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Oryan-Hassidim\IsraPolitics\Client\client_data\"/>
    </mc:Choice>
  </mc:AlternateContent>
  <xr:revisionPtr revIDLastSave="0" documentId="13_ncr:1_{972C3AC9-AF50-4B9A-8111-C8BBC21C84D0}" xr6:coauthVersionLast="47" xr6:coauthVersionMax="47" xr10:uidLastSave="{00000000-0000-0000-0000-000000000000}"/>
  <bookViews>
    <workbookView xWindow="-108" yWindow="-108" windowWidth="23256" windowHeight="13176" activeTab="4" xr2:uid="{7F6F0A82-75CA-489C-B670-7DD21B6F93F7}"/>
  </bookViews>
  <sheets>
    <sheet name="metadata" sheetId="4" r:id="rId1"/>
    <sheet name="people" sheetId="1" r:id="rId2"/>
    <sheet name="GetMksPrevious" sheetId="2" r:id="rId3"/>
    <sheet name="גיליון3" sheetId="3" r:id="rId4"/>
    <sheet name="גיליון1" sheetId="5" r:id="rId5"/>
  </sheets>
  <definedNames>
    <definedName name="_xlnm._FilterDatabase" localSheetId="4" hidden="1">גיליון1!$A$1:$E$631</definedName>
    <definedName name="_xlnm._FilterDatabase" localSheetId="3" hidden="1">גיליון3!$X$1:$X$1097</definedName>
    <definedName name="ExternalData_1" localSheetId="2" hidden="1">GetMksPrevious!$A$1:$T$3335</definedName>
    <definedName name="ExternalData_1" localSheetId="1" hidden="1">people!$A$1:$Q$4387</definedName>
    <definedName name="ExternalData_2" localSheetId="0" hidden="1">metadata!$A$1:$Q$4387</definedName>
    <definedName name="NAMES_EQUALS">_xlfn.LAMBDA(_xlpm.a,_xlpm.b,0&lt;(1*ISNUMBER(SEARCH(_xlpm.a,_xlpm.b)))+(1*ISNUMBER(SEARCH(_xlpm.b,_xlpm.a))))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 a="1"/>
  <c r="G2" i="5" s="1"/>
  <c r="C2" i="5" a="1"/>
  <c r="C2" i="5" s="1"/>
  <c r="B2" i="5" a="1"/>
  <c r="B2" i="5" s="1"/>
  <c r="G2" i="3" a="1"/>
  <c r="G2" i="3" s="1"/>
  <c r="I2" i="3" s="1" a="1"/>
  <c r="I2" i="3" s="1"/>
  <c r="A2" i="3" a="1"/>
  <c r="A2" i="3" s="1"/>
  <c r="B2" i="3" s="1" a="1"/>
  <c r="B2" i="3" s="1"/>
  <c r="E2" i="3" s="1" a="1"/>
  <c r="E2" i="3" s="1"/>
  <c r="J2" i="3" l="1" a="1"/>
  <c r="J2" i="3" s="1"/>
  <c r="L2" i="3" s="1" a="1"/>
  <c r="H2" i="3" a="1"/>
  <c r="H2" i="3" s="1"/>
  <c r="D2" i="3" a="1"/>
  <c r="D2" i="3" s="1"/>
  <c r="C2" i="3" a="1"/>
  <c r="C2" i="3" s="1"/>
  <c r="O3" i="3" l="1" a="1"/>
  <c r="O3" i="3" s="1"/>
  <c r="O8" i="3" a="1"/>
  <c r="O8" i="3" s="1"/>
  <c r="O14" i="3" a="1"/>
  <c r="O14" i="3" s="1"/>
  <c r="O32" i="3" a="1"/>
  <c r="O32" i="3" s="1"/>
  <c r="O38" i="3" a="1"/>
  <c r="O38" i="3" s="1"/>
  <c r="O44" i="3" a="1"/>
  <c r="O44" i="3" s="1"/>
  <c r="O65" i="3" a="1"/>
  <c r="O65" i="3" s="1"/>
  <c r="O73" i="3" a="1"/>
  <c r="O73" i="3" s="1"/>
  <c r="O86" i="3" a="1"/>
  <c r="O86" i="3" s="1"/>
  <c r="O93" i="3" a="1"/>
  <c r="O93" i="3" s="1"/>
  <c r="O99" i="3" a="1"/>
  <c r="O99" i="3" s="1"/>
  <c r="O105" i="3" a="1"/>
  <c r="O105" i="3" s="1"/>
  <c r="O113" i="3" a="1"/>
  <c r="O113" i="3" s="1"/>
  <c r="O119" i="3" a="1"/>
  <c r="O119" i="3" s="1"/>
  <c r="O134" i="3" a="1"/>
  <c r="O134" i="3" s="1"/>
  <c r="O141" i="3" a="1"/>
  <c r="O141" i="3" s="1"/>
  <c r="O149" i="3" a="1"/>
  <c r="O149" i="3" s="1"/>
  <c r="O157" i="3" a="1"/>
  <c r="O157" i="3" s="1"/>
  <c r="O163" i="3" a="1"/>
  <c r="O163" i="3" s="1"/>
  <c r="O178" i="3" a="1"/>
  <c r="O178" i="3" s="1"/>
  <c r="O186" i="3" a="1"/>
  <c r="O186" i="3" s="1"/>
  <c r="O193" i="3" a="1"/>
  <c r="O193" i="3" s="1"/>
  <c r="O199" i="3" a="1"/>
  <c r="O199" i="3" s="1"/>
  <c r="O205" i="3" a="1"/>
  <c r="O205" i="3" s="1"/>
  <c r="O213" i="3" a="1"/>
  <c r="O213" i="3" s="1"/>
  <c r="O226" i="3" a="1"/>
  <c r="O226" i="3" s="1"/>
  <c r="O233" i="3" a="1"/>
  <c r="O233" i="3" s="1"/>
  <c r="O241" i="3" a="1"/>
  <c r="O241" i="3" s="1"/>
  <c r="O249" i="3" a="1"/>
  <c r="O249" i="3" s="1"/>
  <c r="O256" i="3" a="1"/>
  <c r="O256" i="3" s="1"/>
  <c r="O270" i="3" a="1"/>
  <c r="O270" i="3" s="1"/>
  <c r="O276" i="3" a="1"/>
  <c r="O276" i="3" s="1"/>
  <c r="O284" i="3" a="1"/>
  <c r="O284" i="3" s="1"/>
  <c r="O291" i="3" a="1"/>
  <c r="O291" i="3" s="1"/>
  <c r="O297" i="3" a="1"/>
  <c r="O297" i="3" s="1"/>
  <c r="O304" i="3" a="1"/>
  <c r="O304" i="3" s="1"/>
  <c r="O310" i="3" a="1"/>
  <c r="O310" i="3" s="1"/>
  <c r="O317" i="3" a="1"/>
  <c r="O317" i="3" s="1"/>
  <c r="O324" i="3" a="1"/>
  <c r="O324" i="3" s="1"/>
  <c r="O330" i="3" a="1"/>
  <c r="O330" i="3" s="1"/>
  <c r="O338" i="3" a="1"/>
  <c r="O338" i="3" s="1"/>
  <c r="O9" i="3" a="1"/>
  <c r="O9" i="3" s="1"/>
  <c r="O20" i="3" a="1"/>
  <c r="O20" i="3" s="1"/>
  <c r="O26" i="3" a="1"/>
  <c r="O26" i="3" s="1"/>
  <c r="O33" i="3" a="1"/>
  <c r="O33" i="3" s="1"/>
  <c r="O45" i="3" a="1"/>
  <c r="O45" i="3" s="1"/>
  <c r="O52" i="3" a="1"/>
  <c r="O52" i="3" s="1"/>
  <c r="O59" i="3" a="1"/>
  <c r="O59" i="3" s="1"/>
  <c r="O66" i="3" a="1"/>
  <c r="O66" i="3" s="1"/>
  <c r="O74" i="3" a="1"/>
  <c r="O74" i="3" s="1"/>
  <c r="O80" i="3" a="1"/>
  <c r="O80" i="3" s="1"/>
  <c r="O87" i="3" a="1"/>
  <c r="O87" i="3" s="1"/>
  <c r="O100" i="3" a="1"/>
  <c r="O100" i="3" s="1"/>
  <c r="O106" i="3" a="1"/>
  <c r="O106" i="3" s="1"/>
  <c r="O114" i="3" a="1"/>
  <c r="O114" i="3" s="1"/>
  <c r="O120" i="3" a="1"/>
  <c r="O120" i="3" s="1"/>
  <c r="O127" i="3" a="1"/>
  <c r="O127" i="3" s="1"/>
  <c r="O135" i="3" a="1"/>
  <c r="O135" i="3" s="1"/>
  <c r="O142" i="3" a="1"/>
  <c r="O142" i="3" s="1"/>
  <c r="O150" i="3" a="1"/>
  <c r="O150" i="3" s="1"/>
  <c r="O158" i="3" a="1"/>
  <c r="O158" i="3" s="1"/>
  <c r="O164" i="3" a="1"/>
  <c r="O164" i="3" s="1"/>
  <c r="O171" i="3" a="1"/>
  <c r="O171" i="3" s="1"/>
  <c r="O179" i="3" a="1"/>
  <c r="O179" i="3" s="1"/>
  <c r="O187" i="3" a="1"/>
  <c r="O187" i="3" s="1"/>
  <c r="O206" i="3" a="1"/>
  <c r="O206" i="3" s="1"/>
  <c r="O220" i="3" a="1"/>
  <c r="O220" i="3" s="1"/>
  <c r="O227" i="3" a="1"/>
  <c r="O227" i="3" s="1"/>
  <c r="O234" i="3" a="1"/>
  <c r="O234" i="3" s="1"/>
  <c r="O242" i="3" a="1"/>
  <c r="O242" i="3" s="1"/>
  <c r="O250" i="3" a="1"/>
  <c r="O250" i="3" s="1"/>
  <c r="O257" i="3" a="1"/>
  <c r="O257" i="3" s="1"/>
  <c r="O263" i="3" a="1"/>
  <c r="O263" i="3" s="1"/>
  <c r="O271" i="3" a="1"/>
  <c r="O271" i="3" s="1"/>
  <c r="O277" i="3" a="1"/>
  <c r="O277" i="3" s="1"/>
  <c r="O285" i="3" a="1"/>
  <c r="O285" i="3" s="1"/>
  <c r="O298" i="3" a="1"/>
  <c r="O298" i="3" s="1"/>
  <c r="O305" i="3" a="1"/>
  <c r="O305" i="3" s="1"/>
  <c r="O311" i="3" a="1"/>
  <c r="O311" i="3" s="1"/>
  <c r="O318" i="3" a="1"/>
  <c r="O318" i="3" s="1"/>
  <c r="O325" i="3" a="1"/>
  <c r="O325" i="3" s="1"/>
  <c r="O331" i="3" a="1"/>
  <c r="O331" i="3" s="1"/>
  <c r="O339" i="3" a="1"/>
  <c r="O339" i="3" s="1"/>
  <c r="O4" i="3" a="1"/>
  <c r="O4" i="3" s="1"/>
  <c r="O15" i="3" a="1"/>
  <c r="O15" i="3" s="1"/>
  <c r="O21" i="3" a="1"/>
  <c r="O21" i="3" s="1"/>
  <c r="O27" i="3" a="1"/>
  <c r="O27" i="3" s="1"/>
  <c r="O39" i="3" a="1"/>
  <c r="O39" i="3" s="1"/>
  <c r="O46" i="3" a="1"/>
  <c r="O46" i="3" s="1"/>
  <c r="O53" i="3" a="1"/>
  <c r="O53" i="3" s="1"/>
  <c r="O60" i="3" a="1"/>
  <c r="O60" i="3" s="1"/>
  <c r="O67" i="3" a="1"/>
  <c r="O67" i="3" s="1"/>
  <c r="O81" i="3" a="1"/>
  <c r="O81" i="3" s="1"/>
  <c r="O88" i="3" a="1"/>
  <c r="O88" i="3" s="1"/>
  <c r="O94" i="3" a="1"/>
  <c r="O94" i="3" s="1"/>
  <c r="O101" i="3" a="1"/>
  <c r="O101" i="3" s="1"/>
  <c r="O107" i="3" a="1"/>
  <c r="O107" i="3" s="1"/>
  <c r="O115" i="3" a="1"/>
  <c r="O115" i="3" s="1"/>
  <c r="O121" i="3" a="1"/>
  <c r="O121" i="3" s="1"/>
  <c r="O128" i="3" a="1"/>
  <c r="O128" i="3" s="1"/>
  <c r="O143" i="3" a="1"/>
  <c r="O143" i="3" s="1"/>
  <c r="O151" i="3" a="1"/>
  <c r="O151" i="3" s="1"/>
  <c r="O165" i="3" a="1"/>
  <c r="O165" i="3" s="1"/>
  <c r="O172" i="3" a="1"/>
  <c r="O172" i="3" s="1"/>
  <c r="O180" i="3" a="1"/>
  <c r="O180" i="3" s="1"/>
  <c r="O194" i="3" a="1"/>
  <c r="O194" i="3" s="1"/>
  <c r="O200" i="3" a="1"/>
  <c r="O200" i="3" s="1"/>
  <c r="O207" i="3" a="1"/>
  <c r="O207" i="3" s="1"/>
  <c r="O214" i="3" a="1"/>
  <c r="O214" i="3" s="1"/>
  <c r="O221" i="3" a="1"/>
  <c r="O221" i="3" s="1"/>
  <c r="O228" i="3" a="1"/>
  <c r="O228" i="3" s="1"/>
  <c r="O235" i="3" a="1"/>
  <c r="O235" i="3" s="1"/>
  <c r="O243" i="3" a="1"/>
  <c r="O243" i="3" s="1"/>
  <c r="O251" i="3" a="1"/>
  <c r="O251" i="3" s="1"/>
  <c r="O264" i="3" a="1"/>
  <c r="O264" i="3" s="1"/>
  <c r="O278" i="3" a="1"/>
  <c r="O278" i="3" s="1"/>
  <c r="O292" i="3" a="1"/>
  <c r="O292" i="3" s="1"/>
  <c r="O299" i="3" a="1"/>
  <c r="O299" i="3" s="1"/>
  <c r="O326" i="3" a="1"/>
  <c r="O326" i="3" s="1"/>
  <c r="O332" i="3" a="1"/>
  <c r="O332" i="3" s="1"/>
  <c r="O340" i="3" a="1"/>
  <c r="O340" i="3" s="1"/>
  <c r="O5" i="3" a="1"/>
  <c r="O5" i="3" s="1"/>
  <c r="O10" i="3" a="1"/>
  <c r="O10" i="3" s="1"/>
  <c r="O16" i="3" a="1"/>
  <c r="O16" i="3" s="1"/>
  <c r="O22" i="3" a="1"/>
  <c r="O22" i="3" s="1"/>
  <c r="O28" i="3" a="1"/>
  <c r="O28" i="3" s="1"/>
  <c r="O34" i="3" a="1"/>
  <c r="O34" i="3" s="1"/>
  <c r="O47" i="3" a="1"/>
  <c r="O47" i="3" s="1"/>
  <c r="O54" i="3" a="1"/>
  <c r="O54" i="3" s="1"/>
  <c r="O61" i="3" a="1"/>
  <c r="O61" i="3" s="1"/>
  <c r="O68" i="3" a="1"/>
  <c r="O68" i="3" s="1"/>
  <c r="O75" i="3" a="1"/>
  <c r="O75" i="3" s="1"/>
  <c r="O89" i="3" a="1"/>
  <c r="O89" i="3" s="1"/>
  <c r="O102" i="3" a="1"/>
  <c r="O102" i="3" s="1"/>
  <c r="O108" i="3" a="1"/>
  <c r="O108" i="3" s="1"/>
  <c r="O122" i="3" a="1"/>
  <c r="O122" i="3" s="1"/>
  <c r="O129" i="3" a="1"/>
  <c r="O129" i="3" s="1"/>
  <c r="O136" i="3" a="1"/>
  <c r="O136" i="3" s="1"/>
  <c r="O144" i="3" a="1"/>
  <c r="O144" i="3" s="1"/>
  <c r="O152" i="3" a="1"/>
  <c r="O152" i="3" s="1"/>
  <c r="O159" i="3" a="1"/>
  <c r="O159" i="3" s="1"/>
  <c r="O166" i="3" a="1"/>
  <c r="O166" i="3" s="1"/>
  <c r="O173" i="3" a="1"/>
  <c r="O173" i="3" s="1"/>
  <c r="O181" i="3" a="1"/>
  <c r="O181" i="3" s="1"/>
  <c r="O188" i="3" a="1"/>
  <c r="O188" i="3" s="1"/>
  <c r="O195" i="3" a="1"/>
  <c r="O195" i="3" s="1"/>
  <c r="O201" i="3" a="1"/>
  <c r="O201" i="3" s="1"/>
  <c r="O208" i="3" a="1"/>
  <c r="O208" i="3" s="1"/>
  <c r="O215" i="3" a="1"/>
  <c r="O215" i="3" s="1"/>
  <c r="O222" i="3" a="1"/>
  <c r="O222" i="3" s="1"/>
  <c r="O229" i="3" a="1"/>
  <c r="O229" i="3" s="1"/>
  <c r="O236" i="3" a="1"/>
  <c r="O236" i="3" s="1"/>
  <c r="O244" i="3" a="1"/>
  <c r="O244" i="3" s="1"/>
  <c r="O252" i="3" a="1"/>
  <c r="O252" i="3" s="1"/>
  <c r="O258" i="3" a="1"/>
  <c r="O258" i="3" s="1"/>
  <c r="O265" i="3" a="1"/>
  <c r="O265" i="3" s="1"/>
  <c r="O272" i="3" a="1"/>
  <c r="O272" i="3" s="1"/>
  <c r="O279" i="3" a="1"/>
  <c r="O279" i="3" s="1"/>
  <c r="O286" i="3" a="1"/>
  <c r="O286" i="3" s="1"/>
  <c r="O293" i="3" a="1"/>
  <c r="O293" i="3" s="1"/>
  <c r="O300" i="3" a="1"/>
  <c r="O300" i="3" s="1"/>
  <c r="O306" i="3" a="1"/>
  <c r="O306" i="3" s="1"/>
  <c r="O312" i="3" a="1"/>
  <c r="O312" i="3" s="1"/>
  <c r="O319" i="3" a="1"/>
  <c r="O319" i="3" s="1"/>
  <c r="O327" i="3" a="1"/>
  <c r="O327" i="3" s="1"/>
  <c r="O333" i="3" a="1"/>
  <c r="O333" i="3" s="1"/>
  <c r="O11" i="3" a="1"/>
  <c r="O11" i="3" s="1"/>
  <c r="O17" i="3" a="1"/>
  <c r="O17" i="3" s="1"/>
  <c r="O29" i="3" a="1"/>
  <c r="O29" i="3" s="1"/>
  <c r="O35" i="3" a="1"/>
  <c r="O35" i="3" s="1"/>
  <c r="O40" i="3" a="1"/>
  <c r="O40" i="3" s="1"/>
  <c r="O48" i="3" a="1"/>
  <c r="O48" i="3" s="1"/>
  <c r="O55" i="3" a="1"/>
  <c r="O55" i="3" s="1"/>
  <c r="O62" i="3" a="1"/>
  <c r="O62" i="3" s="1"/>
  <c r="O69" i="3" a="1"/>
  <c r="O69" i="3" s="1"/>
  <c r="O76" i="3" a="1"/>
  <c r="O76" i="3" s="1"/>
  <c r="O82" i="3" a="1"/>
  <c r="O82" i="3" s="1"/>
  <c r="O90" i="3" a="1"/>
  <c r="O90" i="3" s="1"/>
  <c r="O95" i="3" a="1"/>
  <c r="O95" i="3" s="1"/>
  <c r="O109" i="3" a="1"/>
  <c r="O109" i="3" s="1"/>
  <c r="O116" i="3" a="1"/>
  <c r="O116" i="3" s="1"/>
  <c r="O123" i="3" a="1"/>
  <c r="O123" i="3" s="1"/>
  <c r="O130" i="3" a="1"/>
  <c r="O130" i="3" s="1"/>
  <c r="O137" i="3" a="1"/>
  <c r="O137" i="3" s="1"/>
  <c r="O145" i="3" a="1"/>
  <c r="O145" i="3" s="1"/>
  <c r="O153" i="3" a="1"/>
  <c r="O153" i="3" s="1"/>
  <c r="O160" i="3" a="1"/>
  <c r="O160" i="3" s="1"/>
  <c r="O167" i="3" a="1"/>
  <c r="O167" i="3" s="1"/>
  <c r="O174" i="3" a="1"/>
  <c r="O174" i="3" s="1"/>
  <c r="O182" i="3" a="1"/>
  <c r="O182" i="3" s="1"/>
  <c r="O189" i="3" a="1"/>
  <c r="O189" i="3" s="1"/>
  <c r="O209" i="3" a="1"/>
  <c r="O209" i="3" s="1"/>
  <c r="O216" i="3" a="1"/>
  <c r="O216" i="3" s="1"/>
  <c r="O223" i="3" a="1"/>
  <c r="O223" i="3" s="1"/>
  <c r="O230" i="3" a="1"/>
  <c r="O230" i="3" s="1"/>
  <c r="O237" i="3" a="1"/>
  <c r="O237" i="3" s="1"/>
  <c r="O245" i="3" a="1"/>
  <c r="O245" i="3" s="1"/>
  <c r="O253" i="3" a="1"/>
  <c r="O253" i="3" s="1"/>
  <c r="O259" i="3" a="1"/>
  <c r="O259" i="3" s="1"/>
  <c r="O266" i="3" a="1"/>
  <c r="O266" i="3" s="1"/>
  <c r="O273" i="3" a="1"/>
  <c r="O273" i="3" s="1"/>
  <c r="O280" i="3" a="1"/>
  <c r="O280" i="3" s="1"/>
  <c r="O287" i="3" a="1"/>
  <c r="O287" i="3" s="1"/>
  <c r="O294" i="3" a="1"/>
  <c r="O294" i="3" s="1"/>
  <c r="O301" i="3" a="1"/>
  <c r="O301" i="3" s="1"/>
  <c r="O307" i="3" a="1"/>
  <c r="O307" i="3" s="1"/>
  <c r="O313" i="3" a="1"/>
  <c r="O313" i="3" s="1"/>
  <c r="O320" i="3" a="1"/>
  <c r="O320" i="3" s="1"/>
  <c r="O334" i="3" a="1"/>
  <c r="O334" i="3" s="1"/>
  <c r="O13" i="3" a="1"/>
  <c r="O13" i="3" s="1"/>
  <c r="O30" i="3" a="1"/>
  <c r="O30" i="3" s="1"/>
  <c r="O43" i="3" a="1"/>
  <c r="O43" i="3" s="1"/>
  <c r="O63" i="3" a="1"/>
  <c r="O63" i="3" s="1"/>
  <c r="O83" i="3" a="1"/>
  <c r="O83" i="3" s="1"/>
  <c r="O98" i="3" a="1"/>
  <c r="O98" i="3" s="1"/>
  <c r="O138" i="3" a="1"/>
  <c r="O138" i="3" s="1"/>
  <c r="O156" i="3" a="1"/>
  <c r="O156" i="3" s="1"/>
  <c r="O176" i="3" a="1"/>
  <c r="O176" i="3" s="1"/>
  <c r="O196" i="3" a="1"/>
  <c r="O196" i="3" s="1"/>
  <c r="O212" i="3" a="1"/>
  <c r="O212" i="3" s="1"/>
  <c r="O254" i="3" a="1"/>
  <c r="O254" i="3" s="1"/>
  <c r="O269" i="3" a="1"/>
  <c r="O269" i="3" s="1"/>
  <c r="O289" i="3" a="1"/>
  <c r="O289" i="3" s="1"/>
  <c r="O308" i="3" a="1"/>
  <c r="O308" i="3" s="1"/>
  <c r="O323" i="3" a="1"/>
  <c r="O323" i="3" s="1"/>
  <c r="O348" i="3" a="1"/>
  <c r="O348" i="3" s="1"/>
  <c r="O354" i="3" a="1"/>
  <c r="O354" i="3" s="1"/>
  <c r="O360" i="3" a="1"/>
  <c r="O360" i="3" s="1"/>
  <c r="O366" i="3" a="1"/>
  <c r="O366" i="3" s="1"/>
  <c r="O372" i="3" a="1"/>
  <c r="O372" i="3" s="1"/>
  <c r="O378" i="3" a="1"/>
  <c r="O378" i="3" s="1"/>
  <c r="O384" i="3" a="1"/>
  <c r="O384" i="3" s="1"/>
  <c r="O391" i="3" a="1"/>
  <c r="O391" i="3" s="1"/>
  <c r="O397" i="3" a="1"/>
  <c r="O397" i="3" s="1"/>
  <c r="O410" i="3" a="1"/>
  <c r="O410" i="3" s="1"/>
  <c r="O417" i="3" a="1"/>
  <c r="O417" i="3" s="1"/>
  <c r="O424" i="3" a="1"/>
  <c r="O424" i="3" s="1"/>
  <c r="O430" i="3" a="1"/>
  <c r="O430" i="3" s="1"/>
  <c r="O437" i="3" a="1"/>
  <c r="O437" i="3" s="1"/>
  <c r="O444" i="3" a="1"/>
  <c r="O444" i="3" s="1"/>
  <c r="O450" i="3" a="1"/>
  <c r="O450" i="3" s="1"/>
  <c r="O464" i="3" a="1"/>
  <c r="O464" i="3" s="1"/>
  <c r="O471" i="3" a="1"/>
  <c r="O471" i="3" s="1"/>
  <c r="O479" i="3" a="1"/>
  <c r="O479" i="3" s="1"/>
  <c r="O486" i="3" a="1"/>
  <c r="O486" i="3" s="1"/>
  <c r="O493" i="3" a="1"/>
  <c r="O493" i="3" s="1"/>
  <c r="O499" i="3" a="1"/>
  <c r="O499" i="3" s="1"/>
  <c r="O506" i="3" a="1"/>
  <c r="O506" i="3" s="1"/>
  <c r="O520" i="3" a="1"/>
  <c r="O520" i="3" s="1"/>
  <c r="O527" i="3" a="1"/>
  <c r="O527" i="3" s="1"/>
  <c r="O533" i="3" a="1"/>
  <c r="O533" i="3" s="1"/>
  <c r="O540" i="3" a="1"/>
  <c r="O540" i="3" s="1"/>
  <c r="O546" i="3" a="1"/>
  <c r="O546" i="3" s="1"/>
  <c r="O565" i="3" a="1"/>
  <c r="O565" i="3" s="1"/>
  <c r="O572" i="3" a="1"/>
  <c r="O572" i="3" s="1"/>
  <c r="O580" i="3" a="1"/>
  <c r="O580" i="3" s="1"/>
  <c r="O586" i="3" a="1"/>
  <c r="O586" i="3" s="1"/>
  <c r="O592" i="3" a="1"/>
  <c r="O592" i="3" s="1"/>
  <c r="O599" i="3" a="1"/>
  <c r="O599" i="3" s="1"/>
  <c r="O605" i="3" a="1"/>
  <c r="O605" i="3" s="1"/>
  <c r="O613" i="3" a="1"/>
  <c r="O613" i="3" s="1"/>
  <c r="O621" i="3" a="1"/>
  <c r="O621" i="3" s="1"/>
  <c r="O627" i="3" a="1"/>
  <c r="O627" i="3" s="1"/>
  <c r="O634" i="3" a="1"/>
  <c r="O634" i="3" s="1"/>
  <c r="O641" i="3" a="1"/>
  <c r="O641" i="3" s="1"/>
  <c r="O647" i="3" a="1"/>
  <c r="O647" i="3" s="1"/>
  <c r="O654" i="3" a="1"/>
  <c r="O654" i="3" s="1"/>
  <c r="O660" i="3" a="1"/>
  <c r="O660" i="3" s="1"/>
  <c r="O666" i="3" a="1"/>
  <c r="O666" i="3" s="1"/>
  <c r="O674" i="3" a="1"/>
  <c r="O674" i="3" s="1"/>
  <c r="O681" i="3" a="1"/>
  <c r="O681" i="3" s="1"/>
  <c r="O688" i="3" a="1"/>
  <c r="O688" i="3" s="1"/>
  <c r="O694" i="3" a="1"/>
  <c r="O694" i="3" s="1"/>
  <c r="O701" i="3" a="1"/>
  <c r="O701" i="3" s="1"/>
  <c r="O712" i="3" a="1"/>
  <c r="O712" i="3" s="1"/>
  <c r="O719" i="3" a="1"/>
  <c r="O719" i="3" s="1"/>
  <c r="O725" i="3" a="1"/>
  <c r="O725" i="3" s="1"/>
  <c r="O733" i="3" a="1"/>
  <c r="O733" i="3" s="1"/>
  <c r="O744" i="3" a="1"/>
  <c r="O744" i="3" s="1"/>
  <c r="O756" i="3" a="1"/>
  <c r="O756" i="3" s="1"/>
  <c r="O762" i="3" a="1"/>
  <c r="O762" i="3" s="1"/>
  <c r="O770" i="3" a="1"/>
  <c r="O770" i="3" s="1"/>
  <c r="O777" i="3" a="1"/>
  <c r="O777" i="3" s="1"/>
  <c r="O783" i="3" a="1"/>
  <c r="O783" i="3" s="1"/>
  <c r="O789" i="3" a="1"/>
  <c r="O789" i="3" s="1"/>
  <c r="O797" i="3" a="1"/>
  <c r="O797" i="3" s="1"/>
  <c r="O803" i="3" a="1"/>
  <c r="O803" i="3" s="1"/>
  <c r="O809" i="3" a="1"/>
  <c r="O809" i="3" s="1"/>
  <c r="O823" i="3" a="1"/>
  <c r="O823" i="3" s="1"/>
  <c r="O830" i="3" a="1"/>
  <c r="O830" i="3" s="1"/>
  <c r="O835" i="3" a="1"/>
  <c r="O835" i="3" s="1"/>
  <c r="O840" i="3" a="1"/>
  <c r="O840" i="3" s="1"/>
  <c r="O849" i="3" a="1"/>
  <c r="O849" i="3" s="1"/>
  <c r="O858" i="3" a="1"/>
  <c r="O858" i="3" s="1"/>
  <c r="O867" i="3" a="1"/>
  <c r="O867" i="3" s="1"/>
  <c r="O872" i="3" a="1"/>
  <c r="O872" i="3" s="1"/>
  <c r="O877" i="3" a="1"/>
  <c r="O877" i="3" s="1"/>
  <c r="O886" i="3" a="1"/>
  <c r="O886" i="3" s="1"/>
  <c r="O895" i="3" a="1"/>
  <c r="O895" i="3" s="1"/>
  <c r="O900" i="3" a="1"/>
  <c r="O900" i="3" s="1"/>
  <c r="O905" i="3" a="1"/>
  <c r="O905" i="3" s="1"/>
  <c r="O910" i="3" a="1"/>
  <c r="O910" i="3" s="1"/>
  <c r="O916" i="3" a="1"/>
  <c r="O916" i="3" s="1"/>
  <c r="O921" i="3" a="1"/>
  <c r="O921" i="3" s="1"/>
  <c r="O926" i="3" a="1"/>
  <c r="O926" i="3" s="1"/>
  <c r="O932" i="3" a="1"/>
  <c r="O932" i="3" s="1"/>
  <c r="O937" i="3" a="1"/>
  <c r="O937" i="3" s="1"/>
  <c r="O943" i="3" a="1"/>
  <c r="O943" i="3" s="1"/>
  <c r="O948" i="3" a="1"/>
  <c r="O948" i="3" s="1"/>
  <c r="O954" i="3" a="1"/>
  <c r="O954" i="3" s="1"/>
  <c r="O959" i="3" a="1"/>
  <c r="O959" i="3" s="1"/>
  <c r="O965" i="3" a="1"/>
  <c r="O965" i="3" s="1"/>
  <c r="O976" i="3" a="1"/>
  <c r="O976" i="3" s="1"/>
  <c r="O986" i="3" a="1"/>
  <c r="O986" i="3" s="1"/>
  <c r="O992" i="3" a="1"/>
  <c r="O992" i="3" s="1"/>
  <c r="O997" i="3" a="1"/>
  <c r="O997" i="3" s="1"/>
  <c r="O1003" i="3" a="1"/>
  <c r="O1003" i="3" s="1"/>
  <c r="O1008" i="3" a="1"/>
  <c r="O1008" i="3" s="1"/>
  <c r="O1014" i="3" a="1"/>
  <c r="O1014" i="3" s="1"/>
  <c r="O1019" i="3" a="1"/>
  <c r="O1019" i="3" s="1"/>
  <c r="O1025" i="3" a="1"/>
  <c r="O1025" i="3" s="1"/>
  <c r="O1036" i="3" a="1"/>
  <c r="O1036" i="3" s="1"/>
  <c r="O1047" i="3" a="1"/>
  <c r="O1047" i="3" s="1"/>
  <c r="O1053" i="3" a="1"/>
  <c r="O1053" i="3" s="1"/>
  <c r="O1063" i="3" a="1"/>
  <c r="O1063" i="3" s="1"/>
  <c r="O1068" i="3" a="1"/>
  <c r="O1068" i="3" s="1"/>
  <c r="O1073" i="3" a="1"/>
  <c r="O1073" i="3" s="1"/>
  <c r="O1078" i="3" a="1"/>
  <c r="O1078" i="3" s="1"/>
  <c r="O1084" i="3" a="1"/>
  <c r="O1084" i="3" s="1"/>
  <c r="O49" i="3" a="1"/>
  <c r="O49" i="3" s="1"/>
  <c r="O64" i="3" a="1"/>
  <c r="O64" i="3" s="1"/>
  <c r="O84" i="3" a="1"/>
  <c r="O84" i="3" s="1"/>
  <c r="O103" i="3" a="1"/>
  <c r="O103" i="3" s="1"/>
  <c r="O118" i="3" a="1"/>
  <c r="O118" i="3" s="1"/>
  <c r="O139" i="3" a="1"/>
  <c r="O139" i="3" s="1"/>
  <c r="O161" i="3" a="1"/>
  <c r="O161" i="3" s="1"/>
  <c r="O177" i="3" a="1"/>
  <c r="O177" i="3" s="1"/>
  <c r="O197" i="3" a="1"/>
  <c r="O197" i="3" s="1"/>
  <c r="O217" i="3" a="1"/>
  <c r="O217" i="3" s="1"/>
  <c r="O232" i="3" a="1"/>
  <c r="O232" i="3" s="1"/>
  <c r="O290" i="3" a="1"/>
  <c r="O290" i="3" s="1"/>
  <c r="O309" i="3" a="1"/>
  <c r="O309" i="3" s="1"/>
  <c r="O328" i="3" a="1"/>
  <c r="O328" i="3" s="1"/>
  <c r="O342" i="3" a="1"/>
  <c r="O342" i="3" s="1"/>
  <c r="O349" i="3" a="1"/>
  <c r="O349" i="3" s="1"/>
  <c r="O355" i="3" a="1"/>
  <c r="O355" i="3" s="1"/>
  <c r="O361" i="3" a="1"/>
  <c r="O361" i="3" s="1"/>
  <c r="O367" i="3" a="1"/>
  <c r="O367" i="3" s="1"/>
  <c r="O379" i="3" a="1"/>
  <c r="O379" i="3" s="1"/>
  <c r="O385" i="3" a="1"/>
  <c r="O385" i="3" s="1"/>
  <c r="O392" i="3" a="1"/>
  <c r="O392" i="3" s="1"/>
  <c r="O398" i="3" a="1"/>
  <c r="O398" i="3" s="1"/>
  <c r="O405" i="3" a="1"/>
  <c r="O405" i="3" s="1"/>
  <c r="O411" i="3" a="1"/>
  <c r="O411" i="3" s="1"/>
  <c r="O418" i="3" a="1"/>
  <c r="O418" i="3" s="1"/>
  <c r="O425" i="3" a="1"/>
  <c r="O425" i="3" s="1"/>
  <c r="O431" i="3" a="1"/>
  <c r="O431" i="3" s="1"/>
  <c r="O438" i="3" a="1"/>
  <c r="O438" i="3" s="1"/>
  <c r="O445" i="3" a="1"/>
  <c r="O445" i="3" s="1"/>
  <c r="O451" i="3" a="1"/>
  <c r="O451" i="3" s="1"/>
  <c r="O458" i="3" a="1"/>
  <c r="O458" i="3" s="1"/>
  <c r="O465" i="3" a="1"/>
  <c r="O465" i="3" s="1"/>
  <c r="O472" i="3" a="1"/>
  <c r="O472" i="3" s="1"/>
  <c r="O480" i="3" a="1"/>
  <c r="O480" i="3" s="1"/>
  <c r="O487" i="3" a="1"/>
  <c r="O487" i="3" s="1"/>
  <c r="O494" i="3" a="1"/>
  <c r="O494" i="3" s="1"/>
  <c r="O500" i="3" a="1"/>
  <c r="O500" i="3" s="1"/>
  <c r="O507" i="3" a="1"/>
  <c r="O507" i="3" s="1"/>
  <c r="O513" i="3" a="1"/>
  <c r="O513" i="3" s="1"/>
  <c r="O534" i="3" a="1"/>
  <c r="O534" i="3" s="1"/>
  <c r="O541" i="3" a="1"/>
  <c r="O541" i="3" s="1"/>
  <c r="O547" i="3" a="1"/>
  <c r="O547" i="3" s="1"/>
  <c r="O553" i="3" a="1"/>
  <c r="O553" i="3" s="1"/>
  <c r="O560" i="3" a="1"/>
  <c r="O560" i="3" s="1"/>
  <c r="O566" i="3" a="1"/>
  <c r="O566" i="3" s="1"/>
  <c r="O573" i="3" a="1"/>
  <c r="O573" i="3" s="1"/>
  <c r="O587" i="3" a="1"/>
  <c r="O587" i="3" s="1"/>
  <c r="O593" i="3" a="1"/>
  <c r="O593" i="3" s="1"/>
  <c r="O606" i="3" a="1"/>
  <c r="O606" i="3" s="1"/>
  <c r="O614" i="3" a="1"/>
  <c r="O614" i="3" s="1"/>
  <c r="O622" i="3" a="1"/>
  <c r="O622" i="3" s="1"/>
  <c r="O628" i="3" a="1"/>
  <c r="O628" i="3" s="1"/>
  <c r="O635" i="3" a="1"/>
  <c r="O635" i="3" s="1"/>
  <c r="O642" i="3" a="1"/>
  <c r="O642" i="3" s="1"/>
  <c r="O648" i="3" a="1"/>
  <c r="O648" i="3" s="1"/>
  <c r="O655" i="3" a="1"/>
  <c r="O655" i="3" s="1"/>
  <c r="O667" i="3" a="1"/>
  <c r="O667" i="3" s="1"/>
  <c r="O675" i="3" a="1"/>
  <c r="O675" i="3" s="1"/>
  <c r="O682" i="3" a="1"/>
  <c r="O682" i="3" s="1"/>
  <c r="O695" i="3" a="1"/>
  <c r="O695" i="3" s="1"/>
  <c r="O702" i="3" a="1"/>
  <c r="O702" i="3" s="1"/>
  <c r="O707" i="3" a="1"/>
  <c r="O707" i="3" s="1"/>
  <c r="O713" i="3" a="1"/>
  <c r="O713" i="3" s="1"/>
  <c r="O726" i="3" a="1"/>
  <c r="O726" i="3" s="1"/>
  <c r="O734" i="3" a="1"/>
  <c r="O734" i="3" s="1"/>
  <c r="O739" i="3" a="1"/>
  <c r="O739" i="3" s="1"/>
  <c r="O745" i="3" a="1"/>
  <c r="O745" i="3" s="1"/>
  <c r="O751" i="3" a="1"/>
  <c r="O751" i="3" s="1"/>
  <c r="O757" i="3" a="1"/>
  <c r="O757" i="3" s="1"/>
  <c r="O763" i="3" a="1"/>
  <c r="O763" i="3" s="1"/>
  <c r="O778" i="3" a="1"/>
  <c r="O778" i="3" s="1"/>
  <c r="O784" i="3" a="1"/>
  <c r="O784" i="3" s="1"/>
  <c r="O790" i="3" a="1"/>
  <c r="O790" i="3" s="1"/>
  <c r="O798" i="3" a="1"/>
  <c r="O798" i="3" s="1"/>
  <c r="O804" i="3" a="1"/>
  <c r="O804" i="3" s="1"/>
  <c r="O810" i="3" a="1"/>
  <c r="O810" i="3" s="1"/>
  <c r="O816" i="3" a="1"/>
  <c r="O816" i="3" s="1"/>
  <c r="O831" i="3" a="1"/>
  <c r="O831" i="3" s="1"/>
  <c r="O836" i="3" a="1"/>
  <c r="O836" i="3" s="1"/>
  <c r="O845" i="3" a="1"/>
  <c r="O845" i="3" s="1"/>
  <c r="O854" i="3" a="1"/>
  <c r="O854" i="3" s="1"/>
  <c r="O863" i="3" a="1"/>
  <c r="O863" i="3" s="1"/>
  <c r="O868" i="3" a="1"/>
  <c r="O868" i="3" s="1"/>
  <c r="O882" i="3" a="1"/>
  <c r="O882" i="3" s="1"/>
  <c r="O891" i="3" a="1"/>
  <c r="O891" i="3" s="1"/>
  <c r="O896" i="3" a="1"/>
  <c r="O896" i="3" s="1"/>
  <c r="O911" i="3" a="1"/>
  <c r="O911" i="3" s="1"/>
  <c r="O927" i="3" a="1"/>
  <c r="O927" i="3" s="1"/>
  <c r="O933" i="3" a="1"/>
  <c r="O933" i="3" s="1"/>
  <c r="O944" i="3" a="1"/>
  <c r="O944" i="3" s="1"/>
  <c r="O960" i="3" a="1"/>
  <c r="O960" i="3" s="1"/>
  <c r="O970" i="3" a="1"/>
  <c r="O970" i="3" s="1"/>
  <c r="O981" i="3" a="1"/>
  <c r="O981" i="3" s="1"/>
  <c r="O987" i="3" a="1"/>
  <c r="O987" i="3" s="1"/>
  <c r="O993" i="3" a="1"/>
  <c r="O993" i="3" s="1"/>
  <c r="O1004" i="3" a="1"/>
  <c r="O1004" i="3" s="1"/>
  <c r="O1020" i="3" a="1"/>
  <c r="O1020" i="3" s="1"/>
  <c r="O1030" i="3" a="1"/>
  <c r="O1030" i="3" s="1"/>
  <c r="O1041" i="3" a="1"/>
  <c r="O1041" i="3" s="1"/>
  <c r="O1048" i="3" a="1"/>
  <c r="O1048" i="3" s="1"/>
  <c r="O1058" i="3" a="1"/>
  <c r="O1058" i="3" s="1"/>
  <c r="O1064" i="3" a="1"/>
  <c r="O1064" i="3" s="1"/>
  <c r="O1079" i="3" a="1"/>
  <c r="O1079" i="3" s="1"/>
  <c r="O77" i="3" a="1"/>
  <c r="O77" i="3" s="1"/>
  <c r="O148" i="3" a="1"/>
  <c r="O148" i="3" s="1"/>
  <c r="O225" i="3" a="1"/>
  <c r="O225" i="3" s="1"/>
  <c r="O282" i="3" a="1"/>
  <c r="O282" i="3" s="1"/>
  <c r="O336" i="3" a="1"/>
  <c r="O336" i="3" s="1"/>
  <c r="O388" i="3" a="1"/>
  <c r="O388" i="3" s="1"/>
  <c r="O408" i="3" a="1"/>
  <c r="O408" i="3" s="1"/>
  <c r="O434" i="3" a="1"/>
  <c r="O434" i="3" s="1"/>
  <c r="O455" i="3" a="1"/>
  <c r="O455" i="3" s="1"/>
  <c r="O18" i="3" a="1"/>
  <c r="O18" i="3" s="1"/>
  <c r="O31" i="3" a="1"/>
  <c r="O31" i="3" s="1"/>
  <c r="O50" i="3" a="1"/>
  <c r="O50" i="3" s="1"/>
  <c r="O70" i="3" a="1"/>
  <c r="O70" i="3" s="1"/>
  <c r="O85" i="3" a="1"/>
  <c r="O85" i="3" s="1"/>
  <c r="O124" i="3" a="1"/>
  <c r="O124" i="3" s="1"/>
  <c r="O140" i="3" a="1"/>
  <c r="O140" i="3" s="1"/>
  <c r="O183" i="3" a="1"/>
  <c r="O183" i="3" s="1"/>
  <c r="O198" i="3" a="1"/>
  <c r="O198" i="3" s="1"/>
  <c r="O218" i="3" a="1"/>
  <c r="O218" i="3" s="1"/>
  <c r="O238" i="3" a="1"/>
  <c r="O238" i="3" s="1"/>
  <c r="O255" i="3" a="1"/>
  <c r="O255" i="3" s="1"/>
  <c r="O274" i="3" a="1"/>
  <c r="O274" i="3" s="1"/>
  <c r="O329" i="3" a="1"/>
  <c r="O329" i="3" s="1"/>
  <c r="O343" i="3" a="1"/>
  <c r="O343" i="3" s="1"/>
  <c r="O350" i="3" a="1"/>
  <c r="O350" i="3" s="1"/>
  <c r="O362" i="3" a="1"/>
  <c r="O362" i="3" s="1"/>
  <c r="O373" i="3" a="1"/>
  <c r="O373" i="3" s="1"/>
  <c r="O380" i="3" a="1"/>
  <c r="O380" i="3" s="1"/>
  <c r="O393" i="3" a="1"/>
  <c r="O393" i="3" s="1"/>
  <c r="O399" i="3" a="1"/>
  <c r="O399" i="3" s="1"/>
  <c r="O412" i="3" a="1"/>
  <c r="O412" i="3" s="1"/>
  <c r="O419" i="3" a="1"/>
  <c r="O419" i="3" s="1"/>
  <c r="O426" i="3" a="1"/>
  <c r="O426" i="3" s="1"/>
  <c r="O432" i="3" a="1"/>
  <c r="O432" i="3" s="1"/>
  <c r="O439" i="3" a="1"/>
  <c r="O439" i="3" s="1"/>
  <c r="O452" i="3" a="1"/>
  <c r="O452" i="3" s="1"/>
  <c r="O459" i="3" a="1"/>
  <c r="O459" i="3" s="1"/>
  <c r="O466" i="3" a="1"/>
  <c r="O466" i="3" s="1"/>
  <c r="O473" i="3" a="1"/>
  <c r="O473" i="3" s="1"/>
  <c r="O481" i="3" a="1"/>
  <c r="O481" i="3" s="1"/>
  <c r="O488" i="3" a="1"/>
  <c r="O488" i="3" s="1"/>
  <c r="O495" i="3" a="1"/>
  <c r="O495" i="3" s="1"/>
  <c r="O501" i="3" a="1"/>
  <c r="O501" i="3" s="1"/>
  <c r="O514" i="3" a="1"/>
  <c r="O514" i="3" s="1"/>
  <c r="O521" i="3" a="1"/>
  <c r="O521" i="3" s="1"/>
  <c r="O528" i="3" a="1"/>
  <c r="O528" i="3" s="1"/>
  <c r="O535" i="3" a="1"/>
  <c r="O535" i="3" s="1"/>
  <c r="O548" i="3" a="1"/>
  <c r="O548" i="3" s="1"/>
  <c r="O554" i="3" a="1"/>
  <c r="O554" i="3" s="1"/>
  <c r="O561" i="3" a="1"/>
  <c r="O561" i="3" s="1"/>
  <c r="O567" i="3" a="1"/>
  <c r="O567" i="3" s="1"/>
  <c r="O574" i="3" a="1"/>
  <c r="O574" i="3" s="1"/>
  <c r="O581" i="3" a="1"/>
  <c r="O581" i="3" s="1"/>
  <c r="O588" i="3" a="1"/>
  <c r="O588" i="3" s="1"/>
  <c r="O594" i="3" a="1"/>
  <c r="O594" i="3" s="1"/>
  <c r="O600" i="3" a="1"/>
  <c r="O600" i="3" s="1"/>
  <c r="O607" i="3" a="1"/>
  <c r="O607" i="3" s="1"/>
  <c r="O615" i="3" a="1"/>
  <c r="O615" i="3" s="1"/>
  <c r="O636" i="3" a="1"/>
  <c r="O636" i="3" s="1"/>
  <c r="O649" i="3" a="1"/>
  <c r="O649" i="3" s="1"/>
  <c r="O661" i="3" a="1"/>
  <c r="O661" i="3" s="1"/>
  <c r="O668" i="3" a="1"/>
  <c r="O668" i="3" s="1"/>
  <c r="O676" i="3" a="1"/>
  <c r="O676" i="3" s="1"/>
  <c r="O683" i="3" a="1"/>
  <c r="O683" i="3" s="1"/>
  <c r="O689" i="3" a="1"/>
  <c r="O689" i="3" s="1"/>
  <c r="O696" i="3" a="1"/>
  <c r="O696" i="3" s="1"/>
  <c r="O708" i="3" a="1"/>
  <c r="O708" i="3" s="1"/>
  <c r="O714" i="3" a="1"/>
  <c r="O714" i="3" s="1"/>
  <c r="O720" i="3" a="1"/>
  <c r="O720" i="3" s="1"/>
  <c r="O727" i="3" a="1"/>
  <c r="O727" i="3" s="1"/>
  <c r="O740" i="3" a="1"/>
  <c r="O740" i="3" s="1"/>
  <c r="O746" i="3" a="1"/>
  <c r="O746" i="3" s="1"/>
  <c r="O758" i="3" a="1"/>
  <c r="O758" i="3" s="1"/>
  <c r="O764" i="3" a="1"/>
  <c r="O764" i="3" s="1"/>
  <c r="O771" i="3" a="1"/>
  <c r="O771" i="3" s="1"/>
  <c r="O779" i="3" a="1"/>
  <c r="O779" i="3" s="1"/>
  <c r="O791" i="3" a="1"/>
  <c r="O791" i="3" s="1"/>
  <c r="O805" i="3" a="1"/>
  <c r="O805" i="3" s="1"/>
  <c r="O811" i="3" a="1"/>
  <c r="O811" i="3" s="1"/>
  <c r="O817" i="3" a="1"/>
  <c r="O817" i="3" s="1"/>
  <c r="O824" i="3" a="1"/>
  <c r="O824" i="3" s="1"/>
  <c r="O832" i="3" a="1"/>
  <c r="O832" i="3" s="1"/>
  <c r="O841" i="3" a="1"/>
  <c r="O841" i="3" s="1"/>
  <c r="O850" i="3" a="1"/>
  <c r="O850" i="3" s="1"/>
  <c r="O859" i="3" a="1"/>
  <c r="O859" i="3" s="1"/>
  <c r="O864" i="3" a="1"/>
  <c r="O864" i="3" s="1"/>
  <c r="O873" i="3" a="1"/>
  <c r="O873" i="3" s="1"/>
  <c r="O878" i="3" a="1"/>
  <c r="O878" i="3" s="1"/>
  <c r="O887" i="3" a="1"/>
  <c r="O887" i="3" s="1"/>
  <c r="O892" i="3" a="1"/>
  <c r="O892" i="3" s="1"/>
  <c r="O901" i="3" a="1"/>
  <c r="O901" i="3" s="1"/>
  <c r="O906" i="3" a="1"/>
  <c r="O906" i="3" s="1"/>
  <c r="O912" i="3" a="1"/>
  <c r="O912" i="3" s="1"/>
  <c r="O917" i="3" a="1"/>
  <c r="O917" i="3" s="1"/>
  <c r="O922" i="3" a="1"/>
  <c r="O922" i="3" s="1"/>
  <c r="O928" i="3" a="1"/>
  <c r="O928" i="3" s="1"/>
  <c r="O938" i="3" a="1"/>
  <c r="O938" i="3" s="1"/>
  <c r="O949" i="3" a="1"/>
  <c r="O949" i="3" s="1"/>
  <c r="O955" i="3" a="1"/>
  <c r="O955" i="3" s="1"/>
  <c r="O966" i="3" a="1"/>
  <c r="O966" i="3" s="1"/>
  <c r="O971" i="3" a="1"/>
  <c r="O971" i="3" s="1"/>
  <c r="O977" i="3" a="1"/>
  <c r="O977" i="3" s="1"/>
  <c r="O982" i="3" a="1"/>
  <c r="O982" i="3" s="1"/>
  <c r="O988" i="3" a="1"/>
  <c r="O988" i="3" s="1"/>
  <c r="O998" i="3" a="1"/>
  <c r="O998" i="3" s="1"/>
  <c r="O1009" i="3" a="1"/>
  <c r="O1009" i="3" s="1"/>
  <c r="O1015" i="3" a="1"/>
  <c r="O1015" i="3" s="1"/>
  <c r="O1026" i="3" a="1"/>
  <c r="O1026" i="3" s="1"/>
  <c r="O1031" i="3" a="1"/>
  <c r="O1031" i="3" s="1"/>
  <c r="O1037" i="3" a="1"/>
  <c r="O1037" i="3" s="1"/>
  <c r="O1042" i="3" a="1"/>
  <c r="O1042" i="3" s="1"/>
  <c r="O1054" i="3" a="1"/>
  <c r="O1054" i="3" s="1"/>
  <c r="O1059" i="3" a="1"/>
  <c r="O1059" i="3" s="1"/>
  <c r="O1069" i="3" a="1"/>
  <c r="O1069" i="3" s="1"/>
  <c r="O1074" i="3" a="1"/>
  <c r="O1074" i="3" s="1"/>
  <c r="O1080" i="3" a="1"/>
  <c r="O1080" i="3" s="1"/>
  <c r="O1085" i="3" a="1"/>
  <c r="O1085" i="3" s="1"/>
  <c r="O7" i="3" a="1"/>
  <c r="O7" i="3" s="1"/>
  <c r="O57" i="3" a="1"/>
  <c r="O57" i="3" s="1"/>
  <c r="O111" i="3" a="1"/>
  <c r="O111" i="3" s="1"/>
  <c r="O169" i="3" a="1"/>
  <c r="O169" i="3" s="1"/>
  <c r="O246" i="3" a="1"/>
  <c r="O246" i="3" s="1"/>
  <c r="O316" i="3" a="1"/>
  <c r="O316" i="3" s="1"/>
  <c r="O382" i="3" a="1"/>
  <c r="O382" i="3" s="1"/>
  <c r="O415" i="3" a="1"/>
  <c r="O415" i="3" s="1"/>
  <c r="O441" i="3" a="1"/>
  <c r="O441" i="3" s="1"/>
  <c r="O476" i="3" a="1"/>
  <c r="O476" i="3" s="1"/>
  <c r="O51" i="3" a="1"/>
  <c r="O51" i="3" s="1"/>
  <c r="O71" i="3" a="1"/>
  <c r="O71" i="3" s="1"/>
  <c r="O104" i="3" a="1"/>
  <c r="O104" i="3" s="1"/>
  <c r="O125" i="3" a="1"/>
  <c r="O125" i="3" s="1"/>
  <c r="O146" i="3" a="1"/>
  <c r="O146" i="3" s="1"/>
  <c r="O162" i="3" a="1"/>
  <c r="O162" i="3" s="1"/>
  <c r="O184" i="3" a="1"/>
  <c r="O184" i="3" s="1"/>
  <c r="O202" i="3" a="1"/>
  <c r="O202" i="3" s="1"/>
  <c r="O219" i="3" a="1"/>
  <c r="O219" i="3" s="1"/>
  <c r="O239" i="3" a="1"/>
  <c r="O239" i="3" s="1"/>
  <c r="O260" i="3" a="1"/>
  <c r="O260" i="3" s="1"/>
  <c r="O275" i="3" a="1"/>
  <c r="O275" i="3" s="1"/>
  <c r="O295" i="3" a="1"/>
  <c r="O295" i="3" s="1"/>
  <c r="O314" i="3" a="1"/>
  <c r="O314" i="3" s="1"/>
  <c r="O344" i="3" a="1"/>
  <c r="O344" i="3" s="1"/>
  <c r="O351" i="3" a="1"/>
  <c r="O351" i="3" s="1"/>
  <c r="O356" i="3" a="1"/>
  <c r="O356" i="3" s="1"/>
  <c r="O363" i="3" a="1"/>
  <c r="O363" i="3" s="1"/>
  <c r="O368" i="3" a="1"/>
  <c r="O368" i="3" s="1"/>
  <c r="O374" i="3" a="1"/>
  <c r="O374" i="3" s="1"/>
  <c r="O381" i="3" a="1"/>
  <c r="O381" i="3" s="1"/>
  <c r="O386" i="3" a="1"/>
  <c r="O386" i="3" s="1"/>
  <c r="O400" i="3" a="1"/>
  <c r="O400" i="3" s="1"/>
  <c r="O406" i="3" a="1"/>
  <c r="O406" i="3" s="1"/>
  <c r="O413" i="3" a="1"/>
  <c r="O413" i="3" s="1"/>
  <c r="O420" i="3" a="1"/>
  <c r="O420" i="3" s="1"/>
  <c r="O427" i="3" a="1"/>
  <c r="O427" i="3" s="1"/>
  <c r="O433" i="3" a="1"/>
  <c r="O433" i="3" s="1"/>
  <c r="O440" i="3" a="1"/>
  <c r="O440" i="3" s="1"/>
  <c r="O446" i="3" a="1"/>
  <c r="O446" i="3" s="1"/>
  <c r="O453" i="3" a="1"/>
  <c r="O453" i="3" s="1"/>
  <c r="O467" i="3" a="1"/>
  <c r="O467" i="3" s="1"/>
  <c r="O474" i="3" a="1"/>
  <c r="O474" i="3" s="1"/>
  <c r="O502" i="3" a="1"/>
  <c r="O502" i="3" s="1"/>
  <c r="O508" i="3" a="1"/>
  <c r="O508" i="3" s="1"/>
  <c r="O515" i="3" a="1"/>
  <c r="O515" i="3" s="1"/>
  <c r="O522" i="3" a="1"/>
  <c r="O522" i="3" s="1"/>
  <c r="O529" i="3" a="1"/>
  <c r="O529" i="3" s="1"/>
  <c r="O536" i="3" a="1"/>
  <c r="O536" i="3" s="1"/>
  <c r="O542" i="3" a="1"/>
  <c r="O542" i="3" s="1"/>
  <c r="O549" i="3" a="1"/>
  <c r="O549" i="3" s="1"/>
  <c r="O555" i="3" a="1"/>
  <c r="O555" i="3" s="1"/>
  <c r="O568" i="3" a="1"/>
  <c r="O568" i="3" s="1"/>
  <c r="O575" i="3" a="1"/>
  <c r="O575" i="3" s="1"/>
  <c r="O582" i="3" a="1"/>
  <c r="O582" i="3" s="1"/>
  <c r="O589" i="3" a="1"/>
  <c r="O589" i="3" s="1"/>
  <c r="O595" i="3" a="1"/>
  <c r="O595" i="3" s="1"/>
  <c r="O608" i="3" a="1"/>
  <c r="O608" i="3" s="1"/>
  <c r="O616" i="3" a="1"/>
  <c r="O616" i="3" s="1"/>
  <c r="O623" i="3" a="1"/>
  <c r="O623" i="3" s="1"/>
  <c r="O629" i="3" a="1"/>
  <c r="O629" i="3" s="1"/>
  <c r="O637" i="3" a="1"/>
  <c r="O637" i="3" s="1"/>
  <c r="O643" i="3" a="1"/>
  <c r="O643" i="3" s="1"/>
  <c r="O650" i="3" a="1"/>
  <c r="O650" i="3" s="1"/>
  <c r="O656" i="3" a="1"/>
  <c r="O656" i="3" s="1"/>
  <c r="O662" i="3" a="1"/>
  <c r="O662" i="3" s="1"/>
  <c r="O669" i="3" a="1"/>
  <c r="O669" i="3" s="1"/>
  <c r="O677" i="3" a="1"/>
  <c r="O677" i="3" s="1"/>
  <c r="O690" i="3" a="1"/>
  <c r="O690" i="3" s="1"/>
  <c r="O703" i="3" a="1"/>
  <c r="O703" i="3" s="1"/>
  <c r="O709" i="3" a="1"/>
  <c r="O709" i="3" s="1"/>
  <c r="O715" i="3" a="1"/>
  <c r="O715" i="3" s="1"/>
  <c r="O721" i="3" a="1"/>
  <c r="O721" i="3" s="1"/>
  <c r="O728" i="3" a="1"/>
  <c r="O728" i="3" s="1"/>
  <c r="O735" i="3" a="1"/>
  <c r="O735" i="3" s="1"/>
  <c r="O741" i="3" a="1"/>
  <c r="O741" i="3" s="1"/>
  <c r="O747" i="3" a="1"/>
  <c r="O747" i="3" s="1"/>
  <c r="O752" i="3" a="1"/>
  <c r="O752" i="3" s="1"/>
  <c r="O759" i="3" a="1"/>
  <c r="O759" i="3" s="1"/>
  <c r="O765" i="3" a="1"/>
  <c r="O765" i="3" s="1"/>
  <c r="O772" i="3" a="1"/>
  <c r="O772" i="3" s="1"/>
  <c r="O785" i="3" a="1"/>
  <c r="O785" i="3" s="1"/>
  <c r="O792" i="3" a="1"/>
  <c r="O792" i="3" s="1"/>
  <c r="O799" i="3" a="1"/>
  <c r="O799" i="3" s="1"/>
  <c r="O806" i="3" a="1"/>
  <c r="O806" i="3" s="1"/>
  <c r="O812" i="3" a="1"/>
  <c r="O812" i="3" s="1"/>
  <c r="O818" i="3" a="1"/>
  <c r="O818" i="3" s="1"/>
  <c r="O825" i="3" a="1"/>
  <c r="O825" i="3" s="1"/>
  <c r="O837" i="3" a="1"/>
  <c r="O837" i="3" s="1"/>
  <c r="O846" i="3" a="1"/>
  <c r="O846" i="3" s="1"/>
  <c r="O855" i="3" a="1"/>
  <c r="O855" i="3" s="1"/>
  <c r="O860" i="3" a="1"/>
  <c r="O860" i="3" s="1"/>
  <c r="O869" i="3" a="1"/>
  <c r="O869" i="3" s="1"/>
  <c r="O883" i="3" a="1"/>
  <c r="O883" i="3" s="1"/>
  <c r="O888" i="3" a="1"/>
  <c r="O888" i="3" s="1"/>
  <c r="O897" i="3" a="1"/>
  <c r="O897" i="3" s="1"/>
  <c r="O907" i="3" a="1"/>
  <c r="O907" i="3" s="1"/>
  <c r="O923" i="3" a="1"/>
  <c r="O923" i="3" s="1"/>
  <c r="O934" i="3" a="1"/>
  <c r="O934" i="3" s="1"/>
  <c r="O939" i="3" a="1"/>
  <c r="O939" i="3" s="1"/>
  <c r="O945" i="3" a="1"/>
  <c r="O945" i="3" s="1"/>
  <c r="O950" i="3" a="1"/>
  <c r="O950" i="3" s="1"/>
  <c r="O956" i="3" a="1"/>
  <c r="O956" i="3" s="1"/>
  <c r="O961" i="3" a="1"/>
  <c r="O961" i="3" s="1"/>
  <c r="O972" i="3" a="1"/>
  <c r="O972" i="3" s="1"/>
  <c r="O983" i="3" a="1"/>
  <c r="O983" i="3" s="1"/>
  <c r="O994" i="3" a="1"/>
  <c r="O994" i="3" s="1"/>
  <c r="O999" i="3" a="1"/>
  <c r="O999" i="3" s="1"/>
  <c r="O1005" i="3" a="1"/>
  <c r="O1005" i="3" s="1"/>
  <c r="O1010" i="3" a="1"/>
  <c r="O1010" i="3" s="1"/>
  <c r="O1016" i="3" a="1"/>
  <c r="O1016" i="3" s="1"/>
  <c r="O1021" i="3" a="1"/>
  <c r="O1021" i="3" s="1"/>
  <c r="O1032" i="3" a="1"/>
  <c r="O1032" i="3" s="1"/>
  <c r="O1043" i="3" a="1"/>
  <c r="O1043" i="3" s="1"/>
  <c r="O1049" i="3" a="1"/>
  <c r="O1049" i="3" s="1"/>
  <c r="O1060" i="3" a="1"/>
  <c r="O1060" i="3" s="1"/>
  <c r="O1065" i="3" a="1"/>
  <c r="O1065" i="3" s="1"/>
  <c r="O1086" i="3" a="1"/>
  <c r="O1086" i="3" s="1"/>
  <c r="O23" i="3" a="1"/>
  <c r="O23" i="3" s="1"/>
  <c r="O92" i="3" a="1"/>
  <c r="O92" i="3" s="1"/>
  <c r="O190" i="3" a="1"/>
  <c r="O190" i="3" s="1"/>
  <c r="O262" i="3" a="1"/>
  <c r="O262" i="3" s="1"/>
  <c r="O352" i="3" a="1"/>
  <c r="O352" i="3" s="1"/>
  <c r="O395" i="3" a="1"/>
  <c r="O395" i="3" s="1"/>
  <c r="O421" i="3" a="1"/>
  <c r="O421" i="3" s="1"/>
  <c r="O461" i="3" a="1"/>
  <c r="O461" i="3" s="1"/>
  <c r="O6" i="3" a="1"/>
  <c r="O6" i="3" s="1"/>
  <c r="O19" i="3" a="1"/>
  <c r="O19" i="3" s="1"/>
  <c r="O36" i="3" a="1"/>
  <c r="O36" i="3" s="1"/>
  <c r="O56" i="3" a="1"/>
  <c r="O56" i="3" s="1"/>
  <c r="O72" i="3" a="1"/>
  <c r="O72" i="3" s="1"/>
  <c r="O91" i="3" a="1"/>
  <c r="O91" i="3" s="1"/>
  <c r="O110" i="3" a="1"/>
  <c r="O110" i="3" s="1"/>
  <c r="O126" i="3" a="1"/>
  <c r="O126" i="3" s="1"/>
  <c r="O147" i="3" a="1"/>
  <c r="O147" i="3" s="1"/>
  <c r="O168" i="3" a="1"/>
  <c r="O168" i="3" s="1"/>
  <c r="O185" i="3" a="1"/>
  <c r="O185" i="3" s="1"/>
  <c r="O203" i="3" a="1"/>
  <c r="O203" i="3" s="1"/>
  <c r="O224" i="3" a="1"/>
  <c r="O224" i="3" s="1"/>
  <c r="O240" i="3" a="1"/>
  <c r="O240" i="3" s="1"/>
  <c r="O261" i="3" a="1"/>
  <c r="O261" i="3" s="1"/>
  <c r="O281" i="3" a="1"/>
  <c r="O281" i="3" s="1"/>
  <c r="O296" i="3" a="1"/>
  <c r="O296" i="3" s="1"/>
  <c r="O315" i="3" a="1"/>
  <c r="O315" i="3" s="1"/>
  <c r="O335" i="3" a="1"/>
  <c r="O335" i="3" s="1"/>
  <c r="O345" i="3" a="1"/>
  <c r="O345" i="3" s="1"/>
  <c r="O357" i="3" a="1"/>
  <c r="O357" i="3" s="1"/>
  <c r="O364" i="3" a="1"/>
  <c r="O364" i="3" s="1"/>
  <c r="O369" i="3" a="1"/>
  <c r="O369" i="3" s="1"/>
  <c r="O375" i="3" a="1"/>
  <c r="O375" i="3" s="1"/>
  <c r="O387" i="3" a="1"/>
  <c r="O387" i="3" s="1"/>
  <c r="O394" i="3" a="1"/>
  <c r="O394" i="3" s="1"/>
  <c r="O401" i="3" a="1"/>
  <c r="O401" i="3" s="1"/>
  <c r="O407" i="3" a="1"/>
  <c r="O407" i="3" s="1"/>
  <c r="O414" i="3" a="1"/>
  <c r="O414" i="3" s="1"/>
  <c r="O447" i="3" a="1"/>
  <c r="O447" i="3" s="1"/>
  <c r="O454" i="3" a="1"/>
  <c r="O454" i="3" s="1"/>
  <c r="O460" i="3" a="1"/>
  <c r="O460" i="3" s="1"/>
  <c r="O468" i="3" a="1"/>
  <c r="O468" i="3" s="1"/>
  <c r="O475" i="3" a="1"/>
  <c r="O475" i="3" s="1"/>
  <c r="O482" i="3" a="1"/>
  <c r="O482" i="3" s="1"/>
  <c r="O489" i="3" a="1"/>
  <c r="O489" i="3" s="1"/>
  <c r="O496" i="3" a="1"/>
  <c r="O496" i="3" s="1"/>
  <c r="O503" i="3" a="1"/>
  <c r="O503" i="3" s="1"/>
  <c r="O509" i="3" a="1"/>
  <c r="O509" i="3" s="1"/>
  <c r="O516" i="3" a="1"/>
  <c r="O516" i="3" s="1"/>
  <c r="O523" i="3" a="1"/>
  <c r="O523" i="3" s="1"/>
  <c r="O530" i="3" a="1"/>
  <c r="O530" i="3" s="1"/>
  <c r="O543" i="3" a="1"/>
  <c r="O543" i="3" s="1"/>
  <c r="O556" i="3" a="1"/>
  <c r="O556" i="3" s="1"/>
  <c r="O562" i="3" a="1"/>
  <c r="O562" i="3" s="1"/>
  <c r="O569" i="3" a="1"/>
  <c r="O569" i="3" s="1"/>
  <c r="O576" i="3" a="1"/>
  <c r="O576" i="3" s="1"/>
  <c r="O590" i="3" a="1"/>
  <c r="O590" i="3" s="1"/>
  <c r="O596" i="3" a="1"/>
  <c r="O596" i="3" s="1"/>
  <c r="O601" i="3" a="1"/>
  <c r="O601" i="3" s="1"/>
  <c r="O609" i="3" a="1"/>
  <c r="O609" i="3" s="1"/>
  <c r="O617" i="3" a="1"/>
  <c r="O617" i="3" s="1"/>
  <c r="O630" i="3" a="1"/>
  <c r="O630" i="3" s="1"/>
  <c r="O638" i="3" a="1"/>
  <c r="O638" i="3" s="1"/>
  <c r="O644" i="3" a="1"/>
  <c r="O644" i="3" s="1"/>
  <c r="O651" i="3" a="1"/>
  <c r="O651" i="3" s="1"/>
  <c r="O663" i="3" a="1"/>
  <c r="O663" i="3" s="1"/>
  <c r="O670" i="3" a="1"/>
  <c r="O670" i="3" s="1"/>
  <c r="O678" i="3" a="1"/>
  <c r="O678" i="3" s="1"/>
  <c r="O684" i="3" a="1"/>
  <c r="O684" i="3" s="1"/>
  <c r="O691" i="3" a="1"/>
  <c r="O691" i="3" s="1"/>
  <c r="O697" i="3" a="1"/>
  <c r="O697" i="3" s="1"/>
  <c r="O704" i="3" a="1"/>
  <c r="O704" i="3" s="1"/>
  <c r="O710" i="3" a="1"/>
  <c r="O710" i="3" s="1"/>
  <c r="O716" i="3" a="1"/>
  <c r="O716" i="3" s="1"/>
  <c r="O722" i="3" a="1"/>
  <c r="O722" i="3" s="1"/>
  <c r="O729" i="3" a="1"/>
  <c r="O729" i="3" s="1"/>
  <c r="O736" i="3" a="1"/>
  <c r="O736" i="3" s="1"/>
  <c r="O742" i="3" a="1"/>
  <c r="O742" i="3" s="1"/>
  <c r="O766" i="3" a="1"/>
  <c r="O766" i="3" s="1"/>
  <c r="O773" i="3" a="1"/>
  <c r="O773" i="3" s="1"/>
  <c r="O780" i="3" a="1"/>
  <c r="O780" i="3" s="1"/>
  <c r="O786" i="3" a="1"/>
  <c r="O786" i="3" s="1"/>
  <c r="O793" i="3" a="1"/>
  <c r="O793" i="3" s="1"/>
  <c r="O807" i="3" a="1"/>
  <c r="O807" i="3" s="1"/>
  <c r="O813" i="3" a="1"/>
  <c r="O813" i="3" s="1"/>
  <c r="O819" i="3" a="1"/>
  <c r="O819" i="3" s="1"/>
  <c r="O826" i="3" a="1"/>
  <c r="O826" i="3" s="1"/>
  <c r="O833" i="3" a="1"/>
  <c r="O833" i="3" s="1"/>
  <c r="O842" i="3" a="1"/>
  <c r="O842" i="3" s="1"/>
  <c r="O851" i="3" a="1"/>
  <c r="O851" i="3" s="1"/>
  <c r="O856" i="3" a="1"/>
  <c r="O856" i="3" s="1"/>
  <c r="O865" i="3" a="1"/>
  <c r="O865" i="3" s="1"/>
  <c r="O874" i="3" a="1"/>
  <c r="O874" i="3" s="1"/>
  <c r="O879" i="3" a="1"/>
  <c r="O879" i="3" s="1"/>
  <c r="O884" i="3" a="1"/>
  <c r="O884" i="3" s="1"/>
  <c r="O893" i="3" a="1"/>
  <c r="O893" i="3" s="1"/>
  <c r="O902" i="3" a="1"/>
  <c r="O902" i="3" s="1"/>
  <c r="O908" i="3" a="1"/>
  <c r="O908" i="3" s="1"/>
  <c r="O913" i="3" a="1"/>
  <c r="O913" i="3" s="1"/>
  <c r="O918" i="3" a="1"/>
  <c r="O918" i="3" s="1"/>
  <c r="O924" i="3" a="1"/>
  <c r="O924" i="3" s="1"/>
  <c r="O929" i="3" a="1"/>
  <c r="O929" i="3" s="1"/>
  <c r="O940" i="3" a="1"/>
  <c r="O940" i="3" s="1"/>
  <c r="O951" i="3" a="1"/>
  <c r="O951" i="3" s="1"/>
  <c r="O962" i="3" a="1"/>
  <c r="O962" i="3" s="1"/>
  <c r="O967" i="3" a="1"/>
  <c r="O967" i="3" s="1"/>
  <c r="O973" i="3" a="1"/>
  <c r="O973" i="3" s="1"/>
  <c r="O978" i="3" a="1"/>
  <c r="O978" i="3" s="1"/>
  <c r="O984" i="3" a="1"/>
  <c r="O984" i="3" s="1"/>
  <c r="O989" i="3" a="1"/>
  <c r="O989" i="3" s="1"/>
  <c r="O1000" i="3" a="1"/>
  <c r="O1000" i="3" s="1"/>
  <c r="O1011" i="3" a="1"/>
  <c r="O1011" i="3" s="1"/>
  <c r="O1022" i="3" a="1"/>
  <c r="O1022" i="3" s="1"/>
  <c r="O1027" i="3" a="1"/>
  <c r="O1027" i="3" s="1"/>
  <c r="O1033" i="3" a="1"/>
  <c r="O1033" i="3" s="1"/>
  <c r="O1038" i="3" a="1"/>
  <c r="O1038" i="3" s="1"/>
  <c r="O1044" i="3" a="1"/>
  <c r="O1044" i="3" s="1"/>
  <c r="O1050" i="3" a="1"/>
  <c r="O1050" i="3" s="1"/>
  <c r="O1055" i="3" a="1"/>
  <c r="O1055" i="3" s="1"/>
  <c r="O1070" i="3" a="1"/>
  <c r="O1070" i="3" s="1"/>
  <c r="O1075" i="3" a="1"/>
  <c r="O1075" i="3" s="1"/>
  <c r="O1081" i="3" a="1"/>
  <c r="O1081" i="3" s="1"/>
  <c r="O1087" i="3" a="1"/>
  <c r="O1087" i="3" s="1"/>
  <c r="O37" i="3" a="1"/>
  <c r="O37" i="3" s="1"/>
  <c r="O131" i="3" a="1"/>
  <c r="O131" i="3" s="1"/>
  <c r="O204" i="3" a="1"/>
  <c r="O204" i="3" s="1"/>
  <c r="O302" i="3" a="1"/>
  <c r="O302" i="3" s="1"/>
  <c r="O376" i="3" a="1"/>
  <c r="O376" i="3" s="1"/>
  <c r="O402" i="3" a="1"/>
  <c r="O402" i="3" s="1"/>
  <c r="O428" i="3" a="1"/>
  <c r="O428" i="3" s="1"/>
  <c r="O133" i="3" a="1"/>
  <c r="O133" i="3" s="1"/>
  <c r="O211" i="3" a="1"/>
  <c r="O211" i="3" s="1"/>
  <c r="O288" i="3" a="1"/>
  <c r="O288" i="3" s="1"/>
  <c r="O347" i="3" a="1"/>
  <c r="O347" i="3" s="1"/>
  <c r="O371" i="3" a="1"/>
  <c r="O371" i="3" s="1"/>
  <c r="O396" i="3" a="1"/>
  <c r="O396" i="3" s="1"/>
  <c r="O423" i="3" a="1"/>
  <c r="O423" i="3" s="1"/>
  <c r="O449" i="3" a="1"/>
  <c r="O449" i="3" s="1"/>
  <c r="O478" i="3" a="1"/>
  <c r="O478" i="3" s="1"/>
  <c r="O517" i="3" a="1"/>
  <c r="O517" i="3" s="1"/>
  <c r="O551" i="3" a="1"/>
  <c r="O551" i="3" s="1"/>
  <c r="O570" i="3" a="1"/>
  <c r="O570" i="3" s="1"/>
  <c r="O585" i="3" a="1"/>
  <c r="O585" i="3" s="1"/>
  <c r="O603" i="3" a="1"/>
  <c r="O603" i="3" s="1"/>
  <c r="O624" i="3" a="1"/>
  <c r="O624" i="3" s="1"/>
  <c r="O679" i="3" a="1"/>
  <c r="O679" i="3" s="1"/>
  <c r="O844" i="3" a="1"/>
  <c r="O844" i="3" s="1"/>
  <c r="O995" i="3" a="1"/>
  <c r="O995" i="3" s="1"/>
  <c r="O78" i="3" a="1"/>
  <c r="O78" i="3" s="1"/>
  <c r="O154" i="3" a="1"/>
  <c r="O154" i="3" s="1"/>
  <c r="O353" i="3" a="1"/>
  <c r="O353" i="3" s="1"/>
  <c r="O377" i="3" a="1"/>
  <c r="O377" i="3" s="1"/>
  <c r="O403" i="3" a="1"/>
  <c r="O403" i="3" s="1"/>
  <c r="O456" i="3" a="1"/>
  <c r="O456" i="3" s="1"/>
  <c r="O483" i="3" a="1"/>
  <c r="O483" i="3" s="1"/>
  <c r="O498" i="3" a="1"/>
  <c r="O498" i="3" s="1"/>
  <c r="O518" i="3" a="1"/>
  <c r="O518" i="3" s="1"/>
  <c r="O537" i="3" a="1"/>
  <c r="O537" i="3" s="1"/>
  <c r="O552" i="3" a="1"/>
  <c r="O552" i="3" s="1"/>
  <c r="O571" i="3" a="1"/>
  <c r="O571" i="3" s="1"/>
  <c r="O604" i="3" a="1"/>
  <c r="O604" i="3" s="1"/>
  <c r="O625" i="3" a="1"/>
  <c r="O625" i="3" s="1"/>
  <c r="O645" i="3" a="1"/>
  <c r="O645" i="3" s="1"/>
  <c r="O659" i="3" a="1"/>
  <c r="O659" i="3" s="1"/>
  <c r="O698" i="3" a="1"/>
  <c r="O698" i="3" s="1"/>
  <c r="O731" i="3" a="1"/>
  <c r="O731" i="3" s="1"/>
  <c r="O748" i="3" a="1"/>
  <c r="O748" i="3" s="1"/>
  <c r="O761" i="3" a="1"/>
  <c r="O761" i="3" s="1"/>
  <c r="O782" i="3" a="1"/>
  <c r="O782" i="3" s="1"/>
  <c r="O800" i="3" a="1"/>
  <c r="O800" i="3" s="1"/>
  <c r="O815" i="3" a="1"/>
  <c r="O815" i="3" s="1"/>
  <c r="O834" i="3" a="1"/>
  <c r="O834" i="3" s="1"/>
  <c r="O847" i="3" a="1"/>
  <c r="O847" i="3" s="1"/>
  <c r="O909" i="3" a="1"/>
  <c r="O909" i="3" s="1"/>
  <c r="O953" i="3" a="1"/>
  <c r="O953" i="3" s="1"/>
  <c r="O968" i="3" a="1"/>
  <c r="O968" i="3" s="1"/>
  <c r="O980" i="3" a="1"/>
  <c r="O980" i="3" s="1"/>
  <c r="O996" i="3" a="1"/>
  <c r="O996" i="3" s="1"/>
  <c r="O1012" i="3" a="1"/>
  <c r="O1012" i="3" s="1"/>
  <c r="O1024" i="3" a="1"/>
  <c r="O1024" i="3" s="1"/>
  <c r="O1039" i="3" a="1"/>
  <c r="O1039" i="3" s="1"/>
  <c r="O1056" i="3" a="1"/>
  <c r="O1056" i="3" s="1"/>
  <c r="O1067" i="3" a="1"/>
  <c r="O1067" i="3" s="1"/>
  <c r="O802" i="3" a="1"/>
  <c r="O802" i="3" s="1"/>
  <c r="O942" i="3" a="1"/>
  <c r="O942" i="3" s="1"/>
  <c r="O985" i="3" a="1"/>
  <c r="O985" i="3" s="1"/>
  <c r="O1072" i="3" a="1"/>
  <c r="O1072" i="3" s="1"/>
  <c r="O1088" i="3" a="1"/>
  <c r="O1088" i="3" s="1"/>
  <c r="O365" i="3" a="1"/>
  <c r="O365" i="3" s="1"/>
  <c r="O491" i="3" a="1"/>
  <c r="O491" i="3" s="1"/>
  <c r="O563" i="3" a="1"/>
  <c r="O563" i="3" s="1"/>
  <c r="O618" i="3" a="1"/>
  <c r="O618" i="3" s="1"/>
  <c r="O687" i="3" a="1"/>
  <c r="O687" i="3" s="1"/>
  <c r="O754" i="3" a="1"/>
  <c r="O754" i="3" s="1"/>
  <c r="O808" i="3" a="1"/>
  <c r="O808" i="3" s="1"/>
  <c r="O915" i="3" a="1"/>
  <c r="O915" i="3" s="1"/>
  <c r="O1034" i="3" a="1"/>
  <c r="O1034" i="3" s="1"/>
  <c r="O58" i="3" a="1"/>
  <c r="O58" i="3" s="1"/>
  <c r="O132" i="3" a="1"/>
  <c r="O132" i="3" s="1"/>
  <c r="O370" i="3" a="1"/>
  <c r="O370" i="3" s="1"/>
  <c r="O497" i="3" a="1"/>
  <c r="O497" i="3" s="1"/>
  <c r="O584" i="3" a="1"/>
  <c r="O584" i="3" s="1"/>
  <c r="O657" i="3" a="1"/>
  <c r="O657" i="3" s="1"/>
  <c r="O776" i="3" a="1"/>
  <c r="O776" i="3" s="1"/>
  <c r="O829" i="3" a="1"/>
  <c r="O829" i="3" s="1"/>
  <c r="O947" i="3" a="1"/>
  <c r="O947" i="3" s="1"/>
  <c r="O991" i="3" a="1"/>
  <c r="O991" i="3" s="1"/>
  <c r="O1077" i="3" a="1"/>
  <c r="O1077" i="3" s="1"/>
  <c r="O658" i="3" a="1"/>
  <c r="O658" i="3" s="1"/>
  <c r="O881" i="3" a="1"/>
  <c r="O881" i="3" s="1"/>
  <c r="O979" i="3" a="1"/>
  <c r="O979" i="3" s="1"/>
  <c r="O1052" i="3" a="1"/>
  <c r="O1052" i="3" s="1"/>
  <c r="O12" i="3" a="1"/>
  <c r="O12" i="3" s="1"/>
  <c r="O79" i="3" a="1"/>
  <c r="O79" i="3" s="1"/>
  <c r="O155" i="3" a="1"/>
  <c r="O155" i="3" s="1"/>
  <c r="O231" i="3" a="1"/>
  <c r="O231" i="3" s="1"/>
  <c r="O303" i="3" a="1"/>
  <c r="O303" i="3" s="1"/>
  <c r="O404" i="3" a="1"/>
  <c r="O404" i="3" s="1"/>
  <c r="O429" i="3" a="1"/>
  <c r="O429" i="3" s="1"/>
  <c r="O457" i="3" a="1"/>
  <c r="O457" i="3" s="1"/>
  <c r="O484" i="3" a="1"/>
  <c r="O484" i="3" s="1"/>
  <c r="O519" i="3" a="1"/>
  <c r="O519" i="3" s="1"/>
  <c r="O538" i="3" a="1"/>
  <c r="O538" i="3" s="1"/>
  <c r="O557" i="3" a="1"/>
  <c r="O557" i="3" s="1"/>
  <c r="O591" i="3" a="1"/>
  <c r="O591" i="3" s="1"/>
  <c r="O610" i="3" a="1"/>
  <c r="O610" i="3" s="1"/>
  <c r="O626" i="3" a="1"/>
  <c r="O626" i="3" s="1"/>
  <c r="O646" i="3" a="1"/>
  <c r="O646" i="3" s="1"/>
  <c r="O664" i="3" a="1"/>
  <c r="O664" i="3" s="1"/>
  <c r="O680" i="3" a="1"/>
  <c r="O680" i="3" s="1"/>
  <c r="O699" i="3" a="1"/>
  <c r="O699" i="3" s="1"/>
  <c r="O717" i="3" a="1"/>
  <c r="O717" i="3" s="1"/>
  <c r="O732" i="3" a="1"/>
  <c r="O732" i="3" s="1"/>
  <c r="O749" i="3" a="1"/>
  <c r="O749" i="3" s="1"/>
  <c r="O767" i="3" a="1"/>
  <c r="O767" i="3" s="1"/>
  <c r="O801" i="3" a="1"/>
  <c r="O801" i="3" s="1"/>
  <c r="O820" i="3" a="1"/>
  <c r="O820" i="3" s="1"/>
  <c r="O848" i="3" a="1"/>
  <c r="O848" i="3" s="1"/>
  <c r="O861" i="3" a="1"/>
  <c r="O861" i="3" s="1"/>
  <c r="O871" i="3" a="1"/>
  <c r="O871" i="3" s="1"/>
  <c r="O885" i="3" a="1"/>
  <c r="O885" i="3" s="1"/>
  <c r="O898" i="3" a="1"/>
  <c r="O898" i="3" s="1"/>
  <c r="O925" i="3" a="1"/>
  <c r="O925" i="3" s="1"/>
  <c r="O941" i="3" a="1"/>
  <c r="O941" i="3" s="1"/>
  <c r="O1013" i="3" a="1"/>
  <c r="O1013" i="3" s="1"/>
  <c r="O1028" i="3" a="1"/>
  <c r="O1028" i="3" s="1"/>
  <c r="O1040" i="3" a="1"/>
  <c r="O1040" i="3" s="1"/>
  <c r="O1071" i="3" a="1"/>
  <c r="O1071" i="3" s="1"/>
  <c r="O1083" i="3" a="1"/>
  <c r="O1083" i="3" s="1"/>
  <c r="O787" i="3" a="1"/>
  <c r="O787" i="3" s="1"/>
  <c r="O875" i="3" a="1"/>
  <c r="O875" i="3" s="1"/>
  <c r="O957" i="3" a="1"/>
  <c r="O957" i="3" s="1"/>
  <c r="O1001" i="3" a="1"/>
  <c r="O1001" i="3" s="1"/>
  <c r="O1057" i="3" a="1"/>
  <c r="O1057" i="3" s="1"/>
  <c r="O191" i="3" a="1"/>
  <c r="O191" i="3" s="1"/>
  <c r="O389" i="3" a="1"/>
  <c r="O389" i="3" s="1"/>
  <c r="O469" i="3" a="1"/>
  <c r="O469" i="3" s="1"/>
  <c r="O526" i="3" a="1"/>
  <c r="O526" i="3" s="1"/>
  <c r="O597" i="3" a="1"/>
  <c r="O597" i="3" s="1"/>
  <c r="O671" i="3" a="1"/>
  <c r="O671" i="3" s="1"/>
  <c r="O738" i="3" a="1"/>
  <c r="O738" i="3" s="1"/>
  <c r="O827" i="3" a="1"/>
  <c r="O827" i="3" s="1"/>
  <c r="O903" i="3" a="1"/>
  <c r="O903" i="3" s="1"/>
  <c r="O990" i="3" a="1"/>
  <c r="O990" i="3" s="1"/>
  <c r="O1076" i="3" a="1"/>
  <c r="O1076" i="3" s="1"/>
  <c r="O346" i="3" a="1"/>
  <c r="O346" i="3" s="1"/>
  <c r="O448" i="3" a="1"/>
  <c r="O448" i="3" s="1"/>
  <c r="O532" i="3" a="1"/>
  <c r="O532" i="3" s="1"/>
  <c r="O620" i="3" a="1"/>
  <c r="O620" i="3" s="1"/>
  <c r="O760" i="3" a="1"/>
  <c r="O760" i="3" s="1"/>
  <c r="O814" i="3" a="1"/>
  <c r="O814" i="3" s="1"/>
  <c r="O920" i="3" a="1"/>
  <c r="O920" i="3" s="1"/>
  <c r="O1051" i="3" a="1"/>
  <c r="O1051" i="3" s="1"/>
  <c r="O693" i="3" a="1"/>
  <c r="O693" i="3" s="1"/>
  <c r="O781" i="3" a="1"/>
  <c r="O781" i="3" s="1"/>
  <c r="O894" i="3" a="1"/>
  <c r="O894" i="3" s="1"/>
  <c r="O964" i="3" a="1"/>
  <c r="O964" i="3" s="1"/>
  <c r="O1023" i="3" a="1"/>
  <c r="O1023" i="3" s="1"/>
  <c r="O24" i="3" a="1"/>
  <c r="O24" i="3" s="1"/>
  <c r="O96" i="3" a="1"/>
  <c r="O96" i="3" s="1"/>
  <c r="O170" i="3" a="1"/>
  <c r="O170" i="3" s="1"/>
  <c r="O247" i="3" a="1"/>
  <c r="O247" i="3" s="1"/>
  <c r="O321" i="3" a="1"/>
  <c r="O321" i="3" s="1"/>
  <c r="O358" i="3" a="1"/>
  <c r="O358" i="3" s="1"/>
  <c r="O383" i="3" a="1"/>
  <c r="O383" i="3" s="1"/>
  <c r="O409" i="3" a="1"/>
  <c r="O409" i="3" s="1"/>
  <c r="O435" i="3" a="1"/>
  <c r="O435" i="3" s="1"/>
  <c r="O462" i="3" a="1"/>
  <c r="O462" i="3" s="1"/>
  <c r="O485" i="3" a="1"/>
  <c r="O485" i="3" s="1"/>
  <c r="O504" i="3" a="1"/>
  <c r="O504" i="3" s="1"/>
  <c r="O524" i="3" a="1"/>
  <c r="O524" i="3" s="1"/>
  <c r="O539" i="3" a="1"/>
  <c r="O539" i="3" s="1"/>
  <c r="O558" i="3" a="1"/>
  <c r="O558" i="3" s="1"/>
  <c r="O577" i="3" a="1"/>
  <c r="O577" i="3" s="1"/>
  <c r="O611" i="3" a="1"/>
  <c r="O611" i="3" s="1"/>
  <c r="O631" i="3" a="1"/>
  <c r="O631" i="3" s="1"/>
  <c r="O685" i="3" a="1"/>
  <c r="O685" i="3" s="1"/>
  <c r="O700" i="3" a="1"/>
  <c r="O700" i="3" s="1"/>
  <c r="O718" i="3" a="1"/>
  <c r="O718" i="3" s="1"/>
  <c r="O750" i="3" a="1"/>
  <c r="O750" i="3" s="1"/>
  <c r="O768" i="3" a="1"/>
  <c r="O768" i="3" s="1"/>
  <c r="O821" i="3" a="1"/>
  <c r="O821" i="3" s="1"/>
  <c r="O838" i="3" a="1"/>
  <c r="O838" i="3" s="1"/>
  <c r="O969" i="3" a="1"/>
  <c r="O969" i="3" s="1"/>
  <c r="O1045" i="3" a="1"/>
  <c r="O1045" i="3" s="1"/>
  <c r="O41" i="3" a="1"/>
  <c r="O41" i="3" s="1"/>
  <c r="O267" i="3" a="1"/>
  <c r="O267" i="3" s="1"/>
  <c r="O510" i="3" a="1"/>
  <c r="O510" i="3" s="1"/>
  <c r="O579" i="3" a="1"/>
  <c r="O579" i="3" s="1"/>
  <c r="O633" i="3" a="1"/>
  <c r="O633" i="3" s="1"/>
  <c r="O723" i="3" a="1"/>
  <c r="O723" i="3" s="1"/>
  <c r="O839" i="3" a="1"/>
  <c r="O839" i="3" s="1"/>
  <c r="O946" i="3" a="1"/>
  <c r="O946" i="3" s="1"/>
  <c r="O1062" i="3" a="1"/>
  <c r="O1062" i="3" s="1"/>
  <c r="O283" i="3" a="1"/>
  <c r="O283" i="3" s="1"/>
  <c r="O422" i="3" a="1"/>
  <c r="O422" i="3" s="1"/>
  <c r="O550" i="3" a="1"/>
  <c r="O550" i="3" s="1"/>
  <c r="O640" i="3" a="1"/>
  <c r="O640" i="3" s="1"/>
  <c r="O743" i="3" a="1"/>
  <c r="O743" i="3" s="1"/>
  <c r="O843" i="3" a="1"/>
  <c r="O843" i="3" s="1"/>
  <c r="O935" i="3" a="1"/>
  <c r="O935" i="3" s="1"/>
  <c r="O1066" i="3" a="1"/>
  <c r="O1066" i="3" s="1"/>
  <c r="O730" i="3" a="1"/>
  <c r="O730" i="3" s="1"/>
  <c r="O857" i="3" a="1"/>
  <c r="O857" i="3" s="1"/>
  <c r="O936" i="3" a="1"/>
  <c r="O936" i="3" s="1"/>
  <c r="O1082" i="3" a="1"/>
  <c r="O1082" i="3" s="1"/>
  <c r="O25" i="3" a="1"/>
  <c r="O25" i="3" s="1"/>
  <c r="O97" i="3" a="1"/>
  <c r="O97" i="3" s="1"/>
  <c r="O175" i="3" a="1"/>
  <c r="O175" i="3" s="1"/>
  <c r="O248" i="3" a="1"/>
  <c r="O248" i="3" s="1"/>
  <c r="O322" i="3" a="1"/>
  <c r="O322" i="3" s="1"/>
  <c r="O359" i="3" a="1"/>
  <c r="O359" i="3" s="1"/>
  <c r="O436" i="3" a="1"/>
  <c r="O436" i="3" s="1"/>
  <c r="O463" i="3" a="1"/>
  <c r="O463" i="3" s="1"/>
  <c r="O490" i="3" a="1"/>
  <c r="O490" i="3" s="1"/>
  <c r="O505" i="3" a="1"/>
  <c r="O505" i="3" s="1"/>
  <c r="O525" i="3" a="1"/>
  <c r="O525" i="3" s="1"/>
  <c r="O559" i="3" a="1"/>
  <c r="O559" i="3" s="1"/>
  <c r="O578" i="3" a="1"/>
  <c r="O578" i="3" s="1"/>
  <c r="O612" i="3" a="1"/>
  <c r="O612" i="3" s="1"/>
  <c r="O632" i="3" a="1"/>
  <c r="O632" i="3" s="1"/>
  <c r="O665" i="3" a="1"/>
  <c r="O665" i="3" s="1"/>
  <c r="O686" i="3" a="1"/>
  <c r="O686" i="3" s="1"/>
  <c r="O737" i="3" a="1"/>
  <c r="O737" i="3" s="1"/>
  <c r="O753" i="3" a="1"/>
  <c r="O753" i="3" s="1"/>
  <c r="O769" i="3" a="1"/>
  <c r="O769" i="3" s="1"/>
  <c r="O788" i="3" a="1"/>
  <c r="O788" i="3" s="1"/>
  <c r="O822" i="3" a="1"/>
  <c r="O822" i="3" s="1"/>
  <c r="O852" i="3" a="1"/>
  <c r="O852" i="3" s="1"/>
  <c r="O862" i="3" a="1"/>
  <c r="O862" i="3" s="1"/>
  <c r="O876" i="3" a="1"/>
  <c r="O876" i="3" s="1"/>
  <c r="O889" i="3" a="1"/>
  <c r="O889" i="3" s="1"/>
  <c r="O899" i="3" a="1"/>
  <c r="O899" i="3" s="1"/>
  <c r="O914" i="3" a="1"/>
  <c r="O914" i="3" s="1"/>
  <c r="O930" i="3" a="1"/>
  <c r="O930" i="3" s="1"/>
  <c r="O974" i="3" a="1"/>
  <c r="O974" i="3" s="1"/>
  <c r="O1002" i="3" a="1"/>
  <c r="O1002" i="3" s="1"/>
  <c r="O1017" i="3" a="1"/>
  <c r="O1017" i="3" s="1"/>
  <c r="O1029" i="3" a="1"/>
  <c r="O1029" i="3" s="1"/>
  <c r="O1061" i="3" a="1"/>
  <c r="O1061" i="3" s="1"/>
  <c r="O1089" i="3" a="1"/>
  <c r="O1089" i="3" s="1"/>
  <c r="O337" i="3" a="1"/>
  <c r="O337" i="3" s="1"/>
  <c r="O442" i="3" a="1"/>
  <c r="O442" i="3" s="1"/>
  <c r="O544" i="3" a="1"/>
  <c r="O544" i="3" s="1"/>
  <c r="O652" i="3" a="1"/>
  <c r="O652" i="3" s="1"/>
  <c r="O705" i="3" a="1"/>
  <c r="O705" i="3" s="1"/>
  <c r="O774" i="3" a="1"/>
  <c r="O774" i="3" s="1"/>
  <c r="O958" i="3" a="1"/>
  <c r="O958" i="3" s="1"/>
  <c r="O1046" i="3" a="1"/>
  <c r="O1046" i="3" s="1"/>
  <c r="O210" i="3" a="1"/>
  <c r="O210" i="3" s="1"/>
  <c r="O477" i="3" a="1"/>
  <c r="O477" i="3" s="1"/>
  <c r="O512" i="3" a="1"/>
  <c r="O512" i="3" s="1"/>
  <c r="O602" i="3" a="1"/>
  <c r="O602" i="3" s="1"/>
  <c r="O673" i="3" a="1"/>
  <c r="O673" i="3" s="1"/>
  <c r="O795" i="3" a="1"/>
  <c r="O795" i="3" s="1"/>
  <c r="O963" i="3" a="1"/>
  <c r="O963" i="3" s="1"/>
  <c r="O1035" i="3" a="1"/>
  <c r="O1035" i="3" s="1"/>
  <c r="O711" i="3" a="1"/>
  <c r="O711" i="3" s="1"/>
  <c r="O796" i="3" a="1"/>
  <c r="O796" i="3" s="1"/>
  <c r="O870" i="3" a="1"/>
  <c r="O870" i="3" s="1"/>
  <c r="O952" i="3" a="1"/>
  <c r="O952" i="3" s="1"/>
  <c r="O1007" i="3" a="1"/>
  <c r="O1007" i="3" s="1"/>
  <c r="O112" i="3" a="1"/>
  <c r="O112" i="3" s="1"/>
  <c r="O42" i="3" a="1"/>
  <c r="O42" i="3" s="1"/>
  <c r="O117" i="3" a="1"/>
  <c r="O117" i="3" s="1"/>
  <c r="O192" i="3" a="1"/>
  <c r="O192" i="3" s="1"/>
  <c r="O268" i="3" a="1"/>
  <c r="O268" i="3" s="1"/>
  <c r="O341" i="3" a="1"/>
  <c r="O341" i="3" s="1"/>
  <c r="O390" i="3" a="1"/>
  <c r="O390" i="3" s="1"/>
  <c r="O416" i="3" a="1"/>
  <c r="O416" i="3" s="1"/>
  <c r="O443" i="3" a="1"/>
  <c r="O443" i="3" s="1"/>
  <c r="O470" i="3" a="1"/>
  <c r="O470" i="3" s="1"/>
  <c r="O492" i="3" a="1"/>
  <c r="O492" i="3" s="1"/>
  <c r="O511" i="3" a="1"/>
  <c r="O511" i="3" s="1"/>
  <c r="O531" i="3" a="1"/>
  <c r="O531" i="3" s="1"/>
  <c r="O545" i="3" a="1"/>
  <c r="O545" i="3" s="1"/>
  <c r="O564" i="3" a="1"/>
  <c r="O564" i="3" s="1"/>
  <c r="O583" i="3" a="1"/>
  <c r="O583" i="3" s="1"/>
  <c r="O598" i="3" a="1"/>
  <c r="O598" i="3" s="1"/>
  <c r="O619" i="3" a="1"/>
  <c r="O619" i="3" s="1"/>
  <c r="O639" i="3" a="1"/>
  <c r="O639" i="3" s="1"/>
  <c r="O653" i="3" a="1"/>
  <c r="O653" i="3" s="1"/>
  <c r="O672" i="3" a="1"/>
  <c r="O672" i="3" s="1"/>
  <c r="O692" i="3" a="1"/>
  <c r="O692" i="3" s="1"/>
  <c r="O706" i="3" a="1"/>
  <c r="O706" i="3" s="1"/>
  <c r="O724" i="3" a="1"/>
  <c r="O724" i="3" s="1"/>
  <c r="O755" i="3" a="1"/>
  <c r="O755" i="3" s="1"/>
  <c r="O775" i="3" a="1"/>
  <c r="O775" i="3" s="1"/>
  <c r="O794" i="3" a="1"/>
  <c r="O794" i="3" s="1"/>
  <c r="O828" i="3" a="1"/>
  <c r="O828" i="3" s="1"/>
  <c r="O853" i="3" a="1"/>
  <c r="O853" i="3" s="1"/>
  <c r="O866" i="3" a="1"/>
  <c r="O866" i="3" s="1"/>
  <c r="O880" i="3" a="1"/>
  <c r="O880" i="3" s="1"/>
  <c r="O890" i="3" a="1"/>
  <c r="O890" i="3" s="1"/>
  <c r="O904" i="3" a="1"/>
  <c r="O904" i="3" s="1"/>
  <c r="O919" i="3" a="1"/>
  <c r="O919" i="3" s="1"/>
  <c r="O931" i="3" a="1"/>
  <c r="O931" i="3" s="1"/>
  <c r="O975" i="3" a="1"/>
  <c r="O975" i="3" s="1"/>
  <c r="O1006" i="3" a="1"/>
  <c r="O1006" i="3" s="1"/>
  <c r="O1018" i="3" a="1"/>
  <c r="O1018" i="3" s="1"/>
  <c r="M3" i="3" a="1"/>
  <c r="M3" i="3" s="1"/>
  <c r="Q3" i="3" s="1" a="1"/>
  <c r="Q3" i="3" s="1"/>
  <c r="M10" i="3" a="1"/>
  <c r="M10" i="3" s="1"/>
  <c r="Q10" i="3" s="1" a="1"/>
  <c r="Q10" i="3" s="1"/>
  <c r="M17" i="3" a="1"/>
  <c r="M17" i="3" s="1"/>
  <c r="Q17" i="3" s="1" a="1"/>
  <c r="Q17" i="3" s="1"/>
  <c r="M35" i="3" a="1"/>
  <c r="M35" i="3" s="1"/>
  <c r="Q35" i="3" s="1" a="1"/>
  <c r="Q35" i="3" s="1"/>
  <c r="M42" i="3" a="1"/>
  <c r="M42" i="3" s="1"/>
  <c r="M49" i="3" a="1"/>
  <c r="M49" i="3" s="1"/>
  <c r="Q49" i="3" s="1" a="1"/>
  <c r="Q49" i="3" s="1"/>
  <c r="M67" i="3" a="1"/>
  <c r="M67" i="3" s="1"/>
  <c r="Q67" i="3" s="1" a="1"/>
  <c r="Q67" i="3" s="1"/>
  <c r="M74" i="3" a="1"/>
  <c r="M74" i="3" s="1"/>
  <c r="Q74" i="3" s="1" a="1"/>
  <c r="Q74" i="3" s="1"/>
  <c r="M81" i="3" a="1"/>
  <c r="M81" i="3" s="1"/>
  <c r="Q81" i="3" s="1" a="1"/>
  <c r="Q81" i="3" s="1"/>
  <c r="M99" i="3" a="1"/>
  <c r="M99" i="3" s="1"/>
  <c r="Q99" i="3" s="1" a="1"/>
  <c r="Q99" i="3" s="1"/>
  <c r="M106" i="3" a="1"/>
  <c r="M106" i="3" s="1"/>
  <c r="Q106" i="3" s="1" a="1"/>
  <c r="Q106" i="3" s="1"/>
  <c r="M113" i="3" a="1"/>
  <c r="M113" i="3" s="1"/>
  <c r="Q113" i="3" s="1" a="1"/>
  <c r="Q113" i="3" s="1"/>
  <c r="M119" i="3" a="1"/>
  <c r="M119" i="3" s="1"/>
  <c r="Q119" i="3" s="1" a="1"/>
  <c r="Q119" i="3" s="1"/>
  <c r="M126" i="3" a="1"/>
  <c r="M126" i="3" s="1"/>
  <c r="Q126" i="3" s="1" a="1"/>
  <c r="Q126" i="3" s="1"/>
  <c r="M132" i="3" a="1"/>
  <c r="M132" i="3" s="1"/>
  <c r="Q132" i="3" s="1" a="1"/>
  <c r="Q132" i="3" s="1"/>
  <c r="M139" i="3" a="1"/>
  <c r="M139" i="3" s="1"/>
  <c r="Q139" i="3" s="1" a="1"/>
  <c r="Q139" i="3" s="1"/>
  <c r="M152" i="3" a="1"/>
  <c r="M152" i="3" s="1"/>
  <c r="Q152" i="3" s="1" a="1"/>
  <c r="Q152" i="3" s="1"/>
  <c r="M159" i="3" a="1"/>
  <c r="M159" i="3" s="1"/>
  <c r="Q159" i="3" s="1" a="1"/>
  <c r="Q159" i="3" s="1"/>
  <c r="M165" i="3" a="1"/>
  <c r="M165" i="3" s="1"/>
  <c r="Q165" i="3" s="1" a="1"/>
  <c r="Q165" i="3" s="1"/>
  <c r="M172" i="3" a="1"/>
  <c r="M172" i="3" s="1"/>
  <c r="Q172" i="3" s="1" a="1"/>
  <c r="Q172" i="3" s="1"/>
  <c r="M178" i="3" a="1"/>
  <c r="M178" i="3" s="1"/>
  <c r="Q178" i="3" s="1" a="1"/>
  <c r="Q178" i="3" s="1"/>
  <c r="M185" i="3" a="1"/>
  <c r="M185" i="3" s="1"/>
  <c r="Q185" i="3" s="1" a="1"/>
  <c r="Q185" i="3" s="1"/>
  <c r="M192" i="3" a="1"/>
  <c r="M192" i="3" s="1"/>
  <c r="Q192" i="3" s="1" a="1"/>
  <c r="Q192" i="3" s="1"/>
  <c r="M198" i="3" a="1"/>
  <c r="M198" i="3" s="1"/>
  <c r="Q198" i="3" s="1" a="1"/>
  <c r="Q198" i="3" s="1"/>
  <c r="M205" i="3" a="1"/>
  <c r="M205" i="3" s="1"/>
  <c r="Q205" i="3" s="1" a="1"/>
  <c r="Q205" i="3" s="1"/>
  <c r="M218" i="3" a="1"/>
  <c r="M218" i="3" s="1"/>
  <c r="Q218" i="3" s="1" a="1"/>
  <c r="Q218" i="3" s="1"/>
  <c r="M225" i="3" a="1"/>
  <c r="M225" i="3" s="1"/>
  <c r="Q225" i="3" s="1" a="1"/>
  <c r="Q225" i="3" s="1"/>
  <c r="M244" i="3" a="1"/>
  <c r="M244" i="3" s="1"/>
  <c r="Q244" i="3" s="1" a="1"/>
  <c r="Q244" i="3" s="1"/>
  <c r="M252" i="3" a="1"/>
  <c r="M252" i="3" s="1"/>
  <c r="Q252" i="3" s="1" a="1"/>
  <c r="Q252" i="3" s="1"/>
  <c r="M258" i="3" a="1"/>
  <c r="M258" i="3" s="1"/>
  <c r="Q258" i="3" s="1" a="1"/>
  <c r="Q258" i="3" s="1"/>
  <c r="M264" i="3" a="1"/>
  <c r="M264" i="3" s="1"/>
  <c r="Q264" i="3" s="1" a="1"/>
  <c r="Q264" i="3" s="1"/>
  <c r="M271" i="3" a="1"/>
  <c r="M271" i="3" s="1"/>
  <c r="Q271" i="3" s="1" a="1"/>
  <c r="Q271" i="3" s="1"/>
  <c r="M278" i="3" a="1"/>
  <c r="M278" i="3" s="1"/>
  <c r="Q278" i="3" s="1" a="1"/>
  <c r="Q278" i="3" s="1"/>
  <c r="M291" i="3" a="1"/>
  <c r="M291" i="3" s="1"/>
  <c r="Q291" i="3" s="1" a="1"/>
  <c r="Q291" i="3" s="1"/>
  <c r="M298" i="3" a="1"/>
  <c r="M298" i="3" s="1"/>
  <c r="Q298" i="3" s="1" a="1"/>
  <c r="Q298" i="3" s="1"/>
  <c r="M304" i="3" a="1"/>
  <c r="M304" i="3" s="1"/>
  <c r="Q304" i="3" s="1" a="1"/>
  <c r="Q304" i="3" s="1"/>
  <c r="M317" i="3" a="1"/>
  <c r="M317" i="3" s="1"/>
  <c r="Q317" i="3" s="1" a="1"/>
  <c r="Q317" i="3" s="1"/>
  <c r="M335" i="3" a="1"/>
  <c r="M335" i="3" s="1"/>
  <c r="M341" i="3" a="1"/>
  <c r="M341" i="3" s="1"/>
  <c r="Q341" i="3" s="1" a="1"/>
  <c r="Q341" i="3" s="1"/>
  <c r="M347" i="3" a="1"/>
  <c r="M347" i="3" s="1"/>
  <c r="M357" i="3" a="1"/>
  <c r="M357" i="3" s="1"/>
  <c r="Q357" i="3" s="1" a="1"/>
  <c r="Q357" i="3" s="1"/>
  <c r="M362" i="3" a="1"/>
  <c r="M362" i="3" s="1"/>
  <c r="Q362" i="3" s="1" a="1"/>
  <c r="Q362" i="3" s="1"/>
  <c r="M367" i="3" a="1"/>
  <c r="M367" i="3" s="1"/>
  <c r="Q367" i="3" s="1" a="1"/>
  <c r="Q367" i="3" s="1"/>
  <c r="M378" i="3" a="1"/>
  <c r="M378" i="3" s="1"/>
  <c r="Q378" i="3" s="1" a="1"/>
  <c r="Q378" i="3" s="1"/>
  <c r="M390" i="3" a="1"/>
  <c r="M390" i="3" s="1"/>
  <c r="M400" i="3" a="1"/>
  <c r="M400" i="3" s="1"/>
  <c r="Q400" i="3" s="1" a="1"/>
  <c r="Q400" i="3" s="1"/>
  <c r="M406" i="3" a="1"/>
  <c r="M406" i="3" s="1"/>
  <c r="Q406" i="3" s="1" a="1"/>
  <c r="Q406" i="3" s="1"/>
  <c r="M411" i="3" a="1"/>
  <c r="M411" i="3" s="1"/>
  <c r="Q411" i="3" s="1" a="1"/>
  <c r="Q411" i="3" s="1"/>
  <c r="M417" i="3" a="1"/>
  <c r="M417" i="3" s="1"/>
  <c r="Q417" i="3" s="1" a="1"/>
  <c r="Q417" i="3" s="1"/>
  <c r="M432" i="3" a="1"/>
  <c r="M432" i="3" s="1"/>
  <c r="Q432" i="3" s="1" a="1"/>
  <c r="Q432" i="3" s="1"/>
  <c r="M438" i="3" a="1"/>
  <c r="M438" i="3" s="1"/>
  <c r="Q438" i="3" s="1" a="1"/>
  <c r="Q438" i="3" s="1"/>
  <c r="M443" i="3" a="1"/>
  <c r="M443" i="3" s="1"/>
  <c r="Q443" i="3" s="1" a="1"/>
  <c r="Q443" i="3" s="1"/>
  <c r="M454" i="3" a="1"/>
  <c r="M454" i="3" s="1"/>
  <c r="Q454" i="3" s="1" a="1"/>
  <c r="Q454" i="3" s="1"/>
  <c r="M460" i="3" a="1"/>
  <c r="M460" i="3" s="1"/>
  <c r="Q460" i="3" s="1" a="1"/>
  <c r="Q460" i="3" s="1"/>
  <c r="M465" i="3" a="1"/>
  <c r="M465" i="3" s="1"/>
  <c r="Q465" i="3" s="1" a="1"/>
  <c r="Q465" i="3" s="1"/>
  <c r="M477" i="3" a="1"/>
  <c r="M477" i="3" s="1"/>
  <c r="Q477" i="3" s="1" a="1"/>
  <c r="Q477" i="3" s="1"/>
  <c r="M494" i="3" a="1"/>
  <c r="M494" i="3" s="1"/>
  <c r="Q494" i="3" s="1" a="1"/>
  <c r="Q494" i="3" s="1"/>
  <c r="M500" i="3" a="1"/>
  <c r="M500" i="3" s="1"/>
  <c r="Q500" i="3" s="1" a="1"/>
  <c r="Q500" i="3" s="1"/>
  <c r="M505" i="3" a="1"/>
  <c r="M505" i="3" s="1"/>
  <c r="Q505" i="3" s="1" a="1"/>
  <c r="Q505" i="3" s="1"/>
  <c r="M512" i="3" a="1"/>
  <c r="M512" i="3" s="1"/>
  <c r="Q512" i="3" s="1" a="1"/>
  <c r="Q512" i="3" s="1"/>
  <c r="M4" i="3" a="1"/>
  <c r="M4" i="3" s="1"/>
  <c r="Q4" i="3" s="1" a="1"/>
  <c r="Q4" i="3" s="1"/>
  <c r="M11" i="3" a="1"/>
  <c r="M11" i="3" s="1"/>
  <c r="Q11" i="3" s="1" a="1"/>
  <c r="Q11" i="3" s="1"/>
  <c r="M23" i="3" a="1"/>
  <c r="M23" i="3" s="1"/>
  <c r="Q23" i="3" s="1" a="1"/>
  <c r="Q23" i="3" s="1"/>
  <c r="M30" i="3" a="1"/>
  <c r="M30" i="3" s="1"/>
  <c r="Q30" i="3" s="1" a="1"/>
  <c r="Q30" i="3" s="1"/>
  <c r="M36" i="3" a="1"/>
  <c r="M36" i="3" s="1"/>
  <c r="Q36" i="3" s="1" a="1"/>
  <c r="Q36" i="3" s="1"/>
  <c r="M43" i="3" a="1"/>
  <c r="M43" i="3" s="1"/>
  <c r="Q43" i="3" s="1" a="1"/>
  <c r="Q43" i="3" s="1"/>
  <c r="M55" i="3" a="1"/>
  <c r="M55" i="3" s="1"/>
  <c r="Q55" i="3" s="1" a="1"/>
  <c r="Q55" i="3" s="1"/>
  <c r="M62" i="3" a="1"/>
  <c r="M62" i="3" s="1"/>
  <c r="Q62" i="3" s="1" a="1"/>
  <c r="Q62" i="3" s="1"/>
  <c r="M68" i="3" a="1"/>
  <c r="M68" i="3" s="1"/>
  <c r="Q68" i="3" s="1" a="1"/>
  <c r="Q68" i="3" s="1"/>
  <c r="M75" i="3" a="1"/>
  <c r="M75" i="3" s="1"/>
  <c r="Q75" i="3" s="1" a="1"/>
  <c r="Q75" i="3" s="1"/>
  <c r="M87" i="3" a="1"/>
  <c r="M87" i="3" s="1"/>
  <c r="Q87" i="3" s="1" a="1"/>
  <c r="Q87" i="3" s="1"/>
  <c r="M94" i="3" a="1"/>
  <c r="M94" i="3" s="1"/>
  <c r="Q94" i="3" s="1" a="1"/>
  <c r="Q94" i="3" s="1"/>
  <c r="M100" i="3" a="1"/>
  <c r="M100" i="3" s="1"/>
  <c r="Q100" i="3" s="1" a="1"/>
  <c r="Q100" i="3" s="1"/>
  <c r="M107" i="3" a="1"/>
  <c r="M107" i="3" s="1"/>
  <c r="Q107" i="3" s="1" a="1"/>
  <c r="Q107" i="3" s="1"/>
  <c r="M120" i="3" a="1"/>
  <c r="M120" i="3" s="1"/>
  <c r="Q120" i="3" s="1" a="1"/>
  <c r="Q120" i="3" s="1"/>
  <c r="M127" i="3" a="1"/>
  <c r="M127" i="3" s="1"/>
  <c r="Q127" i="3" s="1" a="1"/>
  <c r="Q127" i="3" s="1"/>
  <c r="M133" i="3" a="1"/>
  <c r="M133" i="3" s="1"/>
  <c r="Q133" i="3" s="1" a="1"/>
  <c r="Q133" i="3" s="1"/>
  <c r="M140" i="3" a="1"/>
  <c r="M140" i="3" s="1"/>
  <c r="Q140" i="3" s="1" a="1"/>
  <c r="Q140" i="3" s="1"/>
  <c r="M146" i="3" a="1"/>
  <c r="M146" i="3" s="1"/>
  <c r="Q146" i="3" s="1" a="1"/>
  <c r="Q146" i="3" s="1"/>
  <c r="M153" i="3" a="1"/>
  <c r="M153" i="3" s="1"/>
  <c r="Q153" i="3" s="1" a="1"/>
  <c r="Q153" i="3" s="1"/>
  <c r="M160" i="3" a="1"/>
  <c r="M160" i="3" s="1"/>
  <c r="Q160" i="3" s="1" a="1"/>
  <c r="Q160" i="3" s="1"/>
  <c r="M166" i="3" a="1"/>
  <c r="M166" i="3" s="1"/>
  <c r="Q166" i="3" s="1" a="1"/>
  <c r="Q166" i="3" s="1"/>
  <c r="M173" i="3" a="1"/>
  <c r="M173" i="3" s="1"/>
  <c r="Q173" i="3" s="1" a="1"/>
  <c r="Q173" i="3" s="1"/>
  <c r="M186" i="3" a="1"/>
  <c r="M186" i="3" s="1"/>
  <c r="Q186" i="3" s="1" a="1"/>
  <c r="Q186" i="3" s="1"/>
  <c r="M193" i="3" a="1"/>
  <c r="M193" i="3" s="1"/>
  <c r="Q193" i="3" s="1" a="1"/>
  <c r="Q193" i="3" s="1"/>
  <c r="M211" i="3" a="1"/>
  <c r="M211" i="3" s="1"/>
  <c r="Q211" i="3" s="1" a="1"/>
  <c r="Q211" i="3" s="1"/>
  <c r="M219" i="3" a="1"/>
  <c r="M219" i="3" s="1"/>
  <c r="Q219" i="3" s="1" a="1"/>
  <c r="Q219" i="3" s="1"/>
  <c r="M231" i="3" a="1"/>
  <c r="M231" i="3" s="1"/>
  <c r="Q231" i="3" s="1" a="1"/>
  <c r="Q231" i="3" s="1"/>
  <c r="M238" i="3" a="1"/>
  <c r="M238" i="3" s="1"/>
  <c r="Q238" i="3" s="1" a="1"/>
  <c r="Q238" i="3" s="1"/>
  <c r="M245" i="3" a="1"/>
  <c r="M245" i="3" s="1"/>
  <c r="Q245" i="3" s="1" a="1"/>
  <c r="Q245" i="3" s="1"/>
  <c r="M253" i="3" a="1"/>
  <c r="M253" i="3" s="1"/>
  <c r="Q253" i="3" s="1" a="1"/>
  <c r="Q253" i="3" s="1"/>
  <c r="M265" i="3" a="1"/>
  <c r="M265" i="3" s="1"/>
  <c r="Q265" i="3" s="1" a="1"/>
  <c r="Q265" i="3" s="1"/>
  <c r="M272" i="3" a="1"/>
  <c r="M272" i="3" s="1"/>
  <c r="Q272" i="3" s="1" a="1"/>
  <c r="Q272" i="3" s="1"/>
  <c r="M279" i="3" a="1"/>
  <c r="M279" i="3" s="1"/>
  <c r="Q279" i="3" s="1" a="1"/>
  <c r="Q279" i="3" s="1"/>
  <c r="M286" i="3" a="1"/>
  <c r="M286" i="3" s="1"/>
  <c r="Q286" i="3" s="1" a="1"/>
  <c r="Q286" i="3" s="1"/>
  <c r="M292" i="3" a="1"/>
  <c r="M292" i="3" s="1"/>
  <c r="Q292" i="3" s="1" a="1"/>
  <c r="Q292" i="3" s="1"/>
  <c r="M299" i="3" a="1"/>
  <c r="M299" i="3" s="1"/>
  <c r="Q299" i="3" s="1" a="1"/>
  <c r="Q299" i="3" s="1"/>
  <c r="M305" i="3" a="1"/>
  <c r="M305" i="3" s="1"/>
  <c r="Q305" i="3" s="1" a="1"/>
  <c r="Q305" i="3" s="1"/>
  <c r="M311" i="3" a="1"/>
  <c r="M311" i="3" s="1"/>
  <c r="Q311" i="3" s="1" a="1"/>
  <c r="Q311" i="3" s="1"/>
  <c r="M323" i="3" a="1"/>
  <c r="M323" i="3" s="1"/>
  <c r="Q323" i="3" s="1" a="1"/>
  <c r="Q323" i="3" s="1"/>
  <c r="M330" i="3" a="1"/>
  <c r="M330" i="3" s="1"/>
  <c r="Q330" i="3" s="1" a="1"/>
  <c r="Q330" i="3" s="1"/>
  <c r="M342" i="3" a="1"/>
  <c r="M342" i="3" s="1"/>
  <c r="Q342" i="3" s="1" a="1"/>
  <c r="Q342" i="3" s="1"/>
  <c r="M348" i="3" a="1"/>
  <c r="M348" i="3" s="1"/>
  <c r="Q348" i="3" s="1" a="1"/>
  <c r="Q348" i="3" s="1"/>
  <c r="M353" i="3" a="1"/>
  <c r="M353" i="3" s="1"/>
  <c r="Q353" i="3" s="1" a="1"/>
  <c r="Q353" i="3" s="1"/>
  <c r="M358" i="3" a="1"/>
  <c r="M358" i="3" s="1"/>
  <c r="Q358" i="3" s="1" a="1"/>
  <c r="Q358" i="3" s="1"/>
  <c r="M363" i="3" a="1"/>
  <c r="M363" i="3" s="1"/>
  <c r="Q363" i="3" s="1" a="1"/>
  <c r="Q363" i="3" s="1"/>
  <c r="M373" i="3" a="1"/>
  <c r="M373" i="3" s="1"/>
  <c r="Q373" i="3" s="1" a="1"/>
  <c r="Q373" i="3" s="1"/>
  <c r="M379" i="3" a="1"/>
  <c r="M379" i="3" s="1"/>
  <c r="Q379" i="3" s="1" a="1"/>
  <c r="Q379" i="3" s="1"/>
  <c r="M385" i="3" a="1"/>
  <c r="M385" i="3" s="1"/>
  <c r="Q385" i="3" s="1" a="1"/>
  <c r="Q385" i="3" s="1"/>
  <c r="M396" i="3" a="1"/>
  <c r="M396" i="3" s="1"/>
  <c r="Q396" i="3" s="1" a="1"/>
  <c r="Q396" i="3" s="1"/>
  <c r="M407" i="3" a="1"/>
  <c r="M407" i="3" s="1"/>
  <c r="Q407" i="3" s="1" a="1"/>
  <c r="Q407" i="3" s="1"/>
  <c r="M412" i="3" a="1"/>
  <c r="M412" i="3" s="1"/>
  <c r="Q412" i="3" s="1" a="1"/>
  <c r="Q412" i="3" s="1"/>
  <c r="M418" i="3" a="1"/>
  <c r="M418" i="3" s="1"/>
  <c r="Q418" i="3" s="1" a="1"/>
  <c r="Q418" i="3" s="1"/>
  <c r="M423" i="3" a="1"/>
  <c r="M423" i="3" s="1"/>
  <c r="Q423" i="3" s="1" a="1"/>
  <c r="Q423" i="3" s="1"/>
  <c r="M428" i="3" a="1"/>
  <c r="M428" i="3" s="1"/>
  <c r="Q428" i="3" s="1" a="1"/>
  <c r="Q428" i="3" s="1"/>
  <c r="M5" i="3" a="1"/>
  <c r="M5" i="3" s="1"/>
  <c r="Q5" i="3" s="1" a="1"/>
  <c r="Q5" i="3" s="1"/>
  <c r="M12" i="3" a="1"/>
  <c r="M12" i="3" s="1"/>
  <c r="Q12" i="3" s="1" a="1"/>
  <c r="Q12" i="3" s="1"/>
  <c r="M18" i="3" a="1"/>
  <c r="M18" i="3" s="1"/>
  <c r="Q18" i="3" s="1" a="1"/>
  <c r="Q18" i="3" s="1"/>
  <c r="M24" i="3" a="1"/>
  <c r="M24" i="3" s="1"/>
  <c r="Q24" i="3" s="1" a="1"/>
  <c r="Q24" i="3" s="1"/>
  <c r="M31" i="3" a="1"/>
  <c r="M31" i="3" s="1"/>
  <c r="Q31" i="3" s="1" a="1"/>
  <c r="Q31" i="3" s="1"/>
  <c r="M37" i="3" a="1"/>
  <c r="M37" i="3" s="1"/>
  <c r="Q37" i="3" s="1" a="1"/>
  <c r="Q37" i="3" s="1"/>
  <c r="M44" i="3" a="1"/>
  <c r="M44" i="3" s="1"/>
  <c r="Q44" i="3" s="1" a="1"/>
  <c r="Q44" i="3" s="1"/>
  <c r="M50" i="3" a="1"/>
  <c r="M50" i="3" s="1"/>
  <c r="Q50" i="3" s="1" a="1"/>
  <c r="Q50" i="3" s="1"/>
  <c r="M56" i="3" a="1"/>
  <c r="M56" i="3" s="1"/>
  <c r="Q56" i="3" s="1" a="1"/>
  <c r="Q56" i="3" s="1"/>
  <c r="M63" i="3" a="1"/>
  <c r="M63" i="3" s="1"/>
  <c r="Q63" i="3" s="1" a="1"/>
  <c r="Q63" i="3" s="1"/>
  <c r="M69" i="3" a="1"/>
  <c r="M69" i="3" s="1"/>
  <c r="Q69" i="3" s="1" a="1"/>
  <c r="Q69" i="3" s="1"/>
  <c r="M76" i="3" a="1"/>
  <c r="M76" i="3" s="1"/>
  <c r="Q76" i="3" s="1" a="1"/>
  <c r="Q76" i="3" s="1"/>
  <c r="M82" i="3" a="1"/>
  <c r="M82" i="3" s="1"/>
  <c r="Q82" i="3" s="1" a="1"/>
  <c r="Q82" i="3" s="1"/>
  <c r="M88" i="3" a="1"/>
  <c r="M88" i="3" s="1"/>
  <c r="Q88" i="3" s="1" a="1"/>
  <c r="Q88" i="3" s="1"/>
  <c r="M95" i="3" a="1"/>
  <c r="M95" i="3" s="1"/>
  <c r="Q95" i="3" s="1" a="1"/>
  <c r="Q95" i="3" s="1"/>
  <c r="M101" i="3" a="1"/>
  <c r="M101" i="3" s="1"/>
  <c r="Q101" i="3" s="1" a="1"/>
  <c r="Q101" i="3" s="1"/>
  <c r="M108" i="3" a="1"/>
  <c r="M108" i="3" s="1"/>
  <c r="Q108" i="3" s="1" a="1"/>
  <c r="Q108" i="3" s="1"/>
  <c r="M114" i="3" a="1"/>
  <c r="M114" i="3" s="1"/>
  <c r="Q114" i="3" s="1" a="1"/>
  <c r="Q114" i="3" s="1"/>
  <c r="M121" i="3" a="1"/>
  <c r="M121" i="3" s="1"/>
  <c r="Q121" i="3" s="1" a="1"/>
  <c r="Q121" i="3" s="1"/>
  <c r="M128" i="3" a="1"/>
  <c r="M128" i="3" s="1"/>
  <c r="Q128" i="3" s="1" a="1"/>
  <c r="Q128" i="3" s="1"/>
  <c r="M134" i="3" a="1"/>
  <c r="M134" i="3" s="1"/>
  <c r="Q134" i="3" s="1" a="1"/>
  <c r="Q134" i="3" s="1"/>
  <c r="M141" i="3" a="1"/>
  <c r="M141" i="3" s="1"/>
  <c r="Q141" i="3" s="1" a="1"/>
  <c r="Q141" i="3" s="1"/>
  <c r="M154" i="3" a="1"/>
  <c r="M154" i="3" s="1"/>
  <c r="Q154" i="3" s="1" a="1"/>
  <c r="Q154" i="3" s="1"/>
  <c r="M161" i="3" a="1"/>
  <c r="M161" i="3" s="1"/>
  <c r="Q161" i="3" s="1" a="1"/>
  <c r="Q161" i="3" s="1"/>
  <c r="M179" i="3" a="1"/>
  <c r="M179" i="3" s="1"/>
  <c r="Q179" i="3" s="1" a="1"/>
  <c r="Q179" i="3" s="1"/>
  <c r="M187" i="3" a="1"/>
  <c r="M187" i="3" s="1"/>
  <c r="Q187" i="3" s="1" a="1"/>
  <c r="Q187" i="3" s="1"/>
  <c r="M199" i="3" a="1"/>
  <c r="M199" i="3" s="1"/>
  <c r="Q199" i="3" s="1" a="1"/>
  <c r="Q199" i="3" s="1"/>
  <c r="M206" i="3" a="1"/>
  <c r="M206" i="3" s="1"/>
  <c r="Q206" i="3" s="1" a="1"/>
  <c r="Q206" i="3" s="1"/>
  <c r="M212" i="3" a="1"/>
  <c r="M212" i="3" s="1"/>
  <c r="Q212" i="3" s="1" a="1"/>
  <c r="Q212" i="3" s="1"/>
  <c r="M220" i="3" a="1"/>
  <c r="M220" i="3" s="1"/>
  <c r="Q220" i="3" s="1" a="1"/>
  <c r="Q220" i="3" s="1"/>
  <c r="M226" i="3" a="1"/>
  <c r="M226" i="3" s="1"/>
  <c r="Q226" i="3" s="1" a="1"/>
  <c r="Q226" i="3" s="1"/>
  <c r="M232" i="3" a="1"/>
  <c r="M232" i="3" s="1"/>
  <c r="Q232" i="3" s="1" a="1"/>
  <c r="Q232" i="3" s="1"/>
  <c r="M239" i="3" a="1"/>
  <c r="M239" i="3" s="1"/>
  <c r="Q239" i="3" s="1" a="1"/>
  <c r="Q239" i="3" s="1"/>
  <c r="M246" i="3" a="1"/>
  <c r="M246" i="3" s="1"/>
  <c r="Q246" i="3" s="1" a="1"/>
  <c r="Q246" i="3" s="1"/>
  <c r="M259" i="3" a="1"/>
  <c r="M259" i="3" s="1"/>
  <c r="Q259" i="3" s="1" a="1"/>
  <c r="Q259" i="3" s="1"/>
  <c r="M266" i="3" a="1"/>
  <c r="M266" i="3" s="1"/>
  <c r="Q266" i="3" s="1" a="1"/>
  <c r="Q266" i="3" s="1"/>
  <c r="M273" i="3" a="1"/>
  <c r="M273" i="3" s="1"/>
  <c r="Q273" i="3" s="1" a="1"/>
  <c r="Q273" i="3" s="1"/>
  <c r="M280" i="3" a="1"/>
  <c r="M280" i="3" s="1"/>
  <c r="Q280" i="3" s="1" a="1"/>
  <c r="Q280" i="3" s="1"/>
  <c r="M287" i="3" a="1"/>
  <c r="M287" i="3" s="1"/>
  <c r="Q287" i="3" s="1" a="1"/>
  <c r="Q287" i="3" s="1"/>
  <c r="M293" i="3" a="1"/>
  <c r="M293" i="3" s="1"/>
  <c r="Q293" i="3" s="1" a="1"/>
  <c r="Q293" i="3" s="1"/>
  <c r="M300" i="3" a="1"/>
  <c r="M300" i="3" s="1"/>
  <c r="Q300" i="3" s="1" a="1"/>
  <c r="Q300" i="3" s="1"/>
  <c r="M306" i="3" a="1"/>
  <c r="M306" i="3" s="1"/>
  <c r="Q306" i="3" s="1" a="1"/>
  <c r="Q306" i="3" s="1"/>
  <c r="M312" i="3" a="1"/>
  <c r="M312" i="3" s="1"/>
  <c r="Q312" i="3" s="1" a="1"/>
  <c r="Q312" i="3" s="1"/>
  <c r="M318" i="3" a="1"/>
  <c r="M318" i="3" s="1"/>
  <c r="Q318" i="3" s="1" a="1"/>
  <c r="Q318" i="3" s="1"/>
  <c r="M324" i="3" a="1"/>
  <c r="M324" i="3" s="1"/>
  <c r="Q324" i="3" s="1" a="1"/>
  <c r="Q324" i="3" s="1"/>
  <c r="M331" i="3" a="1"/>
  <c r="M331" i="3" s="1"/>
  <c r="Q331" i="3" s="1" a="1"/>
  <c r="Q331" i="3" s="1"/>
  <c r="M336" i="3" a="1"/>
  <c r="M336" i="3" s="1"/>
  <c r="Q336" i="3" s="1" a="1"/>
  <c r="Q336" i="3" s="1"/>
  <c r="M343" i="3" a="1"/>
  <c r="M343" i="3" s="1"/>
  <c r="Q343" i="3" s="1" a="1"/>
  <c r="Q343" i="3" s="1"/>
  <c r="M354" i="3" a="1"/>
  <c r="M354" i="3" s="1"/>
  <c r="Q354" i="3" s="1" a="1"/>
  <c r="Q354" i="3" s="1"/>
  <c r="M368" i="3" a="1"/>
  <c r="M368" i="3" s="1"/>
  <c r="Q368" i="3" s="1" a="1"/>
  <c r="Q368" i="3" s="1"/>
  <c r="M374" i="3" a="1"/>
  <c r="M374" i="3" s="1"/>
  <c r="Q374" i="3" s="1" a="1"/>
  <c r="Q374" i="3" s="1"/>
  <c r="M380" i="3" a="1"/>
  <c r="M380" i="3" s="1"/>
  <c r="Q380" i="3" s="1" a="1"/>
  <c r="Q380" i="3" s="1"/>
  <c r="M386" i="3" a="1"/>
  <c r="M386" i="3" s="1"/>
  <c r="Q386" i="3" s="1" a="1"/>
  <c r="Q386" i="3" s="1"/>
  <c r="M391" i="3" a="1"/>
  <c r="M391" i="3" s="1"/>
  <c r="Q391" i="3" s="1" a="1"/>
  <c r="Q391" i="3" s="1"/>
  <c r="M401" i="3" a="1"/>
  <c r="M401" i="3" s="1"/>
  <c r="Q401" i="3" s="1" a="1"/>
  <c r="Q401" i="3" s="1"/>
  <c r="M433" i="3" a="1"/>
  <c r="M433" i="3" s="1"/>
  <c r="Q433" i="3" s="1" a="1"/>
  <c r="Q433" i="3" s="1"/>
  <c r="M6" i="3" a="1"/>
  <c r="M6" i="3" s="1"/>
  <c r="Q6" i="3" s="1" a="1"/>
  <c r="Q6" i="3" s="1"/>
  <c r="M13" i="3" a="1"/>
  <c r="M13" i="3" s="1"/>
  <c r="Q13" i="3" s="1" a="1"/>
  <c r="Q13" i="3" s="1"/>
  <c r="M25" i="3" a="1"/>
  <c r="M25" i="3" s="1"/>
  <c r="Q25" i="3" s="1" a="1"/>
  <c r="Q25" i="3" s="1"/>
  <c r="M32" i="3" a="1"/>
  <c r="M32" i="3" s="1"/>
  <c r="Q32" i="3" s="1" a="1"/>
  <c r="Q32" i="3" s="1"/>
  <c r="M38" i="3" a="1"/>
  <c r="M38" i="3" s="1"/>
  <c r="Q38" i="3" s="1" a="1"/>
  <c r="Q38" i="3" s="1"/>
  <c r="M45" i="3" a="1"/>
  <c r="M45" i="3" s="1"/>
  <c r="Q45" i="3" s="1" a="1"/>
  <c r="Q45" i="3" s="1"/>
  <c r="M57" i="3" a="1"/>
  <c r="M57" i="3" s="1"/>
  <c r="Q57" i="3" s="1" a="1"/>
  <c r="Q57" i="3" s="1"/>
  <c r="M64" i="3" a="1"/>
  <c r="M64" i="3" s="1"/>
  <c r="Q64" i="3" s="1" a="1"/>
  <c r="Q64" i="3" s="1"/>
  <c r="M19" i="3" a="1"/>
  <c r="M19" i="3" s="1"/>
  <c r="Q19" i="3" s="1" a="1"/>
  <c r="Q19" i="3" s="1"/>
  <c r="M26" i="3" a="1"/>
  <c r="M26" i="3" s="1"/>
  <c r="Q26" i="3" s="1" a="1"/>
  <c r="Q26" i="3" s="1"/>
  <c r="M33" i="3" a="1"/>
  <c r="M33" i="3" s="1"/>
  <c r="Q33" i="3" s="1" a="1"/>
  <c r="Q33" i="3" s="1"/>
  <c r="M51" i="3" a="1"/>
  <c r="M51" i="3" s="1"/>
  <c r="Q51" i="3" s="1" a="1"/>
  <c r="Q51" i="3" s="1"/>
  <c r="M58" i="3" a="1"/>
  <c r="M58" i="3" s="1"/>
  <c r="Q58" i="3" s="1" a="1"/>
  <c r="Q58" i="3" s="1"/>
  <c r="M65" i="3" a="1"/>
  <c r="M65" i="3" s="1"/>
  <c r="Q65" i="3" s="1" a="1"/>
  <c r="Q65" i="3" s="1"/>
  <c r="M83" i="3" a="1"/>
  <c r="M83" i="3" s="1"/>
  <c r="Q83" i="3" s="1" a="1"/>
  <c r="Q83" i="3" s="1"/>
  <c r="M90" i="3" a="1"/>
  <c r="M90" i="3" s="1"/>
  <c r="Q90" i="3" s="1" a="1"/>
  <c r="Q90" i="3" s="1"/>
  <c r="M97" i="3" a="1"/>
  <c r="M97" i="3" s="1"/>
  <c r="Q97" i="3" s="1" a="1"/>
  <c r="Q97" i="3" s="1"/>
  <c r="M115" i="3" a="1"/>
  <c r="M115" i="3" s="1"/>
  <c r="Q115" i="3" s="1" a="1"/>
  <c r="Q115" i="3" s="1"/>
  <c r="M123" i="3" a="1"/>
  <c r="M123" i="3" s="1"/>
  <c r="Q123" i="3" s="1" a="1"/>
  <c r="Q123" i="3" s="1"/>
  <c r="M135" i="3" a="1"/>
  <c r="M135" i="3" s="1"/>
  <c r="Q135" i="3" s="1" a="1"/>
  <c r="Q135" i="3" s="1"/>
  <c r="M142" i="3" a="1"/>
  <c r="M142" i="3" s="1"/>
  <c r="Q142" i="3" s="1" a="1"/>
  <c r="Q142" i="3" s="1"/>
  <c r="M148" i="3" a="1"/>
  <c r="M148" i="3" s="1"/>
  <c r="Q148" i="3" s="1" a="1"/>
  <c r="Q148" i="3" s="1"/>
  <c r="M156" i="3" a="1"/>
  <c r="M156" i="3" s="1"/>
  <c r="Q156" i="3" s="1" a="1"/>
  <c r="Q156" i="3" s="1"/>
  <c r="M162" i="3" a="1"/>
  <c r="M162" i="3" s="1"/>
  <c r="Q162" i="3" s="1" a="1"/>
  <c r="Q162" i="3" s="1"/>
  <c r="M168" i="3" a="1"/>
  <c r="M168" i="3" s="1"/>
  <c r="Q168" i="3" s="1" a="1"/>
  <c r="Q168" i="3" s="1"/>
  <c r="M175" i="3" a="1"/>
  <c r="M175" i="3" s="1"/>
  <c r="Q175" i="3" s="1" a="1"/>
  <c r="Q175" i="3" s="1"/>
  <c r="M181" i="3" a="1"/>
  <c r="M181" i="3" s="1"/>
  <c r="M189" i="3" a="1"/>
  <c r="M189" i="3" s="1"/>
  <c r="Q189" i="3" s="1" a="1"/>
  <c r="Q189" i="3" s="1"/>
  <c r="M201" i="3" a="1"/>
  <c r="M201" i="3" s="1"/>
  <c r="Q201" i="3" s="1" a="1"/>
  <c r="Q201" i="3" s="1"/>
  <c r="M208" i="3" a="1"/>
  <c r="M208" i="3" s="1"/>
  <c r="Q208" i="3" s="1" a="1"/>
  <c r="Q208" i="3" s="1"/>
  <c r="M214" i="3" a="1"/>
  <c r="M214" i="3" s="1"/>
  <c r="Q214" i="3" s="1" a="1"/>
  <c r="Q214" i="3" s="1"/>
  <c r="M227" i="3" a="1"/>
  <c r="M227" i="3" s="1"/>
  <c r="Q227" i="3" s="1" a="1"/>
  <c r="Q227" i="3" s="1"/>
  <c r="M234" i="3" a="1"/>
  <c r="M234" i="3" s="1"/>
  <c r="Q234" i="3" s="1" a="1"/>
  <c r="Q234" i="3" s="1"/>
  <c r="M241" i="3" a="1"/>
  <c r="M241" i="3" s="1"/>
  <c r="Q241" i="3" s="1" a="1"/>
  <c r="Q241" i="3" s="1"/>
  <c r="M248" i="3" a="1"/>
  <c r="M248" i="3" s="1"/>
  <c r="Q248" i="3" s="1" a="1"/>
  <c r="Q248" i="3" s="1"/>
  <c r="M255" i="3" a="1"/>
  <c r="M255" i="3" s="1"/>
  <c r="Q255" i="3" s="1" a="1"/>
  <c r="Q255" i="3" s="1"/>
  <c r="M261" i="3" a="1"/>
  <c r="M261" i="3" s="1"/>
  <c r="Q261" i="3" s="1" a="1"/>
  <c r="Q261" i="3" s="1"/>
  <c r="M268" i="3" a="1"/>
  <c r="M268" i="3" s="1"/>
  <c r="Q268" i="3" s="1" a="1"/>
  <c r="Q268" i="3" s="1"/>
  <c r="M282" i="3" a="1"/>
  <c r="M282" i="3" s="1"/>
  <c r="Q282" i="3" s="1" a="1"/>
  <c r="Q282" i="3" s="1"/>
  <c r="M289" i="3" a="1"/>
  <c r="M289" i="3" s="1"/>
  <c r="Q289" i="3" s="1" a="1"/>
  <c r="Q289" i="3" s="1"/>
  <c r="M307" i="3" a="1"/>
  <c r="M307" i="3" s="1"/>
  <c r="Q307" i="3" s="1" a="1"/>
  <c r="Q307" i="3" s="1"/>
  <c r="M319" i="3" a="1"/>
  <c r="M319" i="3" s="1"/>
  <c r="Q319" i="3" s="1" a="1"/>
  <c r="Q319" i="3" s="1"/>
  <c r="M326" i="3" a="1"/>
  <c r="M326" i="3" s="1"/>
  <c r="Q326" i="3" s="1" a="1"/>
  <c r="Q326" i="3" s="1"/>
  <c r="M333" i="3" a="1"/>
  <c r="M333" i="3" s="1"/>
  <c r="Q333" i="3" s="1" a="1"/>
  <c r="Q333" i="3" s="1"/>
  <c r="M344" i="3" a="1"/>
  <c r="M344" i="3" s="1"/>
  <c r="Q344" i="3" s="1" a="1"/>
  <c r="Q344" i="3" s="1"/>
  <c r="M350" i="3" a="1"/>
  <c r="M350" i="3" s="1"/>
  <c r="Q350" i="3" s="1" a="1"/>
  <c r="Q350" i="3" s="1"/>
  <c r="M355" i="3" a="1"/>
  <c r="M355" i="3" s="1"/>
  <c r="Q355" i="3" s="1" a="1"/>
  <c r="Q355" i="3" s="1"/>
  <c r="M369" i="3" a="1"/>
  <c r="M369" i="3" s="1"/>
  <c r="Q369" i="3" s="1" a="1"/>
  <c r="Q369" i="3" s="1"/>
  <c r="M381" i="3" a="1"/>
  <c r="M381" i="3" s="1"/>
  <c r="Q381" i="3" s="1" a="1"/>
  <c r="Q381" i="3" s="1"/>
  <c r="M387" i="3" a="1"/>
  <c r="M387" i="3" s="1"/>
  <c r="Q387" i="3" s="1" a="1"/>
  <c r="Q387" i="3" s="1"/>
  <c r="M398" i="3" a="1"/>
  <c r="M398" i="3" s="1"/>
  <c r="Q398" i="3" s="1" a="1"/>
  <c r="Q398" i="3" s="1"/>
  <c r="M403" i="3" a="1"/>
  <c r="M403" i="3" s="1"/>
  <c r="Q403" i="3" s="1" a="1"/>
  <c r="Q403" i="3" s="1"/>
  <c r="M414" i="3" a="1"/>
  <c r="M414" i="3" s="1"/>
  <c r="Q414" i="3" s="1" a="1"/>
  <c r="Q414" i="3" s="1"/>
  <c r="M420" i="3" a="1"/>
  <c r="M420" i="3" s="1"/>
  <c r="Q420" i="3" s="1" a="1"/>
  <c r="Q420" i="3" s="1"/>
  <c r="M430" i="3" a="1"/>
  <c r="M430" i="3" s="1"/>
  <c r="Q430" i="3" s="1" a="1"/>
  <c r="Q430" i="3" s="1"/>
  <c r="M435" i="3" a="1"/>
  <c r="M435" i="3" s="1"/>
  <c r="Q435" i="3" s="1" a="1"/>
  <c r="Q435" i="3" s="1"/>
  <c r="M446" i="3" a="1"/>
  <c r="M446" i="3" s="1"/>
  <c r="Q446" i="3" s="1" a="1"/>
  <c r="Q446" i="3" s="1"/>
  <c r="M451" i="3" a="1"/>
  <c r="M451" i="3" s="1"/>
  <c r="Q451" i="3" s="1" a="1"/>
  <c r="Q451" i="3" s="1"/>
  <c r="M457" i="3" a="1"/>
  <c r="M457" i="3" s="1"/>
  <c r="Q457" i="3" s="1" a="1"/>
  <c r="Q457" i="3" s="1"/>
  <c r="M474" i="3" a="1"/>
  <c r="M474" i="3" s="1"/>
  <c r="Q474" i="3" s="1" a="1"/>
  <c r="Q474" i="3" s="1"/>
  <c r="M480" i="3" a="1"/>
  <c r="M480" i="3" s="1"/>
  <c r="Q480" i="3" s="1" a="1"/>
  <c r="Q480" i="3" s="1"/>
  <c r="M485" i="3" a="1"/>
  <c r="M485" i="3" s="1"/>
  <c r="Q485" i="3" s="1" a="1"/>
  <c r="Q485" i="3" s="1"/>
  <c r="M491" i="3" a="1"/>
  <c r="M491" i="3" s="1"/>
  <c r="Q491" i="3" s="1" a="1"/>
  <c r="Q491" i="3" s="1"/>
  <c r="M496" i="3" a="1"/>
  <c r="M496" i="3" s="1"/>
  <c r="M503" i="3" a="1"/>
  <c r="M503" i="3" s="1"/>
  <c r="Q503" i="3" s="1" a="1"/>
  <c r="Q503" i="3" s="1"/>
  <c r="M508" i="3" a="1"/>
  <c r="M508" i="3" s="1"/>
  <c r="Q508" i="3" s="1" a="1"/>
  <c r="Q508" i="3" s="1"/>
  <c r="M515" i="3" a="1"/>
  <c r="M515" i="3" s="1"/>
  <c r="Q515" i="3" s="1" a="1"/>
  <c r="Q515" i="3" s="1"/>
  <c r="M522" i="3" a="1"/>
  <c r="M522" i="3" s="1"/>
  <c r="Q522" i="3" s="1" a="1"/>
  <c r="Q522" i="3" s="1"/>
  <c r="M7" i="3" a="1"/>
  <c r="M7" i="3" s="1"/>
  <c r="Q7" i="3" s="1" a="1"/>
  <c r="Q7" i="3" s="1"/>
  <c r="M22" i="3" a="1"/>
  <c r="M22" i="3" s="1"/>
  <c r="Q22" i="3" s="1" a="1"/>
  <c r="Q22" i="3" s="1"/>
  <c r="M40" i="3" a="1"/>
  <c r="M40" i="3" s="1"/>
  <c r="Q40" i="3" s="1" a="1"/>
  <c r="Q40" i="3" s="1"/>
  <c r="M59" i="3" a="1"/>
  <c r="M59" i="3" s="1"/>
  <c r="Q59" i="3" s="1" a="1"/>
  <c r="Q59" i="3" s="1"/>
  <c r="M72" i="3" a="1"/>
  <c r="M72" i="3" s="1"/>
  <c r="Q72" i="3" s="1" a="1"/>
  <c r="Q72" i="3" s="1"/>
  <c r="M85" i="3" a="1"/>
  <c r="M85" i="3" s="1"/>
  <c r="Q85" i="3" s="1" a="1"/>
  <c r="Q85" i="3" s="1"/>
  <c r="M98" i="3" a="1"/>
  <c r="M98" i="3" s="1"/>
  <c r="Q98" i="3" s="1" a="1"/>
  <c r="Q98" i="3" s="1"/>
  <c r="M111" i="3" a="1"/>
  <c r="M111" i="3" s="1"/>
  <c r="Q111" i="3" s="1" a="1"/>
  <c r="Q111" i="3" s="1"/>
  <c r="M125" i="3" a="1"/>
  <c r="M125" i="3" s="1"/>
  <c r="Q125" i="3" s="1" a="1"/>
  <c r="Q125" i="3" s="1"/>
  <c r="M137" i="3" a="1"/>
  <c r="M137" i="3" s="1"/>
  <c r="Q137" i="3" s="1" a="1"/>
  <c r="Q137" i="3" s="1"/>
  <c r="M150" i="3" a="1"/>
  <c r="M150" i="3" s="1"/>
  <c r="Q150" i="3" s="1" a="1"/>
  <c r="Q150" i="3" s="1"/>
  <c r="M163" i="3" a="1"/>
  <c r="M163" i="3" s="1"/>
  <c r="Q163" i="3" s="1" a="1"/>
  <c r="Q163" i="3" s="1"/>
  <c r="M177" i="3" a="1"/>
  <c r="M177" i="3" s="1"/>
  <c r="Q177" i="3" s="1" a="1"/>
  <c r="Q177" i="3" s="1"/>
  <c r="M190" i="3" a="1"/>
  <c r="M190" i="3" s="1"/>
  <c r="Q190" i="3" s="1" a="1"/>
  <c r="Q190" i="3" s="1"/>
  <c r="M203" i="3" a="1"/>
  <c r="M203" i="3" s="1"/>
  <c r="M216" i="3" a="1"/>
  <c r="M216" i="3" s="1"/>
  <c r="Q216" i="3" s="1" a="1"/>
  <c r="Q216" i="3" s="1"/>
  <c r="M229" i="3" a="1"/>
  <c r="M229" i="3" s="1"/>
  <c r="Q229" i="3" s="1" a="1"/>
  <c r="Q229" i="3" s="1"/>
  <c r="M257" i="3" a="1"/>
  <c r="M257" i="3" s="1"/>
  <c r="Q257" i="3" s="1" a="1"/>
  <c r="Q257" i="3" s="1"/>
  <c r="M284" i="3" a="1"/>
  <c r="M284" i="3" s="1"/>
  <c r="Q284" i="3" s="1" a="1"/>
  <c r="Q284" i="3" s="1"/>
  <c r="M296" i="3" a="1"/>
  <c r="M296" i="3" s="1"/>
  <c r="Q296" i="3" s="1" a="1"/>
  <c r="Q296" i="3" s="1"/>
  <c r="M309" i="3" a="1"/>
  <c r="M309" i="3" s="1"/>
  <c r="Q309" i="3" s="1" a="1"/>
  <c r="Q309" i="3" s="1"/>
  <c r="M321" i="3" a="1"/>
  <c r="M321" i="3" s="1"/>
  <c r="Q321" i="3" s="1" a="1"/>
  <c r="Q321" i="3" s="1"/>
  <c r="M334" i="3" a="1"/>
  <c r="M334" i="3" s="1"/>
  <c r="Q334" i="3" s="1" a="1"/>
  <c r="Q334" i="3" s="1"/>
  <c r="M345" i="3" a="1"/>
  <c r="M345" i="3" s="1"/>
  <c r="Q345" i="3" s="1" a="1"/>
  <c r="Q345" i="3" s="1"/>
  <c r="M356" i="3" a="1"/>
  <c r="M356" i="3" s="1"/>
  <c r="Q356" i="3" s="1" a="1"/>
  <c r="Q356" i="3" s="1"/>
  <c r="M366" i="3" a="1"/>
  <c r="M366" i="3" s="1"/>
  <c r="Q366" i="3" s="1" a="1"/>
  <c r="Q366" i="3" s="1"/>
  <c r="M8" i="3" a="1"/>
  <c r="M8" i="3" s="1"/>
  <c r="Q8" i="3" s="1" a="1"/>
  <c r="Q8" i="3" s="1"/>
  <c r="M27" i="3" a="1"/>
  <c r="M27" i="3" s="1"/>
  <c r="Q27" i="3" s="1" a="1"/>
  <c r="Q27" i="3" s="1"/>
  <c r="M9" i="3" a="1"/>
  <c r="M9" i="3" s="1"/>
  <c r="Q9" i="3" s="1" a="1"/>
  <c r="Q9" i="3" s="1"/>
  <c r="M28" i="3" a="1"/>
  <c r="M28" i="3" s="1"/>
  <c r="Q28" i="3" s="1" a="1"/>
  <c r="Q28" i="3" s="1"/>
  <c r="M46" i="3" a="1"/>
  <c r="M46" i="3" s="1"/>
  <c r="Q46" i="3" s="1" a="1"/>
  <c r="Q46" i="3" s="1"/>
  <c r="M61" i="3" a="1"/>
  <c r="M61" i="3" s="1"/>
  <c r="Q61" i="3" s="1" a="1"/>
  <c r="Q61" i="3" s="1"/>
  <c r="M77" i="3" a="1"/>
  <c r="M77" i="3" s="1"/>
  <c r="Q77" i="3" s="1" a="1"/>
  <c r="Q77" i="3" s="1"/>
  <c r="M89" i="3" a="1"/>
  <c r="M89" i="3" s="1"/>
  <c r="Q89" i="3" s="1" a="1"/>
  <c r="Q89" i="3" s="1"/>
  <c r="M102" i="3" a="1"/>
  <c r="M102" i="3" s="1"/>
  <c r="Q102" i="3" s="1" a="1"/>
  <c r="Q102" i="3" s="1"/>
  <c r="M129" i="3" a="1"/>
  <c r="M129" i="3" s="1"/>
  <c r="Q129" i="3" s="1" a="1"/>
  <c r="Q129" i="3" s="1"/>
  <c r="M155" i="3" a="1"/>
  <c r="M155" i="3" s="1"/>
  <c r="Q155" i="3" s="1" a="1"/>
  <c r="Q155" i="3" s="1"/>
  <c r="M167" i="3" a="1"/>
  <c r="M167" i="3" s="1"/>
  <c r="Q167" i="3" s="1" a="1"/>
  <c r="Q167" i="3" s="1"/>
  <c r="M180" i="3" a="1"/>
  <c r="M180" i="3" s="1"/>
  <c r="Q180" i="3" s="1" a="1"/>
  <c r="Q180" i="3" s="1"/>
  <c r="M194" i="3" a="1"/>
  <c r="M194" i="3" s="1"/>
  <c r="Q194" i="3" s="1" a="1"/>
  <c r="Q194" i="3" s="1"/>
  <c r="M207" i="3" a="1"/>
  <c r="M207" i="3" s="1"/>
  <c r="Q207" i="3" s="1" a="1"/>
  <c r="Q207" i="3" s="1"/>
  <c r="M221" i="3" a="1"/>
  <c r="M221" i="3" s="1"/>
  <c r="Q221" i="3" s="1" a="1"/>
  <c r="Q221" i="3" s="1"/>
  <c r="M233" i="3" a="1"/>
  <c r="M233" i="3" s="1"/>
  <c r="Q233" i="3" s="1" a="1"/>
  <c r="Q233" i="3" s="1"/>
  <c r="M247" i="3" a="1"/>
  <c r="M247" i="3" s="1"/>
  <c r="Q247" i="3" s="1" a="1"/>
  <c r="Q247" i="3" s="1"/>
  <c r="M260" i="3" a="1"/>
  <c r="M260" i="3" s="1"/>
  <c r="Q260" i="3" s="1" a="1"/>
  <c r="Q260" i="3" s="1"/>
  <c r="M274" i="3" a="1"/>
  <c r="M274" i="3" s="1"/>
  <c r="Q274" i="3" s="1" a="1"/>
  <c r="Q274" i="3" s="1"/>
  <c r="M288" i="3" a="1"/>
  <c r="M288" i="3" s="1"/>
  <c r="Q288" i="3" s="1" a="1"/>
  <c r="Q288" i="3" s="1"/>
  <c r="M301" i="3" a="1"/>
  <c r="M301" i="3" s="1"/>
  <c r="Q301" i="3" s="1" a="1"/>
  <c r="Q301" i="3" s="1"/>
  <c r="M313" i="3" a="1"/>
  <c r="M313" i="3" s="1"/>
  <c r="Q313" i="3" s="1" a="1"/>
  <c r="Q313" i="3" s="1"/>
  <c r="M325" i="3" a="1"/>
  <c r="M325" i="3" s="1"/>
  <c r="Q325" i="3" s="1" a="1"/>
  <c r="Q325" i="3" s="1"/>
  <c r="M337" i="3" a="1"/>
  <c r="M337" i="3" s="1"/>
  <c r="Q337" i="3" s="1" a="1"/>
  <c r="Q337" i="3" s="1"/>
  <c r="M349" i="3" a="1"/>
  <c r="M349" i="3" s="1"/>
  <c r="Q349" i="3" s="1" a="1"/>
  <c r="Q349" i="3" s="1"/>
  <c r="M359" i="3" a="1"/>
  <c r="M359" i="3" s="1"/>
  <c r="Q359" i="3" s="1" a="1"/>
  <c r="Q359" i="3" s="1"/>
  <c r="M392" i="3" a="1"/>
  <c r="M392" i="3" s="1"/>
  <c r="Q392" i="3" s="1" a="1"/>
  <c r="Q392" i="3" s="1"/>
  <c r="M402" i="3" a="1"/>
  <c r="M402" i="3" s="1"/>
  <c r="Q402" i="3" s="1" a="1"/>
  <c r="Q402" i="3" s="1"/>
  <c r="M413" i="3" a="1"/>
  <c r="M413" i="3" s="1"/>
  <c r="Q413" i="3" s="1" a="1"/>
  <c r="Q413" i="3" s="1"/>
  <c r="M424" i="3" a="1"/>
  <c r="M424" i="3" s="1"/>
  <c r="Q424" i="3" s="1" a="1"/>
  <c r="Q424" i="3" s="1"/>
  <c r="M441" i="3" a="1"/>
  <c r="M441" i="3" s="1"/>
  <c r="Q441" i="3" s="1" a="1"/>
  <c r="Q441" i="3" s="1"/>
  <c r="M448" i="3" a="1"/>
  <c r="M448" i="3" s="1"/>
  <c r="Q448" i="3" s="1" a="1"/>
  <c r="Q448" i="3" s="1"/>
  <c r="M455" i="3" a="1"/>
  <c r="M455" i="3" s="1"/>
  <c r="Q455" i="3" s="1" a="1"/>
  <c r="Q455" i="3" s="1"/>
  <c r="M463" i="3" a="1"/>
  <c r="M463" i="3" s="1"/>
  <c r="Q463" i="3" s="1" a="1"/>
  <c r="Q463" i="3" s="1"/>
  <c r="M471" i="3" a="1"/>
  <c r="M471" i="3" s="1"/>
  <c r="Q471" i="3" s="1" a="1"/>
  <c r="Q471" i="3" s="1"/>
  <c r="M486" i="3" a="1"/>
  <c r="M486" i="3" s="1"/>
  <c r="Q486" i="3" s="1" a="1"/>
  <c r="Q486" i="3" s="1"/>
  <c r="M493" i="3" a="1"/>
  <c r="M493" i="3" s="1"/>
  <c r="Q493" i="3" s="1" a="1"/>
  <c r="Q493" i="3" s="1"/>
  <c r="M501" i="3" a="1"/>
  <c r="M501" i="3" s="1"/>
  <c r="Q501" i="3" s="1" a="1"/>
  <c r="Q501" i="3" s="1"/>
  <c r="M509" i="3" a="1"/>
  <c r="M509" i="3" s="1"/>
  <c r="Q509" i="3" s="1" a="1"/>
  <c r="Q509" i="3" s="1"/>
  <c r="M518" i="3" a="1"/>
  <c r="M518" i="3" s="1"/>
  <c r="Q518" i="3" s="1" a="1"/>
  <c r="Q518" i="3" s="1"/>
  <c r="M526" i="3" a="1"/>
  <c r="M526" i="3" s="1"/>
  <c r="Q526" i="3" s="1" a="1"/>
  <c r="Q526" i="3" s="1"/>
  <c r="M531" i="3" a="1"/>
  <c r="M531" i="3" s="1"/>
  <c r="Q531" i="3" s="1" a="1"/>
  <c r="Q531" i="3" s="1"/>
  <c r="M548" i="3" a="1"/>
  <c r="M548" i="3" s="1"/>
  <c r="Q548" i="3" s="1" a="1"/>
  <c r="Q548" i="3" s="1"/>
  <c r="M555" i="3" a="1"/>
  <c r="M555" i="3" s="1"/>
  <c r="Q555" i="3" s="1" a="1"/>
  <c r="Q555" i="3" s="1"/>
  <c r="M566" i="3" a="1"/>
  <c r="M566" i="3" s="1"/>
  <c r="Q566" i="3" s="1" a="1"/>
  <c r="Q566" i="3" s="1"/>
  <c r="M571" i="3" a="1"/>
  <c r="M571" i="3" s="1"/>
  <c r="Q571" i="3" s="1" a="1"/>
  <c r="Q571" i="3" s="1"/>
  <c r="M578" i="3" a="1"/>
  <c r="M578" i="3" s="1"/>
  <c r="Q578" i="3" s="1" a="1"/>
  <c r="Q578" i="3" s="1"/>
  <c r="M589" i="3" a="1"/>
  <c r="M589" i="3" s="1"/>
  <c r="Q589" i="3" s="1" a="1"/>
  <c r="Q589" i="3" s="1"/>
  <c r="M594" i="3" a="1"/>
  <c r="M594" i="3" s="1"/>
  <c r="Q594" i="3" s="1" a="1"/>
  <c r="Q594" i="3" s="1"/>
  <c r="M600" i="3" a="1"/>
  <c r="M600" i="3" s="1"/>
  <c r="Q600" i="3" s="1" a="1"/>
  <c r="Q600" i="3" s="1"/>
  <c r="M607" i="3" a="1"/>
  <c r="M607" i="3" s="1"/>
  <c r="M618" i="3" a="1"/>
  <c r="M618" i="3" s="1"/>
  <c r="Q618" i="3" s="1" a="1"/>
  <c r="Q618" i="3" s="1"/>
  <c r="M624" i="3" a="1"/>
  <c r="M624" i="3" s="1"/>
  <c r="Q624" i="3" s="1" a="1"/>
  <c r="Q624" i="3" s="1"/>
  <c r="M629" i="3" a="1"/>
  <c r="M629" i="3" s="1"/>
  <c r="Q629" i="3" s="1" a="1"/>
  <c r="Q629" i="3" s="1"/>
  <c r="M635" i="3" a="1"/>
  <c r="M635" i="3" s="1"/>
  <c r="Q635" i="3" s="1" a="1"/>
  <c r="Q635" i="3" s="1"/>
  <c r="M641" i="3" a="1"/>
  <c r="M641" i="3" s="1"/>
  <c r="Q641" i="3" s="1" a="1"/>
  <c r="Q641" i="3" s="1"/>
  <c r="M657" i="3" a="1"/>
  <c r="M657" i="3" s="1"/>
  <c r="Q657" i="3" s="1" a="1"/>
  <c r="Q657" i="3" s="1"/>
  <c r="M663" i="3" a="1"/>
  <c r="M663" i="3" s="1"/>
  <c r="Q663" i="3" s="1" a="1"/>
  <c r="Q663" i="3" s="1"/>
  <c r="M668" i="3" a="1"/>
  <c r="M668" i="3" s="1"/>
  <c r="Q668" i="3" s="1" a="1"/>
  <c r="Q668" i="3" s="1"/>
  <c r="M675" i="3" a="1"/>
  <c r="M675" i="3" s="1"/>
  <c r="Q675" i="3" s="1" a="1"/>
  <c r="Q675" i="3" s="1"/>
  <c r="M680" i="3" a="1"/>
  <c r="M680" i="3" s="1"/>
  <c r="Q680" i="3" s="1" a="1"/>
  <c r="Q680" i="3" s="1"/>
  <c r="M691" i="3" a="1"/>
  <c r="M691" i="3" s="1"/>
  <c r="Q691" i="3" s="1" a="1"/>
  <c r="Q691" i="3" s="1"/>
  <c r="M701" i="3" a="1"/>
  <c r="M701" i="3" s="1"/>
  <c r="Q701" i="3" s="1" a="1"/>
  <c r="Q701" i="3" s="1"/>
  <c r="M706" i="3" a="1"/>
  <c r="M706" i="3" s="1"/>
  <c r="Q706" i="3" s="1" a="1"/>
  <c r="Q706" i="3" s="1"/>
  <c r="M711" i="3" a="1"/>
  <c r="M711" i="3" s="1"/>
  <c r="Q711" i="3" s="1" a="1"/>
  <c r="Q711" i="3" s="1"/>
  <c r="M716" i="3" a="1"/>
  <c r="M716" i="3" s="1"/>
  <c r="Q716" i="3" s="1" a="1"/>
  <c r="Q716" i="3" s="1"/>
  <c r="M722" i="3" a="1"/>
  <c r="M722" i="3" s="1"/>
  <c r="Q722" i="3" s="1" a="1"/>
  <c r="Q722" i="3" s="1"/>
  <c r="M737" i="3" a="1"/>
  <c r="M737" i="3" s="1"/>
  <c r="Q737" i="3" s="1" a="1"/>
  <c r="Q737" i="3" s="1"/>
  <c r="M742" i="3" a="1"/>
  <c r="M742" i="3" s="1"/>
  <c r="Q742" i="3" s="1" a="1"/>
  <c r="Q742" i="3" s="1"/>
  <c r="M14" i="3" a="1"/>
  <c r="M14" i="3" s="1"/>
  <c r="Q14" i="3" s="1" a="1"/>
  <c r="Q14" i="3" s="1"/>
  <c r="M29" i="3" a="1"/>
  <c r="M29" i="3" s="1"/>
  <c r="Q29" i="3" s="1" a="1"/>
  <c r="Q29" i="3" s="1"/>
  <c r="M47" i="3" a="1"/>
  <c r="M47" i="3" s="1"/>
  <c r="Q47" i="3" s="1" a="1"/>
  <c r="Q47" i="3" s="1"/>
  <c r="M78" i="3" a="1"/>
  <c r="M78" i="3" s="1"/>
  <c r="Q78" i="3" s="1" a="1"/>
  <c r="Q78" i="3" s="1"/>
  <c r="M91" i="3" a="1"/>
  <c r="M91" i="3" s="1"/>
  <c r="Q91" i="3" s="1" a="1"/>
  <c r="Q91" i="3" s="1"/>
  <c r="M103" i="3" a="1"/>
  <c r="M103" i="3" s="1"/>
  <c r="Q103" i="3" s="1" a="1"/>
  <c r="Q103" i="3" s="1"/>
  <c r="M116" i="3" a="1"/>
  <c r="M116" i="3" s="1"/>
  <c r="Q116" i="3" s="1" a="1"/>
  <c r="Q116" i="3" s="1"/>
  <c r="M130" i="3" a="1"/>
  <c r="M130" i="3" s="1"/>
  <c r="Q130" i="3" s="1" a="1"/>
  <c r="Q130" i="3" s="1"/>
  <c r="M143" i="3" a="1"/>
  <c r="M143" i="3" s="1"/>
  <c r="Q143" i="3" s="1" a="1"/>
  <c r="Q143" i="3" s="1"/>
  <c r="M157" i="3" a="1"/>
  <c r="M157" i="3" s="1"/>
  <c r="Q157" i="3" s="1" a="1"/>
  <c r="Q157" i="3" s="1"/>
  <c r="M169" i="3" a="1"/>
  <c r="M169" i="3" s="1"/>
  <c r="Q169" i="3" s="1" a="1"/>
  <c r="Q169" i="3" s="1"/>
  <c r="M182" i="3" a="1"/>
  <c r="M182" i="3" s="1"/>
  <c r="Q182" i="3" s="1" a="1"/>
  <c r="Q182" i="3" s="1"/>
  <c r="M195" i="3" a="1"/>
  <c r="M195" i="3" s="1"/>
  <c r="Q195" i="3" s="1" a="1"/>
  <c r="Q195" i="3" s="1"/>
  <c r="M209" i="3" a="1"/>
  <c r="M209" i="3" s="1"/>
  <c r="Q209" i="3" s="1" a="1"/>
  <c r="Q209" i="3" s="1"/>
  <c r="M222" i="3" a="1"/>
  <c r="M222" i="3" s="1"/>
  <c r="Q222" i="3" s="1" a="1"/>
  <c r="Q222" i="3" s="1"/>
  <c r="M235" i="3" a="1"/>
  <c r="M235" i="3" s="1"/>
  <c r="Q235" i="3" s="1" a="1"/>
  <c r="Q235" i="3" s="1"/>
  <c r="M249" i="3" a="1"/>
  <c r="M249" i="3" s="1"/>
  <c r="Q249" i="3" s="1" a="1"/>
  <c r="Q249" i="3" s="1"/>
  <c r="M262" i="3" a="1"/>
  <c r="M262" i="3" s="1"/>
  <c r="Q262" i="3" s="1" a="1"/>
  <c r="Q262" i="3" s="1"/>
  <c r="M275" i="3" a="1"/>
  <c r="M275" i="3" s="1"/>
  <c r="Q275" i="3" s="1" a="1"/>
  <c r="Q275" i="3" s="1"/>
  <c r="M302" i="3" a="1"/>
  <c r="M302" i="3" s="1"/>
  <c r="Q302" i="3" s="1" a="1"/>
  <c r="Q302" i="3" s="1"/>
  <c r="M314" i="3" a="1"/>
  <c r="M314" i="3" s="1"/>
  <c r="Q314" i="3" s="1" a="1"/>
  <c r="Q314" i="3" s="1"/>
  <c r="M327" i="3" a="1"/>
  <c r="M327" i="3" s="1"/>
  <c r="Q327" i="3" s="1" a="1"/>
  <c r="Q327" i="3" s="1"/>
  <c r="M338" i="3" a="1"/>
  <c r="M338" i="3" s="1"/>
  <c r="Q338" i="3" s="1" a="1"/>
  <c r="Q338" i="3" s="1"/>
  <c r="M360" i="3" a="1"/>
  <c r="M360" i="3" s="1"/>
  <c r="Q360" i="3" s="1" a="1"/>
  <c r="Q360" i="3" s="1"/>
  <c r="M370" i="3" a="1"/>
  <c r="M370" i="3" s="1"/>
  <c r="Q370" i="3" s="1" a="1"/>
  <c r="Q370" i="3" s="1"/>
  <c r="M20" i="3" a="1"/>
  <c r="M20" i="3" s="1"/>
  <c r="Q20" i="3" s="1" a="1"/>
  <c r="Q20" i="3" s="1"/>
  <c r="M53" i="3" a="1"/>
  <c r="M53" i="3" s="1"/>
  <c r="Q53" i="3" s="1" a="1"/>
  <c r="Q53" i="3" s="1"/>
  <c r="M70" i="3" a="1"/>
  <c r="M70" i="3" s="1"/>
  <c r="Q70" i="3" s="1" a="1"/>
  <c r="Q70" i="3" s="1"/>
  <c r="M96" i="3" a="1"/>
  <c r="M96" i="3" s="1"/>
  <c r="Q96" i="3" s="1" a="1"/>
  <c r="Q96" i="3" s="1"/>
  <c r="M109" i="3" a="1"/>
  <c r="M109" i="3" s="1"/>
  <c r="Q109" i="3" s="1" a="1"/>
  <c r="Q109" i="3" s="1"/>
  <c r="M122" i="3" a="1"/>
  <c r="M122" i="3" s="1"/>
  <c r="Q122" i="3" s="1" a="1"/>
  <c r="Q122" i="3" s="1"/>
  <c r="M147" i="3" a="1"/>
  <c r="M147" i="3" s="1"/>
  <c r="Q147" i="3" s="1" a="1"/>
  <c r="Q147" i="3" s="1"/>
  <c r="M174" i="3" a="1"/>
  <c r="M174" i="3" s="1"/>
  <c r="Q174" i="3" s="1" a="1"/>
  <c r="Q174" i="3" s="1"/>
  <c r="M188" i="3" a="1"/>
  <c r="M188" i="3" s="1"/>
  <c r="Q188" i="3" s="1" a="1"/>
  <c r="Q188" i="3" s="1"/>
  <c r="M200" i="3" a="1"/>
  <c r="M200" i="3" s="1"/>
  <c r="Q200" i="3" s="1" a="1"/>
  <c r="Q200" i="3" s="1"/>
  <c r="M213" i="3" a="1"/>
  <c r="M213" i="3" s="1"/>
  <c r="Q213" i="3" s="1" a="1"/>
  <c r="Q213" i="3" s="1"/>
  <c r="M240" i="3" a="1"/>
  <c r="M240" i="3" s="1"/>
  <c r="Q240" i="3" s="1" a="1"/>
  <c r="Q240" i="3" s="1"/>
  <c r="M254" i="3" a="1"/>
  <c r="M254" i="3" s="1"/>
  <c r="Q254" i="3" s="1" a="1"/>
  <c r="Q254" i="3" s="1"/>
  <c r="M267" i="3" a="1"/>
  <c r="M267" i="3" s="1"/>
  <c r="Q267" i="3" s="1" a="1"/>
  <c r="Q267" i="3" s="1"/>
  <c r="M281" i="3" a="1"/>
  <c r="M281" i="3" s="1"/>
  <c r="Q281" i="3" s="1" a="1"/>
  <c r="Q281" i="3" s="1"/>
  <c r="M294" i="3" a="1"/>
  <c r="M294" i="3" s="1"/>
  <c r="M332" i="3" a="1"/>
  <c r="M332" i="3" s="1"/>
  <c r="Q332" i="3" s="1" a="1"/>
  <c r="Q332" i="3" s="1"/>
  <c r="M364" i="3" a="1"/>
  <c r="M364" i="3" s="1"/>
  <c r="Q364" i="3" s="1" a="1"/>
  <c r="Q364" i="3" s="1"/>
  <c r="M375" i="3" a="1"/>
  <c r="M375" i="3" s="1"/>
  <c r="Q375" i="3" s="1" a="1"/>
  <c r="Q375" i="3" s="1"/>
  <c r="M397" i="3" a="1"/>
  <c r="M397" i="3" s="1"/>
  <c r="Q397" i="3" s="1" a="1"/>
  <c r="Q397" i="3" s="1"/>
  <c r="M408" i="3" a="1"/>
  <c r="M408" i="3" s="1"/>
  <c r="Q408" i="3" s="1" a="1"/>
  <c r="Q408" i="3" s="1"/>
  <c r="M419" i="3" a="1"/>
  <c r="M419" i="3" s="1"/>
  <c r="Q419" i="3" s="1" a="1"/>
  <c r="Q419" i="3" s="1"/>
  <c r="M429" i="3" a="1"/>
  <c r="M429" i="3" s="1"/>
  <c r="Q429" i="3" s="1" a="1"/>
  <c r="Q429" i="3" s="1"/>
  <c r="M437" i="3" a="1"/>
  <c r="M437" i="3" s="1"/>
  <c r="Q437" i="3" s="1" a="1"/>
  <c r="Q437" i="3" s="1"/>
  <c r="M467" i="3" a="1"/>
  <c r="M467" i="3" s="1"/>
  <c r="Q467" i="3" s="1" a="1"/>
  <c r="Q467" i="3" s="1"/>
  <c r="M482" i="3" a="1"/>
  <c r="M482" i="3" s="1"/>
  <c r="Q482" i="3" s="1" a="1"/>
  <c r="Q482" i="3" s="1"/>
  <c r="M489" i="3" a="1"/>
  <c r="M489" i="3" s="1"/>
  <c r="Q489" i="3" s="1" a="1"/>
  <c r="Q489" i="3" s="1"/>
  <c r="M497" i="3" a="1"/>
  <c r="M497" i="3" s="1"/>
  <c r="Q497" i="3" s="1" a="1"/>
  <c r="Q497" i="3" s="1"/>
  <c r="M513" i="3" a="1"/>
  <c r="M513" i="3" s="1"/>
  <c r="Q513" i="3" s="1" a="1"/>
  <c r="Q513" i="3" s="1"/>
  <c r="M523" i="3" a="1"/>
  <c r="M523" i="3" s="1"/>
  <c r="Q523" i="3" s="1" a="1"/>
  <c r="Q523" i="3" s="1"/>
  <c r="M528" i="3" a="1"/>
  <c r="M528" i="3" s="1"/>
  <c r="Q528" i="3" s="1" a="1"/>
  <c r="Q528" i="3" s="1"/>
  <c r="M534" i="3" a="1"/>
  <c r="M534" i="3" s="1"/>
  <c r="Q534" i="3" s="1" a="1"/>
  <c r="Q534" i="3" s="1"/>
  <c r="M539" i="3" a="1"/>
  <c r="M539" i="3" s="1"/>
  <c r="Q539" i="3" s="1" a="1"/>
  <c r="Q539" i="3" s="1"/>
  <c r="M545" i="3" a="1"/>
  <c r="M545" i="3" s="1"/>
  <c r="Q545" i="3" s="1" a="1"/>
  <c r="Q545" i="3" s="1"/>
  <c r="M551" i="3" a="1"/>
  <c r="M551" i="3" s="1"/>
  <c r="Q551" i="3" s="1" a="1"/>
  <c r="Q551" i="3" s="1"/>
  <c r="M557" i="3" a="1"/>
  <c r="M557" i="3" s="1"/>
  <c r="Q557" i="3" s="1" a="1"/>
  <c r="Q557" i="3" s="1"/>
  <c r="M562" i="3" a="1"/>
  <c r="M562" i="3" s="1"/>
  <c r="M575" i="3" a="1"/>
  <c r="M575" i="3" s="1"/>
  <c r="Q575" i="3" s="1" a="1"/>
  <c r="Q575" i="3" s="1"/>
  <c r="M581" i="3" a="1"/>
  <c r="M581" i="3" s="1"/>
  <c r="Q581" i="3" s="1" a="1"/>
  <c r="Q581" i="3" s="1"/>
  <c r="M587" i="3" a="1"/>
  <c r="M587" i="3" s="1"/>
  <c r="Q587" i="3" s="1" a="1"/>
  <c r="Q587" i="3" s="1"/>
  <c r="M597" i="3" a="1"/>
  <c r="M597" i="3" s="1"/>
  <c r="Q597" i="3" s="1" a="1"/>
  <c r="Q597" i="3" s="1"/>
  <c r="M603" i="3" a="1"/>
  <c r="M603" i="3" s="1"/>
  <c r="Q603" i="3" s="1" a="1"/>
  <c r="Q603" i="3" s="1"/>
  <c r="M615" i="3" a="1"/>
  <c r="M615" i="3" s="1"/>
  <c r="Q615" i="3" s="1" a="1"/>
  <c r="Q615" i="3" s="1"/>
  <c r="M621" i="3" a="1"/>
  <c r="M621" i="3" s="1"/>
  <c r="Q621" i="3" s="1" a="1"/>
  <c r="Q621" i="3" s="1"/>
  <c r="M632" i="3" a="1"/>
  <c r="M632" i="3" s="1"/>
  <c r="Q632" i="3" s="1" a="1"/>
  <c r="Q632" i="3" s="1"/>
  <c r="M638" i="3" a="1"/>
  <c r="M638" i="3" s="1"/>
  <c r="Q638" i="3" s="1" a="1"/>
  <c r="Q638" i="3" s="1"/>
  <c r="M644" i="3" a="1"/>
  <c r="M644" i="3" s="1"/>
  <c r="Q644" i="3" s="1" a="1"/>
  <c r="Q644" i="3" s="1"/>
  <c r="M650" i="3" a="1"/>
  <c r="M650" i="3" s="1"/>
  <c r="Q650" i="3" s="1" a="1"/>
  <c r="Q650" i="3" s="1"/>
  <c r="M655" i="3" a="1"/>
  <c r="M655" i="3" s="1"/>
  <c r="Q655" i="3" s="1" a="1"/>
  <c r="Q655" i="3" s="1"/>
  <c r="M660" i="3" a="1"/>
  <c r="M660" i="3" s="1"/>
  <c r="Q660" i="3" s="1" a="1"/>
  <c r="Q660" i="3" s="1"/>
  <c r="M666" i="3" a="1"/>
  <c r="M666" i="3" s="1"/>
  <c r="Q666" i="3" s="1" a="1"/>
  <c r="Q666" i="3" s="1"/>
  <c r="M672" i="3" a="1"/>
  <c r="M672" i="3" s="1"/>
  <c r="Q672" i="3" s="1" a="1"/>
  <c r="Q672" i="3" s="1"/>
  <c r="M678" i="3" a="1"/>
  <c r="M678" i="3" s="1"/>
  <c r="Q678" i="3" s="1" a="1"/>
  <c r="Q678" i="3" s="1"/>
  <c r="M688" i="3" a="1"/>
  <c r="M688" i="3" s="1"/>
  <c r="Q688" i="3" s="1" a="1"/>
  <c r="Q688" i="3" s="1"/>
  <c r="M709" i="3" a="1"/>
  <c r="M709" i="3" s="1"/>
  <c r="Q709" i="3" s="1" a="1"/>
  <c r="Q709" i="3" s="1"/>
  <c r="M724" i="3" a="1"/>
  <c r="M724" i="3" s="1"/>
  <c r="Q724" i="3" s="1" a="1"/>
  <c r="Q724" i="3" s="1"/>
  <c r="M729" i="3" a="1"/>
  <c r="M729" i="3" s="1"/>
  <c r="Q729" i="3" s="1" a="1"/>
  <c r="Q729" i="3" s="1"/>
  <c r="M739" i="3" a="1"/>
  <c r="M739" i="3" s="1"/>
  <c r="Q739" i="3" s="1" a="1"/>
  <c r="Q739" i="3" s="1"/>
  <c r="M745" i="3" a="1"/>
  <c r="M745" i="3" s="1"/>
  <c r="Q745" i="3" s="1" a="1"/>
  <c r="Q745" i="3" s="1"/>
  <c r="M15" i="3" a="1"/>
  <c r="M15" i="3" s="1"/>
  <c r="Q15" i="3" s="1" a="1"/>
  <c r="Q15" i="3" s="1"/>
  <c r="M52" i="3" a="1"/>
  <c r="M52" i="3" s="1"/>
  <c r="Q52" i="3" s="1" a="1"/>
  <c r="Q52" i="3" s="1"/>
  <c r="M80" i="3" a="1"/>
  <c r="M80" i="3" s="1"/>
  <c r="Q80" i="3" s="1" a="1"/>
  <c r="Q80" i="3" s="1"/>
  <c r="M105" i="3" a="1"/>
  <c r="M105" i="3" s="1"/>
  <c r="Q105" i="3" s="1" a="1"/>
  <c r="Q105" i="3" s="1"/>
  <c r="M131" i="3" a="1"/>
  <c r="M131" i="3" s="1"/>
  <c r="Q131" i="3" s="1" a="1"/>
  <c r="Q131" i="3" s="1"/>
  <c r="M158" i="3" a="1"/>
  <c r="M158" i="3" s="1"/>
  <c r="Q158" i="3" s="1" a="1"/>
  <c r="Q158" i="3" s="1"/>
  <c r="M184" i="3" a="1"/>
  <c r="M184" i="3" s="1"/>
  <c r="Q184" i="3" s="1" a="1"/>
  <c r="Q184" i="3" s="1"/>
  <c r="M210" i="3" a="1"/>
  <c r="M210" i="3" s="1"/>
  <c r="Q210" i="3" s="1" a="1"/>
  <c r="Q210" i="3" s="1"/>
  <c r="M237" i="3" a="1"/>
  <c r="M237" i="3" s="1"/>
  <c r="Q237" i="3" s="1" a="1"/>
  <c r="Q237" i="3" s="1"/>
  <c r="M263" i="3" a="1"/>
  <c r="M263" i="3" s="1"/>
  <c r="Q263" i="3" s="1" a="1"/>
  <c r="Q263" i="3" s="1"/>
  <c r="M316" i="3" a="1"/>
  <c r="M316" i="3" s="1"/>
  <c r="Q316" i="3" s="1" a="1"/>
  <c r="Q316" i="3" s="1"/>
  <c r="M340" i="3" a="1"/>
  <c r="M340" i="3" s="1"/>
  <c r="Q340" i="3" s="1" a="1"/>
  <c r="Q340" i="3" s="1"/>
  <c r="M361" i="3" a="1"/>
  <c r="M361" i="3" s="1"/>
  <c r="Q361" i="3" s="1" a="1"/>
  <c r="Q361" i="3" s="1"/>
  <c r="M382" i="3" a="1"/>
  <c r="M382" i="3" s="1"/>
  <c r="Q382" i="3" s="1" a="1"/>
  <c r="Q382" i="3" s="1"/>
  <c r="M395" i="3" a="1"/>
  <c r="M395" i="3" s="1"/>
  <c r="Q395" i="3" s="1" a="1"/>
  <c r="Q395" i="3" s="1"/>
  <c r="M410" i="3" a="1"/>
  <c r="M410" i="3" s="1"/>
  <c r="Q410" i="3" s="1" a="1"/>
  <c r="Q410" i="3" s="1"/>
  <c r="M425" i="3" a="1"/>
  <c r="M425" i="3" s="1"/>
  <c r="Q425" i="3" s="1" a="1"/>
  <c r="Q425" i="3" s="1"/>
  <c r="M456" i="3" a="1"/>
  <c r="M456" i="3" s="1"/>
  <c r="Q456" i="3" s="1" a="1"/>
  <c r="Q456" i="3" s="1"/>
  <c r="M466" i="3" a="1"/>
  <c r="M466" i="3" s="1"/>
  <c r="Q466" i="3" s="1" a="1"/>
  <c r="Q466" i="3" s="1"/>
  <c r="M476" i="3" a="1"/>
  <c r="M476" i="3" s="1"/>
  <c r="Q476" i="3" s="1" a="1"/>
  <c r="Q476" i="3" s="1"/>
  <c r="M519" i="3" a="1"/>
  <c r="M519" i="3" s="1"/>
  <c r="Q519" i="3" s="1" a="1"/>
  <c r="Q519" i="3" s="1"/>
  <c r="M543" i="3" a="1"/>
  <c r="M543" i="3" s="1"/>
  <c r="Q543" i="3" s="1" a="1"/>
  <c r="Q543" i="3" s="1"/>
  <c r="M567" i="3" a="1"/>
  <c r="M567" i="3" s="1"/>
  <c r="Q567" i="3" s="1" a="1"/>
  <c r="Q567" i="3" s="1"/>
  <c r="M574" i="3" a="1"/>
  <c r="M574" i="3" s="1"/>
  <c r="Q574" i="3" s="1" a="1"/>
  <c r="Q574" i="3" s="1"/>
  <c r="M590" i="3" a="1"/>
  <c r="M590" i="3" s="1"/>
  <c r="Q590" i="3" s="1" a="1"/>
  <c r="Q590" i="3" s="1"/>
  <c r="M605" i="3" a="1"/>
  <c r="M605" i="3" s="1"/>
  <c r="Q605" i="3" s="1" a="1"/>
  <c r="Q605" i="3" s="1"/>
  <c r="M613" i="3" a="1"/>
  <c r="M613" i="3" s="1"/>
  <c r="Q613" i="3" s="1" a="1"/>
  <c r="Q613" i="3" s="1"/>
  <c r="M628" i="3" a="1"/>
  <c r="M628" i="3" s="1"/>
  <c r="Q628" i="3" s="1" a="1"/>
  <c r="Q628" i="3" s="1"/>
  <c r="M643" i="3" a="1"/>
  <c r="M643" i="3" s="1"/>
  <c r="Q643" i="3" s="1" a="1"/>
  <c r="Q643" i="3" s="1"/>
  <c r="M658" i="3" a="1"/>
  <c r="M658" i="3" s="1"/>
  <c r="Q658" i="3" s="1" a="1"/>
  <c r="Q658" i="3" s="1"/>
  <c r="M665" i="3" a="1"/>
  <c r="M665" i="3" s="1"/>
  <c r="Q665" i="3" s="1" a="1"/>
  <c r="Q665" i="3" s="1"/>
  <c r="M673" i="3" a="1"/>
  <c r="M673" i="3" s="1"/>
  <c r="Q673" i="3" s="1" a="1"/>
  <c r="Q673" i="3" s="1"/>
  <c r="M681" i="3" a="1"/>
  <c r="M681" i="3" s="1"/>
  <c r="Q681" i="3" s="1" a="1"/>
  <c r="Q681" i="3" s="1"/>
  <c r="M687" i="3" a="1"/>
  <c r="M687" i="3" s="1"/>
  <c r="Q687" i="3" s="1" a="1"/>
  <c r="Q687" i="3" s="1"/>
  <c r="M702" i="3" a="1"/>
  <c r="M702" i="3" s="1"/>
  <c r="Q702" i="3" s="1" a="1"/>
  <c r="Q702" i="3" s="1"/>
  <c r="M708" i="3" a="1"/>
  <c r="M708" i="3" s="1"/>
  <c r="Q708" i="3" s="1" a="1"/>
  <c r="Q708" i="3" s="1"/>
  <c r="M728" i="3" a="1"/>
  <c r="M728" i="3" s="1"/>
  <c r="Q728" i="3" s="1" a="1"/>
  <c r="Q728" i="3" s="1"/>
  <c r="M743" i="3" a="1"/>
  <c r="M743" i="3" s="1"/>
  <c r="Q743" i="3" s="1" a="1"/>
  <c r="Q743" i="3" s="1"/>
  <c r="M749" i="3" a="1"/>
  <c r="M749" i="3" s="1"/>
  <c r="Q749" i="3" s="1" a="1"/>
  <c r="Q749" i="3" s="1"/>
  <c r="M759" i="3" a="1"/>
  <c r="M759" i="3" s="1"/>
  <c r="Q759" i="3" s="1" a="1"/>
  <c r="Q759" i="3" s="1"/>
  <c r="M765" i="3" a="1"/>
  <c r="M765" i="3" s="1"/>
  <c r="Q765" i="3" s="1" a="1"/>
  <c r="Q765" i="3" s="1"/>
  <c r="M770" i="3" a="1"/>
  <c r="M770" i="3" s="1"/>
  <c r="Q770" i="3" s="1" a="1"/>
  <c r="Q770" i="3" s="1"/>
  <c r="M776" i="3" a="1"/>
  <c r="M776" i="3" s="1"/>
  <c r="Q776" i="3" s="1" a="1"/>
  <c r="Q776" i="3" s="1"/>
  <c r="M787" i="3" a="1"/>
  <c r="M787" i="3" s="1"/>
  <c r="Q787" i="3" s="1" a="1"/>
  <c r="Q787" i="3" s="1"/>
  <c r="M792" i="3" a="1"/>
  <c r="M792" i="3" s="1"/>
  <c r="Q792" i="3" s="1" a="1"/>
  <c r="Q792" i="3" s="1"/>
  <c r="M798" i="3" a="1"/>
  <c r="M798" i="3" s="1"/>
  <c r="Q798" i="3" s="1" a="1"/>
  <c r="Q798" i="3" s="1"/>
  <c r="M809" i="3" a="1"/>
  <c r="M809" i="3" s="1"/>
  <c r="Q809" i="3" s="1" a="1"/>
  <c r="Q809" i="3" s="1"/>
  <c r="M825" i="3" a="1"/>
  <c r="M825" i="3" s="1"/>
  <c r="Q825" i="3" s="1" a="1"/>
  <c r="Q825" i="3" s="1"/>
  <c r="M16" i="3" a="1"/>
  <c r="M16" i="3" s="1"/>
  <c r="Q16" i="3" s="1" a="1"/>
  <c r="Q16" i="3" s="1"/>
  <c r="M54" i="3" a="1"/>
  <c r="M54" i="3" s="1"/>
  <c r="Q54" i="3" s="1" a="1"/>
  <c r="Q54" i="3" s="1"/>
  <c r="M84" i="3" a="1"/>
  <c r="M84" i="3" s="1"/>
  <c r="Q84" i="3" s="1" a="1"/>
  <c r="Q84" i="3" s="1"/>
  <c r="M110" i="3" a="1"/>
  <c r="M110" i="3" s="1"/>
  <c r="Q110" i="3" s="1" a="1"/>
  <c r="Q110" i="3" s="1"/>
  <c r="M136" i="3" a="1"/>
  <c r="M136" i="3" s="1"/>
  <c r="Q136" i="3" s="1" a="1"/>
  <c r="Q136" i="3" s="1"/>
  <c r="M215" i="3" a="1"/>
  <c r="M215" i="3" s="1"/>
  <c r="Q215" i="3" s="1" a="1"/>
  <c r="Q215" i="3" s="1"/>
  <c r="M242" i="3" a="1"/>
  <c r="M242" i="3" s="1"/>
  <c r="Q242" i="3" s="1" a="1"/>
  <c r="Q242" i="3" s="1"/>
  <c r="M269" i="3" a="1"/>
  <c r="M269" i="3" s="1"/>
  <c r="Q269" i="3" s="1" a="1"/>
  <c r="Q269" i="3" s="1"/>
  <c r="M295" i="3" a="1"/>
  <c r="M295" i="3" s="1"/>
  <c r="Q295" i="3" s="1" a="1"/>
  <c r="Q295" i="3" s="1"/>
  <c r="M320" i="3" a="1"/>
  <c r="M320" i="3" s="1"/>
  <c r="Q320" i="3" s="1" a="1"/>
  <c r="Q320" i="3" s="1"/>
  <c r="M365" i="3" a="1"/>
  <c r="M365" i="3" s="1"/>
  <c r="Q365" i="3" s="1" a="1"/>
  <c r="Q365" i="3" s="1"/>
  <c r="M383" i="3" a="1"/>
  <c r="M383" i="3" s="1"/>
  <c r="Q383" i="3" s="1" a="1"/>
  <c r="Q383" i="3" s="1"/>
  <c r="M426" i="3" a="1"/>
  <c r="M426" i="3" s="1"/>
  <c r="Q426" i="3" s="1" a="1"/>
  <c r="Q426" i="3" s="1"/>
  <c r="M439" i="3" a="1"/>
  <c r="M439" i="3" s="1"/>
  <c r="Q439" i="3" s="1" a="1"/>
  <c r="Q439" i="3" s="1"/>
  <c r="M447" i="3" a="1"/>
  <c r="M447" i="3" s="1"/>
  <c r="Q447" i="3" s="1" a="1"/>
  <c r="Q447" i="3" s="1"/>
  <c r="M458" i="3" a="1"/>
  <c r="M458" i="3" s="1"/>
  <c r="Q458" i="3" s="1" a="1"/>
  <c r="Q458" i="3" s="1"/>
  <c r="M468" i="3" a="1"/>
  <c r="M468" i="3" s="1"/>
  <c r="Q468" i="3" s="1" a="1"/>
  <c r="Q468" i="3" s="1"/>
  <c r="M478" i="3" a="1"/>
  <c r="M478" i="3" s="1"/>
  <c r="Q478" i="3" s="1" a="1"/>
  <c r="Q478" i="3" s="1"/>
  <c r="M487" i="3" a="1"/>
  <c r="M487" i="3" s="1"/>
  <c r="Q487" i="3" s="1" a="1"/>
  <c r="Q487" i="3" s="1"/>
  <c r="M498" i="3" a="1"/>
  <c r="M498" i="3" s="1"/>
  <c r="Q498" i="3" s="1" a="1"/>
  <c r="Q498" i="3" s="1"/>
  <c r="M507" i="3" a="1"/>
  <c r="M507" i="3" s="1"/>
  <c r="Q507" i="3" s="1" a="1"/>
  <c r="Q507" i="3" s="1"/>
  <c r="M520" i="3" a="1"/>
  <c r="M520" i="3" s="1"/>
  <c r="Q520" i="3" s="1" a="1"/>
  <c r="Q520" i="3" s="1"/>
  <c r="M536" i="3" a="1"/>
  <c r="M536" i="3" s="1"/>
  <c r="M544" i="3" a="1"/>
  <c r="M544" i="3" s="1"/>
  <c r="Q544" i="3" s="1" a="1"/>
  <c r="Q544" i="3" s="1"/>
  <c r="M552" i="3" a="1"/>
  <c r="M552" i="3" s="1"/>
  <c r="Q552" i="3" s="1" a="1"/>
  <c r="Q552" i="3" s="1"/>
  <c r="M559" i="3" a="1"/>
  <c r="M559" i="3" s="1"/>
  <c r="Q559" i="3" s="1" a="1"/>
  <c r="Q559" i="3" s="1"/>
  <c r="M576" i="3" a="1"/>
  <c r="M576" i="3" s="1"/>
  <c r="Q576" i="3" s="1" a="1"/>
  <c r="Q576" i="3" s="1"/>
  <c r="M583" i="3" a="1"/>
  <c r="M583" i="3" s="1"/>
  <c r="Q583" i="3" s="1" a="1"/>
  <c r="Q583" i="3" s="1"/>
  <c r="M598" i="3" a="1"/>
  <c r="M598" i="3" s="1"/>
  <c r="Q598" i="3" s="1" a="1"/>
  <c r="Q598" i="3" s="1"/>
  <c r="M606" i="3" a="1"/>
  <c r="M606" i="3" s="1"/>
  <c r="Q606" i="3" s="1" a="1"/>
  <c r="Q606" i="3" s="1"/>
  <c r="M614" i="3" a="1"/>
  <c r="M614" i="3" s="1"/>
  <c r="Q614" i="3" s="1" a="1"/>
  <c r="Q614" i="3" s="1"/>
  <c r="M622" i="3" a="1"/>
  <c r="M622" i="3" s="1"/>
  <c r="Q622" i="3" s="1" a="1"/>
  <c r="Q622" i="3" s="1"/>
  <c r="M636" i="3" a="1"/>
  <c r="M636" i="3" s="1"/>
  <c r="Q636" i="3" s="1" a="1"/>
  <c r="Q636" i="3" s="1"/>
  <c r="M652" i="3" a="1"/>
  <c r="M652" i="3" s="1"/>
  <c r="Q652" i="3" s="1" a="1"/>
  <c r="Q652" i="3" s="1"/>
  <c r="M674" i="3" a="1"/>
  <c r="M674" i="3" s="1"/>
  <c r="Q674" i="3" s="1" a="1"/>
  <c r="Q674" i="3" s="1"/>
  <c r="M689" i="3" a="1"/>
  <c r="M689" i="3" s="1"/>
  <c r="Q689" i="3" s="1" a="1"/>
  <c r="Q689" i="3" s="1"/>
  <c r="M695" i="3" a="1"/>
  <c r="M695" i="3" s="1"/>
  <c r="M715" i="3" a="1"/>
  <c r="M715" i="3" s="1"/>
  <c r="Q715" i="3" s="1" a="1"/>
  <c r="Q715" i="3" s="1"/>
  <c r="M723" i="3" a="1"/>
  <c r="M723" i="3" s="1"/>
  <c r="Q723" i="3" s="1" a="1"/>
  <c r="Q723" i="3" s="1"/>
  <c r="M730" i="3" a="1"/>
  <c r="M730" i="3" s="1"/>
  <c r="Q730" i="3" s="1" a="1"/>
  <c r="Q730" i="3" s="1"/>
  <c r="M736" i="3" a="1"/>
  <c r="M736" i="3" s="1"/>
  <c r="M755" i="3" a="1"/>
  <c r="M755" i="3" s="1"/>
  <c r="Q755" i="3" s="1" a="1"/>
  <c r="Q755" i="3" s="1"/>
  <c r="M766" i="3" a="1"/>
  <c r="M766" i="3" s="1"/>
  <c r="Q766" i="3" s="1" a="1"/>
  <c r="Q766" i="3" s="1"/>
  <c r="M771" i="3" a="1"/>
  <c r="M771" i="3" s="1"/>
  <c r="Q771" i="3" s="1" a="1"/>
  <c r="Q771" i="3" s="1"/>
  <c r="M777" i="3" a="1"/>
  <c r="M777" i="3" s="1"/>
  <c r="Q777" i="3" s="1" a="1"/>
  <c r="Q777" i="3" s="1"/>
  <c r="M782" i="3" a="1"/>
  <c r="M782" i="3" s="1"/>
  <c r="Q782" i="3" s="1" a="1"/>
  <c r="Q782" i="3" s="1"/>
  <c r="M793" i="3" a="1"/>
  <c r="M793" i="3" s="1"/>
  <c r="Q793" i="3" s="1" a="1"/>
  <c r="Q793" i="3" s="1"/>
  <c r="M804" i="3" a="1"/>
  <c r="M804" i="3" s="1"/>
  <c r="Q804" i="3" s="1" a="1"/>
  <c r="Q804" i="3" s="1"/>
  <c r="M815" i="3" a="1"/>
  <c r="M815" i="3" s="1"/>
  <c r="Q815" i="3" s="1" a="1"/>
  <c r="Q815" i="3" s="1"/>
  <c r="M820" i="3" a="1"/>
  <c r="M820" i="3" s="1"/>
  <c r="Q820" i="3" s="1" a="1"/>
  <c r="Q820" i="3" s="1"/>
  <c r="M826" i="3" a="1"/>
  <c r="M826" i="3" s="1"/>
  <c r="Q826" i="3" s="1" a="1"/>
  <c r="Q826" i="3" s="1"/>
  <c r="M831" i="3" a="1"/>
  <c r="M831" i="3" s="1"/>
  <c r="Q831" i="3" s="1" a="1"/>
  <c r="Q831" i="3" s="1"/>
  <c r="M837" i="3" a="1"/>
  <c r="M837" i="3" s="1"/>
  <c r="Q837" i="3" s="1" a="1"/>
  <c r="Q837" i="3" s="1"/>
  <c r="M842" i="3" a="1"/>
  <c r="M842" i="3" s="1"/>
  <c r="Q842" i="3" s="1" a="1"/>
  <c r="Q842" i="3" s="1"/>
  <c r="M848" i="3" a="1"/>
  <c r="M848" i="3" s="1"/>
  <c r="Q848" i="3" s="1" a="1"/>
  <c r="Q848" i="3" s="1"/>
  <c r="M853" i="3" a="1"/>
  <c r="M853" i="3" s="1"/>
  <c r="Q853" i="3" s="1" a="1"/>
  <c r="Q853" i="3" s="1"/>
  <c r="M864" i="3" a="1"/>
  <c r="M864" i="3" s="1"/>
  <c r="Q864" i="3" s="1" a="1"/>
  <c r="Q864" i="3" s="1"/>
  <c r="M875" i="3" a="1"/>
  <c r="M875" i="3" s="1"/>
  <c r="Q875" i="3" s="1" a="1"/>
  <c r="Q875" i="3" s="1"/>
  <c r="M880" i="3" a="1"/>
  <c r="M880" i="3" s="1"/>
  <c r="Q880" i="3" s="1" a="1"/>
  <c r="Q880" i="3" s="1"/>
  <c r="M892" i="3" a="1"/>
  <c r="M892" i="3" s="1"/>
  <c r="Q892" i="3" s="1" a="1"/>
  <c r="Q892" i="3" s="1"/>
  <c r="M898" i="3" a="1"/>
  <c r="M898" i="3" s="1"/>
  <c r="Q898" i="3" s="1" a="1"/>
  <c r="Q898" i="3" s="1"/>
  <c r="M21" i="3" a="1"/>
  <c r="M21" i="3" s="1"/>
  <c r="Q21" i="3" s="1" a="1"/>
  <c r="Q21" i="3" s="1"/>
  <c r="M60" i="3" a="1"/>
  <c r="M60" i="3" s="1"/>
  <c r="Q60" i="3" s="1" a="1"/>
  <c r="Q60" i="3" s="1"/>
  <c r="M86" i="3" a="1"/>
  <c r="M86" i="3" s="1"/>
  <c r="Q86" i="3" s="1" a="1"/>
  <c r="Q86" i="3" s="1"/>
  <c r="M112" i="3" a="1"/>
  <c r="M112" i="3" s="1"/>
  <c r="Q112" i="3" s="1" a="1"/>
  <c r="Q112" i="3" s="1"/>
  <c r="M138" i="3" a="1"/>
  <c r="M138" i="3" s="1"/>
  <c r="Q138" i="3" s="1" a="1"/>
  <c r="Q138" i="3" s="1"/>
  <c r="M164" i="3" a="1"/>
  <c r="M164" i="3" s="1"/>
  <c r="Q164" i="3" s="1" a="1"/>
  <c r="Q164" i="3" s="1"/>
  <c r="M191" i="3" a="1"/>
  <c r="M191" i="3" s="1"/>
  <c r="Q191" i="3" s="1" a="1"/>
  <c r="Q191" i="3" s="1"/>
  <c r="M217" i="3" a="1"/>
  <c r="M217" i="3" s="1"/>
  <c r="Q217" i="3" s="1" a="1"/>
  <c r="Q217" i="3" s="1"/>
  <c r="M243" i="3" a="1"/>
  <c r="M243" i="3" s="1"/>
  <c r="Q243" i="3" s="1" a="1"/>
  <c r="Q243" i="3" s="1"/>
  <c r="M270" i="3" a="1"/>
  <c r="M270" i="3" s="1"/>
  <c r="Q270" i="3" s="1" a="1"/>
  <c r="Q270" i="3" s="1"/>
  <c r="M297" i="3" a="1"/>
  <c r="M297" i="3" s="1"/>
  <c r="M322" i="3" a="1"/>
  <c r="M322" i="3" s="1"/>
  <c r="M346" i="3" a="1"/>
  <c r="M346" i="3" s="1"/>
  <c r="Q346" i="3" s="1" a="1"/>
  <c r="Q346" i="3" s="1"/>
  <c r="M384" i="3" a="1"/>
  <c r="M384" i="3" s="1"/>
  <c r="Q384" i="3" s="1" a="1"/>
  <c r="Q384" i="3" s="1"/>
  <c r="M399" i="3" a="1"/>
  <c r="M399" i="3" s="1"/>
  <c r="Q399" i="3" s="1" a="1"/>
  <c r="Q399" i="3" s="1"/>
  <c r="M415" i="3" a="1"/>
  <c r="M415" i="3" s="1"/>
  <c r="Q415" i="3" s="1" a="1"/>
  <c r="Q415" i="3" s="1"/>
  <c r="M427" i="3" a="1"/>
  <c r="M427" i="3" s="1"/>
  <c r="Q427" i="3" s="1" a="1"/>
  <c r="Q427" i="3" s="1"/>
  <c r="M449" i="3" a="1"/>
  <c r="M449" i="3" s="1"/>
  <c r="Q449" i="3" s="1" a="1"/>
  <c r="Q449" i="3" s="1"/>
  <c r="M459" i="3" a="1"/>
  <c r="M459" i="3" s="1"/>
  <c r="Q459" i="3" s="1" a="1"/>
  <c r="Q459" i="3" s="1"/>
  <c r="M469" i="3" a="1"/>
  <c r="M469" i="3" s="1"/>
  <c r="Q469" i="3" s="1" a="1"/>
  <c r="Q469" i="3" s="1"/>
  <c r="M479" i="3" a="1"/>
  <c r="M479" i="3" s="1"/>
  <c r="Q479" i="3" s="1" a="1"/>
  <c r="Q479" i="3" s="1"/>
  <c r="M488" i="3" a="1"/>
  <c r="M488" i="3" s="1"/>
  <c r="Q488" i="3" s="1" a="1"/>
  <c r="Q488" i="3" s="1"/>
  <c r="M499" i="3" a="1"/>
  <c r="M499" i="3" s="1"/>
  <c r="Q499" i="3" s="1" a="1"/>
  <c r="Q499" i="3" s="1"/>
  <c r="M510" i="3" a="1"/>
  <c r="M510" i="3" s="1"/>
  <c r="Q510" i="3" s="1" a="1"/>
  <c r="Q510" i="3" s="1"/>
  <c r="M521" i="3" a="1"/>
  <c r="M521" i="3" s="1"/>
  <c r="Q521" i="3" s="1" a="1"/>
  <c r="Q521" i="3" s="1"/>
  <c r="M529" i="3" a="1"/>
  <c r="M529" i="3" s="1"/>
  <c r="Q529" i="3" s="1" a="1"/>
  <c r="Q529" i="3" s="1"/>
  <c r="M537" i="3" a="1"/>
  <c r="M537" i="3" s="1"/>
  <c r="Q537" i="3" s="1" a="1"/>
  <c r="Q537" i="3" s="1"/>
  <c r="M553" i="3" a="1"/>
  <c r="M553" i="3" s="1"/>
  <c r="Q553" i="3" s="1" a="1"/>
  <c r="Q553" i="3" s="1"/>
  <c r="M560" i="3" a="1"/>
  <c r="M560" i="3" s="1"/>
  <c r="Q560" i="3" s="1" a="1"/>
  <c r="Q560" i="3" s="1"/>
  <c r="M568" i="3" a="1"/>
  <c r="M568" i="3" s="1"/>
  <c r="Q568" i="3" s="1" a="1"/>
  <c r="Q568" i="3" s="1"/>
  <c r="M584" i="3" a="1"/>
  <c r="M584" i="3" s="1"/>
  <c r="Q584" i="3" s="1" a="1"/>
  <c r="Q584" i="3" s="1"/>
  <c r="M591" i="3" a="1"/>
  <c r="M591" i="3" s="1"/>
  <c r="Q591" i="3" s="1" a="1"/>
  <c r="Q591" i="3" s="1"/>
  <c r="M599" i="3" a="1"/>
  <c r="M599" i="3" s="1"/>
  <c r="Q599" i="3" s="1" a="1"/>
  <c r="Q599" i="3" s="1"/>
  <c r="M608" i="3" a="1"/>
  <c r="M608" i="3" s="1"/>
  <c r="Q608" i="3" s="1" a="1"/>
  <c r="Q608" i="3" s="1"/>
  <c r="M623" i="3" a="1"/>
  <c r="M623" i="3" s="1"/>
  <c r="Q623" i="3" s="1" a="1"/>
  <c r="Q623" i="3" s="1"/>
  <c r="M630" i="3" a="1"/>
  <c r="M630" i="3" s="1"/>
  <c r="Q630" i="3" s="1" a="1"/>
  <c r="Q630" i="3" s="1"/>
  <c r="M637" i="3" a="1"/>
  <c r="M637" i="3" s="1"/>
  <c r="Q637" i="3" s="1" a="1"/>
  <c r="Q637" i="3" s="1"/>
  <c r="M645" i="3" a="1"/>
  <c r="M645" i="3" s="1"/>
  <c r="Q645" i="3" s="1" a="1"/>
  <c r="Q645" i="3" s="1"/>
  <c r="M653" i="3" a="1"/>
  <c r="M653" i="3" s="1"/>
  <c r="Q653" i="3" s="1" a="1"/>
  <c r="Q653" i="3" s="1"/>
  <c r="M659" i="3" a="1"/>
  <c r="M659" i="3" s="1"/>
  <c r="Q659" i="3" s="1" a="1"/>
  <c r="Q659" i="3" s="1"/>
  <c r="M667" i="3" a="1"/>
  <c r="M667" i="3" s="1"/>
  <c r="Q667" i="3" s="1" a="1"/>
  <c r="Q667" i="3" s="1"/>
  <c r="M676" i="3" a="1"/>
  <c r="M676" i="3" s="1"/>
  <c r="Q676" i="3" s="1" a="1"/>
  <c r="Q676" i="3" s="1"/>
  <c r="M682" i="3" a="1"/>
  <c r="M682" i="3" s="1"/>
  <c r="Q682" i="3" s="1" a="1"/>
  <c r="Q682" i="3" s="1"/>
  <c r="M690" i="3" a="1"/>
  <c r="M690" i="3" s="1"/>
  <c r="Q690" i="3" s="1" a="1"/>
  <c r="Q690" i="3" s="1"/>
  <c r="M696" i="3" a="1"/>
  <c r="M696" i="3" s="1"/>
  <c r="Q696" i="3" s="1" a="1"/>
  <c r="Q696" i="3" s="1"/>
  <c r="M703" i="3" a="1"/>
  <c r="M703" i="3" s="1"/>
  <c r="Q703" i="3" s="1" a="1"/>
  <c r="Q703" i="3" s="1"/>
  <c r="M710" i="3" a="1"/>
  <c r="M710" i="3" s="1"/>
  <c r="Q710" i="3" s="1" a="1"/>
  <c r="Q710" i="3" s="1"/>
  <c r="M717" i="3" a="1"/>
  <c r="M717" i="3" s="1"/>
  <c r="Q717" i="3" s="1" a="1"/>
  <c r="Q717" i="3" s="1"/>
  <c r="M744" i="3" a="1"/>
  <c r="M744" i="3" s="1"/>
  <c r="Q744" i="3" s="1" a="1"/>
  <c r="Q744" i="3" s="1"/>
  <c r="M750" i="3" a="1"/>
  <c r="M750" i="3" s="1"/>
  <c r="Q750" i="3" s="1" a="1"/>
  <c r="Q750" i="3" s="1"/>
  <c r="M760" i="3" a="1"/>
  <c r="M760" i="3" s="1"/>
  <c r="Q760" i="3" s="1" a="1"/>
  <c r="Q760" i="3" s="1"/>
  <c r="M772" i="3" a="1"/>
  <c r="M772" i="3" s="1"/>
  <c r="Q772" i="3" s="1" a="1"/>
  <c r="Q772" i="3" s="1"/>
  <c r="M788" i="3" a="1"/>
  <c r="M788" i="3" s="1"/>
  <c r="Q788" i="3" s="1" a="1"/>
  <c r="Q788" i="3" s="1"/>
  <c r="M794" i="3" a="1"/>
  <c r="M794" i="3" s="1"/>
  <c r="Q794" i="3" s="1" a="1"/>
  <c r="Q794" i="3" s="1"/>
  <c r="M799" i="3" a="1"/>
  <c r="M799" i="3" s="1"/>
  <c r="Q799" i="3" s="1" a="1"/>
  <c r="Q799" i="3" s="1"/>
  <c r="M805" i="3" a="1"/>
  <c r="M805" i="3" s="1"/>
  <c r="Q805" i="3" s="1" a="1"/>
  <c r="Q805" i="3" s="1"/>
  <c r="M810" i="3" a="1"/>
  <c r="M810" i="3" s="1"/>
  <c r="Q810" i="3" s="1" a="1"/>
  <c r="Q810" i="3" s="1"/>
  <c r="M816" i="3" a="1"/>
  <c r="M816" i="3" s="1"/>
  <c r="Q816" i="3" s="1" a="1"/>
  <c r="Q816" i="3" s="1"/>
  <c r="M821" i="3" a="1"/>
  <c r="M821" i="3" s="1"/>
  <c r="Q821" i="3" s="1" a="1"/>
  <c r="Q821" i="3" s="1"/>
  <c r="M832" i="3" a="1"/>
  <c r="M832" i="3" s="1"/>
  <c r="Q832" i="3" s="1" a="1"/>
  <c r="Q832" i="3" s="1"/>
  <c r="M849" i="3" a="1"/>
  <c r="M849" i="3" s="1"/>
  <c r="Q849" i="3" s="1" a="1"/>
  <c r="Q849" i="3" s="1"/>
  <c r="M859" i="3" a="1"/>
  <c r="M859" i="3" s="1"/>
  <c r="Q859" i="3" s="1" a="1"/>
  <c r="Q859" i="3" s="1"/>
  <c r="M865" i="3" a="1"/>
  <c r="M865" i="3" s="1"/>
  <c r="Q865" i="3" s="1" a="1"/>
  <c r="Q865" i="3" s="1"/>
  <c r="M870" i="3" a="1"/>
  <c r="M870" i="3" s="1"/>
  <c r="Q870" i="3" s="1" a="1"/>
  <c r="Q870" i="3" s="1"/>
  <c r="M881" i="3" a="1"/>
  <c r="M881" i="3" s="1"/>
  <c r="Q881" i="3" s="1" a="1"/>
  <c r="Q881" i="3" s="1"/>
  <c r="M886" i="3" a="1"/>
  <c r="M886" i="3" s="1"/>
  <c r="Q886" i="3" s="1" a="1"/>
  <c r="Q886" i="3" s="1"/>
  <c r="M893" i="3" a="1"/>
  <c r="M893" i="3" s="1"/>
  <c r="Q893" i="3" s="1" a="1"/>
  <c r="Q893" i="3" s="1"/>
  <c r="M899" i="3" a="1"/>
  <c r="M899" i="3" s="1"/>
  <c r="Q899" i="3" s="1" a="1"/>
  <c r="Q899" i="3" s="1"/>
  <c r="M912" i="3" a="1"/>
  <c r="M912" i="3" s="1"/>
  <c r="Q912" i="3" s="1" a="1"/>
  <c r="Q912" i="3" s="1"/>
  <c r="M918" i="3" a="1"/>
  <c r="M918" i="3" s="1"/>
  <c r="Q918" i="3" s="1" a="1"/>
  <c r="Q918" i="3" s="1"/>
  <c r="M925" i="3" a="1"/>
  <c r="M925" i="3" s="1"/>
  <c r="Q925" i="3" s="1" a="1"/>
  <c r="Q925" i="3" s="1"/>
  <c r="M931" i="3" a="1"/>
  <c r="M931" i="3" s="1"/>
  <c r="Q931" i="3" s="1" a="1"/>
  <c r="Q931" i="3" s="1"/>
  <c r="M944" i="3" a="1"/>
  <c r="M944" i="3" s="1"/>
  <c r="Q944" i="3" s="1" a="1"/>
  <c r="Q944" i="3" s="1"/>
  <c r="M950" i="3" a="1"/>
  <c r="M950" i="3" s="1"/>
  <c r="Q950" i="3" s="1" a="1"/>
  <c r="Q950" i="3" s="1"/>
  <c r="M957" i="3" a="1"/>
  <c r="M957" i="3" s="1"/>
  <c r="Q957" i="3" s="1" a="1"/>
  <c r="Q957" i="3" s="1"/>
  <c r="M963" i="3" a="1"/>
  <c r="M963" i="3" s="1"/>
  <c r="Q963" i="3" s="1" a="1"/>
  <c r="Q963" i="3" s="1"/>
  <c r="M976" i="3" a="1"/>
  <c r="M976" i="3" s="1"/>
  <c r="Q976" i="3" s="1" a="1"/>
  <c r="Q976" i="3" s="1"/>
  <c r="M982" i="3" a="1"/>
  <c r="M982" i="3" s="1"/>
  <c r="Q982" i="3" s="1" a="1"/>
  <c r="Q982" i="3" s="1"/>
  <c r="M989" i="3" a="1"/>
  <c r="M989" i="3" s="1"/>
  <c r="Q989" i="3" s="1" a="1"/>
  <c r="Q989" i="3" s="1"/>
  <c r="M995" i="3" a="1"/>
  <c r="M995" i="3" s="1"/>
  <c r="Q995" i="3" s="1" a="1"/>
  <c r="Q995" i="3" s="1"/>
  <c r="M1008" i="3" a="1"/>
  <c r="M1008" i="3" s="1"/>
  <c r="Q1008" i="3" s="1" a="1"/>
  <c r="Q1008" i="3" s="1"/>
  <c r="M1014" i="3" a="1"/>
  <c r="M1014" i="3" s="1"/>
  <c r="Q1014" i="3" s="1" a="1"/>
  <c r="Q1014" i="3" s="1"/>
  <c r="M1021" i="3" a="1"/>
  <c r="M1021" i="3" s="1"/>
  <c r="Q1021" i="3" s="1" a="1"/>
  <c r="Q1021" i="3" s="1"/>
  <c r="M1027" i="3" a="1"/>
  <c r="M1027" i="3" s="1"/>
  <c r="Q1027" i="3" s="1" a="1"/>
  <c r="Q1027" i="3" s="1"/>
  <c r="M1040" i="3" a="1"/>
  <c r="M1040" i="3" s="1"/>
  <c r="Q1040" i="3" s="1" a="1"/>
  <c r="Q1040" i="3" s="1"/>
  <c r="M1046" i="3" a="1"/>
  <c r="M1046" i="3" s="1"/>
  <c r="Q1046" i="3" s="1" a="1"/>
  <c r="Q1046" i="3" s="1"/>
  <c r="M1053" i="3" a="1"/>
  <c r="M1053" i="3" s="1"/>
  <c r="Q1053" i="3" s="1" a="1"/>
  <c r="Q1053" i="3" s="1"/>
  <c r="M1059" i="3" a="1"/>
  <c r="M1059" i="3" s="1"/>
  <c r="Q1059" i="3" s="1" a="1"/>
  <c r="Q1059" i="3" s="1"/>
  <c r="M1072" i="3" a="1"/>
  <c r="M1072" i="3" s="1"/>
  <c r="Q1072" i="3" s="1" a="1"/>
  <c r="Q1072" i="3" s="1"/>
  <c r="M1079" i="3" a="1"/>
  <c r="M1079" i="3" s="1"/>
  <c r="Q1079" i="3" s="1" a="1"/>
  <c r="Q1079" i="3" s="1"/>
  <c r="M538" i="3" a="1"/>
  <c r="M538" i="3" s="1"/>
  <c r="Q538" i="3" s="1" a="1"/>
  <c r="Q538" i="3" s="1"/>
  <c r="M592" i="3" a="1"/>
  <c r="M592" i="3" s="1"/>
  <c r="Q592" i="3" s="1" a="1"/>
  <c r="Q592" i="3" s="1"/>
  <c r="M609" i="3" a="1"/>
  <c r="M609" i="3" s="1"/>
  <c r="Q609" i="3" s="1" a="1"/>
  <c r="Q609" i="3" s="1"/>
  <c r="M639" i="3" a="1"/>
  <c r="M639" i="3" s="1"/>
  <c r="Q639" i="3" s="1" a="1"/>
  <c r="Q639" i="3" s="1"/>
  <c r="M646" i="3" a="1"/>
  <c r="M646" i="3" s="1"/>
  <c r="Q646" i="3" s="1" a="1"/>
  <c r="Q646" i="3" s="1"/>
  <c r="M683" i="3" a="1"/>
  <c r="M683" i="3" s="1"/>
  <c r="Q683" i="3" s="1" a="1"/>
  <c r="Q683" i="3" s="1"/>
  <c r="M697" i="3" a="1"/>
  <c r="M697" i="3" s="1"/>
  <c r="Q697" i="3" s="1" a="1"/>
  <c r="Q697" i="3" s="1"/>
  <c r="M704" i="3" a="1"/>
  <c r="M704" i="3" s="1"/>
  <c r="Q704" i="3" s="1" a="1"/>
  <c r="Q704" i="3" s="1"/>
  <c r="M725" i="3" a="1"/>
  <c r="M725" i="3" s="1"/>
  <c r="Q725" i="3" s="1" a="1"/>
  <c r="Q725" i="3" s="1"/>
  <c r="M738" i="3" a="1"/>
  <c r="M738" i="3" s="1"/>
  <c r="Q738" i="3" s="1" a="1"/>
  <c r="Q738" i="3" s="1"/>
  <c r="M761" i="3" a="1"/>
  <c r="M761" i="3" s="1"/>
  <c r="Q761" i="3" s="1" a="1"/>
  <c r="Q761" i="3" s="1"/>
  <c r="M767" i="3" a="1"/>
  <c r="M767" i="3" s="1"/>
  <c r="Q767" i="3" s="1" a="1"/>
  <c r="Q767" i="3" s="1"/>
  <c r="M778" i="3" a="1"/>
  <c r="M778" i="3" s="1"/>
  <c r="Q778" i="3" s="1" a="1"/>
  <c r="Q778" i="3" s="1"/>
  <c r="M783" i="3" a="1"/>
  <c r="M783" i="3" s="1"/>
  <c r="Q783" i="3" s="1" a="1"/>
  <c r="Q783" i="3" s="1"/>
  <c r="M800" i="3" a="1"/>
  <c r="M800" i="3" s="1"/>
  <c r="Q800" i="3" s="1" a="1"/>
  <c r="Q800" i="3" s="1"/>
  <c r="M817" i="3" a="1"/>
  <c r="M817" i="3" s="1"/>
  <c r="Q817" i="3" s="1" a="1"/>
  <c r="Q817" i="3" s="1"/>
  <c r="M827" i="3" a="1"/>
  <c r="M827" i="3" s="1"/>
  <c r="Q827" i="3" s="1" a="1"/>
  <c r="Q827" i="3" s="1"/>
  <c r="M838" i="3" a="1"/>
  <c r="M838" i="3" s="1"/>
  <c r="Q838" i="3" s="1" a="1"/>
  <c r="Q838" i="3" s="1"/>
  <c r="M843" i="3" a="1"/>
  <c r="M843" i="3" s="1"/>
  <c r="Q843" i="3" s="1" a="1"/>
  <c r="Q843" i="3" s="1"/>
  <c r="M854" i="3" a="1"/>
  <c r="M854" i="3" s="1"/>
  <c r="Q854" i="3" s="1" a="1"/>
  <c r="Q854" i="3" s="1"/>
  <c r="M876" i="3" a="1"/>
  <c r="M876" i="3" s="1"/>
  <c r="Q876" i="3" s="1" a="1"/>
  <c r="Q876" i="3" s="1"/>
  <c r="M887" i="3" a="1"/>
  <c r="M887" i="3" s="1"/>
  <c r="M900" i="3" a="1"/>
  <c r="M900" i="3" s="1"/>
  <c r="Q900" i="3" s="1" a="1"/>
  <c r="Q900" i="3" s="1"/>
  <c r="M913" i="3" a="1"/>
  <c r="M913" i="3" s="1"/>
  <c r="Q913" i="3" s="1" a="1"/>
  <c r="Q913" i="3" s="1"/>
  <c r="M919" i="3" a="1"/>
  <c r="M919" i="3" s="1"/>
  <c r="Q919" i="3" s="1" a="1"/>
  <c r="Q919" i="3" s="1"/>
  <c r="M932" i="3" a="1"/>
  <c r="M932" i="3" s="1"/>
  <c r="Q932" i="3" s="1" a="1"/>
  <c r="Q932" i="3" s="1"/>
  <c r="M945" i="3" a="1"/>
  <c r="M945" i="3" s="1"/>
  <c r="Q945" i="3" s="1" a="1"/>
  <c r="Q945" i="3" s="1"/>
  <c r="M951" i="3" a="1"/>
  <c r="M951" i="3" s="1"/>
  <c r="Q951" i="3" s="1" a="1"/>
  <c r="Q951" i="3" s="1"/>
  <c r="M66" i="3" a="1"/>
  <c r="M66" i="3" s="1"/>
  <c r="Q66" i="3" s="1" a="1"/>
  <c r="Q66" i="3" s="1"/>
  <c r="M92" i="3" a="1"/>
  <c r="M92" i="3" s="1"/>
  <c r="Q92" i="3" s="1" a="1"/>
  <c r="Q92" i="3" s="1"/>
  <c r="M117" i="3" a="1"/>
  <c r="M117" i="3" s="1"/>
  <c r="Q117" i="3" s="1" a="1"/>
  <c r="Q117" i="3" s="1"/>
  <c r="M144" i="3" a="1"/>
  <c r="M144" i="3" s="1"/>
  <c r="Q144" i="3" s="1" a="1"/>
  <c r="Q144" i="3" s="1"/>
  <c r="M170" i="3" a="1"/>
  <c r="M170" i="3" s="1"/>
  <c r="Q170" i="3" s="1" a="1"/>
  <c r="Q170" i="3" s="1"/>
  <c r="M196" i="3" a="1"/>
  <c r="M196" i="3" s="1"/>
  <c r="Q196" i="3" s="1" a="1"/>
  <c r="Q196" i="3" s="1"/>
  <c r="M223" i="3" a="1"/>
  <c r="M223" i="3" s="1"/>
  <c r="Q223" i="3" s="1" a="1"/>
  <c r="Q223" i="3" s="1"/>
  <c r="M250" i="3" a="1"/>
  <c r="M250" i="3" s="1"/>
  <c r="Q250" i="3" s="1" a="1"/>
  <c r="Q250" i="3" s="1"/>
  <c r="M276" i="3" a="1"/>
  <c r="M276" i="3" s="1"/>
  <c r="Q276" i="3" s="1" a="1"/>
  <c r="Q276" i="3" s="1"/>
  <c r="M328" i="3" a="1"/>
  <c r="M328" i="3" s="1"/>
  <c r="Q328" i="3" s="1" a="1"/>
  <c r="Q328" i="3" s="1"/>
  <c r="M351" i="3" a="1"/>
  <c r="M351" i="3" s="1"/>
  <c r="Q351" i="3" s="1" a="1"/>
  <c r="Q351" i="3" s="1"/>
  <c r="M371" i="3" a="1"/>
  <c r="M371" i="3" s="1"/>
  <c r="Q371" i="3" s="1" a="1"/>
  <c r="Q371" i="3" s="1"/>
  <c r="M388" i="3" a="1"/>
  <c r="M388" i="3" s="1"/>
  <c r="Q388" i="3" s="1" a="1"/>
  <c r="Q388" i="3" s="1"/>
  <c r="M416" i="3" a="1"/>
  <c r="M416" i="3" s="1"/>
  <c r="Q416" i="3" s="1" a="1"/>
  <c r="Q416" i="3" s="1"/>
  <c r="M440" i="3" a="1"/>
  <c r="M440" i="3" s="1"/>
  <c r="Q440" i="3" s="1" a="1"/>
  <c r="Q440" i="3" s="1"/>
  <c r="M450" i="3" a="1"/>
  <c r="M450" i="3" s="1"/>
  <c r="M470" i="3" a="1"/>
  <c r="M470" i="3" s="1"/>
  <c r="Q470" i="3" s="1" a="1"/>
  <c r="Q470" i="3" s="1"/>
  <c r="M490" i="3" a="1"/>
  <c r="M490" i="3" s="1"/>
  <c r="Q490" i="3" s="1" a="1"/>
  <c r="Q490" i="3" s="1"/>
  <c r="M511" i="3" a="1"/>
  <c r="M511" i="3" s="1"/>
  <c r="Q511" i="3" s="1" a="1"/>
  <c r="Q511" i="3" s="1"/>
  <c r="M530" i="3" a="1"/>
  <c r="M530" i="3" s="1"/>
  <c r="Q530" i="3" s="1" a="1"/>
  <c r="Q530" i="3" s="1"/>
  <c r="M546" i="3" a="1"/>
  <c r="M546" i="3" s="1"/>
  <c r="Q546" i="3" s="1" a="1"/>
  <c r="Q546" i="3" s="1"/>
  <c r="M554" i="3" a="1"/>
  <c r="M554" i="3" s="1"/>
  <c r="Q554" i="3" s="1" a="1"/>
  <c r="Q554" i="3" s="1"/>
  <c r="M569" i="3" a="1"/>
  <c r="M569" i="3" s="1"/>
  <c r="Q569" i="3" s="1" a="1"/>
  <c r="Q569" i="3" s="1"/>
  <c r="M577" i="3" a="1"/>
  <c r="M577" i="3" s="1"/>
  <c r="Q577" i="3" s="1" a="1"/>
  <c r="Q577" i="3" s="1"/>
  <c r="M585" i="3" a="1"/>
  <c r="M585" i="3" s="1"/>
  <c r="Q585" i="3" s="1" a="1"/>
  <c r="Q585" i="3" s="1"/>
  <c r="M631" i="3" a="1"/>
  <c r="M631" i="3" s="1"/>
  <c r="Q631" i="3" s="1" a="1"/>
  <c r="Q631" i="3" s="1"/>
  <c r="M654" i="3" a="1"/>
  <c r="M654" i="3" s="1"/>
  <c r="Q654" i="3" s="1" a="1"/>
  <c r="Q654" i="3" s="1"/>
  <c r="M731" i="3" a="1"/>
  <c r="M731" i="3" s="1"/>
  <c r="Q731" i="3" s="1" a="1"/>
  <c r="Q731" i="3" s="1"/>
  <c r="M756" i="3" a="1"/>
  <c r="M756" i="3" s="1"/>
  <c r="Q756" i="3" s="1" a="1"/>
  <c r="Q756" i="3" s="1"/>
  <c r="M773" i="3" a="1"/>
  <c r="M773" i="3" s="1"/>
  <c r="Q773" i="3" s="1" a="1"/>
  <c r="Q773" i="3" s="1"/>
  <c r="M789" i="3" a="1"/>
  <c r="M789" i="3" s="1"/>
  <c r="Q789" i="3" s="1" a="1"/>
  <c r="Q789" i="3" s="1"/>
  <c r="M833" i="3" a="1"/>
  <c r="M833" i="3" s="1"/>
  <c r="Q833" i="3" s="1" a="1"/>
  <c r="Q833" i="3" s="1"/>
  <c r="M871" i="3" a="1"/>
  <c r="M871" i="3" s="1"/>
  <c r="Q871" i="3" s="1" a="1"/>
  <c r="Q871" i="3" s="1"/>
  <c r="M906" i="3" a="1"/>
  <c r="M906" i="3" s="1"/>
  <c r="Q906" i="3" s="1" a="1"/>
  <c r="Q906" i="3" s="1"/>
  <c r="M938" i="3" a="1"/>
  <c r="M938" i="3" s="1"/>
  <c r="Q938" i="3" s="1" a="1"/>
  <c r="Q938" i="3" s="1"/>
  <c r="M34" i="3" a="1"/>
  <c r="M34" i="3" s="1"/>
  <c r="Q34" i="3" s="1" a="1"/>
  <c r="Q34" i="3" s="1"/>
  <c r="M93" i="3" a="1"/>
  <c r="M93" i="3" s="1"/>
  <c r="Q93" i="3" s="1" a="1"/>
  <c r="Q93" i="3" s="1"/>
  <c r="M118" i="3" a="1"/>
  <c r="M118" i="3" s="1"/>
  <c r="Q118" i="3" s="1" a="1"/>
  <c r="Q118" i="3" s="1"/>
  <c r="M145" i="3" a="1"/>
  <c r="M145" i="3" s="1"/>
  <c r="Q145" i="3" s="1" a="1"/>
  <c r="Q145" i="3" s="1"/>
  <c r="M171" i="3" a="1"/>
  <c r="M171" i="3" s="1"/>
  <c r="Q171" i="3" s="1" a="1"/>
  <c r="Q171" i="3" s="1"/>
  <c r="M197" i="3" a="1"/>
  <c r="M197" i="3" s="1"/>
  <c r="Q197" i="3" s="1" a="1"/>
  <c r="Q197" i="3" s="1"/>
  <c r="M224" i="3" a="1"/>
  <c r="M224" i="3" s="1"/>
  <c r="Q224" i="3" s="1" a="1"/>
  <c r="Q224" i="3" s="1"/>
  <c r="M251" i="3" a="1"/>
  <c r="M251" i="3" s="1"/>
  <c r="Q251" i="3" s="1" a="1"/>
  <c r="Q251" i="3" s="1"/>
  <c r="M277" i="3" a="1"/>
  <c r="M277" i="3" s="1"/>
  <c r="Q277" i="3" s="1" a="1"/>
  <c r="Q277" i="3" s="1"/>
  <c r="M303" i="3" a="1"/>
  <c r="M303" i="3" s="1"/>
  <c r="Q303" i="3" s="1" a="1"/>
  <c r="Q303" i="3" s="1"/>
  <c r="M329" i="3" a="1"/>
  <c r="M329" i="3" s="1"/>
  <c r="Q329" i="3" s="1" a="1"/>
  <c r="Q329" i="3" s="1"/>
  <c r="M352" i="3" a="1"/>
  <c r="M352" i="3" s="1"/>
  <c r="Q352" i="3" s="1" a="1"/>
  <c r="Q352" i="3" s="1"/>
  <c r="M372" i="3" a="1"/>
  <c r="M372" i="3" s="1"/>
  <c r="Q372" i="3" s="1" a="1"/>
  <c r="Q372" i="3" s="1"/>
  <c r="M404" i="3" a="1"/>
  <c r="M404" i="3" s="1"/>
  <c r="Q404" i="3" s="1" a="1"/>
  <c r="Q404" i="3" s="1"/>
  <c r="M431" i="3" a="1"/>
  <c r="M431" i="3" s="1"/>
  <c r="Q431" i="3" s="1" a="1"/>
  <c r="Q431" i="3" s="1"/>
  <c r="M442" i="3" a="1"/>
  <c r="M442" i="3" s="1"/>
  <c r="Q442" i="3" s="1" a="1"/>
  <c r="Q442" i="3" s="1"/>
  <c r="M461" i="3" a="1"/>
  <c r="M461" i="3" s="1"/>
  <c r="Q461" i="3" s="1" a="1"/>
  <c r="Q461" i="3" s="1"/>
  <c r="M472" i="3" a="1"/>
  <c r="M472" i="3" s="1"/>
  <c r="Q472" i="3" s="1" a="1"/>
  <c r="Q472" i="3" s="1"/>
  <c r="M481" i="3" a="1"/>
  <c r="M481" i="3" s="1"/>
  <c r="Q481" i="3" s="1" a="1"/>
  <c r="Q481" i="3" s="1"/>
  <c r="M502" i="3" a="1"/>
  <c r="M502" i="3" s="1"/>
  <c r="Q502" i="3" s="1" a="1"/>
  <c r="Q502" i="3" s="1"/>
  <c r="M524" i="3" a="1"/>
  <c r="M524" i="3" s="1"/>
  <c r="Q524" i="3" s="1" a="1"/>
  <c r="Q524" i="3" s="1"/>
  <c r="M532" i="3" a="1"/>
  <c r="M532" i="3" s="1"/>
  <c r="Q532" i="3" s="1" a="1"/>
  <c r="Q532" i="3" s="1"/>
  <c r="M547" i="3" a="1"/>
  <c r="M547" i="3" s="1"/>
  <c r="Q547" i="3" s="1" a="1"/>
  <c r="Q547" i="3" s="1"/>
  <c r="M561" i="3" a="1"/>
  <c r="M561" i="3" s="1"/>
  <c r="Q561" i="3" s="1" a="1"/>
  <c r="Q561" i="3" s="1"/>
  <c r="M570" i="3" a="1"/>
  <c r="M570" i="3" s="1"/>
  <c r="Q570" i="3" s="1" a="1"/>
  <c r="Q570" i="3" s="1"/>
  <c r="M586" i="3" a="1"/>
  <c r="M586" i="3" s="1"/>
  <c r="Q586" i="3" s="1" a="1"/>
  <c r="Q586" i="3" s="1"/>
  <c r="M610" i="3" a="1"/>
  <c r="M610" i="3" s="1"/>
  <c r="Q610" i="3" s="1" a="1"/>
  <c r="Q610" i="3" s="1"/>
  <c r="M616" i="3" a="1"/>
  <c r="M616" i="3" s="1"/>
  <c r="Q616" i="3" s="1" a="1"/>
  <c r="Q616" i="3" s="1"/>
  <c r="M640" i="3" a="1"/>
  <c r="M640" i="3" s="1"/>
  <c r="Q640" i="3" s="1" a="1"/>
  <c r="Q640" i="3" s="1"/>
  <c r="M647" i="3" a="1"/>
  <c r="M647" i="3" s="1"/>
  <c r="Q647" i="3" s="1" a="1"/>
  <c r="Q647" i="3" s="1"/>
  <c r="M661" i="3" a="1"/>
  <c r="M661" i="3" s="1"/>
  <c r="Q661" i="3" s="1" a="1"/>
  <c r="Q661" i="3" s="1"/>
  <c r="M669" i="3" a="1"/>
  <c r="M669" i="3" s="1"/>
  <c r="Q669" i="3" s="1" a="1"/>
  <c r="Q669" i="3" s="1"/>
  <c r="M677" i="3" a="1"/>
  <c r="M677" i="3" s="1"/>
  <c r="Q677" i="3" s="1" a="1"/>
  <c r="Q677" i="3" s="1"/>
  <c r="M684" i="3" a="1"/>
  <c r="M684" i="3" s="1"/>
  <c r="Q684" i="3" s="1" a="1"/>
  <c r="Q684" i="3" s="1"/>
  <c r="M698" i="3" a="1"/>
  <c r="M698" i="3" s="1"/>
  <c r="Q698" i="3" s="1" a="1"/>
  <c r="Q698" i="3" s="1"/>
  <c r="M705" i="3" a="1"/>
  <c r="M705" i="3" s="1"/>
  <c r="Q705" i="3" s="1" a="1"/>
  <c r="Q705" i="3" s="1"/>
  <c r="M718" i="3" a="1"/>
  <c r="M718" i="3" s="1"/>
  <c r="Q718" i="3" s="1" a="1"/>
  <c r="Q718" i="3" s="1"/>
  <c r="M732" i="3" a="1"/>
  <c r="M732" i="3" s="1"/>
  <c r="Q732" i="3" s="1" a="1"/>
  <c r="Q732" i="3" s="1"/>
  <c r="M746" i="3" a="1"/>
  <c r="M746" i="3" s="1"/>
  <c r="Q746" i="3" s="1" a="1"/>
  <c r="Q746" i="3" s="1"/>
  <c r="M751" i="3" a="1"/>
  <c r="M751" i="3" s="1"/>
  <c r="Q751" i="3" s="1" a="1"/>
  <c r="Q751" i="3" s="1"/>
  <c r="M757" i="3" a="1"/>
  <c r="M757" i="3" s="1"/>
  <c r="Q757" i="3" s="1" a="1"/>
  <c r="Q757" i="3" s="1"/>
  <c r="M762" i="3" a="1"/>
  <c r="M762" i="3" s="1"/>
  <c r="Q762" i="3" s="1" a="1"/>
  <c r="Q762" i="3" s="1"/>
  <c r="M784" i="3" a="1"/>
  <c r="M784" i="3" s="1"/>
  <c r="Q784" i="3" s="1" a="1"/>
  <c r="Q784" i="3" s="1"/>
  <c r="M795" i="3" a="1"/>
  <c r="M795" i="3" s="1"/>
  <c r="Q795" i="3" s="1" a="1"/>
  <c r="Q795" i="3" s="1"/>
  <c r="M801" i="3" a="1"/>
  <c r="M801" i="3" s="1"/>
  <c r="Q801" i="3" s="1" a="1"/>
  <c r="Q801" i="3" s="1"/>
  <c r="M806" i="3" a="1"/>
  <c r="M806" i="3" s="1"/>
  <c r="Q806" i="3" s="1" a="1"/>
  <c r="Q806" i="3" s="1"/>
  <c r="M811" i="3" a="1"/>
  <c r="M811" i="3" s="1"/>
  <c r="Q811" i="3" s="1" a="1"/>
  <c r="Q811" i="3" s="1"/>
  <c r="M822" i="3" a="1"/>
  <c r="M822" i="3" s="1"/>
  <c r="Q822" i="3" s="1" a="1"/>
  <c r="Q822" i="3" s="1"/>
  <c r="M839" i="3" a="1"/>
  <c r="M839" i="3" s="1"/>
  <c r="Q839" i="3" s="1" a="1"/>
  <c r="Q839" i="3" s="1"/>
  <c r="M844" i="3" a="1"/>
  <c r="M844" i="3" s="1"/>
  <c r="Q844" i="3" s="1" a="1"/>
  <c r="Q844" i="3" s="1"/>
  <c r="M850" i="3" a="1"/>
  <c r="M850" i="3" s="1"/>
  <c r="Q850" i="3" s="1" a="1"/>
  <c r="Q850" i="3" s="1"/>
  <c r="M855" i="3" a="1"/>
  <c r="M855" i="3" s="1"/>
  <c r="Q855" i="3" s="1" a="1"/>
  <c r="Q855" i="3" s="1"/>
  <c r="M860" i="3" a="1"/>
  <c r="M860" i="3" s="1"/>
  <c r="Q860" i="3" s="1" a="1"/>
  <c r="Q860" i="3" s="1"/>
  <c r="M866" i="3" a="1"/>
  <c r="M866" i="3" s="1"/>
  <c r="Q866" i="3" s="1" a="1"/>
  <c r="Q866" i="3" s="1"/>
  <c r="M877" i="3" a="1"/>
  <c r="M877" i="3" s="1"/>
  <c r="Q877" i="3" s="1" a="1"/>
  <c r="Q877" i="3" s="1"/>
  <c r="M882" i="3" a="1"/>
  <c r="M882" i="3" s="1"/>
  <c r="Q882" i="3" s="1" a="1"/>
  <c r="Q882" i="3" s="1"/>
  <c r="M888" i="3" a="1"/>
  <c r="M888" i="3" s="1"/>
  <c r="Q888" i="3" s="1" a="1"/>
  <c r="Q888" i="3" s="1"/>
  <c r="M894" i="3" a="1"/>
  <c r="M894" i="3" s="1"/>
  <c r="Q894" i="3" s="1" a="1"/>
  <c r="Q894" i="3" s="1"/>
  <c r="M901" i="3" a="1"/>
  <c r="M901" i="3" s="1"/>
  <c r="Q901" i="3" s="1" a="1"/>
  <c r="Q901" i="3" s="1"/>
  <c r="M907" i="3" a="1"/>
  <c r="M907" i="3" s="1"/>
  <c r="Q907" i="3" s="1" a="1"/>
  <c r="Q907" i="3" s="1"/>
  <c r="M41" i="3" a="1"/>
  <c r="M41" i="3" s="1"/>
  <c r="Q41" i="3" s="1" a="1"/>
  <c r="Q41" i="3" s="1"/>
  <c r="M73" i="3" a="1"/>
  <c r="M73" i="3" s="1"/>
  <c r="Q73" i="3" s="1" a="1"/>
  <c r="Q73" i="3" s="1"/>
  <c r="M151" i="3" a="1"/>
  <c r="M151" i="3" s="1"/>
  <c r="Q151" i="3" s="1" a="1"/>
  <c r="Q151" i="3" s="1"/>
  <c r="M204" i="3" a="1"/>
  <c r="M204" i="3" s="1"/>
  <c r="Q204" i="3" s="1" a="1"/>
  <c r="Q204" i="3" s="1"/>
  <c r="M230" i="3" a="1"/>
  <c r="M230" i="3" s="1"/>
  <c r="Q230" i="3" s="1" a="1"/>
  <c r="Q230" i="3" s="1"/>
  <c r="M285" i="3" a="1"/>
  <c r="M285" i="3" s="1"/>
  <c r="Q285" i="3" s="1" a="1"/>
  <c r="Q285" i="3" s="1"/>
  <c r="M310" i="3" a="1"/>
  <c r="M310" i="3" s="1"/>
  <c r="Q310" i="3" s="1" a="1"/>
  <c r="Q310" i="3" s="1"/>
  <c r="M393" i="3" a="1"/>
  <c r="M393" i="3" s="1"/>
  <c r="Q393" i="3" s="1" a="1"/>
  <c r="Q393" i="3" s="1"/>
  <c r="M405" i="3" a="1"/>
  <c r="M405" i="3" s="1"/>
  <c r="Q405" i="3" s="1" a="1"/>
  <c r="Q405" i="3" s="1"/>
  <c r="M421" i="3" a="1"/>
  <c r="M421" i="3" s="1"/>
  <c r="Q421" i="3" s="1" a="1"/>
  <c r="Q421" i="3" s="1"/>
  <c r="M434" i="3" a="1"/>
  <c r="M434" i="3" s="1"/>
  <c r="Q434" i="3" s="1" a="1"/>
  <c r="Q434" i="3" s="1"/>
  <c r="M444" i="3" a="1"/>
  <c r="M444" i="3" s="1"/>
  <c r="Q444" i="3" s="1" a="1"/>
  <c r="Q444" i="3" s="1"/>
  <c r="M453" i="3" a="1"/>
  <c r="M453" i="3" s="1"/>
  <c r="Q453" i="3" s="1" a="1"/>
  <c r="Q453" i="3" s="1"/>
  <c r="M473" i="3" a="1"/>
  <c r="M473" i="3" s="1"/>
  <c r="Q473" i="3" s="1" a="1"/>
  <c r="Q473" i="3" s="1"/>
  <c r="M504" i="3" a="1"/>
  <c r="M504" i="3" s="1"/>
  <c r="Q504" i="3" s="1" a="1"/>
  <c r="Q504" i="3" s="1"/>
  <c r="M516" i="3" a="1"/>
  <c r="M516" i="3" s="1"/>
  <c r="Q516" i="3" s="1" a="1"/>
  <c r="Q516" i="3" s="1"/>
  <c r="M533" i="3" a="1"/>
  <c r="M533" i="3" s="1"/>
  <c r="Q533" i="3" s="1" a="1"/>
  <c r="Q533" i="3" s="1"/>
  <c r="M541" i="3" a="1"/>
  <c r="M541" i="3" s="1"/>
  <c r="Q541" i="3" s="1" a="1"/>
  <c r="Q541" i="3" s="1"/>
  <c r="M549" i="3" a="1"/>
  <c r="M549" i="3" s="1"/>
  <c r="Q549" i="3" s="1" a="1"/>
  <c r="Q549" i="3" s="1"/>
  <c r="M564" i="3" a="1"/>
  <c r="M564" i="3" s="1"/>
  <c r="Q564" i="3" s="1" a="1"/>
  <c r="Q564" i="3" s="1"/>
  <c r="M572" i="3" a="1"/>
  <c r="M572" i="3" s="1"/>
  <c r="Q572" i="3" s="1" a="1"/>
  <c r="Q572" i="3" s="1"/>
  <c r="M580" i="3" a="1"/>
  <c r="M580" i="3" s="1"/>
  <c r="Q580" i="3" s="1" a="1"/>
  <c r="Q580" i="3" s="1"/>
  <c r="M588" i="3" a="1"/>
  <c r="M588" i="3" s="1"/>
  <c r="Q588" i="3" s="1" a="1"/>
  <c r="Q588" i="3" s="1"/>
  <c r="M595" i="3" a="1"/>
  <c r="M595" i="3" s="1"/>
  <c r="Q595" i="3" s="1" a="1"/>
  <c r="Q595" i="3" s="1"/>
  <c r="M602" i="3" a="1"/>
  <c r="M602" i="3" s="1"/>
  <c r="M619" i="3" a="1"/>
  <c r="M619" i="3" s="1"/>
  <c r="Q619" i="3" s="1" a="1"/>
  <c r="Q619" i="3" s="1"/>
  <c r="M626" i="3" a="1"/>
  <c r="M626" i="3" s="1"/>
  <c r="Q626" i="3" s="1" a="1"/>
  <c r="Q626" i="3" s="1"/>
  <c r="M633" i="3" a="1"/>
  <c r="M633" i="3" s="1"/>
  <c r="Q633" i="3" s="1" a="1"/>
  <c r="Q633" i="3" s="1"/>
  <c r="M642" i="3" a="1"/>
  <c r="M642" i="3" s="1"/>
  <c r="Q642" i="3" s="1" a="1"/>
  <c r="Q642" i="3" s="1"/>
  <c r="M649" i="3" a="1"/>
  <c r="M649" i="3" s="1"/>
  <c r="Q649" i="3" s="1" a="1"/>
  <c r="Q649" i="3" s="1"/>
  <c r="M656" i="3" a="1"/>
  <c r="M656" i="3" s="1"/>
  <c r="Q656" i="3" s="1" a="1"/>
  <c r="Q656" i="3" s="1"/>
  <c r="M664" i="3" a="1"/>
  <c r="M664" i="3" s="1"/>
  <c r="Q664" i="3" s="1" a="1"/>
  <c r="Q664" i="3" s="1"/>
  <c r="M671" i="3" a="1"/>
  <c r="M671" i="3" s="1"/>
  <c r="Q671" i="3" s="1" a="1"/>
  <c r="Q671" i="3" s="1"/>
  <c r="M679" i="3" a="1"/>
  <c r="M679" i="3" s="1"/>
  <c r="Q679" i="3" s="1" a="1"/>
  <c r="Q679" i="3" s="1"/>
  <c r="M686" i="3" a="1"/>
  <c r="M686" i="3" s="1"/>
  <c r="Q686" i="3" s="1" a="1"/>
  <c r="Q686" i="3" s="1"/>
  <c r="M693" i="3" a="1"/>
  <c r="M693" i="3" s="1"/>
  <c r="Q693" i="3" s="1" a="1"/>
  <c r="Q693" i="3" s="1"/>
  <c r="M713" i="3" a="1"/>
  <c r="M713" i="3" s="1"/>
  <c r="Q713" i="3" s="1" a="1"/>
  <c r="Q713" i="3" s="1"/>
  <c r="M720" i="3" a="1"/>
  <c r="M720" i="3" s="1"/>
  <c r="Q720" i="3" s="1" a="1"/>
  <c r="Q720" i="3" s="1"/>
  <c r="M727" i="3" a="1"/>
  <c r="M727" i="3" s="1"/>
  <c r="Q727" i="3" s="1" a="1"/>
  <c r="Q727" i="3" s="1"/>
  <c r="M734" i="3" a="1"/>
  <c r="M734" i="3" s="1"/>
  <c r="Q734" i="3" s="1" a="1"/>
  <c r="Q734" i="3" s="1"/>
  <c r="M741" i="3" a="1"/>
  <c r="M741" i="3" s="1"/>
  <c r="Q741" i="3" s="1" a="1"/>
  <c r="Q741" i="3" s="1"/>
  <c r="M747" i="3" a="1"/>
  <c r="M747" i="3" s="1"/>
  <c r="Q747" i="3" s="1" a="1"/>
  <c r="Q747" i="3" s="1"/>
  <c r="M753" i="3" a="1"/>
  <c r="M753" i="3" s="1"/>
  <c r="Q753" i="3" s="1" a="1"/>
  <c r="Q753" i="3" s="1"/>
  <c r="M758" i="3" a="1"/>
  <c r="M758" i="3" s="1"/>
  <c r="Q758" i="3" s="1" a="1"/>
  <c r="Q758" i="3" s="1"/>
  <c r="M769" i="3" a="1"/>
  <c r="M769" i="3" s="1"/>
  <c r="Q769" i="3" s="1" a="1"/>
  <c r="Q769" i="3" s="1"/>
  <c r="M775" i="3" a="1"/>
  <c r="M775" i="3" s="1"/>
  <c r="Q775" i="3" s="1" a="1"/>
  <c r="Q775" i="3" s="1"/>
  <c r="M780" i="3" a="1"/>
  <c r="M780" i="3" s="1"/>
  <c r="Q780" i="3" s="1" a="1"/>
  <c r="Q780" i="3" s="1"/>
  <c r="M786" i="3" a="1"/>
  <c r="M786" i="3" s="1"/>
  <c r="Q786" i="3" s="1" a="1"/>
  <c r="Q786" i="3" s="1"/>
  <c r="M791" i="3" a="1"/>
  <c r="M791" i="3" s="1"/>
  <c r="Q791" i="3" s="1" a="1"/>
  <c r="Q791" i="3" s="1"/>
  <c r="M796" i="3" a="1"/>
  <c r="M796" i="3" s="1"/>
  <c r="Q796" i="3" s="1" a="1"/>
  <c r="Q796" i="3" s="1"/>
  <c r="M802" i="3" a="1"/>
  <c r="M802" i="3" s="1"/>
  <c r="Q802" i="3" s="1" a="1"/>
  <c r="Q802" i="3" s="1"/>
  <c r="M813" i="3" a="1"/>
  <c r="M813" i="3" s="1"/>
  <c r="Q813" i="3" s="1" a="1"/>
  <c r="Q813" i="3" s="1"/>
  <c r="M829" i="3" a="1"/>
  <c r="M829" i="3" s="1"/>
  <c r="Q829" i="3" s="1" a="1"/>
  <c r="Q829" i="3" s="1"/>
  <c r="M835" i="3" a="1"/>
  <c r="M835" i="3" s="1"/>
  <c r="Q835" i="3" s="1" a="1"/>
  <c r="Q835" i="3" s="1"/>
  <c r="M840" i="3" a="1"/>
  <c r="M840" i="3" s="1"/>
  <c r="Q840" i="3" s="1" a="1"/>
  <c r="Q840" i="3" s="1"/>
  <c r="M846" i="3" a="1"/>
  <c r="M846" i="3" s="1"/>
  <c r="Q846" i="3" s="1" a="1"/>
  <c r="Q846" i="3" s="1"/>
  <c r="M851" i="3" a="1"/>
  <c r="M851" i="3" s="1"/>
  <c r="Q851" i="3" s="1" a="1"/>
  <c r="Q851" i="3" s="1"/>
  <c r="M856" i="3" a="1"/>
  <c r="M856" i="3" s="1"/>
  <c r="Q856" i="3" s="1" a="1"/>
  <c r="Q856" i="3" s="1"/>
  <c r="M862" i="3" a="1"/>
  <c r="M862" i="3" s="1"/>
  <c r="Q862" i="3" s="1" a="1"/>
  <c r="Q862" i="3" s="1"/>
  <c r="M873" i="3" a="1"/>
  <c r="M873" i="3" s="1"/>
  <c r="Q873" i="3" s="1" a="1"/>
  <c r="Q873" i="3" s="1"/>
  <c r="M878" i="3" a="1"/>
  <c r="M878" i="3" s="1"/>
  <c r="Q878" i="3" s="1" a="1"/>
  <c r="Q878" i="3" s="1"/>
  <c r="M896" i="3" a="1"/>
  <c r="M896" i="3" s="1"/>
  <c r="Q896" i="3" s="1" a="1"/>
  <c r="Q896" i="3" s="1"/>
  <c r="M902" i="3" a="1"/>
  <c r="M902" i="3" s="1"/>
  <c r="Q902" i="3" s="1" a="1"/>
  <c r="Q902" i="3" s="1"/>
  <c r="M909" i="3" a="1"/>
  <c r="M909" i="3" s="1"/>
  <c r="Q909" i="3" s="1" a="1"/>
  <c r="Q909" i="3" s="1"/>
  <c r="M915" i="3" a="1"/>
  <c r="M915" i="3" s="1"/>
  <c r="Q915" i="3" s="1" a="1"/>
  <c r="Q915" i="3" s="1"/>
  <c r="M928" i="3" a="1"/>
  <c r="M928" i="3" s="1"/>
  <c r="Q928" i="3" s="1" a="1"/>
  <c r="Q928" i="3" s="1"/>
  <c r="M934" i="3" a="1"/>
  <c r="M934" i="3" s="1"/>
  <c r="Q934" i="3" s="1" a="1"/>
  <c r="Q934" i="3" s="1"/>
  <c r="M941" i="3" a="1"/>
  <c r="M941" i="3" s="1"/>
  <c r="Q941" i="3" s="1" a="1"/>
  <c r="Q941" i="3" s="1"/>
  <c r="M947" i="3" a="1"/>
  <c r="M947" i="3" s="1"/>
  <c r="Q947" i="3" s="1" a="1"/>
  <c r="Q947" i="3" s="1"/>
  <c r="M960" i="3" a="1"/>
  <c r="M960" i="3" s="1"/>
  <c r="Q960" i="3" s="1" a="1"/>
  <c r="Q960" i="3" s="1"/>
  <c r="M966" i="3" a="1"/>
  <c r="M966" i="3" s="1"/>
  <c r="Q966" i="3" s="1" a="1"/>
  <c r="Q966" i="3" s="1"/>
  <c r="M973" i="3" a="1"/>
  <c r="M973" i="3" s="1"/>
  <c r="Q973" i="3" s="1" a="1"/>
  <c r="Q973" i="3" s="1"/>
  <c r="M979" i="3" a="1"/>
  <c r="M979" i="3" s="1"/>
  <c r="Q979" i="3" s="1" a="1"/>
  <c r="Q979" i="3" s="1"/>
  <c r="M992" i="3" a="1"/>
  <c r="M992" i="3" s="1"/>
  <c r="Q992" i="3" s="1" a="1"/>
  <c r="Q992" i="3" s="1"/>
  <c r="M998" i="3" a="1"/>
  <c r="M998" i="3" s="1"/>
  <c r="Q998" i="3" s="1" a="1"/>
  <c r="Q998" i="3" s="1"/>
  <c r="M1005" i="3" a="1"/>
  <c r="M1005" i="3" s="1"/>
  <c r="Q1005" i="3" s="1" a="1"/>
  <c r="Q1005" i="3" s="1"/>
  <c r="M1011" i="3" a="1"/>
  <c r="M1011" i="3" s="1"/>
  <c r="Q1011" i="3" s="1" a="1"/>
  <c r="Q1011" i="3" s="1"/>
  <c r="M1024" i="3" a="1"/>
  <c r="M1024" i="3" s="1"/>
  <c r="Q1024" i="3" s="1" a="1"/>
  <c r="Q1024" i="3" s="1"/>
  <c r="M1030" i="3" a="1"/>
  <c r="M1030" i="3" s="1"/>
  <c r="Q1030" i="3" s="1" a="1"/>
  <c r="Q1030" i="3" s="1"/>
  <c r="M1037" i="3" a="1"/>
  <c r="M1037" i="3" s="1"/>
  <c r="Q1037" i="3" s="1" a="1"/>
  <c r="Q1037" i="3" s="1"/>
  <c r="M1043" i="3" a="1"/>
  <c r="M1043" i="3" s="1"/>
  <c r="Q1043" i="3" s="1" a="1"/>
  <c r="Q1043" i="3" s="1"/>
  <c r="M1056" i="3" a="1"/>
  <c r="M1056" i="3" s="1"/>
  <c r="Q1056" i="3" s="1" a="1"/>
  <c r="Q1056" i="3" s="1"/>
  <c r="M1062" i="3" a="1"/>
  <c r="M1062" i="3" s="1"/>
  <c r="Q1062" i="3" s="1" a="1"/>
  <c r="Q1062" i="3" s="1"/>
  <c r="M1069" i="3" a="1"/>
  <c r="M1069" i="3" s="1"/>
  <c r="Q1069" i="3" s="1" a="1"/>
  <c r="Q1069" i="3" s="1"/>
  <c r="M1076" i="3" a="1"/>
  <c r="M1076" i="3" s="1"/>
  <c r="Q1076" i="3" s="1" a="1"/>
  <c r="Q1076" i="3" s="1"/>
  <c r="M1082" i="3" a="1"/>
  <c r="M1082" i="3" s="1"/>
  <c r="Q1082" i="3" s="1" a="1"/>
  <c r="Q1082" i="3" s="1"/>
  <c r="M1089" i="3" a="1"/>
  <c r="M1089" i="3" s="1"/>
  <c r="Q1089" i="3" s="1" a="1"/>
  <c r="Q1089" i="3" s="1"/>
  <c r="M48" i="3" a="1"/>
  <c r="M48" i="3" s="1"/>
  <c r="Q48" i="3" s="1" a="1"/>
  <c r="Q48" i="3" s="1"/>
  <c r="M79" i="3" a="1"/>
  <c r="M79" i="3" s="1"/>
  <c r="Q79" i="3" s="1" a="1"/>
  <c r="Q79" i="3" s="1"/>
  <c r="M104" i="3" a="1"/>
  <c r="M104" i="3" s="1"/>
  <c r="Q104" i="3" s="1" a="1"/>
  <c r="Q104" i="3" s="1"/>
  <c r="M183" i="3" a="1"/>
  <c r="M183" i="3" s="1"/>
  <c r="Q183" i="3" s="1" a="1"/>
  <c r="Q183" i="3" s="1"/>
  <c r="M236" i="3" a="1"/>
  <c r="M236" i="3" s="1"/>
  <c r="Q236" i="3" s="1" a="1"/>
  <c r="Q236" i="3" s="1"/>
  <c r="M290" i="3" a="1"/>
  <c r="M290" i="3" s="1"/>
  <c r="Q290" i="3" s="1" a="1"/>
  <c r="Q290" i="3" s="1"/>
  <c r="M315" i="3" a="1"/>
  <c r="M315" i="3" s="1"/>
  <c r="Q315" i="3" s="1" a="1"/>
  <c r="Q315" i="3" s="1"/>
  <c r="M339" i="3" a="1"/>
  <c r="M339" i="3" s="1"/>
  <c r="Q339" i="3" s="1" a="1"/>
  <c r="Q339" i="3" s="1"/>
  <c r="M377" i="3" a="1"/>
  <c r="M377" i="3" s="1"/>
  <c r="Q377" i="3" s="1" a="1"/>
  <c r="Q377" i="3" s="1"/>
  <c r="M394" i="3" a="1"/>
  <c r="M394" i="3" s="1"/>
  <c r="Q394" i="3" s="1" a="1"/>
  <c r="Q394" i="3" s="1"/>
  <c r="M409" i="3" a="1"/>
  <c r="M409" i="3" s="1"/>
  <c r="Q409" i="3" s="1" a="1"/>
  <c r="Q409" i="3" s="1"/>
  <c r="M422" i="3" a="1"/>
  <c r="M422" i="3" s="1"/>
  <c r="Q422" i="3" s="1" a="1"/>
  <c r="Q422" i="3" s="1"/>
  <c r="M436" i="3" a="1"/>
  <c r="M436" i="3" s="1"/>
  <c r="Q436" i="3" s="1" a="1"/>
  <c r="Q436" i="3" s="1"/>
  <c r="M445" i="3" a="1"/>
  <c r="M445" i="3" s="1"/>
  <c r="Q445" i="3" s="1" a="1"/>
  <c r="Q445" i="3" s="1"/>
  <c r="M464" i="3" a="1"/>
  <c r="M464" i="3" s="1"/>
  <c r="Q464" i="3" s="1" a="1"/>
  <c r="Q464" i="3" s="1"/>
  <c r="M475" i="3" a="1"/>
  <c r="M475" i="3" s="1"/>
  <c r="Q475" i="3" s="1" a="1"/>
  <c r="Q475" i="3" s="1"/>
  <c r="M484" i="3" a="1"/>
  <c r="M484" i="3" s="1"/>
  <c r="Q484" i="3" s="1" a="1"/>
  <c r="Q484" i="3" s="1"/>
  <c r="M495" i="3" a="1"/>
  <c r="M495" i="3" s="1"/>
  <c r="Q495" i="3" s="1" a="1"/>
  <c r="Q495" i="3" s="1"/>
  <c r="M506" i="3" a="1"/>
  <c r="M506" i="3" s="1"/>
  <c r="Q506" i="3" s="1" a="1"/>
  <c r="Q506" i="3" s="1"/>
  <c r="M517" i="3" a="1"/>
  <c r="M517" i="3" s="1"/>
  <c r="Q517" i="3" s="1" a="1"/>
  <c r="Q517" i="3" s="1"/>
  <c r="M527" i="3" a="1"/>
  <c r="M527" i="3" s="1"/>
  <c r="Q527" i="3" s="1" a="1"/>
  <c r="Q527" i="3" s="1"/>
  <c r="M535" i="3" a="1"/>
  <c r="M535" i="3" s="1"/>
  <c r="Q535" i="3" s="1" a="1"/>
  <c r="Q535" i="3" s="1"/>
  <c r="M542" i="3" a="1"/>
  <c r="M542" i="3" s="1"/>
  <c r="Q542" i="3" s="1" a="1"/>
  <c r="Q542" i="3" s="1"/>
  <c r="M550" i="3" a="1"/>
  <c r="M550" i="3" s="1"/>
  <c r="Q550" i="3" s="1" a="1"/>
  <c r="Q550" i="3" s="1"/>
  <c r="M39" i="3" a="1"/>
  <c r="M39" i="3" s="1"/>
  <c r="Q39" i="3" s="1" a="1"/>
  <c r="Q39" i="3" s="1"/>
  <c r="M256" i="3" a="1"/>
  <c r="M256" i="3" s="1"/>
  <c r="Q256" i="3" s="1" a="1"/>
  <c r="Q256" i="3" s="1"/>
  <c r="M563" i="3" a="1"/>
  <c r="M563" i="3" s="1"/>
  <c r="Q563" i="3" s="1" a="1"/>
  <c r="Q563" i="3" s="1"/>
  <c r="M593" i="3" a="1"/>
  <c r="M593" i="3" s="1"/>
  <c r="Q593" i="3" s="1" a="1"/>
  <c r="Q593" i="3" s="1"/>
  <c r="M625" i="3" a="1"/>
  <c r="M625" i="3" s="1"/>
  <c r="Q625" i="3" s="1" a="1"/>
  <c r="Q625" i="3" s="1"/>
  <c r="M685" i="3" a="1"/>
  <c r="M685" i="3" s="1"/>
  <c r="Q685" i="3" s="1" a="1"/>
  <c r="Q685" i="3" s="1"/>
  <c r="M712" i="3" a="1"/>
  <c r="M712" i="3" s="1"/>
  <c r="Q712" i="3" s="1" a="1"/>
  <c r="Q712" i="3" s="1"/>
  <c r="M740" i="3" a="1"/>
  <c r="M740" i="3" s="1"/>
  <c r="Q740" i="3" s="1" a="1"/>
  <c r="Q740" i="3" s="1"/>
  <c r="M763" i="3" a="1"/>
  <c r="M763" i="3" s="1"/>
  <c r="Q763" i="3" s="1" a="1"/>
  <c r="Q763" i="3" s="1"/>
  <c r="M785" i="3" a="1"/>
  <c r="M785" i="3" s="1"/>
  <c r="Q785" i="3" s="1" a="1"/>
  <c r="Q785" i="3" s="1"/>
  <c r="M807" i="3" a="1"/>
  <c r="M807" i="3" s="1"/>
  <c r="Q807" i="3" s="1" a="1"/>
  <c r="Q807" i="3" s="1"/>
  <c r="M828" i="3" a="1"/>
  <c r="M828" i="3" s="1"/>
  <c r="Q828" i="3" s="1" a="1"/>
  <c r="Q828" i="3" s="1"/>
  <c r="M857" i="3" a="1"/>
  <c r="M857" i="3" s="1"/>
  <c r="Q857" i="3" s="1" a="1"/>
  <c r="Q857" i="3" s="1"/>
  <c r="M872" i="3" a="1"/>
  <c r="M872" i="3" s="1"/>
  <c r="Q872" i="3" s="1" a="1"/>
  <c r="Q872" i="3" s="1"/>
  <c r="M885" i="3" a="1"/>
  <c r="M885" i="3" s="1"/>
  <c r="Q885" i="3" s="1" a="1"/>
  <c r="Q885" i="3" s="1"/>
  <c r="M903" i="3" a="1"/>
  <c r="M903" i="3" s="1"/>
  <c r="Q903" i="3" s="1" a="1"/>
  <c r="Q903" i="3" s="1"/>
  <c r="M914" i="3" a="1"/>
  <c r="M914" i="3" s="1"/>
  <c r="Q914" i="3" s="1" a="1"/>
  <c r="Q914" i="3" s="1"/>
  <c r="M924" i="3" a="1"/>
  <c r="M924" i="3" s="1"/>
  <c r="Q924" i="3" s="1" a="1"/>
  <c r="Q924" i="3" s="1"/>
  <c r="M935" i="3" a="1"/>
  <c r="M935" i="3" s="1"/>
  <c r="Q935" i="3" s="1" a="1"/>
  <c r="Q935" i="3" s="1"/>
  <c r="M955" i="3" a="1"/>
  <c r="M955" i="3" s="1"/>
  <c r="Q955" i="3" s="1" a="1"/>
  <c r="Q955" i="3" s="1"/>
  <c r="M964" i="3" a="1"/>
  <c r="M964" i="3" s="1"/>
  <c r="Q964" i="3" s="1" a="1"/>
  <c r="Q964" i="3" s="1"/>
  <c r="M972" i="3" a="1"/>
  <c r="M972" i="3" s="1"/>
  <c r="Q972" i="3" s="1" a="1"/>
  <c r="Q972" i="3" s="1"/>
  <c r="M981" i="3" a="1"/>
  <c r="M981" i="3" s="1"/>
  <c r="Q981" i="3" s="1" a="1"/>
  <c r="Q981" i="3" s="1"/>
  <c r="M1006" i="3" a="1"/>
  <c r="M1006" i="3" s="1"/>
  <c r="Q1006" i="3" s="1" a="1"/>
  <c r="Q1006" i="3" s="1"/>
  <c r="M1015" i="3" a="1"/>
  <c r="M1015" i="3" s="1"/>
  <c r="Q1015" i="3" s="1" a="1"/>
  <c r="Q1015" i="3" s="1"/>
  <c r="M1023" i="3" a="1"/>
  <c r="M1023" i="3" s="1"/>
  <c r="Q1023" i="3" s="1" a="1"/>
  <c r="Q1023" i="3" s="1"/>
  <c r="M1032" i="3" a="1"/>
  <c r="M1032" i="3" s="1"/>
  <c r="Q1032" i="3" s="1" a="1"/>
  <c r="Q1032" i="3" s="1"/>
  <c r="M1041" i="3" a="1"/>
  <c r="M1041" i="3" s="1"/>
  <c r="Q1041" i="3" s="1" a="1"/>
  <c r="Q1041" i="3" s="1"/>
  <c r="M1049" i="3" a="1"/>
  <c r="M1049" i="3" s="1"/>
  <c r="Q1049" i="3" s="1" a="1"/>
  <c r="Q1049" i="3" s="1"/>
  <c r="M1066" i="3" a="1"/>
  <c r="M1066" i="3" s="1"/>
  <c r="Q1066" i="3" s="1" a="1"/>
  <c r="Q1066" i="3" s="1"/>
  <c r="M1075" i="3" a="1"/>
  <c r="M1075" i="3" s="1"/>
  <c r="Q1075" i="3" s="1" a="1"/>
  <c r="Q1075" i="3" s="1"/>
  <c r="M1084" i="3" a="1"/>
  <c r="M1084" i="3" s="1"/>
  <c r="Q1084" i="3" s="1" a="1"/>
  <c r="Q1084" i="3" s="1"/>
  <c r="M71" i="3" a="1"/>
  <c r="M71" i="3" s="1"/>
  <c r="Q71" i="3" s="1" a="1"/>
  <c r="Q71" i="3" s="1"/>
  <c r="M283" i="3" a="1"/>
  <c r="M283" i="3" s="1"/>
  <c r="Q283" i="3" s="1" a="1"/>
  <c r="Q283" i="3" s="1"/>
  <c r="M514" i="3" a="1"/>
  <c r="M514" i="3" s="1"/>
  <c r="Q514" i="3" s="1" a="1"/>
  <c r="Q514" i="3" s="1"/>
  <c r="M565" i="3" a="1"/>
  <c r="M565" i="3" s="1"/>
  <c r="Q565" i="3" s="1" a="1"/>
  <c r="Q565" i="3" s="1"/>
  <c r="M596" i="3" a="1"/>
  <c r="M596" i="3" s="1"/>
  <c r="Q596" i="3" s="1" a="1"/>
  <c r="Q596" i="3" s="1"/>
  <c r="M627" i="3" a="1"/>
  <c r="M627" i="3" s="1"/>
  <c r="Q627" i="3" s="1" a="1"/>
  <c r="Q627" i="3" s="1"/>
  <c r="M714" i="3" a="1"/>
  <c r="M714" i="3" s="1"/>
  <c r="Q714" i="3" s="1" a="1"/>
  <c r="Q714" i="3" s="1"/>
  <c r="M764" i="3" a="1"/>
  <c r="M764" i="3" s="1"/>
  <c r="Q764" i="3" s="1" a="1"/>
  <c r="Q764" i="3" s="1"/>
  <c r="M808" i="3" a="1"/>
  <c r="M808" i="3" s="1"/>
  <c r="Q808" i="3" s="1" a="1"/>
  <c r="Q808" i="3" s="1"/>
  <c r="M830" i="3" a="1"/>
  <c r="M830" i="3" s="1"/>
  <c r="Q830" i="3" s="1" a="1"/>
  <c r="Q830" i="3" s="1"/>
  <c r="M845" i="3" a="1"/>
  <c r="M845" i="3" s="1"/>
  <c r="Q845" i="3" s="1" a="1"/>
  <c r="Q845" i="3" s="1"/>
  <c r="M858" i="3" a="1"/>
  <c r="M858" i="3" s="1"/>
  <c r="Q858" i="3" s="1" a="1"/>
  <c r="Q858" i="3" s="1"/>
  <c r="M889" i="3" a="1"/>
  <c r="M889" i="3" s="1"/>
  <c r="Q889" i="3" s="1" a="1"/>
  <c r="Q889" i="3" s="1"/>
  <c r="M904" i="3" a="1"/>
  <c r="M904" i="3" s="1"/>
  <c r="Q904" i="3" s="1" a="1"/>
  <c r="Q904" i="3" s="1"/>
  <c r="M916" i="3" a="1"/>
  <c r="M916" i="3" s="1"/>
  <c r="Q916" i="3" s="1" a="1"/>
  <c r="Q916" i="3" s="1"/>
  <c r="M926" i="3" a="1"/>
  <c r="M926" i="3" s="1"/>
  <c r="Q926" i="3" s="1" a="1"/>
  <c r="Q926" i="3" s="1"/>
  <c r="M936" i="3" a="1"/>
  <c r="M936" i="3" s="1"/>
  <c r="Q936" i="3" s="1" a="1"/>
  <c r="Q936" i="3" s="1"/>
  <c r="M946" i="3" a="1"/>
  <c r="M946" i="3" s="1"/>
  <c r="Q946" i="3" s="1" a="1"/>
  <c r="Q946" i="3" s="1"/>
  <c r="M956" i="3" a="1"/>
  <c r="M956" i="3" s="1"/>
  <c r="Q956" i="3" s="1" a="1"/>
  <c r="Q956" i="3" s="1"/>
  <c r="M965" i="3" a="1"/>
  <c r="M965" i="3" s="1"/>
  <c r="Q965" i="3" s="1" a="1"/>
  <c r="Q965" i="3" s="1"/>
  <c r="M990" i="3" a="1"/>
  <c r="M990" i="3" s="1"/>
  <c r="Q990" i="3" s="1" a="1"/>
  <c r="Q990" i="3" s="1"/>
  <c r="M999" i="3" a="1"/>
  <c r="M999" i="3" s="1"/>
  <c r="Q999" i="3" s="1" a="1"/>
  <c r="Q999" i="3" s="1"/>
  <c r="M1007" i="3" a="1"/>
  <c r="M1007" i="3" s="1"/>
  <c r="Q1007" i="3" s="1" a="1"/>
  <c r="Q1007" i="3" s="1"/>
  <c r="M1016" i="3" a="1"/>
  <c r="M1016" i="3" s="1"/>
  <c r="Q1016" i="3" s="1" a="1"/>
  <c r="Q1016" i="3" s="1"/>
  <c r="M1025" i="3" a="1"/>
  <c r="M1025" i="3" s="1"/>
  <c r="Q1025" i="3" s="1" a="1"/>
  <c r="Q1025" i="3" s="1"/>
  <c r="M1033" i="3" a="1"/>
  <c r="M1033" i="3" s="1"/>
  <c r="Q1033" i="3" s="1" a="1"/>
  <c r="Q1033" i="3" s="1"/>
  <c r="M1050" i="3" a="1"/>
  <c r="M1050" i="3" s="1"/>
  <c r="Q1050" i="3" s="1" a="1"/>
  <c r="Q1050" i="3" s="1"/>
  <c r="M1058" i="3" a="1"/>
  <c r="M1058" i="3" s="1"/>
  <c r="Q1058" i="3" s="1" a="1"/>
  <c r="Q1058" i="3" s="1"/>
  <c r="M1067" i="3" a="1"/>
  <c r="M1067" i="3" s="1"/>
  <c r="Q1067" i="3" s="1" a="1"/>
  <c r="Q1067" i="3" s="1"/>
  <c r="M1077" i="3" a="1"/>
  <c r="M1077" i="3" s="1"/>
  <c r="M1085" i="3" a="1"/>
  <c r="M1085" i="3" s="1"/>
  <c r="Q1085" i="3" s="1" a="1"/>
  <c r="Q1085" i="3" s="1"/>
  <c r="M308" i="3" a="1"/>
  <c r="M308" i="3" s="1"/>
  <c r="Q308" i="3" s="1" a="1"/>
  <c r="Q308" i="3" s="1"/>
  <c r="M525" i="3" a="1"/>
  <c r="M525" i="3" s="1"/>
  <c r="Q525" i="3" s="1" a="1"/>
  <c r="Q525" i="3" s="1"/>
  <c r="M601" i="3" a="1"/>
  <c r="M601" i="3" s="1"/>
  <c r="Q601" i="3" s="1" a="1"/>
  <c r="Q601" i="3" s="1"/>
  <c r="M662" i="3" a="1"/>
  <c r="M662" i="3" s="1"/>
  <c r="Q662" i="3" s="1" a="1"/>
  <c r="Q662" i="3" s="1"/>
  <c r="M692" i="3" a="1"/>
  <c r="M692" i="3" s="1"/>
  <c r="Q692" i="3" s="1" a="1"/>
  <c r="Q692" i="3" s="1"/>
  <c r="M719" i="3" a="1"/>
  <c r="M719" i="3" s="1"/>
  <c r="Q719" i="3" s="1" a="1"/>
  <c r="Q719" i="3" s="1"/>
  <c r="M768" i="3" a="1"/>
  <c r="M768" i="3" s="1"/>
  <c r="Q768" i="3" s="1" a="1"/>
  <c r="Q768" i="3" s="1"/>
  <c r="M790" i="3" a="1"/>
  <c r="M790" i="3" s="1"/>
  <c r="Q790" i="3" s="1" a="1"/>
  <c r="Q790" i="3" s="1"/>
  <c r="M812" i="3" a="1"/>
  <c r="M812" i="3" s="1"/>
  <c r="Q812" i="3" s="1" a="1"/>
  <c r="Q812" i="3" s="1"/>
  <c r="M861" i="3" a="1"/>
  <c r="M861" i="3" s="1"/>
  <c r="Q861" i="3" s="1" a="1"/>
  <c r="Q861" i="3" s="1"/>
  <c r="M874" i="3" a="1"/>
  <c r="M874" i="3" s="1"/>
  <c r="Q874" i="3" s="1" a="1"/>
  <c r="Q874" i="3" s="1"/>
  <c r="M890" i="3" a="1"/>
  <c r="M890" i="3" s="1"/>
  <c r="Q890" i="3" s="1" a="1"/>
  <c r="Q890" i="3" s="1"/>
  <c r="M905" i="3" a="1"/>
  <c r="M905" i="3" s="1"/>
  <c r="Q905" i="3" s="1" a="1"/>
  <c r="Q905" i="3" s="1"/>
  <c r="M917" i="3" a="1"/>
  <c r="M917" i="3" s="1"/>
  <c r="Q917" i="3" s="1" a="1"/>
  <c r="Q917" i="3" s="1"/>
  <c r="M927" i="3" a="1"/>
  <c r="M927" i="3" s="1"/>
  <c r="Q927" i="3" s="1" a="1"/>
  <c r="Q927" i="3" s="1"/>
  <c r="M937" i="3" a="1"/>
  <c r="M937" i="3" s="1"/>
  <c r="Q937" i="3" s="1" a="1"/>
  <c r="Q937" i="3" s="1"/>
  <c r="M948" i="3" a="1"/>
  <c r="M948" i="3" s="1"/>
  <c r="Q948" i="3" s="1" a="1"/>
  <c r="Q948" i="3" s="1"/>
  <c r="M974" i="3" a="1"/>
  <c r="M974" i="3" s="1"/>
  <c r="Q974" i="3" s="1" a="1"/>
  <c r="Q974" i="3" s="1"/>
  <c r="M983" i="3" a="1"/>
  <c r="M983" i="3" s="1"/>
  <c r="Q983" i="3" s="1" a="1"/>
  <c r="Q983" i="3" s="1"/>
  <c r="M991" i="3" a="1"/>
  <c r="M991" i="3" s="1"/>
  <c r="Q991" i="3" s="1" a="1"/>
  <c r="Q991" i="3" s="1"/>
  <c r="M1000" i="3" a="1"/>
  <c r="M1000" i="3" s="1"/>
  <c r="Q1000" i="3" s="1" a="1"/>
  <c r="Q1000" i="3" s="1"/>
  <c r="M1009" i="3" a="1"/>
  <c r="M1009" i="3" s="1"/>
  <c r="Q1009" i="3" s="1" a="1"/>
  <c r="Q1009" i="3" s="1"/>
  <c r="M1017" i="3" a="1"/>
  <c r="M1017" i="3" s="1"/>
  <c r="Q1017" i="3" s="1" a="1"/>
  <c r="Q1017" i="3" s="1"/>
  <c r="M1034" i="3" a="1"/>
  <c r="M1034" i="3" s="1"/>
  <c r="Q1034" i="3" s="1" a="1"/>
  <c r="Q1034" i="3" s="1"/>
  <c r="M1042" i="3" a="1"/>
  <c r="M1042" i="3" s="1"/>
  <c r="Q1042" i="3" s="1" a="1"/>
  <c r="Q1042" i="3" s="1"/>
  <c r="M1051" i="3" a="1"/>
  <c r="M1051" i="3" s="1"/>
  <c r="Q1051" i="3" s="1" a="1"/>
  <c r="Q1051" i="3" s="1"/>
  <c r="M1060" i="3" a="1"/>
  <c r="M1060" i="3" s="1"/>
  <c r="Q1060" i="3" s="1" a="1"/>
  <c r="Q1060" i="3" s="1"/>
  <c r="M1068" i="3" a="1"/>
  <c r="M1068" i="3" s="1"/>
  <c r="Q1068" i="3" s="1" a="1"/>
  <c r="Q1068" i="3" s="1"/>
  <c r="M1086" i="3" a="1"/>
  <c r="M1086" i="3" s="1"/>
  <c r="Q1086" i="3" s="1" a="1"/>
  <c r="Q1086" i="3" s="1"/>
  <c r="M604" i="3" a="1"/>
  <c r="M604" i="3" s="1"/>
  <c r="Q604" i="3" s="1" a="1"/>
  <c r="Q604" i="3" s="1"/>
  <c r="M814" i="3" a="1"/>
  <c r="M814" i="3" s="1"/>
  <c r="M847" i="3" a="1"/>
  <c r="M847" i="3" s="1"/>
  <c r="Q847" i="3" s="1" a="1"/>
  <c r="Q847" i="3" s="1"/>
  <c r="M891" i="3" a="1"/>
  <c r="M891" i="3" s="1"/>
  <c r="Q891" i="3" s="1" a="1"/>
  <c r="Q891" i="3" s="1"/>
  <c r="M908" i="3" a="1"/>
  <c r="M908" i="3" s="1"/>
  <c r="Q908" i="3" s="1" a="1"/>
  <c r="Q908" i="3" s="1"/>
  <c r="M929" i="3" a="1"/>
  <c r="M929" i="3" s="1"/>
  <c r="Q929" i="3" s="1" a="1"/>
  <c r="Q929" i="3" s="1"/>
  <c r="M949" i="3" a="1"/>
  <c r="M949" i="3" s="1"/>
  <c r="Q949" i="3" s="1" a="1"/>
  <c r="Q949" i="3" s="1"/>
  <c r="M958" i="3" a="1"/>
  <c r="M958" i="3" s="1"/>
  <c r="Q958" i="3" s="1" a="1"/>
  <c r="Q958" i="3" s="1"/>
  <c r="M975" i="3" a="1"/>
  <c r="M975" i="3" s="1"/>
  <c r="Q975" i="3" s="1" a="1"/>
  <c r="Q975" i="3" s="1"/>
  <c r="M993" i="3" a="1"/>
  <c r="M993" i="3" s="1"/>
  <c r="Q993" i="3" s="1" a="1"/>
  <c r="Q993" i="3" s="1"/>
  <c r="M1001" i="3" a="1"/>
  <c r="M1001" i="3" s="1"/>
  <c r="Q1001" i="3" s="1" a="1"/>
  <c r="Q1001" i="3" s="1"/>
  <c r="M1018" i="3" a="1"/>
  <c r="M1018" i="3" s="1"/>
  <c r="Q1018" i="3" s="1" a="1"/>
  <c r="Q1018" i="3" s="1"/>
  <c r="M1035" i="3" a="1"/>
  <c r="M1035" i="3" s="1"/>
  <c r="Q1035" i="3" s="1" a="1"/>
  <c r="Q1035" i="3" s="1"/>
  <c r="M1052" i="3" a="1"/>
  <c r="M1052" i="3" s="1"/>
  <c r="Q1052" i="3" s="1" a="1"/>
  <c r="Q1052" i="3" s="1"/>
  <c r="M1078" i="3" a="1"/>
  <c r="M1078" i="3" s="1"/>
  <c r="Q1078" i="3" s="1" a="1"/>
  <c r="Q1078" i="3" s="1"/>
  <c r="M1029" i="3" a="1"/>
  <c r="M1029" i="3" s="1"/>
  <c r="Q1029" i="3" s="1" a="1"/>
  <c r="Q1029" i="3" s="1"/>
  <c r="M1063" i="3" a="1"/>
  <c r="M1063" i="3" s="1"/>
  <c r="Q1063" i="3" s="1" a="1"/>
  <c r="Q1063" i="3" s="1"/>
  <c r="M1047" i="3" a="1"/>
  <c r="M1047" i="3" s="1"/>
  <c r="Q1047" i="3" s="1" a="1"/>
  <c r="Q1047" i="3" s="1"/>
  <c r="M228" i="3" a="1"/>
  <c r="M228" i="3" s="1"/>
  <c r="Q228" i="3" s="1" a="1"/>
  <c r="Q228" i="3" s="1"/>
  <c r="M558" i="3" a="1"/>
  <c r="M558" i="3" s="1"/>
  <c r="Q558" i="3" s="1" a="1"/>
  <c r="Q558" i="3" s="1"/>
  <c r="M620" i="3" a="1"/>
  <c r="M620" i="3" s="1"/>
  <c r="Q620" i="3" s="1" a="1"/>
  <c r="Q620" i="3" s="1"/>
  <c r="M735" i="3" a="1"/>
  <c r="M735" i="3" s="1"/>
  <c r="Q735" i="3" s="1" a="1"/>
  <c r="Q735" i="3" s="1"/>
  <c r="M824" i="3" a="1"/>
  <c r="M824" i="3" s="1"/>
  <c r="Q824" i="3" s="1" a="1"/>
  <c r="Q824" i="3" s="1"/>
  <c r="M869" i="3" a="1"/>
  <c r="M869" i="3" s="1"/>
  <c r="Q869" i="3" s="1" a="1"/>
  <c r="Q869" i="3" s="1"/>
  <c r="M954" i="3" a="1"/>
  <c r="M954" i="3" s="1"/>
  <c r="Q954" i="3" s="1" a="1"/>
  <c r="Q954" i="3" s="1"/>
  <c r="M980" i="3" a="1"/>
  <c r="M980" i="3" s="1"/>
  <c r="Q980" i="3" s="1" a="1"/>
  <c r="Q980" i="3" s="1"/>
  <c r="M1039" i="3" a="1"/>
  <c r="M1039" i="3" s="1"/>
  <c r="Q1039" i="3" s="1" a="1"/>
  <c r="Q1039" i="3" s="1"/>
  <c r="M1048" i="3" a="1"/>
  <c r="M1048" i="3" s="1"/>
  <c r="Q1048" i="3" s="1" a="1"/>
  <c r="Q1048" i="3" s="1"/>
  <c r="M1074" i="3" a="1"/>
  <c r="M1074" i="3" s="1"/>
  <c r="Q1074" i="3" s="1" a="1"/>
  <c r="Q1074" i="3" s="1"/>
  <c r="M124" i="3" a="1"/>
  <c r="M124" i="3" s="1"/>
  <c r="Q124" i="3" s="1" a="1"/>
  <c r="Q124" i="3" s="1"/>
  <c r="M452" i="3" a="1"/>
  <c r="M452" i="3" s="1"/>
  <c r="Q452" i="3" s="1" a="1"/>
  <c r="Q452" i="3" s="1"/>
  <c r="M573" i="3" a="1"/>
  <c r="M573" i="3" s="1"/>
  <c r="Q573" i="3" s="1" a="1"/>
  <c r="Q573" i="3" s="1"/>
  <c r="M634" i="3" a="1"/>
  <c r="M634" i="3" s="1"/>
  <c r="Q634" i="3" s="1" a="1"/>
  <c r="Q634" i="3" s="1"/>
  <c r="M694" i="3" a="1"/>
  <c r="M694" i="3" s="1"/>
  <c r="Q694" i="3" s="1" a="1"/>
  <c r="Q694" i="3" s="1"/>
  <c r="M721" i="3" a="1"/>
  <c r="M721" i="3" s="1"/>
  <c r="Q721" i="3" s="1" a="1"/>
  <c r="Q721" i="3" s="1"/>
  <c r="M748" i="3" a="1"/>
  <c r="M748" i="3" s="1"/>
  <c r="Q748" i="3" s="1" a="1"/>
  <c r="Q748" i="3" s="1"/>
  <c r="M834" i="3" a="1"/>
  <c r="M834" i="3" s="1"/>
  <c r="Q834" i="3" s="1" a="1"/>
  <c r="Q834" i="3" s="1"/>
  <c r="M939" i="3" a="1"/>
  <c r="M939" i="3" s="1"/>
  <c r="Q939" i="3" s="1" a="1"/>
  <c r="Q939" i="3" s="1"/>
  <c r="M967" i="3" a="1"/>
  <c r="M967" i="3" s="1"/>
  <c r="Q967" i="3" s="1" a="1"/>
  <c r="Q967" i="3" s="1"/>
  <c r="M984" i="3" a="1"/>
  <c r="M984" i="3" s="1"/>
  <c r="Q984" i="3" s="1" a="1"/>
  <c r="Q984" i="3" s="1"/>
  <c r="M1026" i="3" a="1"/>
  <c r="M1026" i="3" s="1"/>
  <c r="Q1026" i="3" s="1" a="1"/>
  <c r="Q1026" i="3" s="1"/>
  <c r="M1044" i="3" a="1"/>
  <c r="M1044" i="3" s="1"/>
  <c r="Q1044" i="3" s="1" a="1"/>
  <c r="Q1044" i="3" s="1"/>
  <c r="M1061" i="3" a="1"/>
  <c r="M1061" i="3" s="1"/>
  <c r="Q1061" i="3" s="1" a="1"/>
  <c r="Q1061" i="3" s="1"/>
  <c r="M1087" i="3" a="1"/>
  <c r="M1087" i="3" s="1"/>
  <c r="Q1087" i="3" s="1" a="1"/>
  <c r="Q1087" i="3" s="1"/>
  <c r="M1071" i="3" a="1"/>
  <c r="M1071" i="3" s="1"/>
  <c r="Q1071" i="3" s="1" a="1"/>
  <c r="Q1071" i="3" s="1"/>
  <c r="M1013" i="3" a="1"/>
  <c r="M1013" i="3" s="1"/>
  <c r="Q1013" i="3" s="1" a="1"/>
  <c r="Q1013" i="3" s="1"/>
  <c r="M1064" i="3" a="1"/>
  <c r="M1064" i="3" s="1"/>
  <c r="Q1064" i="3" s="1" a="1"/>
  <c r="Q1064" i="3" s="1"/>
  <c r="M651" i="3" a="1"/>
  <c r="M651" i="3" s="1"/>
  <c r="Q651" i="3" s="1" a="1"/>
  <c r="Q651" i="3" s="1"/>
  <c r="M781" i="3" a="1"/>
  <c r="M781" i="3" s="1"/>
  <c r="Q781" i="3" s="1" a="1"/>
  <c r="Q781" i="3" s="1"/>
  <c r="M841" i="3" a="1"/>
  <c r="M841" i="3" s="1"/>
  <c r="Q841" i="3" s="1" a="1"/>
  <c r="Q841" i="3" s="1"/>
  <c r="M943" i="3" a="1"/>
  <c r="M943" i="3" s="1"/>
  <c r="Q943" i="3" s="1" a="1"/>
  <c r="Q943" i="3" s="1"/>
  <c r="M971" i="3" a="1"/>
  <c r="M971" i="3" s="1"/>
  <c r="Q971" i="3" s="1" a="1"/>
  <c r="Q971" i="3" s="1"/>
  <c r="M988" i="3" a="1"/>
  <c r="M988" i="3" s="1"/>
  <c r="Q988" i="3" s="1" a="1"/>
  <c r="Q988" i="3" s="1"/>
  <c r="M1022" i="3" a="1"/>
  <c r="M1022" i="3" s="1"/>
  <c r="Q1022" i="3" s="1" a="1"/>
  <c r="Q1022" i="3" s="1"/>
  <c r="M1057" i="3" a="1"/>
  <c r="M1057" i="3" s="1"/>
  <c r="Q1057" i="3" s="1" a="1"/>
  <c r="Q1057" i="3" s="1"/>
  <c r="M1083" i="3" a="1"/>
  <c r="M1083" i="3" s="1"/>
  <c r="Q1083" i="3" s="1" a="1"/>
  <c r="Q1083" i="3" s="1"/>
  <c r="M149" i="3" a="1"/>
  <c r="M149" i="3" s="1"/>
  <c r="Q149" i="3" s="1" a="1"/>
  <c r="Q149" i="3" s="1"/>
  <c r="M462" i="3" a="1"/>
  <c r="M462" i="3" s="1"/>
  <c r="Q462" i="3" s="1" a="1"/>
  <c r="Q462" i="3" s="1"/>
  <c r="M540" i="3" a="1"/>
  <c r="M540" i="3" s="1"/>
  <c r="Q540" i="3" s="1" a="1"/>
  <c r="Q540" i="3" s="1"/>
  <c r="M579" i="3" a="1"/>
  <c r="M579" i="3" s="1"/>
  <c r="Q579" i="3" s="1" a="1"/>
  <c r="Q579" i="3" s="1"/>
  <c r="M611" i="3" a="1"/>
  <c r="M611" i="3" s="1"/>
  <c r="Q611" i="3" s="1" a="1"/>
  <c r="Q611" i="3" s="1"/>
  <c r="M670" i="3" a="1"/>
  <c r="M670" i="3" s="1"/>
  <c r="Q670" i="3" s="1" a="1"/>
  <c r="Q670" i="3" s="1"/>
  <c r="M699" i="3" a="1"/>
  <c r="M699" i="3" s="1"/>
  <c r="Q699" i="3" s="1" a="1"/>
  <c r="Q699" i="3" s="1"/>
  <c r="M726" i="3" a="1"/>
  <c r="M726" i="3" s="1"/>
  <c r="Q726" i="3" s="1" a="1"/>
  <c r="Q726" i="3" s="1"/>
  <c r="M752" i="3" a="1"/>
  <c r="M752" i="3" s="1"/>
  <c r="Q752" i="3" s="1" a="1"/>
  <c r="Q752" i="3" s="1"/>
  <c r="M774" i="3" a="1"/>
  <c r="M774" i="3" s="1"/>
  <c r="Q774" i="3" s="1" a="1"/>
  <c r="Q774" i="3" s="1"/>
  <c r="M818" i="3" a="1"/>
  <c r="M818" i="3" s="1"/>
  <c r="M863" i="3" a="1"/>
  <c r="M863" i="3" s="1"/>
  <c r="Q863" i="3" s="1" a="1"/>
  <c r="Q863" i="3" s="1"/>
  <c r="M879" i="3" a="1"/>
  <c r="M879" i="3" s="1"/>
  <c r="Q879" i="3" s="1" a="1"/>
  <c r="Q879" i="3" s="1"/>
  <c r="M895" i="3" a="1"/>
  <c r="M895" i="3" s="1"/>
  <c r="Q895" i="3" s="1" a="1"/>
  <c r="Q895" i="3" s="1"/>
  <c r="M920" i="3" a="1"/>
  <c r="M920" i="3" s="1"/>
  <c r="Q920" i="3" s="1" a="1"/>
  <c r="Q920" i="3" s="1"/>
  <c r="M940" i="3" a="1"/>
  <c r="M940" i="3" s="1"/>
  <c r="Q940" i="3" s="1" a="1"/>
  <c r="Q940" i="3" s="1"/>
  <c r="M959" i="3" a="1"/>
  <c r="M959" i="3" s="1"/>
  <c r="Q959" i="3" s="1" a="1"/>
  <c r="Q959" i="3" s="1"/>
  <c r="M968" i="3" a="1"/>
  <c r="M968" i="3" s="1"/>
  <c r="Q968" i="3" s="1" a="1"/>
  <c r="Q968" i="3" s="1"/>
  <c r="M977" i="3" a="1"/>
  <c r="M977" i="3" s="1"/>
  <c r="Q977" i="3" s="1" a="1"/>
  <c r="Q977" i="3" s="1"/>
  <c r="M985" i="3" a="1"/>
  <c r="M985" i="3" s="1"/>
  <c r="Q985" i="3" s="1" a="1"/>
  <c r="Q985" i="3" s="1"/>
  <c r="M1002" i="3" a="1"/>
  <c r="M1002" i="3" s="1"/>
  <c r="Q1002" i="3" s="1" a="1"/>
  <c r="Q1002" i="3" s="1"/>
  <c r="M1010" i="3" a="1"/>
  <c r="M1010" i="3" s="1"/>
  <c r="Q1010" i="3" s="1" a="1"/>
  <c r="Q1010" i="3" s="1"/>
  <c r="M1019" i="3" a="1"/>
  <c r="M1019" i="3" s="1"/>
  <c r="Q1019" i="3" s="1" a="1"/>
  <c r="Q1019" i="3" s="1"/>
  <c r="M1028" i="3" a="1"/>
  <c r="M1028" i="3" s="1"/>
  <c r="Q1028" i="3" s="1" a="1"/>
  <c r="Q1028" i="3" s="1"/>
  <c r="M1036" i="3" a="1"/>
  <c r="M1036" i="3" s="1"/>
  <c r="Q1036" i="3" s="1" a="1"/>
  <c r="Q1036" i="3" s="1"/>
  <c r="M1045" i="3" a="1"/>
  <c r="M1045" i="3" s="1"/>
  <c r="Q1045" i="3" s="1" a="1"/>
  <c r="Q1045" i="3" s="1"/>
  <c r="M1070" i="3" a="1"/>
  <c r="M1070" i="3" s="1"/>
  <c r="Q1070" i="3" s="1" a="1"/>
  <c r="Q1070" i="3" s="1"/>
  <c r="M1080" i="3" a="1"/>
  <c r="M1080" i="3" s="1"/>
  <c r="Q1080" i="3" s="1" a="1"/>
  <c r="Q1080" i="3" s="1"/>
  <c r="M1088" i="3" a="1"/>
  <c r="M1088" i="3" s="1"/>
  <c r="Q1088" i="3" s="1" a="1"/>
  <c r="Q1088" i="3" s="1"/>
  <c r="M176" i="3" a="1"/>
  <c r="M176" i="3" s="1"/>
  <c r="Q176" i="3" s="1" a="1"/>
  <c r="Q176" i="3" s="1"/>
  <c r="M376" i="3" a="1"/>
  <c r="M376" i="3" s="1"/>
  <c r="Q376" i="3" s="1" a="1"/>
  <c r="Q376" i="3" s="1"/>
  <c r="M582" i="3" a="1"/>
  <c r="M582" i="3" s="1"/>
  <c r="Q582" i="3" s="1" a="1"/>
  <c r="Q582" i="3" s="1"/>
  <c r="M612" i="3" a="1"/>
  <c r="M612" i="3" s="1"/>
  <c r="Q612" i="3" s="1" a="1"/>
  <c r="Q612" i="3" s="1"/>
  <c r="M700" i="3" a="1"/>
  <c r="M700" i="3" s="1"/>
  <c r="Q700" i="3" s="1" a="1"/>
  <c r="Q700" i="3" s="1"/>
  <c r="M754" i="3" a="1"/>
  <c r="M754" i="3" s="1"/>
  <c r="Q754" i="3" s="1" a="1"/>
  <c r="Q754" i="3" s="1"/>
  <c r="M797" i="3" a="1"/>
  <c r="M797" i="3" s="1"/>
  <c r="Q797" i="3" s="1" a="1"/>
  <c r="Q797" i="3" s="1"/>
  <c r="M819" i="3" a="1"/>
  <c r="M819" i="3" s="1"/>
  <c r="Q819" i="3" s="1" a="1"/>
  <c r="Q819" i="3" s="1"/>
  <c r="M836" i="3" a="1"/>
  <c r="M836" i="3" s="1"/>
  <c r="Q836" i="3" s="1" a="1"/>
  <c r="Q836" i="3" s="1"/>
  <c r="M867" i="3" a="1"/>
  <c r="M867" i="3" s="1"/>
  <c r="Q867" i="3" s="1" a="1"/>
  <c r="Q867" i="3" s="1"/>
  <c r="M897" i="3" a="1"/>
  <c r="M897" i="3" s="1"/>
  <c r="Q897" i="3" s="1" a="1"/>
  <c r="Q897" i="3" s="1"/>
  <c r="M910" i="3" a="1"/>
  <c r="M910" i="3" s="1"/>
  <c r="Q910" i="3" s="1" a="1"/>
  <c r="Q910" i="3" s="1"/>
  <c r="M921" i="3" a="1"/>
  <c r="M921" i="3" s="1"/>
  <c r="Q921" i="3" s="1" a="1"/>
  <c r="Q921" i="3" s="1"/>
  <c r="M930" i="3" a="1"/>
  <c r="M930" i="3" s="1"/>
  <c r="Q930" i="3" s="1" a="1"/>
  <c r="Q930" i="3" s="1"/>
  <c r="M952" i="3" a="1"/>
  <c r="M952" i="3" s="1"/>
  <c r="Q952" i="3" s="1" a="1"/>
  <c r="Q952" i="3" s="1"/>
  <c r="M961" i="3" a="1"/>
  <c r="M961" i="3" s="1"/>
  <c r="Q961" i="3" s="1" a="1"/>
  <c r="Q961" i="3" s="1"/>
  <c r="M969" i="3" a="1"/>
  <c r="M969" i="3" s="1"/>
  <c r="Q969" i="3" s="1" a="1"/>
  <c r="Q969" i="3" s="1"/>
  <c r="M986" i="3" a="1"/>
  <c r="M986" i="3" s="1"/>
  <c r="Q986" i="3" s="1" a="1"/>
  <c r="Q986" i="3" s="1"/>
  <c r="M994" i="3" a="1"/>
  <c r="M994" i="3" s="1"/>
  <c r="Q994" i="3" s="1" a="1"/>
  <c r="Q994" i="3" s="1"/>
  <c r="M1003" i="3" a="1"/>
  <c r="M1003" i="3" s="1"/>
  <c r="Q1003" i="3" s="1" a="1"/>
  <c r="Q1003" i="3" s="1"/>
  <c r="M1012" i="3" a="1"/>
  <c r="M1012" i="3" s="1"/>
  <c r="Q1012" i="3" s="1" a="1"/>
  <c r="Q1012" i="3" s="1"/>
  <c r="M1020" i="3" a="1"/>
  <c r="M1020" i="3" s="1"/>
  <c r="Q1020" i="3" s="1" a="1"/>
  <c r="Q1020" i="3" s="1"/>
  <c r="M1054" i="3" a="1"/>
  <c r="M1054" i="3" s="1"/>
  <c r="Q1054" i="3" s="1" a="1"/>
  <c r="Q1054" i="3" s="1"/>
  <c r="M1081" i="3" a="1"/>
  <c r="M1081" i="3" s="1"/>
  <c r="Q1081" i="3" s="1" a="1"/>
  <c r="Q1081" i="3" s="1"/>
  <c r="M1038" i="3" a="1"/>
  <c r="M1038" i="3" s="1"/>
  <c r="Q1038" i="3" s="1" a="1"/>
  <c r="Q1038" i="3" s="1"/>
  <c r="M1073" i="3" a="1"/>
  <c r="M1073" i="3" s="1"/>
  <c r="Q1073" i="3" s="1" a="1"/>
  <c r="Q1073" i="3" s="1"/>
  <c r="M492" i="3" a="1"/>
  <c r="M492" i="3" s="1"/>
  <c r="Q492" i="3" s="1" a="1"/>
  <c r="Q492" i="3" s="1"/>
  <c r="M707" i="3" a="1"/>
  <c r="M707" i="3" s="1"/>
  <c r="Q707" i="3" s="1" a="1"/>
  <c r="Q707" i="3" s="1"/>
  <c r="M803" i="3" a="1"/>
  <c r="M803" i="3" s="1"/>
  <c r="Q803" i="3" s="1" a="1"/>
  <c r="Q803" i="3" s="1"/>
  <c r="M884" i="3" a="1"/>
  <c r="M884" i="3" s="1"/>
  <c r="Q884" i="3" s="1" a="1"/>
  <c r="Q884" i="3" s="1"/>
  <c r="M923" i="3" a="1"/>
  <c r="M923" i="3" s="1"/>
  <c r="Q923" i="3" s="1" a="1"/>
  <c r="Q923" i="3" s="1"/>
  <c r="M962" i="3" a="1"/>
  <c r="M962" i="3" s="1"/>
  <c r="Q962" i="3" s="1" a="1"/>
  <c r="Q962" i="3" s="1"/>
  <c r="M997" i="3" a="1"/>
  <c r="M997" i="3" s="1"/>
  <c r="Q997" i="3" s="1" a="1"/>
  <c r="Q997" i="3" s="1"/>
  <c r="M1031" i="3" a="1"/>
  <c r="M1031" i="3" s="1"/>
  <c r="Q1031" i="3" s="1" a="1"/>
  <c r="Q1031" i="3" s="1"/>
  <c r="M1065" i="3" a="1"/>
  <c r="M1065" i="3" s="1"/>
  <c r="Q1065" i="3" s="1" a="1"/>
  <c r="Q1065" i="3" s="1"/>
  <c r="M202" i="3" a="1"/>
  <c r="M202" i="3" s="1"/>
  <c r="Q202" i="3" s="1" a="1"/>
  <c r="Q202" i="3" s="1"/>
  <c r="M389" i="3" a="1"/>
  <c r="M389" i="3" s="1"/>
  <c r="Q389" i="3" s="1" a="1"/>
  <c r="Q389" i="3" s="1"/>
  <c r="M483" i="3" a="1"/>
  <c r="M483" i="3" s="1"/>
  <c r="Q483" i="3" s="1" a="1"/>
  <c r="Q483" i="3" s="1"/>
  <c r="M556" i="3" a="1"/>
  <c r="M556" i="3" s="1"/>
  <c r="Q556" i="3" s="1" a="1"/>
  <c r="Q556" i="3" s="1"/>
  <c r="M617" i="3" a="1"/>
  <c r="M617" i="3" s="1"/>
  <c r="Q617" i="3" s="1" a="1"/>
  <c r="Q617" i="3" s="1"/>
  <c r="M648" i="3" a="1"/>
  <c r="M648" i="3" s="1"/>
  <c r="Q648" i="3" s="1" a="1"/>
  <c r="Q648" i="3" s="1"/>
  <c r="M733" i="3" a="1"/>
  <c r="M733" i="3" s="1"/>
  <c r="Q733" i="3" s="1" a="1"/>
  <c r="Q733" i="3" s="1"/>
  <c r="M779" i="3" a="1"/>
  <c r="M779" i="3" s="1"/>
  <c r="Q779" i="3" s="1" a="1"/>
  <c r="Q779" i="3" s="1"/>
  <c r="M823" i="3" a="1"/>
  <c r="M823" i="3" s="1"/>
  <c r="Q823" i="3" s="1" a="1"/>
  <c r="Q823" i="3" s="1"/>
  <c r="M852" i="3" a="1"/>
  <c r="M852" i="3" s="1"/>
  <c r="Q852" i="3" s="1" a="1"/>
  <c r="Q852" i="3" s="1"/>
  <c r="M868" i="3" a="1"/>
  <c r="M868" i="3" s="1"/>
  <c r="Q868" i="3" s="1" a="1"/>
  <c r="Q868" i="3" s="1"/>
  <c r="M883" i="3" a="1"/>
  <c r="M883" i="3" s="1"/>
  <c r="Q883" i="3" s="1" a="1"/>
  <c r="Q883" i="3" s="1"/>
  <c r="M911" i="3" a="1"/>
  <c r="M911" i="3" s="1"/>
  <c r="Q911" i="3" s="1" a="1"/>
  <c r="Q911" i="3" s="1"/>
  <c r="M922" i="3" a="1"/>
  <c r="M922" i="3" s="1"/>
  <c r="Q922" i="3" s="1" a="1"/>
  <c r="Q922" i="3" s="1"/>
  <c r="M933" i="3" a="1"/>
  <c r="M933" i="3" s="1"/>
  <c r="Q933" i="3" s="1" a="1"/>
  <c r="Q933" i="3" s="1"/>
  <c r="M942" i="3" a="1"/>
  <c r="M942" i="3" s="1"/>
  <c r="Q942" i="3" s="1" a="1"/>
  <c r="Q942" i="3" s="1"/>
  <c r="M953" i="3" a="1"/>
  <c r="M953" i="3" s="1"/>
  <c r="Q953" i="3" s="1" a="1"/>
  <c r="Q953" i="3" s="1"/>
  <c r="M970" i="3" a="1"/>
  <c r="M970" i="3" s="1"/>
  <c r="Q970" i="3" s="1" a="1"/>
  <c r="Q970" i="3" s="1"/>
  <c r="M978" i="3" a="1"/>
  <c r="M978" i="3" s="1"/>
  <c r="Q978" i="3" s="1" a="1"/>
  <c r="Q978" i="3" s="1"/>
  <c r="M987" i="3" a="1"/>
  <c r="M987" i="3" s="1"/>
  <c r="Q987" i="3" s="1" a="1"/>
  <c r="Q987" i="3" s="1"/>
  <c r="M996" i="3" a="1"/>
  <c r="M996" i="3" s="1"/>
  <c r="Q996" i="3" s="1" a="1"/>
  <c r="Q996" i="3" s="1"/>
  <c r="M1004" i="3" a="1"/>
  <c r="M1004" i="3" s="1"/>
  <c r="Q1004" i="3" s="1" a="1"/>
  <c r="Q1004" i="3" s="1"/>
  <c r="M1055" i="3" a="1"/>
  <c r="M1055" i="3" s="1"/>
  <c r="Q1055" i="3" s="1" a="1"/>
  <c r="Q1055" i="3" s="1"/>
  <c r="L2" i="3"/>
  <c r="Q347" i="3" l="1" a="1"/>
  <c r="Q347" i="3" s="1"/>
  <c r="O2" i="3" a="1"/>
  <c r="O2" i="3" s="1"/>
  <c r="M2" i="3" a="1"/>
  <c r="M2" i="3" s="1"/>
  <c r="Q2" i="3" s="1" a="1"/>
  <c r="Q2" i="3" s="1"/>
  <c r="Q390" i="3" a="1"/>
  <c r="Q390" i="3" s="1"/>
  <c r="Q42" i="3" a="1"/>
  <c r="Q42" i="3" s="1"/>
  <c r="D2" i="5" l="1" a="1"/>
  <c r="D2" i="5" s="1"/>
  <c r="E2" i="5" s="1" a="1"/>
  <c r="E2" i="5" s="1"/>
  <c r="T2" i="3" a="1"/>
  <c r="T2" i="3" s="1"/>
  <c r="S2" i="3" a="1"/>
  <c r="S2" i="3" l="1"/>
  <c r="V2" i="3" s="1" a="1"/>
  <c r="V2" i="3" s="1"/>
  <c r="X2" i="3" s="1" a="1"/>
  <c r="X2" i="3" s="1"/>
  <c r="X1" i="3" s="1" a="1"/>
  <c r="X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084409-74DD-4DC2-A368-30DB83EF98BC}" keepAlive="1" name="שאילתה - GetMksPrevious?lang=he" description="‏‏חיבור לשאילתה 'GetMksPrevious?lang=he' בחוברת העבודה." type="5" refreshedVersion="8" background="1" saveData="1">
    <dbPr connection="Provider=Microsoft.Mashup.OleDb.1;Data Source=$Workbook$;Location=&quot;GetMksPrevious?lang=he&quot;;Extended Properties=&quot;&quot;" command="SELECT * FROM [GetMksPrevious?lang=he]"/>
  </connection>
  <connection id="2" xr16:uid="{C10F3828-BD67-4B64-928D-5BC0B8CC503F}" keepAlive="1" name="שאילתה - metadata" description="‏‏חיבור לשאילתה 'metadata' בחוברת העבודה." type="5" refreshedVersion="8" background="1" saveData="1">
    <dbPr connection="Provider=Microsoft.Mashup.OleDb.1;Data Source=$Workbook$;Location=metadata;Extended Properties=&quot;&quot;" command="SELECT * FROM [metadata]"/>
  </connection>
  <connection id="3" xr16:uid="{3BB9AEFA-A040-48F9-8726-9E5233ED6786}" keepAlive="1" name="שאילתה - people" description="‏‏חיבור לשאילתה 'people' בחוברת העבודה." type="5" refreshedVersion="8" background="1" saveData="1">
    <dbPr connection="Provider=Microsoft.Mashup.OleDb.1;Data Source=$Workbook$;Location=people;Extended Properties=&quot;&quot;" command="SELECT * FROM [peop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<sst xmlns="http://schemas.openxmlformats.org/spreadsheetml/2006/main" count="101210" uniqueCount="5551">
  <si>
    <t>id</t>
  </si>
  <si>
    <t>person_id</t>
  </si>
  <si>
    <t>start_date</t>
  </si>
  <si>
    <t>end_date</t>
  </si>
  <si>
    <t>knesset</t>
  </si>
  <si>
    <t>first_name</t>
  </si>
  <si>
    <t>surname</t>
  </si>
  <si>
    <t>gender</t>
  </si>
  <si>
    <t>faction_id</t>
  </si>
  <si>
    <t>faction</t>
  </si>
  <si>
    <t>party_name</t>
  </si>
  <si>
    <t>dob</t>
  </si>
  <si>
    <t>cob</t>
  </si>
  <si>
    <t>yod</t>
  </si>
  <si>
    <t>yoi</t>
  </si>
  <si>
    <t>city</t>
  </si>
  <si>
    <t>languages</t>
  </si>
  <si>
    <t>אחמד</t>
  </si>
  <si>
    <t>א'-דאהר</t>
  </si>
  <si>
    <t>קידמה ופיתוח</t>
  </si>
  <si>
    <t>ישראל</t>
  </si>
  <si>
    <t>נצרת</t>
  </si>
  <si>
    <t/>
  </si>
  <si>
    <t>חמאד</t>
  </si>
  <si>
    <t>אבו-רביעה</t>
  </si>
  <si>
    <t>רשימה ערבית לבדואים וכפריים</t>
  </si>
  <si>
    <t>באר שבע</t>
  </si>
  <si>
    <t>מערך</t>
  </si>
  <si>
    <t>העבודה</t>
  </si>
  <si>
    <t>רשימה ערבית מאוחדת (ישן)</t>
  </si>
  <si>
    <t>הרשימה הערבית המאוחדת (1)</t>
  </si>
  <si>
    <t>לביב</t>
  </si>
  <si>
    <t>אבו-רוכן</t>
  </si>
  <si>
    <t>שיתוף ואחווה</t>
  </si>
  <si>
    <t>עוספייה</t>
  </si>
  <si>
    <t>עבדאללה</t>
  </si>
  <si>
    <t>אבו מערוף</t>
  </si>
  <si>
    <t>הרשימה המשותפת (חד"ש, רע"מ, בל"ד, תע"ל)</t>
  </si>
  <si>
    <t>הרשימה המשותפת</t>
  </si>
  <si>
    <t>ירכא</t>
  </si>
  <si>
    <t>עברית, ערבית, אנגלית, רוסית</t>
  </si>
  <si>
    <t>טלב</t>
  </si>
  <si>
    <t>אבו עראר</t>
  </si>
  <si>
    <t>רשימה ערבית מאוחדת</t>
  </si>
  <si>
    <t>הרשימה הערבית המאוחדת (2)</t>
  </si>
  <si>
    <t>ערערה בנגב</t>
  </si>
  <si>
    <t>עברית, ערבית, אנגלית</t>
  </si>
  <si>
    <t>רע"מ-תע"ל</t>
  </si>
  <si>
    <t>הרשימה הערבית המאוחדת - התנועה הערבית להתחדשות</t>
  </si>
  <si>
    <t>רע"מ-תע"ל-מד"ע</t>
  </si>
  <si>
    <t>ניבין</t>
  </si>
  <si>
    <t>אבו רחמון</t>
  </si>
  <si>
    <t>ריינה</t>
  </si>
  <si>
    <t>סמי</t>
  </si>
  <si>
    <t>אבו שחאדה</t>
  </si>
  <si>
    <t>תל אביב-יפו</t>
  </si>
  <si>
    <t>בל"ד</t>
  </si>
  <si>
    <t>ברית לאומית דמוקרטית</t>
  </si>
  <si>
    <t>הרשימה המשותפת (חד"ש, בל"ד)</t>
  </si>
  <si>
    <t>הרשימה המשותפת (חד"ש, תע"ל, בל"ד)</t>
  </si>
  <si>
    <t>אהרן</t>
  </si>
  <si>
    <t>אבוחצירא</t>
  </si>
  <si>
    <t>מפלגה דתית לאומית</t>
  </si>
  <si>
    <t>מרוקו</t>
  </si>
  <si>
    <t>אשדוד</t>
  </si>
  <si>
    <t>תנועה למסורת ישראל</t>
  </si>
  <si>
    <t>תנועת מסורת ישראל</t>
  </si>
  <si>
    <t>הליכוד</t>
  </si>
  <si>
    <t>משה</t>
  </si>
  <si>
    <t>אבוטבול</t>
  </si>
  <si>
    <t>התאחדות הספרדים שומרי תורה - תנועת ש"ס</t>
  </si>
  <si>
    <t>התאחדות הספרדים שומרי תורה</t>
  </si>
  <si>
    <t>בית שמש</t>
  </si>
  <si>
    <t>עברית, ערבית, אנגלית, ארמית</t>
  </si>
  <si>
    <t>אליעזר</t>
  </si>
  <si>
    <t>אבטבי</t>
  </si>
  <si>
    <t>איראן</t>
  </si>
  <si>
    <t>ד.נ. הנגב</t>
  </si>
  <si>
    <t>אלי</t>
  </si>
  <si>
    <t>אבידר</t>
  </si>
  <si>
    <t>ישראל ביתנו</t>
  </si>
  <si>
    <t>מצרים</t>
  </si>
  <si>
    <t>מושב שורש</t>
  </si>
  <si>
    <t>עברית, אנגלית, ערבית</t>
  </si>
  <si>
    <t>מאיר</t>
  </si>
  <si>
    <t>אביזוהר</t>
  </si>
  <si>
    <t>רשימה ממלכתית</t>
  </si>
  <si>
    <t>הרשימה הממלכתית</t>
  </si>
  <si>
    <t>ח"כ יחיד - מאיר אביזוהר</t>
  </si>
  <si>
    <t>ח"כ עצמאי - מאיר אביזוהר</t>
  </si>
  <si>
    <t>דורון</t>
  </si>
  <si>
    <t>אביטל</t>
  </si>
  <si>
    <t>קדימה</t>
  </si>
  <si>
    <t>קולט</t>
  </si>
  <si>
    <t>ישראל אחת (2)</t>
  </si>
  <si>
    <t>רומניה</t>
  </si>
  <si>
    <t>עברית, אנגלית, צרפתית, גרמנית, פורטוגזית, איטלקית, רומנית</t>
  </si>
  <si>
    <t>עבודה-מימד</t>
  </si>
  <si>
    <t>העבודה-מימד-עם אחד</t>
  </si>
  <si>
    <t>העבודה בראשות אהוד ברק</t>
  </si>
  <si>
    <t>שמואל</t>
  </si>
  <si>
    <t>מפלגת העבודה הישראלית</t>
  </si>
  <si>
    <t>מושב תדהר</t>
  </si>
  <si>
    <t>אבא</t>
  </si>
  <si>
    <t>אבן</t>
  </si>
  <si>
    <t>מפלגת פועלי ארץ-ישראל</t>
  </si>
  <si>
    <t>דרום אפריקה</t>
  </si>
  <si>
    <t>הרצליה</t>
  </si>
  <si>
    <t>עוזי</t>
  </si>
  <si>
    <t>מרצ</t>
  </si>
  <si>
    <t>אנגלית</t>
  </si>
  <si>
    <t>בנימין</t>
  </si>
  <si>
    <t>אבניאל</t>
  </si>
  <si>
    <t>תנועת החרות</t>
  </si>
  <si>
    <t>גוש חרות ליברלים</t>
  </si>
  <si>
    <t>אורי</t>
  </si>
  <si>
    <t>אבנרי</t>
  </si>
  <si>
    <t>העולם הזה-כוח חדש</t>
  </si>
  <si>
    <t>העולם הזה - כוח חדש</t>
  </si>
  <si>
    <t>גרמניה</t>
  </si>
  <si>
    <t>מחנה רדיקלי ישראלי</t>
  </si>
  <si>
    <t>מחנה של"י</t>
  </si>
  <si>
    <t>נינו</t>
  </si>
  <si>
    <t>אבסדזה</t>
  </si>
  <si>
    <t>ברית המועצות</t>
  </si>
  <si>
    <t>כוכב יאיר</t>
  </si>
  <si>
    <t>עברית, רוסית, צרפתית, גרוזינית</t>
  </si>
  <si>
    <t>רוחמה</t>
  </si>
  <si>
    <t>אברהם-בלילא</t>
  </si>
  <si>
    <t>פתח תקווה</t>
  </si>
  <si>
    <t>עברית, אנגלית, לדינו</t>
  </si>
  <si>
    <t>אחריות לאומית</t>
  </si>
  <si>
    <t>אהוד</t>
  </si>
  <si>
    <t>אבריאל</t>
  </si>
  <si>
    <t>אוסטרו-הונגריה</t>
  </si>
  <si>
    <t>נאות מרדכי</t>
  </si>
  <si>
    <t>שניאור זלמן</t>
  </si>
  <si>
    <t>אברמוב</t>
  </si>
  <si>
    <t>ציונים כלליים</t>
  </si>
  <si>
    <t>רוסיה הלבנה</t>
  </si>
  <si>
    <t>ירושלים</t>
  </si>
  <si>
    <t>מפלגה ליברלית ישראלית</t>
  </si>
  <si>
    <t>יהודה-מאיר</t>
  </si>
  <si>
    <t>אברמוביץ</t>
  </si>
  <si>
    <t>אגודת ישראל</t>
  </si>
  <si>
    <t>פולין</t>
  </si>
  <si>
    <t>חזית דתית תורתית</t>
  </si>
  <si>
    <t>עפו</t>
  </si>
  <si>
    <t>אגבאריה</t>
  </si>
  <si>
    <t>חזית דמוקרטית לשלום ושוויון</t>
  </si>
  <si>
    <t>חזית דמוקרטית לשלום ולשוויון (כמפלגה ערבית)</t>
  </si>
  <si>
    <t>אום אל-פאחם</t>
  </si>
  <si>
    <t>עברית, ערבית, רוסית</t>
  </si>
  <si>
    <t>רחל</t>
  </si>
  <si>
    <t>אדטו</t>
  </si>
  <si>
    <t>עברית, אנגלית</t>
  </si>
  <si>
    <t>התנועה בראשות ציפי לבני</t>
  </si>
  <si>
    <t>התנועה</t>
  </si>
  <si>
    <t>יולי יואל</t>
  </si>
  <si>
    <t>אדלשטיין</t>
  </si>
  <si>
    <t>ישראל בעלייה</t>
  </si>
  <si>
    <t>נווה דניאל</t>
  </si>
  <si>
    <t>עברית, אנגלית, רוסית</t>
  </si>
  <si>
    <t>הליכוד - תנועה לאומית ליברלית</t>
  </si>
  <si>
    <t>הליכוד - ישראל ביתנו</t>
  </si>
  <si>
    <t>אללי</t>
  </si>
  <si>
    <t>אדמסו</t>
  </si>
  <si>
    <t>אתיופיה</t>
  </si>
  <si>
    <t>ראשון לציון</t>
  </si>
  <si>
    <t>יעקב</t>
  </si>
  <si>
    <t>אדרי</t>
  </si>
  <si>
    <t>אור עקיבא</t>
  </si>
  <si>
    <t>עברית, אנגלית, צרפתית</t>
  </si>
  <si>
    <t>ליאור</t>
  </si>
  <si>
    <t>נתניה</t>
  </si>
  <si>
    <t>רפאל</t>
  </si>
  <si>
    <t>עברית, ערבית, ספרדית, צרפתית</t>
  </si>
  <si>
    <t>יצחק</t>
  </si>
  <si>
    <t>אהרונוביץ'</t>
  </si>
  <si>
    <t>אוזן</t>
  </si>
  <si>
    <t>תוניסיה</t>
  </si>
  <si>
    <t>מושב גילת</t>
  </si>
  <si>
    <t>שמעון</t>
  </si>
  <si>
    <t>אוחיון</t>
  </si>
  <si>
    <t>אמיר</t>
  </si>
  <si>
    <t>אוחנה</t>
  </si>
  <si>
    <t>אולמרט</t>
  </si>
  <si>
    <t>ליכוד-גשר-צומת</t>
  </si>
  <si>
    <t>מרדכי</t>
  </si>
  <si>
    <t>רוסיה</t>
  </si>
  <si>
    <t>בנימינה</t>
  </si>
  <si>
    <t>אונא</t>
  </si>
  <si>
    <t>חזית דתית לאומית</t>
  </si>
  <si>
    <t>ד.נ. עמק בית שאן</t>
  </si>
  <si>
    <t>פועל מזרחי - מזרחי</t>
  </si>
  <si>
    <t>תורה ועבודה הפועל המזרחי</t>
  </si>
  <si>
    <t>הפועל המזרחי</t>
  </si>
  <si>
    <t>החזית הדתית המאוחדת</t>
  </si>
  <si>
    <t>חזית דתית מאוחדת</t>
  </si>
  <si>
    <t>המזרחי ודתיים בלתי מפלגתיים</t>
  </si>
  <si>
    <t>מזרחי</t>
  </si>
  <si>
    <t>אור</t>
  </si>
  <si>
    <t>חופית</t>
  </si>
  <si>
    <t>אורבך</t>
  </si>
  <si>
    <t>הבית היהודי - המפד"ל החדשה</t>
  </si>
  <si>
    <t>הבית היהודי</t>
  </si>
  <si>
    <t>מודיעין</t>
  </si>
  <si>
    <t>הבית היהודי - מייסודם של האיחוד הלאומי והמפד"ל החדשה</t>
  </si>
  <si>
    <t>ניר</t>
  </si>
  <si>
    <t>ימינה בראשות נפתלי בנט</t>
  </si>
  <si>
    <t>ימינה</t>
  </si>
  <si>
    <t>חיים</t>
  </si>
  <si>
    <t>אורון</t>
  </si>
  <si>
    <t>מפלגת פועלים מאוחדת</t>
  </si>
  <si>
    <t>קיבוץ להב</t>
  </si>
  <si>
    <t>מרצ-הבחירה הדמוקרטית-שחר</t>
  </si>
  <si>
    <t>יחד והבחירה הדמוקרטית</t>
  </si>
  <si>
    <t>מרצ-יחד והבחירה הדמוקרטית</t>
  </si>
  <si>
    <t>מרצ-יחד</t>
  </si>
  <si>
    <t>התנועה החדשה מרצ</t>
  </si>
  <si>
    <t>נהלל</t>
  </si>
  <si>
    <t>זבולון</t>
  </si>
  <si>
    <t>אורלב</t>
  </si>
  <si>
    <t>איחוד לאומי - מפד"ל</t>
  </si>
  <si>
    <t>הבית היהודי מיסודם של המפד"ל והאיחוד הלאומי</t>
  </si>
  <si>
    <t>הבית היהודי מיסודם של המפד"ל</t>
  </si>
  <si>
    <t>מיכאל</t>
  </si>
  <si>
    <t>אורן</t>
  </si>
  <si>
    <t>כולנו בראשות משה כחלון</t>
  </si>
  <si>
    <t>כולנו</t>
  </si>
  <si>
    <t>ארצות הברית</t>
  </si>
  <si>
    <t>אפי</t>
  </si>
  <si>
    <t>אושעיה</t>
  </si>
  <si>
    <t>ג'מעה</t>
  </si>
  <si>
    <t>אזברגה</t>
  </si>
  <si>
    <t>לקיה</t>
  </si>
  <si>
    <t>דוד</t>
  </si>
  <si>
    <t>אזולאי</t>
  </si>
  <si>
    <t>עכו</t>
  </si>
  <si>
    <t>ינון</t>
  </si>
  <si>
    <t>ברוך</t>
  </si>
  <si>
    <t>אזניה</t>
  </si>
  <si>
    <t>יוסף</t>
  </si>
  <si>
    <t>אחימאיר</t>
  </si>
  <si>
    <t>רמת גן</t>
  </si>
  <si>
    <t>אריאל</t>
  </si>
  <si>
    <t>אטיאס</t>
  </si>
  <si>
    <t>בבה</t>
  </si>
  <si>
    <t>אידלסון</t>
  </si>
  <si>
    <t>אוקראינה</t>
  </si>
  <si>
    <t>גדי</t>
  </si>
  <si>
    <t>איזנקוט</t>
  </si>
  <si>
    <t>המחנה הממלכתי</t>
  </si>
  <si>
    <t>אייכלר</t>
  </si>
  <si>
    <t>עברית, אנגלית, ערבית, יידיש</t>
  </si>
  <si>
    <t>יהדות התורה</t>
  </si>
  <si>
    <t>עזרא</t>
  </si>
  <si>
    <t>איכילוב</t>
  </si>
  <si>
    <t>דן</t>
  </si>
  <si>
    <t>אילוז</t>
  </si>
  <si>
    <t>קנדה</t>
  </si>
  <si>
    <t>דניאל</t>
  </si>
  <si>
    <t>אילון</t>
  </si>
  <si>
    <t>הוד השרון</t>
  </si>
  <si>
    <t>עברית, אנגלית, ספרדית</t>
  </si>
  <si>
    <t>עמיחי</t>
  </si>
  <si>
    <t>מושב כרם מהר"ל</t>
  </si>
  <si>
    <t>רוברט</t>
  </si>
  <si>
    <t>אילטוב</t>
  </si>
  <si>
    <t>טובה</t>
  </si>
  <si>
    <t>אילן</t>
  </si>
  <si>
    <t>אוסטריה</t>
  </si>
  <si>
    <t>קיבוץ עין צורים</t>
  </si>
  <si>
    <t>מרק</t>
  </si>
  <si>
    <t>איפראימוב</t>
  </si>
  <si>
    <t>שדרות</t>
  </si>
  <si>
    <t>דליה</t>
  </si>
  <si>
    <t>איציק</t>
  </si>
  <si>
    <t>איתם</t>
  </si>
  <si>
    <t>מושב נוב</t>
  </si>
  <si>
    <t>התחברות</t>
  </si>
  <si>
    <t>אח"י</t>
  </si>
  <si>
    <t>ציונות לאומית דתית מתחדשת</t>
  </si>
  <si>
    <t>אח"י - ארץ חברה יהדות</t>
  </si>
  <si>
    <t>איתן</t>
  </si>
  <si>
    <t>ליכוד-צומת</t>
  </si>
  <si>
    <t>תחייה</t>
  </si>
  <si>
    <t>התחיה</t>
  </si>
  <si>
    <t>צומת</t>
  </si>
  <si>
    <t>ח"כ יחיד - רפאל איתן</t>
  </si>
  <si>
    <t>רפי</t>
  </si>
  <si>
    <t>גיל</t>
  </si>
  <si>
    <t>גיל - גמלאי ישראל לכנסת</t>
  </si>
  <si>
    <t>אלאלוף</t>
  </si>
  <si>
    <t>עברית, ספרדית, צרפתית</t>
  </si>
  <si>
    <t>אלגרבלי</t>
  </si>
  <si>
    <t>תנועה דמוקרטית לשינוי</t>
  </si>
  <si>
    <t>התנועה הדמוקרטית לשינוי</t>
  </si>
  <si>
    <t>תנועה דמוקרטית</t>
  </si>
  <si>
    <t>התנועה הדמוקרטית</t>
  </si>
  <si>
    <t>ח"כ יחיד - מרדכי אלגרבלי</t>
  </si>
  <si>
    <t>ח"כ עצמאי - מרדכי אלגרבלי</t>
  </si>
  <si>
    <t>מפלגת האיחוד</t>
  </si>
  <si>
    <t>מפלגת האיחוד לקידום ולחינוך החברה בישראל</t>
  </si>
  <si>
    <t>אריה</t>
  </si>
  <si>
    <t>אלדד</t>
  </si>
  <si>
    <t>איחוד לאומי</t>
  </si>
  <si>
    <t>האיחוד הלאומי</t>
  </si>
  <si>
    <t>כפר אדומים</t>
  </si>
  <si>
    <t>הבית היהודי - מיסודם של המפד"ל והאיחוד הלאומי</t>
  </si>
  <si>
    <t>מולדת - האיחוד הלאומי</t>
  </si>
  <si>
    <t>עוצמה לישראל</t>
  </si>
  <si>
    <t>צבי</t>
  </si>
  <si>
    <t>אלדרוטי</t>
  </si>
  <si>
    <t>נורדיה</t>
  </si>
  <si>
    <t>וליד</t>
  </si>
  <si>
    <t>אלהואשלה</t>
  </si>
  <si>
    <t>רע"מ</t>
  </si>
  <si>
    <t>סעווה</t>
  </si>
  <si>
    <t>עברית, ערבית</t>
  </si>
  <si>
    <t>קארין</t>
  </si>
  <si>
    <t>אלהרר</t>
  </si>
  <si>
    <t>יש עתיד</t>
  </si>
  <si>
    <t>עברית, צרפתית</t>
  </si>
  <si>
    <t>כחול לבן</t>
  </si>
  <si>
    <t>יש עתיד - תל"ם</t>
  </si>
  <si>
    <t>אלול</t>
  </si>
  <si>
    <t>מזכרת בתיה</t>
  </si>
  <si>
    <t>עברית, אנגלית, צרפתית, מרוקנית</t>
  </si>
  <si>
    <t>אלון</t>
  </si>
  <si>
    <t>מולדת</t>
  </si>
  <si>
    <t>איחוד לאומי - ישראל ביתנו</t>
  </si>
  <si>
    <t>האיחוד הלאומי - ישראל ביתנו</t>
  </si>
  <si>
    <t>יגאל</t>
  </si>
  <si>
    <t>אחדות העבודה - פועלי ציון</t>
  </si>
  <si>
    <t>קיבוץ גינוסר</t>
  </si>
  <si>
    <t>שולמית</t>
  </si>
  <si>
    <t>אלוני</t>
  </si>
  <si>
    <t>כפר שמריהו</t>
  </si>
  <si>
    <t>ר"ץ</t>
  </si>
  <si>
    <t>יעד (1)</t>
  </si>
  <si>
    <t>סיף-אלדין</t>
  </si>
  <si>
    <t>אלזועבי</t>
  </si>
  <si>
    <t>רשימה דמוקרטית של נצרת</t>
  </si>
  <si>
    <t>רשימה דמוקרטית לערביי ישראל</t>
  </si>
  <si>
    <t>שיתוף ופיתוח</t>
  </si>
  <si>
    <t>סעיד</t>
  </si>
  <si>
    <t>אלחרומי</t>
  </si>
  <si>
    <t>שגב שלום</t>
  </si>
  <si>
    <t>אלטמן</t>
  </si>
  <si>
    <t>אריה לובה</t>
  </si>
  <si>
    <t>אליאב</t>
  </si>
  <si>
    <t>ח"כ יחיד - אריה לובה אליאב</t>
  </si>
  <si>
    <t>ח"כ עצמאי - אריה לובה אליאב</t>
  </si>
  <si>
    <t>סיעה סוציאל-דמוקרטית</t>
  </si>
  <si>
    <t>סיעה סוציאליסטית עצמאית</t>
  </si>
  <si>
    <t>אליהו</t>
  </si>
  <si>
    <t>עוצמה יהודית</t>
  </si>
  <si>
    <t>רימונים</t>
  </si>
  <si>
    <t>שלמה</t>
  </si>
  <si>
    <t>עיראק</t>
  </si>
  <si>
    <t>אחווה</t>
  </si>
  <si>
    <t>נסים</t>
  </si>
  <si>
    <t>אליעד</t>
  </si>
  <si>
    <t>ליברליים עצמאיים</t>
  </si>
  <si>
    <t>ליברלים עצמאיים</t>
  </si>
  <si>
    <t>אלישר</t>
  </si>
  <si>
    <t>ספרדים ועדות מזרח</t>
  </si>
  <si>
    <t>ספרדים ועדות המזרח</t>
  </si>
  <si>
    <t>יוסף-אהרון</t>
  </si>
  <si>
    <t>אלמוגי</t>
  </si>
  <si>
    <t>חיפה</t>
  </si>
  <si>
    <t>רשימת פועלים ישראלית</t>
  </si>
  <si>
    <t>רשימת פועלי ישראל</t>
  </si>
  <si>
    <t>אברהם</t>
  </si>
  <si>
    <t>אלמליח</t>
  </si>
  <si>
    <t>אלסאנע</t>
  </si>
  <si>
    <t>מד"ע - מפלגה דמוקרטית ערבית</t>
  </si>
  <si>
    <t>מפלגה דמוקרטית ערבית</t>
  </si>
  <si>
    <t>מד"ע-רע"ם</t>
  </si>
  <si>
    <t>זאב</t>
  </si>
  <si>
    <t>אלקין</t>
  </si>
  <si>
    <t>תקווה חדשה</t>
  </si>
  <si>
    <t>עדיאל</t>
  </si>
  <si>
    <t>אמוראי</t>
  </si>
  <si>
    <t>יעקב-ז'אק</t>
  </si>
  <si>
    <t>בת חפר</t>
  </si>
  <si>
    <t>אמסלם</t>
  </si>
  <si>
    <t>מעלה אדומים</t>
  </si>
  <si>
    <t>אלג'יריה</t>
  </si>
  <si>
    <t>ח"כ יחיד - חיים אמסלם</t>
  </si>
  <si>
    <t>ח"כ עצמאי - חיים אמסלם</t>
  </si>
  <si>
    <t>מחמוד</t>
  </si>
  <si>
    <t>אנאשף</t>
  </si>
  <si>
    <t>חקלאות ופיתוח</t>
  </si>
  <si>
    <t>אורנה</t>
  </si>
  <si>
    <t>אנג'ל</t>
  </si>
  <si>
    <t>כרם בן שמן</t>
  </si>
  <si>
    <t>ארי</t>
  </si>
  <si>
    <t>אנקוריון</t>
  </si>
  <si>
    <t>ליטא</t>
  </si>
  <si>
    <t>ירחמיאל</t>
  </si>
  <si>
    <t>אסא</t>
  </si>
  <si>
    <t>קיבוץ חולתא</t>
  </si>
  <si>
    <t>אסעד</t>
  </si>
  <si>
    <t>בית ג'אן</t>
  </si>
  <si>
    <t>שפיק</t>
  </si>
  <si>
    <t>מעלה הגליל</t>
  </si>
  <si>
    <t>תנועה להתחדשות ממלכתית</t>
  </si>
  <si>
    <t>תל"ם - התנועה להתחדשות ממלכתית</t>
  </si>
  <si>
    <t>אפללו</t>
  </si>
  <si>
    <t>עפולה</t>
  </si>
  <si>
    <t>אהרון</t>
  </si>
  <si>
    <t>אפרת</t>
  </si>
  <si>
    <t>אפרתי</t>
  </si>
  <si>
    <t>אופיר</t>
  </si>
  <si>
    <t>אקוניס</t>
  </si>
  <si>
    <t>ארבל</t>
  </si>
  <si>
    <t>שושנה</t>
  </si>
  <si>
    <t>ארבלי-אלמוזלינו</t>
  </si>
  <si>
    <t>ארגוב</t>
  </si>
  <si>
    <t>נאוה</t>
  </si>
  <si>
    <t>ארד</t>
  </si>
  <si>
    <t>ח"כ יחיד - נאוה ארד</t>
  </si>
  <si>
    <t>ח"כ עצמאי - נאוה ארד</t>
  </si>
  <si>
    <t>ארדיטי</t>
  </si>
  <si>
    <t>חולון</t>
  </si>
  <si>
    <t>גלעד</t>
  </si>
  <si>
    <t>ארדן</t>
  </si>
  <si>
    <t>סביון</t>
  </si>
  <si>
    <t>ראובן</t>
  </si>
  <si>
    <t>ארזי</t>
  </si>
  <si>
    <t>אריאב</t>
  </si>
  <si>
    <t>הבית היהודי בראשות נפתלי בנט</t>
  </si>
  <si>
    <t>יורם</t>
  </si>
  <si>
    <t>ארידור</t>
  </si>
  <si>
    <t>רמת אפעל</t>
  </si>
  <si>
    <t>שמחה</t>
  </si>
  <si>
    <t>ארליך</t>
  </si>
  <si>
    <t>ארם</t>
  </si>
  <si>
    <t>זלמן</t>
  </si>
  <si>
    <t>ארן</t>
  </si>
  <si>
    <t>ארנס</t>
  </si>
  <si>
    <t>עברית, אנגלית, צרפתית, גרמנית</t>
  </si>
  <si>
    <t>ארצי</t>
  </si>
  <si>
    <t>שינוי - מפלגת מרכז</t>
  </si>
  <si>
    <t>שינוי</t>
  </si>
  <si>
    <t>לוי</t>
  </si>
  <si>
    <t>אשכול</t>
  </si>
  <si>
    <t>גבריאל (גבי)</t>
  </si>
  <si>
    <t>אשכנזי</t>
  </si>
  <si>
    <t>כפר סבא</t>
  </si>
  <si>
    <t>תמר</t>
  </si>
  <si>
    <t>אשל</t>
  </si>
  <si>
    <t>בריטניה</t>
  </si>
  <si>
    <t>אשר</t>
  </si>
  <si>
    <t>בני ברק</t>
  </si>
  <si>
    <t>עברית, אנגלית, יידיש</t>
  </si>
  <si>
    <t>דגל התורה</t>
  </si>
  <si>
    <t>בא-גד</t>
  </si>
  <si>
    <t>ח"כ יחיד - יוסף בא-גד</t>
  </si>
  <si>
    <t>ח"כ עצמאי - יוסף בא-גד</t>
  </si>
  <si>
    <t>ידידיה</t>
  </si>
  <si>
    <t>בארי</t>
  </si>
  <si>
    <t>זאב בנימין</t>
  </si>
  <si>
    <t>בגין</t>
  </si>
  <si>
    <t>חרות - התנועה הלאומית</t>
  </si>
  <si>
    <t>תקווה חדשה - אחדות לישראל</t>
  </si>
  <si>
    <t>מנחם</t>
  </si>
  <si>
    <t>אליקים-גוסטב</t>
  </si>
  <si>
    <t>בדיאן</t>
  </si>
  <si>
    <t>יוחנן</t>
  </si>
  <si>
    <t>בדר</t>
  </si>
  <si>
    <t>מבשרת ציון</t>
  </si>
  <si>
    <t>אלינה</t>
  </si>
  <si>
    <t>בדרץ' יאלוב</t>
  </si>
  <si>
    <t>פיני</t>
  </si>
  <si>
    <t>בדש</t>
  </si>
  <si>
    <t>עומר</t>
  </si>
  <si>
    <t>מזור</t>
  </si>
  <si>
    <t>בהיינה</t>
  </si>
  <si>
    <t>עברית, אמהרית</t>
  </si>
  <si>
    <t>בהיר</t>
  </si>
  <si>
    <t>זוהיר</t>
  </si>
  <si>
    <t>בהלול</t>
  </si>
  <si>
    <t>המחנה הציוני</t>
  </si>
  <si>
    <t>אביחי</t>
  </si>
  <si>
    <t>בוארון</t>
  </si>
  <si>
    <t>בוגר</t>
  </si>
  <si>
    <t>בוחבוט</t>
  </si>
  <si>
    <t>מעלות</t>
  </si>
  <si>
    <t>בוים</t>
  </si>
  <si>
    <t>אוריאל</t>
  </si>
  <si>
    <t>בוסו</t>
  </si>
  <si>
    <t>מישל</t>
  </si>
  <si>
    <t>בוסקילה</t>
  </si>
  <si>
    <t>אשקלון</t>
  </si>
  <si>
    <t>בוקר</t>
  </si>
  <si>
    <t>חדרה</t>
  </si>
  <si>
    <t>בורג</t>
  </si>
  <si>
    <t>מושב נטף</t>
  </si>
  <si>
    <t>פועל מזרחי</t>
  </si>
  <si>
    <t>בז'רנו</t>
  </si>
  <si>
    <t>בולגריה</t>
  </si>
  <si>
    <t>ענבר</t>
  </si>
  <si>
    <t>בזק</t>
  </si>
  <si>
    <t>יובלים</t>
  </si>
  <si>
    <t>ביבי</t>
  </si>
  <si>
    <t>ביטון</t>
  </si>
  <si>
    <t>דבורה</t>
  </si>
  <si>
    <t>גבעת זאב</t>
  </si>
  <si>
    <t>ירוחם</t>
  </si>
  <si>
    <t>עברית, אנגלית, מרוקנית</t>
  </si>
  <si>
    <t>צ'רלי</t>
  </si>
  <si>
    <t>חזית דמוקרטית לשלום ולשוויון (כמפלגת שמאל קיצוני)</t>
  </si>
  <si>
    <t>סיעת יחיד של צ'רלי ביטון</t>
  </si>
  <si>
    <t>הפנתרים השחורים</t>
  </si>
  <si>
    <t>פנתרים שחורים</t>
  </si>
  <si>
    <t>ביטן</t>
  </si>
  <si>
    <t>יוסי</t>
  </si>
  <si>
    <t>ביילין</t>
  </si>
  <si>
    <t>עברית, אנגלית, ערבית, צרפתית</t>
  </si>
  <si>
    <t>בילסקי</t>
  </si>
  <si>
    <t>רעננה</t>
  </si>
  <si>
    <t>בועז</t>
  </si>
  <si>
    <t>ביסמוט</t>
  </si>
  <si>
    <t>מיכל</t>
  </si>
  <si>
    <t>בירן</t>
  </si>
  <si>
    <t>נעמי</t>
  </si>
  <si>
    <t>בלומנטל</t>
  </si>
  <si>
    <t>נפתלי</t>
  </si>
  <si>
    <t>ולדימיר</t>
  </si>
  <si>
    <t>בליאק</t>
  </si>
  <si>
    <t>בן-אהרן</t>
  </si>
  <si>
    <t>בן-אליעזר</t>
  </si>
  <si>
    <t>יחד</t>
  </si>
  <si>
    <t>בן-אלישר</t>
  </si>
  <si>
    <t>בן-ארי</t>
  </si>
  <si>
    <t>קרני שומרון</t>
  </si>
  <si>
    <t>מירב</t>
  </si>
  <si>
    <t>עברית, אנגלית, ספרדית, איטלקית</t>
  </si>
  <si>
    <t>בן-אשר</t>
  </si>
  <si>
    <t>אילת</t>
  </si>
  <si>
    <t>בן-גוריון</t>
  </si>
  <si>
    <t>שדה בוקר</t>
  </si>
  <si>
    <t>ח"כ יחיד - דוד בן גוריון</t>
  </si>
  <si>
    <t>ח"כ עצמאי - דוד בן גוריון</t>
  </si>
  <si>
    <t>בן-דהן</t>
  </si>
  <si>
    <t>עברית, אנגלית, ספרדית, צרפתית</t>
  </si>
  <si>
    <t>אח"י - ארץ, חברה, יהדות</t>
  </si>
  <si>
    <t>איחוד מפלגות הימין</t>
  </si>
  <si>
    <t>בן-יזרי</t>
  </si>
  <si>
    <t>אנגלית, ערבית, צרפתית</t>
  </si>
  <si>
    <t>בן-יעקב</t>
  </si>
  <si>
    <t>אגודת ישראל - פועלי אגודת ישראל</t>
  </si>
  <si>
    <t>גדעון</t>
  </si>
  <si>
    <t>בן-ישראל</t>
  </si>
  <si>
    <t>דב</t>
  </si>
  <si>
    <t>בן-מאיר</t>
  </si>
  <si>
    <t>יהודה</t>
  </si>
  <si>
    <t>גשר - מרכז ציוני דתי</t>
  </si>
  <si>
    <t>שלמה-ישראל</t>
  </si>
  <si>
    <t>בן-מנחם</t>
  </si>
  <si>
    <t>הודו</t>
  </si>
  <si>
    <t>קריית אונו</t>
  </si>
  <si>
    <t>עברית, אנגלית, פרסית, הודית</t>
  </si>
  <si>
    <t>בן-סימון</t>
  </si>
  <si>
    <t>בן-עמי</t>
  </si>
  <si>
    <t>בן-פורת</t>
  </si>
  <si>
    <t>ח"כ יחיד - מרדכי בן-פורת</t>
  </si>
  <si>
    <t>ח"כ עצמאי - מרדכי בן-פורת</t>
  </si>
  <si>
    <t>תנועה להתחדשות ציונית חברתית</t>
  </si>
  <si>
    <t>התנועה להתחדשות ציונית חברתית</t>
  </si>
  <si>
    <t>בן-צבי</t>
  </si>
  <si>
    <t>שמריהו</t>
  </si>
  <si>
    <t>בן-צור</t>
  </si>
  <si>
    <t>המפד"ל</t>
  </si>
  <si>
    <t>תימן</t>
  </si>
  <si>
    <t>בן-שלמה</t>
  </si>
  <si>
    <t>ח"כ יחיד - שמעון בן-שלמה</t>
  </si>
  <si>
    <t>ח"כ עצמאי - שמעון בן-שלמה</t>
  </si>
  <si>
    <t>בן-ששון</t>
  </si>
  <si>
    <t>עברית, אנגלית, ערבית, צרפתית, גרמנית</t>
  </si>
  <si>
    <t>רם</t>
  </si>
  <si>
    <t>בן ברק</t>
  </si>
  <si>
    <t>איתמר</t>
  </si>
  <si>
    <t>בן גביר</t>
  </si>
  <si>
    <t>הציונות הדתית</t>
  </si>
  <si>
    <t>קריית ארבע</t>
  </si>
  <si>
    <t>בן ישראל</t>
  </si>
  <si>
    <t>רמת השרון</t>
  </si>
  <si>
    <t>יואב</t>
  </si>
  <si>
    <t>בן צור</t>
  </si>
  <si>
    <t>עברית</t>
  </si>
  <si>
    <t>איל</t>
  </si>
  <si>
    <t>בן ראובן</t>
  </si>
  <si>
    <t>יודפת</t>
  </si>
  <si>
    <t>בנט</t>
  </si>
  <si>
    <t>הימין החדש</t>
  </si>
  <si>
    <t>ביחד</t>
  </si>
  <si>
    <t>בנטוב</t>
  </si>
  <si>
    <t>משמר העמק</t>
  </si>
  <si>
    <t>בניזרי</t>
  </si>
  <si>
    <t>בנלולו</t>
  </si>
  <si>
    <t>רוסתם</t>
  </si>
  <si>
    <t>בסטוני</t>
  </si>
  <si>
    <t>סיעת שמאל</t>
  </si>
  <si>
    <t>סיעת השמאל</t>
  </si>
  <si>
    <t>בצלאל</t>
  </si>
  <si>
    <t>בקר</t>
  </si>
  <si>
    <t>יחיאל חיליק</t>
  </si>
  <si>
    <t>בר</t>
  </si>
  <si>
    <t>בר-און</t>
  </si>
  <si>
    <t>רוני</t>
  </si>
  <si>
    <t>מוצא עילית</t>
  </si>
  <si>
    <t>עברית, אנגלית, גרמנית</t>
  </si>
  <si>
    <t>בר-זהר</t>
  </si>
  <si>
    <t>בר-יהודה</t>
  </si>
  <si>
    <t>קיבוץ יגור</t>
  </si>
  <si>
    <t>בר-לב</t>
  </si>
  <si>
    <t>נווה מגן</t>
  </si>
  <si>
    <t>עמר</t>
  </si>
  <si>
    <t>העבודה הישראלית</t>
  </si>
  <si>
    <t>העבודה-גשר</t>
  </si>
  <si>
    <t>בר-ניר</t>
  </si>
  <si>
    <t>בלגיה</t>
  </si>
  <si>
    <t>בר-רב-האי</t>
  </si>
  <si>
    <t>ברביבאי</t>
  </si>
  <si>
    <t>הרצל</t>
  </si>
  <si>
    <t>ברגר</t>
  </si>
  <si>
    <t>אבישי</t>
  </si>
  <si>
    <t>ברוורמן</t>
  </si>
  <si>
    <t>עברית, אנגלית, צרפתית, יידיש</t>
  </si>
  <si>
    <t>ברוכי</t>
  </si>
  <si>
    <t>רומן</t>
  </si>
  <si>
    <t>ברונפמן</t>
  </si>
  <si>
    <t>עברית, אנגלית, רוסית, אוקראינית</t>
  </si>
  <si>
    <t>סיעה של ברונפמן וצינקר (סיעה ללא שם)</t>
  </si>
  <si>
    <t>הבחירה הדמוקרטית</t>
  </si>
  <si>
    <t>מחר - מפלגת חברה ורפורמות</t>
  </si>
  <si>
    <t>בחירה דמוקרטית</t>
  </si>
  <si>
    <t>ברושי</t>
  </si>
  <si>
    <t>קיבוץ גבת</t>
  </si>
  <si>
    <t>ברזילי</t>
  </si>
  <si>
    <t>ברזניץ</t>
  </si>
  <si>
    <t>צ'כוסלובקיה</t>
  </si>
  <si>
    <t>בריזון</t>
  </si>
  <si>
    <t>שינוי - התנועה החילונית</t>
  </si>
  <si>
    <t>הסיעה החילונית</t>
  </si>
  <si>
    <t>שינוי מפלגת החילונים ומעמד הביניים</t>
  </si>
  <si>
    <t>ויקטור</t>
  </si>
  <si>
    <t>בריילובסקי</t>
  </si>
  <si>
    <t>מוחמד</t>
  </si>
  <si>
    <t>ברכה</t>
  </si>
  <si>
    <t>שפרעם</t>
  </si>
  <si>
    <t>חד"ש-תע"ל</t>
  </si>
  <si>
    <t>החזית הדמוקרטית לשלום ולשוויון - תנועה ערבית להתחדשות</t>
  </si>
  <si>
    <t>ברמן</t>
  </si>
  <si>
    <t>מפלגה קומוניסטית ישראלית</t>
  </si>
  <si>
    <t>פרץ</t>
  </si>
  <si>
    <t>ברנשטיין</t>
  </si>
  <si>
    <t>ברעם</t>
  </si>
  <si>
    <t>ברץ</t>
  </si>
  <si>
    <t>ברק</t>
  </si>
  <si>
    <t>העצמאות</t>
  </si>
  <si>
    <t>קרן</t>
  </si>
  <si>
    <t>ענת</t>
  </si>
  <si>
    <t>ברקו</t>
  </si>
  <si>
    <t>ברקת</t>
  </si>
  <si>
    <t>בש</t>
  </si>
  <si>
    <t>לטביה</t>
  </si>
  <si>
    <t>עזמי</t>
  </si>
  <si>
    <t>בשארה</t>
  </si>
  <si>
    <t>חד"ש-בל"ד</t>
  </si>
  <si>
    <t>עברית, אנגלית, ערבית, גרמנית</t>
  </si>
  <si>
    <t>חוסניה</t>
  </si>
  <si>
    <t>ג'בארה</t>
  </si>
  <si>
    <t>טייבה</t>
  </si>
  <si>
    <t>חליל-סלים</t>
  </si>
  <si>
    <t>ג'בארין</t>
  </si>
  <si>
    <t>חד"ש</t>
  </si>
  <si>
    <t>אמין</t>
  </si>
  <si>
    <t>ג'רג'ורה</t>
  </si>
  <si>
    <t>גאגולה</t>
  </si>
  <si>
    <t>רחובות</t>
  </si>
  <si>
    <t>עברית, גרוזינית</t>
  </si>
  <si>
    <t>אברהם (אבי)</t>
  </si>
  <si>
    <t>גבאי</t>
  </si>
  <si>
    <t>סיעת העבודה</t>
  </si>
  <si>
    <t>ענבל</t>
  </si>
  <si>
    <t>גבריאלי</t>
  </si>
  <si>
    <t>גבתי</t>
  </si>
  <si>
    <t>גדות</t>
  </si>
  <si>
    <t>גואטה</t>
  </si>
  <si>
    <t>ששון</t>
  </si>
  <si>
    <t>גורן</t>
  </si>
  <si>
    <t>עקיבא</t>
  </si>
  <si>
    <t>גוברין</t>
  </si>
  <si>
    <t>גוז'נסקי</t>
  </si>
  <si>
    <t>בת ים</t>
  </si>
  <si>
    <t>טלי</t>
  </si>
  <si>
    <t>גוטליב</t>
  </si>
  <si>
    <t>גבעת שמואל</t>
  </si>
  <si>
    <t>שאול</t>
  </si>
  <si>
    <t>גוטמן</t>
  </si>
  <si>
    <t>יבנאל</t>
  </si>
  <si>
    <t>ימין ישראל</t>
  </si>
  <si>
    <t>גולדברג</t>
  </si>
  <si>
    <t>מטולה</t>
  </si>
  <si>
    <t>מפלגה לקידום הרעיון הציוני</t>
  </si>
  <si>
    <t>המפלגה לקידום הרעיון הציוני</t>
  </si>
  <si>
    <t>מיכה</t>
  </si>
  <si>
    <t>גולדמן</t>
  </si>
  <si>
    <t>כפר תבור</t>
  </si>
  <si>
    <t>אלכס</t>
  </si>
  <si>
    <t>גולדפרב</t>
  </si>
  <si>
    <t>מושב אביגד</t>
  </si>
  <si>
    <t>עברית, הונגרית, רומנית</t>
  </si>
  <si>
    <t>יעוד</t>
  </si>
  <si>
    <t>עתיד</t>
  </si>
  <si>
    <t>גולדקונפף</t>
  </si>
  <si>
    <t>עברית, יידיש</t>
  </si>
  <si>
    <t>גולדרט</t>
  </si>
  <si>
    <t>גולדשטיין</t>
  </si>
  <si>
    <t>גבעתיים</t>
  </si>
  <si>
    <t>פנחס</t>
  </si>
  <si>
    <t>מפלגה ליברלית חדשה</t>
  </si>
  <si>
    <t>גולדשמידט</t>
  </si>
  <si>
    <t>קיבוץ זיקים</t>
  </si>
  <si>
    <t>גולומב</t>
  </si>
  <si>
    <t>תנועה לשינוי ויוזמה</t>
  </si>
  <si>
    <t>אראלה</t>
  </si>
  <si>
    <t>גולן</t>
  </si>
  <si>
    <t>יאיר</t>
  </si>
  <si>
    <t>המחנה הדמוקרטי</t>
  </si>
  <si>
    <t>ראש העין</t>
  </si>
  <si>
    <t>העבודה-גשר-מרצ</t>
  </si>
  <si>
    <t>העבודה - מרצ</t>
  </si>
  <si>
    <t>העבודה-מרצ</t>
  </si>
  <si>
    <t>מפלגה פרוגרסיבית</t>
  </si>
  <si>
    <t>מאי</t>
  </si>
  <si>
    <t>אפרים</t>
  </si>
  <si>
    <t>גור</t>
  </si>
  <si>
    <t>עברית, רוסית</t>
  </si>
  <si>
    <t>אחדות למען השלום והעלייה</t>
  </si>
  <si>
    <t>ח"כ יחיד - אפרים גור</t>
  </si>
  <si>
    <t>ח"כ עצמאי - אפרים גור</t>
  </si>
  <si>
    <t>גורי</t>
  </si>
  <si>
    <t>גורלובסקי</t>
  </si>
  <si>
    <t>נוקדים</t>
  </si>
  <si>
    <t>שרגא</t>
  </si>
  <si>
    <t>מטילדה</t>
  </si>
  <si>
    <t>גז</t>
  </si>
  <si>
    <t>באסל</t>
  </si>
  <si>
    <t>גטאס</t>
  </si>
  <si>
    <t>כפר ראמה</t>
  </si>
  <si>
    <t>גיבלבר</t>
  </si>
  <si>
    <t>גיל (ליפשיץ)</t>
  </si>
  <si>
    <t>גיל (גילה)</t>
  </si>
  <si>
    <t>גילאון</t>
  </si>
  <si>
    <t>עברית, אנגלית, צרפתית, רומנית</t>
  </si>
  <si>
    <t>גינזבורג</t>
  </si>
  <si>
    <t>ארגנטינה</t>
  </si>
  <si>
    <t>גדליה</t>
  </si>
  <si>
    <t>גל</t>
  </si>
  <si>
    <t>כפר ויתקין</t>
  </si>
  <si>
    <t>שרון</t>
  </si>
  <si>
    <t>זהבה</t>
  </si>
  <si>
    <t>גלאון</t>
  </si>
  <si>
    <t>עברית, אנגלית, רוסית, יידיש</t>
  </si>
  <si>
    <t>זכריה</t>
  </si>
  <si>
    <t>גלוסקא</t>
  </si>
  <si>
    <t>התאחדות התימנים בישראל</t>
  </si>
  <si>
    <t>אלחנן</t>
  </si>
  <si>
    <t>גלזר</t>
  </si>
  <si>
    <t>צדק לזקן</t>
  </si>
  <si>
    <t>הדרך הטובה</t>
  </si>
  <si>
    <t>מרים</t>
  </si>
  <si>
    <t>גלזר-תעסה</t>
  </si>
  <si>
    <t>גלילי</t>
  </si>
  <si>
    <t>גליק</t>
  </si>
  <si>
    <t>גלנט</t>
  </si>
  <si>
    <t>עמיקם</t>
  </si>
  <si>
    <t>גלנטי</t>
  </si>
  <si>
    <t>סוריה</t>
  </si>
  <si>
    <t>נשר</t>
  </si>
  <si>
    <t>גלס</t>
  </si>
  <si>
    <t>ברזיל</t>
  </si>
  <si>
    <t>קיבוץ לביא</t>
  </si>
  <si>
    <t>גמליאל</t>
  </si>
  <si>
    <t>עברית, תימנית</t>
  </si>
  <si>
    <t>גילה</t>
  </si>
  <si>
    <t>מאזן</t>
  </si>
  <si>
    <t>גנאים</t>
  </si>
  <si>
    <t>סחנין</t>
  </si>
  <si>
    <t>מסעוד</t>
  </si>
  <si>
    <t>אליהו-משה</t>
  </si>
  <si>
    <t>גנחובסקי</t>
  </si>
  <si>
    <t>בנימין (בני)</t>
  </si>
  <si>
    <t>גנץ</t>
  </si>
  <si>
    <t>גפני</t>
  </si>
  <si>
    <t>שלמה-יעקב</t>
  </si>
  <si>
    <t>גרוס</t>
  </si>
  <si>
    <t>עברית, גרמנית, הונגרית, רומנית</t>
  </si>
  <si>
    <t>חייקה</t>
  </si>
  <si>
    <t>גרוסמן</t>
  </si>
  <si>
    <t>ד.נ אשרת</t>
  </si>
  <si>
    <t>פסח</t>
  </si>
  <si>
    <t>גרופר</t>
  </si>
  <si>
    <t>עתלית</t>
  </si>
  <si>
    <t>גרידי</t>
  </si>
  <si>
    <t>אהרן-יעקב</t>
  </si>
  <si>
    <t>גרינברג</t>
  </si>
  <si>
    <t>אורי-צבי</t>
  </si>
  <si>
    <t>צביה</t>
  </si>
  <si>
    <t>גרינפילד</t>
  </si>
  <si>
    <t>יעל</t>
  </si>
  <si>
    <t>גרמן</t>
  </si>
  <si>
    <t>גרנות</t>
  </si>
  <si>
    <t>אלעזר</t>
  </si>
  <si>
    <t>קיבוץ שובל</t>
  </si>
  <si>
    <t>גרשוני</t>
  </si>
  <si>
    <t>מולדובה</t>
  </si>
  <si>
    <t>קיבוץ ניר עם</t>
  </si>
  <si>
    <t>דבאח</t>
  </si>
  <si>
    <t>עמוס</t>
  </si>
  <si>
    <t>דגני</t>
  </si>
  <si>
    <t>עבד-אלמאלכ</t>
  </si>
  <si>
    <t>דהאמשה</t>
  </si>
  <si>
    <t>כפר כנא</t>
  </si>
  <si>
    <t>דהן</t>
  </si>
  <si>
    <t>עברית, ערבית, צרפתית</t>
  </si>
  <si>
    <t>דואן</t>
  </si>
  <si>
    <t>יחיאל</t>
  </si>
  <si>
    <t>דובדבני</t>
  </si>
  <si>
    <t>נטע</t>
  </si>
  <si>
    <t>דוברין</t>
  </si>
  <si>
    <t>סימון</t>
  </si>
  <si>
    <t>דוידסון</t>
  </si>
  <si>
    <t>דויטש</t>
  </si>
  <si>
    <t>שבתאי</t>
  </si>
  <si>
    <t>דון-יחיא</t>
  </si>
  <si>
    <t>חמי</t>
  </si>
  <si>
    <t>הבית הלאומי</t>
  </si>
  <si>
    <t>שרה</t>
  </si>
  <si>
    <t>עמירה</t>
  </si>
  <si>
    <t>דותן</t>
  </si>
  <si>
    <t>דיאב</t>
  </si>
  <si>
    <t>טמרה</t>
  </si>
  <si>
    <t>דיין</t>
  </si>
  <si>
    <t>מושב מיטב</t>
  </si>
  <si>
    <t>עברית, אנגלית, ספרדית, צרפתית, יוונית</t>
  </si>
  <si>
    <t>ח"כ יחיד - משה דיין</t>
  </si>
  <si>
    <t>ח"כ עצמאי - משה דיין</t>
  </si>
  <si>
    <t>אבי</t>
  </si>
  <si>
    <t>דיכטר</t>
  </si>
  <si>
    <t>בן-ציון</t>
  </si>
  <si>
    <t>דינור</t>
  </si>
  <si>
    <t>דיניץ</t>
  </si>
  <si>
    <t>דינשטיין</t>
  </si>
  <si>
    <t>גלית</t>
  </si>
  <si>
    <t>דיסטל אטבריאן</t>
  </si>
  <si>
    <t>כפר אורנים</t>
  </si>
  <si>
    <t>ליאון</t>
  </si>
  <si>
    <t>דיציאן</t>
  </si>
  <si>
    <t>דלל</t>
  </si>
  <si>
    <t>דני</t>
  </si>
  <si>
    <t>דנון</t>
  </si>
  <si>
    <t>תל מונד</t>
  </si>
  <si>
    <t>דנינו</t>
  </si>
  <si>
    <t>שלום</t>
  </si>
  <si>
    <t>דקל</t>
  </si>
  <si>
    <t>עבד-אלוהב</t>
  </si>
  <si>
    <t>דראושה</t>
  </si>
  <si>
    <t>אכסאל</t>
  </si>
  <si>
    <t>סיעת יחיד של עבד-אלוהאב דראושה</t>
  </si>
  <si>
    <t>מתתיהו</t>
  </si>
  <si>
    <t>דרובלס</t>
  </si>
  <si>
    <t>דרוקמן</t>
  </si>
  <si>
    <t>מרכז שפירא</t>
  </si>
  <si>
    <t>ח"כ יחיד - חיים דרוקמן</t>
  </si>
  <si>
    <t>ח"כ עצמאי - חיים דרוקמן</t>
  </si>
  <si>
    <t>מורשה</t>
  </si>
  <si>
    <t>דרורי</t>
  </si>
  <si>
    <t>חסיה</t>
  </si>
  <si>
    <t>יהודה (יודין)</t>
  </si>
  <si>
    <t>דרניצקי</t>
  </si>
  <si>
    <t>אריה מכלוף</t>
  </si>
  <si>
    <t>דרעי</t>
  </si>
  <si>
    <t>עברית, צרפתית, מרוקנית</t>
  </si>
  <si>
    <t>האוזנר</t>
  </si>
  <si>
    <t>צבי (צביקה)</t>
  </si>
  <si>
    <t>האוזר</t>
  </si>
  <si>
    <t>תל"ם - תנועה לאומית ממלכתית</t>
  </si>
  <si>
    <t>דרך ארץ</t>
  </si>
  <si>
    <t>הדר</t>
  </si>
  <si>
    <t>רונן</t>
  </si>
  <si>
    <t>הופמן</t>
  </si>
  <si>
    <t>הורביץ</t>
  </si>
  <si>
    <t>אומץ</t>
  </si>
  <si>
    <t>הלל אילן</t>
  </si>
  <si>
    <t>הורוביץ</t>
  </si>
  <si>
    <t>ניצן</t>
  </si>
  <si>
    <t>הירשזון</t>
  </si>
  <si>
    <t>הכהן</t>
  </si>
  <si>
    <t>הכרמלי</t>
  </si>
  <si>
    <t>הלוי</t>
  </si>
  <si>
    <t>ח"כ יחיד - בנימין הלוי</t>
  </si>
  <si>
    <t>ח"כ עצמאי - בנימין הלוי</t>
  </si>
  <si>
    <t>עמית</t>
  </si>
  <si>
    <t>הלל</t>
  </si>
  <si>
    <t>הלפרט</t>
  </si>
  <si>
    <t>עברית, גרמנית, רומנית, יידיש</t>
  </si>
  <si>
    <t>המר</t>
  </si>
  <si>
    <t>יחזקאל</t>
  </si>
  <si>
    <t>הן</t>
  </si>
  <si>
    <t>צחי</t>
  </si>
  <si>
    <t>הנגבי</t>
  </si>
  <si>
    <t>יועז</t>
  </si>
  <si>
    <t>הנדל</t>
  </si>
  <si>
    <t>נס הרים</t>
  </si>
  <si>
    <t>גני טל</t>
  </si>
  <si>
    <t>עברית, רומנית, יידיש</t>
  </si>
  <si>
    <t>אמונים</t>
  </si>
  <si>
    <t>תקומה</t>
  </si>
  <si>
    <t>הבית היהודי - מיסודם של המפד"ל</t>
  </si>
  <si>
    <t>אליקים</t>
  </si>
  <si>
    <t>העצני</t>
  </si>
  <si>
    <t>רות</t>
  </si>
  <si>
    <t>הקטין</t>
  </si>
  <si>
    <t>קיבוץ תל יוסף</t>
  </si>
  <si>
    <t>הראל</t>
  </si>
  <si>
    <t>איסר</t>
  </si>
  <si>
    <t>הדרך השלישית</t>
  </si>
  <si>
    <t>קיבוץ מירום גולן</t>
  </si>
  <si>
    <t>הרינג</t>
  </si>
  <si>
    <t>מטי צרפתי</t>
  </si>
  <si>
    <t>הרכבי</t>
  </si>
  <si>
    <t>סגולה</t>
  </si>
  <si>
    <t>אסתר</t>
  </si>
  <si>
    <t>הרליץ</t>
  </si>
  <si>
    <t>זינה</t>
  </si>
  <si>
    <t>הרמן</t>
  </si>
  <si>
    <t>הרפז</t>
  </si>
  <si>
    <t>הרצוג</t>
  </si>
  <si>
    <t>הרצפלד</t>
  </si>
  <si>
    <t>יזהר</t>
  </si>
  <si>
    <t>הררי</t>
  </si>
  <si>
    <t>הרשקוביץ</t>
  </si>
  <si>
    <t>עברית, אנגלית, הונגרית</t>
  </si>
  <si>
    <t>שרן מרים</t>
  </si>
  <si>
    <t>השכל</t>
  </si>
  <si>
    <t>ניסים</t>
  </si>
  <si>
    <t>ואטורי</t>
  </si>
  <si>
    <t>אלוני הבשן</t>
  </si>
  <si>
    <t>מגלי</t>
  </si>
  <si>
    <t>והבה</t>
  </si>
  <si>
    <t>עברית, ערבית, אנגלית, צרפתית</t>
  </si>
  <si>
    <t>מיכל מרים</t>
  </si>
  <si>
    <t>וולדיגר</t>
  </si>
  <si>
    <t>וונש</t>
  </si>
  <si>
    <t>וורצמן</t>
  </si>
  <si>
    <t>ויינברג</t>
  </si>
  <si>
    <t>עברית, אנגלית, רוסית, ספרדית, צרפתית, יידיש, גרמנית, פולנית, פורטוגזית, איטלקית</t>
  </si>
  <si>
    <t>ויינשטיין</t>
  </si>
  <si>
    <t>שבח</t>
  </si>
  <si>
    <t>וייס</t>
  </si>
  <si>
    <t>עברית, אנגלית, רוסית, יידיש, פולנית</t>
  </si>
  <si>
    <t>אבשלום</t>
  </si>
  <si>
    <t>וילן</t>
  </si>
  <si>
    <t>קיבוץ נגבה</t>
  </si>
  <si>
    <t>מתן</t>
  </si>
  <si>
    <t>וילנאי</t>
  </si>
  <si>
    <t>וילנסקה</t>
  </si>
  <si>
    <t>וילנר</t>
  </si>
  <si>
    <t>רשימה קומוניסטית חדשה</t>
  </si>
  <si>
    <t>עינת</t>
  </si>
  <si>
    <t>וילף</t>
  </si>
  <si>
    <t>עמי אסף</t>
  </si>
  <si>
    <t>וילקומיץ</t>
  </si>
  <si>
    <t>עזר</t>
  </si>
  <si>
    <t>ויצמן</t>
  </si>
  <si>
    <t>קיסריה</t>
  </si>
  <si>
    <t>וירשובסקי</t>
  </si>
  <si>
    <t>ולדמן</t>
  </si>
  <si>
    <t>ונונו</t>
  </si>
  <si>
    <t>קריית מלאכי</t>
  </si>
  <si>
    <t>עברית, ערבית, אנגלית, ספרדית, צרפתית</t>
  </si>
  <si>
    <t>יצחק שמעון</t>
  </si>
  <si>
    <t>וסרלאוף</t>
  </si>
  <si>
    <t>וסרמן-לנדה</t>
  </si>
  <si>
    <t>גן יאשיה</t>
  </si>
  <si>
    <t>וקנין</t>
  </si>
  <si>
    <t>מושב יערה</t>
  </si>
  <si>
    <t>ורדיגר</t>
  </si>
  <si>
    <t>פועלי אגודת ישראל</t>
  </si>
  <si>
    <t>עברית, אנגלית, רוסית, צרפתית, יידיש, פולנית</t>
  </si>
  <si>
    <t>זרח</t>
  </si>
  <si>
    <t>ורהפטיג</t>
  </si>
  <si>
    <t>ורטהיימר</t>
  </si>
  <si>
    <t>ורטמן</t>
  </si>
  <si>
    <t>מחמד</t>
  </si>
  <si>
    <t>ותד</t>
  </si>
  <si>
    <t>ד.נ. שמרון</t>
  </si>
  <si>
    <t>ערי</t>
  </si>
  <si>
    <t>ז'בוטינסקי</t>
  </si>
  <si>
    <t>ח"כ יחיד - ערי ז'בוטינסקי</t>
  </si>
  <si>
    <t>ח"כ עצמאי - ערי ז'בוטינסקי</t>
  </si>
  <si>
    <t>רחבעם</t>
  </si>
  <si>
    <t>זאבי</t>
  </si>
  <si>
    <t>אורית</t>
  </si>
  <si>
    <t>זוארץ</t>
  </si>
  <si>
    <t>פריג'א</t>
  </si>
  <si>
    <t>לוב</t>
  </si>
  <si>
    <t>מכלוף מיקי</t>
  </si>
  <si>
    <t>זוהר</t>
  </si>
  <si>
    <t>קריית גת</t>
  </si>
  <si>
    <t>זוילי</t>
  </si>
  <si>
    <t>מושב עולש</t>
  </si>
  <si>
    <t>ישראל במרכז</t>
  </si>
  <si>
    <t>מפלגת המרכז</t>
  </si>
  <si>
    <t>חנין</t>
  </si>
  <si>
    <t>זועבי</t>
  </si>
  <si>
    <t>עבדול-עזיז</t>
  </si>
  <si>
    <t>זורע</t>
  </si>
  <si>
    <t>קיבוץ מעגן מיכאל</t>
  </si>
  <si>
    <t>ג'מאל</t>
  </si>
  <si>
    <t>זחאלקה</t>
  </si>
  <si>
    <t>כפר קרע</t>
  </si>
  <si>
    <t>תופיק</t>
  </si>
  <si>
    <t>זיאד</t>
  </si>
  <si>
    <t>זיגר</t>
  </si>
  <si>
    <t>זיו</t>
  </si>
  <si>
    <t>דרור</t>
  </si>
  <si>
    <t>זייגרמן</t>
  </si>
  <si>
    <t>מכבים</t>
  </si>
  <si>
    <t>זיידל</t>
  </si>
  <si>
    <t>זילברברג</t>
  </si>
  <si>
    <t>עמנואל</t>
  </si>
  <si>
    <t>זיסמן</t>
  </si>
  <si>
    <t>עברית, אנגלית, צרפתית, בולגרית</t>
  </si>
  <si>
    <t>ח"כ יחיד - עמנואל זיסמן</t>
  </si>
  <si>
    <t>ח"כ עצמאי - עמנואל זיסמן</t>
  </si>
  <si>
    <t>זכאי</t>
  </si>
  <si>
    <t>ד.נ. הרי יהודה</t>
  </si>
  <si>
    <t>עבאס</t>
  </si>
  <si>
    <t>זכור</t>
  </si>
  <si>
    <t>זכין</t>
  </si>
  <si>
    <t>קיבוץ להבות הבשן</t>
  </si>
  <si>
    <t>אסף</t>
  </si>
  <si>
    <t>זמיר</t>
  </si>
  <si>
    <t>זנדברג</t>
  </si>
  <si>
    <t>הצעירים</t>
  </si>
  <si>
    <t>זר</t>
  </si>
  <si>
    <t>אימאן</t>
  </si>
  <si>
    <t>ח'טיב יאסין</t>
  </si>
  <si>
    <t>יפיע</t>
  </si>
  <si>
    <t>עבד אל חכים</t>
  </si>
  <si>
    <t>חאג' יחיא</t>
  </si>
  <si>
    <t>רע"מ-בל"ד</t>
  </si>
  <si>
    <t>רע"מ - רשימת האיחוד הערבי</t>
  </si>
  <si>
    <t>אמיל</t>
  </si>
  <si>
    <t>חביבי</t>
  </si>
  <si>
    <t>רפיק</t>
  </si>
  <si>
    <t>חג' יחיא</t>
  </si>
  <si>
    <t>עם אחד</t>
  </si>
  <si>
    <t>אבראהים</t>
  </si>
  <si>
    <t>חג'אזי</t>
  </si>
  <si>
    <t>חנא</t>
  </si>
  <si>
    <t>חדאד</t>
  </si>
  <si>
    <t>כפר טורעאן</t>
  </si>
  <si>
    <t>יאסר</t>
  </si>
  <si>
    <t>חוג'יראת</t>
  </si>
  <si>
    <t>ביר אל-מכסור</t>
  </si>
  <si>
    <t>עופר</t>
  </si>
  <si>
    <t>חוגי</t>
  </si>
  <si>
    <t>ציפי</t>
  </si>
  <si>
    <t>חוטובלי</t>
  </si>
  <si>
    <t>הליכוד ביתנו</t>
  </si>
  <si>
    <t>חושי</t>
  </si>
  <si>
    <t>אורן אסף</t>
  </si>
  <si>
    <t>חזן</t>
  </si>
  <si>
    <t>עברית, אנגלית, צרפתית, סווהילית</t>
  </si>
  <si>
    <t>חזני</t>
  </si>
  <si>
    <t>תאופיק</t>
  </si>
  <si>
    <t>חטיב</t>
  </si>
  <si>
    <t>ג'לג'וליה</t>
  </si>
  <si>
    <t>מפלגה לאומית ערבית</t>
  </si>
  <si>
    <t>מיכל (מיקי)</t>
  </si>
  <si>
    <t>חיימוביץ'</t>
  </si>
  <si>
    <t>נאדיה</t>
  </si>
  <si>
    <t>חילו</t>
  </si>
  <si>
    <t>חמד</t>
  </si>
  <si>
    <t>חלאילה</t>
  </si>
  <si>
    <t>חלפון</t>
  </si>
  <si>
    <t>פארס</t>
  </si>
  <si>
    <t>חמדאן</t>
  </si>
  <si>
    <t>באקה אל-גרבייה</t>
  </si>
  <si>
    <t>חמיס</t>
  </si>
  <si>
    <t>רשף</t>
  </si>
  <si>
    <t>חן</t>
  </si>
  <si>
    <t>סאלח</t>
  </si>
  <si>
    <t>חניפס</t>
  </si>
  <si>
    <t>קידמה ועבודה</t>
  </si>
  <si>
    <t>אכרם</t>
  </si>
  <si>
    <t>חסון</t>
  </si>
  <si>
    <t>יואל</t>
  </si>
  <si>
    <t>קיבוץ חוקוק</t>
  </si>
  <si>
    <t>חסיד</t>
  </si>
  <si>
    <t>חסין</t>
  </si>
  <si>
    <t>חריף</t>
  </si>
  <si>
    <t>קיבוץ צרעה</t>
  </si>
  <si>
    <t>חריש</t>
  </si>
  <si>
    <t>עברית, אנגלית, צרפתית, הונגרית, רומנית</t>
  </si>
  <si>
    <t>שי</t>
  </si>
  <si>
    <t>חרמש</t>
  </si>
  <si>
    <t>כפר עזה</t>
  </si>
  <si>
    <t>חשאי</t>
  </si>
  <si>
    <t>נחום</t>
  </si>
  <si>
    <t>חת</t>
  </si>
  <si>
    <t>ואסל</t>
  </si>
  <si>
    <t>טאהא</t>
  </si>
  <si>
    <t>כפר קאסם</t>
  </si>
  <si>
    <t>טביב</t>
  </si>
  <si>
    <t>טבנקין</t>
  </si>
  <si>
    <t>ז'ניה</t>
  </si>
  <si>
    <t>טברסקי</t>
  </si>
  <si>
    <t>טובי</t>
  </si>
  <si>
    <t>טולידאנו</t>
  </si>
  <si>
    <t>טופורובסקי</t>
  </si>
  <si>
    <t>נס ציונה</t>
  </si>
  <si>
    <t>טור פז</t>
  </si>
  <si>
    <t>כפר עציון</t>
  </si>
  <si>
    <t>טיאר</t>
  </si>
  <si>
    <t>גבעת המבתר</t>
  </si>
  <si>
    <t>מרכז חופשי</t>
  </si>
  <si>
    <t>המרכז החופשי</t>
  </si>
  <si>
    <t>טיבי</t>
  </si>
  <si>
    <t>התנועה הערבית להתחדשות</t>
  </si>
  <si>
    <t>תנועה ערבית להתחדשות</t>
  </si>
  <si>
    <t>תע"ל</t>
  </si>
  <si>
    <t>טיבייב</t>
  </si>
  <si>
    <t>אןפקים</t>
  </si>
  <si>
    <t>יוסף (יוסי)</t>
  </si>
  <si>
    <t>טייב</t>
  </si>
  <si>
    <t>צרפת</t>
  </si>
  <si>
    <t>קריית יערים</t>
  </si>
  <si>
    <t>אוהד</t>
  </si>
  <si>
    <t>טל</t>
  </si>
  <si>
    <t>נוי</t>
  </si>
  <si>
    <t>טמקין</t>
  </si>
  <si>
    <t>מקסיקו</t>
  </si>
  <si>
    <t>טסלר</t>
  </si>
  <si>
    <t>יחיאל (חילי)</t>
  </si>
  <si>
    <t>טרופר</t>
  </si>
  <si>
    <t>אסתרינה</t>
  </si>
  <si>
    <t>טרטמן</t>
  </si>
  <si>
    <t>טריף</t>
  </si>
  <si>
    <t>כפר ג'וליס</t>
  </si>
  <si>
    <t>מנואל</t>
  </si>
  <si>
    <t>טרכטנברג</t>
  </si>
  <si>
    <t>יאסינוב</t>
  </si>
  <si>
    <t>העולים</t>
  </si>
  <si>
    <t>דסטה גדי</t>
  </si>
  <si>
    <t>יברקן</t>
  </si>
  <si>
    <t>עברית, אנגלית, אמהרית</t>
  </si>
  <si>
    <t>יגורי</t>
  </si>
  <si>
    <t>יעד (2)</t>
  </si>
  <si>
    <t>יעד</t>
  </si>
  <si>
    <t>ידיד</t>
  </si>
  <si>
    <t>ידין</t>
  </si>
  <si>
    <t>ח"כ יחיד - יגאל ידין</t>
  </si>
  <si>
    <t>ח"כ עצמאי - יגאל ידין</t>
  </si>
  <si>
    <t>ידלין</t>
  </si>
  <si>
    <t>קיבוץ חצרים</t>
  </si>
  <si>
    <t>יונה</t>
  </si>
  <si>
    <t>יהב</t>
  </si>
  <si>
    <t>יהלום</t>
  </si>
  <si>
    <t>אלקנה</t>
  </si>
  <si>
    <t>מטי (מרטין)</t>
  </si>
  <si>
    <t>יוגב</t>
  </si>
  <si>
    <t>מרדכי (מוטי)</t>
  </si>
  <si>
    <t>דולב</t>
  </si>
  <si>
    <t>הבית היהודי-האיחוד הלאומי</t>
  </si>
  <si>
    <t>שמשון</t>
  </si>
  <si>
    <t>יוניצ'מן</t>
  </si>
  <si>
    <t>עין הוד</t>
  </si>
  <si>
    <t>ואאל</t>
  </si>
  <si>
    <t>יונס</t>
  </si>
  <si>
    <t>ערערה</t>
  </si>
  <si>
    <t>גיורא</t>
  </si>
  <si>
    <t>יוספטל</t>
  </si>
  <si>
    <t>סנטה</t>
  </si>
  <si>
    <t>קיבוץ גלעד</t>
  </si>
  <si>
    <t>היבה</t>
  </si>
  <si>
    <t>יזבק</t>
  </si>
  <si>
    <t>שלי</t>
  </si>
  <si>
    <t>יחימוביץ'</t>
  </si>
  <si>
    <t>עברית, אנגלית, פולנית</t>
  </si>
  <si>
    <t>ילין</t>
  </si>
  <si>
    <t>קיבוץ בארי</t>
  </si>
  <si>
    <t>עברית, ספרדית</t>
  </si>
  <si>
    <t>נתן</t>
  </si>
  <si>
    <t>ילין-מור</t>
  </si>
  <si>
    <t>רשימת הלוחמים</t>
  </si>
  <si>
    <t>ינקלביץ'</t>
  </si>
  <si>
    <t>יעלון</t>
  </si>
  <si>
    <t>מכבים-רעות</t>
  </si>
  <si>
    <t>גד</t>
  </si>
  <si>
    <t>יעקבי</t>
  </si>
  <si>
    <t>יערי</t>
  </si>
  <si>
    <t>אביעד</t>
  </si>
  <si>
    <t>יפה</t>
  </si>
  <si>
    <t>יהונתן</t>
  </si>
  <si>
    <t>יפרח</t>
  </si>
  <si>
    <t>יצחק הלוי</t>
  </si>
  <si>
    <t>אביגדור</t>
  </si>
  <si>
    <t>יצחקי</t>
  </si>
  <si>
    <t>שלומציון</t>
  </si>
  <si>
    <t>ח"כ יחיד - יצחק יצחקי</t>
  </si>
  <si>
    <t>ישראל אחת (1)</t>
  </si>
  <si>
    <t>יציב</t>
  </si>
  <si>
    <t>יריב</t>
  </si>
  <si>
    <t>ישי</t>
  </si>
  <si>
    <t>ישעיהו-שרעבי</t>
  </si>
  <si>
    <t>יתום</t>
  </si>
  <si>
    <t>ביתן אהרון</t>
  </si>
  <si>
    <t>כבל</t>
  </si>
  <si>
    <t>אידוב</t>
  </si>
  <si>
    <t>כהן</t>
  </si>
  <si>
    <t>אילנה</t>
  </si>
  <si>
    <t>עברית, ערבית, אנגלית, צרפתית, יפנית</t>
  </si>
  <si>
    <t>אלמוג</t>
  </si>
  <si>
    <t>אופקים</t>
  </si>
  <si>
    <t>אמנון</t>
  </si>
  <si>
    <t>עברית, רוסית, בוכרית</t>
  </si>
  <si>
    <t>בנו</t>
  </si>
  <si>
    <t>גאולה</t>
  </si>
  <si>
    <t>תחייה-בנא"י</t>
  </si>
  <si>
    <t>גבריאל</t>
  </si>
  <si>
    <t>דימונה</t>
  </si>
  <si>
    <t>רן</t>
  </si>
  <si>
    <t>רענן</t>
  </si>
  <si>
    <t>ח"כ יחיד - שלום כהן</t>
  </si>
  <si>
    <t>ח"כ עצמאי - שלום כהן</t>
  </si>
  <si>
    <t>כהן-אבידב</t>
  </si>
  <si>
    <t>כהן-אורגד</t>
  </si>
  <si>
    <t>כהן-כגן</t>
  </si>
  <si>
    <t>ויצ"ו</t>
  </si>
  <si>
    <t>כהן-מגורי</t>
  </si>
  <si>
    <t>כהן-פארן</t>
  </si>
  <si>
    <t>פרדס חנה</t>
  </si>
  <si>
    <t>כהן-צידון</t>
  </si>
  <si>
    <t>כהנא</t>
  </si>
  <si>
    <t>כך</t>
  </si>
  <si>
    <t>בית גמליאל</t>
  </si>
  <si>
    <t>קלמן</t>
  </si>
  <si>
    <t>סעדיה</t>
  </si>
  <si>
    <t>כובאשי</t>
  </si>
  <si>
    <t>כחלון</t>
  </si>
  <si>
    <t>כלפה</t>
  </si>
  <si>
    <t>קיבוץ שומריה</t>
  </si>
  <si>
    <t>כלפון</t>
  </si>
  <si>
    <t>יום טוב חי</t>
  </si>
  <si>
    <t>בית רבן</t>
  </si>
  <si>
    <t>כנוביץ</t>
  </si>
  <si>
    <t>כנעאן</t>
  </si>
  <si>
    <t>עברית, ערבית ,אנגלית</t>
  </si>
  <si>
    <t>כנפו</t>
  </si>
  <si>
    <t>הר אדר</t>
  </si>
  <si>
    <t>כסה</t>
  </si>
  <si>
    <t>ח"כ יחיד - יונה כסה</t>
  </si>
  <si>
    <t>ח"כ עצמאי - יונה כסה</t>
  </si>
  <si>
    <t>כסיף</t>
  </si>
  <si>
    <t>כפרית</t>
  </si>
  <si>
    <t>כץ</t>
  </si>
  <si>
    <t>קיבוץ גשר</t>
  </si>
  <si>
    <t>שוהם</t>
  </si>
  <si>
    <t>קריית טבעון</t>
  </si>
  <si>
    <t>בית אל</t>
  </si>
  <si>
    <t>מושב כפר אחים</t>
  </si>
  <si>
    <t>רון</t>
  </si>
  <si>
    <t>כץ-עוז</t>
  </si>
  <si>
    <t>מכבים רעות</t>
  </si>
  <si>
    <t>בת-שבע</t>
  </si>
  <si>
    <t>כצנלסון</t>
  </si>
  <si>
    <t>כרמל</t>
  </si>
  <si>
    <t>לבון</t>
  </si>
  <si>
    <t>עליזה</t>
  </si>
  <si>
    <t>לביא</t>
  </si>
  <si>
    <t>עין חרוד</t>
  </si>
  <si>
    <t>לבנבראון</t>
  </si>
  <si>
    <t>לבני</t>
  </si>
  <si>
    <t>אתי</t>
  </si>
  <si>
    <t>לימור</t>
  </si>
  <si>
    <t>לבנת</t>
  </si>
  <si>
    <t>יוראי</t>
  </si>
  <si>
    <t>להב-הרצנו</t>
  </si>
  <si>
    <t>אלכסנדר</t>
  </si>
  <si>
    <t>לובוצקי</t>
  </si>
  <si>
    <t>אפרתה</t>
  </si>
  <si>
    <t>מאשה</t>
  </si>
  <si>
    <t>לובלסקי</t>
  </si>
  <si>
    <t>מאיר-דוד</t>
  </si>
  <si>
    <t>לוונשטיין</t>
  </si>
  <si>
    <t>דנמרק</t>
  </si>
  <si>
    <t>קדיש</t>
  </si>
  <si>
    <t>לוז</t>
  </si>
  <si>
    <t>דגניה ב'</t>
  </si>
  <si>
    <t>בית שאן</t>
  </si>
  <si>
    <t>גשר</t>
  </si>
  <si>
    <t>גשר (1)</t>
  </si>
  <si>
    <t>דניאל יצחק</t>
  </si>
  <si>
    <t>ספרד</t>
  </si>
  <si>
    <t>ז'קי</t>
  </si>
  <si>
    <t>כפר מימון</t>
  </si>
  <si>
    <t>עברית, אנגלית, צרפתית, ספרדית</t>
  </si>
  <si>
    <t>ירון</t>
  </si>
  <si>
    <t>עמוס לוי</t>
  </si>
  <si>
    <t>מיקי</t>
  </si>
  <si>
    <t>מקסים</t>
  </si>
  <si>
    <t>לוד</t>
  </si>
  <si>
    <t>סטלה</t>
  </si>
  <si>
    <t>אורלי</t>
  </si>
  <si>
    <t>לוי אבקסיס</t>
  </si>
  <si>
    <t>רשפים</t>
  </si>
  <si>
    <t>ח"כ יחיד - אורלי לוי-אבוקסיס</t>
  </si>
  <si>
    <t>ח"כ עצמאי - אורלי לוי-אבקסיס</t>
  </si>
  <si>
    <t>גשר (2)</t>
  </si>
  <si>
    <t>יצחק-מאיר</t>
  </si>
  <si>
    <t>לוין</t>
  </si>
  <si>
    <t>עברית, ערבית, אנגלית, ספרדית</t>
  </si>
  <si>
    <t>ברל</t>
  </si>
  <si>
    <t>לוקר</t>
  </si>
  <si>
    <t>לורינץ</t>
  </si>
  <si>
    <t>נעמה</t>
  </si>
  <si>
    <t>לזימי</t>
  </si>
  <si>
    <t>ליבאי</t>
  </si>
  <si>
    <t>ליבוביץ</t>
  </si>
  <si>
    <t>עברית, אנגלית, רומנית</t>
  </si>
  <si>
    <t>ליבנה</t>
  </si>
  <si>
    <t>ליברמן</t>
  </si>
  <si>
    <t>עברית, אנגלית, רוסית, רומנית</t>
  </si>
  <si>
    <t>ליבשיץ</t>
  </si>
  <si>
    <t>סיעה בלתי תלויה באחדות העבודה</t>
  </si>
  <si>
    <t>לאון</t>
  </si>
  <si>
    <t>ליטינצקי</t>
  </si>
  <si>
    <t>אברהם יוסף</t>
  </si>
  <si>
    <t>לייזרזון</t>
  </si>
  <si>
    <t>לין</t>
  </si>
  <si>
    <t>ציטה</t>
  </si>
  <si>
    <t>לינקר</t>
  </si>
  <si>
    <t>ליפמן</t>
  </si>
  <si>
    <t>ליפקין-שחק</t>
  </si>
  <si>
    <t>דרך חדשה</t>
  </si>
  <si>
    <t>ליצמן</t>
  </si>
  <si>
    <t>לם</t>
  </si>
  <si>
    <t>חנה</t>
  </si>
  <si>
    <t>למדן</t>
  </si>
  <si>
    <t>רביבים</t>
  </si>
  <si>
    <t>לנגנטל</t>
  </si>
  <si>
    <t>לנדאו</t>
  </si>
  <si>
    <t>סופה</t>
  </si>
  <si>
    <t>לנדבר</t>
  </si>
  <si>
    <t>לנקין</t>
  </si>
  <si>
    <t>לנקרי</t>
  </si>
  <si>
    <t>לס</t>
  </si>
  <si>
    <t>ציפורה</t>
  </si>
  <si>
    <t>לסקוב</t>
  </si>
  <si>
    <t>גבי</t>
  </si>
  <si>
    <t>לסקי</t>
  </si>
  <si>
    <t>לסרי</t>
  </si>
  <si>
    <t>לב</t>
  </si>
  <si>
    <t>לפיד</t>
  </si>
  <si>
    <t>יוסף (טומי)</t>
  </si>
  <si>
    <t>יוגוסלביה</t>
  </si>
  <si>
    <t>עברית, אנגלית, גרמנית, הונגרית, קרואטית</t>
  </si>
  <si>
    <t>לקט</t>
  </si>
  <si>
    <t>מאור</t>
  </si>
  <si>
    <t>מאיה</t>
  </si>
  <si>
    <t>גולדה</t>
  </si>
  <si>
    <t>אדיסו</t>
  </si>
  <si>
    <t>מאסלה</t>
  </si>
  <si>
    <t>עברית, אנגלית, אמהרית, תיגרינית</t>
  </si>
  <si>
    <t>אוסנת הילה</t>
  </si>
  <si>
    <t>מארק</t>
  </si>
  <si>
    <t>גאלב</t>
  </si>
  <si>
    <t>מג'אדלה</t>
  </si>
  <si>
    <t>מגל</t>
  </si>
  <si>
    <t>מגן</t>
  </si>
  <si>
    <t>עברית, ערבית, אנגלית, מוגרבית</t>
  </si>
  <si>
    <t>מגן תלם</t>
  </si>
  <si>
    <t>מואב</t>
  </si>
  <si>
    <t>אמילי חיה</t>
  </si>
  <si>
    <t>מואטי</t>
  </si>
  <si>
    <t>מודעי</t>
  </si>
  <si>
    <t>מוויס</t>
  </si>
  <si>
    <t>מנחם אליעזר</t>
  </si>
  <si>
    <t>מוזס</t>
  </si>
  <si>
    <t>מויאל</t>
  </si>
  <si>
    <t>פטין</t>
  </si>
  <si>
    <t>מולא</t>
  </si>
  <si>
    <t>מולה</t>
  </si>
  <si>
    <t>ג'בר</t>
  </si>
  <si>
    <t>מועדי</t>
  </si>
  <si>
    <t>סיעה דרוזית ישראלית</t>
  </si>
  <si>
    <t>הסיעה הדרוזית הישראלית</t>
  </si>
  <si>
    <t>שולי</t>
  </si>
  <si>
    <t>מועלם-רפאלי</t>
  </si>
  <si>
    <t>מופז</t>
  </si>
  <si>
    <t>מור</t>
  </si>
  <si>
    <t>סימיון</t>
  </si>
  <si>
    <t>מושיאשוילי</t>
  </si>
  <si>
    <t>קרית אתא</t>
  </si>
  <si>
    <t>עברית, אנגלית, גאורגית</t>
  </si>
  <si>
    <t>מזוז</t>
  </si>
  <si>
    <t>קריית ביאליק</t>
  </si>
  <si>
    <t>טטיאנה (טניה)</t>
  </si>
  <si>
    <t>מזרסקי</t>
  </si>
  <si>
    <t>כרמיאל</t>
  </si>
  <si>
    <t>עסאם</t>
  </si>
  <si>
    <t>מח'ול</t>
  </si>
  <si>
    <t>האשם</t>
  </si>
  <si>
    <t>מחאמיד</t>
  </si>
  <si>
    <t>אחדות לאומית - הברית הלאומית</t>
  </si>
  <si>
    <t>אחדות לאומית - הברית הלאומית המתקדמת</t>
  </si>
  <si>
    <t>משה (מוץ)</t>
  </si>
  <si>
    <t>מטלון</t>
  </si>
  <si>
    <t>מיכאלי</t>
  </si>
  <si>
    <t>אור יהודה</t>
  </si>
  <si>
    <t>אנסטסיה</t>
  </si>
  <si>
    <t>מרב</t>
  </si>
  <si>
    <t>חנוך</t>
  </si>
  <si>
    <t>מלביצקי</t>
  </si>
  <si>
    <t>מילוא</t>
  </si>
  <si>
    <t>מילמן</t>
  </si>
  <si>
    <t>מילר</t>
  </si>
  <si>
    <t>יהודה לייב</t>
  </si>
  <si>
    <t>מימון</t>
  </si>
  <si>
    <t>עדה</t>
  </si>
  <si>
    <t>עיינות</t>
  </si>
  <si>
    <t>מינץ</t>
  </si>
  <si>
    <t>סטס</t>
  </si>
  <si>
    <t>מיסז'ניקוב</t>
  </si>
  <si>
    <t>מיעארי</t>
  </si>
  <si>
    <t>רשימה מתקדמת לשלום</t>
  </si>
  <si>
    <t>מיקוניס</t>
  </si>
  <si>
    <t>מוקד</t>
  </si>
  <si>
    <t>חגי</t>
  </si>
  <si>
    <t>מירום</t>
  </si>
  <si>
    <t>זכרון יעקב</t>
  </si>
  <si>
    <t>טל מירון</t>
  </si>
  <si>
    <t>יונתן (יוני)</t>
  </si>
  <si>
    <t>מישרקי</t>
  </si>
  <si>
    <t>ארז</t>
  </si>
  <si>
    <t>מלול</t>
  </si>
  <si>
    <t>רחמים</t>
  </si>
  <si>
    <t>יוליה</t>
  </si>
  <si>
    <t>מלינובסקי</t>
  </si>
  <si>
    <t>מלכיאור</t>
  </si>
  <si>
    <t>מימד</t>
  </si>
  <si>
    <t>מלכיאלי</t>
  </si>
  <si>
    <t>מלמד</t>
  </si>
  <si>
    <t>ד.נ. חוף הכרמל</t>
  </si>
  <si>
    <t>צגה</t>
  </si>
  <si>
    <t>מלקו</t>
  </si>
  <si>
    <t>עברית, ערבית, אמהרית</t>
  </si>
  <si>
    <t>מנע</t>
  </si>
  <si>
    <t>נואף</t>
  </si>
  <si>
    <t>מסאלחה</t>
  </si>
  <si>
    <t>אביגדור (אבי)</t>
  </si>
  <si>
    <t>מעוז</t>
  </si>
  <si>
    <t>נעם - בראשות חה"כ אבי מעוז</t>
  </si>
  <si>
    <t>נעם</t>
  </si>
  <si>
    <t>יהושע</t>
  </si>
  <si>
    <t>מצא</t>
  </si>
  <si>
    <t>עברית, ערבית, אנגלית, צרפתית, ספרדית</t>
  </si>
  <si>
    <t>עמרם</t>
  </si>
  <si>
    <t>מצנע</t>
  </si>
  <si>
    <t>מקלב</t>
  </si>
  <si>
    <t>אבתיסאם</t>
  </si>
  <si>
    <t>מראענה</t>
  </si>
  <si>
    <t>מרגי</t>
  </si>
  <si>
    <t>מושב שדה צבי</t>
  </si>
  <si>
    <t>אראל</t>
  </si>
  <si>
    <t>מרגלית</t>
  </si>
  <si>
    <t>מרום שלו</t>
  </si>
  <si>
    <t>מרון</t>
  </si>
  <si>
    <t>מרידור</t>
  </si>
  <si>
    <t>ע'דיר כמאל</t>
  </si>
  <si>
    <t>מריח</t>
  </si>
  <si>
    <t>דליית אל-כרמל</t>
  </si>
  <si>
    <t>ח"כ יחיד - ע'דיר כמאל מריח</t>
  </si>
  <si>
    <t>מרלין</t>
  </si>
  <si>
    <t>מופיד</t>
  </si>
  <si>
    <t>מרעי</t>
  </si>
  <si>
    <t>חורפיש</t>
  </si>
  <si>
    <t>מרציאנו</t>
  </si>
  <si>
    <t>סיעת יחיד של סעדיה מרציאנו</t>
  </si>
  <si>
    <t>שוויון בישראל - פנתרים</t>
  </si>
  <si>
    <t>משל</t>
  </si>
  <si>
    <t>משעני</t>
  </si>
  <si>
    <t>יהודית</t>
  </si>
  <si>
    <t>נאות</t>
  </si>
  <si>
    <t>עברית, אנגלית, צ'כית</t>
  </si>
  <si>
    <t>יובל</t>
  </si>
  <si>
    <t>נאמן</t>
  </si>
  <si>
    <t>נבון</t>
  </si>
  <si>
    <t>נגוסה</t>
  </si>
  <si>
    <t>משולם</t>
  </si>
  <si>
    <t>נהרי</t>
  </si>
  <si>
    <t>נודלמן</t>
  </si>
  <si>
    <t>עלי"ה - עמנו למען ישראל המתחדשת</t>
  </si>
  <si>
    <t>ח"כ יחיד - מיכאל נודלמן</t>
  </si>
  <si>
    <t>ח"כ עצמאי - מיכאל נודלמן</t>
  </si>
  <si>
    <t>נוה</t>
  </si>
  <si>
    <t>נוף</t>
  </si>
  <si>
    <t>נוקד</t>
  </si>
  <si>
    <t>קיבוץ שפיים</t>
  </si>
  <si>
    <t>נורוק</t>
  </si>
  <si>
    <t>נחושתן</t>
  </si>
  <si>
    <t>אליאס</t>
  </si>
  <si>
    <t>נחלה</t>
  </si>
  <si>
    <t>אחווה יהודית-ערבית</t>
  </si>
  <si>
    <t>נחמיאס</t>
  </si>
  <si>
    <t>צפת</t>
  </si>
  <si>
    <t>איילת</t>
  </si>
  <si>
    <t>נחמיאס ורבין</t>
  </si>
  <si>
    <t>נחמן</t>
  </si>
  <si>
    <t>נחמקין</t>
  </si>
  <si>
    <t>ניסנקורן</t>
  </si>
  <si>
    <t>ניצני</t>
  </si>
  <si>
    <t>צביקה</t>
  </si>
  <si>
    <t>ניר-רפאלקס</t>
  </si>
  <si>
    <t>אורה</t>
  </si>
  <si>
    <t>נמיר</t>
  </si>
  <si>
    <t>לאה</t>
  </si>
  <si>
    <t>נס</t>
  </si>
  <si>
    <t>אמל</t>
  </si>
  <si>
    <t>נסראלדין</t>
  </si>
  <si>
    <t>נעים</t>
  </si>
  <si>
    <t>ד.נ. מרום הגליל</t>
  </si>
  <si>
    <t>נפאע</t>
  </si>
  <si>
    <t>נצר</t>
  </si>
  <si>
    <t>צבי-משה</t>
  </si>
  <si>
    <t>נריה</t>
  </si>
  <si>
    <t>נתניהו</t>
  </si>
  <si>
    <t>סונדוס</t>
  </si>
  <si>
    <t>משהד</t>
  </si>
  <si>
    <t>סבג</t>
  </si>
  <si>
    <t>קסניה</t>
  </si>
  <si>
    <t>סבטלובה</t>
  </si>
  <si>
    <t>סבידור</t>
  </si>
  <si>
    <t>סביר</t>
  </si>
  <si>
    <t>סבן</t>
  </si>
  <si>
    <t>סגלוביץ'</t>
  </si>
  <si>
    <t>סדן</t>
  </si>
  <si>
    <t>יבגני</t>
  </si>
  <si>
    <t>סובה</t>
  </si>
  <si>
    <t>סוזאייב</t>
  </si>
  <si>
    <t>רויטל</t>
  </si>
  <si>
    <t>סויד</t>
  </si>
  <si>
    <t>סוייד</t>
  </si>
  <si>
    <t>עיילבון</t>
  </si>
  <si>
    <t>סוכות</t>
  </si>
  <si>
    <t>יצהר</t>
  </si>
  <si>
    <t>סויסה</t>
  </si>
  <si>
    <t>מרינה</t>
  </si>
  <si>
    <t>סולודקין</t>
  </si>
  <si>
    <t>עברית, אנגלית, רוסית, צרפתית</t>
  </si>
  <si>
    <t>עדנה</t>
  </si>
  <si>
    <t>סולודר</t>
  </si>
  <si>
    <t>סולומון</t>
  </si>
  <si>
    <t>עברית, אנגלית, טיגרינית</t>
  </si>
  <si>
    <t>סון הר-מלך</t>
  </si>
  <si>
    <t>שבי שומרון</t>
  </si>
  <si>
    <t>סופר</t>
  </si>
  <si>
    <t>טפחות</t>
  </si>
  <si>
    <t>עתיד אחד</t>
  </si>
  <si>
    <t>סורקיס</t>
  </si>
  <si>
    <t>רשימת פועלים מאוחדת</t>
  </si>
  <si>
    <t>סטופ</t>
  </si>
  <si>
    <t>סטרוק</t>
  </si>
  <si>
    <t>חברון</t>
  </si>
  <si>
    <t>פנתהון</t>
  </si>
  <si>
    <t>סיום</t>
  </si>
  <si>
    <t>סיידה</t>
  </si>
  <si>
    <t>כפר חושן</t>
  </si>
  <si>
    <t>עידית</t>
  </si>
  <si>
    <t>סילמן</t>
  </si>
  <si>
    <t>עלי</t>
  </si>
  <si>
    <t>סלאלחה</t>
  </si>
  <si>
    <t>ניסן</t>
  </si>
  <si>
    <t>סלומינסקי</t>
  </si>
  <si>
    <t>סלים</t>
  </si>
  <si>
    <t>אעבלין</t>
  </si>
  <si>
    <t>צלאח</t>
  </si>
  <si>
    <t>סלימאן</t>
  </si>
  <si>
    <t>סלמוביץ</t>
  </si>
  <si>
    <t>כפר ורדים</t>
  </si>
  <si>
    <t>סמוטריץ'</t>
  </si>
  <si>
    <t>קדומים</t>
  </si>
  <si>
    <t>סמילנסקי</t>
  </si>
  <si>
    <t>כפר מישר</t>
  </si>
  <si>
    <t>סנה</t>
  </si>
  <si>
    <t>סנהדראי</t>
  </si>
  <si>
    <t>סעד</t>
  </si>
  <si>
    <t>אבו סנאן</t>
  </si>
  <si>
    <t>סעדה</t>
  </si>
  <si>
    <t>אוסאמה</t>
  </si>
  <si>
    <t>סעדי</t>
  </si>
  <si>
    <t>סער</t>
  </si>
  <si>
    <t>ספיר</t>
  </si>
  <si>
    <t>סרדינס</t>
  </si>
  <si>
    <t>טורקיה</t>
  </si>
  <si>
    <t>אמירה</t>
  </si>
  <si>
    <t>סרטני</t>
  </si>
  <si>
    <t>מרחביה</t>
  </si>
  <si>
    <t>סרלין</t>
  </si>
  <si>
    <t>מנסור</t>
  </si>
  <si>
    <t>הרשימה הערבית המאוחדת - ברית לאומית דמוקרטית</t>
  </si>
  <si>
    <t>מע'אר</t>
  </si>
  <si>
    <t>עוביד</t>
  </si>
  <si>
    <t>איימן</t>
  </si>
  <si>
    <t>עודה</t>
  </si>
  <si>
    <t>עברית, ערבית, אנגלית, רומנית</t>
  </si>
  <si>
    <t>עוזיאל</t>
  </si>
  <si>
    <t>יוון</t>
  </si>
  <si>
    <t>עברית, ערבית, אנגלית, גרמנית</t>
  </si>
  <si>
    <t>עזריה</t>
  </si>
  <si>
    <t>עזרן</t>
  </si>
  <si>
    <t>ח"כ יחיד - יוסף עזרן</t>
  </si>
  <si>
    <t>ח"כ עצמאי - יוסף עזרן</t>
  </si>
  <si>
    <t>עטאונה</t>
  </si>
  <si>
    <t>חוה אתי</t>
  </si>
  <si>
    <t>עטייה</t>
  </si>
  <si>
    <t>עטר</t>
  </si>
  <si>
    <t>גן נר</t>
  </si>
  <si>
    <t>זיידאן</t>
  </si>
  <si>
    <t>עטשי</t>
  </si>
  <si>
    <t>עובדיה</t>
  </si>
  <si>
    <t>עמאר</t>
  </si>
  <si>
    <t>עמור</t>
  </si>
  <si>
    <t>מגדל העמק</t>
  </si>
  <si>
    <t>שלמה חיים</t>
  </si>
  <si>
    <t>קיבוץ תל יצחק</t>
  </si>
  <si>
    <t>ג'אבר</t>
  </si>
  <si>
    <t>עסאקלה</t>
  </si>
  <si>
    <t>חסיין חוסיין</t>
  </si>
  <si>
    <t>פדידה</t>
  </si>
  <si>
    <t>יקנעם</t>
  </si>
  <si>
    <t>פדר</t>
  </si>
  <si>
    <t>פוגל</t>
  </si>
  <si>
    <t>משמר הירדן</t>
  </si>
  <si>
    <t>מל</t>
  </si>
  <si>
    <t>פולישוק-בלוך</t>
  </si>
  <si>
    <t>יהושע מנחם</t>
  </si>
  <si>
    <t>פולק</t>
  </si>
  <si>
    <t>רועי</t>
  </si>
  <si>
    <t>פולקמן</t>
  </si>
  <si>
    <t>ישעיהו</t>
  </si>
  <si>
    <t>פורדר</t>
  </si>
  <si>
    <t>פורז</t>
  </si>
  <si>
    <t>עודד</t>
  </si>
  <si>
    <t>פורר</t>
  </si>
  <si>
    <t>משמר דוד</t>
  </si>
  <si>
    <t>חנן</t>
  </si>
  <si>
    <t>פורת</t>
  </si>
  <si>
    <t>אילנית</t>
  </si>
  <si>
    <t>פייגה</t>
  </si>
  <si>
    <t>משה זלמן</t>
  </si>
  <si>
    <t>פייגלין</t>
  </si>
  <si>
    <t>פיינברג-סירני</t>
  </si>
  <si>
    <t>איטליה</t>
  </si>
  <si>
    <t>מרום הגליל</t>
  </si>
  <si>
    <t>פיינרמן</t>
  </si>
  <si>
    <t>פינדרוס</t>
  </si>
  <si>
    <t>שירלי</t>
  </si>
  <si>
    <t>פינטו קדוש</t>
  </si>
  <si>
    <t>ציון</t>
  </si>
  <si>
    <t>פיניאן</t>
  </si>
  <si>
    <t>טבריה</t>
  </si>
  <si>
    <t>פינס-פז</t>
  </si>
  <si>
    <t>פינקלשטיין</t>
  </si>
  <si>
    <t>פירון</t>
  </si>
  <si>
    <t>אורנית</t>
  </si>
  <si>
    <t>פישר</t>
  </si>
  <si>
    <t>הונגריה</t>
  </si>
  <si>
    <t>פלאטו-שרון</t>
  </si>
  <si>
    <t>פלאטו שרון</t>
  </si>
  <si>
    <t>ח"כ עצמאי - פלאטו שרון</t>
  </si>
  <si>
    <t>פיתוח ושלום</t>
  </si>
  <si>
    <t>פלד</t>
  </si>
  <si>
    <t>מכורה</t>
  </si>
  <si>
    <t>משה-זאב</t>
  </si>
  <si>
    <t>פלדמן</t>
  </si>
  <si>
    <t>פלומין</t>
  </si>
  <si>
    <t>פלוסקוב</t>
  </si>
  <si>
    <t>ערד</t>
  </si>
  <si>
    <t>פלסנר</t>
  </si>
  <si>
    <t>ג'ורג'</t>
  </si>
  <si>
    <t>פלש</t>
  </si>
  <si>
    <t>פנחסי</t>
  </si>
  <si>
    <t>אפגניסטן</t>
  </si>
  <si>
    <t>דוד-צבי</t>
  </si>
  <si>
    <t>פנקס</t>
  </si>
  <si>
    <t>פסל</t>
  </si>
  <si>
    <t>פעיל</t>
  </si>
  <si>
    <t>פרומן</t>
  </si>
  <si>
    <t>השל</t>
  </si>
  <si>
    <t>פרומקין</t>
  </si>
  <si>
    <t>פרוש</t>
  </si>
  <si>
    <t>פרח</t>
  </si>
  <si>
    <t>אביחיל</t>
  </si>
  <si>
    <t>פרי</t>
  </si>
  <si>
    <t>עברית, ערבית, אנגלית, יידיש</t>
  </si>
  <si>
    <t>עיסאווי</t>
  </si>
  <si>
    <t>פריג'</t>
  </si>
  <si>
    <t>יסמין</t>
  </si>
  <si>
    <t>פרידמן</t>
  </si>
  <si>
    <t>מרשה</t>
  </si>
  <si>
    <t>תהלה</t>
  </si>
  <si>
    <t>יוסף יצחק</t>
  </si>
  <si>
    <t>פריצקי</t>
  </si>
  <si>
    <t>צל"ש-ציונות ליברליות שוויון</t>
  </si>
  <si>
    <t>צל"ש - ציונות ליברליות שוויון</t>
  </si>
  <si>
    <t>פרלשטיין</t>
  </si>
  <si>
    <t>פרמינגר</t>
  </si>
  <si>
    <t>קומוניסטים עברים</t>
  </si>
  <si>
    <t>הקומוניסטים העברים</t>
  </si>
  <si>
    <t>פרנק</t>
  </si>
  <si>
    <t>רינה</t>
  </si>
  <si>
    <t>פרנקל</t>
  </si>
  <si>
    <t>נהריה</t>
  </si>
  <si>
    <t>עברית, אנגלית, רוסית, גרמנית</t>
  </si>
  <si>
    <t>פרס</t>
  </si>
  <si>
    <t>פרסיץ</t>
  </si>
  <si>
    <t>אלומה</t>
  </si>
  <si>
    <t>יצחק-חיים</t>
  </si>
  <si>
    <t>עברית, ערבית, אנגלית, צרפתית, מרוקנית</t>
  </si>
  <si>
    <t>מוריה</t>
  </si>
  <si>
    <t>מוריה - עם ישראל על פי תורת ישראל</t>
  </si>
  <si>
    <t>עמיר</t>
  </si>
  <si>
    <t>רפאל (רפי)</t>
  </si>
  <si>
    <t>נווה</t>
  </si>
  <si>
    <t>פרקש-הכהן</t>
  </si>
  <si>
    <t>פת</t>
  </si>
  <si>
    <t>פתל</t>
  </si>
  <si>
    <t>צאדק חאג'-יחיא</t>
  </si>
  <si>
    <t>צבן</t>
  </si>
  <si>
    <t>צברי</t>
  </si>
  <si>
    <t>חיים יוסף</t>
  </si>
  <si>
    <t>צדוק</t>
  </si>
  <si>
    <t>צוקר</t>
  </si>
  <si>
    <t>ח"כ יחיד - דוד צוקר</t>
  </si>
  <si>
    <t>ח"כ עצמאי - דוד צוקר</t>
  </si>
  <si>
    <t>צור</t>
  </si>
  <si>
    <t>יואש</t>
  </si>
  <si>
    <t>צידון</t>
  </si>
  <si>
    <t>ציזלינג</t>
  </si>
  <si>
    <t>צימרמן</t>
  </si>
  <si>
    <t>צינקר</t>
  </si>
  <si>
    <t>צלנר</t>
  </si>
  <si>
    <t>צפורי-הנדין</t>
  </si>
  <si>
    <t>כרמי יוסף</t>
  </si>
  <si>
    <t>אברהים</t>
  </si>
  <si>
    <t>צרצור</t>
  </si>
  <si>
    <t>רע"ם-תע"ל</t>
  </si>
  <si>
    <t>רע"ם-תע"ל-מד"ע</t>
  </si>
  <si>
    <t>עינב</t>
  </si>
  <si>
    <t>קאבלה</t>
  </si>
  <si>
    <t>אביר</t>
  </si>
  <si>
    <t>קארה</t>
  </si>
  <si>
    <t>עברית, ערבית, אנגלית, סינית</t>
  </si>
  <si>
    <t>חופש כלכלי</t>
  </si>
  <si>
    <t>קהלני</t>
  </si>
  <si>
    <t>אנדרי</t>
  </si>
  <si>
    <t>קוז'ינוב</t>
  </si>
  <si>
    <t>קול</t>
  </si>
  <si>
    <t>עדי</t>
  </si>
  <si>
    <t>קולס</t>
  </si>
  <si>
    <t>קופמן</t>
  </si>
  <si>
    <t>קוק</t>
  </si>
  <si>
    <t>ח"כ יחיד - הלל קוק</t>
  </si>
  <si>
    <t>ח"כ עצמאי - הלל קוק</t>
  </si>
  <si>
    <t>קורן</t>
  </si>
  <si>
    <t>קיבוץ גשר הזיו</t>
  </si>
  <si>
    <t>נורית</t>
  </si>
  <si>
    <t>קורפו</t>
  </si>
  <si>
    <t>קושניר</t>
  </si>
  <si>
    <t>קיסר</t>
  </si>
  <si>
    <t>פאניה</t>
  </si>
  <si>
    <t>קירשנבאום</t>
  </si>
  <si>
    <t>קיש</t>
  </si>
  <si>
    <t>קלדרון</t>
  </si>
  <si>
    <t>קליבנוב</t>
  </si>
  <si>
    <t>קליינר</t>
  </si>
  <si>
    <t>עברית, ערבית, אנגלית, יידיש, גרמנית, פולנית</t>
  </si>
  <si>
    <t>יצחק-הנס</t>
  </si>
  <si>
    <t>קלינגהופר</t>
  </si>
  <si>
    <t>קלמר</t>
  </si>
  <si>
    <t>הפועל המזרחי - המזרחי</t>
  </si>
  <si>
    <t>קלנר</t>
  </si>
  <si>
    <t>קמין</t>
  </si>
  <si>
    <t>קנב</t>
  </si>
  <si>
    <t>מסעד</t>
  </si>
  <si>
    <t>קסיס</t>
  </si>
  <si>
    <t>קפלן</t>
  </si>
  <si>
    <t>קצב</t>
  </si>
  <si>
    <t>עברית, ערבית, אנגלית, פרסית</t>
  </si>
  <si>
    <t>נוזהת</t>
  </si>
  <si>
    <t>איוב</t>
  </si>
  <si>
    <t>קרא</t>
  </si>
  <si>
    <t>קרגמן</t>
  </si>
  <si>
    <t>קרויזר</t>
  </si>
  <si>
    <t>נטור</t>
  </si>
  <si>
    <t>קריב</t>
  </si>
  <si>
    <t>יפעת</t>
  </si>
  <si>
    <t>קרמרמן</t>
  </si>
  <si>
    <t>קרעי</t>
  </si>
  <si>
    <t>זמרת</t>
  </si>
  <si>
    <t>קשת</t>
  </si>
  <si>
    <t>ראם</t>
  </si>
  <si>
    <t>קריית אתא</t>
  </si>
  <si>
    <t>רביבו</t>
  </si>
  <si>
    <t>גדרה</t>
  </si>
  <si>
    <t>רבין</t>
  </si>
  <si>
    <t>רבין-פילוסוף</t>
  </si>
  <si>
    <t>רבינוביץ</t>
  </si>
  <si>
    <t>רביץ</t>
  </si>
  <si>
    <t>מירי (מרים)</t>
  </si>
  <si>
    <t>רגב</t>
  </si>
  <si>
    <t>רובין</t>
  </si>
  <si>
    <t>רובינשטיין</t>
  </si>
  <si>
    <t>רוזוליו</t>
  </si>
  <si>
    <t>קיבוץ כברי</t>
  </si>
  <si>
    <t>רוזין</t>
  </si>
  <si>
    <t>רוזן</t>
  </si>
  <si>
    <t>קיבוץ שריד</t>
  </si>
  <si>
    <t>פנינה</t>
  </si>
  <si>
    <t>רוזנבלום</t>
  </si>
  <si>
    <t>רוזנטל</t>
  </si>
  <si>
    <t>רוט</t>
  </si>
  <si>
    <t>רוטמן</t>
  </si>
  <si>
    <t>פני קדם</t>
  </si>
  <si>
    <t>עידן</t>
  </si>
  <si>
    <t>רול</t>
  </si>
  <si>
    <t>רום</t>
  </si>
  <si>
    <t>אמרי</t>
  </si>
  <si>
    <t>רון בן משה</t>
  </si>
  <si>
    <t>קיבוץ געתון</t>
  </si>
  <si>
    <t>נחמה</t>
  </si>
  <si>
    <t>רוסו</t>
  </si>
  <si>
    <t>רופא אופיר</t>
  </si>
  <si>
    <t>רוקח</t>
  </si>
  <si>
    <t>רותם</t>
  </si>
  <si>
    <t>מוסי</t>
  </si>
  <si>
    <t>רז</t>
  </si>
  <si>
    <t>קיבוץ גבע</t>
  </si>
  <si>
    <t>רזבוזוב</t>
  </si>
  <si>
    <t>רזיאל-נאור</t>
  </si>
  <si>
    <t>ריבלין</t>
  </si>
  <si>
    <t>גנדי</t>
  </si>
  <si>
    <t>ריגר</t>
  </si>
  <si>
    <t>רייטן</t>
  </si>
  <si>
    <t>רייכמן</t>
  </si>
  <si>
    <t>רייסר</t>
  </si>
  <si>
    <t>אלימלך-שמעון</t>
  </si>
  <si>
    <t>רימלט</t>
  </si>
  <si>
    <t>ג'ידא</t>
  </si>
  <si>
    <t>רינאוי-זועבי</t>
  </si>
  <si>
    <t>נוף הגליל</t>
  </si>
  <si>
    <t>ריפתין</t>
  </si>
  <si>
    <t>ד.נ. מנשה</t>
  </si>
  <si>
    <t>רכטמן</t>
  </si>
  <si>
    <t>רמון</t>
  </si>
  <si>
    <t>רמז</t>
  </si>
  <si>
    <t>רנר</t>
  </si>
  <si>
    <t>רפטור</t>
  </si>
  <si>
    <t>רצאבי</t>
  </si>
  <si>
    <t>רצון</t>
  </si>
  <si>
    <t>רקנטי</t>
  </si>
  <si>
    <t>צלי</t>
  </si>
  <si>
    <t>אברהם חיים</t>
  </si>
  <si>
    <t>שאג</t>
  </si>
  <si>
    <t>שאמה-הכהן</t>
  </si>
  <si>
    <t>אבנר-חי</t>
  </si>
  <si>
    <t>שאקי</t>
  </si>
  <si>
    <t>ח"כ יחיד - אבנר-חי שאקי</t>
  </si>
  <si>
    <t>ח"כ עצמאי - אבנר-חי שאקי</t>
  </si>
  <si>
    <t>שלום אברהם</t>
  </si>
  <si>
    <t>שאשא ביטון</t>
  </si>
  <si>
    <t>גונן</t>
  </si>
  <si>
    <t>שגב</t>
  </si>
  <si>
    <t>שגיא</t>
  </si>
  <si>
    <t>מושב בית חנן</t>
  </si>
  <si>
    <t>שגל</t>
  </si>
  <si>
    <t>עברית, רוסית, אזרית</t>
  </si>
  <si>
    <t>שובל</t>
  </si>
  <si>
    <t>העיר החופשית דנציג</t>
  </si>
  <si>
    <t>אברהם-בייגה</t>
  </si>
  <si>
    <t>שוחט</t>
  </si>
  <si>
    <t>שומר</t>
  </si>
  <si>
    <t>שוסטק</t>
  </si>
  <si>
    <t>שוסטר</t>
  </si>
  <si>
    <t>קיבוץ מפלסים</t>
  </si>
  <si>
    <t>שופמן</t>
  </si>
  <si>
    <t>גרשום</t>
  </si>
  <si>
    <t>שוקן</t>
  </si>
  <si>
    <t>שורש</t>
  </si>
  <si>
    <t>שזר</t>
  </si>
  <si>
    <t>אנטאנס</t>
  </si>
  <si>
    <t>שחאדה</t>
  </si>
  <si>
    <t>עוספיה</t>
  </si>
  <si>
    <t>שחור</t>
  </si>
  <si>
    <t>שחל</t>
  </si>
  <si>
    <t>יוני</t>
  </si>
  <si>
    <t>שטבון</t>
  </si>
  <si>
    <t>שטייניץ</t>
  </si>
  <si>
    <t>שטרית</t>
  </si>
  <si>
    <t>יבנה</t>
  </si>
  <si>
    <t>עברית, ערבית, אנגלית, מרוקנית</t>
  </si>
  <si>
    <t>קטי קטרין</t>
  </si>
  <si>
    <t>שטרן</t>
  </si>
  <si>
    <t>קיבוץ עין הנציב</t>
  </si>
  <si>
    <t>הושעיה</t>
  </si>
  <si>
    <t>יורי</t>
  </si>
  <si>
    <t>מרדכי-חיים</t>
  </si>
  <si>
    <t>שילת</t>
  </si>
  <si>
    <t>שטרן-קטן</t>
  </si>
  <si>
    <t>קבוצת יבנה</t>
  </si>
  <si>
    <t>שטרקמן</t>
  </si>
  <si>
    <t>הילה</t>
  </si>
  <si>
    <t>שי וזאן</t>
  </si>
  <si>
    <t>בכור-שלום</t>
  </si>
  <si>
    <t>שיטרית</t>
  </si>
  <si>
    <t>שיין</t>
  </si>
  <si>
    <t>שיכמן</t>
  </si>
  <si>
    <t>שילוח</t>
  </si>
  <si>
    <t>שילנסקי</t>
  </si>
  <si>
    <t>עברית, אנגלית, יידיש, גרמנית, ליטאית</t>
  </si>
  <si>
    <t>שינמן</t>
  </si>
  <si>
    <t>שיפמן</t>
  </si>
  <si>
    <t>שיקלי</t>
  </si>
  <si>
    <t>קיבוץ חנתון</t>
  </si>
  <si>
    <t>ח"כ יחיד - עמיחי שיקלי</t>
  </si>
  <si>
    <t>ח"כ עצמאי - עמיחי שיקלי</t>
  </si>
  <si>
    <t>שיר סגמן</t>
  </si>
  <si>
    <t>שירי</t>
  </si>
  <si>
    <t>נאור</t>
  </si>
  <si>
    <t>שכטרמן</t>
  </si>
  <si>
    <t>שלגי</t>
  </si>
  <si>
    <t>בית עזרא</t>
  </si>
  <si>
    <t>סילבן</t>
  </si>
  <si>
    <t>עפר</t>
  </si>
  <si>
    <t>שלח</t>
  </si>
  <si>
    <t>גנתון</t>
  </si>
  <si>
    <t>בני</t>
  </si>
  <si>
    <t>שליטא</t>
  </si>
  <si>
    <t>מנחמיה</t>
  </si>
  <si>
    <t>שם-טוב</t>
  </si>
  <si>
    <t>שמאי</t>
  </si>
  <si>
    <t>גבעת עדה</t>
  </si>
  <si>
    <t>שמאלוב-ברקוביץ</t>
  </si>
  <si>
    <t>עברית, אנגלית, רוסית, בוכרית</t>
  </si>
  <si>
    <t>שמואלי</t>
  </si>
  <si>
    <t>שמולי</t>
  </si>
  <si>
    <t>כסלון</t>
  </si>
  <si>
    <t>שמחון</t>
  </si>
  <si>
    <t>אבן מנחם</t>
  </si>
  <si>
    <t>שמחונית</t>
  </si>
  <si>
    <t>ליה</t>
  </si>
  <si>
    <t>שמטוב</t>
  </si>
  <si>
    <t>עברית, יידיש, רוסית, אוקראינית</t>
  </si>
  <si>
    <t>שמיר</t>
  </si>
  <si>
    <t>עברית, אנגלית, צרפתית, יידיש, גרמנית, פולנית</t>
  </si>
  <si>
    <t>ח"כ יחיד - משה שמיר</t>
  </si>
  <si>
    <t>ח"כ עצמאי - משה שמיר</t>
  </si>
  <si>
    <t>חביב</t>
  </si>
  <si>
    <t>שמעוני</t>
  </si>
  <si>
    <t>שכיב מוראד</t>
  </si>
  <si>
    <t>שנאן</t>
  </si>
  <si>
    <t>עתניאל</t>
  </si>
  <si>
    <t>שנלר</t>
  </si>
  <si>
    <t>שערי</t>
  </si>
  <si>
    <t>גרשון</t>
  </si>
  <si>
    <t>שפט</t>
  </si>
  <si>
    <t>שפטל</t>
  </si>
  <si>
    <t>שפי</t>
  </si>
  <si>
    <t>שפייזר</t>
  </si>
  <si>
    <t>סתיו</t>
  </si>
  <si>
    <t>שפיר</t>
  </si>
  <si>
    <t>פרדסיה</t>
  </si>
  <si>
    <t>שפירא</t>
  </si>
  <si>
    <t>עברית, אנגלית, צרפתית, יידיש, גרמנית</t>
  </si>
  <si>
    <t>חיים משה</t>
  </si>
  <si>
    <t>יעקב-שמשון</t>
  </si>
  <si>
    <t>שפע</t>
  </si>
  <si>
    <t>קיבוץ גבעת חיים איחוד</t>
  </si>
  <si>
    <t>עברית, אנגלית, נפאלית</t>
  </si>
  <si>
    <t>נירה</t>
  </si>
  <si>
    <t>שפק</t>
  </si>
  <si>
    <t>קיבוץ כפר עזה</t>
  </si>
  <si>
    <t>שפר</t>
  </si>
  <si>
    <t>שפרינצק</t>
  </si>
  <si>
    <t>שקד</t>
  </si>
  <si>
    <t>אושר</t>
  </si>
  <si>
    <t>שקלים</t>
  </si>
  <si>
    <t>עמרי</t>
  </si>
  <si>
    <t>שרוני</t>
  </si>
  <si>
    <t>עברית, יידיש, רומנית</t>
  </si>
  <si>
    <t>שרי</t>
  </si>
  <si>
    <t>שריד</t>
  </si>
  <si>
    <t>שריר</t>
  </si>
  <si>
    <t>שרנסקי</t>
  </si>
  <si>
    <t>שרף</t>
  </si>
  <si>
    <t>שרת</t>
  </si>
  <si>
    <t>ששון-סילס</t>
  </si>
  <si>
    <t>תבורי</t>
  </si>
  <si>
    <t>עאידה</t>
  </si>
  <si>
    <t>תומא סלימאן</t>
  </si>
  <si>
    <t>תיכון</t>
  </si>
  <si>
    <t>רונית</t>
  </si>
  <si>
    <t>תירוש</t>
  </si>
  <si>
    <t>אמה</t>
  </si>
  <si>
    <t>תלמי</t>
  </si>
  <si>
    <t>יולי</t>
  </si>
  <si>
    <t>תמיר</t>
  </si>
  <si>
    <t>ח"כ יחיד - יוסף תמיר</t>
  </si>
  <si>
    <t>ח"כ עצמאי - יוסף תמיר</t>
  </si>
  <si>
    <t>ח"כ יחיד - שמואל תמיר</t>
  </si>
  <si>
    <t>ח"כ עצמאי - שמואל תמיר</t>
  </si>
  <si>
    <t>תמנו</t>
  </si>
  <si>
    <t>ח"כ יחיד - פנינה תמנו</t>
  </si>
  <si>
    <t>MkId</t>
  </si>
  <si>
    <t>FirstName</t>
  </si>
  <si>
    <t>LastName</t>
  </si>
  <si>
    <t>BirthDate</t>
  </si>
  <si>
    <t>BirthDateHeb</t>
  </si>
  <si>
    <t>YearDate</t>
  </si>
  <si>
    <t>DeathDate</t>
  </si>
  <si>
    <t>DeathDateHeb</t>
  </si>
  <si>
    <t>YearDeathDate</t>
  </si>
  <si>
    <t>ImmigrationDate</t>
  </si>
  <si>
    <t>BirthCountry</t>
  </si>
  <si>
    <t>CityName</t>
  </si>
  <si>
    <t>FamilyStatus</t>
  </si>
  <si>
    <t>ChilddrenMunber</t>
  </si>
  <si>
    <t>ImgPath</t>
  </si>
  <si>
    <t>FirstLetter</t>
  </si>
  <si>
    <t>Gender</t>
  </si>
  <si>
    <t>Knesset</t>
  </si>
  <si>
    <t>MaxFaction</t>
  </si>
  <si>
    <t>IsPartialKnesset</t>
  </si>
  <si>
    <t>רווק</t>
  </si>
  <si>
    <t>https://fs.knesset.gov.il/globaldocs/MK/909/1_909_3_2346.jpeg</t>
  </si>
  <si>
    <t>א</t>
  </si>
  <si>
    <t>הרשימה המשותפת (חד"ש, רע"ם, בל"ד ותע"ל)</t>
  </si>
  <si>
    <t>לא לרשום</t>
  </si>
  <si>
    <t>https://fs.knesset.gov.il/globaldocs/MK/857/1_857_3_2055.jpeg</t>
  </si>
  <si>
    <t>כפר ריינה</t>
  </si>
  <si>
    <t>נשואה</t>
  </si>
  <si>
    <t>https://fs.knesset.gov.il/globaldocs/MK/971/1_971_3_10681.jpeg</t>
  </si>
  <si>
    <t>https://fs.knesset.gov.il/globaldocs/MK/1031/1_1031_3_13530.jpeg</t>
  </si>
  <si>
    <t>הרשימה המשותפת חד"ש, רע"מ, תע"ל, בל"ד</t>
  </si>
  <si>
    <t>הרשימה המשותפת חד"ש, רע"ם, תע"ל, בל"ד</t>
  </si>
  <si>
    <t>2021-09-21T00:00:00</t>
  </si>
  <si>
    <t>1949-01-01T00:00:00</t>
  </si>
  <si>
    <t>https://fs.knesset.gov.il/globaldocs/MK/178/1_178_3_446.jpeg</t>
  </si>
  <si>
    <t>1965-07-14T00:00:00</t>
  </si>
  <si>
    <t>https://fs.knesset.gov.il/globaldocs/MK/1029/1_1029_3_13527.jpeg</t>
  </si>
  <si>
    <t>ש"ס</t>
  </si>
  <si>
    <t>התאחדות הספרדים שומרי תורה תנועתו של מרן הרב עובדיה יוסף זצ"ל</t>
  </si>
  <si>
    <t>1929-01-01T00:00:00</t>
  </si>
  <si>
    <t>1981-01-12T00:00:00</t>
  </si>
  <si>
    <t>https://fs.knesset.gov.il/globaldocs/MK/180/1_180_3_450.jpeg</t>
  </si>
  <si>
    <t>הרשימה הערבית המאוחדת</t>
  </si>
  <si>
    <t>לביב חוסיין</t>
  </si>
  <si>
    <t>1911-01-01T00:00:00</t>
  </si>
  <si>
    <t>1989-11-20T00:00:00</t>
  </si>
  <si>
    <t>https://fs.knesset.gov.il/globaldocs/MK/233/1_233_3_600.jpeg</t>
  </si>
  <si>
    <t>1950-01-01T00:00:00</t>
  </si>
  <si>
    <t>https://fs.knesset.gov.il/globaldocs/MK/234/1_234_3_602.jpeg</t>
  </si>
  <si>
    <t>1964-12-03T00:00:00</t>
  </si>
  <si>
    <t>https://fs.knesset.gov.il/globaldocs/MK/983/1_983_3_11123.jpeg</t>
  </si>
  <si>
    <t>ישראל ביתנו בראשות אביגדור ליברמן</t>
  </si>
  <si>
    <t>2008-08-31T00:00:00</t>
  </si>
  <si>
    <t>https://fs.knesset.gov.il/globaldocs/MK/235/1_235_3_604.jpeg</t>
  </si>
  <si>
    <t>לא נשואה</t>
  </si>
  <si>
    <t>https://fs.knesset.gov.il/globaldocs/MK/704/1_704_3_1535.jpeg</t>
  </si>
  <si>
    <t>העבודה-מימד בראשות עמיר פרץ</t>
  </si>
  <si>
    <t>ישראל אחת</t>
  </si>
  <si>
    <t>העבודה-מימד בראשות מצנע</t>
  </si>
  <si>
    <t>1959-01-22T00:00:00</t>
  </si>
  <si>
    <t>https://fs.knesset.gov.il/globaldocs/MK/851/1_851_3_2033.jpeg</t>
  </si>
  <si>
    <t>קדימה - עם ציפי לבני לראשות הממשלה</t>
  </si>
  <si>
    <t>1953-01-01T00:00:00</t>
  </si>
  <si>
    <t xml:space="preserve">תדהר </t>
  </si>
  <si>
    <t>נשוי</t>
  </si>
  <si>
    <t>https://fs.knesset.gov.il/globaldocs/MK/130/1_130_3_352.jpeg</t>
  </si>
  <si>
    <t>https://fs.knesset.gov.il/globaldocs/MK/719/1_719_3_1576.jpeg</t>
  </si>
  <si>
    <t>אבא (אוברי)</t>
  </si>
  <si>
    <t>אבן (איבן)</t>
  </si>
  <si>
    <t>2002-11-17T00:00:00</t>
  </si>
  <si>
    <t>1959-01-01T00:00:00</t>
  </si>
  <si>
    <t>https://fs.knesset.gov.il/globaldocs/MK/236/1_236_3_606.jpeg</t>
  </si>
  <si>
    <t>אבניאל (גטשטיין)</t>
  </si>
  <si>
    <t>1993-06-18T00:00:00</t>
  </si>
  <si>
    <t>https://fs.knesset.gov.il/globaldocs/MK/237/1_237_3_608.jpeg</t>
  </si>
  <si>
    <t>אבנרי (אוסטרמן)</t>
  </si>
  <si>
    <t>2018-08-20T00:00:00</t>
  </si>
  <si>
    <t>1933-01-01T00:00:00</t>
  </si>
  <si>
    <t>https://fs.knesset.gov.il/globaldocs/MK/238/1_238_3_610.jpeg</t>
  </si>
  <si>
    <t>1965-04-12T00:00:00</t>
  </si>
  <si>
    <t>1990-01-01T00:00:00</t>
  </si>
  <si>
    <t>ידועה בציבור</t>
  </si>
  <si>
    <t>https://fs.knesset.gov.il/globaldocs/MK/850/1_850_3_2030.jpeg</t>
  </si>
  <si>
    <t>אברהם בלילא</t>
  </si>
  <si>
    <t>1964-01-29T00:00:00</t>
  </si>
  <si>
    <t xml:space="preserve">יד רמב"ם </t>
  </si>
  <si>
    <t>https://fs.knesset.gov.il/globaldocs/MK/724/1_724_3_1592.jpeg</t>
  </si>
  <si>
    <t>קדימה-עם אהוד אולמרט לראשות הממשלה</t>
  </si>
  <si>
    <t>אבריאל (איבראל)</t>
  </si>
  <si>
    <t>1980-08-27T00:00:00</t>
  </si>
  <si>
    <t>1940-01-01T00:00:00</t>
  </si>
  <si>
    <t>https://fs.knesset.gov.il/globaldocs/MK/239/1_239_3_612.jpeg</t>
  </si>
  <si>
    <t>1997-03-05T00:00:00</t>
  </si>
  <si>
    <t>1920-01-01T00:00:00</t>
  </si>
  <si>
    <t>https://fs.knesset.gov.il/globaldocs/MK/240/1_240_3_614.jpeg</t>
  </si>
  <si>
    <t>יהודה מאיר</t>
  </si>
  <si>
    <t>2007-04-20T00:00:00</t>
  </si>
  <si>
    <t>1935-01-01T00:00:00</t>
  </si>
  <si>
    <t>https://fs.knesset.gov.il/globaldocs/MK/241/1_241_3_616.jpeg</t>
  </si>
  <si>
    <t>יהדות התורה ­ אגודת ישראל ודתיים בלתי מפלגתיים</t>
  </si>
  <si>
    <t>אום אל-פחם</t>
  </si>
  <si>
    <t>https://fs.knesset.gov.il/globaldocs/MK/842/1_842_3_1995.jpeg</t>
  </si>
  <si>
    <t>חד"ש - החזית הדמוקרטית לשלום ושוויון</t>
  </si>
  <si>
    <t>א-ד'אהר</t>
  </si>
  <si>
    <t>1906-01-01T00:00:00</t>
  </si>
  <si>
    <t>1984-02-06T00:00:00</t>
  </si>
  <si>
    <t>https://fs.knesset.gov.il/globaldocs/MK/129/1_129_3_350.jpeg</t>
  </si>
  <si>
    <t>https://fs.knesset.gov.il/globaldocs/MK/820/1_820_3_1897.jpeg</t>
  </si>
  <si>
    <t>1958-08-05T00:00:00</t>
  </si>
  <si>
    <t>1987-01-01T00:00:00</t>
  </si>
  <si>
    <t>https://fs.knesset.gov.il/globaldocs/MK/1/1_1_3_4.jpeg</t>
  </si>
  <si>
    <t>הליכוד בהנהגת בנימין נתניהו לראשות הממשלה</t>
  </si>
  <si>
    <t>ישראל בעלייה בראשות נתן שרנסקי</t>
  </si>
  <si>
    <t>הליכוד עם בנימין נתניהו לראשות הממשלה</t>
  </si>
  <si>
    <t xml:space="preserve">הליכוד </t>
  </si>
  <si>
    <t>הליכוד - אח"י בהנהגת בנימין נתניהו לראשות הממשלה</t>
  </si>
  <si>
    <t>1983-01-01T00:00:00</t>
  </si>
  <si>
    <t>2024-06-22T00:00:00</t>
  </si>
  <si>
    <t>1956-01-01T00:00:00</t>
  </si>
  <si>
    <t>הרצלייה</t>
  </si>
  <si>
    <t>אלמן</t>
  </si>
  <si>
    <t>https://fs.knesset.gov.il/globaldocs/MK/2/1_2_3_9.jpeg</t>
  </si>
  <si>
    <t>1950-11-25T00:00:00</t>
  </si>
  <si>
    <t>https://fs.knesset.gov.il/globaldocs/MK/728/1_728_3_1604.jpeg</t>
  </si>
  <si>
    <t>1979-08-13T00:00:00</t>
  </si>
  <si>
    <t>1979-02-13T00:00:00</t>
  </si>
  <si>
    <t>https://fs.knesset.gov.il/globaldocs/MK/907/1_907_3_2705.jpeg</t>
  </si>
  <si>
    <t>שס התאחדות הספרדים העולמית שומרי תורה</t>
  </si>
  <si>
    <t>אהרונוביץ</t>
  </si>
  <si>
    <t>1950-08-22T00:00:00</t>
  </si>
  <si>
    <t>אבן יהודה</t>
  </si>
  <si>
    <t>https://fs.knesset.gov.il/globaldocs/MK/790/1_790_3_1801.jpeg</t>
  </si>
  <si>
    <t>2007-01-23T00:00:00</t>
  </si>
  <si>
    <t>https://fs.knesset.gov.il/globaldocs/MK/242/1_242_3_618.jpeg</t>
  </si>
  <si>
    <t>1945-01-01T00:00:00</t>
  </si>
  <si>
    <t>1945-06-01T00:00:00</t>
  </si>
  <si>
    <t>https://fs.knesset.gov.il/globaldocs/MK/859/1_859_3_2061.jpeg</t>
  </si>
  <si>
    <t>1976-03-15T00:00:00</t>
  </si>
  <si>
    <t>בזוגיות</t>
  </si>
  <si>
    <t>https://fs.knesset.gov.il/globaldocs/MK/953/1_953_3_2628.jpeg</t>
  </si>
  <si>
    <t>1998-03-30T00:00:00</t>
  </si>
  <si>
    <t>https://fs.knesset.gov.il/globaldocs/MK/243/1_243_3_620.jpeg</t>
  </si>
  <si>
    <t>1945-09-30T00:00:00</t>
  </si>
  <si>
    <t>https://fs.knesset.gov.il/globaldocs/MK/3/1_3_3_11.jpeg</t>
  </si>
  <si>
    <t>ליכוד - גשר - צומת</t>
  </si>
  <si>
    <t>1989-02-21T00:00:00</t>
  </si>
  <si>
    <t>1927-01-01T00:00:00</t>
  </si>
  <si>
    <t>https://fs.knesset.gov.il/globaldocs/MK/245/1_245_3_622.jpeg</t>
  </si>
  <si>
    <t>https://fs.knesset.gov.il/globaldocs/MK/4/1_4_3_13.jpeg</t>
  </si>
  <si>
    <t>1960-03-28T00:00:00</t>
  </si>
  <si>
    <t>2015-02-16T00:00:00</t>
  </si>
  <si>
    <t>https://fs.knesset.gov.il/globaldocs/MK/845/1_845_3_2010.jpeg</t>
  </si>
  <si>
    <t>הבית היהודי - מפד"ל החדשה</t>
  </si>
  <si>
    <t>הבית היהודי מייסודם של האיחוד הלאומי והמפד"ל החדשה</t>
  </si>
  <si>
    <t>1970-04-07T00:00:00</t>
  </si>
  <si>
    <t>https://fs.knesset.gov.il/globaldocs/MK/1054/1_1054_3_17808.jpeg</t>
  </si>
  <si>
    <t>1940-03-26T00:00:00</t>
  </si>
  <si>
    <t>להב</t>
  </si>
  <si>
    <t>https://fs.knesset.gov.il/globaldocs/MK/5/1_5_3_15.jpeg</t>
  </si>
  <si>
    <t>מרצ-ישראל חברתית דמוקרטית</t>
  </si>
  <si>
    <t>מרצ - יחד והבחירה הדמוקרטית</t>
  </si>
  <si>
    <t>אורי (זסלבסקי)</t>
  </si>
  <si>
    <t>1970-07-26T00:00:00</t>
  </si>
  <si>
    <t>https://fs.knesset.gov.il/globaldocs/MK/246/1_246_3_624.jpeg</t>
  </si>
  <si>
    <t>1945-11-09T00:00:00</t>
  </si>
  <si>
    <t>https://fs.knesset.gov.il/globaldocs/MK/194/1_194_3_477.jpeg</t>
  </si>
  <si>
    <t>1979-01-01T00:00:00</t>
  </si>
  <si>
    <t>https://fs.knesset.gov.il/globaldocs/MK/910/1_910_3_2352.jpeg</t>
  </si>
  <si>
    <t>https://fs.knesset.gov.il/globaldocs/MK/6/1_6_3_17.jpeg</t>
  </si>
  <si>
    <t>העבודה - מימד - עם אחד</t>
  </si>
  <si>
    <t xml:space="preserve">ג'מעה </t>
  </si>
  <si>
    <t>https://fs.knesset.gov.il/globaldocs/MK/958/1_958_3_2663.jpeg</t>
  </si>
  <si>
    <t>1954-01-01T00:00:00</t>
  </si>
  <si>
    <t>2018-10-30T00:00:00</t>
  </si>
  <si>
    <t>2018-10-31T00:00:00</t>
  </si>
  <si>
    <t>1963-01-01T00:00:00</t>
  </si>
  <si>
    <t>https://fs.knesset.gov.il/globaldocs/MK/7/1_7_3_21.jpeg</t>
  </si>
  <si>
    <t>התאחדות הספרדים העולמית שומרי תורה</t>
  </si>
  <si>
    <t>ש"ס-התאחדות הספרדים העולמית שומרי תורה</t>
  </si>
  <si>
    <t>1979-07-10T00:00:00</t>
  </si>
  <si>
    <t>https://fs.knesset.gov.il/globaldocs/MK/970/1_970_3_2722.jpeg</t>
  </si>
  <si>
    <t>סיף א-דין</t>
  </si>
  <si>
    <t>א-זועבי</t>
  </si>
  <si>
    <t>1913-01-01T00:00:00</t>
  </si>
  <si>
    <t>1986-06-26T00:00:00</t>
  </si>
  <si>
    <t>https://fs.knesset.gov.il/globaldocs/MK/251/1_251_3_634.jpeg</t>
  </si>
  <si>
    <t>עבד אל-עזיז</t>
  </si>
  <si>
    <t>1974-02-14T00:00:00</t>
  </si>
  <si>
    <t>https://fs.knesset.gov.il/globaldocs/MK/404/1_404_3_940.jpeg</t>
  </si>
  <si>
    <t>אזניה (אייזנשטדט)</t>
  </si>
  <si>
    <t>1994-07-06T00:00:00</t>
  </si>
  <si>
    <t>https://fs.knesset.gov.il/globaldocs/MK/247/1_247_3_626.jpeg</t>
  </si>
  <si>
    <t>https://fs.knesset.gov.il/globaldocs/MK/131/1_131_3_354.jpeg</t>
  </si>
  <si>
    <t>1970-11-14T00:00:00</t>
  </si>
  <si>
    <t>https://fs.knesset.gov.il/globaldocs/MK/791/1_791_3_1805.jpeg</t>
  </si>
  <si>
    <t>אידלסון (טרכטנברג)</t>
  </si>
  <si>
    <t>1975-12-05T00:00:00</t>
  </si>
  <si>
    <t>1926-01-01T00:00:00</t>
  </si>
  <si>
    <t>https://fs.knesset.gov.il/globaldocs/MK/248/1_248_3_628.jpeg</t>
  </si>
  <si>
    <t>1960-05-19T00:00:00</t>
  </si>
  <si>
    <t>https://fs.knesset.gov.il/globaldocs/MK/1092/1_1092_3_19647.jpeg</t>
  </si>
  <si>
    <t xml:space="preserve">המחנה הממלכתי </t>
  </si>
  <si>
    <t>1955-03-27T00:00:00</t>
  </si>
  <si>
    <t>https://fs.knesset.gov.il/globaldocs/MK/754/1_754_3_1681.jpeg</t>
  </si>
  <si>
    <t>יהדות התורה והשבת - אגודת ישראל דגל התורה</t>
  </si>
  <si>
    <t>יהדות התורה והשבת אגודת ישראל - דגל התורה</t>
  </si>
  <si>
    <t>יהדות התורה והשבת, אגודת ישראל - דגל התורה</t>
  </si>
  <si>
    <t>1961-06-25T00:00:00</t>
  </si>
  <si>
    <t>https://fs.knesset.gov.il/globaldocs/MK/249/1_249_3_630.jpeg</t>
  </si>
  <si>
    <t>2009-01-01T00:00:00</t>
  </si>
  <si>
    <t>https://fs.knesset.gov.il/globaldocs/MK/1116/1_1116_3_19861.jpeg</t>
  </si>
  <si>
    <t>1955-12-17T00:00:00</t>
  </si>
  <si>
    <t>https://fs.knesset.gov.il/globaldocs/MK/833/1_833_3_1959.jpeg</t>
  </si>
  <si>
    <t>כרם מהר”ל</t>
  </si>
  <si>
    <t>https://fs.knesset.gov.il/globaldocs/MK/792/1_792_3_1808.jpeg</t>
  </si>
  <si>
    <t>1985-01-01T00:00:00</t>
  </si>
  <si>
    <t>https://fs.knesset.gov.il/globaldocs/MK/793/1_793_3_1812.jpeg</t>
  </si>
  <si>
    <t>2019-03-19T00:00:00</t>
  </si>
  <si>
    <t>1936-01-01T00:00:00</t>
  </si>
  <si>
    <t>https://fs.knesset.gov.il/globaldocs/MK/761/1_761_3_1705.jpeg</t>
  </si>
  <si>
    <t>אילנית (הינדס)</t>
  </si>
  <si>
    <t>2002-07-15T00:00:00</t>
  </si>
  <si>
    <t>https://fs.knesset.gov.il/globaldocs/MK/250/1_250_3_632.jpeg</t>
  </si>
  <si>
    <t>1981-02-07T00:00:00</t>
  </si>
  <si>
    <t>1999-01-01T00:00:00</t>
  </si>
  <si>
    <t>https://fs.knesset.gov.il/globaldocs/MK/1028/1_1028_3_13533.jpeg</t>
  </si>
  <si>
    <t>1952-10-20T00:00:00</t>
  </si>
  <si>
    <t>https://fs.knesset.gov.il/globaldocs/MK/8/1_8_3_27.jpeg</t>
  </si>
  <si>
    <t>1952-07-25T00:00:00</t>
  </si>
  <si>
    <t>נוב</t>
  </si>
  <si>
    <t>https://fs.knesset.gov.il/globaldocs/MK/715/1_715_3_1567.jpeg</t>
  </si>
  <si>
    <t>2019-03-23T00:00:00</t>
  </si>
  <si>
    <t>https://fs.knesset.gov.il/globaldocs/MK/794/1_794_3_1817.jpeg</t>
  </si>
  <si>
    <t>גיל-גימלאי ישראל לכנסת</t>
  </si>
  <si>
    <t>1944-03-06T00:00:00</t>
  </si>
  <si>
    <t>2024-11-08T00:00:00</t>
  </si>
  <si>
    <t>גרוש</t>
  </si>
  <si>
    <t>https://fs.knesset.gov.il/globaldocs/MK/9/1_9_3_30.jpeg</t>
  </si>
  <si>
    <t>2004-11-23T00:00:00</t>
  </si>
  <si>
    <t>תל עדשים</t>
  </si>
  <si>
    <t>https://fs.knesset.gov.il/globaldocs/MK/10/1_10_3_32.jpeg</t>
  </si>
  <si>
    <t>ליכוד - צומת</t>
  </si>
  <si>
    <t>1945-02-17T00:00:00</t>
  </si>
  <si>
    <t>1967-01-01T00:00:00</t>
  </si>
  <si>
    <t>https://fs.knesset.gov.il/globaldocs/MK/911/1_911_3_2357.jpeg</t>
  </si>
  <si>
    <t>1964-01-01T00:00:00</t>
  </si>
  <si>
    <t>https://fs.knesset.gov.il/globaldocs/MK/252/1_252_3_636.jpeg</t>
  </si>
  <si>
    <t>1950-05-01T00:00:00</t>
  </si>
  <si>
    <t>https://fs.knesset.gov.il/globaldocs/MK/752/1_752_3_1675.jpeg</t>
  </si>
  <si>
    <t>מולדת האיחוד הלאומי</t>
  </si>
  <si>
    <t>האיחוד הלאומי - מולדת - תקומה</t>
  </si>
  <si>
    <t>2018-04-13T00:00:00</t>
  </si>
  <si>
    <t>https://fs.knesset.gov.il/globaldocs/MK/253/1_253_3_638.jpeg</t>
  </si>
  <si>
    <t>ואליד</t>
  </si>
  <si>
    <t>https://fs.knesset.gov.il/globaldocs/MK/1093/1_1093_3_19652.jpeg</t>
  </si>
  <si>
    <t>רע"ם</t>
  </si>
  <si>
    <t>1977-10-09T00:00:00</t>
  </si>
  <si>
    <t>https://fs.knesset.gov.il/globaldocs/MK/860/1_860_3_2066.jpeg</t>
  </si>
  <si>
    <t>יש עתיד בראשות יאיר לפיד</t>
  </si>
  <si>
    <t>כחול לבן בראשות בנימין גנץ</t>
  </si>
  <si>
    <t>1961-01-01T00:00:00</t>
  </si>
  <si>
    <t>https://fs.knesset.gov.il/globaldocs/MK/11/1_11_3_34.jpeg</t>
  </si>
  <si>
    <t>1954-11-11T00:00:00</t>
  </si>
  <si>
    <t>2017-05-05T00:00:00</t>
  </si>
  <si>
    <t>https://fs.knesset.gov.il/globaldocs/MK/12/1_12_3_36.jpeg</t>
  </si>
  <si>
    <t>אלון (פייקוביץ)</t>
  </si>
  <si>
    <t>1980-02-29T00:00:00</t>
  </si>
  <si>
    <t>https://fs.knesset.gov.il/globaldocs/MK/682/1_682_3_1490.jpeg</t>
  </si>
  <si>
    <t>2014-01-24T00:00:00</t>
  </si>
  <si>
    <t>אלמנה</t>
  </si>
  <si>
    <t>https://fs.knesset.gov.il/globaldocs/MK/132/1_132_3_356.jpeg</t>
  </si>
  <si>
    <t>2021-08-25T00:00:00</t>
  </si>
  <si>
    <t>https://fs.knesset.gov.il/globaldocs/MK/959/1_959_3_2670.jpeg</t>
  </si>
  <si>
    <t>רע"מ – רשימת האיחוד הערבי</t>
  </si>
  <si>
    <t>1982-08-21T00:00:00</t>
  </si>
  <si>
    <t>1925-01-01T00:00:00</t>
  </si>
  <si>
    <t>https://fs.knesset.gov.il/globaldocs/MK/254/1_254_3_640.jpeg</t>
  </si>
  <si>
    <t>אליאב (ליפשיץ)</t>
  </si>
  <si>
    <t>2010-05-31T00:00:00</t>
  </si>
  <si>
    <t>1924-01-01T00:00:00</t>
  </si>
  <si>
    <t>https://fs.knesset.gov.il/globaldocs/MK/255/1_255_3_642.jpeg</t>
  </si>
  <si>
    <t>1979-04-24T00:00:00</t>
  </si>
  <si>
    <t>https://fs.knesset.gov.il/globaldocs/MK/1096/1_1096_3_19667.jpeg</t>
  </si>
  <si>
    <t>עוצמה יהודית בראשות איתמר בן גביר</t>
  </si>
  <si>
    <t>אליהו (אליה)</t>
  </si>
  <si>
    <t>https://fs.knesset.gov.il/globaldocs/MK/256/1_256_3_644.jpeg</t>
  </si>
  <si>
    <t>אליעד (אמסלם)</t>
  </si>
  <si>
    <t>2014-11-15T00:00:00</t>
  </si>
  <si>
    <t>2014-11-16T00:00:00</t>
  </si>
  <si>
    <t>https://fs.knesset.gov.il/globaldocs/MK/257/1_257_3_646.jpeg</t>
  </si>
  <si>
    <t>1981-10-30T00:00:00</t>
  </si>
  <si>
    <t>https://fs.knesset.gov.il/globaldocs/MK/258/1_258_3_648.jpeg</t>
  </si>
  <si>
    <t>יוסף-אהרן</t>
  </si>
  <si>
    <t>אלמוגי (קרלנבויים)</t>
  </si>
  <si>
    <t>1991-11-02T00:00:00</t>
  </si>
  <si>
    <t>1930-01-01T00:00:00</t>
  </si>
  <si>
    <t>https://fs.knesset.gov.il/globaldocs/MK/259/1_259_3_650.jpeg</t>
  </si>
  <si>
    <t>1967-04-02T00:00:00</t>
  </si>
  <si>
    <t>https://fs.knesset.gov.il/globaldocs/MK/260/1_260_3_652.jpeg</t>
  </si>
  <si>
    <t>https://fs.knesset.gov.il/globaldocs/MK/13/1_13_3_39.jpeg</t>
  </si>
  <si>
    <t>מד"ע - רע"ם</t>
  </si>
  <si>
    <t>הרשימה הערבית המאוחדת התנועה הערבית להתחדשות</t>
  </si>
  <si>
    <t>1971-04-03T00:00:00</t>
  </si>
  <si>
    <t>https://fs.knesset.gov.il/globaldocs/MK/768/1_768_3_1721.jpeg</t>
  </si>
  <si>
    <t>https://fs.knesset.gov.il/globaldocs/MK/261/1_261_3_654.jpeg</t>
  </si>
  <si>
    <t>יעקב ז`אק</t>
  </si>
  <si>
    <t>אמיר (אמזלג)</t>
  </si>
  <si>
    <t>2011-03-31T00:00:00</t>
  </si>
  <si>
    <t>1952-01-01T00:00:00</t>
  </si>
  <si>
    <t>https://fs.knesset.gov.il/globaldocs/MK/262/1_262_3_656.jpeg</t>
  </si>
  <si>
    <t>1959-10-12T00:00:00</t>
  </si>
  <si>
    <t>אלג`יריה</t>
  </si>
  <si>
    <t>https://fs.knesset.gov.il/globaldocs/MK/795/1_795_3_1820.jpeg</t>
  </si>
  <si>
    <t>1960-08-11T00:00:00</t>
  </si>
  <si>
    <t>https://fs.knesset.gov.il/globaldocs/MK/912/1_912_3_2364.jpeg</t>
  </si>
  <si>
    <t>חה"כ חיים אמסלם</t>
  </si>
  <si>
    <t>א-נאשף</t>
  </si>
  <si>
    <t>1979-11-10T00:00:00</t>
  </si>
  <si>
    <t>https://fs.knesset.gov.il/globaldocs/MK/179/1_179_3_448.jpeg</t>
  </si>
  <si>
    <t>https://fs.knesset.gov.il/globaldocs/MK/765/1_765_3_1713.jpeg</t>
  </si>
  <si>
    <t>אנקוריון (וולוביצקי)</t>
  </si>
  <si>
    <t>1986-03-11T00:00:00</t>
  </si>
  <si>
    <t>https://fs.knesset.gov.il/globaldocs/MK/263/1_263_3_658.jpeg</t>
  </si>
  <si>
    <t>אסא (אסאילוב)</t>
  </si>
  <si>
    <t>2011-10-11T00:00:00</t>
  </si>
  <si>
    <t>https://fs.knesset.gov.il/globaldocs/MK/264/1_264_3_660.jpeg</t>
  </si>
  <si>
    <t>בית ג'ן</t>
  </si>
  <si>
    <t>https://fs.knesset.gov.il/globaldocs/MK/133/1_133_3_358.jpeg</t>
  </si>
  <si>
    <t>2004-06-06T00:00:00</t>
  </si>
  <si>
    <t>https://fs.knesset.gov.il/globaldocs/MK/265/1_265_3_662.jpeg</t>
  </si>
  <si>
    <t>עמי</t>
  </si>
  <si>
    <t>אסף (וילקומיץ')</t>
  </si>
  <si>
    <t>1963-05-17T00:00:00</t>
  </si>
  <si>
    <t>https://fs.knesset.gov.il/globaldocs/MK/266/1_266_3_664.jpeg</t>
  </si>
  <si>
    <t>1962-01-01T00:00:00</t>
  </si>
  <si>
    <t>https://fs.knesset.gov.il/globaldocs/MK/730/1_730_3_1609.jpeg</t>
  </si>
  <si>
    <t>אפרת (פיקס)</t>
  </si>
  <si>
    <t>1989-05-16T00:00:00</t>
  </si>
  <si>
    <t>https://fs.knesset.gov.il/globaldocs/MK/267/1_267_3_666.jpeg</t>
  </si>
  <si>
    <t>אפרתי (גריבר)</t>
  </si>
  <si>
    <t>1975-02-08T00:00:00</t>
  </si>
  <si>
    <t>1914-01-01T00:00:00</t>
  </si>
  <si>
    <t>https://fs.knesset.gov.il/globaldocs/MK/268/1_268_3_668.jpeg</t>
  </si>
  <si>
    <t>1973-05-28T00:00:00</t>
  </si>
  <si>
    <t>https://fs.knesset.gov.il/globaldocs/MK/830/1_830_3_1939.jpeg</t>
  </si>
  <si>
    <t>1983-12-27T00:00:00</t>
  </si>
  <si>
    <t>https://fs.knesset.gov.il/globaldocs/MK/1008/1_1008_3_11235.jpeg</t>
  </si>
  <si>
    <t>2015-06-12T00:00:00</t>
  </si>
  <si>
    <t>1947-01-01T00:00:00</t>
  </si>
  <si>
    <t>https://fs.knesset.gov.il/globaldocs/MK/269/1_269_3_670.jpeg</t>
  </si>
  <si>
    <t>ארגוב (גרבובסקי)</t>
  </si>
  <si>
    <t>1905-01-01T00:00:00</t>
  </si>
  <si>
    <t>1963-11-24T00:00:00</t>
  </si>
  <si>
    <t>https://fs.knesset.gov.il/globaldocs/MK/270/1_270_3_672.jpeg</t>
  </si>
  <si>
    <t>2022-02-21T00:00:00</t>
  </si>
  <si>
    <t>https://fs.knesset.gov.il/globaldocs/MK/134/1_134_3_360.jpeg</t>
  </si>
  <si>
    <t>1981-05-20T00:00:00</t>
  </si>
  <si>
    <t>https://fs.knesset.gov.il/globaldocs/MK/271/1_271_3_674.jpeg</t>
  </si>
  <si>
    <t>1970-09-30T00:00:00</t>
  </si>
  <si>
    <t>https://fs.knesset.gov.il/globaldocs/MK/734/1_734_3_1621.jpeg</t>
  </si>
  <si>
    <t>ארזי (צדרבוים)</t>
  </si>
  <si>
    <t>1983-05-19T00:00:00</t>
  </si>
  <si>
    <t>https://fs.knesset.gov.il/globaldocs/MK/272/1_272_3_676.jpeg</t>
  </si>
  <si>
    <t>אריאב (קרופסקי)</t>
  </si>
  <si>
    <t>1957-06-16T00:00:00</t>
  </si>
  <si>
    <t>1912-01-01T00:00:00</t>
  </si>
  <si>
    <t>https://fs.knesset.gov.il/globaldocs/MK/273/1_273_3_678.jpeg</t>
  </si>
  <si>
    <t>אורי יהודה</t>
  </si>
  <si>
    <t>1952-12-21T00:00:00</t>
  </si>
  <si>
    <t>https://fs.knesset.gov.il/globaldocs/MK/713/1_713_3_1560.jpeg</t>
  </si>
  <si>
    <t>ארידור (ליברמן)</t>
  </si>
  <si>
    <t>https://fs.knesset.gov.il/globaldocs/MK/274/1_274_3_680.jpeg</t>
  </si>
  <si>
    <t>1983-06-19T00:00:00</t>
  </si>
  <si>
    <t>1939-01-01T00:00:00</t>
  </si>
  <si>
    <t>https://fs.knesset.gov.il/globaldocs/MK/275/1_275_3_682.jpeg</t>
  </si>
  <si>
    <t>ארם (קזנובסקי)</t>
  </si>
  <si>
    <t>1978-10-14T00:00:00</t>
  </si>
  <si>
    <t>https://fs.knesset.gov.il/globaldocs/MK/276/1_276_3_684.jpeg</t>
  </si>
  <si>
    <t>ארן (אהרונוביץ')</t>
  </si>
  <si>
    <t>1970-09-06T00:00:00</t>
  </si>
  <si>
    <t>https://fs.knesset.gov.il/globaldocs/MK/277/1_277_3_686.jpeg</t>
  </si>
  <si>
    <t>2019-01-07T00:00:00</t>
  </si>
  <si>
    <t>1948-01-01T00:00:00</t>
  </si>
  <si>
    <t>https://fs.knesset.gov.il/globaldocs/MK/278/1_278_3_688.jpeg</t>
  </si>
  <si>
    <t>ארצי (הרציג)</t>
  </si>
  <si>
    <t>2003-09-18T00:00:00</t>
  </si>
  <si>
    <t>https://fs.knesset.gov.il/globaldocs/MK/279/1_279_3_690.jpeg</t>
  </si>
  <si>
    <t>אשכול (שקולניק)</t>
  </si>
  <si>
    <t>1969-02-26T00:00:00</t>
  </si>
  <si>
    <t>https://fs.knesset.gov.il/globaldocs/MK/683/1_683_3_1492.jpeg</t>
  </si>
  <si>
    <t>1954-02-25T00:00:00</t>
  </si>
  <si>
    <t>https://fs.knesset.gov.il/globaldocs/MK/989/1_989_3_12343.jpeg</t>
  </si>
  <si>
    <t>אשל (שוהם)</t>
  </si>
  <si>
    <t>2022-07-24T00:00:00</t>
  </si>
  <si>
    <t>אנגליה</t>
  </si>
  <si>
    <t>https://fs.knesset.gov.il/globaldocs/MK/280/1_280_3_692.jpeg</t>
  </si>
  <si>
    <t>1965-07-02T00:00:00</t>
  </si>
  <si>
    <t>https://fs.knesset.gov.il/globaldocs/MK/861/1_861_3_2073.jpeg</t>
  </si>
  <si>
    <t>https://fs.knesset.gov.il/globaldocs/MK/135/1_135_3_362.jpeg</t>
  </si>
  <si>
    <t>ב</t>
  </si>
  <si>
    <t>בארי (טיפנברון)</t>
  </si>
  <si>
    <t>2004-06-30T00:00:00</t>
  </si>
  <si>
    <t>1938-01-01T00:00:00</t>
  </si>
  <si>
    <t>https://fs.knesset.gov.il/globaldocs/MK/281/1_281_3_694.jpeg</t>
  </si>
  <si>
    <t>1973-12-10T00:00:00</t>
  </si>
  <si>
    <t>https://fs.knesset.gov.il/globaldocs/MK/282/1_282_3_696.jpeg</t>
  </si>
  <si>
    <t>1992-03-09T00:00:00</t>
  </si>
  <si>
    <t>1942-01-01T00:00:00</t>
  </si>
  <si>
    <t>https://fs.knesset.gov.il/globaldocs/MK/692/1_692_3_1506.jpeg</t>
  </si>
  <si>
    <t xml:space="preserve">זאב בנימין </t>
  </si>
  <si>
    <t>https://fs.knesset.gov.il/globaldocs/MK/14/1_14_3_43.jpeg</t>
  </si>
  <si>
    <t>2000-02-13T00:00:00</t>
  </si>
  <si>
    <t>https://fs.knesset.gov.il/globaldocs/MK/283/1_283_3_698.jpeg</t>
  </si>
  <si>
    <t>1994-06-16T00:00:00</t>
  </si>
  <si>
    <t>1943-01-01T00:00:00</t>
  </si>
  <si>
    <t>https://fs.knesset.gov.il/globaldocs/MK/284/1_284_3_700.jpeg</t>
  </si>
  <si>
    <t>1985-01-31T00:00:00</t>
  </si>
  <si>
    <t>https://fs.knesset.gov.il/globaldocs/MK/285/1_285_3_702.jpeg</t>
  </si>
  <si>
    <t>https://fs.knesset.gov.il/globaldocs/MK/15/1_15_3_48.jpeg</t>
  </si>
  <si>
    <t>1973-01-01T00:00:00</t>
  </si>
  <si>
    <t>1973-09-12T00:00:00</t>
  </si>
  <si>
    <t>1982-01-01T00:00:00</t>
  </si>
  <si>
    <t>https://fs.knesset.gov.il/globaldocs/MK/811/1_811_3_1863.jpeg</t>
  </si>
  <si>
    <t>בהיר (גלר)</t>
  </si>
  <si>
    <t>1970-09-13T00:00:00</t>
  </si>
  <si>
    <t>https://fs.knesset.gov.il/globaldocs/MK/286/1_286_3_704.jpeg</t>
  </si>
  <si>
    <t>https://fs.knesset.gov.il/globaldocs/MK/913/1_913_3_2371.jpeg</t>
  </si>
  <si>
    <t>אביחי אברהם</t>
  </si>
  <si>
    <t>https://fs.knesset.gov.il/globaldocs/MK/1126/1_1126_3_20040.jpeg</t>
  </si>
  <si>
    <t>בוגר (בוגרשוב)</t>
  </si>
  <si>
    <t>1963-06-08T00:00:00</t>
  </si>
  <si>
    <t>https://fs.knesset.gov.il/globaldocs/MK/287/1_287_3_706.jpeg</t>
  </si>
  <si>
    <t>מעלות תרשיחא</t>
  </si>
  <si>
    <t>https://fs.knesset.gov.il/globaldocs/MK/136/1_136_3_364.jpeg</t>
  </si>
  <si>
    <t>1943-04-30T00:00:00</t>
  </si>
  <si>
    <t>2011-03-18T00:00:00</t>
  </si>
  <si>
    <t>https://fs.knesset.gov.il/globaldocs/MK/16/1_16_3_50.jpeg</t>
  </si>
  <si>
    <t>1973-09-13T00:00:00</t>
  </si>
  <si>
    <t>https://fs.knesset.gov.il/globaldocs/MK/1039/1_1039_3_15050.jpeg</t>
  </si>
  <si>
    <t>1966-04-20T00:00:00</t>
  </si>
  <si>
    <t>https://fs.knesset.gov.il/globaldocs/MK/1088/1_1088_3_19591.jpeg</t>
  </si>
  <si>
    <t xml:space="preserve">הימין הממלכתי </t>
  </si>
  <si>
    <t>1970-11-15T00:00:00</t>
  </si>
  <si>
    <t>https://fs.knesset.gov.il/globaldocs/MK/943/1_943_3_2569.jpeg</t>
  </si>
  <si>
    <t>נטף</t>
  </si>
  <si>
    <t>https://fs.knesset.gov.il/globaldocs/MK/137/1_137_3_366.jpeg</t>
  </si>
  <si>
    <t>1999-10-15T00:00:00</t>
  </si>
  <si>
    <t>https://fs.knesset.gov.il/globaldocs/MK/288/1_288_3_708.jpeg</t>
  </si>
  <si>
    <t>1974-05-10T00:00:00</t>
  </si>
  <si>
    <t>https://fs.knesset.gov.il/globaldocs/MK/1084/1_1084_3_18001.jpeg</t>
  </si>
  <si>
    <t>1971-10-17T00:00:00</t>
  </si>
  <si>
    <t>https://fs.knesset.gov.il/globaldocs/MK/289/1_289_3_710.jpeg</t>
  </si>
  <si>
    <t>https://fs.knesset.gov.il/globaldocs/MK/821/1_821_3_1900.jpeg</t>
  </si>
  <si>
    <t>2023-02-05T00:00:00</t>
  </si>
  <si>
    <t>https://fs.knesset.gov.il/globaldocs/MK/290/1_290_3_712.jpeg</t>
  </si>
  <si>
    <t>https://fs.knesset.gov.il/globaldocs/MK/17/1_17_3_52.jpeg</t>
  </si>
  <si>
    <t>מיכאל מרדכי</t>
  </si>
  <si>
    <t>1970-02-03T00:00:00</t>
  </si>
  <si>
    <t>https://fs.knesset.gov.il/globaldocs/MK/1003/1_1003_3_11237.jpeg</t>
  </si>
  <si>
    <t>1978-01-17T00:00:00</t>
  </si>
  <si>
    <t>https://fs.knesset.gov.il/globaldocs/MK/1055/1_1055_3_17783.jpeg</t>
  </si>
  <si>
    <t>2005-02-18T00:00:00</t>
  </si>
  <si>
    <t>https://fs.knesset.gov.il/globaldocs/MK/291/1_291_3_714.jpeg</t>
  </si>
  <si>
    <t>צ'רלי-שלום</t>
  </si>
  <si>
    <t>2024-02-24T01:00:00</t>
  </si>
  <si>
    <t>https://fs.knesset.gov.il/globaldocs/MK/292/1_292_3_716.jpeg</t>
  </si>
  <si>
    <t>דבי</t>
  </si>
  <si>
    <t>1965-06-26T00:00:00</t>
  </si>
  <si>
    <t>https://fs.knesset.gov.il/globaldocs/MK/1094/1_1094_3_19657.jpeg</t>
  </si>
  <si>
    <t>1960-04-08T00:00:00</t>
  </si>
  <si>
    <t>https://fs.knesset.gov.il/globaldocs/MK/914/1_914_3_2378.jpeg</t>
  </si>
  <si>
    <t>1948-06-11T00:00:00</t>
  </si>
  <si>
    <t>https://fs.knesset.gov.il/globaldocs/MK/18/1_18_3_54.jpeg</t>
  </si>
  <si>
    <t>1949-03-13T00:00:00</t>
  </si>
  <si>
    <t>https://fs.knesset.gov.il/globaldocs/MK/817/1_817_3_1884.jpeg</t>
  </si>
  <si>
    <t>https://fs.knesset.gov.il/globaldocs/MK/1095/1_1095_3_19662.jpeg</t>
  </si>
  <si>
    <t>1978-06-28T00:00:00</t>
  </si>
  <si>
    <t>רווקה</t>
  </si>
  <si>
    <t>https://fs.knesset.gov.il/globaldocs/MK/862/1_862_3_2080.jpeg</t>
  </si>
  <si>
    <t>העבודה בראשות שלי יחימוביץ'</t>
  </si>
  <si>
    <t>https://fs.knesset.gov.il/globaldocs/MK/19/1_19_3_56.jpeg</t>
  </si>
  <si>
    <t>2022-05-01T00:00:00</t>
  </si>
  <si>
    <t>1934-01-01T00:00:00</t>
  </si>
  <si>
    <t>https://fs.knesset.gov.il/globaldocs/MK/293/1_293_3_718.jpeg</t>
  </si>
  <si>
    <t>1973-08-16T00:00:00</t>
  </si>
  <si>
    <t>1998-01-01T00:00:00</t>
  </si>
  <si>
    <t>https://fs.knesset.gov.il/globaldocs/MK/1049/1_1049_3_16601.jpeg</t>
  </si>
  <si>
    <t xml:space="preserve">מירב </t>
  </si>
  <si>
    <t>בן ארי</t>
  </si>
  <si>
    <t>1975-11-13T00:00:00</t>
  </si>
  <si>
    <t>https://fs.knesset.gov.il/globaldocs/MK/915/1_915_3_2385.jpeg</t>
  </si>
  <si>
    <t>1958-04-01T00:00:00</t>
  </si>
  <si>
    <t>https://fs.knesset.gov.il/globaldocs/MK/1022/1_1022_3_11242.jpeg</t>
  </si>
  <si>
    <t>1976-05-05T00:00:00</t>
  </si>
  <si>
    <t>https://fs.knesset.gov.il/globaldocs/MK/1056/1_1056_3_17788.jpeg</t>
  </si>
  <si>
    <t>1958-06-11T00:00:00</t>
  </si>
  <si>
    <t>https://fs.knesset.gov.il/globaldocs/MK/906/1_906_3_2332.jpeg</t>
  </si>
  <si>
    <t>בן-אהרן (נוסבוים)</t>
  </si>
  <si>
    <t>2006-05-22T00:00:00</t>
  </si>
  <si>
    <t>1928-01-01T00:00:00</t>
  </si>
  <si>
    <t>האימפריה האוסטרו-הונגרית</t>
  </si>
  <si>
    <t>https://fs.knesset.gov.il/globaldocs/MK/294/1_294_3_720.jpeg</t>
  </si>
  <si>
    <t>בנימין (פואד)</t>
  </si>
  <si>
    <t>2016-08-28T00:00:00</t>
  </si>
  <si>
    <t>https://fs.knesset.gov.il/globaldocs/MK/20/1_20_3_59.jpeg</t>
  </si>
  <si>
    <t>בן-אליעזר (זברובסקי)</t>
  </si>
  <si>
    <t>1970-01-29T00:00:00</t>
  </si>
  <si>
    <t>1921-01-01T00:00:00</t>
  </si>
  <si>
    <t>https://fs.knesset.gov.il/globaldocs/MK/295/1_295_3_722.jpeg</t>
  </si>
  <si>
    <t>2000-08-12T00:00:00</t>
  </si>
  <si>
    <t>https://fs.knesset.gov.il/globaldocs/MK/21/1_21_3_62.jpeg</t>
  </si>
  <si>
    <t>1963-10-12T00:00:00</t>
  </si>
  <si>
    <t>https://fs.knesset.gov.il/globaldocs/MK/841/1_841_3_1992.jpeg</t>
  </si>
  <si>
    <t>בן-אשר (פינקל)</t>
  </si>
  <si>
    <t>1998-07-14T00:00:00</t>
  </si>
  <si>
    <t>https://fs.knesset.gov.il/globaldocs/MK/296/1_296_3_724.jpeg</t>
  </si>
  <si>
    <t>בן-גוריון (גרין)</t>
  </si>
  <si>
    <t>1973-12-01T00:00:00</t>
  </si>
  <si>
    <t>https://fs.knesset.gov.il/globaldocs/MK/684/1_684_3_1494.jpeg</t>
  </si>
  <si>
    <t>1954-02-11T00:00:00</t>
  </si>
  <si>
    <t>https://fs.knesset.gov.il/globaldocs/MK/863/1_863_3_2087.jpeg</t>
  </si>
  <si>
    <t>1972-03-25T00:00:00</t>
  </si>
  <si>
    <t>https://fs.knesset.gov.il/globaldocs/MK/864/1_864_3_2094.jpeg</t>
  </si>
  <si>
    <t>ימינה בראשות איילת שקד הבית היהודי – האיחוד הלאומי – הימין החדש</t>
  </si>
  <si>
    <t>בנטוב (גוטגלד)</t>
  </si>
  <si>
    <t>1985-01-18T00:00:00</t>
  </si>
  <si>
    <t>https://fs.knesset.gov.il/globaldocs/MK/305/1_305_3_742.jpeg</t>
  </si>
  <si>
    <t>1961-02-07T00:00:00</t>
  </si>
  <si>
    <t>https://fs.knesset.gov.il/globaldocs/MK/25/1_25_3_70.jpeg</t>
  </si>
  <si>
    <t>2018-02-17T00:00:00</t>
  </si>
  <si>
    <t>https://fs.knesset.gov.il/globaldocs/MK/796/1_796_3_1822.jpeg</t>
  </si>
  <si>
    <t>בן-יעקב (ינקלביץ')</t>
  </si>
  <si>
    <t>1959-03-02T00:00:00</t>
  </si>
  <si>
    <t>https://fs.knesset.gov.il/globaldocs/MK/297/1_297_3_726.jpeg</t>
  </si>
  <si>
    <t>1949-07-26T00:00:00</t>
  </si>
  <si>
    <t>https://fs.knesset.gov.il/globaldocs/MK/808/1_808_3_1855.jpeg</t>
  </si>
  <si>
    <t>בן-ישראל (פריזר)</t>
  </si>
  <si>
    <t>2014-12-18T00:00:00</t>
  </si>
  <si>
    <t>https://fs.knesset.gov.il/globaldocs/MK/298/1_298_3_728.jpeg</t>
  </si>
  <si>
    <t>1969-01-01T00:00:00</t>
  </si>
  <si>
    <t>https://fs.knesset.gov.il/globaldocs/MK/726/1_726_3_1598.jpeg</t>
  </si>
  <si>
    <t>בן-מאיר (צוקר)</t>
  </si>
  <si>
    <t>2020-03-21T00:00:00</t>
  </si>
  <si>
    <t>https://fs.knesset.gov.il/globaldocs/MK/299/1_299_3_730.jpeg</t>
  </si>
  <si>
    <t>בן-מאיר (רוזנברג)</t>
  </si>
  <si>
    <t>2025-03-14T01:00:00</t>
  </si>
  <si>
    <t>https://fs.knesset.gov.il/globaldocs/MK/300/1_300_3_732.jpeg</t>
  </si>
  <si>
    <t>שלמה ישראל</t>
  </si>
  <si>
    <t>1971-04-04T00:00:00</t>
  </si>
  <si>
    <t>https://fs.knesset.gov.il/globaldocs/MK/301/1_301_3_734.jpeg</t>
  </si>
  <si>
    <t>https://fs.knesset.gov.il/globaldocs/MK/22/1_22_3_64.jpeg</t>
  </si>
  <si>
    <t>1954-04-29T00:00:00</t>
  </si>
  <si>
    <t>https://fs.knesset.gov.il/globaldocs/MK/836/1_836_3_1969.jpeg</t>
  </si>
  <si>
    <t>1960-02-18T00:00:00</t>
  </si>
  <si>
    <t>https://fs.knesset.gov.il/globaldocs/MK/302/1_302_3_736.jpeg</t>
  </si>
  <si>
    <t>1955-01-01T00:00:00</t>
  </si>
  <si>
    <t>https://fs.knesset.gov.il/globaldocs/MK/23/1_23_3_66.jpeg</t>
  </si>
  <si>
    <t>בן-פורת (קזז)</t>
  </si>
  <si>
    <t>2022-01-03T00:00:00</t>
  </si>
  <si>
    <t>https://fs.knesset.gov.il/globaldocs/MK/303/1_303_3_738.jpeg</t>
  </si>
  <si>
    <t>בן-צבי (שימשלביץ)</t>
  </si>
  <si>
    <t>1963-04-23T00:00:00</t>
  </si>
  <si>
    <t>1907-01-01T00:00:00</t>
  </si>
  <si>
    <t>https://fs.knesset.gov.il/globaldocs/MK/680/1_680_3_1486.jpeg</t>
  </si>
  <si>
    <t>https://fs.knesset.gov.il/globaldocs/MK/24/1_24_3_68.jpeg</t>
  </si>
  <si>
    <t>בן-ראובן</t>
  </si>
  <si>
    <t>https://fs.knesset.gov.il/globaldocs/MK/916/1_916_3_2392.jpeg</t>
  </si>
  <si>
    <t>https://fs.knesset.gov.il/globaldocs/MK/304/1_304_3_740.jpeg</t>
  </si>
  <si>
    <t>חה"כ שמעון בן-שלמה</t>
  </si>
  <si>
    <t>1951-07-07T00:00:00</t>
  </si>
  <si>
    <t>https://fs.knesset.gov.il/globaldocs/MK/767/1_767_3_1717.jpeg</t>
  </si>
  <si>
    <t>בסתוני</t>
  </si>
  <si>
    <t>1994-04-26T00:00:00</t>
  </si>
  <si>
    <t>https://fs.knesset.gov.il/globaldocs/MK/306/1_306_3_744.jpeg</t>
  </si>
  <si>
    <t xml:space="preserve">אברהם </t>
  </si>
  <si>
    <t>1980-11-29T00:00:00</t>
  </si>
  <si>
    <t>https://fs.knesset.gov.il/globaldocs/MK/1097/1_1097_3_19672.jpeg</t>
  </si>
  <si>
    <t>1995-12-24T00:00:00</t>
  </si>
  <si>
    <t>https://fs.knesset.gov.il/globaldocs/MK/307/1_307_3_746.jpeg</t>
  </si>
  <si>
    <t>1975-09-04T00:00:00</t>
  </si>
  <si>
    <t>https://fs.knesset.gov.il/globaldocs/MK/865/1_865_3_2101.jpeg</t>
  </si>
  <si>
    <t>https://fs.knesset.gov.il/globaldocs/MK/735/1_735_3_1627.jpeg</t>
  </si>
  <si>
    <t>2021-03-07T00:00:00</t>
  </si>
  <si>
    <t>https://fs.knesset.gov.il/globaldocs/MK/308/1_308_3_748.jpeg</t>
  </si>
  <si>
    <t>1962-09-05T00:00:00</t>
  </si>
  <si>
    <t>https://fs.knesset.gov.il/globaldocs/MK/980/1_980_3_11115.jpeg</t>
  </si>
  <si>
    <t>1962-08-28T00:00:00</t>
  </si>
  <si>
    <t>https://fs.knesset.gov.il/globaldocs/MK/314/1_314_3_760.jpeg</t>
  </si>
  <si>
    <t>ברדץ' יאלוב</t>
  </si>
  <si>
    <t>1982-01-20T00:00:00</t>
  </si>
  <si>
    <t>1995-01-01T00:00:00</t>
  </si>
  <si>
    <t>https://fs.knesset.gov.il/globaldocs/MK/1072/1_1072_3_17963.jpeg</t>
  </si>
  <si>
    <t>https://fs.knesset.gov.il/globaldocs/MK/797/1_797_3_1825.jpeg</t>
  </si>
  <si>
    <t>1976-01-22T00:00:00</t>
  </si>
  <si>
    <t>https://fs.knesset.gov.il/globaldocs/MK/1042/1_1042_3_15101.jpeg</t>
  </si>
  <si>
    <t>1980-01-01T00:00:00</t>
  </si>
  <si>
    <t>https://fs.knesset.gov.il/globaldocs/MK/26/1_26_3_72.jpeg</t>
  </si>
  <si>
    <t>גבת</t>
  </si>
  <si>
    <t>https://fs.knesset.gov.il/globaldocs/MK/917/1_917_3_2399.jpeg</t>
  </si>
  <si>
    <t>בר-זוהר (יולוזרי)</t>
  </si>
  <si>
    <t>https://fs.knesset.gov.il/globaldocs/MK/309/1_309_3_750.jpeg</t>
  </si>
  <si>
    <t>ברזילי (אייזנברג)</t>
  </si>
  <si>
    <t>1970-06-12T00:00:00</t>
  </si>
  <si>
    <t>https://fs.knesset.gov.il/globaldocs/MK/315/1_315_3_762.jpeg</t>
  </si>
  <si>
    <t>1936-07-31T00:00:00</t>
  </si>
  <si>
    <t>צ`כוסלובקיה</t>
  </si>
  <si>
    <t>https://fs.knesset.gov.il/globaldocs/MK/769/1_769_3_1726.jpeg</t>
  </si>
  <si>
    <t>בר-יהודה (אידלסון)</t>
  </si>
  <si>
    <t>1965-05-04T00:00:00</t>
  </si>
  <si>
    <t>https://fs.knesset.gov.il/globaldocs/MK/310/1_310_3_752.jpeg</t>
  </si>
  <si>
    <t>רוני (אהרן)</t>
  </si>
  <si>
    <t>https://fs.knesset.gov.il/globaldocs/MK/745/1_745_3_1655.jpeg</t>
  </si>
  <si>
    <t>https://fs.knesset.gov.il/globaldocs/MK/196/1_196_3_479.jpeg</t>
  </si>
  <si>
    <t>https://fs.knesset.gov.il/globaldocs/MK/197/1_197_3_482.jpeg</t>
  </si>
  <si>
    <t>חד"ש - תע"ל</t>
  </si>
  <si>
    <t>1953-10-01T00:00:00</t>
  </si>
  <si>
    <t>https://fs.knesset.gov.il/globaldocs/MK/866/1_866_3_2108.jpeg</t>
  </si>
  <si>
    <t>העבודה - גשר</t>
  </si>
  <si>
    <t>בר-לב (ברוצלבסקי)</t>
  </si>
  <si>
    <t>1994-05-07T00:00:00</t>
  </si>
  <si>
    <t>https://fs.knesset.gov.il/globaldocs/MK/311/1_311_3_754.jpeg</t>
  </si>
  <si>
    <t>2013-08-04T00:00:00</t>
  </si>
  <si>
    <t>https://fs.knesset.gov.il/globaldocs/MK/317/1_317_3_766.jpeg</t>
  </si>
  <si>
    <t>אברהם (אדולף)</t>
  </si>
  <si>
    <t>1978-03-03T00:00:00</t>
  </si>
  <si>
    <t>https://fs.knesset.gov.il/globaldocs/MK/316/1_316_3_764.jpeg</t>
  </si>
  <si>
    <t>דב (ברנארד)</t>
  </si>
  <si>
    <t>בר-ניר (זילברשץ)</t>
  </si>
  <si>
    <t>2000-05-07T00:00:00</t>
  </si>
  <si>
    <t>1932-01-01T00:00:00</t>
  </si>
  <si>
    <t>פרץ (פריץ)</t>
  </si>
  <si>
    <t>1971-03-21T00:00:00</t>
  </si>
  <si>
    <t>https://fs.knesset.gov.il/globaldocs/MK/318/1_318_3_768.jpeg</t>
  </si>
  <si>
    <t>1986-12-05T00:00:00</t>
  </si>
  <si>
    <t>1931-01-01T00:00:00</t>
  </si>
  <si>
    <t>https://fs.knesset.gov.il/globaldocs/MK/319/1_319_3_770.jpeg</t>
  </si>
  <si>
    <t>https://fs.knesset.gov.il/globaldocs/MK/27/1_27_3_74.jpeg</t>
  </si>
  <si>
    <t>1968-12-14T00:00:00</t>
  </si>
  <si>
    <t>https://fs.knesset.gov.il/globaldocs/MK/320/1_320_3_772.jpeg</t>
  </si>
  <si>
    <t>https://fs.knesset.gov.il/globaldocs/MK/28/1_28_3_77.jpeg</t>
  </si>
  <si>
    <t>1972-09-20T00:00:00</t>
  </si>
  <si>
    <t>https://fs.knesset.gov.il/globaldocs/MK/1019/1_1019_3_12301.jpeg</t>
  </si>
  <si>
    <t>1960-01-15T00:00:00</t>
  </si>
  <si>
    <t>https://fs.knesset.gov.il/globaldocs/MK/918/1_918_3_2406.jpeg</t>
  </si>
  <si>
    <t>1959-10-19T00:00:00</t>
  </si>
  <si>
    <t>https://fs.knesset.gov.il/globaldocs/MK/974/1_974_3_12308.jpeg</t>
  </si>
  <si>
    <t>ברקת (בורשטיין)</t>
  </si>
  <si>
    <t>1972-04-05T00:00:00</t>
  </si>
  <si>
    <t>https://fs.knesset.gov.il/globaldocs/MK/321/1_321_3_774.jpeg</t>
  </si>
  <si>
    <t>בר-רב-האי (בורובוי)</t>
  </si>
  <si>
    <t>1977-07-15T00:00:00</t>
  </si>
  <si>
    <t>https://fs.knesset.gov.il/globaldocs/MK/313/1_313_3_758.jpeg</t>
  </si>
  <si>
    <t>2000-03-10T00:00:00</t>
  </si>
  <si>
    <t>https://fs.knesset.gov.il/globaldocs/MK/322/1_322_3_776.jpeg</t>
  </si>
  <si>
    <t>https://fs.knesset.gov.il/globaldocs/MK/29/1_29_3_79.jpeg</t>
  </si>
  <si>
    <t>חד"ש - בל"ד</t>
  </si>
  <si>
    <t>אלתג'מוע אלווטני אל דימוקרטי-בל"ד</t>
  </si>
  <si>
    <t>בל"ד (ברית לאומית דמוקרטית)</t>
  </si>
  <si>
    <t>1972-01-01T00:00:00</t>
  </si>
  <si>
    <t>https://fs.knesset.gov.il/globaldocs/MK/198/1_198_3_485.jpeg</t>
  </si>
  <si>
    <t>ג</t>
  </si>
  <si>
    <t>1951-01-01T00:00:00</t>
  </si>
  <si>
    <t>https://fs.knesset.gov.il/globaldocs/MK/30/1_30_3_81.jpeg</t>
  </si>
  <si>
    <t>1967-02-22T00:00:00</t>
  </si>
  <si>
    <t>https://fs.knesset.gov.il/globaldocs/MK/949/1_949_3_2602.jpeg</t>
  </si>
  <si>
    <t>https://fs.knesset.gov.il/globaldocs/MK/199/1_199_3_487.jpeg</t>
  </si>
  <si>
    <t>https://fs.knesset.gov.il/globaldocs/MK/323/1_323_3_778.jpeg</t>
  </si>
  <si>
    <t>https://fs.knesset.gov.il/globaldocs/MK/919/1_919_3_2413.jpeg</t>
  </si>
  <si>
    <t>חד"ש - חזית דמוקרטית לשלום ושוויון</t>
  </si>
  <si>
    <t>חד"ש תע"ל בראשות איימן עודה ואחמד טיבי</t>
  </si>
  <si>
    <t>גרושה</t>
  </si>
  <si>
    <t>https://fs.knesset.gov.il/globaldocs/MK/736/1_736_3_1629.jpeg</t>
  </si>
  <si>
    <t>גבתי (סוישץ')</t>
  </si>
  <si>
    <t>1990-10-19T00:00:00</t>
  </si>
  <si>
    <t>https://fs.knesset.gov.il/globaldocs/MK/324/1_324_3_780.jpeg</t>
  </si>
  <si>
    <t>גדות (פורמן)</t>
  </si>
  <si>
    <t>2012-09-23T00:00:00</t>
  </si>
  <si>
    <t>https://fs.knesset.gov.il/globaldocs/MK/325/1_325_3_782.jpeg</t>
  </si>
  <si>
    <t xml:space="preserve">יגאל </t>
  </si>
  <si>
    <t>1966-03-18T00:00:00</t>
  </si>
  <si>
    <t>https://fs.knesset.gov.il/globaldocs/MK/954/1_954_3_2635.jpeg</t>
  </si>
  <si>
    <t>ששון ששי</t>
  </si>
  <si>
    <t xml:space="preserve">גואטה </t>
  </si>
  <si>
    <t>https://fs.knesset.gov.il/globaldocs/MK/1125/1_1125_3_20029.jpeg</t>
  </si>
  <si>
    <t>גוברין (גלובמן-חיות)</t>
  </si>
  <si>
    <t>1980-06-26T00:00:00</t>
  </si>
  <si>
    <t>1922-01-01T00:00:00</t>
  </si>
  <si>
    <t>https://fs.knesset.gov.il/globaldocs/MK/326/1_326_3_784.jpeg</t>
  </si>
  <si>
    <t>https://fs.knesset.gov.il/globaldocs/MK/31/1_31_3_83.jpeg</t>
  </si>
  <si>
    <t>1975-11-03T00:00:00</t>
  </si>
  <si>
    <t>https://fs.knesset.gov.il/globaldocs/MK/1098/1_1098_3_19677.jpeg</t>
  </si>
  <si>
    <t>https://fs.knesset.gov.il/globaldocs/MK/138/1_138_3_368.jpeg</t>
  </si>
  <si>
    <t>2002-06-08T00:00:00</t>
  </si>
  <si>
    <t>https://fs.knesset.gov.il/globaldocs/MK/327/1_327_3_786.jpeg</t>
  </si>
  <si>
    <t>https://fs.knesset.gov.il/globaldocs/MK/32/1_32_3_85.jpeg</t>
  </si>
  <si>
    <t>https://fs.knesset.gov.il/globaldocs/MK/139/1_139_3_370.jpeg</t>
  </si>
  <si>
    <t>גולדקנופף</t>
  </si>
  <si>
    <t>1950-10-30T00:00:00</t>
  </si>
  <si>
    <t>https://fs.knesset.gov.il/globaldocs/MK/1099/1_1099_3_19749.jpeg</t>
  </si>
  <si>
    <t>אברהם יהודה</t>
  </si>
  <si>
    <t>גולדראט</t>
  </si>
  <si>
    <t>1973-06-17T00:00:00</t>
  </si>
  <si>
    <t>https://fs.knesset.gov.il/globaldocs/MK/328/1_328_3_788.jpeg</t>
  </si>
  <si>
    <t>2007-08-14T00:00:00</t>
  </si>
  <si>
    <t>https://fs.knesset.gov.il/globaldocs/MK/330/1_330_3_792.jpeg</t>
  </si>
  <si>
    <t>1976-10-12T00:00:00</t>
  </si>
  <si>
    <t>https://fs.knesset.gov.il/globaldocs/MK/329/1_329_3_790.jpeg</t>
  </si>
  <si>
    <t>1981-07-25T00:00:00</t>
  </si>
  <si>
    <t>https://fs.knesset.gov.il/globaldocs/MK/331/1_331_3_794.jpeg</t>
  </si>
  <si>
    <t xml:space="preserve">זיקים </t>
  </si>
  <si>
    <t>https://fs.knesset.gov.il/globaldocs/MK/33/1_33_3_87.jpeg</t>
  </si>
  <si>
    <t>2019-06-27T00:00:00</t>
  </si>
  <si>
    <t>https://fs.knesset.gov.il/globaldocs/MK/332/1_332_3_796.jpeg</t>
  </si>
  <si>
    <t>https://fs.knesset.gov.il/globaldocs/MK/1027/1_1027_3_13536.jpeg</t>
  </si>
  <si>
    <t>1986-05-03T00:00:00</t>
  </si>
  <si>
    <t>https://fs.knesset.gov.il/globaldocs/MK/1002/1_1002_3_12304.jpeg</t>
  </si>
  <si>
    <t>https://fs.knesset.gov.il/globaldocs/MK/759/1_759_3_1701.jpeg</t>
  </si>
  <si>
    <t>גולן (גולדשטיין)</t>
  </si>
  <si>
    <t>1991-10-14T00:00:00</t>
  </si>
  <si>
    <t>https://fs.knesset.gov.il/globaldocs/MK/333/1_333_3_798.jpeg</t>
  </si>
  <si>
    <t>https://fs.knesset.gov.il/globaldocs/MK/141/1_141_3_374.jpeg</t>
  </si>
  <si>
    <t>חה"כ אפרים גור</t>
  </si>
  <si>
    <t>מרדכי (מוטה)</t>
  </si>
  <si>
    <t>גור (גורבן)</t>
  </si>
  <si>
    <t>1995-07-16T00:00:00</t>
  </si>
  <si>
    <t>https://fs.knesset.gov.il/globaldocs/MK/140/1_140_3_372.jpeg</t>
  </si>
  <si>
    <t>גורי (גורפינקל)</t>
  </si>
  <si>
    <t>1965-09-17T00:00:00</t>
  </si>
  <si>
    <t>1919-01-01T00:00:00</t>
  </si>
  <si>
    <t>https://fs.knesset.gov.il/globaldocs/MK/334/1_334_3_800.jpeg</t>
  </si>
  <si>
    <t>1988-01-01T00:00:00</t>
  </si>
  <si>
    <t>https://fs.knesset.gov.il/globaldocs/MK/733/1_733_3_1617.jpeg</t>
  </si>
  <si>
    <t>גורן (גורוחובסקי)</t>
  </si>
  <si>
    <t>1972-06-12T00:00:00</t>
  </si>
  <si>
    <t>https://fs.knesset.gov.il/globaldocs/MK/335/1_335_3_802.jpeg</t>
  </si>
  <si>
    <t>1990-05-03T00:00:00</t>
  </si>
  <si>
    <t>1957-01-01T00:00:00</t>
  </si>
  <si>
    <t>https://fs.knesset.gov.il/globaldocs/MK/336/1_336_3_804.jpeg</t>
  </si>
  <si>
    <t>https://fs.knesset.gov.il/globaldocs/MK/867/1_867_3_2115.jpeg</t>
  </si>
  <si>
    <t>בל"ד - אלתג'מוע אלווטני אלדמוקרטי</t>
  </si>
  <si>
    <t>2002-08-02T00:00:00</t>
  </si>
  <si>
    <t>1941-01-01T00:00:00</t>
  </si>
  <si>
    <t>https://fs.knesset.gov.il/globaldocs/MK/337/1_337_3_806.jpeg</t>
  </si>
  <si>
    <t>2007-01-20T00:00:00</t>
  </si>
  <si>
    <t>https://fs.knesset.gov.il/globaldocs/MK/338/1_338_3_808.jpeg</t>
  </si>
  <si>
    <t>1908-01-01T00:00:00</t>
  </si>
  <si>
    <t>1990-10-22T00:00:00</t>
  </si>
  <si>
    <t>https://fs.knesset.gov.il/globaldocs/MK/339/1_339_3_810.jpeg</t>
  </si>
  <si>
    <t>1956-05-12T00:00:00</t>
  </si>
  <si>
    <t>1965-01-01T00:00:00</t>
  </si>
  <si>
    <t>https://fs.knesset.gov.il/globaldocs/MK/200/1_200_3_491.jpeg</t>
  </si>
  <si>
    <t>מרצ - השמאל של ישראל</t>
  </si>
  <si>
    <t>1977-01-25T00:00:00</t>
  </si>
  <si>
    <t>https://fs.knesset.gov.il/globaldocs/MK/981/1_981_3_11118.jpeg</t>
  </si>
  <si>
    <t>https://fs.knesset.gov.il/globaldocs/MK/920/1_920_3_2419.jpeg</t>
  </si>
  <si>
    <t>https://fs.knesset.gov.il/globaldocs/MK/142/1_142_3_376.jpeg</t>
  </si>
  <si>
    <t>1956-01-04T00:00:00</t>
  </si>
  <si>
    <t>1960-01-01T00:00:00</t>
  </si>
  <si>
    <t>https://fs.knesset.gov.il/globaldocs/MK/201/1_201_3_498.jpeg</t>
  </si>
  <si>
    <t>1960-09-19T00:00:00</t>
  </si>
  <si>
    <t>1909-01-01T00:00:00</t>
  </si>
  <si>
    <t>https://fs.knesset.gov.il/globaldocs/MK/340/1_340_3_812.jpeg</t>
  </si>
  <si>
    <t>1947-08-13T00:00:00</t>
  </si>
  <si>
    <t>https://fs.knesset.gov.il/globaldocs/MK/798/1_798_3_1828.jpeg</t>
  </si>
  <si>
    <t>https://fs.knesset.gov.il/globaldocs/MK/341/1_341_3_814.jpeg</t>
  </si>
  <si>
    <t>גלילי (ברצ`נקו)</t>
  </si>
  <si>
    <t>1986-02-08T00:00:00</t>
  </si>
  <si>
    <t>https://fs.knesset.gov.il/globaldocs/MK/342/1_342_3_816.jpeg</t>
  </si>
  <si>
    <t>יהודה יהושע</t>
  </si>
  <si>
    <t>1965-11-20T00:00:00</t>
  </si>
  <si>
    <t>https://fs.knesset.gov.il/globaldocs/MK/955/1_955_3_2642.jpeg</t>
  </si>
  <si>
    <t>1958-11-08T00:00:00</t>
  </si>
  <si>
    <t>https://fs.knesset.gov.il/globaldocs/MK/921/1_921_3_2424.jpeg</t>
  </si>
  <si>
    <t>1937-02-12T00:00:00</t>
  </si>
  <si>
    <t>2012-06-24T00:00:00</t>
  </si>
  <si>
    <t>https://fs.knesset.gov.il/globaldocs/MK/799/1_799_3_1830.jpeg</t>
  </si>
  <si>
    <t>2014-08-16T00:00:00</t>
  </si>
  <si>
    <t>https://fs.knesset.gov.il/globaldocs/MK/343/1_343_3_818.jpeg</t>
  </si>
  <si>
    <t>https://fs.knesset.gov.il/globaldocs/MK/716/1_716_3_1569.jpeg</t>
  </si>
  <si>
    <t>העבודה - מימד</t>
  </si>
  <si>
    <t>1974-02-24T00:00:00</t>
  </si>
  <si>
    <t>https://fs.knesset.gov.il/globaldocs/MK/723/1_723_3_1586.jpeg</t>
  </si>
  <si>
    <t>2021-08-06T00:00:00</t>
  </si>
  <si>
    <t>https://fs.knesset.gov.il/globaldocs/MK/34/1_34_3_89.jpeg</t>
  </si>
  <si>
    <t>סח`נין</t>
  </si>
  <si>
    <t>https://fs.knesset.gov.il/globaldocs/MK/844/1_844_3_2004.jpeg</t>
  </si>
  <si>
    <t>https://fs.knesset.gov.il/globaldocs/MK/1057/1_1057_3_17763.jpeg</t>
  </si>
  <si>
    <t>אליהו משה</t>
  </si>
  <si>
    <t>1971-07-19T00:00:00</t>
  </si>
  <si>
    <t>https://fs.knesset.gov.il/globaldocs/MK/344/1_344_3_820.jpeg</t>
  </si>
  <si>
    <t>1959-06-09T00:00:00</t>
  </si>
  <si>
    <t>https://fs.knesset.gov.il/globaldocs/MK/988/1_988_3_12347.jpeg</t>
  </si>
  <si>
    <t>1952-05-04T00:00:00</t>
  </si>
  <si>
    <t>https://fs.knesset.gov.il/globaldocs/MK/35/1_35_3_93.jpeg</t>
  </si>
  <si>
    <t>יהדות התורה והשבת אגודת ישראל-דגל התורה</t>
  </si>
  <si>
    <t>אמין-סלים</t>
  </si>
  <si>
    <t>1975-08-20T00:00:00</t>
  </si>
  <si>
    <t>https://fs.knesset.gov.il/globaldocs/MK/345/1_345_3_822.jpeg</t>
  </si>
  <si>
    <t>שלמה יעקב</t>
  </si>
  <si>
    <t>2003-07-07T00:00:00</t>
  </si>
  <si>
    <t>https://fs.knesset.gov.il/globaldocs/MK/346/1_346_3_824.jpeg</t>
  </si>
  <si>
    <t>גרוסמן-אורקין</t>
  </si>
  <si>
    <t>1996-05-26T00:00:00</t>
  </si>
  <si>
    <t>https://fs.knesset.gov.il/globaldocs/MK/347/1_347_3_826.jpeg</t>
  </si>
  <si>
    <t>2013-04-30T00:00:00</t>
  </si>
  <si>
    <t>https://fs.knesset.gov.il/globaldocs/MK/348/1_348_3_828.jpeg</t>
  </si>
  <si>
    <t>2003-01-15T00:00:00</t>
  </si>
  <si>
    <t>https://fs.knesset.gov.il/globaldocs/MK/349/1_349_3_830.jpeg</t>
  </si>
  <si>
    <t>אהרן יעקב</t>
  </si>
  <si>
    <t>1963-04-02T00:00:00</t>
  </si>
  <si>
    <t>https://fs.knesset.gov.il/globaldocs/MK/350/1_350_3_832.jpeg</t>
  </si>
  <si>
    <t>אורי צבי</t>
  </si>
  <si>
    <t>1981-05-08T00:00:00</t>
  </si>
  <si>
    <t>גליציה</t>
  </si>
  <si>
    <t>https://fs.knesset.gov.il/globaldocs/MK/351/1_351_3_834.jpeg</t>
  </si>
  <si>
    <t>https://fs.knesset.gov.il/globaldocs/MK/815/1_815_3_1879.jpeg</t>
  </si>
  <si>
    <t>1947-08-05T00:00:00</t>
  </si>
  <si>
    <t>https://fs.knesset.gov.il/globaldocs/MK/868/1_868_3_2120.jpeg</t>
  </si>
  <si>
    <t>2013-09-19T00:00:00</t>
  </si>
  <si>
    <t>https://fs.knesset.gov.il/globaldocs/MK/353/1_353_3_838.jpeg</t>
  </si>
  <si>
    <t>גרנות (גרנובסקי)</t>
  </si>
  <si>
    <t>1969-07-05T00:00:00</t>
  </si>
  <si>
    <t>https://fs.knesset.gov.il/globaldocs/MK/352/1_352_3_836.jpeg</t>
  </si>
  <si>
    <t>1976-09-01T00:00:00</t>
  </si>
  <si>
    <t>בסרביה</t>
  </si>
  <si>
    <t>https://fs.knesset.gov.il/globaldocs/MK/354/1_354_3_840.jpeg</t>
  </si>
  <si>
    <t>https://fs.knesset.gov.il/globaldocs/MK/855/1_855_3_20425.jpeg</t>
  </si>
  <si>
    <t>ד</t>
  </si>
  <si>
    <t>2012-07-29T00:00:00</t>
  </si>
  <si>
    <t>https://fs.knesset.gov.il/globaldocs/MK/355/1_355_3_842.jpeg</t>
  </si>
  <si>
    <t>https://fs.knesset.gov.il/globaldocs/MK/36/1_36_3_98.jpeg</t>
  </si>
  <si>
    <t>https://fs.knesset.gov.il/globaldocs/MK/37/1_37_3_100.jpeg</t>
  </si>
  <si>
    <t>1955-10-17T00:00:00</t>
  </si>
  <si>
    <t>2018-09-22T00:00:00</t>
  </si>
  <si>
    <t>https://fs.knesset.gov.il/globaldocs/MK/852/1_852_3_2036.jpeg</t>
  </si>
  <si>
    <t>דובדבני (ויינשל)</t>
  </si>
  <si>
    <t>1988-04-30T00:00:00</t>
  </si>
  <si>
    <t>1923-01-01T00:00:00</t>
  </si>
  <si>
    <t>https://fs.knesset.gov.il/globaldocs/MK/356/1_356_3_844.jpeg</t>
  </si>
  <si>
    <t>https://fs.knesset.gov.il/globaldocs/MK/766/1_766_3_1715.jpeg</t>
  </si>
  <si>
    <t>https://fs.knesset.gov.il/globaldocs/MK/1085/1_1085_3_18028.jpeg</t>
  </si>
  <si>
    <t>1953-05-25T00:00:00</t>
  </si>
  <si>
    <t>https://fs.knesset.gov.il/globaldocs/MK/357/1_357_3_846.jpeg</t>
  </si>
  <si>
    <t>דון-יחיא (דניאל)</t>
  </si>
  <si>
    <t>1981-12-19T00:00:00</t>
  </si>
  <si>
    <t>https://fs.knesset.gov.il/globaldocs/MK/358/1_358_3_848.jpeg</t>
  </si>
  <si>
    <t>2010-11-03T00:00:00</t>
  </si>
  <si>
    <t>https://fs.knesset.gov.il/globaldocs/MK/359/1_359_3_850.jpeg</t>
  </si>
  <si>
    <t>https://fs.knesset.gov.il/globaldocs/MK/749/1_749_3_1663.jpeg</t>
  </si>
  <si>
    <t>1947-07-28T00:00:00</t>
  </si>
  <si>
    <t>https://fs.knesset.gov.il/globaldocs/MK/770/1_770_3_1728.jpeg</t>
  </si>
  <si>
    <t>1984-02-18T00:00:00</t>
  </si>
  <si>
    <t>https://fs.knesset.gov.il/globaldocs/MK/360/1_360_3_852.jpeg</t>
  </si>
  <si>
    <t>https://fs.knesset.gov.il/globaldocs/MK/361/1_361_3_854.jpeg</t>
  </si>
  <si>
    <t>https://fs.knesset.gov.il/globaldocs/MK/143/1_143_3_378.jpeg</t>
  </si>
  <si>
    <t>1981-10-16T00:00:00</t>
  </si>
  <si>
    <t>https://fs.knesset.gov.il/globaldocs/MK/688/1_688_3_1502.jpeg</t>
  </si>
  <si>
    <t>2024-05-18T00:00:00</t>
  </si>
  <si>
    <t>https://fs.knesset.gov.il/globaldocs/MK/39/1_39_3_104.jpeg</t>
  </si>
  <si>
    <t xml:space="preserve">מיטב </t>
  </si>
  <si>
    <t>https://fs.knesset.gov.il/globaldocs/MK/38/1_38_3_102.jpeg</t>
  </si>
  <si>
    <t>1968-08-11T00:00:00</t>
  </si>
  <si>
    <t>https://fs.knesset.gov.il/globaldocs/MK/362/1_362_3_856.jpeg</t>
  </si>
  <si>
    <t>1948-01-04T00:00:00</t>
  </si>
  <si>
    <t>https://fs.knesset.gov.il/globaldocs/MK/1010/1_1010_3_11255.jpeg</t>
  </si>
  <si>
    <t>1952-12-14T00:00:00</t>
  </si>
  <si>
    <t>https://fs.knesset.gov.il/globaldocs/MK/771/1_771_3_1732.jpeg</t>
  </si>
  <si>
    <t>דינור (דינבורג)</t>
  </si>
  <si>
    <t>1973-07-08T00:00:00</t>
  </si>
  <si>
    <t>https://fs.knesset.gov.il/globaldocs/MK/363/1_363_3_858.jpeg</t>
  </si>
  <si>
    <t>2003-09-23T00:00:00</t>
  </si>
  <si>
    <t>https://fs.knesset.gov.il/globaldocs/MK/364/1_364_3_860.jpeg</t>
  </si>
  <si>
    <t>2012-04-10T00:00:00</t>
  </si>
  <si>
    <t>https://fs.knesset.gov.il/globaldocs/MK/365/1_365_3_862.jpeg</t>
  </si>
  <si>
    <t xml:space="preserve">דיסטל אטבריאן </t>
  </si>
  <si>
    <t>1971-01-10T00:00:00</t>
  </si>
  <si>
    <t>כפר האורנים</t>
  </si>
  <si>
    <t>https://fs.knesset.gov.il/globaldocs/MK/1059/1_1059_3_17778.jpeg</t>
  </si>
  <si>
    <t>1984-03-01T00:00:00</t>
  </si>
  <si>
    <t>https://fs.knesset.gov.il/globaldocs/MK/366/1_366_3_864.jpeg</t>
  </si>
  <si>
    <t>1955-02-24T00:00:00</t>
  </si>
  <si>
    <t>https://fs.knesset.gov.il/globaldocs/MK/1100/1_1100_3_19682.jpeg</t>
  </si>
  <si>
    <t>1971-05-08T00:00:00</t>
  </si>
  <si>
    <t>https://fs.knesset.gov.il/globaldocs/MK/828/1_828_3_1930.jpeg</t>
  </si>
  <si>
    <t>1990-06-07T00:00:00</t>
  </si>
  <si>
    <t>https://fs.knesset.gov.il/globaldocs/MK/367/1_367_3_866.jpeg</t>
  </si>
  <si>
    <t>1956-04-30T00:00:00</t>
  </si>
  <si>
    <t>https://fs.knesset.gov.il/globaldocs/MK/1101/1_1101_3_19687.jpeg</t>
  </si>
  <si>
    <t>דקל (דייקסל)</t>
  </si>
  <si>
    <t>1994-09-20T00:00:00</t>
  </si>
  <si>
    <t>https://fs.knesset.gov.il/globaldocs/MK/368/1_368_3_868.jpeg</t>
  </si>
  <si>
    <t>עבד-אלוהאב</t>
  </si>
  <si>
    <t>כפר איכסאל, אזור נצרת</t>
  </si>
  <si>
    <t>https://fs.knesset.gov.il/globaldocs/MK/40/1_40_3_106.jpeg</t>
  </si>
  <si>
    <t>2018-10-21T00:00:00</t>
  </si>
  <si>
    <t>https://fs.knesset.gov.il/globaldocs/MK/369/1_369_3_870.jpeg</t>
  </si>
  <si>
    <t>2022-12-25T00:00:00</t>
  </si>
  <si>
    <t>2022-12-26T00:00:00</t>
  </si>
  <si>
    <t>1944-01-01T00:00:00</t>
  </si>
  <si>
    <t>https://fs.knesset.gov.il/globaldocs/MK/202/1_202_3_503.jpeg</t>
  </si>
  <si>
    <t>דרורי (קוז'ינסקי)</t>
  </si>
  <si>
    <t>1964-08-20T00:00:00</t>
  </si>
  <si>
    <t>https://fs.knesset.gov.il/globaldocs/MK/370/1_370_3_872.jpeg</t>
  </si>
  <si>
    <t>דרורי (קופפרמינץ)</t>
  </si>
  <si>
    <t>1976-06-03T00:00:00</t>
  </si>
  <si>
    <t>https://fs.knesset.gov.il/globaldocs/MK/371/1_371_3_874.jpeg</t>
  </si>
  <si>
    <t>2002-06-14T00:00:00</t>
  </si>
  <si>
    <t>https://fs.knesset.gov.il/globaldocs/MK/372/1_372_3_876.jpeg</t>
  </si>
  <si>
    <t>1959-02-17T00:00:00</t>
  </si>
  <si>
    <t>1968-01-01T00:00:00</t>
  </si>
  <si>
    <t>https://fs.knesset.gov.il/globaldocs/MK/41/1_41_3_110.jpeg</t>
  </si>
  <si>
    <t>1990-11-15T00:00:00</t>
  </si>
  <si>
    <t>https://fs.knesset.gov.il/globaldocs/MK/373/1_373_3_878.jpeg</t>
  </si>
  <si>
    <t>ה</t>
  </si>
  <si>
    <t>1968-07-05T00:00:00</t>
  </si>
  <si>
    <t>https://fs.knesset.gov.il/globaldocs/MK/1017/1_1017_3_12306.jpeg</t>
  </si>
  <si>
    <t>הדר (הורביץ)</t>
  </si>
  <si>
    <t>2014-01-13T00:00:00</t>
  </si>
  <si>
    <t>https://fs.knesset.gov.il/globaldocs/MK/374/1_374_3_880.jpeg</t>
  </si>
  <si>
    <t>https://fs.knesset.gov.il/globaldocs/MK/869/1_869_3_2126.jpeg</t>
  </si>
  <si>
    <t>1994-01-10T00:00:00</t>
  </si>
  <si>
    <t>https://fs.knesset.gov.il/globaldocs/MK/375/1_375_3_882.jpeg</t>
  </si>
  <si>
    <t>1965-02-24T00:00:00</t>
  </si>
  <si>
    <t>https://fs.knesset.gov.il/globaldocs/MK/843/1_843_3_1999.jpeg</t>
  </si>
  <si>
    <t xml:space="preserve">הלל אילן </t>
  </si>
  <si>
    <t>1964-04-01T00:00:00</t>
  </si>
  <si>
    <t>https://fs.knesset.gov.il/globaldocs/MK/908/1_908_3_2341.jpeg</t>
  </si>
  <si>
    <t>2022-03-07T00:00:00</t>
  </si>
  <si>
    <t>https://fs.knesset.gov.il/globaldocs/MK/42/1_42_3_113.jpeg</t>
  </si>
  <si>
    <t>1984-02-19T00:00:00</t>
  </si>
  <si>
    <t>https://fs.knesset.gov.il/globaldocs/MK/376/1_376_3_884.jpeg</t>
  </si>
  <si>
    <t>https://fs.knesset.gov.il/globaldocs/MK/377/1_377_3_886.jpeg</t>
  </si>
  <si>
    <t>הכרמלי (לולו)</t>
  </si>
  <si>
    <t>https://fs.knesset.gov.il/globaldocs/MK/378/1_378_3_888.jpeg</t>
  </si>
  <si>
    <t>1996-08-07T00:00:00</t>
  </si>
  <si>
    <t>https://fs.knesset.gov.il/globaldocs/MK/379/1_379_3_890.jpeg</t>
  </si>
  <si>
    <t>חה"כ בנימין הלוי</t>
  </si>
  <si>
    <t>1971-06-05T00:00:00</t>
  </si>
  <si>
    <t>https://fs.knesset.gov.il/globaldocs/MK/1044/1_1044_3_16220.jpeg</t>
  </si>
  <si>
    <t>2021-02-08T00:00:00</t>
  </si>
  <si>
    <t>https://fs.knesset.gov.il/globaldocs/MK/380/1_380_3_892.jpeg</t>
  </si>
  <si>
    <t>1939-02-05T00:00:00</t>
  </si>
  <si>
    <t>https://fs.knesset.gov.il/globaldocs/MK/43/1_43_3_115.jpeg</t>
  </si>
  <si>
    <t>1998-01-20T00:00:00</t>
  </si>
  <si>
    <t>https://fs.knesset.gov.il/globaldocs/MK/44/1_44_3_117.jpeg</t>
  </si>
  <si>
    <t>1952-04-04T00:00:00</t>
  </si>
  <si>
    <t>https://fs.knesset.gov.il/globaldocs/MK/381/1_381_3_894.jpeg</t>
  </si>
  <si>
    <t>1957-02-26T00:00:00</t>
  </si>
  <si>
    <t>https://fs.knesset.gov.il/globaldocs/MK/45/1_45_3_121.jpeg</t>
  </si>
  <si>
    <t>1975-05-22T00:00:00</t>
  </si>
  <si>
    <t>https://fs.knesset.gov.il/globaldocs/MK/997/1_997_3_11223.jpeg</t>
  </si>
  <si>
    <t>1949-10-15T00:00:00</t>
  </si>
  <si>
    <t>https://fs.knesset.gov.il/globaldocs/MK/46/1_46_3_126.jpeg</t>
  </si>
  <si>
    <t>אליקים (גיאורג)</t>
  </si>
  <si>
    <t>העצני (בומבך)</t>
  </si>
  <si>
    <t>2022-09-18T00:00:00</t>
  </si>
  <si>
    <t>https://fs.knesset.gov.il/globaldocs/MK/382/1_382_3_896.jpeg</t>
  </si>
  <si>
    <t>1991-07-14T00:00:00</t>
  </si>
  <si>
    <t>https://fs.knesset.gov.il/globaldocs/MK/383/1_383_3_898.jpeg</t>
  </si>
  <si>
    <t>מרום גולן</t>
  </si>
  <si>
    <t>https://fs.knesset.gov.il/globaldocs/MK/47/1_47_3_128.jpeg</t>
  </si>
  <si>
    <t>הראל (גרבוז)</t>
  </si>
  <si>
    <t>2000-12-14T00:00:00</t>
  </si>
  <si>
    <t>https://fs.knesset.gov.il/globaldocs/MK/384/1_384_3_900.jpeg</t>
  </si>
  <si>
    <t>הראל (הירשוביץ)</t>
  </si>
  <si>
    <t>1972-09-19T00:00:00</t>
  </si>
  <si>
    <t>https://fs.knesset.gov.il/globaldocs/MK/386/1_386_3_904.jpeg</t>
  </si>
  <si>
    <t>הראל (הלפרין)</t>
  </si>
  <si>
    <t>2003-02-18T00:00:00</t>
  </si>
  <si>
    <t>https://fs.knesset.gov.il/globaldocs/MK/385/1_385_3_902.jpeg</t>
  </si>
  <si>
    <t>1988-02-26T00:00:00</t>
  </si>
  <si>
    <t>https://fs.knesset.gov.il/globaldocs/MK/387/1_387_3_906.jpeg</t>
  </si>
  <si>
    <t>2016-03-24T00:00:00</t>
  </si>
  <si>
    <t>https://fs.knesset.gov.il/globaldocs/MK/388/1_388_3_908.jpeg</t>
  </si>
  <si>
    <t>הרמן (שטרן)</t>
  </si>
  <si>
    <t>2013-01-21T00:00:00</t>
  </si>
  <si>
    <t>https://fs.knesset.gov.il/globaldocs/MK/389/1_389_3_910.jpeg</t>
  </si>
  <si>
    <t>הרפז (גולדברג)</t>
  </si>
  <si>
    <t>1970-10-11T00:00:00</t>
  </si>
  <si>
    <t>https://fs.knesset.gov.il/globaldocs/MK/390/1_390_3_912.jpeg</t>
  </si>
  <si>
    <t>1960-09-22T00:00:00</t>
  </si>
  <si>
    <t>https://fs.knesset.gov.il/globaldocs/MK/740/1_740_3_1642.jpeg</t>
  </si>
  <si>
    <t>1997-04-17T00:00:00</t>
  </si>
  <si>
    <t>אירלנד</t>
  </si>
  <si>
    <t>https://fs.knesset.gov.il/globaldocs/MK/391/1_391_3_914.jpeg</t>
  </si>
  <si>
    <t>הרצפלד (פוסטרלקו)</t>
  </si>
  <si>
    <t>1973-08-30T00:00:00</t>
  </si>
  <si>
    <t>https://fs.knesset.gov.il/globaldocs/MK/392/1_392_3_916.jpeg</t>
  </si>
  <si>
    <t>1978-02-01T00:00:00</t>
  </si>
  <si>
    <t>https://fs.knesset.gov.il/globaldocs/MK/393/1_393_3_918.jpeg</t>
  </si>
  <si>
    <t>https://fs.knesset.gov.il/globaldocs/MK/847/1_847_3_2021.jpeg</t>
  </si>
  <si>
    <t>1984-04-03T00:00:00</t>
  </si>
  <si>
    <t>https://fs.knesset.gov.il/globaldocs/MK/950/1_950_3_2607.jpeg</t>
  </si>
  <si>
    <t>1969-10-23T00:00:00</t>
  </si>
  <si>
    <t>https://fs.knesset.gov.il/globaldocs/MK/1045/1_1045_3_16502.jpeg</t>
  </si>
  <si>
    <t>ו</t>
  </si>
  <si>
    <t>https://fs.knesset.gov.il/globaldocs/MK/727/1_727_3_1601.jpeg</t>
  </si>
  <si>
    <t>1969-01-06T00:00:00</t>
  </si>
  <si>
    <t>https://fs.knesset.gov.il/globaldocs/MK/1060/1_1060_3_17793.jpeg</t>
  </si>
  <si>
    <t>הציונות הדתית בראשות בצלאל סמוטריץ'</t>
  </si>
  <si>
    <t>1970-12-18T00:00:00</t>
  </si>
  <si>
    <t>https://fs.knesset.gov.il/globaldocs/MK/1036/1_1036_3_15031.jpeg</t>
  </si>
  <si>
    <t>1970-10-29T00:00:00</t>
  </si>
  <si>
    <t>https://fs.knesset.gov.il/globaldocs/MK/870/1_870_3_2130.jpeg</t>
  </si>
  <si>
    <t>2006-12-21T00:00:00</t>
  </si>
  <si>
    <t>1992-01-01T00:00:00</t>
  </si>
  <si>
    <t>https://fs.knesset.gov.il/globaldocs/MK/48/1_48_3_130.jpeg</t>
  </si>
  <si>
    <t>2023-02-03T00:00:00</t>
  </si>
  <si>
    <t>https://fs.knesset.gov.il/globaldocs/MK/49/1_49_3_132.jpeg</t>
  </si>
  <si>
    <t>אבשלום (אבו)</t>
  </si>
  <si>
    <t>1951-02-11T00:00:00</t>
  </si>
  <si>
    <t>נגבה</t>
  </si>
  <si>
    <t>https://fs.knesset.gov.il/globaldocs/MK/203/1_203_3_505.jpeg</t>
  </si>
  <si>
    <t>https://fs.knesset.gov.il/globaldocs/MK/204/1_204_3_508.jpeg</t>
  </si>
  <si>
    <t>1975-11-08T00:00:00</t>
  </si>
  <si>
    <t>https://fs.knesset.gov.il/globaldocs/MK/394/1_394_3_920.jpeg</t>
  </si>
  <si>
    <t>וילנר (קובנר)</t>
  </si>
  <si>
    <t>2003-06-06T00:00:00</t>
  </si>
  <si>
    <t>https://fs.knesset.gov.il/globaldocs/MK/395/1_395_3_922.jpeg</t>
  </si>
  <si>
    <t>חזית דמוקרטית לשלום ולשוויון</t>
  </si>
  <si>
    <t>1970-12-11T00:00:00</t>
  </si>
  <si>
    <t>https://fs.knesset.gov.il/globaldocs/MK/849/1_849_3_2027.jpeg</t>
  </si>
  <si>
    <t>וינשטיין</t>
  </si>
  <si>
    <t>1996-03-10T00:00:00</t>
  </si>
  <si>
    <t>https://fs.knesset.gov.il/globaldocs/MK/144/1_144_3_380.jpeg</t>
  </si>
  <si>
    <t>2005-04-24T00:00:00</t>
  </si>
  <si>
    <t>https://fs.knesset.gov.il/globaldocs/MK/690/1_690_3_1504.jpeg</t>
  </si>
  <si>
    <t>2012-05-01T00:00:00</t>
  </si>
  <si>
    <t>https://fs.knesset.gov.il/globaldocs/MK/396/1_396_3_924.jpeg</t>
  </si>
  <si>
    <t xml:space="preserve">שינוי </t>
  </si>
  <si>
    <t>2021-12-19T00:00:00</t>
  </si>
  <si>
    <t>https://fs.knesset.gov.il/globaldocs/MK/397/1_397_3_926.jpeg</t>
  </si>
  <si>
    <t>https://fs.knesset.gov.il/globaldocs/MK/145/1_145_3_382.jpeg</t>
  </si>
  <si>
    <t>https://fs.knesset.gov.il/globaldocs/MK/1102/1_1102_3_19692.jpeg</t>
  </si>
  <si>
    <t>וסרמן לנדה</t>
  </si>
  <si>
    <t>1976-02-28T00:00:00</t>
  </si>
  <si>
    <t>עמק חפר</t>
  </si>
  <si>
    <t>https://fs.knesset.gov.il/globaldocs/MK/1052/1_1052_3_16618.jpeg</t>
  </si>
  <si>
    <t>יערה</t>
  </si>
  <si>
    <t>https://fs.knesset.gov.il/globaldocs/MK/50/1_50_3_136.jpeg</t>
  </si>
  <si>
    <t>2013-11-27T00:00:00</t>
  </si>
  <si>
    <t>https://fs.knesset.gov.il/globaldocs/MK/146/1_146_3_384.jpeg</t>
  </si>
  <si>
    <t>2002-09-26T00:00:00</t>
  </si>
  <si>
    <t>https://fs.knesset.gov.il/globaldocs/MK/398/1_398_3_928.jpeg</t>
  </si>
  <si>
    <t>זאב (סטף)</t>
  </si>
  <si>
    <t>2025-03-26T01:00:00</t>
  </si>
  <si>
    <t>1937-01-01T00:00:00</t>
  </si>
  <si>
    <t>https://fs.knesset.gov.il/globaldocs/MK/399/1_399_3_930.jpeg</t>
  </si>
  <si>
    <t>2011-10-02T00:00:00</t>
  </si>
  <si>
    <t>https://fs.knesset.gov.il/globaldocs/MK/400/1_400_3_932.jpeg</t>
  </si>
  <si>
    <t>1994-09-24T00:00:00</t>
  </si>
  <si>
    <t>https://fs.knesset.gov.il/globaldocs/MK/401/1_401_3_934.jpeg</t>
  </si>
  <si>
    <t>1951-09-09T00:00:00</t>
  </si>
  <si>
    <t>https://fs.knesset.gov.il/globaldocs/MK/206/1_206_3_513.jpeg</t>
  </si>
  <si>
    <t>ז</t>
  </si>
  <si>
    <t>1926-06-20T00:00:00</t>
  </si>
  <si>
    <t>2001-10-17T00:00:00</t>
  </si>
  <si>
    <t>https://fs.knesset.gov.il/globaldocs/MK/51/1_51_3_141.jpeg</t>
  </si>
  <si>
    <t>1969-06-06T00:00:00</t>
  </si>
  <si>
    <t>https://fs.knesset.gov.il/globaldocs/MK/402/1_402_3_936.jpeg</t>
  </si>
  <si>
    <t>1993-04-30T00:00:00</t>
  </si>
  <si>
    <t>https://fs.knesset.gov.il/globaldocs/MK/403/1_403_3_938.jpeg</t>
  </si>
  <si>
    <t>1967-02-21T00:00:00</t>
  </si>
  <si>
    <t>קדימה-צורן</t>
  </si>
  <si>
    <t>https://fs.knesset.gov.il/globaldocs/MK/822/1_822_3_1903.jpeg</t>
  </si>
  <si>
    <t>1980-03-28T00:00:00</t>
  </si>
  <si>
    <t>https://fs.knesset.gov.il/globaldocs/MK/922/1_922_3_2431.jpeg</t>
  </si>
  <si>
    <t xml:space="preserve">עולש </t>
  </si>
  <si>
    <t>https://fs.knesset.gov.il/globaldocs/MK/52/1_52_3_143.jpeg</t>
  </si>
  <si>
    <t>https://fs.knesset.gov.il/globaldocs/MK/846/1_846_3_2015.jpeg</t>
  </si>
  <si>
    <t>אלתג'מוע אלווטני אלדמוקרטי - בל"ד</t>
  </si>
  <si>
    <t>זורע (זארודינסקי)</t>
  </si>
  <si>
    <t>1995-06-24T00:00:00</t>
  </si>
  <si>
    <t>https://fs.knesset.gov.il/globaldocs/MK/405/1_405_3_942.jpeg</t>
  </si>
  <si>
    <t>https://fs.knesset.gov.il/globaldocs/MK/756/1_756_3_1690.jpeg</t>
  </si>
  <si>
    <t>1994-07-05T00:00:00</t>
  </si>
  <si>
    <t>https://fs.knesset.gov.il/globaldocs/MK/147/1_147_3_386.jpeg</t>
  </si>
  <si>
    <t>1985-02-05T00:00:00</t>
  </si>
  <si>
    <t>https://fs.knesset.gov.il/globaldocs/MK/406/1_406_3_944.jpeg</t>
  </si>
  <si>
    <t>https://fs.knesset.gov.il/globaldocs/MK/777/1_777_3_1754.jpeg</t>
  </si>
  <si>
    <t>https://fs.knesset.gov.il/globaldocs/MK/407/1_407_3_946.jpeg</t>
  </si>
  <si>
    <t>1999-02-14T00:00:00</t>
  </si>
  <si>
    <t>https://fs.knesset.gov.il/globaldocs/MK/408/1_408_3_948.jpeg</t>
  </si>
  <si>
    <t>1980-06-19T00:00:00</t>
  </si>
  <si>
    <t>https://fs.knesset.gov.il/globaldocs/MK/409/1_409_3_950.jpeg</t>
  </si>
  <si>
    <t>2009-11-11T00:00:00</t>
  </si>
  <si>
    <t>https://fs.knesset.gov.il/globaldocs/MK/53/1_53_3_145.jpeg</t>
  </si>
  <si>
    <t>חה"כ עמנואל זיסמן</t>
  </si>
  <si>
    <t>1967-01-12T00:00:00</t>
  </si>
  <si>
    <t>https://fs.knesset.gov.il/globaldocs/MK/410/1_410_3_952.jpeg</t>
  </si>
  <si>
    <t>2021-03-31T00:00:00</t>
  </si>
  <si>
    <t>https://fs.knesset.gov.il/globaldocs/MK/411/1_411_3_954.jpeg</t>
  </si>
  <si>
    <t>https://fs.knesset.gov.il/globaldocs/MK/778/1_778_3_1756.jpeg</t>
  </si>
  <si>
    <t>1986-09-04T00:00:00</t>
  </si>
  <si>
    <t>https://fs.knesset.gov.il/globaldocs/MK/412/1_412_3_956.jpeg</t>
  </si>
  <si>
    <t>1980-08-31T00:00:00</t>
  </si>
  <si>
    <t>https://fs.knesset.gov.il/globaldocs/MK/986/1_986_3_11126.jpeg</t>
  </si>
  <si>
    <t>1976-04-29T00:00:00</t>
  </si>
  <si>
    <t>https://fs.knesset.gov.il/globaldocs/MK/871/1_871_3_2135.jpeg</t>
  </si>
  <si>
    <t>https://fs.knesset.gov.il/globaldocs/MK/54/1_54_3_147.jpeg</t>
  </si>
  <si>
    <t>1982-12-16T00:00:00</t>
  </si>
  <si>
    <t>https://fs.knesset.gov.il/globaldocs/MK/413/1_413_3_958.jpeg</t>
  </si>
  <si>
    <t>עבד אלחכים</t>
  </si>
  <si>
    <t xml:space="preserve">חאג' יחיא </t>
  </si>
  <si>
    <t>https://fs.knesset.gov.il/globaldocs/MK/923/1_923_3_2438.jpeg</t>
  </si>
  <si>
    <t>ח</t>
  </si>
  <si>
    <t>2000-04-16T00:00:00</t>
  </si>
  <si>
    <t>https://fs.knesset.gov.il/globaldocs/MK/55/1_55_3_149.jpeg</t>
  </si>
  <si>
    <t>רע"ם – רשימת האיחוד הערבי</t>
  </si>
  <si>
    <t>ווליד</t>
  </si>
  <si>
    <t>חאג' יחיא (צאדק)</t>
  </si>
  <si>
    <t>2015-03-21T00:00:00</t>
  </si>
  <si>
    <t>https://fs.knesset.gov.il/globaldocs/MK/106/1_106_3_297.jpeg</t>
  </si>
  <si>
    <t>1996-05-02T00:00:00</t>
  </si>
  <si>
    <t>https://fs.knesset.gov.il/globaldocs/MK/414/1_414_3_960.jpeg</t>
  </si>
  <si>
    <t xml:space="preserve">אבראהים </t>
  </si>
  <si>
    <t>https://fs.knesset.gov.il/globaldocs/MK/961/1_961_3_2678.jpeg</t>
  </si>
  <si>
    <t>חדד</t>
  </si>
  <si>
    <t>2020-10-05T00:00:00</t>
  </si>
  <si>
    <t>https://fs.knesset.gov.il/globaldocs/MK/148/1_148_3_388.jpeg</t>
  </si>
  <si>
    <t>https://fs.knesset.gov.il/globaldocs/MK/207/1_207_3_516.jpeg</t>
  </si>
  <si>
    <t>1965-12-19T00:00:00</t>
  </si>
  <si>
    <t>https://fs.knesset.gov.il/globaldocs/MK/1103/1_1103_3_19697.jpeg</t>
  </si>
  <si>
    <t>1978-12-02T00:00:00</t>
  </si>
  <si>
    <t>https://fs.knesset.gov.il/globaldocs/MK/825/1_825_3_1914.jpeg</t>
  </si>
  <si>
    <t>חושי (שנלר)</t>
  </si>
  <si>
    <t>1969-03-24T00:00:00</t>
  </si>
  <si>
    <t>https://fs.knesset.gov.il/globaldocs/MK/415/1_415_3_962.jpeg</t>
  </si>
  <si>
    <t>1992-07-22T00:00:00</t>
  </si>
  <si>
    <t>https://fs.knesset.gov.il/globaldocs/MK/416/1_416_3_964.jpeg</t>
  </si>
  <si>
    <t>1981-10-28T00:00:00</t>
  </si>
  <si>
    <t>https://fs.knesset.gov.il/globaldocs/MK/924/1_924_3_2445.jpeg</t>
  </si>
  <si>
    <t>https://fs.knesset.gov.il/globaldocs/MK/56/1_56_3_151.jpeg</t>
  </si>
  <si>
    <t>https://fs.knesset.gov.il/globaldocs/MK/737/1_737_3_1631.jpeg</t>
  </si>
  <si>
    <t>יעקב מיכאל</t>
  </si>
  <si>
    <t>חזני (קנטרוביץ')</t>
  </si>
  <si>
    <t>1975-07-02T00:00:00</t>
  </si>
  <si>
    <t>https://fs.knesset.gov.il/globaldocs/MK/417/1_417_3_966.jpeg</t>
  </si>
  <si>
    <t>ח'טיב</t>
  </si>
  <si>
    <t>ג`לג`וליה</t>
  </si>
  <si>
    <t>https://fs.knesset.gov.il/globaldocs/MK/57/1_57_3_153.jpeg</t>
  </si>
  <si>
    <t>https://fs.knesset.gov.il/globaldocs/MK/1032/1_1032_3_13745.jpeg</t>
  </si>
  <si>
    <t>1962-06-15T00:00:00</t>
  </si>
  <si>
    <t>https://fs.knesset.gov.il/globaldocs/MK/1005/1_1005_3_11249.jpeg</t>
  </si>
  <si>
    <t>2015-02-27T00:00:00</t>
  </si>
  <si>
    <t>https://fs.knesset.gov.il/globaldocs/MK/779/1_779_3_1758.jpeg</t>
  </si>
  <si>
    <t>2014-05-13T00:00:00</t>
  </si>
  <si>
    <t>https://fs.knesset.gov.il/globaldocs/MK/418/1_418_3_968.jpeg</t>
  </si>
  <si>
    <t>1977-09-21T00:00:00</t>
  </si>
  <si>
    <t>https://fs.knesset.gov.il/globaldocs/MK/419/1_419_3_970.jpeg</t>
  </si>
  <si>
    <t>1966-11-29T00:00:00</t>
  </si>
  <si>
    <t>https://fs.knesset.gov.il/globaldocs/MK/420/1_420_3_972.jpeg</t>
  </si>
  <si>
    <t>יוסוף</t>
  </si>
  <si>
    <t>ח'מיס</t>
  </si>
  <si>
    <t>1986-09-22T00:00:00</t>
  </si>
  <si>
    <t>https://fs.knesset.gov.il/globaldocs/MK/421/1_421_3_974.jpeg</t>
  </si>
  <si>
    <t>https://fs.knesset.gov.il/globaldocs/MK/744/1_744_3_1653.jpeg</t>
  </si>
  <si>
    <t>https://fs.knesset.gov.il/globaldocs/MK/780/1_780_3_1762.jpeg</t>
  </si>
  <si>
    <t>סאלח-חסן</t>
  </si>
  <si>
    <t>ח'ניפס</t>
  </si>
  <si>
    <t>2002-03-16T00:00:00</t>
  </si>
  <si>
    <t>https://fs.knesset.gov.il/globaldocs/MK/422/1_422_3_976.jpeg</t>
  </si>
  <si>
    <t>1973-04-02T00:00:00</t>
  </si>
  <si>
    <t>https://fs.knesset.gov.il/globaldocs/MK/772/1_772_3_1739.jpeg</t>
  </si>
  <si>
    <t xml:space="preserve">אכרם </t>
  </si>
  <si>
    <t>https://fs.knesset.gov.il/globaldocs/MK/854/1_854_3_2044.jpeg</t>
  </si>
  <si>
    <t>1955-04-27T00:00:00</t>
  </si>
  <si>
    <t xml:space="preserve">חוקוק </t>
  </si>
  <si>
    <t>https://fs.knesset.gov.il/globaldocs/MK/781/1_781_3_1768.jpeg</t>
  </si>
  <si>
    <t>קדימה בראשות שאול מופז</t>
  </si>
  <si>
    <t>1976-11-12T00:00:00</t>
  </si>
  <si>
    <t>https://fs.knesset.gov.il/globaldocs/MK/1041/1_1041_3_15106.jpeg</t>
  </si>
  <si>
    <t>1995-03-27T00:00:00</t>
  </si>
  <si>
    <t>https://fs.knesset.gov.il/globaldocs/MK/423/1_423_3_978.jpeg</t>
  </si>
  <si>
    <t>1982-01-16T00:00:00</t>
  </si>
  <si>
    <t>https://fs.knesset.gov.il/globaldocs/MK/424/1_424_3_980.jpeg</t>
  </si>
  <si>
    <t>https://fs.knesset.gov.il/globaldocs/MK/149/1_149_3_390.jpeg</t>
  </si>
  <si>
    <t>1944-03-26T00:00:00</t>
  </si>
  <si>
    <t>https://fs.knesset.gov.il/globaldocs/MK/804/1_804_3_1844.jpeg</t>
  </si>
  <si>
    <t>https://fs.knesset.gov.il/globaldocs/MK/425/1_425_3_982.jpeg</t>
  </si>
  <si>
    <t>1990-01-15T00:00:00</t>
  </si>
  <si>
    <t>https://fs.knesset.gov.il/globaldocs/MK/426/1_426_3_984.jpeg</t>
  </si>
  <si>
    <t>https://fs.knesset.gov.il/globaldocs/MK/757/1_757_3_1695.jpeg</t>
  </si>
  <si>
    <t>ט</t>
  </si>
  <si>
    <t>https://fs.knesset.gov.il/globaldocs/MK/1026/1_1026_3_13539.jpeg</t>
  </si>
  <si>
    <t>1950-04-20T00:00:00</t>
  </si>
  <si>
    <t>https://fs.knesset.gov.il/globaldocs/MK/427/1_427_3_986.jpeg</t>
  </si>
  <si>
    <t>1971-07-06T00:00:00</t>
  </si>
  <si>
    <t>https://fs.knesset.gov.il/globaldocs/MK/428/1_428_3_988.jpeg</t>
  </si>
  <si>
    <t>1964-04-09T00:00:00</t>
  </si>
  <si>
    <t>https://fs.knesset.gov.il/globaldocs/MK/429/1_429_3_990.jpeg</t>
  </si>
  <si>
    <t>2011-03-13T00:00:00</t>
  </si>
  <si>
    <t>https://fs.knesset.gov.il/globaldocs/MK/430/1_430_3_992.jpeg</t>
  </si>
  <si>
    <t>טולידנו</t>
  </si>
  <si>
    <t>2022-12-30T00:00:00</t>
  </si>
  <si>
    <t>https://fs.knesset.gov.il/globaldocs/MK/431/1_431_3_994.jpeg</t>
  </si>
  <si>
    <t>1980-07-17T00:00:00</t>
  </si>
  <si>
    <t>https://fs.knesset.gov.il/globaldocs/MK/872/1_872_3_2141.jpeg</t>
  </si>
  <si>
    <t>1972-04-29T00:00:00</t>
  </si>
  <si>
    <t>https://fs.knesset.gov.il/globaldocs/MK/1050/1_1050_3_16606.jpeg</t>
  </si>
  <si>
    <t>2011-04-26T00:00:00</t>
  </si>
  <si>
    <t>2011-04-25T00:00:00</t>
  </si>
  <si>
    <t>https://fs.knesset.gov.il/globaldocs/MK/432/1_432_3_996.jpeg</t>
  </si>
  <si>
    <t>https://fs.knesset.gov.il/globaldocs/MK/208/1_208_3_520.jpeg</t>
  </si>
  <si>
    <t>תע"ל – בראשות אחמד טיבי</t>
  </si>
  <si>
    <t>התנועה הערבית להתחדשות (תע"ל)</t>
  </si>
  <si>
    <t>תע"ל – התנועה הערבית להתחדשות</t>
  </si>
  <si>
    <t>תע"ל - התנועה הערבית להתחדשות</t>
  </si>
  <si>
    <t>תע"ל - התנועה הערבית לשינוי</t>
  </si>
  <si>
    <t>1961-06-22T00:00:00</t>
  </si>
  <si>
    <t>1994-01-01T00:00:00</t>
  </si>
  <si>
    <t>https://fs.knesset.gov.il/globaldocs/MK/819/1_819_3_1894.jpeg</t>
  </si>
  <si>
    <t>1981-02-15T00:00:00</t>
  </si>
  <si>
    <t>1996-01-01T00:00:00</t>
  </si>
  <si>
    <t>https://fs.knesset.gov.il/globaldocs/MK/1043/1_1043_3_15131.jpeg</t>
  </si>
  <si>
    <t>https://fs.knesset.gov.il/globaldocs/MK/1073/1_1073_3_17938.jpeg</t>
  </si>
  <si>
    <t>1950-01-26T00:00:00</t>
  </si>
  <si>
    <t>2016-07-02T00:00:00</t>
  </si>
  <si>
    <t>https://fs.knesset.gov.il/globaldocs/MK/58/1_58_3_155.jpeg</t>
  </si>
  <si>
    <t>1982-01-04T00:00:00</t>
  </si>
  <si>
    <t>https://fs.knesset.gov.il/globaldocs/MK/1090/1_1090_3_19702.jpeg</t>
  </si>
  <si>
    <t>1971-01-01T00:00:00</t>
  </si>
  <si>
    <t>https://fs.knesset.gov.il/globaldocs/MK/150/1_150_3_392.jpeg</t>
  </si>
  <si>
    <t>1973-06-27T00:00:00</t>
  </si>
  <si>
    <t>https://fs.knesset.gov.il/globaldocs/MK/996/1_996_3_11221.jpeg</t>
  </si>
  <si>
    <t>חילי</t>
  </si>
  <si>
    <t>1978-04-22T00:00:00</t>
  </si>
  <si>
    <t>https://fs.knesset.gov.il/globaldocs/MK/1000/1_1000_3_11227.jpeg</t>
  </si>
  <si>
    <t>1957-11-09T00:00:00</t>
  </si>
  <si>
    <t>https://fs.knesset.gov.il/globaldocs/MK/764/1_764_3_1711.jpeg</t>
  </si>
  <si>
    <t>ג'וליס</t>
  </si>
  <si>
    <t>https://fs.knesset.gov.il/globaldocs/MK/59/1_59_3_157.jpeg</t>
  </si>
  <si>
    <t>https://fs.knesset.gov.il/globaldocs/MK/925/1_925_3_2452.jpeg</t>
  </si>
  <si>
    <t>1993-01-01T00:00:00</t>
  </si>
  <si>
    <t>לא נשוי</t>
  </si>
  <si>
    <t>https://fs.knesset.gov.il/globaldocs/MK/750/1_750_3_1665.jpeg</t>
  </si>
  <si>
    <t>י</t>
  </si>
  <si>
    <t>1981-01-01T00:00:00</t>
  </si>
  <si>
    <t>1991-01-01T00:00:00</t>
  </si>
  <si>
    <t>https://fs.knesset.gov.il/globaldocs/MK/990/1_990_3_11206.jpeg</t>
  </si>
  <si>
    <t>2000-03-18T00:00:00</t>
  </si>
  <si>
    <t>https://fs.knesset.gov.il/globaldocs/MK/182/1_182_3_454.jpeg</t>
  </si>
  <si>
    <t xml:space="preserve">יעד </t>
  </si>
  <si>
    <t>2013-05-05T00:00:00</t>
  </si>
  <si>
    <t>https://fs.knesset.gov.il/globaldocs/MK/183/1_183_3_456.jpeg</t>
  </si>
  <si>
    <t>ידין (סוקניק)</t>
  </si>
  <si>
    <t>1984-06-28T00:00:00</t>
  </si>
  <si>
    <t>https://fs.knesset.gov.il/globaldocs/MK/184/1_184_3_2702.jpeg</t>
  </si>
  <si>
    <t>חה"כ יגאל ידין</t>
  </si>
  <si>
    <t>2022-08-12T00:00:00</t>
  </si>
  <si>
    <t>https://fs.knesset.gov.il/globaldocs/MK/181/1_181_3_452.jpeg</t>
  </si>
  <si>
    <t>https://fs.knesset.gov.il/globaldocs/MK/60/1_60_3_159.jpeg</t>
  </si>
  <si>
    <t>https://fs.knesset.gov.il/globaldocs/MK/185/1_185_3_458.jpeg</t>
  </si>
  <si>
    <t>יהודה (זלצמן)</t>
  </si>
  <si>
    <t>1965-10-03T00:00:00</t>
  </si>
  <si>
    <t>https://fs.knesset.gov.il/globaldocs/MK/186/1_186_3_460.jpeg</t>
  </si>
  <si>
    <t>https://fs.knesset.gov.il/globaldocs/MK/61/1_61_3_161.jpeg</t>
  </si>
  <si>
    <t>מטי</t>
  </si>
  <si>
    <t>https://fs.knesset.gov.il/globaldocs/MK/1047/1_1047_3_16543.jpeg</t>
  </si>
  <si>
    <t>1956-02-22T00:00:00</t>
  </si>
  <si>
    <t>https://fs.knesset.gov.il/globaldocs/MK/873/1_873_3_2146.jpeg</t>
  </si>
  <si>
    <t>הבית היהודי - האיחוד הלאומי</t>
  </si>
  <si>
    <t>1953-06-08T00:00:00</t>
  </si>
  <si>
    <t>https://fs.knesset.gov.il/globaldocs/MK/926/1_926_3_2459.jpeg</t>
  </si>
  <si>
    <t>1961-03-21T00:00:00</t>
  </si>
  <si>
    <t>https://fs.knesset.gov.il/globaldocs/MK/187/1_187_3_462.jpeg</t>
  </si>
  <si>
    <t>https://fs.knesset.gov.il/globaldocs/MK/968/1_968_3_2712.jpeg</t>
  </si>
  <si>
    <t>2013-04-12T00:00:00</t>
  </si>
  <si>
    <t>https://fs.knesset.gov.il/globaldocs/MK/189/1_189_3_466.jpeg</t>
  </si>
  <si>
    <t>יוסף (ג`וזף)</t>
  </si>
  <si>
    <t>1980-01-07T00:00:00</t>
  </si>
  <si>
    <t>1918-01-01T00:00:00</t>
  </si>
  <si>
    <t>https://fs.knesset.gov.il/globaldocs/MK/188/1_188_3_464.jpeg</t>
  </si>
  <si>
    <t>1962-08-23T00:00:00</t>
  </si>
  <si>
    <t>https://fs.knesset.gov.il/globaldocs/MK/190/1_190_3_468.jpeg</t>
  </si>
  <si>
    <t>יוספטל (פונדוב)</t>
  </si>
  <si>
    <t>2007-07-26T00:00:00</t>
  </si>
  <si>
    <t>https://fs.knesset.gov.il/globaldocs/MK/191/1_191_3_470.jpeg</t>
  </si>
  <si>
    <t>https://fs.knesset.gov.il/globaldocs/MK/991/1_991_3_11209.jpeg</t>
  </si>
  <si>
    <t>רע"ם - בל"ד - הרשימה הערבית המאוחדת ברית לאומית דמוקרטית</t>
  </si>
  <si>
    <t>https://fs.knesset.gov.il/globaldocs/MK/62/1_62_3_163.jpeg</t>
  </si>
  <si>
    <t>https://fs.knesset.gov.il/globaldocs/MK/782/1_782_3_1773.jpeg</t>
  </si>
  <si>
    <t>1976-01-01T00:00:00</t>
  </si>
  <si>
    <t>https://fs.knesset.gov.il/globaldocs/MK/927/1_927_3_2466.jpeg</t>
  </si>
  <si>
    <t>ילין-מור (פרידמן)</t>
  </si>
  <si>
    <t>1980-02-19T00:00:00</t>
  </si>
  <si>
    <t>https://fs.knesset.gov.il/globaldocs/MK/192/1_192_3_472.jpeg</t>
  </si>
  <si>
    <t>1978-05-25T00:00:00</t>
  </si>
  <si>
    <t>https://fs.knesset.gov.il/globaldocs/MK/1012/1_1012_3_12310.jpeg</t>
  </si>
  <si>
    <t>1950-06-24T00:00:00</t>
  </si>
  <si>
    <t>https://fs.knesset.gov.il/globaldocs/MK/823/1_823_3_1906.jpeg</t>
  </si>
  <si>
    <t>2007-08-27T00:00:00</t>
  </si>
  <si>
    <t>https://fs.knesset.gov.il/globaldocs/MK/193/1_193_3_474.jpeg</t>
  </si>
  <si>
    <t>יערי (וולד)</t>
  </si>
  <si>
    <t>1987-02-21T00:00:00</t>
  </si>
  <si>
    <t>https://fs.knesset.gov.il/globaldocs/MK/433/1_433_3_998.jpeg</t>
  </si>
  <si>
    <t>1977-05-19T00:00:00</t>
  </si>
  <si>
    <t>https://fs.knesset.gov.il/globaldocs/MK/434/1_434_3_1000.jpeg</t>
  </si>
  <si>
    <t>1983-04-12T00:00:00</t>
  </si>
  <si>
    <t>https://fs.knesset.gov.il/globaldocs/MK/435/1_435_3_1002.jpeg</t>
  </si>
  <si>
    <t>2008-04-19T00:00:00</t>
  </si>
  <si>
    <t>https://fs.knesset.gov.il/globaldocs/MK/436/1_436_3_1004.jpeg</t>
  </si>
  <si>
    <t>יצחק-הלוי</t>
  </si>
  <si>
    <t>https://fs.knesset.gov.il/globaldocs/MK/1074/1_1074_3_17953.jpeg</t>
  </si>
  <si>
    <t>1994-02-19T00:00:00</t>
  </si>
  <si>
    <t>https://fs.knesset.gov.il/globaldocs/MK/437/1_437_3_1006.jpeg</t>
  </si>
  <si>
    <t>1949-09-13T00:00:00</t>
  </si>
  <si>
    <t>2025-04-05T00:00:00</t>
  </si>
  <si>
    <t>https://fs.knesset.gov.il/globaldocs/MK/773/1_773_3_1744.jpeg</t>
  </si>
  <si>
    <t>יצחקי (לישבסקי)</t>
  </si>
  <si>
    <t>1955-09-21T00:00:00</t>
  </si>
  <si>
    <t>https://fs.knesset.gov.il/globaldocs/MK/438/1_438_3_1008.jpeg</t>
  </si>
  <si>
    <t>2004-09-25T00:00:00</t>
  </si>
  <si>
    <t>https://fs.knesset.gov.il/globaldocs/MK/439/1_439_3_1010.jpeg</t>
  </si>
  <si>
    <t>יריב (רבינוביץ`)</t>
  </si>
  <si>
    <t>https://fs.knesset.gov.il/globaldocs/MK/440/1_440_3_1012.jpeg</t>
  </si>
  <si>
    <t>https://fs.knesset.gov.il/globaldocs/MK/63/1_63_3_166.jpeg</t>
  </si>
  <si>
    <t>1979-06-20T00:00:00</t>
  </si>
  <si>
    <t>https://fs.knesset.gov.il/globaldocs/MK/441/1_441_3_1014.jpeg</t>
  </si>
  <si>
    <t>https://fs.knesset.gov.il/globaldocs/MK/741/1_741_3_1647.jpeg</t>
  </si>
  <si>
    <t>https://fs.knesset.gov.il/globaldocs/MK/729/1_729_3_1606.jpeg</t>
  </si>
  <si>
    <t>יעקב (כצל`ה)</t>
  </si>
  <si>
    <t>כ”ץ</t>
  </si>
  <si>
    <t>1951-09-29T00:00:00</t>
  </si>
  <si>
    <t>https://fs.knesset.gov.il/globaldocs/MK/840/1_840_3_1989.jpeg</t>
  </si>
  <si>
    <t>כ</t>
  </si>
  <si>
    <t>1967-12-21T00:00:00</t>
  </si>
  <si>
    <t>https://fs.knesset.gov.il/globaldocs/MK/463/1_463_3_1058.jpeg</t>
  </si>
  <si>
    <t>כ”ץ-עוז</t>
  </si>
  <si>
    <t>https://fs.knesset.gov.il/globaldocs/MK/465/1_465_3_1062.jpeg</t>
  </si>
  <si>
    <t>1959-08-23T00:00:00</t>
  </si>
  <si>
    <t>https://fs.knesset.gov.il/globaldocs/MK/64/1_64_3_171.jpeg</t>
  </si>
  <si>
    <t>1951-10-02T00:00:00</t>
  </si>
  <si>
    <t>https://fs.knesset.gov.il/globaldocs/MK/65/1_65_3_178.jpeg</t>
  </si>
  <si>
    <t>https://fs.knesset.gov.il/globaldocs/MK/66/1_66_3_183.jpeg</t>
  </si>
  <si>
    <t>https://fs.knesset.gov.il/globaldocs/MK/67/1_67_3_185.jpeg</t>
  </si>
  <si>
    <t>https://fs.knesset.gov.il/globaldocs/MK/1104/1_1104_3_19707.jpeg</t>
  </si>
  <si>
    <t>1955-11-15T00:00:00</t>
  </si>
  <si>
    <t>https://fs.knesset.gov.il/globaldocs/MK/874/1_874_3_2153.jpeg</t>
  </si>
  <si>
    <t>https://fs.knesset.gov.il/globaldocs/MK/783/1_783_3_1778.jpeg</t>
  </si>
  <si>
    <t>1960-06-01T00:00:00</t>
  </si>
  <si>
    <t>אוזבקיסטן</t>
  </si>
  <si>
    <t>https://fs.knesset.gov.il/globaldocs/MK/210/1_210_3_528.jpeg</t>
  </si>
  <si>
    <t>2019-12-18T00:00:00</t>
  </si>
  <si>
    <t>2019-12-19T00:00:00</t>
  </si>
  <si>
    <t>https://fs.knesset.gov.il/globaldocs/MK/444/1_444_3_1020.jpeg</t>
  </si>
  <si>
    <t>1975-03-11T00:00:00</t>
  </si>
  <si>
    <t>https://fs.knesset.gov.il/globaldocs/MK/448/1_448_3_1028.jpeg</t>
  </si>
  <si>
    <t>1946-01-01T00:00:00</t>
  </si>
  <si>
    <t>https://fs.knesset.gov.il/globaldocs/MK/449/1_449_3_1030.jpeg</t>
  </si>
  <si>
    <t>חה"כ שלום כהן</t>
  </si>
  <si>
    <t>2013-05-22T00:00:00</t>
  </si>
  <si>
    <t>https://fs.knesset.gov.il/globaldocs/MK/447/1_447_3_1026.jpeg</t>
  </si>
  <si>
    <t>https://fs.knesset.gov.il/globaldocs/MK/714/1_714_3_1565.jpeg</t>
  </si>
  <si>
    <t>1983-08-26T00:00:00</t>
  </si>
  <si>
    <t>https://fs.knesset.gov.il/globaldocs/MK/1006/1_1006_3_11251.jpeg</t>
  </si>
  <si>
    <t>אלי אליהו</t>
  </si>
  <si>
    <t>1972-10-03T00:00:00</t>
  </si>
  <si>
    <t>https://fs.knesset.gov.il/globaldocs/MK/928/1_928_3_2473.jpeg</t>
  </si>
  <si>
    <t>1998-05-16T00:00:00</t>
  </si>
  <si>
    <t>https://fs.knesset.gov.il/globaldocs/MK/442/1_442_3_1016.jpeg</t>
  </si>
  <si>
    <t>1975-11-24T00:00:00</t>
  </si>
  <si>
    <t>https://fs.knesset.gov.il/globaldocs/MK/443/1_443_3_1018.jpeg</t>
  </si>
  <si>
    <t>1988-12-06T00:00:00</t>
  </si>
  <si>
    <t>https://fs.knesset.gov.il/globaldocs/MK/446/1_446_3_1024.jpeg</t>
  </si>
  <si>
    <t>https://fs.knesset.gov.il/globaldocs/MK/209/1_209_3_525.jpeg</t>
  </si>
  <si>
    <t>2021-04-09T00:00:00</t>
  </si>
  <si>
    <t>https://fs.knesset.gov.il/globaldocs/MK/445/1_445_3_1022.jpeg</t>
  </si>
  <si>
    <t>תחייה - בנא"י</t>
  </si>
  <si>
    <t>https://fs.knesset.gov.il/globaldocs/MK/755/1_755_3_1686.jpeg</t>
  </si>
  <si>
    <t>עם אחד בראשות עמיר פרץ</t>
  </si>
  <si>
    <t>כהן פארן</t>
  </si>
  <si>
    <t>1973-10-13T00:00:00</t>
  </si>
  <si>
    <t>פרדס חנה-כרכור</t>
  </si>
  <si>
    <t>https://fs.knesset.gov.il/globaldocs/MK/952/1_952_3_2621.jpeg</t>
  </si>
  <si>
    <t>https://fs.knesset.gov.il/globaldocs/MK/1030/1_1030_3_13542.jpeg</t>
  </si>
  <si>
    <t>1991-08-20T00:00:00</t>
  </si>
  <si>
    <t>https://fs.knesset.gov.il/globaldocs/MK/456/1_456_3_1044.jpeg</t>
  </si>
  <si>
    <t>1990-11-05T00:00:00</t>
  </si>
  <si>
    <t>https://fs.knesset.gov.il/globaldocs/MK/455/1_455_3_1042.jpeg</t>
  </si>
  <si>
    <t>2015-03-04T00:00:00</t>
  </si>
  <si>
    <t>https://fs.knesset.gov.il/globaldocs/MK/450/1_450_3_1032.jpeg</t>
  </si>
  <si>
    <t>2019-08-27T00:00:00</t>
  </si>
  <si>
    <t>https://fs.knesset.gov.il/globaldocs/MK/451/1_451_3_1034.jpeg</t>
  </si>
  <si>
    <t>כהן-כגן (לוברסקי)</t>
  </si>
  <si>
    <t>1982-10-15T00:00:00</t>
  </si>
  <si>
    <t>https://fs.knesset.gov.il/globaldocs/MK/452/1_452_3_1036.jpeg</t>
  </si>
  <si>
    <t>2000-06-10T00:00:00</t>
  </si>
  <si>
    <t>https://fs.knesset.gov.il/globaldocs/MK/453/1_453_3_1038.jpeg</t>
  </si>
  <si>
    <t>2012-02-16T00:00:00</t>
  </si>
  <si>
    <t>1960-11-19T00:00:00</t>
  </si>
  <si>
    <t>https://fs.knesset.gov.il/globaldocs/MK/731/1_731_3_1612.jpeg</t>
  </si>
  <si>
    <t>1962-09-26T00:00:00</t>
  </si>
  <si>
    <t>שומריה</t>
  </si>
  <si>
    <t>https://fs.knesset.gov.il/globaldocs/MK/893/1_893_3_2255.jpeg</t>
  </si>
  <si>
    <t>1983-07-04T00:00:00</t>
  </si>
  <si>
    <t>https://fs.knesset.gov.il/globaldocs/MK/457/1_457_3_1046.jpeg</t>
  </si>
  <si>
    <t>1986-06-17T00:00:00</t>
  </si>
  <si>
    <t>2004-01-01T00:00:00</t>
  </si>
  <si>
    <t>https://fs.knesset.gov.il/globaldocs/MK/1083/1_1083_3_17993.jpeg</t>
  </si>
  <si>
    <t>ע'דיר</t>
  </si>
  <si>
    <t>כמאל מריח</t>
  </si>
  <si>
    <t>1984-06-21T00:00:00</t>
  </si>
  <si>
    <t>דאלית אל-כרמל</t>
  </si>
  <si>
    <t>https://fs.knesset.gov.il/globaldocs/MK/1020/1_1020_3_12316.jpeg</t>
  </si>
  <si>
    <t>כנוביץ'</t>
  </si>
  <si>
    <t>1961-07-25T00:00:00</t>
  </si>
  <si>
    <t>https://fs.knesset.gov.il/globaldocs/MK/458/1_458_3_1048.jpeg</t>
  </si>
  <si>
    <t>https://fs.knesset.gov.il/globaldocs/MK/211/1_211_3_531.jpeg</t>
  </si>
  <si>
    <t>https://fs.knesset.gov.il/globaldocs/MK/1053/1_1053_3_17665.jpeg</t>
  </si>
  <si>
    <t>כסה (קוסוי)</t>
  </si>
  <si>
    <t>1985-06-27T00:00:00</t>
  </si>
  <si>
    <t>https://fs.knesset.gov.il/globaldocs/MK/459/1_459_3_1050.jpeg</t>
  </si>
  <si>
    <t>1964-12-25T00:00:00</t>
  </si>
  <si>
    <t>https://fs.knesset.gov.il/globaldocs/MK/1013/1_1013_3_12312.jpeg</t>
  </si>
  <si>
    <t>1983-06-01T00:00:00</t>
  </si>
  <si>
    <t>https://fs.knesset.gov.il/globaldocs/MK/460/1_460_3_1052.jpeg</t>
  </si>
  <si>
    <t>1986-08-13T00:00:00</t>
  </si>
  <si>
    <t>https://fs.knesset.gov.il/globaldocs/MK/461/1_461_3_1054.jpeg</t>
  </si>
  <si>
    <t>https://fs.knesset.gov.il/globaldocs/MK/212/1_212_3_535.jpeg</t>
  </si>
  <si>
    <t>כפר אחים</t>
  </si>
  <si>
    <t>https://fs.knesset.gov.il/globaldocs/MK/69/1_69_3_191.jpeg</t>
  </si>
  <si>
    <t>https://fs.knesset.gov.il/globaldocs/MK/68/1_68_3_187.jpeg</t>
  </si>
  <si>
    <t>1985-10-04T00:00:00</t>
  </si>
  <si>
    <t>https://fs.knesset.gov.il/globaldocs/MK/1061/1_1061_3_17813.jpeg</t>
  </si>
  <si>
    <t>1980-05-19T00:00:00</t>
  </si>
  <si>
    <t>https://fs.knesset.gov.il/globaldocs/MK/976/1_976_3_12324.jpeg</t>
  </si>
  <si>
    <t>2008-05-09T00:00:00</t>
  </si>
  <si>
    <t>https://fs.knesset.gov.il/globaldocs/MK/464/1_464_3_1060.jpeg</t>
  </si>
  <si>
    <t>1982-04-27T00:00:00</t>
  </si>
  <si>
    <t>https://fs.knesset.gov.il/globaldocs/MK/462/1_462_3_1056.jpeg</t>
  </si>
  <si>
    <t>1988-08-30T00:00:00</t>
  </si>
  <si>
    <t>https://fs.knesset.gov.il/globaldocs/MK/466/1_466_3_1064.jpeg</t>
  </si>
  <si>
    <t>כרמל (זליצקי)</t>
  </si>
  <si>
    <t>2003-08-14T00:00:00</t>
  </si>
  <si>
    <t>https://fs.knesset.gov.il/globaldocs/MK/467/1_467_3_1066.jpeg</t>
  </si>
  <si>
    <t>לבון (לוביאניקר)</t>
  </si>
  <si>
    <t>1976-01-24T00:00:00</t>
  </si>
  <si>
    <t>https://fs.knesset.gov.il/globaldocs/MK/468/1_468_3_1068.jpeg</t>
  </si>
  <si>
    <t>ל</t>
  </si>
  <si>
    <t>1964-09-23T00:00:00</t>
  </si>
  <si>
    <t>https://fs.knesset.gov.il/globaldocs/MK/875/1_875_3_2160.jpeg</t>
  </si>
  <si>
    <t>לביא (לבקוביץ')</t>
  </si>
  <si>
    <t>1963-07-23T00:00:00</t>
  </si>
  <si>
    <t>https://fs.knesset.gov.il/globaldocs/MK/469/1_469_3_1070.jpeg</t>
  </si>
  <si>
    <t>1987-08-25T00:00:00</t>
  </si>
  <si>
    <t>https://fs.knesset.gov.il/globaldocs/MK/470/1_470_3_1072.jpeg</t>
  </si>
  <si>
    <t>1958-07-09T00:00:00</t>
  </si>
  <si>
    <t>https://fs.knesset.gov.il/globaldocs/MK/213/1_213_3_542.jpeg</t>
  </si>
  <si>
    <t>1991-12-27T00:00:00</t>
  </si>
  <si>
    <t>https://fs.knesset.gov.il/globaldocs/MK/471/1_471_3_1074.jpeg</t>
  </si>
  <si>
    <t>https://fs.knesset.gov.il/globaldocs/MK/747/1_747_3_1659.jpeg</t>
  </si>
  <si>
    <t>1950-09-22T00:00:00</t>
  </si>
  <si>
    <t>https://fs.knesset.gov.il/globaldocs/MK/70/1_70_3_197.jpeg</t>
  </si>
  <si>
    <t>להב הרצנו</t>
  </si>
  <si>
    <t>1988-08-05T00:00:00</t>
  </si>
  <si>
    <t>https://fs.knesset.gov.il/globaldocs/MK/998/1_998_3_11225.jpeg</t>
  </si>
  <si>
    <t>https://fs.knesset.gov.il/globaldocs/MK/71/1_71_3_200.jpeg</t>
  </si>
  <si>
    <t>https://fs.knesset.gov.il/globaldocs/MK/152/1_152_3_394.jpeg</t>
  </si>
  <si>
    <t>מאיר דוד</t>
  </si>
  <si>
    <t>1995-08-15T00:00:00</t>
  </si>
  <si>
    <t>https://fs.knesset.gov.il/globaldocs/MK/472/1_472_3_1076.jpeg</t>
  </si>
  <si>
    <t>לוז (לוזינסקי)</t>
  </si>
  <si>
    <t>1972-12-04T00:00:00</t>
  </si>
  <si>
    <t>https://fs.knesset.gov.il/globaldocs/MK/473/1_473_3_1078.jpeg</t>
  </si>
  <si>
    <t>1995-02-03T00:00:00</t>
  </si>
  <si>
    <t>https://fs.knesset.gov.il/globaldocs/MK/474/1_474_3_1080.jpeg</t>
  </si>
  <si>
    <t>https://fs.knesset.gov.il/globaldocs/MK/876/1_876_3_2167.jpeg</t>
  </si>
  <si>
    <t>https://fs.knesset.gov.il/globaldocs/MK/929/1_929_3_2479.jpeg</t>
  </si>
  <si>
    <t>1999-07-19T00:00:00</t>
  </si>
  <si>
    <t>https://fs.knesset.gov.il/globaldocs/MK/476/1_476_3_1084.jpeg</t>
  </si>
  <si>
    <t>שינוי - מפלגת המרכז</t>
  </si>
  <si>
    <t>2024-06-02T00:00:00</t>
  </si>
  <si>
    <t>https://fs.knesset.gov.il/globaldocs/MK/72/1_72_3_202.jpeg</t>
  </si>
  <si>
    <t>2002-10-11T00:00:00</t>
  </si>
  <si>
    <t>https://fs.knesset.gov.il/globaldocs/MK/74/1_74_3_206.jpeg</t>
  </si>
  <si>
    <t xml:space="preserve">כפר מימון </t>
  </si>
  <si>
    <t>https://fs.knesset.gov.il/globaldocs/MK/73/1_73_3_204.jpeg</t>
  </si>
  <si>
    <t>https://fs.knesset.gov.il/globaldocs/MK/475/1_475_3_1082.jpeg</t>
  </si>
  <si>
    <t>https://fs.knesset.gov.il/globaldocs/MK/1127/1_1127_3_20229.png</t>
  </si>
  <si>
    <t>1973-11-12T00:00:00</t>
  </si>
  <si>
    <t>https://fs.knesset.gov.il/globaldocs/MK/832/1_832_3_1953.jpeg</t>
  </si>
  <si>
    <t>העבודה - גשר - מרצ</t>
  </si>
  <si>
    <t>יצחק מאיר</t>
  </si>
  <si>
    <t>1971-08-07T00:00:00</t>
  </si>
  <si>
    <t>https://fs.knesset.gov.il/globaldocs/MK/477/1_477_3_1086.jpeg</t>
  </si>
  <si>
    <t>1995-04-14T00:00:00</t>
  </si>
  <si>
    <t>https://fs.knesset.gov.il/globaldocs/MK/479/1_479_3_1090.jpeg</t>
  </si>
  <si>
    <t>1969-06-23T00:00:00</t>
  </si>
  <si>
    <t>https://fs.knesset.gov.il/globaldocs/MK/826/1_826_3_1921.jpeg</t>
  </si>
  <si>
    <t>1967-06-08T00:00:00</t>
  </si>
  <si>
    <t>https://fs.knesset.gov.il/globaldocs/MK/478/1_478_3_1088.jpeg</t>
  </si>
  <si>
    <t>1972-02-01T00:00:00</t>
  </si>
  <si>
    <t>https://fs.knesset.gov.il/globaldocs/MK/480/1_480_3_1092.jpeg</t>
  </si>
  <si>
    <t>2009-10-19T00:00:00</t>
  </si>
  <si>
    <t>https://fs.knesset.gov.il/globaldocs/MK/481/1_481_3_1094.jpeg</t>
  </si>
  <si>
    <t>1986-01-12T00:00:00</t>
  </si>
  <si>
    <t>https://fs.knesset.gov.il/globaldocs/MK/1082/1_1082_3_17989.jpeg</t>
  </si>
  <si>
    <t>2023-12-23T00:00:00</t>
  </si>
  <si>
    <t>https://fs.knesset.gov.il/globaldocs/MK/75/1_75_3_208.jpeg</t>
  </si>
  <si>
    <t>https://fs.knesset.gov.il/globaldocs/MK/748/1_748_3_1661.jpeg</t>
  </si>
  <si>
    <t>ליבנה (ליבנשטיין)</t>
  </si>
  <si>
    <t>1975-03-01T00:00:00</t>
  </si>
  <si>
    <t>https://fs.knesset.gov.il/globaldocs/MK/482/1_482_3_1096.jpeg</t>
  </si>
  <si>
    <t>1958-06-05T00:00:00</t>
  </si>
  <si>
    <t>1978-01-01T00:00:00</t>
  </si>
  <si>
    <t>https://fs.knesset.gov.il/globaldocs/MK/214/1_214_3_548.jpeg</t>
  </si>
  <si>
    <t>האיחוד הלאומי - ישראל ביתנו - מולדת - תקומה</t>
  </si>
  <si>
    <t>1973-10-30T00:00:00</t>
  </si>
  <si>
    <t>https://fs.knesset.gov.il/globaldocs/MK/483/1_483_3_1098.jpeg</t>
  </si>
  <si>
    <t>1967-08-02T00:00:00</t>
  </si>
  <si>
    <t>https://fs.knesset.gov.il/globaldocs/MK/813/1_813_3_1869.jpeg</t>
  </si>
  <si>
    <t>2020-01-11T00:00:00</t>
  </si>
  <si>
    <t>https://fs.knesset.gov.il/globaldocs/MK/76/1_76_3_210.jpeg</t>
  </si>
  <si>
    <t>לין (אסולין)</t>
  </si>
  <si>
    <t>https://fs.knesset.gov.il/globaldocs/MK/484/1_484_3_1100.jpeg</t>
  </si>
  <si>
    <t>לין (לינקובסקי)</t>
  </si>
  <si>
    <t>2016-07-22T00:00:00</t>
  </si>
  <si>
    <t>2016-07-21T00:00:00</t>
  </si>
  <si>
    <t>https://fs.knesset.gov.il/globaldocs/MK/485/1_485_3_1102.jpeg</t>
  </si>
  <si>
    <t>2009-01-27T00:00:00</t>
  </si>
  <si>
    <t>2009-01-25T00:00:00</t>
  </si>
  <si>
    <t>https://fs.knesset.gov.il/globaldocs/MK/486/1_486_3_1104.jpeg</t>
  </si>
  <si>
    <t>1971-09-09T00:00:00</t>
  </si>
  <si>
    <t>https://fs.knesset.gov.il/globaldocs/MK/877/1_877_3_2173.jpeg</t>
  </si>
  <si>
    <t>2012-12-19T00:00:00</t>
  </si>
  <si>
    <t>https://fs.knesset.gov.il/globaldocs/MK/215/1_215_3_551.jpeg</t>
  </si>
  <si>
    <t>1948-09-02T00:00:00</t>
  </si>
  <si>
    <t>https://fs.knesset.gov.il/globaldocs/MK/216/1_216_3_555.jpeg</t>
  </si>
  <si>
    <t>יוסף מיכאל</t>
  </si>
  <si>
    <t>1976-05-25T00:00:00</t>
  </si>
  <si>
    <t>https://fs.knesset.gov.il/globaldocs/MK/487/1_487_3_1106.jpeg</t>
  </si>
  <si>
    <t>למדן (לרנר)</t>
  </si>
  <si>
    <t>1995-04-10T00:00:00</t>
  </si>
  <si>
    <t>סרביה</t>
  </si>
  <si>
    <t>https://fs.knesset.gov.il/globaldocs/MK/488/1_488_3_1108.jpeg</t>
  </si>
  <si>
    <t>https://fs.knesset.gov.il/globaldocs/MK/696/1_696_3_1519.jpeg</t>
  </si>
  <si>
    <t>1981-10-06T00:00:00</t>
  </si>
  <si>
    <t>https://fs.knesset.gov.il/globaldocs/MK/489/1_489_3_1110.jpeg</t>
  </si>
  <si>
    <t>https://fs.knesset.gov.il/globaldocs/MK/77/1_77_3_213.jpeg</t>
  </si>
  <si>
    <t>https://fs.knesset.gov.il/globaldocs/MK/78/1_78_3_218.jpeg</t>
  </si>
  <si>
    <t>1994-08-10T00:00:00</t>
  </si>
  <si>
    <t>https://fs.knesset.gov.il/globaldocs/MK/490/1_490_3_1112.jpeg</t>
  </si>
  <si>
    <t>https://fs.knesset.gov.il/globaldocs/MK/79/1_79_3_223.jpeg</t>
  </si>
  <si>
    <t>https://fs.knesset.gov.il/globaldocs/MK/153/1_153_3_396.jpeg</t>
  </si>
  <si>
    <t>צפורה</t>
  </si>
  <si>
    <t>1989-01-01T00:00:00</t>
  </si>
  <si>
    <t>https://fs.knesset.gov.il/globaldocs/MK/491/1_491_3_1114.jpeg</t>
  </si>
  <si>
    <t>1967-03-18T00:00:00</t>
  </si>
  <si>
    <t>https://fs.knesset.gov.il/globaldocs/MK/1081/1_1081_3_17968.jpeg</t>
  </si>
  <si>
    <t>https://fs.knesset.gov.il/globaldocs/MK/712/1_712_3_1556.jpeg</t>
  </si>
  <si>
    <t>1963-11-05T00:00:00</t>
  </si>
  <si>
    <t>https://fs.knesset.gov.il/globaldocs/MK/878/1_878_3_2178.jpeg</t>
  </si>
  <si>
    <t>2008-06-01T00:00:00</t>
  </si>
  <si>
    <t>https://fs.knesset.gov.il/globaldocs/MK/217/1_217_3_560.jpeg</t>
  </si>
  <si>
    <t>https://fs.knesset.gov.il/globaldocs/MK/492/1_492_3_1116.jpeg</t>
  </si>
  <si>
    <t>https://fs.knesset.gov.il/globaldocs/MK/80/1_80_3_225.jpeg</t>
  </si>
  <si>
    <t>מ</t>
  </si>
  <si>
    <t>https://fs.knesset.gov.il/globaldocs/MK/154/1_154_3_398.jpeg</t>
  </si>
  <si>
    <t>מאיר (מאירסון)</t>
  </si>
  <si>
    <t>1978-12-08T00:00:00</t>
  </si>
  <si>
    <t>https://fs.knesset.gov.il/globaldocs/MK/685/1_685_3_1496.jpeg</t>
  </si>
  <si>
    <t>https://fs.knesset.gov.il/globaldocs/MK/81/1_81_3_227.jpeg</t>
  </si>
  <si>
    <t>1967-09-22T00:00:00</t>
  </si>
  <si>
    <t>https://fs.knesset.gov.il/globaldocs/MK/972/1_972_3_10778.jpeg</t>
  </si>
  <si>
    <t>ראלב</t>
  </si>
  <si>
    <t>https://fs.knesset.gov.il/globaldocs/MK/758/1_758_3_1698.jpeg</t>
  </si>
  <si>
    <t>https://fs.knesset.gov.il/globaldocs/MK/930/1_930_3_2483.jpeg</t>
  </si>
  <si>
    <t>מגן (מונסוניגו)</t>
  </si>
  <si>
    <t>https://fs.knesset.gov.il/globaldocs/MK/82/1_82_3_229.jpeg</t>
  </si>
  <si>
    <t>1971-03-17T00:00:00</t>
  </si>
  <si>
    <t>https://fs.knesset.gov.il/globaldocs/MK/1075/1_1075_3_17948.jpeg</t>
  </si>
  <si>
    <t>2002-01-16T00:00:00</t>
  </si>
  <si>
    <t>https://fs.knesset.gov.il/globaldocs/MK/494/1_494_3_1120.jpeg</t>
  </si>
  <si>
    <t>https://fs.knesset.gov.il/globaldocs/MK/1062/1_1062_3_17743.jpeg</t>
  </si>
  <si>
    <t>מודעי (מדזוביטש)</t>
  </si>
  <si>
    <t>1998-05-14T00:00:00</t>
  </si>
  <si>
    <t>https://fs.knesset.gov.il/globaldocs/MK/493/1_493_3_1118.jpeg</t>
  </si>
  <si>
    <t>1981-02-13T00:00:00</t>
  </si>
  <si>
    <t>https://fs.knesset.gov.il/globaldocs/MK/495/1_495_3_1122.jpeg</t>
  </si>
  <si>
    <t>1946-10-20T00:00:00</t>
  </si>
  <si>
    <t>https://fs.knesset.gov.il/globaldocs/MK/839/1_839_3_1983.jpeg</t>
  </si>
  <si>
    <t>1991-09-06T00:00:00</t>
  </si>
  <si>
    <t>https://fs.knesset.gov.il/globaldocs/MK/496/1_496_3_1124.jpeg</t>
  </si>
  <si>
    <t>https://fs.knesset.gov.il/globaldocs/MK/1016/1_1016_3_12314.jpeg</t>
  </si>
  <si>
    <t>שלמה (נגוסה)</t>
  </si>
  <si>
    <t>https://fs.knesset.gov.il/globaldocs/MK/810/1_810_3_1861.jpeg</t>
  </si>
  <si>
    <t>2009-06-20T00:00:00</t>
  </si>
  <si>
    <t>https://fs.knesset.gov.il/globaldocs/MK/497/1_497_3_1126.jpeg</t>
  </si>
  <si>
    <t>1965-02-09T00:00:00</t>
  </si>
  <si>
    <t>https://fs.knesset.gov.il/globaldocs/MK/879/1_879_3_2185.jpeg</t>
  </si>
  <si>
    <t>https://fs.knesset.gov.il/globaldocs/MK/720/1_720_3_1579.jpeg</t>
  </si>
  <si>
    <t>https://fs.knesset.gov.il/globaldocs/MK/498/1_498_3_1128.jpeg</t>
  </si>
  <si>
    <t>https://fs.knesset.gov.il/globaldocs/MK/1120/1_1120_3_19940.jpeg</t>
  </si>
  <si>
    <t>1962-07-11T00:00:00</t>
  </si>
  <si>
    <t>https://fs.knesset.gov.il/globaldocs/MK/931/1_931_3_2488.jpeg</t>
  </si>
  <si>
    <t>1973-09-24T00:00:00</t>
  </si>
  <si>
    <t>https://fs.knesset.gov.il/globaldocs/MK/500/1_500_3_1132.jpeg</t>
  </si>
  <si>
    <t>1950-09-20T00:00:00</t>
  </si>
  <si>
    <t>2022-12-11T01:00:00</t>
  </si>
  <si>
    <t>https://fs.knesset.gov.il/globaldocs/MK/880/1_880_3_2191.jpeg</t>
  </si>
  <si>
    <t>https://fs.knesset.gov.il/globaldocs/MK/501/1_501_3_1134.jpeg</t>
  </si>
  <si>
    <t>https://fs.knesset.gov.il/globaldocs/MK/499/1_499_3_1130.jpeg</t>
  </si>
  <si>
    <t>גאולת ישראל</t>
  </si>
  <si>
    <t>טטיאנה</t>
  </si>
  <si>
    <t>1976-09-08T00:00:00</t>
  </si>
  <si>
    <t>https://fs.knesset.gov.il/globaldocs/MK/1076/1_1076_3_17974.jpeg</t>
  </si>
  <si>
    <t>2018-04-03T00:00:00</t>
  </si>
  <si>
    <t>https://fs.knesset.gov.il/globaldocs/MK/83/1_83_3_231.jpeg</t>
  </si>
  <si>
    <t>https://fs.knesset.gov.il/globaldocs/MK/218/1_218_3_562.jpeg</t>
  </si>
  <si>
    <t>משה מוץ</t>
  </si>
  <si>
    <t>1953-05-12T00:00:00</t>
  </si>
  <si>
    <t>https://fs.knesset.gov.il/globaldocs/MK/838/1_838_3_1979.jpeg</t>
  </si>
  <si>
    <t>1966-11-24T00:00:00</t>
  </si>
  <si>
    <t>https://fs.knesset.gov.il/globaldocs/MK/881/1_881_3_2196.jpeg</t>
  </si>
  <si>
    <t>1975-07-12T00:00:00</t>
  </si>
  <si>
    <t>https://fs.knesset.gov.il/globaldocs/MK/834/1_834_3_1962.jpeg</t>
  </si>
  <si>
    <t>1957-03-30T00:00:00</t>
  </si>
  <si>
    <t>גרוזיה</t>
  </si>
  <si>
    <t>https://fs.knesset.gov.il/globaldocs/MK/784/1_784_3_1781.jpeg</t>
  </si>
  <si>
    <t>https://fs.knesset.gov.il/globaldocs/MK/155/1_155_3_400.jpeg</t>
  </si>
  <si>
    <t>2007-05-04T00:00:00</t>
  </si>
  <si>
    <t>https://fs.knesset.gov.il/globaldocs/MK/502/1_502_3_1136.jpeg</t>
  </si>
  <si>
    <t>1977-04-04T00:00:00</t>
  </si>
  <si>
    <t>https://fs.knesset.gov.il/globaldocs/MK/785/1_785_3_1785.jpeg</t>
  </si>
  <si>
    <t>מימון (פישמן)</t>
  </si>
  <si>
    <t>1973-10-10T00:00:00</t>
  </si>
  <si>
    <t>https://fs.knesset.gov.il/globaldocs/MK/504/1_504_3_1140.jpeg</t>
  </si>
  <si>
    <t>1962-07-10T00:00:00</t>
  </si>
  <si>
    <t>https://fs.knesset.gov.il/globaldocs/MK/503/1_503_3_1138.jpeg</t>
  </si>
  <si>
    <t>1961-05-30T00:00:00</t>
  </si>
  <si>
    <t>https://fs.knesset.gov.il/globaldocs/MK/505/1_505_3_1142.jpeg</t>
  </si>
  <si>
    <t>1969-02-28T00:00:00</t>
  </si>
  <si>
    <t>https://fs.knesset.gov.il/globaldocs/MK/786/1_786_3_1789.jpeg</t>
  </si>
  <si>
    <t>https://fs.knesset.gov.il/globaldocs/MK/506/1_506_3_1144.jpeg</t>
  </si>
  <si>
    <t>1982-05-20T00:00:00</t>
  </si>
  <si>
    <t>https://fs.knesset.gov.il/globaldocs/MK/507/1_507_3_1146.jpeg</t>
  </si>
  <si>
    <t>https://fs.knesset.gov.il/globaldocs/MK/84/1_84_3_233.jpeg</t>
  </si>
  <si>
    <t>שלי טל</t>
  </si>
  <si>
    <t>מירון</t>
  </si>
  <si>
    <t>https://fs.knesset.gov.il/globaldocs/MK/1118/1_1118_3_19926.jpeg</t>
  </si>
  <si>
    <t>יונתן</t>
  </si>
  <si>
    <t>1984-08-17T00:00:00</t>
  </si>
  <si>
    <t>https://fs.knesset.gov.il/globaldocs/MK/1115/1_1115_3_19849.jpeg</t>
  </si>
  <si>
    <t>חנוך דב</t>
  </si>
  <si>
    <t>1973-12-13T00:00:00</t>
  </si>
  <si>
    <t>https://fs.knesset.gov.il/globaldocs/MK/1105/1_1105_3_19712.jpeg</t>
  </si>
  <si>
    <t>https://fs.knesset.gov.il/globaldocs/MK/1119/1_1119_3_19933.jpeg</t>
  </si>
  <si>
    <t>https://fs.knesset.gov.il/globaldocs/MK/219/1_219_3_564.jpeg</t>
  </si>
  <si>
    <t>1975-09-05T00:00:00</t>
  </si>
  <si>
    <t>https://fs.knesset.gov.il/globaldocs/MK/956/1_956_3_2649.jpeg</t>
  </si>
  <si>
    <t>1954-01-28T00:00:00</t>
  </si>
  <si>
    <t>https://fs.knesset.gov.il/globaldocs/MK/220/1_220_3_566.jpeg</t>
  </si>
  <si>
    <t xml:space="preserve">מיכאל </t>
  </si>
  <si>
    <t>1982-10-07T00:00:00</t>
  </si>
  <si>
    <t>https://fs.knesset.gov.il/globaldocs/MK/957/1_957_3_2656.jpeg</t>
  </si>
  <si>
    <t>2005-12-13T00:00:00</t>
  </si>
  <si>
    <t>https://fs.knesset.gov.il/globaldocs/MK/508/1_508_3_1148.jpeg</t>
  </si>
  <si>
    <t>צגה צגנש</t>
  </si>
  <si>
    <t>https://fs.knesset.gov.il/globaldocs/MK/1122/1_1122_3_19962.jpeg</t>
  </si>
  <si>
    <t>https://fs.knesset.gov.il/globaldocs/MK/156/1_156_3_402.jpeg</t>
  </si>
  <si>
    <t>2021-10-26T00:00:00</t>
  </si>
  <si>
    <t>https://fs.knesset.gov.il/globaldocs/MK/85/1_85_3_235.jpeg</t>
  </si>
  <si>
    <t>1956-07-06T00:00:00</t>
  </si>
  <si>
    <t>https://fs.knesset.gov.il/globaldocs/MK/1063/1_1063_3_17738.jpeg</t>
  </si>
  <si>
    <t>נעם - בראשות אבי מעוז</t>
  </si>
  <si>
    <t>2020-12-30T00:00:00</t>
  </si>
  <si>
    <t>2020-12-31T00:00:00</t>
  </si>
  <si>
    <t>https://fs.knesset.gov.il/globaldocs/MK/86/1_86_3_237.jpeg</t>
  </si>
  <si>
    <t>1945-02-20T00:00:00</t>
  </si>
  <si>
    <t>https://fs.knesset.gov.il/globaldocs/MK/739/1_739_3_1637.jpeg</t>
  </si>
  <si>
    <t>1957-01-10T00:00:00</t>
  </si>
  <si>
    <t>https://fs.knesset.gov.il/globaldocs/MK/814/1_814_3_1874.jpeg</t>
  </si>
  <si>
    <t>https://fs.knesset.gov.il/globaldocs/MK/1064/1_1064_3_17758.jpeg</t>
  </si>
  <si>
    <t>1960-11-18T00:00:00</t>
  </si>
  <si>
    <t>שדה צבי</t>
  </si>
  <si>
    <t>https://fs.knesset.gov.il/globaldocs/MK/751/1_751_3_1669.jpeg</t>
  </si>
  <si>
    <t>https://fs.knesset.gov.il/globaldocs/MK/882/1_882_3_2203.jpeg</t>
  </si>
  <si>
    <t>https://fs.knesset.gov.il/globaldocs/MK/87/1_87_3_239.jpeg</t>
  </si>
  <si>
    <t>1934-09-23T00:00:00</t>
  </si>
  <si>
    <t>https://fs.knesset.gov.il/globaldocs/MK/787/1_787_3_1791.jpeg</t>
  </si>
  <si>
    <t>מרון (סגל)</t>
  </si>
  <si>
    <t>2023-10-09T00:00:00</t>
  </si>
  <si>
    <t>https://fs.knesset.gov.il/globaldocs/MK/509/1_509_3_1150.jpeg</t>
  </si>
  <si>
    <t>https://fs.knesset.gov.il/globaldocs/MK/88/1_88_3_242.jpeg</t>
  </si>
  <si>
    <t>מרידור (ויניארסקי)</t>
  </si>
  <si>
    <t>1995-06-30T00:00:00</t>
  </si>
  <si>
    <t>https://fs.knesset.gov.il/globaldocs/MK/511/1_511_3_1154.jpeg</t>
  </si>
  <si>
    <t>מרידור (וירז'בולובסקי)</t>
  </si>
  <si>
    <t>1966-10-16T00:00:00</t>
  </si>
  <si>
    <t>https://fs.knesset.gov.il/globaldocs/MK/510/1_510_3_1152.jpeg</t>
  </si>
  <si>
    <t>1994-10-04T00:00:00</t>
  </si>
  <si>
    <t>https://fs.knesset.gov.il/globaldocs/MK/512/1_512_3_1156.jpeg</t>
  </si>
  <si>
    <t>https://fs.knesset.gov.il/globaldocs/MK/1077/1_1077_3_17927.jpeg</t>
  </si>
  <si>
    <t>2007-12-21T00:00:00</t>
  </si>
  <si>
    <t>שוויון בישראל-פנתרים</t>
  </si>
  <si>
    <t>https://fs.knesset.gov.il/globaldocs/MK/788/1_788_3_1794.jpeg</t>
  </si>
  <si>
    <t>2002-11-27T00:00:00</t>
  </si>
  <si>
    <t>https://fs.knesset.gov.il/globaldocs/MK/514/1_514_3_1160.jpeg</t>
  </si>
  <si>
    <t>2013-04-10T00:00:00</t>
  </si>
  <si>
    <t>2013-04-09T00:00:00</t>
  </si>
  <si>
    <t>https://fs.knesset.gov.il/globaldocs/MK/709/1_709_3_1550.jpeg</t>
  </si>
  <si>
    <t>2004-12-17T00:00:00</t>
  </si>
  <si>
    <t>https://fs.knesset.gov.il/globaldocs/MK/221/1_221_3_568.jpeg</t>
  </si>
  <si>
    <t>נ</t>
  </si>
  <si>
    <t>שינוי התנועה החילונית</t>
  </si>
  <si>
    <t>2006-06-24T00:00:00</t>
  </si>
  <si>
    <t>https://fs.knesset.gov.il/globaldocs/MK/515/1_515_3_1162.jpeg</t>
  </si>
  <si>
    <t>2015-11-06T00:00:00</t>
  </si>
  <si>
    <t>https://fs.knesset.gov.il/globaldocs/MK/687/1_687_3_1500.jpeg</t>
  </si>
  <si>
    <t>1958-02-10T00:00:00</t>
  </si>
  <si>
    <t>https://fs.knesset.gov.il/globaldocs/MK/932/1_932_3_2495.jpeg</t>
  </si>
  <si>
    <t>1951-05-07T00:00:00</t>
  </si>
  <si>
    <t>https://fs.knesset.gov.il/globaldocs/MK/222/1_222_3_572.jpeg</t>
  </si>
  <si>
    <t>2018-12-25T00:00:00</t>
  </si>
  <si>
    <t>https://fs.knesset.gov.il/globaldocs/MK/89/1_89_3_244.jpeg</t>
  </si>
  <si>
    <t>חה"כ מיכאל נודלמן</t>
  </si>
  <si>
    <t>https://fs.knesset.gov.il/globaldocs/MK/223/1_223_3_575.jpeg</t>
  </si>
  <si>
    <t>נוף (נפרסטק)</t>
  </si>
  <si>
    <t>https://fs.knesset.gov.il/globaldocs/MK/516/1_516_3_1164.jpeg</t>
  </si>
  <si>
    <t>שפיים</t>
  </si>
  <si>
    <t>https://fs.knesset.gov.il/globaldocs/MK/717/1_717_3_1572.jpeg</t>
  </si>
  <si>
    <t>מרדכי (מקס)</t>
  </si>
  <si>
    <t>1962-11-08T00:00:00</t>
  </si>
  <si>
    <t>https://fs.knesset.gov.il/globaldocs/MK/517/1_517_3_1166.jpeg</t>
  </si>
  <si>
    <t>נחושתן (צ`לבי)</t>
  </si>
  <si>
    <t>2019-04-17T00:00:00</t>
  </si>
  <si>
    <t>https://fs.knesset.gov.il/globaldocs/MK/519/1_519_3_1168.jpeg</t>
  </si>
  <si>
    <t>נח'לה</t>
  </si>
  <si>
    <t>1990-06-29T00:00:00</t>
  </si>
  <si>
    <t>https://fs.knesset.gov.il/globaldocs/MK/520/1_520_3_1170.jpeg</t>
  </si>
  <si>
    <t>אהרן רפאל</t>
  </si>
  <si>
    <t>1998-11-06T00:00:00</t>
  </si>
  <si>
    <t>https://fs.knesset.gov.il/globaldocs/MK/521/1_521_3_1172.jpeg</t>
  </si>
  <si>
    <t>1970-06-19T00:00:00</t>
  </si>
  <si>
    <t>https://fs.knesset.gov.il/globaldocs/MK/933/1_933_3_2502.jpeg</t>
  </si>
  <si>
    <t>2013-01-18T00:00:00</t>
  </si>
  <si>
    <t>https://fs.knesset.gov.il/globaldocs/MK/157/1_157_3_404.jpeg</t>
  </si>
  <si>
    <t>2021-11-24T00:00:00</t>
  </si>
  <si>
    <t>https://fs.knesset.gov.il/globaldocs/MK/522/1_522_3_1174.jpeg</t>
  </si>
  <si>
    <t>1967-03-20T00:00:00</t>
  </si>
  <si>
    <t>https://fs.knesset.gov.il/globaldocs/MK/975/1_975_3_11104.jpeg</t>
  </si>
  <si>
    <t>ניצני (צ`יצ`ק)</t>
  </si>
  <si>
    <t>1962-09-15T00:00:00</t>
  </si>
  <si>
    <t>https://fs.knesset.gov.il/globaldocs/MK/523/1_523_3_1176.jpeg</t>
  </si>
  <si>
    <t>1970-11-03T00:00:00</t>
  </si>
  <si>
    <t>https://fs.knesset.gov.il/globaldocs/MK/1106/1_1106_3_19718.jpeg</t>
  </si>
  <si>
    <t>ניר (רפאלקס)</t>
  </si>
  <si>
    <t>1968-07-10T00:00:00</t>
  </si>
  <si>
    <t>https://fs.knesset.gov.il/globaldocs/MK/524/1_524_3_1178.jpeg</t>
  </si>
  <si>
    <t>2019-07-07T00:00:00</t>
  </si>
  <si>
    <t>https://fs.knesset.gov.il/globaldocs/MK/158/1_158_3_406.jpeg</t>
  </si>
  <si>
    <t>נמיר (נמירובסקי)</t>
  </si>
  <si>
    <t>1975-02-22T00:00:00</t>
  </si>
  <si>
    <t>https://fs.knesset.gov.il/globaldocs/MK/525/1_525_3_1180.jpeg</t>
  </si>
  <si>
    <t>https://fs.knesset.gov.il/globaldocs/MK/738/1_738_3_1634.jpeg</t>
  </si>
  <si>
    <t>https://fs.knesset.gov.il/globaldocs/MK/159/1_159_3_408.jpeg</t>
  </si>
  <si>
    <t>2025-02-09T01:00:00</t>
  </si>
  <si>
    <t>https://fs.knesset.gov.il/globaldocs/MK/526/1_526_3_1182.jpeg</t>
  </si>
  <si>
    <t>2009-09-07T00:00:00</t>
  </si>
  <si>
    <t>https://fs.knesset.gov.il/globaldocs/MK/527/1_527_3_1184.jpeg</t>
  </si>
  <si>
    <t>2021-07-15T00:00:00</t>
  </si>
  <si>
    <t>https://fs.knesset.gov.il/globaldocs/MK/528/1_528_3_1186.jpeg</t>
  </si>
  <si>
    <t>https://fs.knesset.gov.il/globaldocs/MK/807/1_807_3_1853.jpeg</t>
  </si>
  <si>
    <t>1961-04-30T00:00:00</t>
  </si>
  <si>
    <t>https://fs.knesset.gov.il/globaldocs/MK/529/1_529_3_1188.jpeg</t>
  </si>
  <si>
    <t>נצר (נוסוביסצקי)</t>
  </si>
  <si>
    <t>1989-01-04T00:00:00</t>
  </si>
  <si>
    <t>https://fs.knesset.gov.il/globaldocs/MK/530/1_530_3_1190.jpeg</t>
  </si>
  <si>
    <t>משה-צבי</t>
  </si>
  <si>
    <t>1995-12-12T00:00:00</t>
  </si>
  <si>
    <t>https://fs.knesset.gov.il/globaldocs/MK/531/1_531_3_1192.jpeg</t>
  </si>
  <si>
    <t>1949-10-21T00:00:00</t>
  </si>
  <si>
    <t>https://fs.knesset.gov.il/globaldocs/MK/90/1_90_3_248.jpeg</t>
  </si>
  <si>
    <t>https://fs.knesset.gov.il/globaldocs/MK/1034/1_1034_3_13747.jpeg</t>
  </si>
  <si>
    <t>ס</t>
  </si>
  <si>
    <t>https://fs.knesset.gov.il/globaldocs/MK/532/1_532_3_1194.jpeg</t>
  </si>
  <si>
    <t>https://fs.knesset.gov.il/globaldocs/MK/934/1_934_3_2509.jpeg</t>
  </si>
  <si>
    <t>סבידור (חודורובסקי)</t>
  </si>
  <si>
    <t>1988-11-02T00:00:00</t>
  </si>
  <si>
    <t>https://fs.knesset.gov.il/globaldocs/MK/533/1_533_3_1196.jpeg</t>
  </si>
  <si>
    <t>2022-05-14T00:00:00</t>
  </si>
  <si>
    <t>https://fs.knesset.gov.il/globaldocs/MK/224/1_224_3_577.jpeg</t>
  </si>
  <si>
    <t>https://fs.knesset.gov.il/globaldocs/MK/225/1_225_3_579.jpeg</t>
  </si>
  <si>
    <t>סגלוביץ</t>
  </si>
  <si>
    <t>1959-04-23T00:00:00</t>
  </si>
  <si>
    <t>https://fs.knesset.gov.il/globaldocs/MK/995/1_995_3_11219.jpeg</t>
  </si>
  <si>
    <t>דוב</t>
  </si>
  <si>
    <t>סדן (שטוק)</t>
  </si>
  <si>
    <t>1989-10-14T00:00:00</t>
  </si>
  <si>
    <t>https://fs.knesset.gov.il/globaldocs/MK/534/1_534_3_1198.jpeg</t>
  </si>
  <si>
    <t>1980-08-29T00:00:00</t>
  </si>
  <si>
    <t>https://fs.knesset.gov.il/globaldocs/MK/994/1_994_3_11217.jpeg</t>
  </si>
  <si>
    <t>סוויסה</t>
  </si>
  <si>
    <t>2024-03-03T01:00:00</t>
  </si>
  <si>
    <t>https://fs.knesset.gov.il/globaldocs/MK/536/1_536_3_1202.jpeg</t>
  </si>
  <si>
    <t>סוזאיב</t>
  </si>
  <si>
    <t>1981-02-25T00:00:00</t>
  </si>
  <si>
    <t>https://fs.knesset.gov.il/globaldocs/MK/535/1_535_3_1200.jpeg</t>
  </si>
  <si>
    <t>https://fs.knesset.gov.il/globaldocs/MK/935/1_935_3_2516.jpeg</t>
  </si>
  <si>
    <t>עילבון</t>
  </si>
  <si>
    <t>https://fs.knesset.gov.il/globaldocs/MK/789/1_789_3_1797.jpeg</t>
  </si>
  <si>
    <t>https://fs.knesset.gov.il/globaldocs/MK/226/1_226_3_581.jpeg</t>
  </si>
  <si>
    <t>צבי ידידיה</t>
  </si>
  <si>
    <t>https://fs.knesset.gov.il/globaldocs/MK/1121/1_1121_3_19949.jpeg</t>
  </si>
  <si>
    <t>1952-05-31T00:00:00</t>
  </si>
  <si>
    <t>2013-03-16T00:00:00</t>
  </si>
  <si>
    <t>https://fs.knesset.gov.il/globaldocs/MK/91/1_91_3_254.jpeg</t>
  </si>
  <si>
    <t>2024-04-09T00:00:00</t>
  </si>
  <si>
    <t>https://fs.knesset.gov.il/globaldocs/MK/537/1_537_3_1204.jpeg</t>
  </si>
  <si>
    <t>https://fs.knesset.gov.il/globaldocs/MK/1107/1_1107_3_19723.jpeg</t>
  </si>
  <si>
    <t>https://fs.knesset.gov.il/globaldocs/MK/883/1_883_3_2209.jpeg</t>
  </si>
  <si>
    <t>סון הר מלך</t>
  </si>
  <si>
    <t>1979-07-31T00:00:00</t>
  </si>
  <si>
    <t>https://fs.knesset.gov.il/globaldocs/MK/1108/1_1108_3_19728.jpeg</t>
  </si>
  <si>
    <t>1974-08-01T00:00:00</t>
  </si>
  <si>
    <t>https://fs.knesset.gov.il/globaldocs/MK/977/1_977_3_11108.jpeg</t>
  </si>
  <si>
    <t>1995-05-26T00:00:00</t>
  </si>
  <si>
    <t>https://fs.knesset.gov.il/globaldocs/MK/538/1_538_3_1206.jpeg</t>
  </si>
  <si>
    <t>1968-09-26T00:00:00</t>
  </si>
  <si>
    <t>https://fs.knesset.gov.il/globaldocs/MK/539/1_539_3_1208.jpeg</t>
  </si>
  <si>
    <t>1960-03-15T00:00:00</t>
  </si>
  <si>
    <t>https://fs.knesset.gov.il/globaldocs/MK/884/1_884_3_2213.jpeg</t>
  </si>
  <si>
    <t>1984-01-01T00:00:00</t>
  </si>
  <si>
    <t>https://fs.knesset.gov.il/globaldocs/MK/973/1_973_3_10843.jpeg</t>
  </si>
  <si>
    <t xml:space="preserve">סיידה </t>
  </si>
  <si>
    <t>1959-04-26T00:00:00</t>
  </si>
  <si>
    <t>https://fs.knesset.gov.il/globaldocs/MK/960/1_960_3_2716.jpeg</t>
  </si>
  <si>
    <t>1980-10-27T00:00:00</t>
  </si>
  <si>
    <t>https://fs.knesset.gov.il/globaldocs/MK/1014/1_1014_3_12318.jpeg</t>
  </si>
  <si>
    <t>https://fs.knesset.gov.il/globaldocs/MK/1086/1_1086_3_18081.jpeg</t>
  </si>
  <si>
    <t>https://fs.knesset.gov.il/globaldocs/MK/92/1_92_3_258.jpeg</t>
  </si>
  <si>
    <t>כפר אעבלין</t>
  </si>
  <si>
    <t>https://fs.knesset.gov.il/globaldocs/MK/93/1_93_3_263.jpeg</t>
  </si>
  <si>
    <t>1980-11-24T00:00:00</t>
  </si>
  <si>
    <t>https://fs.knesset.gov.il/globaldocs/MK/540/1_540_3_1210.jpeg</t>
  </si>
  <si>
    <t xml:space="preserve">כפר ורדים </t>
  </si>
  <si>
    <t>https://fs.knesset.gov.il/globaldocs/MK/160/1_160_3_410.jpeg</t>
  </si>
  <si>
    <t>1980-02-27T00:00:00</t>
  </si>
  <si>
    <t>https://fs.knesset.gov.il/globaldocs/MK/936/1_936_3_2523.jpeg</t>
  </si>
  <si>
    <t>2006-08-21T00:00:00</t>
  </si>
  <si>
    <t>https://fs.knesset.gov.il/globaldocs/MK/541/1_541_3_1212.jpeg</t>
  </si>
  <si>
    <t>https://fs.knesset.gov.il/globaldocs/MK/94/1_94_3_265.jpeg</t>
  </si>
  <si>
    <t>סנה (קליינבוים)</t>
  </si>
  <si>
    <t>1972-03-01T00:00:00</t>
  </si>
  <si>
    <t>https://fs.knesset.gov.il/globaldocs/MK/542/1_542_3_1214.jpeg</t>
  </si>
  <si>
    <t>1993-08-31T00:00:00</t>
  </si>
  <si>
    <t>https://fs.knesset.gov.il/globaldocs/MK/543/1_543_3_1216.jpeg</t>
  </si>
  <si>
    <t>2010-04-20T00:00:00</t>
  </si>
  <si>
    <t>כפר אבו סנאן</t>
  </si>
  <si>
    <t>https://fs.knesset.gov.il/globaldocs/MK/95/1_95_3_267.jpeg</t>
  </si>
  <si>
    <t>https://fs.knesset.gov.il/globaldocs/MK/962/1_962_3_2683.jpeg</t>
  </si>
  <si>
    <t>1972-09-15T00:00:00</t>
  </si>
  <si>
    <t>https://fs.knesset.gov.il/globaldocs/MK/1109/1_1109_3_19733.jpeg</t>
  </si>
  <si>
    <t>https://fs.knesset.gov.il/globaldocs/MK/937/1_937_3_2530.jpeg</t>
  </si>
  <si>
    <t>1966-12-09T00:00:00</t>
  </si>
  <si>
    <t>https://fs.knesset.gov.il/globaldocs/MK/725/1_725_3_1595.jpeg</t>
  </si>
  <si>
    <t>1972-02-26T00:00:00</t>
  </si>
  <si>
    <t>https://fs.knesset.gov.il/globaldocs/MK/544/1_544_3_1218.jpeg</t>
  </si>
  <si>
    <t>ספיר (קוזלובסקי)</t>
  </si>
  <si>
    <t>1975-08-12T00:00:00</t>
  </si>
  <si>
    <t>https://fs.knesset.gov.il/globaldocs/MK/545/1_545_3_1220.jpeg</t>
  </si>
  <si>
    <t>1984-03-24T00:00:00</t>
  </si>
  <si>
    <t>https://fs.knesset.gov.il/globaldocs/MK/546/1_546_3_1222.jpeg</t>
  </si>
  <si>
    <t>https://fs.knesset.gov.il/globaldocs/MK/547/1_547_3_1224.jpeg</t>
  </si>
  <si>
    <t>1974-01-15T00:00:00</t>
  </si>
  <si>
    <t>https://fs.knesset.gov.il/globaldocs/MK/548/1_548_3_1226.jpeg</t>
  </si>
  <si>
    <t>1958-09-17T00:00:00</t>
  </si>
  <si>
    <t>https://fs.knesset.gov.il/globaldocs/MK/549/1_549_3_1228.jpeg</t>
  </si>
  <si>
    <t>ע</t>
  </si>
  <si>
    <t>https://fs.knesset.gov.il/globaldocs/MK/1007/1_1007_3_12320.jpeg</t>
  </si>
  <si>
    <t>עפיף</t>
  </si>
  <si>
    <t>עבד</t>
  </si>
  <si>
    <t>https://fs.knesset.gov.il/globaldocs/MK/1128/1_1128_3_20759.jpeg</t>
  </si>
  <si>
    <t>https://fs.knesset.gov.il/globaldocs/MK/550/1_550_3_1230.jpeg</t>
  </si>
  <si>
    <t>https://fs.knesset.gov.il/globaldocs/MK/938/1_938_3_2537.jpeg</t>
  </si>
  <si>
    <t>1977-02-20T00:00:00</t>
  </si>
  <si>
    <t>https://fs.knesset.gov.il/globaldocs/MK/551/1_551_3_1232.jpeg</t>
  </si>
  <si>
    <t>עופר (הירש)</t>
  </si>
  <si>
    <t>1977-01-03T00:00:00</t>
  </si>
  <si>
    <t>https://fs.knesset.gov.il/globaldocs/MK/552/1_552_3_1234.jpeg</t>
  </si>
  <si>
    <t>עופר (קסבינר)</t>
  </si>
  <si>
    <t>1971-09-01T00:00:00</t>
  </si>
  <si>
    <t>https://fs.knesset.gov.il/globaldocs/MK/553/1_553_3_1236.jpeg</t>
  </si>
  <si>
    <t>2012-05-17T00:00:00</t>
  </si>
  <si>
    <t>https://fs.knesset.gov.il/globaldocs/MK/96/1_96_3_270.jpeg</t>
  </si>
  <si>
    <t>1977-12-21T00:00:00</t>
  </si>
  <si>
    <t>https://fs.knesset.gov.il/globaldocs/MK/939/1_939_3_2544.jpeg</t>
  </si>
  <si>
    <t>2010-02-10T00:00:00</t>
  </si>
  <si>
    <t>https://fs.knesset.gov.il/globaldocs/MK/162/1_162_3_414.jpeg</t>
  </si>
  <si>
    <t>חה"כ יוסף עזרן</t>
  </si>
  <si>
    <t>https://fs.knesset.gov.il/globaldocs/MK/964/1_964_3_2697.jpeg</t>
  </si>
  <si>
    <t>1960-06-12T00:00:00</t>
  </si>
  <si>
    <t>https://fs.knesset.gov.il/globaldocs/MK/992/1_992_3_11212.jpeg</t>
  </si>
  <si>
    <t>https://fs.knesset.gov.il/globaldocs/MK/940/1_940_3_2550.jpeg</t>
  </si>
  <si>
    <t>https://fs.knesset.gov.il/globaldocs/MK/554/1_554_3_1238.jpeg</t>
  </si>
  <si>
    <t>https://fs.knesset.gov.il/globaldocs/MK/161/1_161_3_412.jpeg</t>
  </si>
  <si>
    <t>2015-11-29T00:00:00</t>
  </si>
  <si>
    <t>https://fs.knesset.gov.il/globaldocs/MK/555/1_555_3_1240.jpeg</t>
  </si>
  <si>
    <t>https://fs.knesset.gov.il/globaldocs/MK/837/1_837_3_1973.jpeg</t>
  </si>
  <si>
    <t>2004-10-02T00:00:00</t>
  </si>
  <si>
    <t>https://fs.knesset.gov.il/globaldocs/MK/97/1_97_3_272.jpeg</t>
  </si>
  <si>
    <t>עמית (סלוצקי)</t>
  </si>
  <si>
    <t>2009-07-17T00:00:00</t>
  </si>
  <si>
    <t>https://fs.knesset.gov.il/globaldocs/MK/556/1_556_3_1242.jpeg</t>
  </si>
  <si>
    <t>https://fs.knesset.gov.il/globaldocs/MK/557/1_557_3_1244.jpeg</t>
  </si>
  <si>
    <t>https://fs.knesset.gov.il/globaldocs/MK/1025/1_1025_3_13545.jpeg</t>
  </si>
  <si>
    <t>חסיין</t>
  </si>
  <si>
    <t>2021-04-28T00:00:00</t>
  </si>
  <si>
    <t>https://fs.knesset.gov.il/globaldocs/MK/558/1_558_3_1246.jpeg</t>
  </si>
  <si>
    <t>פ</t>
  </si>
  <si>
    <t>יקנעם עלית</t>
  </si>
  <si>
    <t>https://fs.knesset.gov.il/globaldocs/MK/963/1_963_3_2690.jpeg</t>
  </si>
  <si>
    <t>2009-11-10T00:00:00</t>
  </si>
  <si>
    <t>https://fs.knesset.gov.il/globaldocs/MK/559/1_559_3_1248.jpeg</t>
  </si>
  <si>
    <t>1956-11-03T00:00:00</t>
  </si>
  <si>
    <t>https://fs.knesset.gov.il/globaldocs/MK/1110/1_1110_3_19738.jpeg</t>
  </si>
  <si>
    <t>מלי</t>
  </si>
  <si>
    <t>https://fs.knesset.gov.il/globaldocs/MK/743/1_743_3_1651.jpeg</t>
  </si>
  <si>
    <t>https://fs.knesset.gov.il/globaldocs/MK/816/1_816_3_12413.jpeg</t>
  </si>
  <si>
    <t>1975-08-05T00:00:00</t>
  </si>
  <si>
    <t>https://fs.knesset.gov.il/globaldocs/MK/941/1_941_3_2555.jpeg</t>
  </si>
  <si>
    <t>1970-06-09T00:00:00</t>
  </si>
  <si>
    <t>https://fs.knesset.gov.il/globaldocs/MK/98/1_98_3_274.jpeg</t>
  </si>
  <si>
    <t>1977-05-30T00:00:00</t>
  </si>
  <si>
    <t>https://fs.knesset.gov.il/globaldocs/MK/951/1_951_3_2614.jpeg</t>
  </si>
  <si>
    <t>2011-10-04T00:00:00</t>
  </si>
  <si>
    <t>https://fs.knesset.gov.il/globaldocs/MK/99/1_99_3_276.jpeg</t>
  </si>
  <si>
    <t>1962-07-31T00:00:00</t>
  </si>
  <si>
    <t>https://fs.knesset.gov.il/globaldocs/MK/885/1_885_3_2217.jpeg</t>
  </si>
  <si>
    <t>https://fs.knesset.gov.il/globaldocs/MK/561/1_561_3_1252.jpeg</t>
  </si>
  <si>
    <t>1975-04-08T00:00:00</t>
  </si>
  <si>
    <t>https://fs.knesset.gov.il/globaldocs/MK/562/1_562_3_1254.jpeg</t>
  </si>
  <si>
    <t>יצחק זאב</t>
  </si>
  <si>
    <t>1971-07-20T00:00:00</t>
  </si>
  <si>
    <t>https://fs.knesset.gov.il/globaldocs/MK/1001/1_1001_3_11229.jpeg</t>
  </si>
  <si>
    <t>https://fs.knesset.gov.il/globaldocs/MK/1078/1_1078_3_17932.jpeg</t>
  </si>
  <si>
    <t>https://fs.knesset.gov.il/globaldocs/MK/827/1_827_3_1927.jpeg</t>
  </si>
  <si>
    <t>https://fs.knesset.gov.il/globaldocs/MK/100/1_100_3_278.jpeg</t>
  </si>
  <si>
    <t>https://fs.knesset.gov.il/globaldocs/MK/753/1_753_3_1677.jpeg</t>
  </si>
  <si>
    <t>1965-01-25T00:00:00</t>
  </si>
  <si>
    <t>https://fs.knesset.gov.il/globaldocs/MK/886/1_886_3_2221.jpeg</t>
  </si>
  <si>
    <t>1992-12-14T00:00:00</t>
  </si>
  <si>
    <t>https://fs.knesset.gov.il/globaldocs/MK/563/1_563_3_1256.jpeg</t>
  </si>
  <si>
    <t>פלאטו-שרון (שייביץ')</t>
  </si>
  <si>
    <t>2018-12-07T00:00:00</t>
  </si>
  <si>
    <t>https://fs.knesset.gov.il/globaldocs/MK/564/1_564_3_1258.jpeg</t>
  </si>
  <si>
    <t>1941-01-18T00:00:00</t>
  </si>
  <si>
    <t>https://fs.knesset.gov.il/globaldocs/MK/824/1_824_3_1910.jpeg</t>
  </si>
  <si>
    <t>בית השיטה</t>
  </si>
  <si>
    <t>https://fs.knesset.gov.il/globaldocs/MK/101/1_101_3_280.jpeg</t>
  </si>
  <si>
    <t>פלד (איפלנד)</t>
  </si>
  <si>
    <t>1995-03-10T00:00:00</t>
  </si>
  <si>
    <t>https://fs.knesset.gov.il/globaldocs/MK/565/1_565_3_1260.jpeg</t>
  </si>
  <si>
    <t>פלד (פרידל)</t>
  </si>
  <si>
    <t>1992-01-08T00:00:00</t>
  </si>
  <si>
    <t>https://fs.knesset.gov.il/globaldocs/MK/566/1_566_3_1262.jpeg</t>
  </si>
  <si>
    <t>1990-04-07T00:00:00</t>
  </si>
  <si>
    <t>https://fs.knesset.gov.il/globaldocs/MK/568/1_568_3_1266.jpeg</t>
  </si>
  <si>
    <t>משה זאב</t>
  </si>
  <si>
    <t>1997-02-09T00:00:00</t>
  </si>
  <si>
    <t>https://fs.knesset.gov.il/globaldocs/MK/567/1_567_3_1264.jpeg</t>
  </si>
  <si>
    <t>2019-10-16T00:00:00</t>
  </si>
  <si>
    <t>https://fs.knesset.gov.il/globaldocs/MK/569/1_569_3_1268.jpeg</t>
  </si>
  <si>
    <t>1962-07-30T00:00:00</t>
  </si>
  <si>
    <t>https://fs.knesset.gov.il/globaldocs/MK/942/1_942_3_2562.jpeg</t>
  </si>
  <si>
    <t>1972-01-17T00:00:00</t>
  </si>
  <si>
    <t>https://fs.knesset.gov.il/globaldocs/MK/809/1_809_3_1858.jpeg</t>
  </si>
  <si>
    <t>1990-11-22T00:00:00</t>
  </si>
  <si>
    <t>https://fs.knesset.gov.il/globaldocs/MK/570/1_570_3_1270.jpeg</t>
  </si>
  <si>
    <t>https://fs.knesset.gov.il/globaldocs/MK/102/1_102_3_282.jpeg</t>
  </si>
  <si>
    <t>דוד צבי</t>
  </si>
  <si>
    <t>1952-08-14T00:00:00</t>
  </si>
  <si>
    <t>https://fs.knesset.gov.il/globaldocs/MK/571/1_571_3_1272.jpeg</t>
  </si>
  <si>
    <t>https://fs.knesset.gov.il/globaldocs/MK/1124/1_1124_3_20007.jpeg</t>
  </si>
  <si>
    <t>פעיל (פילבסקי)</t>
  </si>
  <si>
    <t>2015-09-15T00:00:00</t>
  </si>
  <si>
    <t>https://fs.knesset.gov.il/globaldocs/MK/572/1_572_3_1274.jpeg</t>
  </si>
  <si>
    <t>1955-06-14T00:00:00</t>
  </si>
  <si>
    <t>https://fs.knesset.gov.il/globaldocs/MK/979/1_979_3_11101.jpeg</t>
  </si>
  <si>
    <t>1974-04-11T00:00:00</t>
  </si>
  <si>
    <t>2010-02-22T00:00:00</t>
  </si>
  <si>
    <t>https://fs.knesset.gov.il/globaldocs/MK/686/1_686_3_1498.jpeg</t>
  </si>
  <si>
    <t>1955-06-11T00:00:00</t>
  </si>
  <si>
    <t>https://fs.knesset.gov.il/globaldocs/MK/103/1_103_3_285.jpeg</t>
  </si>
  <si>
    <t>https://fs.knesset.gov.il/globaldocs/MK/574/1_574_3_1278.jpeg</t>
  </si>
  <si>
    <t>1944-02-20T00:00:00</t>
  </si>
  <si>
    <t>https://fs.knesset.gov.il/globaldocs/MK/887/1_887_3_2226.jpeg</t>
  </si>
  <si>
    <t>פרי (וילדר-פראי)</t>
  </si>
  <si>
    <t>1970-12-01T00:00:00</t>
  </si>
  <si>
    <t>https://fs.knesset.gov.il/globaldocs/MK/575/1_575_3_1280.jpeg</t>
  </si>
  <si>
    <t>https://fs.knesset.gov.il/globaldocs/MK/888/1_888_3_2233.jpeg</t>
  </si>
  <si>
    <t>1976-06-11T00:00:00</t>
  </si>
  <si>
    <t>https://fs.knesset.gov.il/globaldocs/MK/1038/1_1038_3_15041.jpeg</t>
  </si>
  <si>
    <t>https://fs.knesset.gov.il/globaldocs/MK/1079/1_1079_3_17943.jpeg</t>
  </si>
  <si>
    <t>https://fs.knesset.gov.il/globaldocs/MK/576/1_576_3_1282.jpeg</t>
  </si>
  <si>
    <t>1990-01-05T00:00:00</t>
  </si>
  <si>
    <t>https://fs.knesset.gov.il/globaldocs/MK/577/1_577_3_1284.jpeg</t>
  </si>
  <si>
    <t>2021-10-05T00:00:00</t>
  </si>
  <si>
    <t>https://fs.knesset.gov.il/globaldocs/MK/227/1_227_3_583.jpeg</t>
  </si>
  <si>
    <t>1979-04-19T00:00:00</t>
  </si>
  <si>
    <t>https://fs.knesset.gov.il/globaldocs/MK/578/1_578_3_1286.jpeg</t>
  </si>
  <si>
    <t>2001-09-15T00:00:00</t>
  </si>
  <si>
    <t>https://fs.knesset.gov.il/globaldocs/MK/579/1_579_3_1288.jpeg</t>
  </si>
  <si>
    <t>1993-07-10T00:00:00</t>
  </si>
  <si>
    <t>https://fs.knesset.gov.il/globaldocs/MK/580/1_580_3_1290.jpeg</t>
  </si>
  <si>
    <t>https://fs.knesset.gov.il/globaldocs/MK/889/1_889_3_2239.jpeg</t>
  </si>
  <si>
    <t>1923-08-02T00:00:00</t>
  </si>
  <si>
    <t>2016-09-28T00:00:00</t>
  </si>
  <si>
    <t>https://fs.knesset.gov.il/globaldocs/MK/104/1_104_3_288.jpeg</t>
  </si>
  <si>
    <t>1969-03-22T00:00:00</t>
  </si>
  <si>
    <t>https://fs.knesset.gov.il/globaldocs/MK/581/1_581_3_1292.jpeg</t>
  </si>
  <si>
    <t>2002-10-17T00:00:00</t>
  </si>
  <si>
    <t>https://fs.knesset.gov.il/globaldocs/MK/582/1_582_3_1294.jpeg</t>
  </si>
  <si>
    <t>https://fs.knesset.gov.il/globaldocs/MK/228/1_228_3_585.jpeg</t>
  </si>
  <si>
    <t>1952-03-09T00:00:00</t>
  </si>
  <si>
    <t>https://fs.knesset.gov.il/globaldocs/MK/105/1_105_3_292.jpeg</t>
  </si>
  <si>
    <t>1956-01-07T00:00:00</t>
  </si>
  <si>
    <t>https://fs.knesset.gov.il/globaldocs/MK/1021/1_1021_3_12322.jpeg</t>
  </si>
  <si>
    <t>יצחק חיים</t>
  </si>
  <si>
    <t xml:space="preserve">פרץ </t>
  </si>
  <si>
    <t>https://fs.knesset.gov.il/globaldocs/MK/163/1_163_3_416.jpeg</t>
  </si>
  <si>
    <t>פרקש הכהן</t>
  </si>
  <si>
    <t>1970-12-29T00:00:00</t>
  </si>
  <si>
    <t>https://fs.knesset.gov.il/globaldocs/MK/978/1_978_3_11111.jpeg</t>
  </si>
  <si>
    <t>2020-04-26T00:00:00</t>
  </si>
  <si>
    <t>https://fs.knesset.gov.il/globaldocs/MK/164/1_164_3_418.jpeg</t>
  </si>
  <si>
    <t>1921-09-06T00:00:00</t>
  </si>
  <si>
    <t>2019-10-06T00:00:00</t>
  </si>
  <si>
    <t>2019-10-07T00:00:00</t>
  </si>
  <si>
    <t>https://fs.knesset.gov.il/globaldocs/MK/583/1_583_3_1296.jpeg</t>
  </si>
  <si>
    <t>https://fs.knesset.gov.il/globaldocs/MK/165/1_165_3_420.jpeg</t>
  </si>
  <si>
    <t>צ</t>
  </si>
  <si>
    <t>https://fs.knesset.gov.il/globaldocs/MK/722/1_722_3_1582.jpeg</t>
  </si>
  <si>
    <t>1995-02-16T00:00:00</t>
  </si>
  <si>
    <t>https://fs.knesset.gov.il/globaldocs/MK/584/1_584_3_1298.jpeg</t>
  </si>
  <si>
    <t>צדוק (וילקנפלד)</t>
  </si>
  <si>
    <t>2002-08-15T00:00:00</t>
  </si>
  <si>
    <t>https://fs.knesset.gov.il/globaldocs/MK/585/1_585_3_1300.jpeg</t>
  </si>
  <si>
    <t>https://fs.knesset.gov.il/globaldocs/MK/107/1_107_3_299.jpeg</t>
  </si>
  <si>
    <t>https://fs.knesset.gov.il/globaldocs/MK/890/1_890_3_2243.jpeg</t>
  </si>
  <si>
    <t>צבי (צ`רה)</t>
  </si>
  <si>
    <t>צור (צ`רטנקו)</t>
  </si>
  <si>
    <t>2004-12-28T00:00:00</t>
  </si>
  <si>
    <t>https://fs.knesset.gov.il/globaldocs/MK/588/1_588_3_1306.jpeg</t>
  </si>
  <si>
    <t>צור (שטיין)</t>
  </si>
  <si>
    <t>1994-09-28T00:00:00</t>
  </si>
  <si>
    <t>https://fs.knesset.gov.il/globaldocs/MK/586/1_586_3_1302.jpeg</t>
  </si>
  <si>
    <t>צור (שטיינברג)</t>
  </si>
  <si>
    <t>https://fs.knesset.gov.il/globaldocs/MK/587/1_587_3_1304.jpeg</t>
  </si>
  <si>
    <t>צידון (צ`אטו)</t>
  </si>
  <si>
    <t>2015-07-08T00:00:00</t>
  </si>
  <si>
    <t>https://fs.knesset.gov.il/globaldocs/MK/589/1_589_3_1308.jpeg</t>
  </si>
  <si>
    <t>1964-01-16T00:00:00</t>
  </si>
  <si>
    <t>https://fs.knesset.gov.il/globaldocs/MK/590/1_590_3_1310.jpeg</t>
  </si>
  <si>
    <t>2006-06-11T00:00:00</t>
  </si>
  <si>
    <t>https://fs.knesset.gov.il/globaldocs/MK/591/1_591_3_1312.jpeg</t>
  </si>
  <si>
    <t>https://fs.knesset.gov.il/globaldocs/MK/229/1_229_3_587.jpeg</t>
  </si>
  <si>
    <t>1978-03-02T00:00:00</t>
  </si>
  <si>
    <t>https://fs.knesset.gov.il/globaldocs/MK/853/1_853_3_2039.jpeg</t>
  </si>
  <si>
    <t>צפורי (הנקוביץ'-הנדין)</t>
  </si>
  <si>
    <t>2017-05-30T00:00:00</t>
  </si>
  <si>
    <t>https://fs.knesset.gov.il/globaldocs/MK/592/1_592_3_1314.jpeg</t>
  </si>
  <si>
    <t>צרפתי הרכבי</t>
  </si>
  <si>
    <t>1962-08-13T00:00:00</t>
  </si>
  <si>
    <t>https://fs.knesset.gov.il/globaldocs/MK/1091/1_1091_3_19743.jpeg</t>
  </si>
  <si>
    <t>https://fs.knesset.gov.il/globaldocs/MK/800/1_800_3_1833.jpeg</t>
  </si>
  <si>
    <t>1979-09-28T00:00:00</t>
  </si>
  <si>
    <t>https://fs.knesset.gov.il/globaldocs/MK/1037/1_1037_3_15036.jpeg</t>
  </si>
  <si>
    <t>ק</t>
  </si>
  <si>
    <t>1983-10-27T00:00:00</t>
  </si>
  <si>
    <t>גבעון החדשה</t>
  </si>
  <si>
    <t>https://fs.knesset.gov.il/globaldocs/MK/1065/1_1065_3_17768.jpeg</t>
  </si>
  <si>
    <t>https://fs.knesset.gov.il/globaldocs/MK/108/1_108_3_301.jpeg</t>
  </si>
  <si>
    <t>https://fs.knesset.gov.il/globaldocs/MK/1033/1_1033_3_13752.jpeg</t>
  </si>
  <si>
    <t>https://fs.knesset.gov.il/globaldocs/MK/891/1_891_3_2247.jpeg</t>
  </si>
  <si>
    <t>קול (קולודני)</t>
  </si>
  <si>
    <t>1989-07-07T00:00:00</t>
  </si>
  <si>
    <t>https://fs.knesset.gov.il/globaldocs/MK/593/1_593_3_1316.jpeg</t>
  </si>
  <si>
    <t>https://fs.knesset.gov.il/globaldocs/MK/594/1_594_3_1318.jpeg</t>
  </si>
  <si>
    <t>1995-08-07T00:00:00</t>
  </si>
  <si>
    <t>https://fs.knesset.gov.il/globaldocs/MK/166/1_166_3_422.jpeg</t>
  </si>
  <si>
    <t>הלל (פיטר)</t>
  </si>
  <si>
    <t>קוק (ברגסון)</t>
  </si>
  <si>
    <t>2001-08-18T00:00:00</t>
  </si>
  <si>
    <t>https://fs.knesset.gov.il/globaldocs/MK/595/1_595_3_1320.jpeg</t>
  </si>
  <si>
    <t>1994-06-22T00:00:00</t>
  </si>
  <si>
    <t>https://fs.knesset.gov.il/globaldocs/MK/597/1_597_3_1324.jpeg</t>
  </si>
  <si>
    <t>1960-02-24T00:00:00</t>
  </si>
  <si>
    <t>https://fs.knesset.gov.il/globaldocs/MK/944/1_944_3_2576.jpeg</t>
  </si>
  <si>
    <t>2024-02-14T01:00:00</t>
  </si>
  <si>
    <t>https://fs.knesset.gov.il/globaldocs/MK/763/1_763_3_1709.jpeg</t>
  </si>
  <si>
    <t>2011-01-16T00:00:00</t>
  </si>
  <si>
    <t>https://fs.knesset.gov.il/globaldocs/MK/596/1_596_3_1322.jpeg</t>
  </si>
  <si>
    <t>2015-02-23T00:00:00</t>
  </si>
  <si>
    <t>https://fs.knesset.gov.il/globaldocs/MK/598/1_598_3_1326.jpeg</t>
  </si>
  <si>
    <t>1983-01-06T00:00:00</t>
  </si>
  <si>
    <t>https://fs.knesset.gov.il/globaldocs/MK/599/1_599_3_1328.jpeg</t>
  </si>
  <si>
    <t>1978-11-02T00:00:00</t>
  </si>
  <si>
    <t>https://fs.knesset.gov.il/globaldocs/MK/1024/1_1024_3_13548.jpeg</t>
  </si>
  <si>
    <t>2019-09-08T00:00:00</t>
  </si>
  <si>
    <t>https://fs.knesset.gov.il/globaldocs/MK/167/1_167_3_424.jpeg</t>
  </si>
  <si>
    <t>פניה (פאינה)</t>
  </si>
  <si>
    <t>1955-11-27T00:00:00</t>
  </si>
  <si>
    <t>https://fs.knesset.gov.il/globaldocs/MK/835/1_835_3_1965.jpeg</t>
  </si>
  <si>
    <t>1968-12-06T00:00:00</t>
  </si>
  <si>
    <t>https://fs.knesset.gov.il/globaldocs/MK/945/1_945_3_2583.jpeg</t>
  </si>
  <si>
    <t>1961-09-24T00:00:00</t>
  </si>
  <si>
    <t>https://fs.knesset.gov.il/globaldocs/MK/892/1_892_3_2251.jpeg</t>
  </si>
  <si>
    <t>1966-11-04T00:00:00</t>
  </si>
  <si>
    <t>https://fs.knesset.gov.il/globaldocs/MK/600/1_600_3_1330.jpeg</t>
  </si>
  <si>
    <t>https://fs.knesset.gov.il/globaldocs/MK/109/1_109_3_303.jpeg</t>
  </si>
  <si>
    <t>יצחק הנס</t>
  </si>
  <si>
    <t>1990-01-31T00:00:00</t>
  </si>
  <si>
    <t>https://fs.knesset.gov.il/globaldocs/MK/601/1_601_3_1332.jpeg</t>
  </si>
  <si>
    <t>1970-09-11T00:00:00</t>
  </si>
  <si>
    <t>https://fs.knesset.gov.il/globaldocs/MK/602/1_602_3_1334.jpeg</t>
  </si>
  <si>
    <t>1980-07-05T00:00:00</t>
  </si>
  <si>
    <t>https://fs.knesset.gov.il/globaldocs/MK/987/1_987_3_11129.jpeg</t>
  </si>
  <si>
    <t>קמין (קמינקר)</t>
  </si>
  <si>
    <t>1988-07-10T00:00:00</t>
  </si>
  <si>
    <t>https://fs.knesset.gov.il/globaldocs/MK/603/1_603_3_1336.jpeg</t>
  </si>
  <si>
    <t>קנב (קניבסקי)</t>
  </si>
  <si>
    <t>1980-05-08T00:00:00</t>
  </si>
  <si>
    <t>https://fs.knesset.gov.il/globaldocs/MK/604/1_604_3_1338.jpeg</t>
  </si>
  <si>
    <t>1989-12-25T00:00:00</t>
  </si>
  <si>
    <t>https://fs.knesset.gov.il/globaldocs/MK/605/1_605_3_1340.jpeg</t>
  </si>
  <si>
    <t>1952-07-13T00:00:00</t>
  </si>
  <si>
    <t>https://fs.knesset.gov.il/globaldocs/MK/606/1_606_3_1342.jpeg</t>
  </si>
  <si>
    <t>2022-11-21T00:00:00</t>
  </si>
  <si>
    <t>https://fs.knesset.gov.il/globaldocs/MK/607/1_607_3_1344.jpeg</t>
  </si>
  <si>
    <t>https://fs.knesset.gov.il/globaldocs/MK/110/1_110_3_305.jpeg</t>
  </si>
  <si>
    <t>https://fs.knesset.gov.il/globaldocs/MK/230/1_230_3_591.jpeg</t>
  </si>
  <si>
    <t>1987-11-17T00:00:00</t>
  </si>
  <si>
    <t>https://fs.knesset.gov.il/globaldocs/MK/608/1_608_3_1346.jpeg</t>
  </si>
  <si>
    <t>https://fs.knesset.gov.il/globaldocs/MK/1114/1_1114_3_19866.jpeg</t>
  </si>
  <si>
    <t>1973-11-30T00:00:00</t>
  </si>
  <si>
    <t>https://fs.knesset.gov.il/globaldocs/MK/1066/1_1066_3_17753.jpeg</t>
  </si>
  <si>
    <t>1973-11-23T00:00:00</t>
  </si>
  <si>
    <t>https://fs.knesset.gov.il/globaldocs/MK/894/1_894_3_2259.jpeg</t>
  </si>
  <si>
    <t>1981-11-12T00:00:00</t>
  </si>
  <si>
    <t>https://fs.knesset.gov.il/globaldocs/MK/609/1_609_3_1348.jpeg</t>
  </si>
  <si>
    <t>1982-04-06T00:00:00</t>
  </si>
  <si>
    <t>https://fs.knesset.gov.il/globaldocs/MK/1011/1_1011_3_12326.jpeg</t>
  </si>
  <si>
    <t>קשת (קצנלנבוגן)</t>
  </si>
  <si>
    <t>1984-08-08T00:00:00</t>
  </si>
  <si>
    <t>https://fs.knesset.gov.il/globaldocs/MK/610/1_610_3_1350.jpeg</t>
  </si>
  <si>
    <t>https://fs.knesset.gov.il/globaldocs/MK/111/1_111_3_307.jpeg</t>
  </si>
  <si>
    <t>ר</t>
  </si>
  <si>
    <t>https://fs.knesset.gov.il/globaldocs/MK/1111/1_1111_3_19753.jpeg</t>
  </si>
  <si>
    <t>1995-11-04T00:00:00</t>
  </si>
  <si>
    <t>1995-11-05T00:00:00</t>
  </si>
  <si>
    <t>https://fs.knesset.gov.il/globaldocs/MK/168/1_168_3_426.jpeg</t>
  </si>
  <si>
    <t>רבינוביץ'</t>
  </si>
  <si>
    <t>1979-08-14T00:00:00</t>
  </si>
  <si>
    <t>https://fs.knesset.gov.il/globaldocs/MK/611/1_611_3_1352.jpeg</t>
  </si>
  <si>
    <t>https://fs.knesset.gov.il/globaldocs/MK/231/1_231_3_596.jpeg</t>
  </si>
  <si>
    <t>1934-01-13T00:00:00</t>
  </si>
  <si>
    <t>2009-01-26T00:00:00</t>
  </si>
  <si>
    <t>https://fs.knesset.gov.il/globaldocs/MK/112/1_112_3_309.jpeg</t>
  </si>
  <si>
    <t>מירי מרים</t>
  </si>
  <si>
    <t>1965-05-26T00:00:00</t>
  </si>
  <si>
    <t>https://fs.knesset.gov.il/globaldocs/MK/831/1_831_3_1946.jpeg</t>
  </si>
  <si>
    <t>https://fs.knesset.gov.il/globaldocs/MK/612/1_612_3_1354.jpeg</t>
  </si>
  <si>
    <t>חנן (הנס)</t>
  </si>
  <si>
    <t>1962-10-24T00:00:00</t>
  </si>
  <si>
    <t>https://fs.knesset.gov.il/globaldocs/MK/613/1_613_3_1356.jpeg</t>
  </si>
  <si>
    <t>2024-01-18T01:00:00</t>
  </si>
  <si>
    <t>https://fs.knesset.gov.il/globaldocs/MK/113/1_113_3_311.jpeg</t>
  </si>
  <si>
    <t>2005-10-14T00:00:00</t>
  </si>
  <si>
    <t>https://fs.knesset.gov.il/globaldocs/MK/614/1_614_3_1358.jpeg</t>
  </si>
  <si>
    <t>https://fs.knesset.gov.il/globaldocs/MK/895/1_895_3_2264.jpeg</t>
  </si>
  <si>
    <t>1985-12-07T00:00:00</t>
  </si>
  <si>
    <t>צ'כיה</t>
  </si>
  <si>
    <t>https://fs.knesset.gov.il/globaldocs/MK/616/1_616_3_1362.jpeg</t>
  </si>
  <si>
    <t>פנחס (פליקס)</t>
  </si>
  <si>
    <t>רוזן (רוזנבליט)</t>
  </si>
  <si>
    <t>1978-05-03T00:00:00</t>
  </si>
  <si>
    <t>https://fs.knesset.gov.il/globaldocs/MK/615/1_615_3_1360.jpeg</t>
  </si>
  <si>
    <t>https://fs.knesset.gov.il/globaldocs/MK/760/1_760_3_1703.jpeg</t>
  </si>
  <si>
    <t>1955-02-04T00:00:00</t>
  </si>
  <si>
    <t>https://fs.knesset.gov.il/globaldocs/MK/896/1_896_3_2271.jpeg</t>
  </si>
  <si>
    <t>https://fs.knesset.gov.il/globaldocs/MK/1117/1_1117_3_19896.jpeg</t>
  </si>
  <si>
    <t>https://fs.knesset.gov.il/globaldocs/MK/1067/1_1067_3_17818.jpeg</t>
  </si>
  <si>
    <t>1984-04-27T00:00:00</t>
  </si>
  <si>
    <t>https://fs.knesset.gov.il/globaldocs/MK/1009/1_1009_3_12328.jpeg</t>
  </si>
  <si>
    <t>רום (רבינוביץ')</t>
  </si>
  <si>
    <t>1997-11-19T00:00:00</t>
  </si>
  <si>
    <t>https://fs.knesset.gov.il/globaldocs/MK/617/1_617_3_1364.jpeg</t>
  </si>
  <si>
    <t>2013-11-10T00:00:00</t>
  </si>
  <si>
    <t>https://fs.knesset.gov.il/globaldocs/MK/618/1_618_3_1366.jpeg</t>
  </si>
  <si>
    <t>געתון</t>
  </si>
  <si>
    <t>https://fs.knesset.gov.il/globaldocs/MK/1048/1_1048_3_16568.jpeg</t>
  </si>
  <si>
    <t>בית חירות</t>
  </si>
  <si>
    <t>https://fs.knesset.gov.il/globaldocs/MK/711/1_711_3_1554.jpeg</t>
  </si>
  <si>
    <t>רונן (רוזנפלד)</t>
  </si>
  <si>
    <t>2016-03-18T00:00:00</t>
  </si>
  <si>
    <t>https://fs.knesset.gov.il/globaldocs/MK/619/1_619_3_1368.jpeg</t>
  </si>
  <si>
    <t>1959-09-27T00:00:00</t>
  </si>
  <si>
    <t>https://fs.knesset.gov.il/globaldocs/MK/993/1_993_3_11215.jpeg</t>
  </si>
  <si>
    <t>1970-12-16T00:00:00</t>
  </si>
  <si>
    <t>טבעון</t>
  </si>
  <si>
    <t>https://fs.knesset.gov.il/globaldocs/MK/1087/1_1087_3_18122.jpeg</t>
  </si>
  <si>
    <t>1959-09-13T00:00:00</t>
  </si>
  <si>
    <t>https://fs.knesset.gov.il/globaldocs/MK/620/1_620_3_1370.jpeg</t>
  </si>
  <si>
    <t>1949-01-11T00:00:00</t>
  </si>
  <si>
    <t>2015-06-08T00:00:00</t>
  </si>
  <si>
    <t>https://fs.knesset.gov.il/globaldocs/MK/805/1_805_3_1847.jpeg</t>
  </si>
  <si>
    <t>https://fs.knesset.gov.il/globaldocs/MK/708/1_708_3_1545.jpeg</t>
  </si>
  <si>
    <t>רז (ריז`יק)</t>
  </si>
  <si>
    <t>2015-07-05T00:00:00</t>
  </si>
  <si>
    <t>https://fs.knesset.gov.il/globaldocs/MK/621/1_621_3_1372.jpeg</t>
  </si>
  <si>
    <t>https://fs.knesset.gov.il/globaldocs/MK/897/1_897_3_2278.jpeg</t>
  </si>
  <si>
    <t>2002-11-11T00:00:00</t>
  </si>
  <si>
    <t>https://fs.knesset.gov.il/globaldocs/MK/622/1_622_3_1374.jpeg</t>
  </si>
  <si>
    <t>1939-09-09T00:00:00</t>
  </si>
  <si>
    <t>https://fs.knesset.gov.il/globaldocs/MK/114/1_114_3_314.jpeg</t>
  </si>
  <si>
    <t xml:space="preserve">הליכוד - ישראל ביתנו </t>
  </si>
  <si>
    <t>2015-10-12T00:00:00</t>
  </si>
  <si>
    <t>https://fs.knesset.gov.il/globaldocs/MK/232/1_232_3_598.jpeg</t>
  </si>
  <si>
    <t>רייטן מרום</t>
  </si>
  <si>
    <t>1972-05-15T00:00:00</t>
  </si>
  <si>
    <t>https://fs.knesset.gov.il/globaldocs/MK/1068/1_1068_3_17773.jpeg</t>
  </si>
  <si>
    <t>1988-10-27T00:00:00</t>
  </si>
  <si>
    <t>https://fs.knesset.gov.il/globaldocs/MK/623/1_623_3_1376.jpeg</t>
  </si>
  <si>
    <t>אלימלך שמעון</t>
  </si>
  <si>
    <t>1987-11-05T00:00:00</t>
  </si>
  <si>
    <t>https://fs.knesset.gov.il/globaldocs/MK/624/1_624_3_1378.jpeg</t>
  </si>
  <si>
    <t>https://fs.knesset.gov.il/globaldocs/MK/1069/1_1069_3_17748.jpeg</t>
  </si>
  <si>
    <t>1978-05-14T00:00:00</t>
  </si>
  <si>
    <t>https://fs.knesset.gov.il/globaldocs/MK/625/1_625_3_1380.jpeg</t>
  </si>
  <si>
    <t>1988-07-23T00:00:00</t>
  </si>
  <si>
    <t>https://fs.knesset.gov.il/globaldocs/MK/626/1_626_3_1382.jpeg</t>
  </si>
  <si>
    <t>https://fs.knesset.gov.il/globaldocs/MK/115/1_115_3_317.jpeg</t>
  </si>
  <si>
    <t>1994-04-03T00:00:00</t>
  </si>
  <si>
    <t>https://fs.knesset.gov.il/globaldocs/MK/627/1_627_3_1384.jpeg</t>
  </si>
  <si>
    <t>רמז (דרבקין)</t>
  </si>
  <si>
    <t>1951-05-19T00:00:00</t>
  </si>
  <si>
    <t>https://fs.knesset.gov.il/globaldocs/MK/628/1_628_3_1386.jpeg</t>
  </si>
  <si>
    <t>1990-05-31T00:00:00</t>
  </si>
  <si>
    <t>https://fs.knesset.gov.il/globaldocs/MK/629/1_629_3_1388.jpeg</t>
  </si>
  <si>
    <t>1999-08-03T00:00:00</t>
  </si>
  <si>
    <t>https://fs.knesset.gov.il/globaldocs/MK/630/1_630_3_1390.jpeg</t>
  </si>
  <si>
    <t>1989-03-23T00:00:00</t>
  </si>
  <si>
    <t>https://fs.knesset.gov.il/globaldocs/MK/631/1_631_3_1392.jpeg</t>
  </si>
  <si>
    <t>https://fs.knesset.gov.il/globaldocs/MK/746/1_746_3_1657.jpeg</t>
  </si>
  <si>
    <t>1987-11-12T00:00:00</t>
  </si>
  <si>
    <t>https://fs.knesset.gov.il/globaldocs/MK/632/1_632_3_1394.jpeg</t>
  </si>
  <si>
    <t>https://fs.knesset.gov.il/globaldocs/MK/169/1_169_3_428.jpeg</t>
  </si>
  <si>
    <t>1980-03-03T00:00:00</t>
  </si>
  <si>
    <t>https://fs.knesset.gov.il/globaldocs/MK/633/1_633_3_1396.jpeg</t>
  </si>
  <si>
    <t>https://fs.knesset.gov.il/globaldocs/MK/718/1_718_3_1574.jpeg</t>
  </si>
  <si>
    <t>שאג (צוובנר)</t>
  </si>
  <si>
    <t>1958-12-06T00:00:00</t>
  </si>
  <si>
    <t>https://fs.knesset.gov.il/globaldocs/MK/634/1_634_3_1398.jpeg</t>
  </si>
  <si>
    <t>ש</t>
  </si>
  <si>
    <t>שאמה הכהן</t>
  </si>
  <si>
    <t>https://fs.knesset.gov.il/globaldocs/MK/829/1_829_3_1934.jpeg</t>
  </si>
  <si>
    <t>1990-11-04T00:00:00</t>
  </si>
  <si>
    <t>https://fs.knesset.gov.il/globaldocs/MK/635/1_635_3_1400.jpeg</t>
  </si>
  <si>
    <t>אבנר חי</t>
  </si>
  <si>
    <t>2005-05-28T00:00:00</t>
  </si>
  <si>
    <t>https://fs.knesset.gov.il/globaldocs/MK/116/1_116_3_319.jpeg</t>
  </si>
  <si>
    <t>1973-05-23T00:00:00</t>
  </si>
  <si>
    <t>https://fs.knesset.gov.il/globaldocs/MK/946/1_946_3_2590.jpeg</t>
  </si>
  <si>
    <t>https://fs.knesset.gov.il/globaldocs/MK/170/1_170_3_430.jpeg</t>
  </si>
  <si>
    <t>https://fs.knesset.gov.il/globaldocs/MK/171/1_171_3_432.jpeg</t>
  </si>
  <si>
    <t>שגיא (ברמן)</t>
  </si>
  <si>
    <t>2021-02-18T01:00:00</t>
  </si>
  <si>
    <t>https://fs.knesset.gov.il/globaldocs/MK/636/1_636_3_1402.jpeg</t>
  </si>
  <si>
    <t>https://fs.knesset.gov.il/globaldocs/MK/801/1_801_3_1836.jpeg</t>
  </si>
  <si>
    <t>שובל (פינקלשטיין)</t>
  </si>
  <si>
    <t>https://fs.knesset.gov.il/globaldocs/MK/637/1_637_3_1404.jpeg</t>
  </si>
  <si>
    <t>אברהם בייגה</t>
  </si>
  <si>
    <t>2024-02-28T01:00:00</t>
  </si>
  <si>
    <t>https://fs.knesset.gov.il/globaldocs/MK/117/1_117_3_321.jpeg</t>
  </si>
  <si>
    <t>https://fs.knesset.gov.il/globaldocs/MK/693/1_693_3_1508.jpeg</t>
  </si>
  <si>
    <t>2001-08-20T00:00:00</t>
  </si>
  <si>
    <t>https://fs.knesset.gov.il/globaldocs/MK/638/1_638_3_1406.jpeg</t>
  </si>
  <si>
    <t>1957-03-02T00:00:00</t>
  </si>
  <si>
    <t>מפלסים</t>
  </si>
  <si>
    <t>https://fs.knesset.gov.il/globaldocs/MK/982/1_982_3_11099.jpeg</t>
  </si>
  <si>
    <t>1978-09-10T00:00:00</t>
  </si>
  <si>
    <t>https://fs.knesset.gov.il/globaldocs/MK/639/1_639_3_1408.jpeg</t>
  </si>
  <si>
    <t>1990-12-20T00:00:00</t>
  </si>
  <si>
    <t>https://fs.knesset.gov.il/globaldocs/MK/640/1_640_3_1410.jpeg</t>
  </si>
  <si>
    <t>שורש (שטרנברג)</t>
  </si>
  <si>
    <t>1981-11-13T00:00:00</t>
  </si>
  <si>
    <t>https://fs.knesset.gov.il/globaldocs/MK/641/1_641_3_1412.jpeg</t>
  </si>
  <si>
    <t>שזר (רובשוב)</t>
  </si>
  <si>
    <t>1974-10-05T00:00:00</t>
  </si>
  <si>
    <t>https://fs.knesset.gov.il/globaldocs/MK/681/1_681_3_1488.jpeg</t>
  </si>
  <si>
    <t>עוספיא</t>
  </si>
  <si>
    <t>https://fs.knesset.gov.il/globaldocs/MK/985/1_985_3_12355.jpeg</t>
  </si>
  <si>
    <t>1979-11-26T00:00:00</t>
  </si>
  <si>
    <t>https://fs.knesset.gov.il/globaldocs/MK/642/1_642_3_1414.jpeg</t>
  </si>
  <si>
    <t>https://fs.knesset.gov.il/globaldocs/MK/118/1_118_3_323.jpeg</t>
  </si>
  <si>
    <t>1979-03-13T00:00:00</t>
  </si>
  <si>
    <t>https://fs.knesset.gov.il/globaldocs/MK/898/1_898_3_2284.jpeg</t>
  </si>
  <si>
    <t>1958-04-10T00:00:00</t>
  </si>
  <si>
    <t>https://fs.knesset.gov.il/globaldocs/MK/695/1_695_3_1514.jpeg</t>
  </si>
  <si>
    <t>בכור שלום</t>
  </si>
  <si>
    <t>1967-01-28T00:00:00</t>
  </si>
  <si>
    <t>https://fs.knesset.gov.il/globaldocs/MK/643/1_643_3_1416.jpeg</t>
  </si>
  <si>
    <t>https://fs.knesset.gov.il/globaldocs/MK/172/1_172_3_434.jpeg</t>
  </si>
  <si>
    <t>https://fs.knesset.gov.il/globaldocs/MK/119/1_119_3_326.jpeg</t>
  </si>
  <si>
    <t>1960-01-22T00:00:00</t>
  </si>
  <si>
    <t>https://fs.knesset.gov.il/globaldocs/MK/1018/1_1018_3_12330.jpeg</t>
  </si>
  <si>
    <t>2003-02-12T00:00:00</t>
  </si>
  <si>
    <t>https://fs.knesset.gov.il/globaldocs/MK/644/1_644_3_1418.jpeg</t>
  </si>
  <si>
    <t>1997-05-12T00:00:00</t>
  </si>
  <si>
    <t>עין הנציב</t>
  </si>
  <si>
    <t>https://fs.knesset.gov.il/globaldocs/MK/120/1_120_3_329.jpeg</t>
  </si>
  <si>
    <t>2007-01-16T00:00:00</t>
  </si>
  <si>
    <t>https://fs.knesset.gov.il/globaldocs/MK/121/1_121_3_331.jpeg</t>
  </si>
  <si>
    <t>1951-04-24T00:00:00</t>
  </si>
  <si>
    <t>שילה</t>
  </si>
  <si>
    <t>https://fs.knesset.gov.il/globaldocs/MK/1046/1_1046_3_16551.jpeg</t>
  </si>
  <si>
    <t>1956-08-25T00:00:00</t>
  </si>
  <si>
    <t>https://fs.knesset.gov.il/globaldocs/MK/899/1_899_3_2289.jpeg</t>
  </si>
  <si>
    <t>מרדכי חיים</t>
  </si>
  <si>
    <t>1975-02-21T00:00:00</t>
  </si>
  <si>
    <t>https://fs.knesset.gov.il/globaldocs/MK/645/1_645_3_1420.jpeg</t>
  </si>
  <si>
    <t>2001-09-21T00:00:00</t>
  </si>
  <si>
    <t>https://fs.knesset.gov.il/globaldocs/MK/646/1_646_3_1422.jpeg</t>
  </si>
  <si>
    <t>1982-11-16T00:00:00</t>
  </si>
  <si>
    <t>https://fs.knesset.gov.il/globaldocs/MK/1089/1_1089_3_19615.jpeg</t>
  </si>
  <si>
    <t>1963-07-16T00:00:00</t>
  </si>
  <si>
    <t>https://fs.knesset.gov.il/globaldocs/MK/999/1_999_3_12332.jpeg</t>
  </si>
  <si>
    <t>1946-11-28T00:00:00</t>
  </si>
  <si>
    <t>https://fs.knesset.gov.il/globaldocs/MK/818/1_818_3_1888.jpeg</t>
  </si>
  <si>
    <t>1980-04-17T00:00:00</t>
  </si>
  <si>
    <t>https://fs.knesset.gov.il/globaldocs/MK/1040/1_1040_3_15057.jpeg</t>
  </si>
  <si>
    <t>1956-09-21T00:00:00</t>
  </si>
  <si>
    <t>https://fs.knesset.gov.il/globaldocs/MK/1080/1_1080_3_17958.jpeg</t>
  </si>
  <si>
    <t>1987-01-09T00:00:00</t>
  </si>
  <si>
    <t>https://fs.knesset.gov.il/globaldocs/MK/647/1_647_3_1424.jpeg</t>
  </si>
  <si>
    <t>שילוח (לנגזם)</t>
  </si>
  <si>
    <t>2000-10-10T00:00:00</t>
  </si>
  <si>
    <t>https://fs.knesset.gov.il/globaldocs/MK/648/1_648_3_1426.jpeg</t>
  </si>
  <si>
    <t>2010-12-09T00:00:00</t>
  </si>
  <si>
    <t>https://fs.knesset.gov.il/globaldocs/MK/173/1_173_3_436.jpeg</t>
  </si>
  <si>
    <t>1999-10-11T00:00:00</t>
  </si>
  <si>
    <t>https://fs.knesset.gov.il/globaldocs/MK/649/1_649_3_1428.jpeg</t>
  </si>
  <si>
    <t>1982-10-18T00:00:00</t>
  </si>
  <si>
    <t>https://fs.knesset.gov.il/globaldocs/MK/650/1_650_3_1430.jpeg</t>
  </si>
  <si>
    <t>1981-09-12T00:00:00</t>
  </si>
  <si>
    <t>חנתון</t>
  </si>
  <si>
    <t>https://fs.knesset.gov.il/globaldocs/MK/1070/1_1070_3_17798.jpeg</t>
  </si>
  <si>
    <t>1979-11-18T00:00:00</t>
  </si>
  <si>
    <t>https://fs.knesset.gov.il/globaldocs/MK/1004/1_1004_3_12334.jpeg</t>
  </si>
  <si>
    <t>https://fs.knesset.gov.il/globaldocs/MK/205/1_205_3_510.jpeg</t>
  </si>
  <si>
    <t>1985-05-01T00:00:00</t>
  </si>
  <si>
    <t>https://fs.knesset.gov.il/globaldocs/MK/1112/1_1112_3_19758.jpeg</t>
  </si>
  <si>
    <t>1986-12-07T00:00:00</t>
  </si>
  <si>
    <t>https://fs.knesset.gov.il/globaldocs/MK/651/1_651_3_1432.jpeg</t>
  </si>
  <si>
    <t>https://fs.knesset.gov.il/globaldocs/MK/742/1_742_3_1649.jpeg</t>
  </si>
  <si>
    <t>1958-08-04T00:00:00</t>
  </si>
  <si>
    <t>https://fs.knesset.gov.il/globaldocs/MK/122/1_122_3_334.jpeg</t>
  </si>
  <si>
    <t>2017-08-17T00:00:00</t>
  </si>
  <si>
    <t>https://fs.knesset.gov.il/globaldocs/MK/652/1_652_3_1434.jpeg</t>
  </si>
  <si>
    <t>1960-02-09T00:00:00</t>
  </si>
  <si>
    <t>גינתון</t>
  </si>
  <si>
    <t>https://fs.knesset.gov.il/globaldocs/MK/900/1_900_3_2296.jpeg</t>
  </si>
  <si>
    <t>https://fs.knesset.gov.il/globaldocs/MK/653/1_653_3_1436.jpeg</t>
  </si>
  <si>
    <t>2016-10-04T00:00:00</t>
  </si>
  <si>
    <t>https://fs.knesset.gov.il/globaldocs/MK/174/1_174_3_438.jpeg</t>
  </si>
  <si>
    <t>שמאלוב ברקוביץ'</t>
  </si>
  <si>
    <t>https://fs.knesset.gov.il/globaldocs/MK/848/1_848_3_2024.jpeg</t>
  </si>
  <si>
    <t>עין ורד</t>
  </si>
  <si>
    <t>https://fs.knesset.gov.il/globaldocs/MK/124/1_124_3_340.jpeg</t>
  </si>
  <si>
    <t>1980-02-08T00:00:00</t>
  </si>
  <si>
    <t xml:space="preserve">כסלון </t>
  </si>
  <si>
    <t>https://fs.knesset.gov.il/globaldocs/MK/901/1_901_3_2303.jpeg</t>
  </si>
  <si>
    <t>1956-12-07T00:00:00</t>
  </si>
  <si>
    <t>https://fs.knesset.gov.il/globaldocs/MK/123/1_123_3_338.jpeg</t>
  </si>
  <si>
    <t>1991-12-05T00:00:00</t>
  </si>
  <si>
    <t>https://fs.knesset.gov.il/globaldocs/MK/655/1_655_3_1440.jpeg</t>
  </si>
  <si>
    <t>https://fs.knesset.gov.il/globaldocs/MK/802/1_802_3_1839.jpeg</t>
  </si>
  <si>
    <t>2014-03-08T00:00:00</t>
  </si>
  <si>
    <t>https://fs.knesset.gov.il/globaldocs/MK/654/1_654_3_1438.jpeg</t>
  </si>
  <si>
    <t>2004-08-20T00:00:00</t>
  </si>
  <si>
    <t>https://fs.knesset.gov.il/globaldocs/MK/656/1_656_3_1442.jpeg</t>
  </si>
  <si>
    <t>1915-10-22T00:00:00</t>
  </si>
  <si>
    <t>2012-06-30T00:00:00</t>
  </si>
  <si>
    <t>https://fs.knesset.gov.il/globaldocs/MK/175/1_175_3_440.jpeg</t>
  </si>
  <si>
    <t>1945-08-20T00:00:00</t>
  </si>
  <si>
    <t>https://fs.knesset.gov.il/globaldocs/MK/902/1_902_3_2309.jpeg</t>
  </si>
  <si>
    <t>1994-07-13T00:00:00</t>
  </si>
  <si>
    <t>https://fs.knesset.gov.il/globaldocs/MK/657/1_657_3_1444.jpeg</t>
  </si>
  <si>
    <t>שכיב</t>
  </si>
  <si>
    <t>https://fs.knesset.gov.il/globaldocs/MK/812/1_812_3_1866.jpeg</t>
  </si>
  <si>
    <t>1952-01-28T00:00:00</t>
  </si>
  <si>
    <t>מעלה מכמש</t>
  </si>
  <si>
    <t>https://fs.knesset.gov.il/globaldocs/MK/776/1_776_3_1752.jpeg</t>
  </si>
  <si>
    <t>שערי (שויירמן)</t>
  </si>
  <si>
    <t>1997-09-18T00:00:00</t>
  </si>
  <si>
    <t>https://fs.knesset.gov.il/globaldocs/MK/658/1_658_3_1446.jpeg</t>
  </si>
  <si>
    <t>שפט (שטאוב)</t>
  </si>
  <si>
    <t>2020-08-16T00:00:00</t>
  </si>
  <si>
    <t>https://fs.knesset.gov.il/globaldocs/MK/659/1_659_3_1448.jpeg</t>
  </si>
  <si>
    <t>1980-09-28T00:00:00</t>
  </si>
  <si>
    <t>https://fs.knesset.gov.il/globaldocs/MK/660/1_660_3_1450.jpeg</t>
  </si>
  <si>
    <t>https://fs.knesset.gov.il/globaldocs/MK/176/1_176_3_442.jpeg</t>
  </si>
  <si>
    <t>2009-11-12T00:00:00</t>
  </si>
  <si>
    <t>https://fs.knesset.gov.il/globaldocs/MK/661/1_661_3_1452.jpeg</t>
  </si>
  <si>
    <t>1985-05-17T00:00:00</t>
  </si>
  <si>
    <t>https://fs.knesset.gov.il/globaldocs/MK/903/1_903_3_2314.jpeg</t>
  </si>
  <si>
    <t>2000-06-26T00:00:00</t>
  </si>
  <si>
    <t>https://fs.knesset.gov.il/globaldocs/MK/177/1_177_3_444.jpeg</t>
  </si>
  <si>
    <t>1970-07-16T00:00:00</t>
  </si>
  <si>
    <t>https://fs.knesset.gov.il/globaldocs/MK/663/1_663_3_1454.jpeg</t>
  </si>
  <si>
    <t>יעקב שמשון</t>
  </si>
  <si>
    <t>1993-11-14T00:00:00</t>
  </si>
  <si>
    <t>https://fs.knesset.gov.il/globaldocs/MK/665/1_665_3_1456.jpeg</t>
  </si>
  <si>
    <t>1985-02-15T00:00:00</t>
  </si>
  <si>
    <t>גבעת חיים איחוד</t>
  </si>
  <si>
    <t>https://fs.knesset.gov.il/globaldocs/MK/1023/1_1023_3_12336.jpeg</t>
  </si>
  <si>
    <t>1966-07-20T00:00:00</t>
  </si>
  <si>
    <t>https://fs.knesset.gov.il/globaldocs/MK/1071/1_1071_3_17803.jpeg</t>
  </si>
  <si>
    <t>שפר (פיינשטיין)</t>
  </si>
  <si>
    <t>1964-04-10T00:00:00</t>
  </si>
  <si>
    <t>https://fs.knesset.gov.il/globaldocs/MK/666/1_666_3_1458.jpeg</t>
  </si>
  <si>
    <t>1959-01-28T00:00:00</t>
  </si>
  <si>
    <t>https://fs.knesset.gov.il/globaldocs/MK/668/1_668_3_1462.jpeg</t>
  </si>
  <si>
    <t>1999-09-06T00:00:00</t>
  </si>
  <si>
    <t>https://fs.knesset.gov.il/globaldocs/MK/667/1_667_3_1460.jpeg</t>
  </si>
  <si>
    <t>1976-05-07T00:00:00</t>
  </si>
  <si>
    <t>https://fs.knesset.gov.il/globaldocs/MK/904/1_904_3_2321.jpeg</t>
  </si>
  <si>
    <t>https://fs.knesset.gov.il/globaldocs/MK/1123/1_1123_3_19975.jpeg</t>
  </si>
  <si>
    <t>2014-01-11T00:00:00</t>
  </si>
  <si>
    <t>חוות שקמים (שער הנגב)</t>
  </si>
  <si>
    <t>https://fs.knesset.gov.il/globaldocs/MK/125/1_125_3_342.jpeg</t>
  </si>
  <si>
    <t>https://fs.knesset.gov.il/globaldocs/MK/732/1_732_3_1615.jpeg</t>
  </si>
  <si>
    <t>2020-09-20T00:00:00</t>
  </si>
  <si>
    <t>https://fs.knesset.gov.il/globaldocs/MK/803/1_803_3_1841.jpeg</t>
  </si>
  <si>
    <t>שרי (שרייבמן)</t>
  </si>
  <si>
    <t>1989-07-06T00:00:00</t>
  </si>
  <si>
    <t>https://fs.knesset.gov.il/globaldocs/MK/669/1_669_3_1464.jpeg</t>
  </si>
  <si>
    <t>2015-12-06T00:00:00</t>
  </si>
  <si>
    <t>2015-12-05T00:00:00</t>
  </si>
  <si>
    <t>https://fs.knesset.gov.il/globaldocs/MK/126/1_126_3_344.jpeg</t>
  </si>
  <si>
    <t>2017-03-24T00:00:00</t>
  </si>
  <si>
    <t>https://fs.knesset.gov.il/globaldocs/MK/670/1_670_3_1466.jpeg</t>
  </si>
  <si>
    <t>1986-01-01T00:00:00</t>
  </si>
  <si>
    <t>https://fs.knesset.gov.il/globaldocs/MK/127/1_127_3_346.jpeg</t>
  </si>
  <si>
    <t>1984-04-18T00:00:00</t>
  </si>
  <si>
    <t>https://fs.knesset.gov.il/globaldocs/MK/671/1_671_3_1468.jpeg</t>
  </si>
  <si>
    <t>שרת (שרתוק)</t>
  </si>
  <si>
    <t>1965-07-07T00:00:00</t>
  </si>
  <si>
    <t>https://fs.knesset.gov.il/globaldocs/MK/672/1_672_3_1470.jpeg</t>
  </si>
  <si>
    <t>1978-10-08T00:00:00</t>
  </si>
  <si>
    <t>https://fs.knesset.gov.il/globaldocs/MK/673/1_673_3_1472.jpeg</t>
  </si>
  <si>
    <t>בנימין (צאלח)</t>
  </si>
  <si>
    <t>ששון (סילס)</t>
  </si>
  <si>
    <t>1989-05-01T00:00:00</t>
  </si>
  <si>
    <t>https://fs.knesset.gov.il/globaldocs/MK/674/1_674_3_1474.jpeg</t>
  </si>
  <si>
    <t>תבורי (פופיק)</t>
  </si>
  <si>
    <t>1957-04-07T00:00:00</t>
  </si>
  <si>
    <t>https://fs.knesset.gov.il/globaldocs/MK/675/1_675_3_1476.jpeg</t>
  </si>
  <si>
    <t>ת</t>
  </si>
  <si>
    <t>https://fs.knesset.gov.il/globaldocs/MK/948/1_948_3_2597.jpeg</t>
  </si>
  <si>
    <t>2024-09-30T00:00:00</t>
  </si>
  <si>
    <t>https://fs.knesset.gov.il/globaldocs/MK/128/1_128_3_348.jpeg</t>
  </si>
  <si>
    <t>1953-12-08T00:00:00</t>
  </si>
  <si>
    <t>https://fs.knesset.gov.il/globaldocs/MK/774/1_774_3_1747.jpeg</t>
  </si>
  <si>
    <t>1994-11-18T00:00:00</t>
  </si>
  <si>
    <t>https://fs.knesset.gov.il/globaldocs/MK/677/1_677_3_1480.jpeg</t>
  </si>
  <si>
    <t>תלמי (לוין)</t>
  </si>
  <si>
    <t>https://fs.knesset.gov.il/globaldocs/MK/676/1_676_3_1478.jpeg</t>
  </si>
  <si>
    <t>1954-02-26T00:00:00</t>
  </si>
  <si>
    <t>https://fs.knesset.gov.il/globaldocs/MK/697/1_697_3_1521.jpeg</t>
  </si>
  <si>
    <t>תמיר (כצנלסון)</t>
  </si>
  <si>
    <t>1987-06-29T00:00:00</t>
  </si>
  <si>
    <t>https://fs.knesset.gov.il/globaldocs/MK/679/1_679_3_1484.jpeg</t>
  </si>
  <si>
    <t>חה"כ שמואל תמיר</t>
  </si>
  <si>
    <t>תמיר (קבנצל)</t>
  </si>
  <si>
    <t>2009-08-10T00:00:00</t>
  </si>
  <si>
    <t>https://fs.knesset.gov.il/globaldocs/MK/678/1_678_3_1482.jpeg</t>
  </si>
  <si>
    <t>https://fs.knesset.gov.il/globaldocs/MK/905/1_905_3_2327.jpeg</t>
  </si>
  <si>
    <t>Column1</t>
  </si>
  <si>
    <t>זכר</t>
  </si>
  <si>
    <t>1906-01-01 00:00:00</t>
  </si>
  <si>
    <t>1929-01-01 00:00:00</t>
  </si>
  <si>
    <t>1911-01-01 00:00:00</t>
  </si>
  <si>
    <t>1956-12-30 00:00:00</t>
  </si>
  <si>
    <t>1967-05-04 00:00:00</t>
  </si>
  <si>
    <t>נקבה</t>
  </si>
  <si>
    <t>1981-11-24 00:00:00</t>
  </si>
  <si>
    <t>1975-12-19 00:00:00</t>
  </si>
  <si>
    <t>1938-10-28 00:00:00</t>
  </si>
  <si>
    <t>1965-07-14 00:00:00</t>
  </si>
  <si>
    <t>1938-01-05 00:00:00</t>
  </si>
  <si>
    <t>1964-12-03 00:00:00</t>
  </si>
  <si>
    <t>1923-09-27 00:00:00</t>
  </si>
  <si>
    <t>1959-01-22 00:00:00</t>
  </si>
  <si>
    <t>1939-05-01 00:00:00</t>
  </si>
  <si>
    <t>1951-04-22 00:00:00</t>
  </si>
  <si>
    <t>1915-02-02 00:00:00</t>
  </si>
  <si>
    <t>1940-10-18 00:00:00</t>
  </si>
  <si>
    <t>1906-11-01 00:00:00</t>
  </si>
  <si>
    <t>1923-09-10 00:00:00</t>
  </si>
  <si>
    <t>1965-04-12 00:00:00</t>
  </si>
  <si>
    <t>1964-01-29 00:00:00</t>
  </si>
  <si>
    <t>1917-01-01 00:00:00</t>
  </si>
  <si>
    <t>1908-05-06 00:00:00</t>
  </si>
  <si>
    <t>1915-01-01 00:00:00</t>
  </si>
  <si>
    <t>1949-05-13 00:00:00</t>
  </si>
  <si>
    <t>1947-06-21 00:00:00</t>
  </si>
  <si>
    <t>1958-08-05 00:00:00</t>
  </si>
  <si>
    <t>1962-01-27 00:00:00</t>
  </si>
  <si>
    <t>1950-11-25 00:00:00</t>
  </si>
  <si>
    <t>1937-09-10 00:00:00</t>
  </si>
  <si>
    <t>1950-08-22 00:00:00</t>
  </si>
  <si>
    <t>1924-11-01 00:00:00</t>
  </si>
  <si>
    <t>1945-01-01 00:00:00</t>
  </si>
  <si>
    <t>1976-03-15 00:00:00</t>
  </si>
  <si>
    <t>1945-09-30 00:00:00</t>
  </si>
  <si>
    <t>1908-01-16 00:00:00</t>
  </si>
  <si>
    <t>1902-11-22 00:00:00</t>
  </si>
  <si>
    <t>1939-04-22 00:00:00</t>
  </si>
  <si>
    <t>1960-03-28 00:00:00</t>
  </si>
  <si>
    <t>1970-04-06 00:00:00</t>
  </si>
  <si>
    <t>1940-03-26 00:00:00</t>
  </si>
  <si>
    <t>03/03/1888</t>
  </si>
  <si>
    <t>1945-11-09 00:00:00</t>
  </si>
  <si>
    <t>1955-05-20 00:00:00</t>
  </si>
  <si>
    <t>1956-06-02 00:00:00</t>
  </si>
  <si>
    <t>1956-08-15 00:00:00</t>
  </si>
  <si>
    <t>1954-01-01 00:00:00</t>
  </si>
  <si>
    <t>1979-07-10 00:00:00</t>
  </si>
  <si>
    <t>1905-09-19 00:00:00</t>
  </si>
  <si>
    <t>1943-05-19 00:00:00</t>
  </si>
  <si>
    <t>1970-11-13 00:00:00</t>
  </si>
  <si>
    <t>14/10/1885</t>
  </si>
  <si>
    <t>1960-05-19 00:00:00</t>
  </si>
  <si>
    <t>1955-03-27 00:00:00</t>
  </si>
  <si>
    <t>1907-06-10 00:00:00</t>
  </si>
  <si>
    <t>1986-02-21 00:00:00</t>
  </si>
  <si>
    <t>1955-12-17 00:00:00</t>
  </si>
  <si>
    <t>1945-06-27 00:00:00</t>
  </si>
  <si>
    <t>1971-11-12 00:00:00</t>
  </si>
  <si>
    <t>1929-06-02 00:00:00</t>
  </si>
  <si>
    <t>1981-02-07 00:00:00</t>
  </si>
  <si>
    <t>1952-10-20 00:00:00</t>
  </si>
  <si>
    <t>1952-06-25 00:00:00</t>
  </si>
  <si>
    <t>1944-03-06 00:00:00</t>
  </si>
  <si>
    <t>1929-01-11 00:00:00</t>
  </si>
  <si>
    <t>1926-11-23 00:00:00</t>
  </si>
  <si>
    <t>1945-02-17 00:00:00</t>
  </si>
  <si>
    <t>1944-07-14 00:00:00</t>
  </si>
  <si>
    <t>1950-05-01 00:00:00</t>
  </si>
  <si>
    <t>1934-05-09 00:00:00</t>
  </si>
  <si>
    <t>1981-10-11 00:00:00</t>
  </si>
  <si>
    <t>1977-10-09 00:00:00</t>
  </si>
  <si>
    <t>1957-08-23 00:00:00</t>
  </si>
  <si>
    <t>1954-11-10 00:00:00</t>
  </si>
  <si>
    <t>1918-10-10 00:00:00</t>
  </si>
  <si>
    <t>1928-11-29 00:00:00</t>
  </si>
  <si>
    <t>1913-01-01 00:00:00</t>
  </si>
  <si>
    <t>1972-01-10 00:00:00</t>
  </si>
  <si>
    <t>1902-01-06 00:00:00</t>
  </si>
  <si>
    <t>1921-11-21 00:00:00</t>
  </si>
  <si>
    <t>1979-04-24 00:00:00</t>
  </si>
  <si>
    <t>1936-01-18 00:00:00</t>
  </si>
  <si>
    <t>1919-07-01 00:00:00</t>
  </si>
  <si>
    <t>10/10/1899</t>
  </si>
  <si>
    <t>1910-05-05 00:00:00</t>
  </si>
  <si>
    <t>01/01/1876</t>
  </si>
  <si>
    <t>1960-12-25 00:00:00</t>
  </si>
  <si>
    <t>1971-04-03 00:00:00</t>
  </si>
  <si>
    <t>1934-02-17 00:00:00</t>
  </si>
  <si>
    <t>1933-03-15 00:00:00</t>
  </si>
  <si>
    <t>1960-08-11 00:00:00</t>
  </si>
  <si>
    <t>1959-10-12 00:00:00</t>
  </si>
  <si>
    <t>1962-07-29 00:00:00</t>
  </si>
  <si>
    <t>1908-10-02 00:00:00</t>
  </si>
  <si>
    <t>1919-03-07 00:00:00</t>
  </si>
  <si>
    <t>1944-02-10 00:00:00</t>
  </si>
  <si>
    <t>1937-04-10 00:00:00</t>
  </si>
  <si>
    <t>1952-09-08 00:00:00</t>
  </si>
  <si>
    <t>1911-03-20 00:00:00</t>
  </si>
  <si>
    <t>19/02/1897</t>
  </si>
  <si>
    <t>1973-05-28 00:00:00</t>
  </si>
  <si>
    <t>1983-12-26 00:00:00</t>
  </si>
  <si>
    <t>1926-01-26 00:00:00</t>
  </si>
  <si>
    <t>1905-01-01 00:00:00</t>
  </si>
  <si>
    <t>1938-12-04 00:00:00</t>
  </si>
  <si>
    <t>01/07/1897</t>
  </si>
  <si>
    <t>1970-09-30 00:00:00</t>
  </si>
  <si>
    <t>1907-05-11 00:00:00</t>
  </si>
  <si>
    <t>01/01/1895</t>
  </si>
  <si>
    <t>1952-12-22 00:00:00</t>
  </si>
  <si>
    <t>1933-10-24 00:00:00</t>
  </si>
  <si>
    <t>07/08/1896</t>
  </si>
  <si>
    <t>01/03/1899</t>
  </si>
  <si>
    <t>1925-12-27 00:00:00</t>
  </si>
  <si>
    <t>1920-11-14 00:00:00</t>
  </si>
  <si>
    <t>25/10/1895</t>
  </si>
  <si>
    <t>1954-02-25 00:00:00</t>
  </si>
  <si>
    <t>1920-07-24 00:00:00</t>
  </si>
  <si>
    <t>1965-07-02 00:00:00</t>
  </si>
  <si>
    <t>1932-02-10 00:00:00</t>
  </si>
  <si>
    <t>1931-01-30 00:00:00</t>
  </si>
  <si>
    <t>1902-11-27 00:00:00</t>
  </si>
  <si>
    <t>1943-03-01 00:00:00</t>
  </si>
  <si>
    <t>1913-08-30 00:00:00</t>
  </si>
  <si>
    <t>1925-12-12 00:00:00</t>
  </si>
  <si>
    <t>1905-08-19 00:00:00</t>
  </si>
  <si>
    <t>20/09/1895</t>
  </si>
  <si>
    <t>1982-01-20 00:00:00</t>
  </si>
  <si>
    <t>1952-08-29 00:00:00</t>
  </si>
  <si>
    <t>1973-01-01 00:00:00</t>
  </si>
  <si>
    <t>1906-05-01 00:00:00</t>
  </si>
  <si>
    <t>1950-12-24 00:00:00</t>
  </si>
  <si>
    <t>1973-07-12 00:00:00</t>
  </si>
  <si>
    <t>25/09/1876</t>
  </si>
  <si>
    <t>1942-11-08 00:00:00</t>
  </si>
  <si>
    <t>1943-04-30 00:00:00</t>
  </si>
  <si>
    <t>1973-09-13 00:00:00</t>
  </si>
  <si>
    <t>1966-04-20 00:00:00</t>
  </si>
  <si>
    <t>1970-11-15 00:00:00</t>
  </si>
  <si>
    <t>1955-01-19 00:00:00</t>
  </si>
  <si>
    <t>1909-01-31 00:00:00</t>
  </si>
  <si>
    <t>1910-09-28 00:00:00</t>
  </si>
  <si>
    <t>1974-05-10 00:00:00</t>
  </si>
  <si>
    <t>1943-04-28 00:00:00</t>
  </si>
  <si>
    <t>1942-01-21 00:00:00</t>
  </si>
  <si>
    <t>1922-07-01 00:00:00</t>
  </si>
  <si>
    <t>1923-02-21 00:00:00</t>
  </si>
  <si>
    <t>1965-06-25 00:00:00</t>
  </si>
  <si>
    <t>1978-01-17 00:00:00</t>
  </si>
  <si>
    <t>1970-02-03 00:00:00</t>
  </si>
  <si>
    <t>1947-04-11 00:00:00</t>
  </si>
  <si>
    <t>1960-04-08 00:00:00</t>
  </si>
  <si>
    <t>1948-06-12 00:00:00</t>
  </si>
  <si>
    <t>1949-03-13 00:00:00</t>
  </si>
  <si>
    <t>1964-11-25 00:00:00</t>
  </si>
  <si>
    <t>1978-06-28 00:00:00</t>
  </si>
  <si>
    <t>1943-11-22 00:00:00</t>
  </si>
  <si>
    <t>1922-03-01 00:00:00</t>
  </si>
  <si>
    <t>1973-08-16 00:00:00</t>
  </si>
  <si>
    <t>1906-07-17 00:00:00</t>
  </si>
  <si>
    <t>1913-12-16 00:00:00</t>
  </si>
  <si>
    <t>1936-02-12 00:00:00</t>
  </si>
  <si>
    <t>1932-08-02 00:00:00</t>
  </si>
  <si>
    <t>1963-10-12 00:00:00</t>
  </si>
  <si>
    <t>1975-11-13 00:00:00</t>
  </si>
  <si>
    <t>1904-07-10 00:00:00</t>
  </si>
  <si>
    <t>16/10/1886</t>
  </si>
  <si>
    <t>1954-02-11 00:00:00</t>
  </si>
  <si>
    <t>1927-10-01 00:00:00</t>
  </si>
  <si>
    <t>01/01/1897</t>
  </si>
  <si>
    <t>1923-03-06 00:00:00</t>
  </si>
  <si>
    <t>1927-08-11 00:00:00</t>
  </si>
  <si>
    <t>1939-07-27 00:00:00</t>
  </si>
  <si>
    <t>1910-08-13 00:00:00</t>
  </si>
  <si>
    <t>1947-11-24 00:00:00</t>
  </si>
  <si>
    <t>1954-04-29 00:00:00</t>
  </si>
  <si>
    <t>01/01/1898</t>
  </si>
  <si>
    <t>1943-07-17 00:00:00</t>
  </si>
  <si>
    <t>1923-09-12 00:00:00</t>
  </si>
  <si>
    <t>24/11/1884</t>
  </si>
  <si>
    <t>1944-03-25 00:00:00</t>
  </si>
  <si>
    <t>1942-01-01 00:00:00</t>
  </si>
  <si>
    <t>1951-07-07 00:00:00</t>
  </si>
  <si>
    <t>1958-04-01 00:00:00</t>
  </si>
  <si>
    <t>1976-05-06 00:00:00</t>
  </si>
  <si>
    <t>1949-07-26 00:00:00</t>
  </si>
  <si>
    <t>1958-06-11 00:00:00</t>
  </si>
  <si>
    <t>1954-05-22 00:00:00</t>
  </si>
  <si>
    <t>1972-03-25 00:00:00</t>
  </si>
  <si>
    <t>1900-03-28 00:00:00</t>
  </si>
  <si>
    <t>1961-02-07 00:00:00</t>
  </si>
  <si>
    <t>1958-05-06 00:00:00</t>
  </si>
  <si>
    <t>1923-03-15 00:00:00</t>
  </si>
  <si>
    <t>1980-11-29 00:00:00</t>
  </si>
  <si>
    <t>1905-12-21 00:00:00</t>
  </si>
  <si>
    <t>1975-09-04 00:00:00</t>
  </si>
  <si>
    <t>1928-12-26 00:00:00</t>
  </si>
  <si>
    <t>1948-06-02 00:00:00</t>
  </si>
  <si>
    <t>1938-01-30 00:00:00</t>
  </si>
  <si>
    <t>15/11/1895</t>
  </si>
  <si>
    <t>1924-11-16 00:00:00</t>
  </si>
  <si>
    <t>1953-10-02 00:00:00</t>
  </si>
  <si>
    <t>1911-12-03 00:00:00</t>
  </si>
  <si>
    <t>11/07/1894</t>
  </si>
  <si>
    <t>1962-09-05 00:00:00</t>
  </si>
  <si>
    <t>1904-08-31 00:00:00</t>
  </si>
  <si>
    <t>1948-01-15 00:00:00</t>
  </si>
  <si>
    <t>1976-01-22 00:00:00</t>
  </si>
  <si>
    <t>1954-04-22 00:00:00</t>
  </si>
  <si>
    <t>1950-06-17 00:00:00</t>
  </si>
  <si>
    <t>1913-10-01 00:00:00</t>
  </si>
  <si>
    <t>1936-08-03 00:00:00</t>
  </si>
  <si>
    <t>1944-10-16 00:00:00</t>
  </si>
  <si>
    <t>1935-12-27 00:00:00</t>
  </si>
  <si>
    <t>1955-07-25 00:00:00</t>
  </si>
  <si>
    <t>1907-01-01 00:00:00</t>
  </si>
  <si>
    <t>12/06/1890</t>
  </si>
  <si>
    <t>1911-03-17 00:00:00</t>
  </si>
  <si>
    <t>1937-04-06 00:00:00</t>
  </si>
  <si>
    <t>01/01/1890</t>
  </si>
  <si>
    <t>1942-02-12 00:00:00</t>
  </si>
  <si>
    <t>1972-09-20 00:00:00</t>
  </si>
  <si>
    <t>1960-01-14 00:00:00</t>
  </si>
  <si>
    <t>1959-10-19 00:00:00</t>
  </si>
  <si>
    <t>1906-06-15 00:00:00</t>
  </si>
  <si>
    <t>1913-01-08 00:00:00</t>
  </si>
  <si>
    <t>1956-07-22 00:00:00</t>
  </si>
  <si>
    <t>1958-04-11 00:00:00</t>
  </si>
  <si>
    <t>1972-02-23 00:00:00</t>
  </si>
  <si>
    <t>01/01/1886</t>
  </si>
  <si>
    <t>1964-01-01 00:00:00</t>
  </si>
  <si>
    <t>1967-02-22 00:00:00</t>
  </si>
  <si>
    <t>1943-01-05 00:00:00</t>
  </si>
  <si>
    <t>1975-09-25 00:00:00</t>
  </si>
  <si>
    <t>1901-01-29 00:00:00</t>
  </si>
  <si>
    <t>1941-04-01 00:00:00</t>
  </si>
  <si>
    <t>1966-03-18 00:00:00</t>
  </si>
  <si>
    <t>1980-05-22 00:00:00</t>
  </si>
  <si>
    <t>1902-08-12 00:00:00</t>
  </si>
  <si>
    <t>1940-10-03 00:00:00</t>
  </si>
  <si>
    <t>1975-11-03 00:00:00</t>
  </si>
  <si>
    <t>1945-09-09 00:00:00</t>
  </si>
  <si>
    <t>1947-06-01 00:00:00</t>
  </si>
  <si>
    <t>1948-10-10 00:00:00</t>
  </si>
  <si>
    <t>1950-10-30 00:00:00</t>
  </si>
  <si>
    <t>1912-01-01 00:00:00</t>
  </si>
  <si>
    <t>1902-12-19 00:00:00</t>
  </si>
  <si>
    <t>1939-08-26 00:00:00</t>
  </si>
  <si>
    <t>1953-10-17 00:00:00</t>
  </si>
  <si>
    <t>1907-04-30 00:00:00</t>
  </si>
  <si>
    <t>1933-02-04 00:00:00</t>
  </si>
  <si>
    <t>1945-10-11 00:00:00</t>
  </si>
  <si>
    <t>1962-05-14 00:00:00</t>
  </si>
  <si>
    <t>1912-08-27 00:00:00</t>
  </si>
  <si>
    <t>1986-05-03 00:00:00</t>
  </si>
  <si>
    <t>1955-09-01 00:00:00</t>
  </si>
  <si>
    <t>1930-05-06 00:00:00</t>
  </si>
  <si>
    <t>01/01/1893</t>
  </si>
  <si>
    <t>1963-01-24 00:00:00</t>
  </si>
  <si>
    <t>1918-08-15 00:00:00</t>
  </si>
  <si>
    <t>1956-03-23 00:00:00</t>
  </si>
  <si>
    <t>1910-03-23 00:00:00</t>
  </si>
  <si>
    <t>1908-01-01 00:00:00</t>
  </si>
  <si>
    <t>1931-01-17 00:00:00</t>
  </si>
  <si>
    <t>1956-05-12 00:00:00</t>
  </si>
  <si>
    <t>1977-01-25 00:00:00</t>
  </si>
  <si>
    <t>1933-02-14 00:00:00</t>
  </si>
  <si>
    <t>1974-08-13 00:00:00</t>
  </si>
  <si>
    <t>1956-01-04 00:00:00</t>
  </si>
  <si>
    <t>01/01/1894</t>
  </si>
  <si>
    <t>1947-08-13 00:00:00</t>
  </si>
  <si>
    <t>1929-08-11 00:00:00</t>
  </si>
  <si>
    <t>1911-02-10 00:00:00</t>
  </si>
  <si>
    <t>1965-11-20 00:00:00</t>
  </si>
  <si>
    <t>1958-11-08 00:00:00</t>
  </si>
  <si>
    <t>1937-12-12 00:00:00</t>
  </si>
  <si>
    <t>1936-10-11 00:00:00</t>
  </si>
  <si>
    <t>1955-08-30 00:00:00</t>
  </si>
  <si>
    <t>1951-03-11 00:00:00</t>
  </si>
  <si>
    <t>1974-02-24 00:00:00</t>
  </si>
  <si>
    <t>1956-11-30 00:00:00</t>
  </si>
  <si>
    <t>1965-02-14 00:00:00</t>
  </si>
  <si>
    <t>1901-06-23 00:00:00</t>
  </si>
  <si>
    <t>1959-06-09 00:00:00</t>
  </si>
  <si>
    <t>1952-05-05 00:00:00</t>
  </si>
  <si>
    <t>1908-12-16 00:00:00</t>
  </si>
  <si>
    <t>1919-11-20 00:00:00</t>
  </si>
  <si>
    <t>1924-08-21 00:00:00</t>
  </si>
  <si>
    <t>1912-12-01 00:00:00</t>
  </si>
  <si>
    <t>1900-03-15 00:00:00</t>
  </si>
  <si>
    <t>1945-10-27 00:00:00</t>
  </si>
  <si>
    <t>1947-08-05 00:00:00</t>
  </si>
  <si>
    <t>19/06/1890</t>
  </si>
  <si>
    <t>1927-03-12 00:00:00</t>
  </si>
  <si>
    <t>1927-03-13 00:00:00</t>
  </si>
  <si>
    <t>1927-03-14 00:00:00</t>
  </si>
  <si>
    <t>1955-01-27 00:00:00</t>
  </si>
  <si>
    <t>1926-05-23 00:00:00</t>
  </si>
  <si>
    <t>1945-03-04 00:00:00</t>
  </si>
  <si>
    <t>1954-05-07 00:00:00</t>
  </si>
  <si>
    <t>1955-10-17 00:00:00</t>
  </si>
  <si>
    <t>01/01/1896</t>
  </si>
  <si>
    <t>1975-10-27 00:00:00</t>
  </si>
  <si>
    <t>1970-05-14 00:00:00</t>
  </si>
  <si>
    <t>01/01/1889</t>
  </si>
  <si>
    <t>1909-01-01 00:00:00</t>
  </si>
  <si>
    <t>1956-10-16 00:00:00</t>
  </si>
  <si>
    <t>1922-05-20 00:00:00</t>
  </si>
  <si>
    <t>1947-07-28 00:00:00</t>
  </si>
  <si>
    <t>1949-10-25 00:00:00</t>
  </si>
  <si>
    <t>1960-03-24 00:00:00</t>
  </si>
  <si>
    <t>1939-02-12 00:00:00</t>
  </si>
  <si>
    <t>1915-05-20 00:00:00</t>
  </si>
  <si>
    <t>1948-01-04 00:00:00</t>
  </si>
  <si>
    <t>08/08/1891</t>
  </si>
  <si>
    <t>1952-12-14 00:00:00</t>
  </si>
  <si>
    <t>01/01/1884</t>
  </si>
  <si>
    <t>1929-06-23 00:00:00</t>
  </si>
  <si>
    <t>1926-07-24 00:00:00</t>
  </si>
  <si>
    <t>1971-01-10 00:00:00</t>
  </si>
  <si>
    <t>1911-11-17 00:00:00</t>
  </si>
  <si>
    <t>1955-02-24 00:00:00</t>
  </si>
  <si>
    <t>1971-05-08 00:00:00</t>
  </si>
  <si>
    <t>1924-01-01 00:00:00</t>
  </si>
  <si>
    <t>1956-04-30 00:00:00</t>
  </si>
  <si>
    <t>1920-08-01 00:00:00</t>
  </si>
  <si>
    <t>1943-10-12 00:00:00</t>
  </si>
  <si>
    <t>1931-04-20 00:00:00</t>
  </si>
  <si>
    <t>1932-11-15 00:00:00</t>
  </si>
  <si>
    <t>1919-05-23 00:00:00</t>
  </si>
  <si>
    <t>01/01/1899</t>
  </si>
  <si>
    <t>1910-04-26 00:00:00</t>
  </si>
  <si>
    <t>1959-02-17 00:00:00</t>
  </si>
  <si>
    <t>1915-09-26 00:00:00</t>
  </si>
  <si>
    <t>1968-07-05 00:00:00</t>
  </si>
  <si>
    <t>1923-09-07 00:00:00</t>
  </si>
  <si>
    <t>1963-07-19 00:00:00</t>
  </si>
  <si>
    <t>1918-10-15 00:00:00</t>
  </si>
  <si>
    <t>1964-03-31 00:00:00</t>
  </si>
  <si>
    <t>1965-02-24 00:00:00</t>
  </si>
  <si>
    <t>1941-02-11 00:00:00</t>
  </si>
  <si>
    <t>20/10/1898</t>
  </si>
  <si>
    <t>1932-07-26 00:00:00</t>
  </si>
  <si>
    <t>01/08/1891</t>
  </si>
  <si>
    <t>1910-05-06 00:00:00</t>
  </si>
  <si>
    <t>1971-06-05 00:00:00</t>
  </si>
  <si>
    <t>1923-04-09 00:00:00</t>
  </si>
  <si>
    <t>1939-02-05 00:00:00</t>
  </si>
  <si>
    <t>1936-05-31 00:00:00</t>
  </si>
  <si>
    <t>1957-02-26 00:00:00</t>
  </si>
  <si>
    <t>1975-05-22 00:00:00</t>
  </si>
  <si>
    <t>1949-10-16 00:00:00</t>
  </si>
  <si>
    <t>1926-06-22 00:00:00</t>
  </si>
  <si>
    <t>1901-12-18 00:00:00</t>
  </si>
  <si>
    <t>1932-04-13 00:00:00</t>
  </si>
  <si>
    <t>03/06/1892</t>
  </si>
  <si>
    <t>1934-11-11 00:00:00</t>
  </si>
  <si>
    <t>1910-01-01 00:00:00</t>
  </si>
  <si>
    <t>1962-08-13 00:00:00</t>
  </si>
  <si>
    <t>1921-10-09 00:00:00</t>
  </si>
  <si>
    <t>1914-04-28 00:00:00</t>
  </si>
  <si>
    <t>1918-09-17 00:00:00</t>
  </si>
  <si>
    <t>1960-09-22 00:00:00</t>
  </si>
  <si>
    <t>05/06/1891</t>
  </si>
  <si>
    <t>1908-07-16 00:00:00</t>
  </si>
  <si>
    <t>1953-01-02 00:00:00</t>
  </si>
  <si>
    <t>1984-04-03 00:00:00</t>
  </si>
  <si>
    <t>1969-10-23 00:00:00</t>
  </si>
  <si>
    <t>1954-02-12 00:00:00</t>
  </si>
  <si>
    <t>1969-01-06 00:00:00</t>
  </si>
  <si>
    <t>1970-12-18 00:00:00</t>
  </si>
  <si>
    <t>1970-10-29 00:00:00</t>
  </si>
  <si>
    <t>1935-08-12 00:00:00</t>
  </si>
  <si>
    <t>1932-05-02 00:00:00</t>
  </si>
  <si>
    <t>1935-07-05 00:00:00</t>
  </si>
  <si>
    <t>1951-02-11 00:00:00</t>
  </si>
  <si>
    <t>1944-05-20 00:00:00</t>
  </si>
  <si>
    <t>1918-06-08 00:00:00</t>
  </si>
  <si>
    <t>1918-10-23 00:00:00</t>
  </si>
  <si>
    <t>1970-12-11 00:00:00</t>
  </si>
  <si>
    <t>1903-07-22 00:00:00</t>
  </si>
  <si>
    <t>1924-06-15 00:00:00</t>
  </si>
  <si>
    <t>1930-05-10 00:00:00</t>
  </si>
  <si>
    <t>1937-02-11 00:00:00</t>
  </si>
  <si>
    <t>1945-08-07 00:00:00</t>
  </si>
  <si>
    <t>1992-08-14 00:00:00</t>
  </si>
  <si>
    <t>1976-02-28 00:00:00</t>
  </si>
  <si>
    <t>1958-05-12 00:00:00</t>
  </si>
  <si>
    <t>1921-05-06 00:00:00</t>
  </si>
  <si>
    <t>1906-02-02 00:00:00</t>
  </si>
  <si>
    <t>1926-07-16 00:00:00</t>
  </si>
  <si>
    <t>1924-02-20 00:00:00</t>
  </si>
  <si>
    <t>1937-06-01 00:00:00</t>
  </si>
  <si>
    <t>1951-09-09 00:00:00</t>
  </si>
  <si>
    <t>1926-06-20 00:00:00</t>
  </si>
  <si>
    <t>1967-02-21 00:00:00</t>
  </si>
  <si>
    <t>1907-12-07 00:00:00</t>
  </si>
  <si>
    <t>1980-03-28 00:00:00</t>
  </si>
  <si>
    <t>1942-01-31 00:00:00</t>
  </si>
  <si>
    <t>1969-05-23 00:00:00</t>
  </si>
  <si>
    <t>1926-02-04 00:00:00</t>
  </si>
  <si>
    <t>1923-03-14 00:00:00</t>
  </si>
  <si>
    <t>1955-01-11 00:00:00</t>
  </si>
  <si>
    <t>1929-05-07 00:00:00</t>
  </si>
  <si>
    <t>1936-02-22 00:00:00</t>
  </si>
  <si>
    <t>1937-11-11 00:00:00</t>
  </si>
  <si>
    <t>1948-05-15 00:00:00</t>
  </si>
  <si>
    <t>1920-10-09 00:00:00</t>
  </si>
  <si>
    <t>1915-12-15 00:00:00</t>
  </si>
  <si>
    <t>1935-02-11 00:00:00</t>
  </si>
  <si>
    <t>1914-01-01 00:00:00</t>
  </si>
  <si>
    <t>1932-04-24 00:00:00</t>
  </si>
  <si>
    <t>1965-12-30 00:00:00</t>
  </si>
  <si>
    <t>1922-09-29 00:00:00</t>
  </si>
  <si>
    <t>1980-08-31 00:00:00</t>
  </si>
  <si>
    <t>1962-02-21 00:00:00</t>
  </si>
  <si>
    <t>1976-04-29 00:00:00</t>
  </si>
  <si>
    <t>1914-01-14 00:00:00</t>
  </si>
  <si>
    <t>1964-10-23 00:00:00</t>
  </si>
  <si>
    <t>1965-02-16 00:00:00</t>
  </si>
  <si>
    <t>1922-01-28 00:00:00</t>
  </si>
  <si>
    <t>1949-09-03 00:00:00</t>
  </si>
  <si>
    <t>1977-07-22 00:00:00</t>
  </si>
  <si>
    <t>1919-04-19 00:00:00</t>
  </si>
  <si>
    <t>1965-12-19 00:00:00</t>
  </si>
  <si>
    <t>1962-04-17 00:00:00</t>
  </si>
  <si>
    <t>1978-12-02 00:00:00</t>
  </si>
  <si>
    <t>1981-10-28 00:00:00</t>
  </si>
  <si>
    <t>1958-03-01 00:00:00</t>
  </si>
  <si>
    <t>04/06/1899</t>
  </si>
  <si>
    <t>1946-11-18 00:00:00</t>
  </si>
  <si>
    <t>1913-06-27 00:00:00</t>
  </si>
  <si>
    <t>1954-04-21 00:00:00</t>
  </si>
  <si>
    <t>1962-06-15 00:00:00</t>
  </si>
  <si>
    <t>1953-07-05 00:00:00</t>
  </si>
  <si>
    <t>1928-01-01 00:00:00</t>
  </si>
  <si>
    <t>1930-01-01 00:00:00</t>
  </si>
  <si>
    <t>1921-05-10 00:00:00</t>
  </si>
  <si>
    <t>1968-05-28 00:00:00</t>
  </si>
  <si>
    <t>1958-01-10 00:00:00</t>
  </si>
  <si>
    <t>1913-03-01 00:00:00</t>
  </si>
  <si>
    <t>1959-07-02 00:00:00</t>
  </si>
  <si>
    <t>1973-04-02 00:00:00</t>
  </si>
  <si>
    <t>1955-04-27 00:00:00</t>
  </si>
  <si>
    <t>1976-11-12 00:00:00</t>
  </si>
  <si>
    <t>1918-07-07 00:00:00</t>
  </si>
  <si>
    <t>1933-06-02 00:00:00</t>
  </si>
  <si>
    <t>1936-11-28 00:00:00</t>
  </si>
  <si>
    <t>1944-03-23 00:00:00</t>
  </si>
  <si>
    <t>1934-01-03 00:00:00</t>
  </si>
  <si>
    <t>1952-04-24 00:00:00</t>
  </si>
  <si>
    <t>1968-09-07 00:00:00</t>
  </si>
  <si>
    <t>08/01/1888</t>
  </si>
  <si>
    <t>1904-08-16 00:00:00</t>
  </si>
  <si>
    <t>1922-05-11 00:00:00</t>
  </si>
  <si>
    <t>1921-01-16 00:00:00</t>
  </si>
  <si>
    <t>1980-07-17 00:00:00</t>
  </si>
  <si>
    <t>1972-04-29 00:00:00</t>
  </si>
  <si>
    <t>1928-01-29 00:00:00</t>
  </si>
  <si>
    <t>1958-12-19 00:00:00</t>
  </si>
  <si>
    <t>1961-06-22 00:00:00</t>
  </si>
  <si>
    <t>1981-02-15 00:00:00</t>
  </si>
  <si>
    <t>1982-01-04 00:00:00</t>
  </si>
  <si>
    <t>1960-09-12 00:00:00</t>
  </si>
  <si>
    <t>1950-01-26 00:00:00</t>
  </si>
  <si>
    <t>1945-03-07 00:00:00</t>
  </si>
  <si>
    <t>1973-06-27 00:00:00</t>
  </si>
  <si>
    <t>1978-04-22 00:00:00</t>
  </si>
  <si>
    <t>1957-11-09 00:00:00</t>
  </si>
  <si>
    <t>1954-02-09 00:00:00</t>
  </si>
  <si>
    <t>1950-09-21 00:00:00</t>
  </si>
  <si>
    <t>1966-04-27 00:00:00</t>
  </si>
  <si>
    <t>1981-01-01 00:00:00</t>
  </si>
  <si>
    <t>1931-02-13 00:00:00</t>
  </si>
  <si>
    <t>1918-01-15 00:00:00</t>
  </si>
  <si>
    <t>1917-03-20 00:00:00</t>
  </si>
  <si>
    <t>1926-04-17 00:00:00</t>
  </si>
  <si>
    <t>1944-06-19 00:00:00</t>
  </si>
  <si>
    <t>1917-11-09 00:00:00</t>
  </si>
  <si>
    <t>15/08/1887</t>
  </si>
  <si>
    <t>1947-09-27 00:00:00</t>
  </si>
  <si>
    <t>1966-09-22 00:00:00</t>
  </si>
  <si>
    <t>1956-02-22 00:00:00</t>
  </si>
  <si>
    <t>1953-06-08 00:00:00</t>
  </si>
  <si>
    <t>1907-02-13 00:00:00</t>
  </si>
  <si>
    <t>1963-01-31 00:00:00</t>
  </si>
  <si>
    <t>27/05/1899</t>
  </si>
  <si>
    <t>1946-10-18 00:00:00</t>
  </si>
  <si>
    <t>1912-08-09 00:00:00</t>
  </si>
  <si>
    <t>1912-12-05 00:00:00</t>
  </si>
  <si>
    <t>1985-07-08 00:00:00</t>
  </si>
  <si>
    <t>1958-06-10 00:00:00</t>
  </si>
  <si>
    <t>1958-08-12 00:00:00</t>
  </si>
  <si>
    <t>1978-05-25 00:00:00</t>
  </si>
  <si>
    <t>1950-06-24 00:00:00</t>
  </si>
  <si>
    <t>1935-01-18 00:00:00</t>
  </si>
  <si>
    <t>24/04/1897</t>
  </si>
  <si>
    <t>1913-10-25 00:00:00</t>
  </si>
  <si>
    <t>1929-10-24 00:00:00</t>
  </si>
  <si>
    <t>1953-06-18 00:00:00</t>
  </si>
  <si>
    <t>1949-09-13 00:00:00</t>
  </si>
  <si>
    <t>1902-10-11 00:00:00</t>
  </si>
  <si>
    <t>1936-11-26 00:00:00</t>
  </si>
  <si>
    <t>1937-04-05 00:00:00</t>
  </si>
  <si>
    <t>1920-12-20 00:00:00</t>
  </si>
  <si>
    <t>1962-12-26 00:00:00</t>
  </si>
  <si>
    <t>1908-04-20 00:00:00</t>
  </si>
  <si>
    <t>1948-09-26 00:00:00</t>
  </si>
  <si>
    <t>1945-03-15 00:00:00</t>
  </si>
  <si>
    <t>1959-08-23 00:00:00</t>
  </si>
  <si>
    <t>1909-11-04 00:00:00</t>
  </si>
  <si>
    <t>1943-11-16 00:00:00</t>
  </si>
  <si>
    <t>1949-05-29 00:00:00</t>
  </si>
  <si>
    <t>1972-10-03 00:00:00</t>
  </si>
  <si>
    <t>1934-06-18 00:00:00</t>
  </si>
  <si>
    <t>1988-01-12 00:00:00</t>
  </si>
  <si>
    <t>1960-06-01 00:00:00</t>
  </si>
  <si>
    <t>30/09/1894</t>
  </si>
  <si>
    <t>1925-12-25 00:00:00</t>
  </si>
  <si>
    <t>1928-05-30 00:00:00</t>
  </si>
  <si>
    <t>1917-12-31 00:00:00</t>
  </si>
  <si>
    <t>1953-07-13 00:00:00</t>
  </si>
  <si>
    <t>1951-10-02 00:00:00</t>
  </si>
  <si>
    <t>1955-11-15 00:00:00</t>
  </si>
  <si>
    <t>1983-08-26 00:00:00</t>
  </si>
  <si>
    <t>1922-07-05 00:00:00</t>
  </si>
  <si>
    <t>1937-06-20 00:00:00</t>
  </si>
  <si>
    <t>1941-02-28 00:00:00</t>
  </si>
  <si>
    <t>1926-01-01 00:00:00</t>
  </si>
  <si>
    <t>1926-02-18 00:00:00</t>
  </si>
  <si>
    <t>1937-08-30 00:00:00</t>
  </si>
  <si>
    <t>19/02/1888</t>
  </si>
  <si>
    <t>1913-04-01 00:00:00</t>
  </si>
  <si>
    <t>1973-10-12 00:00:00</t>
  </si>
  <si>
    <t>1923-02-15 00:00:00</t>
  </si>
  <si>
    <t>1932-08-01 00:00:00</t>
  </si>
  <si>
    <t>1972-07-29 00:00:00</t>
  </si>
  <si>
    <t>1910-05-31 00:00:00</t>
  </si>
  <si>
    <t>1960-11-19 00:00:00</t>
  </si>
  <si>
    <t>1962-09-26 00:00:00</t>
  </si>
  <si>
    <t>1900-12-16 00:00:00</t>
  </si>
  <si>
    <t>1986-06-16 00:00:00</t>
  </si>
  <si>
    <t>1900-07-06 00:00:00</t>
  </si>
  <si>
    <t>1963-09-03 00:00:00</t>
  </si>
  <si>
    <t>1964-12-25 00:00:00</t>
  </si>
  <si>
    <t>1900-07-26 00:00:00</t>
  </si>
  <si>
    <t>1931-12-07 00:00:00</t>
  </si>
  <si>
    <t>1980-05-19 00:00:00</t>
  </si>
  <si>
    <t>1923-03-29 00:00:00</t>
  </si>
  <si>
    <t>1947-12-21 00:00:00</t>
  </si>
  <si>
    <t>1949-08-19 00:00:00</t>
  </si>
  <si>
    <t>1951-09-29 00:00:00</t>
  </si>
  <si>
    <t>1955-09-21 00:00:00</t>
  </si>
  <si>
    <t>1985-10-04 00:00:00</t>
  </si>
  <si>
    <t>1914-12-09 00:00:00</t>
  </si>
  <si>
    <t>1934-12-07 00:00:00</t>
  </si>
  <si>
    <t>1911-01-17 00:00:00</t>
  </si>
  <si>
    <t>1904-07-12 00:00:00</t>
  </si>
  <si>
    <t>1964-09-23 00:00:00</t>
  </si>
  <si>
    <t>01/01/1882</t>
  </si>
  <si>
    <t>1916-01-01 00:00:00</t>
  </si>
  <si>
    <t>1919-01-01 00:00:00</t>
  </si>
  <si>
    <t>1948-06-01 00:00:00</t>
  </si>
  <si>
    <t>1958-08-07 00:00:00</t>
  </si>
  <si>
    <t>1950-09-22 00:00:00</t>
  </si>
  <si>
    <t>1988-08-05 00:00:00</t>
  </si>
  <si>
    <t>1956-06-28 00:00:00</t>
  </si>
  <si>
    <t>1936-12-25 00:00:00</t>
  </si>
  <si>
    <t>1904-01-06 00:00:00</t>
  </si>
  <si>
    <t>10/01/1895</t>
  </si>
  <si>
    <t>1937-12-21 00:00:00</t>
  </si>
  <si>
    <t>1917-09-30 00:00:00</t>
  </si>
  <si>
    <t>1960-10-28 00:00:00</t>
  </si>
  <si>
    <t>1952-10-11 00:00:00</t>
  </si>
  <si>
    <t>1947-06-06 00:00:00</t>
  </si>
  <si>
    <t>1981-08-29 00:00:00</t>
  </si>
  <si>
    <t>1951-06-21 00:00:00</t>
  </si>
  <si>
    <t>1950-02-11 00:00:00</t>
  </si>
  <si>
    <t>1973-11-11 00:00:00</t>
  </si>
  <si>
    <t>30/01/1893</t>
  </si>
  <si>
    <t>1969-06-22 00:00:00</t>
  </si>
  <si>
    <t>1969-06-23 00:00:00</t>
  </si>
  <si>
    <t>1905-06-08 00:00:00</t>
  </si>
  <si>
    <t>1916-03-27 00:00:00</t>
  </si>
  <si>
    <t>27/04/1887</t>
  </si>
  <si>
    <t>1918-03-05 00:00:00</t>
  </si>
  <si>
    <t>1986-01-11 00:00:00</t>
  </si>
  <si>
    <t>1934-10-22 00:00:00</t>
  </si>
  <si>
    <t>1967-01-25 00:00:00</t>
  </si>
  <si>
    <t>1902-12-02 00:00:00</t>
  </si>
  <si>
    <t>1958-06-05 00:00:00</t>
  </si>
  <si>
    <t>12/05/1897</t>
  </si>
  <si>
    <t>1967-08-02 00:00:00</t>
  </si>
  <si>
    <t>1943-01-01 00:00:00</t>
  </si>
  <si>
    <t>1935-04-02 00:00:00</t>
  </si>
  <si>
    <t>1924-03-20 00:00:00</t>
  </si>
  <si>
    <t>1917-03-01 00:00:00</t>
  </si>
  <si>
    <t>1971-09-09 00:00:00</t>
  </si>
  <si>
    <t>1944-03-18 00:00:00</t>
  </si>
  <si>
    <t>1948-09-02 00:00:00</t>
  </si>
  <si>
    <t>1905-01-05 00:00:00</t>
  </si>
  <si>
    <t>1960-01-20 00:00:00</t>
  </si>
  <si>
    <t>1916-09-10 00:00:00</t>
  </si>
  <si>
    <t>1943-08-02 00:00:00</t>
  </si>
  <si>
    <t>1949-10-28 00:00:00</t>
  </si>
  <si>
    <t>1947-09-25 00:00:00</t>
  </si>
  <si>
    <t>1945-01-30 00:00:00</t>
  </si>
  <si>
    <t>1904-01-01 00:00:00</t>
  </si>
  <si>
    <t>1967-03-18 00:00:00</t>
  </si>
  <si>
    <t>1957-08-21 00:00:00</t>
  </si>
  <si>
    <t>1963-11-05 00:00:00</t>
  </si>
  <si>
    <t>1931-12-27 00:00:00</t>
  </si>
  <si>
    <t>1941-07-12 00:00:00</t>
  </si>
  <si>
    <t>1945-05-28 00:00:00</t>
  </si>
  <si>
    <t>1938-08-09 00:00:00</t>
  </si>
  <si>
    <t>03/05/1898</t>
  </si>
  <si>
    <t>1961-06-16 00:00:00</t>
  </si>
  <si>
    <t>1967-09-22 00:00:00</t>
  </si>
  <si>
    <t>1953-04-05 00:00:00</t>
  </si>
  <si>
    <t>1969-04-27 00:00:00</t>
  </si>
  <si>
    <t>1945-09-04 00:00:00</t>
  </si>
  <si>
    <t>1971-03-17 00:00:00</t>
  </si>
  <si>
    <t>1938-04-03 00:00:00</t>
  </si>
  <si>
    <t>1980-06-27 00:00:00</t>
  </si>
  <si>
    <t>1926-01-17 00:00:00</t>
  </si>
  <si>
    <t>1946-10-20 00:00:00</t>
  </si>
  <si>
    <t>1920-08-02 00:00:00</t>
  </si>
  <si>
    <t>1960-06-15 00:00:00</t>
  </si>
  <si>
    <t>1965-11-21 00:00:00</t>
  </si>
  <si>
    <t>1919-04-01 00:00:00</t>
  </si>
  <si>
    <t>1965-02-08 00:00:00</t>
  </si>
  <si>
    <t>1948-11-04 00:00:00</t>
  </si>
  <si>
    <t>1946-09-20 00:00:00</t>
  </si>
  <si>
    <t>1977-03-06 00:00:00</t>
  </si>
  <si>
    <t>1962-07-11 00:00:00</t>
  </si>
  <si>
    <t>1945-04-19 00:00:00</t>
  </si>
  <si>
    <t>1950-09-20 00:00:00</t>
  </si>
  <si>
    <t>1976-09-08 00:00:00</t>
  </si>
  <si>
    <t>1952-07-18 00:00:00</t>
  </si>
  <si>
    <t>1945-02-18 00:00:00</t>
  </si>
  <si>
    <t>1953-05-12 00:00:00</t>
  </si>
  <si>
    <t>1957-03-29 00:00:00</t>
  </si>
  <si>
    <t>1975-07-12 00:00:00</t>
  </si>
  <si>
    <t>1966-11-24 00:00:00</t>
  </si>
  <si>
    <t>1973-02-13 00:00:00</t>
  </si>
  <si>
    <t>1949-11-26 00:00:00</t>
  </si>
  <si>
    <t>1919-01-16 00:00:00</t>
  </si>
  <si>
    <t>1977-04-04 00:00:00</t>
  </si>
  <si>
    <t>01/01/1875</t>
  </si>
  <si>
    <t>01/01/1891</t>
  </si>
  <si>
    <t>1903-01-12 00:00:00</t>
  </si>
  <si>
    <t>1969-02-28 00:00:00</t>
  </si>
  <si>
    <t>1939-04-12 00:00:00</t>
  </si>
  <si>
    <t>1903-08-10 00:00:00</t>
  </si>
  <si>
    <t>1946-09-23 00:00:00</t>
  </si>
  <si>
    <t>1979-05-06 00:00:00</t>
  </si>
  <si>
    <t>1984-08-17 00:00:00</t>
  </si>
  <si>
    <t>1946-04-29 00:00:00</t>
  </si>
  <si>
    <t>1975-09-05 00:00:00</t>
  </si>
  <si>
    <t>1954-01-31 00:00:00</t>
  </si>
  <si>
    <t>1982-10-07 00:00:00</t>
  </si>
  <si>
    <t>1921-10-17 00:00:00</t>
  </si>
  <si>
    <t>1968-01-01 00:00:00</t>
  </si>
  <si>
    <t>1953-04-08 00:00:00</t>
  </si>
  <si>
    <t>1943-11-26 00:00:00</t>
  </si>
  <si>
    <t>1956-07-06 00:00:00</t>
  </si>
  <si>
    <t>1931-08-08 00:00:00</t>
  </si>
  <si>
    <t>1945-02-20 00:00:00</t>
  </si>
  <si>
    <t>1957-01-10 00:00:00</t>
  </si>
  <si>
    <t>1975-10-14 00:00:00</t>
  </si>
  <si>
    <t>1960-11-18 00:00:00</t>
  </si>
  <si>
    <t>1961-01-01 00:00:00</t>
  </si>
  <si>
    <t>1944-11-22 00:00:00</t>
  </si>
  <si>
    <t>1934-01-01 00:00:00</t>
  </si>
  <si>
    <t>1926-03-22 00:00:00</t>
  </si>
  <si>
    <t>1914-07-20 00:00:00</t>
  </si>
  <si>
    <t>1947-04-23 00:00:00</t>
  </si>
  <si>
    <t>1913-09-29 00:00:00</t>
  </si>
  <si>
    <t>1984-06-21 00:00:00</t>
  </si>
  <si>
    <t>1910-01-04 00:00:00</t>
  </si>
  <si>
    <t>1959-05-15 00:00:00</t>
  </si>
  <si>
    <t>1964-10-31 00:00:00</t>
  </si>
  <si>
    <t>1912-11-24 00:00:00</t>
  </si>
  <si>
    <t>1945-04-10 00:00:00</t>
  </si>
  <si>
    <t>1944-04-04 00:00:00</t>
  </si>
  <si>
    <t>1925-05-14 00:00:00</t>
  </si>
  <si>
    <t>1921-04-09 00:00:00</t>
  </si>
  <si>
    <t>1958-02-10 00:00:00</t>
  </si>
  <si>
    <t>1951-05-07 00:00:00</t>
  </si>
  <si>
    <t>1938-06-30 00:00:00</t>
  </si>
  <si>
    <t>1960-06-21 00:00:00</t>
  </si>
  <si>
    <t>1936-12-02 00:00:00</t>
  </si>
  <si>
    <t>1952-10-25 00:00:00</t>
  </si>
  <si>
    <t>07/11/1884</t>
  </si>
  <si>
    <t>1925-04-22 00:00:00</t>
  </si>
  <si>
    <t>1932-06-10 00:00:00</t>
  </si>
  <si>
    <t>1970-06-19 00:00:00</t>
  </si>
  <si>
    <t>1942-08-06 00:00:00</t>
  </si>
  <si>
    <t>1925-11-02 00:00:00</t>
  </si>
  <si>
    <t>1967-03-20 00:00:00</t>
  </si>
  <si>
    <t>1900-12-06 00:00:00</t>
  </si>
  <si>
    <t>1946-08-14 00:00:00</t>
  </si>
  <si>
    <t>1970-11-03 00:00:00</t>
  </si>
  <si>
    <t>17/03/1884</t>
  </si>
  <si>
    <t>1930-09-01 00:00:00</t>
  </si>
  <si>
    <t>23/02/1897</t>
  </si>
  <si>
    <t>1961-12-27 00:00:00</t>
  </si>
  <si>
    <t>1935-04-10 00:00:00</t>
  </si>
  <si>
    <t>1928-07-31 00:00:00</t>
  </si>
  <si>
    <t>1935-12-31 00:00:00</t>
  </si>
  <si>
    <t>1940-05-14 00:00:00</t>
  </si>
  <si>
    <t>1953-04-01 00:00:00</t>
  </si>
  <si>
    <t>19/03/1888</t>
  </si>
  <si>
    <t>1949-10-21 00:00:00</t>
  </si>
  <si>
    <t>1949-10-22 00:00:00</t>
  </si>
  <si>
    <t>1986-06-17 00:00:00</t>
  </si>
  <si>
    <t>1931-11-11 00:00:00</t>
  </si>
  <si>
    <t>1977-07-28 00:00:00</t>
  </si>
  <si>
    <t>1917-08-20 00:00:00</t>
  </si>
  <si>
    <t>1953-01-07 00:00:00</t>
  </si>
  <si>
    <t>1952-07-15 00:00:00</t>
  </si>
  <si>
    <t>1959-04-23 00:00:00</t>
  </si>
  <si>
    <t>1902-02-21 00:00:00</t>
  </si>
  <si>
    <t>1980-08-29 00:00:00</t>
  </si>
  <si>
    <t>1911-02-14 00:00:00</t>
  </si>
  <si>
    <t>1967-08-17 00:00:00</t>
  </si>
  <si>
    <t>1990-10-03 00:00:00</t>
  </si>
  <si>
    <t>1956-01-01 00:00:00</t>
  </si>
  <si>
    <t>1935-01-05 00:00:00</t>
  </si>
  <si>
    <t>1952-05-31 00:00:00</t>
  </si>
  <si>
    <t>1930-03-15 00:00:00</t>
  </si>
  <si>
    <t>1975-01-01 00:00:00</t>
  </si>
  <si>
    <t>1968-08-05 00:00:00</t>
  </si>
  <si>
    <t>1979-07-30 00:00:00</t>
  </si>
  <si>
    <t>1974-08-01 00:00:00</t>
  </si>
  <si>
    <t>1908-01-21 00:00:00</t>
  </si>
  <si>
    <t>1960-03-15 00:00:00</t>
  </si>
  <si>
    <t>1971-08-20 00:00:00</t>
  </si>
  <si>
    <t>1959-04-26 00:00:00</t>
  </si>
  <si>
    <t>1980-10-27 00:00:00</t>
  </si>
  <si>
    <t>1952-04-12 00:00:00</t>
  </si>
  <si>
    <t>1946-01-10 00:00:00</t>
  </si>
  <si>
    <t>1953-11-02 00:00:00</t>
  </si>
  <si>
    <t>01/01/1888</t>
  </si>
  <si>
    <t>1948-04-08 00:00:00</t>
  </si>
  <si>
    <t>1980-02-27 00:00:00</t>
  </si>
  <si>
    <t>1916-09-27 00:00:00</t>
  </si>
  <si>
    <t>1944-09-19 00:00:00</t>
  </si>
  <si>
    <t>1909-01-06 00:00:00</t>
  </si>
  <si>
    <t>1906-09-23 00:00:00</t>
  </si>
  <si>
    <t>1945-11-25 00:00:00</t>
  </si>
  <si>
    <t>1963-07-20 00:00:00</t>
  </si>
  <si>
    <t>1972-09-14 00:00:00</t>
  </si>
  <si>
    <t>1963-02-21 00:00:00</t>
  </si>
  <si>
    <t>1966-12-09 00:00:00</t>
  </si>
  <si>
    <t>1902-01-27 00:00:00</t>
  </si>
  <si>
    <t>1906-10-15 00:00:00</t>
  </si>
  <si>
    <t>1917-06-21 00:00:00</t>
  </si>
  <si>
    <t>1931-11-17 00:00:00</t>
  </si>
  <si>
    <t>1906-02-24 00:00:00</t>
  </si>
  <si>
    <t>1974-04-22 00:00:00</t>
  </si>
  <si>
    <t>1901-08-01 00:00:00</t>
  </si>
  <si>
    <t>1922-01-01 00:00:00</t>
  </si>
  <si>
    <t>1937-06-30 00:00:00</t>
  </si>
  <si>
    <t>1977-12-21 00:00:00</t>
  </si>
  <si>
    <t>1941-10-19 00:00:00</t>
  </si>
  <si>
    <t>1966-10-25 00:00:00</t>
  </si>
  <si>
    <t>1960-02-12 00:00:00</t>
  </si>
  <si>
    <t>1958-01-05 00:00:00</t>
  </si>
  <si>
    <t>1940-05-10 00:00:00</t>
  </si>
  <si>
    <t>1945-05-22 00:00:00</t>
  </si>
  <si>
    <t>1964-11-05 00:00:00</t>
  </si>
  <si>
    <t>1922-05-21 00:00:00</t>
  </si>
  <si>
    <t>1940-12-21 00:00:00</t>
  </si>
  <si>
    <t>1921-03-17 00:00:00</t>
  </si>
  <si>
    <t>1935-11-24 00:00:00</t>
  </si>
  <si>
    <t>1960-08-20 00:00:00</t>
  </si>
  <si>
    <t>1936-09-18 00:00:00</t>
  </si>
  <si>
    <t>1968-09-06 00:00:00</t>
  </si>
  <si>
    <t>1920-01-04 00:00:00</t>
  </si>
  <si>
    <t>1956-11-03 00:00:00</t>
  </si>
  <si>
    <t>1953-01-14 00:00:00</t>
  </si>
  <si>
    <t>1948-02-12 00:00:00</t>
  </si>
  <si>
    <t>1975-08-05 00:00:00</t>
  </si>
  <si>
    <t>1901-03-25 00:00:00</t>
  </si>
  <si>
    <t>1945-08-09 00:00:00</t>
  </si>
  <si>
    <t>1977-05-30 00:00:00</t>
  </si>
  <si>
    <t>1943-12-06 00:00:00</t>
  </si>
  <si>
    <t>1909-02-07 00:00:00</t>
  </si>
  <si>
    <t>1962-07-31 00:00:00</t>
  </si>
  <si>
    <t>1930-04-22 00:00:00</t>
  </si>
  <si>
    <t>1971-07-20 00:00:00</t>
  </si>
  <si>
    <t>1989-03-15 00:00:00</t>
  </si>
  <si>
    <t>1951-01-01 00:00:00</t>
  </si>
  <si>
    <t>1961-07-11 00:00:00</t>
  </si>
  <si>
    <t>1965-01-25 00:00:00</t>
  </si>
  <si>
    <t>1920-02-11 00:00:00</t>
  </si>
  <si>
    <t>1930-01-18 00:00:00</t>
  </si>
  <si>
    <t>1941-01-18 00:00:00</t>
  </si>
  <si>
    <t>1945-04-02 00:00:00</t>
  </si>
  <si>
    <t>1923-07-20 00:00:00</t>
  </si>
  <si>
    <t>1913-06-03 00:00:00</t>
  </si>
  <si>
    <t>1930-11-14 00:00:00</t>
  </si>
  <si>
    <t>29/12/1899</t>
  </si>
  <si>
    <t>1935-08-02 00:00:00</t>
  </si>
  <si>
    <t>1962-07-30 00:00:00</t>
  </si>
  <si>
    <t>1972-01-17 00:00:00</t>
  </si>
  <si>
    <t>1940-01-01 00:00:00</t>
  </si>
  <si>
    <t>1989-08-23 00:00:00</t>
  </si>
  <si>
    <t>1926-06-19 00:00:00</t>
  </si>
  <si>
    <t>1955-06-14 00:00:00</t>
  </si>
  <si>
    <t>1955-06-11 00:00:00</t>
  </si>
  <si>
    <t>1916-04-02 00:00:00</t>
  </si>
  <si>
    <t>1924-01-11 00:00:00</t>
  </si>
  <si>
    <t>1944-02-20 00:00:00</t>
  </si>
  <si>
    <t>1963-12-14 00:00:00</t>
  </si>
  <si>
    <t>1973-06-12 00:00:00</t>
  </si>
  <si>
    <t>1938-05-17 00:00:00</t>
  </si>
  <si>
    <t>1976-06-11 00:00:00</t>
  </si>
  <si>
    <t>1955-09-14 00:00:00</t>
  </si>
  <si>
    <t>1902-09-02 00:00:00</t>
  </si>
  <si>
    <t>1920-01-01 00:00:00</t>
  </si>
  <si>
    <t>1913-03-12 00:00:00</t>
  </si>
  <si>
    <t>1956-09-17 00:00:00</t>
  </si>
  <si>
    <t>1923-08-01 00:00:00</t>
  </si>
  <si>
    <t>16/11/1892</t>
  </si>
  <si>
    <t>1954-03-02 00:00:00</t>
  </si>
  <si>
    <t>1936-06-03 00:00:00</t>
  </si>
  <si>
    <t>1938-03-26 00:00:00</t>
  </si>
  <si>
    <t>1952-03-09 00:00:00</t>
  </si>
  <si>
    <t>1956-01-07 00:00:00</t>
  </si>
  <si>
    <t>1970-12-29 00:00:00</t>
  </si>
  <si>
    <t>1933-02-02 00:00:00</t>
  </si>
  <si>
    <t>1921-09-16 00:00:00</t>
  </si>
  <si>
    <t>1936-01-01 00:00:00</t>
  </si>
  <si>
    <t>1930-08-23 00:00:00</t>
  </si>
  <si>
    <t>1956-12-27 00:00:00</t>
  </si>
  <si>
    <t>1909-07-27 00:00:00</t>
  </si>
  <si>
    <t>1913-10-02 00:00:00</t>
  </si>
  <si>
    <t>1948-09-11 00:00:00</t>
  </si>
  <si>
    <t>1959-07-12 00:00:00</t>
  </si>
  <si>
    <t>1911-09-11 00:00:00</t>
  </si>
  <si>
    <t>1937-04-04 00:00:00</t>
  </si>
  <si>
    <t>1923-01-01 00:00:00</t>
  </si>
  <si>
    <t>1969-07-27 00:00:00</t>
  </si>
  <si>
    <t>1926-11-28 00:00:00</t>
  </si>
  <si>
    <t>1901-02-26 00:00:00</t>
  </si>
  <si>
    <t>1913-01-02 00:00:00</t>
  </si>
  <si>
    <t>1978-03-02 00:00:00</t>
  </si>
  <si>
    <t>1924-09-15 00:00:00</t>
  </si>
  <si>
    <t>1959-02-02 00:00:00</t>
  </si>
  <si>
    <t>1979-09-27 00:00:00</t>
  </si>
  <si>
    <t>1983-10-27 00:00:00</t>
  </si>
  <si>
    <t>1944-06-16 00:00:00</t>
  </si>
  <si>
    <t>1979-12-28 00:00:00</t>
  </si>
  <si>
    <t>1911-05-28 00:00:00</t>
  </si>
  <si>
    <t>1976-03-19 00:00:00</t>
  </si>
  <si>
    <t>1944-08-29 00:00:00</t>
  </si>
  <si>
    <t>1934-12-12 00:00:00</t>
  </si>
  <si>
    <t>1915-07-24 00:00:00</t>
  </si>
  <si>
    <t>1945-01-19 00:00:00</t>
  </si>
  <si>
    <t>1911-03-13 00:00:00</t>
  </si>
  <si>
    <t>1960-02-24 00:00:00</t>
  </si>
  <si>
    <t>1921-01-06 00:00:00</t>
  </si>
  <si>
    <t>1978-11-02 00:00:00</t>
  </si>
  <si>
    <t>1900-11-15 00:00:00</t>
  </si>
  <si>
    <t>1931-05-20 00:00:00</t>
  </si>
  <si>
    <t>1955-11-27 00:00:00</t>
  </si>
  <si>
    <t>1968-12-06 00:00:00</t>
  </si>
  <si>
    <t>1961-09-25 00:00:00</t>
  </si>
  <si>
    <t>20/12/1887</t>
  </si>
  <si>
    <t>1948-04-04 00:00:00</t>
  </si>
  <si>
    <t>1905-02-17 00:00:00</t>
  </si>
  <si>
    <t>1901-11-01 00:00:00</t>
  </si>
  <si>
    <t>1901-11-02 00:00:00</t>
  </si>
  <si>
    <t>1901-11-03 00:00:00</t>
  </si>
  <si>
    <t>1980-07-05 00:00:00</t>
  </si>
  <si>
    <t>1914-04-15 00:00:00</t>
  </si>
  <si>
    <t>22/04/1896</t>
  </si>
  <si>
    <t>1918-11-01 00:00:00</t>
  </si>
  <si>
    <t>27/01/1891</t>
  </si>
  <si>
    <t>1945-12-05 00:00:00</t>
  </si>
  <si>
    <t>1932-04-01 00:00:00</t>
  </si>
  <si>
    <t>1955-03-12 00:00:00</t>
  </si>
  <si>
    <t>1906-12-23 00:00:00</t>
  </si>
  <si>
    <t>1985-09-07 00:00:00</t>
  </si>
  <si>
    <t>1973-11-30 00:00:00</t>
  </si>
  <si>
    <t>1973-11-23 00:00:00</t>
  </si>
  <si>
    <t>1982-04-06 00:00:00</t>
  </si>
  <si>
    <t>1953-03-28 00:00:00</t>
  </si>
  <si>
    <t>1973-05-27 00:00:00</t>
  </si>
  <si>
    <t>1950-03-10 00:00:00</t>
  </si>
  <si>
    <t>1934-01-13 00:00:00</t>
  </si>
  <si>
    <t>1965-05-26 00:00:00</t>
  </si>
  <si>
    <t>1939-01-06 00:00:00</t>
  </si>
  <si>
    <t>1908-08-10 00:00:00</t>
  </si>
  <si>
    <t>1931-09-05 00:00:00</t>
  </si>
  <si>
    <t>1927-05-06 00:00:00</t>
  </si>
  <si>
    <t>1969-06-25 00:00:00</t>
  </si>
  <si>
    <t>01/05/1887</t>
  </si>
  <si>
    <t>1905-06-21 00:00:00</t>
  </si>
  <si>
    <t>1954-12-30 00:00:00</t>
  </si>
  <si>
    <t>1955-02-04 00:00:00</t>
  </si>
  <si>
    <t>1964-02-13 00:00:00</t>
  </si>
  <si>
    <t>1980-04-13 00:00:00</t>
  </si>
  <si>
    <t>1984-04-27 00:00:00</t>
  </si>
  <si>
    <t>1932-09-02 00:00:00</t>
  </si>
  <si>
    <t>1936-09-09 00:00:00</t>
  </si>
  <si>
    <t>1978-11-14 00:00:00</t>
  </si>
  <si>
    <t>1931-09-24 00:00:00</t>
  </si>
  <si>
    <t>1961-09-15 00:00:00</t>
  </si>
  <si>
    <t>1959-09-27 00:00:00</t>
  </si>
  <si>
    <t>1970-12-16 00:00:00</t>
  </si>
  <si>
    <t>31/12/1886</t>
  </si>
  <si>
    <t>1949-01-11 00:00:00</t>
  </si>
  <si>
    <t>1924-12-09 00:00:00</t>
  </si>
  <si>
    <t>1911-11-29 00:00:00</t>
  </si>
  <si>
    <t>1939-09-09 00:00:00</t>
  </si>
  <si>
    <t>1948-05-24 00:00:00</t>
  </si>
  <si>
    <t>1972-05-15 00:00:00</t>
  </si>
  <si>
    <t>1942-07-04 00:00:00</t>
  </si>
  <si>
    <t>1946-04-26 00:00:00</t>
  </si>
  <si>
    <t>1907-11-01 00:00:00</t>
  </si>
  <si>
    <t>1972-09-28 00:00:00</t>
  </si>
  <si>
    <t>1907-03-16 00:00:00</t>
  </si>
  <si>
    <t>1950-04-10 00:00:00</t>
  </si>
  <si>
    <t>1919-05-08 00:00:00</t>
  </si>
  <si>
    <t>23/05/1886</t>
  </si>
  <si>
    <t>1914-07-05 00:00:00</t>
  </si>
  <si>
    <t>1902-01-01 00:00:00</t>
  </si>
  <si>
    <t>1953-07-30 00:00:00</t>
  </si>
  <si>
    <t>1952-09-21 00:00:00</t>
  </si>
  <si>
    <t>1919-08-05 00:00:00</t>
  </si>
  <si>
    <t>1953-06-23 00:00:00</t>
  </si>
  <si>
    <t>01/01/1887</t>
  </si>
  <si>
    <t>1926-02-05 00:00:00</t>
  </si>
  <si>
    <t>1906-11-12 00:00:00</t>
  </si>
  <si>
    <t>1973-05-23 00:00:00</t>
  </si>
  <si>
    <t>1956-01-06 00:00:00</t>
  </si>
  <si>
    <t>1939-08-17 00:00:00</t>
  </si>
  <si>
    <t>1933-09-27 00:00:00</t>
  </si>
  <si>
    <t>1949-03-25 00:00:00</t>
  </si>
  <si>
    <t>1930-04-28 00:00:00</t>
  </si>
  <si>
    <t>1936-06-14 00:00:00</t>
  </si>
  <si>
    <t>1951-10-19 00:00:00</t>
  </si>
  <si>
    <t>1911-12-16 00:00:00</t>
  </si>
  <si>
    <t>1957-03-02 00:00:00</t>
  </si>
  <si>
    <t>1903-06-12 00:00:00</t>
  </si>
  <si>
    <t>1912-09-29 00:00:00</t>
  </si>
  <si>
    <t>1913-01-11 00:00:00</t>
  </si>
  <si>
    <t>22/12/1889</t>
  </si>
  <si>
    <t>1972-05-25 00:00:00</t>
  </si>
  <si>
    <t>1934-05-20 00:00:00</t>
  </si>
  <si>
    <t>1979-03-13 00:00:00</t>
  </si>
  <si>
    <t>1958-04-10 00:00:00</t>
  </si>
  <si>
    <t>1947-10-10 00:00:00</t>
  </si>
  <si>
    <t>1960-01-22 00:00:00</t>
  </si>
  <si>
    <t>1946-01-01 00:00:00</t>
  </si>
  <si>
    <t>1935-10-30 00:00:00</t>
  </si>
  <si>
    <t>1956-08-25 00:00:00</t>
  </si>
  <si>
    <t>1910-03-29 00:00:00</t>
  </si>
  <si>
    <t>1949-03-19 00:00:00</t>
  </si>
  <si>
    <t>1914-10-16 00:00:00</t>
  </si>
  <si>
    <t>1951-04-23 00:00:00</t>
  </si>
  <si>
    <t>1919-06-04 00:00:00</t>
  </si>
  <si>
    <t>1982-11-16 00:00:00</t>
  </si>
  <si>
    <t>1963-07-16 00:00:00</t>
  </si>
  <si>
    <t>1946-11-28 00:00:00</t>
  </si>
  <si>
    <t>1980-04-16 00:00:00</t>
  </si>
  <si>
    <t>1956-09-21 00:00:00</t>
  </si>
  <si>
    <t>1915-09-10 00:00:00</t>
  </si>
  <si>
    <t>1911-03-06 00:00:00</t>
  </si>
  <si>
    <t>1924-03-21 00:00:00</t>
  </si>
  <si>
    <t>1912-07-01 00:00:00</t>
  </si>
  <si>
    <t>1923-04-14 00:00:00</t>
  </si>
  <si>
    <t>1981-09-12 00:00:00</t>
  </si>
  <si>
    <t>1979-11-18 00:00:00</t>
  </si>
  <si>
    <t>1956-02-05 00:00:00</t>
  </si>
  <si>
    <t>1985-05-01 00:00:00</t>
  </si>
  <si>
    <t>1945-07-13 00:00:00</t>
  </si>
  <si>
    <t>1934-01-17 00:00:00</t>
  </si>
  <si>
    <t>1958-08-04 00:00:00</t>
  </si>
  <si>
    <t>1960-02-09 00:00:00</t>
  </si>
  <si>
    <t>1934-11-13 00:00:00</t>
  </si>
  <si>
    <t>1915-02-01 00:00:00</t>
  </si>
  <si>
    <t>1940-05-22 00:00:00</t>
  </si>
  <si>
    <t>1964-04-01 00:00:00</t>
  </si>
  <si>
    <t>1954-10-05 00:00:00</t>
  </si>
  <si>
    <t>1980-02-08 00:00:00</t>
  </si>
  <si>
    <t>1956-12-07 00:00:00</t>
  </si>
  <si>
    <t>1902-01-24 00:00:00</t>
  </si>
  <si>
    <t>1958-05-25 00:00:00</t>
  </si>
  <si>
    <t>1945-08-18 00:00:00</t>
  </si>
  <si>
    <t>1915-10-15 00:00:00</t>
  </si>
  <si>
    <t>1921-09-15 00:00:00</t>
  </si>
  <si>
    <t>1933-01-13 00:00:00</t>
  </si>
  <si>
    <t>1961-06-20 00:00:00</t>
  </si>
  <si>
    <t>1952-01-28 00:00:00</t>
  </si>
  <si>
    <t>1920-02-08 00:00:00</t>
  </si>
  <si>
    <t>1927-12-06 00:00:00</t>
  </si>
  <si>
    <t>1941-01-25 00:00:00</t>
  </si>
  <si>
    <t>1930-03-23 00:00:00</t>
  </si>
  <si>
    <t>1985-05-17 00:00:00</t>
  </si>
  <si>
    <t>1921-03-02 00:00:00</t>
  </si>
  <si>
    <t>1902-11-04 00:00:00</t>
  </si>
  <si>
    <t>1985-02-15 00:00:00</t>
  </si>
  <si>
    <t>1966-07-20 00:00:00</t>
  </si>
  <si>
    <t>1906-04-21 00:00:00</t>
  </si>
  <si>
    <t>1911-11-08 00:00:00</t>
  </si>
  <si>
    <t>17/01/1884</t>
  </si>
  <si>
    <t>1976-05-07 00:00:00</t>
  </si>
  <si>
    <t>1974-07-04 00:00:00</t>
  </si>
  <si>
    <t>1928-02-26 00:00:00</t>
  </si>
  <si>
    <t>1964-08-19 00:00:00</t>
  </si>
  <si>
    <t>1903-04-07 00:00:00</t>
  </si>
  <si>
    <t>1940-10-24 00:00:00</t>
  </si>
  <si>
    <t>1932-12-23 00:00:00</t>
  </si>
  <si>
    <t>1948-01-20 00:00:00</t>
  </si>
  <si>
    <t>16/10/1894</t>
  </si>
  <si>
    <t>1903-01-01 00:00:00</t>
  </si>
  <si>
    <t>1900-09-05 00:00:00</t>
  </si>
  <si>
    <t>1964-07-16 00:00:00</t>
  </si>
  <si>
    <t>1937-01-05 00:00:00</t>
  </si>
  <si>
    <t>1953-12-08 00:00:00</t>
  </si>
  <si>
    <t>1906-04-25 00:00:00</t>
  </si>
  <si>
    <t>1954-02-26 00:00:00</t>
  </si>
  <si>
    <t>1915-03-05 00:00:00</t>
  </si>
  <si>
    <t>1923-03-10 00:00:00</t>
  </si>
  <si>
    <t>שוויון תאריכים</t>
  </si>
  <si>
    <t>שוויון שמות</t>
  </si>
  <si>
    <t>first name</t>
  </si>
  <si>
    <t>last name</t>
  </si>
  <si>
    <t>knesset site id</t>
  </si>
  <si>
    <t>image 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</si>
</sst>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Segoe UI"/>
      <family val="2"/>
      <charset val="177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1">
    <cellStyle name="Normal" xfId="0" builtinId="0"/>
  </cellStyles>
  <dxfs count="22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A36C5C8-8A21-4DF3-AEBA-3A7B5D5CF10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start_date" tableColumnId="2"/>
      <queryTableField id="3" name="end_date" tableColumnId="3"/>
      <queryTableField id="4" name="knesset" tableColumnId="4"/>
      <queryTableField id="5" name="person_id" tableColumnId="5"/>
      <queryTableField id="6" name="first_name" tableColumnId="6"/>
      <queryTableField id="7" name="surname" tableColumnId="7"/>
      <queryTableField id="8" name="gender" tableColumnId="8"/>
      <queryTableField id="9" name="faction" tableColumnId="9"/>
      <queryTableField id="10" name="faction_id" tableColumnId="10"/>
      <queryTableField id="11" name="party_name" tableColumnId="11"/>
      <queryTableField id="12" name="dob" tableColumnId="12"/>
      <queryTableField id="13" name="cob" tableColumnId="13"/>
      <queryTableField id="14" name="yod" tableColumnId="14"/>
      <queryTableField id="15" name="yoi" tableColumnId="15"/>
      <queryTableField id="16" name="city" tableColumnId="16"/>
      <queryTableField id="17" name="languages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938AE7C-6904-4E41-9043-2F95FC1628E5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person_id" tableColumnId="2"/>
      <queryTableField id="3" name="start_date" tableColumnId="3"/>
      <queryTableField id="4" name="end_date" tableColumnId="4"/>
      <queryTableField id="5" name="knesset" tableColumnId="5"/>
      <queryTableField id="6" name="first_name" tableColumnId="6"/>
      <queryTableField id="7" name="surname" tableColumnId="7"/>
      <queryTableField id="8" name="gender" tableColumnId="8"/>
      <queryTableField id="9" name="faction_id" tableColumnId="9"/>
      <queryTableField id="10" name="faction" tableColumnId="10"/>
      <queryTableField id="11" name="party_name" tableColumnId="11"/>
      <queryTableField id="12" name="dob" tableColumnId="12"/>
      <queryTableField id="13" name="cob" tableColumnId="13"/>
      <queryTableField id="14" name="yod" tableColumnId="14"/>
      <queryTableField id="15" name="yoi" tableColumnId="15"/>
      <queryTableField id="16" name="city" tableColumnId="16"/>
      <queryTableField id="17" name="languages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C46B4CD-363D-4058-990D-E98FF67BEFB0}" autoFormatId="16" applyNumberFormats="0" applyBorderFormats="0" applyFontFormats="0" applyPatternFormats="0" applyAlignmentFormats="0" applyWidthHeightFormats="0">
  <queryTableRefresh nextId="21">
    <queryTableFields count="20">
      <queryTableField id="1" name="MkId" tableColumnId="1"/>
      <queryTableField id="2" name="FirstName" tableColumnId="2"/>
      <queryTableField id="3" name="LastName" tableColumnId="3"/>
      <queryTableField id="4" name="BirthDate" tableColumnId="4"/>
      <queryTableField id="5" name="BirthDateHeb" tableColumnId="5"/>
      <queryTableField id="6" name="YearDate" tableColumnId="6"/>
      <queryTableField id="7" name="DeathDate" tableColumnId="7"/>
      <queryTableField id="8" name="DeathDateHeb" tableColumnId="8"/>
      <queryTableField id="9" name="YearDeathDate" tableColumnId="9"/>
      <queryTableField id="10" name="ImmigrationDate" tableColumnId="10"/>
      <queryTableField id="11" name="BirthCountry" tableColumnId="11"/>
      <queryTableField id="12" name="CityName" tableColumnId="12"/>
      <queryTableField id="13" name="FamilyStatus" tableColumnId="13"/>
      <queryTableField id="14" name="ChilddrenMunber" tableColumnId="14"/>
      <queryTableField id="15" name="ImgPath" tableColumnId="15"/>
      <queryTableField id="16" name="FirstLetter" tableColumnId="16"/>
      <queryTableField id="17" name="Gender" tableColumnId="17"/>
      <queryTableField id="18" name="Knesset" tableColumnId="18"/>
      <queryTableField id="19" name="MaxFaction" tableColumnId="19"/>
      <queryTableField id="20" name="IsPartialKnesse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7E14EA-5F20-4592-8BED-AC913F41AC89}" name="metadata" displayName="metadata" ref="A1:Q4387" tableType="queryTable" totalsRowShown="0">
  <autoFilter ref="A1:Q4387" xr:uid="{AF7E14EA-5F20-4592-8BED-AC913F41AC89}"/>
  <tableColumns count="17">
    <tableColumn id="1" xr3:uid="{28B45BBB-A675-49B3-8922-E03D92E26573}" uniqueName="1" name="Column1" queryTableFieldId="1"/>
    <tableColumn id="2" xr3:uid="{19859A23-D0B0-430B-897C-A888C1090B07}" uniqueName="2" name="start_date" queryTableFieldId="2" dataDxfId="21"/>
    <tableColumn id="3" xr3:uid="{1A0433B0-E240-4B98-8BAA-F4ADF30C6656}" uniqueName="3" name="end_date" queryTableFieldId="3" dataDxfId="20"/>
    <tableColumn id="4" xr3:uid="{3FE111B6-690D-46D1-9461-00343CD66882}" uniqueName="4" name="knesset" queryTableFieldId="4"/>
    <tableColumn id="5" xr3:uid="{D7AC1A9F-1D36-40CA-9402-97AF5C62AF12}" uniqueName="5" name="person_id" queryTableFieldId="5"/>
    <tableColumn id="6" xr3:uid="{D46CA1F8-8009-4441-AC59-1E2F0623F8E6}" uniqueName="6" name="first_name" queryTableFieldId="6" dataDxfId="19"/>
    <tableColumn id="7" xr3:uid="{AC75F74A-E99E-44F1-8C13-622C884EAA6B}" uniqueName="7" name="surname" queryTableFieldId="7" dataDxfId="18"/>
    <tableColumn id="8" xr3:uid="{023A3D59-62C4-4D7C-A993-76479FFDDFCA}" uniqueName="8" name="gender" queryTableFieldId="8" dataDxfId="17"/>
    <tableColumn id="9" xr3:uid="{750548CB-3A2C-4230-AA40-4CC890E86B8A}" uniqueName="9" name="faction" queryTableFieldId="9" dataDxfId="16"/>
    <tableColumn id="10" xr3:uid="{B500484F-69E1-4C48-9003-BD68A4A7F834}" uniqueName="10" name="faction_id" queryTableFieldId="10"/>
    <tableColumn id="11" xr3:uid="{A18E06FD-6783-437B-9E9E-EEF0930EAEC7}" uniqueName="11" name="party_name" queryTableFieldId="11" dataDxfId="15"/>
    <tableColumn id="12" xr3:uid="{CEE562A0-FDF1-434E-AE33-56EA14B5DC39}" uniqueName="12" name="dob" queryTableFieldId="12" dataDxfId="14"/>
    <tableColumn id="13" xr3:uid="{309B5077-F169-4AED-8F19-55A51C2F60CA}" uniqueName="13" name="cob" queryTableFieldId="13" dataDxfId="13"/>
    <tableColumn id="14" xr3:uid="{1F8EF928-C367-4C7D-AAD1-704A0886BD8D}" uniqueName="14" name="yod" queryTableFieldId="14"/>
    <tableColumn id="15" xr3:uid="{CC587256-8810-401F-A594-67E6E545C8B0}" uniqueName="15" name="yoi" queryTableFieldId="15"/>
    <tableColumn id="16" xr3:uid="{48E30AAD-E001-4D03-BF9F-B1BF7934BF44}" uniqueName="16" name="city" queryTableFieldId="16" dataDxfId="12"/>
    <tableColumn id="17" xr3:uid="{02E3E746-CA09-4D2A-97F4-0D88BFAF9038}" uniqueName="17" name="languages" queryTableFieldId="17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039B5-23D8-4AFE-B432-64EC5556D0FF}" name="people" displayName="people" ref="A1:Q4387" tableType="queryTable" totalsRowShown="0">
  <autoFilter ref="A1:Q4387" xr:uid="{1D3039B5-23D8-4AFE-B432-64EC5556D0FF}">
    <filterColumn colId="1">
      <filters>
        <filter val="5907"/>
      </filters>
    </filterColumn>
  </autoFilter>
  <sortState xmlns:xlrd2="http://schemas.microsoft.com/office/spreadsheetml/2017/richdata2" ref="A2:Q4387">
    <sortCondition ref="B1:B4387"/>
  </sortState>
  <tableColumns count="17">
    <tableColumn id="1" xr3:uid="{8E58BAF7-DFC2-4FBC-B66A-DEF32295B44D}" uniqueName="1" name="id" queryTableFieldId="1"/>
    <tableColumn id="2" xr3:uid="{2C9DB294-0BBA-44FE-8962-8365D3977474}" uniqueName="2" name="person_id" queryTableFieldId="2"/>
    <tableColumn id="3" xr3:uid="{2AA1AE6D-58C5-4B8D-94B4-D89D4B7C0D6F}" uniqueName="3" name="start_date" queryTableFieldId="3" dataDxfId="10"/>
    <tableColumn id="4" xr3:uid="{F32CBAD8-658D-46CE-893A-8D0016291CAE}" uniqueName="4" name="end_date" queryTableFieldId="4" dataDxfId="9"/>
    <tableColumn id="5" xr3:uid="{1E76861B-361E-4553-8186-EFA752251124}" uniqueName="5" name="knesset" queryTableFieldId="5"/>
    <tableColumn id="6" xr3:uid="{CDC9D94A-0C2A-45B6-999D-157919B3FC76}" uniqueName="6" name="first_name" queryTableFieldId="6" dataDxfId="8"/>
    <tableColumn id="7" xr3:uid="{8341DDEC-B765-4593-A5EA-6A0B6561BE70}" uniqueName="7" name="surname" queryTableFieldId="7" dataDxfId="7"/>
    <tableColumn id="8" xr3:uid="{A39655E1-1A19-4918-B7FF-A1B46396DE82}" uniqueName="8" name="gender" queryTableFieldId="8"/>
    <tableColumn id="9" xr3:uid="{9E4710CE-B88A-4817-AE1E-04600E744A78}" uniqueName="9" name="faction_id" queryTableFieldId="9"/>
    <tableColumn id="10" xr3:uid="{BAD25486-6D23-42B3-83E4-06DD2768C729}" uniqueName="10" name="faction" queryTableFieldId="10" dataDxfId="6"/>
    <tableColumn id="11" xr3:uid="{2A152555-B52D-4769-9B50-413258F44D84}" uniqueName="11" name="party_name" queryTableFieldId="11" dataDxfId="5"/>
    <tableColumn id="12" xr3:uid="{E376553D-9EE7-4686-8ECA-7C82D392C255}" uniqueName="12" name="dob" queryTableFieldId="12" dataDxfId="4"/>
    <tableColumn id="13" xr3:uid="{8243FF32-88BB-45D0-9028-8DCDE823FDAD}" uniqueName="13" name="cob" queryTableFieldId="13" dataDxfId="3"/>
    <tableColumn id="14" xr3:uid="{E1F4A3EA-C307-4011-9BD4-8CA60B8B8E0B}" uniqueName="14" name="yod" queryTableFieldId="14"/>
    <tableColumn id="15" xr3:uid="{AB7A4321-E231-4DC5-97E6-9677732ED253}" uniqueName="15" name="yoi" queryTableFieldId="15"/>
    <tableColumn id="16" xr3:uid="{226292C4-6434-443B-813C-141D84F1E94B}" uniqueName="16" name="city" queryTableFieldId="16" dataDxfId="2"/>
    <tableColumn id="17" xr3:uid="{1F9288C5-95DE-4B43-BE4D-60D3E29568E0}" uniqueName="17" name="languages" queryTableFieldId="17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F3E410-ED96-49B0-BAD6-590579D95FF9}" name="GetMksPrevious" displayName="GetMksPrevious" ref="A1:T3335" tableType="queryTable" totalsRowShown="0">
  <autoFilter ref="A1:T3335" xr:uid="{C1F3E410-ED96-49B0-BAD6-590579D95FF9}">
    <filterColumn colId="2">
      <filters>
        <filter val="ילין-מור (פרידמן)"/>
        <filter val="פרידמן"/>
      </filters>
    </filterColumn>
  </autoFilter>
  <tableColumns count="20">
    <tableColumn id="1" xr3:uid="{C5CBC4AF-708E-4C74-90BD-736B2F907E6D}" uniqueName="1" name="MkId" queryTableFieldId="1"/>
    <tableColumn id="2" xr3:uid="{3D146021-3594-4730-81FB-3975762ED605}" uniqueName="2" name="FirstName" queryTableFieldId="2"/>
    <tableColumn id="3" xr3:uid="{0E42AD9B-CDBC-4AB2-A0DA-3B2DBA17F2F3}" uniqueName="3" name="LastName" queryTableFieldId="3"/>
    <tableColumn id="4" xr3:uid="{5C7C6B0B-BC89-431D-AA09-9045E3EF16C4}" uniqueName="4" name="BirthDate" queryTableFieldId="4" dataDxfId="0"/>
    <tableColumn id="5" xr3:uid="{B51F0814-3602-4E2E-912D-EBB6C468FD59}" uniqueName="5" name="BirthDateHeb" queryTableFieldId="5"/>
    <tableColumn id="6" xr3:uid="{D7F2FBE9-5D2F-46DD-877A-95DF03EDA8CD}" uniqueName="6" name="YearDate" queryTableFieldId="6"/>
    <tableColumn id="7" xr3:uid="{84A54084-699F-4AB1-AA49-F038EF4435E2}" uniqueName="7" name="DeathDate" queryTableFieldId="7"/>
    <tableColumn id="8" xr3:uid="{B8653230-0CCD-456E-9496-6A5B4242D4DD}" uniqueName="8" name="DeathDateHeb" queryTableFieldId="8"/>
    <tableColumn id="9" xr3:uid="{D2DDBA84-9F8E-4D19-9BE6-2A81702786A4}" uniqueName="9" name="YearDeathDate" queryTableFieldId="9"/>
    <tableColumn id="10" xr3:uid="{A7828003-2290-4B9F-9F43-B44F605D9E42}" uniqueName="10" name="ImmigrationDate" queryTableFieldId="10"/>
    <tableColumn id="11" xr3:uid="{E7CD9C9B-26D4-42B7-9616-6938436BB53C}" uniqueName="11" name="BirthCountry" queryTableFieldId="11"/>
    <tableColumn id="12" xr3:uid="{17C51C00-6E43-47F6-8C83-E99CB72F574F}" uniqueName="12" name="CityName" queryTableFieldId="12"/>
    <tableColumn id="13" xr3:uid="{46659C6F-1A44-4884-84D7-BDE3530242AF}" uniqueName="13" name="FamilyStatus" queryTableFieldId="13"/>
    <tableColumn id="14" xr3:uid="{E4711639-7266-42BC-8176-B0B33A128E6F}" uniqueName="14" name="ChilddrenMunber" queryTableFieldId="14"/>
    <tableColumn id="15" xr3:uid="{C49C4B48-6C46-4CAC-AA98-809B08FA19AA}" uniqueName="15" name="ImgPath" queryTableFieldId="15"/>
    <tableColumn id="16" xr3:uid="{64716CEA-3E60-4C12-9ED7-87CEECC86698}" uniqueName="16" name="FirstLetter" queryTableFieldId="16"/>
    <tableColumn id="17" xr3:uid="{55BAF7CC-D8F5-4039-8E5B-715B2F33948F}" uniqueName="17" name="Gender" queryTableFieldId="17"/>
    <tableColumn id="18" xr3:uid="{DC2F59BF-E446-4CEA-BCDD-4EA4D71A753F}" uniqueName="18" name="Knesset" queryTableFieldId="18"/>
    <tableColumn id="19" xr3:uid="{0A61DCD2-F23E-4F70-937B-BE6E56383C46}" uniqueName="19" name="MaxFaction" queryTableFieldId="19"/>
    <tableColumn id="20" xr3:uid="{3D65F9CE-76C2-4517-AB71-2F64228BD675}" uniqueName="20" name="IsPartialKnesset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2C931-B193-4497-AE43-978258372F1A}">
  <dimension ref="A1:Q4387"/>
  <sheetViews>
    <sheetView rightToLeft="1" workbookViewId="0">
      <selection activeCell="B4397" sqref="B4397"/>
    </sheetView>
  </sheetViews>
  <sheetFormatPr defaultRowHeight="19.2" x14ac:dyDescent="0.45"/>
  <cols>
    <col min="1" max="1" width="10.26953125" bestFit="1" customWidth="1"/>
    <col min="2" max="2" width="11.1796875" bestFit="1" customWidth="1"/>
    <col min="3" max="3" width="10.36328125" bestFit="1" customWidth="1"/>
    <col min="4" max="4" width="9.08984375" bestFit="1" customWidth="1"/>
    <col min="5" max="5" width="10.81640625" bestFit="1" customWidth="1"/>
    <col min="6" max="6" width="12.26953125" bestFit="1" customWidth="1"/>
    <col min="7" max="7" width="14" bestFit="1" customWidth="1"/>
    <col min="8" max="8" width="8.6328125" bestFit="1" customWidth="1"/>
    <col min="9" max="9" width="47.1796875" bestFit="1" customWidth="1"/>
    <col min="10" max="10" width="11.08984375" bestFit="1" customWidth="1"/>
    <col min="11" max="11" width="48.7265625" bestFit="1" customWidth="1"/>
    <col min="12" max="12" width="17.6328125" bestFit="1" customWidth="1"/>
    <col min="13" max="13" width="17.08984375" bestFit="1" customWidth="1"/>
    <col min="14" max="14" width="5.81640625" bestFit="1" customWidth="1"/>
    <col min="15" max="15" width="5.26953125" bestFit="1" customWidth="1"/>
    <col min="16" max="16" width="18.26953125" bestFit="1" customWidth="1"/>
    <col min="17" max="17" width="66.08984375" bestFit="1" customWidth="1"/>
  </cols>
  <sheetData>
    <row r="1" spans="1:17" x14ac:dyDescent="0.45">
      <c r="A1" t="s">
        <v>4514</v>
      </c>
      <c r="B1" t="s">
        <v>2</v>
      </c>
      <c r="C1" t="s">
        <v>3</v>
      </c>
      <c r="D1" t="s">
        <v>4</v>
      </c>
      <c r="E1" t="s">
        <v>1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0</v>
      </c>
      <c r="B2" s="1">
        <v>21884</v>
      </c>
      <c r="C2" s="1">
        <v>22528</v>
      </c>
      <c r="D2">
        <v>4</v>
      </c>
      <c r="E2">
        <v>2116</v>
      </c>
      <c r="F2" t="s">
        <v>17</v>
      </c>
      <c r="G2" t="s">
        <v>18</v>
      </c>
      <c r="H2" t="s">
        <v>4515</v>
      </c>
      <c r="I2" t="s">
        <v>19</v>
      </c>
      <c r="J2">
        <v>217</v>
      </c>
      <c r="K2" t="s">
        <v>19</v>
      </c>
      <c r="L2" t="s">
        <v>4516</v>
      </c>
      <c r="M2" t="s">
        <v>20</v>
      </c>
      <c r="N2">
        <v>1984</v>
      </c>
      <c r="P2" t="s">
        <v>21</v>
      </c>
      <c r="Q2" t="s">
        <v>22</v>
      </c>
    </row>
    <row r="3" spans="1:17" x14ac:dyDescent="0.45">
      <c r="A3">
        <v>1</v>
      </c>
      <c r="B3" s="1">
        <v>22528</v>
      </c>
      <c r="C3" s="1">
        <v>24068</v>
      </c>
      <c r="D3">
        <v>5</v>
      </c>
      <c r="E3">
        <v>2116</v>
      </c>
      <c r="F3" t="s">
        <v>17</v>
      </c>
      <c r="G3" t="s">
        <v>18</v>
      </c>
      <c r="H3" t="s">
        <v>4515</v>
      </c>
      <c r="I3" t="s">
        <v>19</v>
      </c>
      <c r="J3">
        <v>249</v>
      </c>
      <c r="K3" t="s">
        <v>19</v>
      </c>
      <c r="L3" t="s">
        <v>4516</v>
      </c>
      <c r="M3" t="s">
        <v>20</v>
      </c>
      <c r="N3">
        <v>1984</v>
      </c>
      <c r="P3" t="s">
        <v>21</v>
      </c>
      <c r="Q3" t="s">
        <v>22</v>
      </c>
    </row>
    <row r="4" spans="1:17" x14ac:dyDescent="0.45">
      <c r="A4">
        <v>2</v>
      </c>
      <c r="B4" s="1">
        <v>27050</v>
      </c>
      <c r="C4" s="1">
        <v>27086</v>
      </c>
      <c r="D4">
        <v>8</v>
      </c>
      <c r="E4">
        <v>2117</v>
      </c>
      <c r="F4" t="s">
        <v>23</v>
      </c>
      <c r="G4" t="s">
        <v>24</v>
      </c>
      <c r="H4" t="s">
        <v>4515</v>
      </c>
      <c r="I4" t="s">
        <v>25</v>
      </c>
      <c r="J4">
        <v>367</v>
      </c>
      <c r="K4" t="s">
        <v>25</v>
      </c>
      <c r="L4" t="s">
        <v>4517</v>
      </c>
      <c r="M4" t="s">
        <v>20</v>
      </c>
      <c r="N4">
        <v>1981</v>
      </c>
      <c r="P4" t="s">
        <v>26</v>
      </c>
      <c r="Q4" t="s">
        <v>22</v>
      </c>
    </row>
    <row r="5" spans="1:17" x14ac:dyDescent="0.45">
      <c r="A5">
        <v>3</v>
      </c>
      <c r="B5" s="1">
        <v>27086</v>
      </c>
      <c r="C5" s="1">
        <v>28129</v>
      </c>
      <c r="D5">
        <v>8</v>
      </c>
      <c r="E5">
        <v>2117</v>
      </c>
      <c r="F5" t="s">
        <v>23</v>
      </c>
      <c r="G5" t="s">
        <v>24</v>
      </c>
      <c r="H5" t="s">
        <v>4515</v>
      </c>
      <c r="I5" t="s">
        <v>27</v>
      </c>
      <c r="J5">
        <v>375</v>
      </c>
      <c r="K5" t="s">
        <v>28</v>
      </c>
      <c r="L5" t="s">
        <v>4517</v>
      </c>
      <c r="M5" t="s">
        <v>20</v>
      </c>
      <c r="N5">
        <v>1981</v>
      </c>
      <c r="P5" t="s">
        <v>26</v>
      </c>
      <c r="Q5" t="s">
        <v>22</v>
      </c>
    </row>
    <row r="6" spans="1:17" x14ac:dyDescent="0.45">
      <c r="A6">
        <v>4</v>
      </c>
      <c r="B6" s="1">
        <v>28129</v>
      </c>
      <c r="C6" s="1">
        <v>28192</v>
      </c>
      <c r="D6">
        <v>8</v>
      </c>
      <c r="E6">
        <v>2117</v>
      </c>
      <c r="F6" t="s">
        <v>23</v>
      </c>
      <c r="G6" t="s">
        <v>24</v>
      </c>
      <c r="H6" t="s">
        <v>4515</v>
      </c>
      <c r="I6" t="s">
        <v>25</v>
      </c>
      <c r="J6">
        <v>367</v>
      </c>
      <c r="K6" t="s">
        <v>25</v>
      </c>
      <c r="L6" t="s">
        <v>4517</v>
      </c>
      <c r="M6" t="s">
        <v>20</v>
      </c>
      <c r="N6">
        <v>1981</v>
      </c>
      <c r="P6" t="s">
        <v>26</v>
      </c>
      <c r="Q6" t="s">
        <v>22</v>
      </c>
    </row>
    <row r="7" spans="1:17" x14ac:dyDescent="0.45">
      <c r="A7">
        <v>5</v>
      </c>
      <c r="B7" s="1">
        <v>28192</v>
      </c>
      <c r="C7" s="1">
        <v>28289</v>
      </c>
      <c r="D7">
        <v>8</v>
      </c>
      <c r="E7">
        <v>2117</v>
      </c>
      <c r="F7" t="s">
        <v>23</v>
      </c>
      <c r="G7" t="s">
        <v>24</v>
      </c>
      <c r="H7" t="s">
        <v>4515</v>
      </c>
      <c r="I7" t="s">
        <v>29</v>
      </c>
      <c r="J7">
        <v>369</v>
      </c>
      <c r="K7" t="s">
        <v>30</v>
      </c>
      <c r="L7" t="s">
        <v>4517</v>
      </c>
      <c r="M7" t="s">
        <v>20</v>
      </c>
      <c r="N7">
        <v>1981</v>
      </c>
      <c r="P7" t="s">
        <v>26</v>
      </c>
      <c r="Q7" t="s">
        <v>22</v>
      </c>
    </row>
    <row r="8" spans="1:17" x14ac:dyDescent="0.45">
      <c r="A8">
        <v>6</v>
      </c>
      <c r="B8" s="1">
        <v>28948</v>
      </c>
      <c r="C8" s="1">
        <v>29598</v>
      </c>
      <c r="D8">
        <v>9</v>
      </c>
      <c r="E8">
        <v>2117</v>
      </c>
      <c r="F8" t="s">
        <v>23</v>
      </c>
      <c r="G8" t="s">
        <v>24</v>
      </c>
      <c r="H8" t="s">
        <v>4515</v>
      </c>
      <c r="I8" t="s">
        <v>29</v>
      </c>
      <c r="J8">
        <v>419</v>
      </c>
      <c r="K8" t="s">
        <v>30</v>
      </c>
      <c r="L8" t="s">
        <v>4517</v>
      </c>
      <c r="M8" t="s">
        <v>20</v>
      </c>
      <c r="N8">
        <v>1981</v>
      </c>
      <c r="P8" t="s">
        <v>26</v>
      </c>
      <c r="Q8" t="s">
        <v>22</v>
      </c>
    </row>
    <row r="9" spans="1:17" x14ac:dyDescent="0.45">
      <c r="A9">
        <v>7</v>
      </c>
      <c r="B9" s="1">
        <v>21884</v>
      </c>
      <c r="C9" s="1">
        <v>22528</v>
      </c>
      <c r="D9">
        <v>4</v>
      </c>
      <c r="E9">
        <v>2118</v>
      </c>
      <c r="F9" t="s">
        <v>31</v>
      </c>
      <c r="G9" t="s">
        <v>32</v>
      </c>
      <c r="H9" t="s">
        <v>4515</v>
      </c>
      <c r="I9" t="s">
        <v>33</v>
      </c>
      <c r="J9">
        <v>229</v>
      </c>
      <c r="K9" t="s">
        <v>33</v>
      </c>
      <c r="L9" t="s">
        <v>4518</v>
      </c>
      <c r="M9" t="s">
        <v>20</v>
      </c>
      <c r="N9">
        <v>1989</v>
      </c>
      <c r="P9" t="s">
        <v>34</v>
      </c>
      <c r="Q9" t="s">
        <v>22</v>
      </c>
    </row>
    <row r="10" spans="1:17" x14ac:dyDescent="0.45">
      <c r="A10">
        <v>8</v>
      </c>
      <c r="B10" s="1">
        <v>42094</v>
      </c>
      <c r="C10" s="1">
        <v>42958</v>
      </c>
      <c r="D10">
        <v>20</v>
      </c>
      <c r="E10">
        <v>30071</v>
      </c>
      <c r="F10" t="s">
        <v>35</v>
      </c>
      <c r="G10" t="s">
        <v>36</v>
      </c>
      <c r="H10" t="s">
        <v>4515</v>
      </c>
      <c r="I10" t="s">
        <v>37</v>
      </c>
      <c r="J10">
        <v>903</v>
      </c>
      <c r="K10" t="s">
        <v>38</v>
      </c>
      <c r="L10" t="s">
        <v>4519</v>
      </c>
      <c r="M10" t="s">
        <v>20</v>
      </c>
      <c r="P10" t="s">
        <v>39</v>
      </c>
      <c r="Q10" t="s">
        <v>40</v>
      </c>
    </row>
    <row r="11" spans="1:17" x14ac:dyDescent="0.45">
      <c r="A11">
        <v>9</v>
      </c>
      <c r="B11" s="1">
        <v>41310</v>
      </c>
      <c r="C11" s="1">
        <v>41981</v>
      </c>
      <c r="D11">
        <v>19</v>
      </c>
      <c r="E11">
        <v>23642</v>
      </c>
      <c r="F11" t="s">
        <v>41</v>
      </c>
      <c r="G11" t="s">
        <v>42</v>
      </c>
      <c r="H11" t="s">
        <v>4515</v>
      </c>
      <c r="I11" t="s">
        <v>43</v>
      </c>
      <c r="J11">
        <v>1053</v>
      </c>
      <c r="K11" t="s">
        <v>44</v>
      </c>
      <c r="L11" t="s">
        <v>4520</v>
      </c>
      <c r="M11" t="s">
        <v>20</v>
      </c>
      <c r="P11" t="s">
        <v>45</v>
      </c>
      <c r="Q11" t="s">
        <v>46</v>
      </c>
    </row>
    <row r="12" spans="1:17" x14ac:dyDescent="0.45">
      <c r="A12">
        <v>10</v>
      </c>
      <c r="B12" s="1">
        <v>41981</v>
      </c>
      <c r="C12" s="1">
        <v>42026</v>
      </c>
      <c r="D12">
        <v>19</v>
      </c>
      <c r="E12">
        <v>23642</v>
      </c>
      <c r="F12" t="s">
        <v>41</v>
      </c>
      <c r="G12" t="s">
        <v>42</v>
      </c>
      <c r="H12" t="s">
        <v>4515</v>
      </c>
      <c r="I12" t="s">
        <v>47</v>
      </c>
      <c r="J12">
        <v>1052</v>
      </c>
      <c r="K12" t="s">
        <v>48</v>
      </c>
      <c r="L12" t="s">
        <v>4520</v>
      </c>
      <c r="M12" t="s">
        <v>20</v>
      </c>
      <c r="P12" t="s">
        <v>45</v>
      </c>
      <c r="Q12" t="s">
        <v>46</v>
      </c>
    </row>
    <row r="13" spans="1:17" x14ac:dyDescent="0.45">
      <c r="A13">
        <v>11</v>
      </c>
      <c r="B13" s="1">
        <v>42026</v>
      </c>
      <c r="C13" s="1">
        <v>42094</v>
      </c>
      <c r="D13">
        <v>19</v>
      </c>
      <c r="E13">
        <v>23642</v>
      </c>
      <c r="F13" t="s">
        <v>41</v>
      </c>
      <c r="G13" t="s">
        <v>42</v>
      </c>
      <c r="H13" t="s">
        <v>4515</v>
      </c>
      <c r="I13" t="s">
        <v>49</v>
      </c>
      <c r="J13">
        <v>810</v>
      </c>
      <c r="K13" t="s">
        <v>48</v>
      </c>
      <c r="L13" t="s">
        <v>4520</v>
      </c>
      <c r="M13" t="s">
        <v>20</v>
      </c>
      <c r="P13" t="s">
        <v>45</v>
      </c>
      <c r="Q13" t="s">
        <v>46</v>
      </c>
    </row>
    <row r="14" spans="1:17" x14ac:dyDescent="0.45">
      <c r="A14">
        <v>12</v>
      </c>
      <c r="B14" s="1">
        <v>42094</v>
      </c>
      <c r="C14" s="1">
        <v>43585</v>
      </c>
      <c r="D14">
        <v>20</v>
      </c>
      <c r="E14">
        <v>23642</v>
      </c>
      <c r="F14" t="s">
        <v>41</v>
      </c>
      <c r="G14" t="s">
        <v>42</v>
      </c>
      <c r="H14" t="s">
        <v>4515</v>
      </c>
      <c r="I14" t="s">
        <v>37</v>
      </c>
      <c r="J14">
        <v>903</v>
      </c>
      <c r="K14" t="s">
        <v>38</v>
      </c>
      <c r="L14" t="s">
        <v>4520</v>
      </c>
      <c r="M14" t="s">
        <v>20</v>
      </c>
      <c r="P14" t="s">
        <v>45</v>
      </c>
      <c r="Q14" t="s">
        <v>46</v>
      </c>
    </row>
    <row r="15" spans="1:17" x14ac:dyDescent="0.45">
      <c r="A15">
        <v>13</v>
      </c>
      <c r="B15" s="1">
        <v>43322</v>
      </c>
      <c r="C15" s="1">
        <v>43585</v>
      </c>
      <c r="D15">
        <v>20</v>
      </c>
      <c r="E15">
        <v>30628</v>
      </c>
      <c r="F15" t="s">
        <v>50</v>
      </c>
      <c r="G15" t="s">
        <v>51</v>
      </c>
      <c r="H15" t="s">
        <v>4521</v>
      </c>
      <c r="I15" t="s">
        <v>38</v>
      </c>
      <c r="J15">
        <v>903</v>
      </c>
      <c r="K15" t="s">
        <v>38</v>
      </c>
      <c r="L15" t="s">
        <v>4522</v>
      </c>
      <c r="M15" t="s">
        <v>20</v>
      </c>
      <c r="P15" t="s">
        <v>52</v>
      </c>
      <c r="Q15" t="s">
        <v>46</v>
      </c>
    </row>
    <row r="16" spans="1:17" x14ac:dyDescent="0.45">
      <c r="A16">
        <v>14</v>
      </c>
      <c r="B16" s="1">
        <v>43741</v>
      </c>
      <c r="C16" s="1">
        <v>43829</v>
      </c>
      <c r="D16">
        <v>22</v>
      </c>
      <c r="E16">
        <v>30751</v>
      </c>
      <c r="F16" t="s">
        <v>53</v>
      </c>
      <c r="G16" t="s">
        <v>54</v>
      </c>
      <c r="H16" t="s">
        <v>4515</v>
      </c>
      <c r="I16" t="s">
        <v>37</v>
      </c>
      <c r="J16">
        <v>940</v>
      </c>
      <c r="K16" t="s">
        <v>38</v>
      </c>
      <c r="L16" t="s">
        <v>4523</v>
      </c>
      <c r="M16" t="s">
        <v>20</v>
      </c>
      <c r="P16" t="s">
        <v>55</v>
      </c>
      <c r="Q16" t="s">
        <v>46</v>
      </c>
    </row>
    <row r="17" spans="1:17" x14ac:dyDescent="0.45">
      <c r="A17">
        <v>15</v>
      </c>
      <c r="B17" s="1">
        <v>43829</v>
      </c>
      <c r="C17" s="1">
        <v>43906</v>
      </c>
      <c r="D17">
        <v>22</v>
      </c>
      <c r="E17">
        <v>30751</v>
      </c>
      <c r="F17" t="s">
        <v>53</v>
      </c>
      <c r="G17" t="s">
        <v>54</v>
      </c>
      <c r="H17" t="s">
        <v>4515</v>
      </c>
      <c r="I17" t="s">
        <v>56</v>
      </c>
      <c r="J17">
        <v>1068</v>
      </c>
      <c r="K17" t="s">
        <v>57</v>
      </c>
      <c r="L17" t="s">
        <v>4523</v>
      </c>
      <c r="M17" t="s">
        <v>20</v>
      </c>
      <c r="P17" t="s">
        <v>55</v>
      </c>
      <c r="Q17" t="s">
        <v>46</v>
      </c>
    </row>
    <row r="18" spans="1:17" x14ac:dyDescent="0.45">
      <c r="A18">
        <v>16</v>
      </c>
      <c r="B18" s="1">
        <v>43906</v>
      </c>
      <c r="C18" s="1">
        <v>44224</v>
      </c>
      <c r="D18">
        <v>23</v>
      </c>
      <c r="E18">
        <v>30751</v>
      </c>
      <c r="F18" t="s">
        <v>53</v>
      </c>
      <c r="G18" t="s">
        <v>54</v>
      </c>
      <c r="H18" t="s">
        <v>4515</v>
      </c>
      <c r="I18" t="s">
        <v>37</v>
      </c>
      <c r="J18">
        <v>943</v>
      </c>
      <c r="K18" t="s">
        <v>38</v>
      </c>
      <c r="L18" t="s">
        <v>4523</v>
      </c>
      <c r="M18" t="s">
        <v>20</v>
      </c>
      <c r="P18" t="s">
        <v>55</v>
      </c>
      <c r="Q18" t="s">
        <v>46</v>
      </c>
    </row>
    <row r="19" spans="1:17" x14ac:dyDescent="0.45">
      <c r="A19">
        <v>17</v>
      </c>
      <c r="B19" s="1">
        <v>44224</v>
      </c>
      <c r="C19" s="1">
        <v>44292</v>
      </c>
      <c r="D19">
        <v>23</v>
      </c>
      <c r="E19">
        <v>30751</v>
      </c>
      <c r="F19" t="s">
        <v>53</v>
      </c>
      <c r="G19" t="s">
        <v>54</v>
      </c>
      <c r="H19" t="s">
        <v>4515</v>
      </c>
      <c r="I19" t="s">
        <v>58</v>
      </c>
      <c r="J19">
        <v>1074</v>
      </c>
      <c r="K19" t="s">
        <v>38</v>
      </c>
      <c r="L19" t="s">
        <v>4523</v>
      </c>
      <c r="M19" t="s">
        <v>20</v>
      </c>
      <c r="P19" t="s">
        <v>55</v>
      </c>
      <c r="Q19" t="s">
        <v>46</v>
      </c>
    </row>
    <row r="20" spans="1:17" x14ac:dyDescent="0.45">
      <c r="A20">
        <v>18</v>
      </c>
      <c r="B20" s="1">
        <v>44292</v>
      </c>
      <c r="C20" s="1">
        <v>44810</v>
      </c>
      <c r="D20">
        <v>24</v>
      </c>
      <c r="E20">
        <v>30751</v>
      </c>
      <c r="F20" t="s">
        <v>53</v>
      </c>
      <c r="G20" t="s">
        <v>54</v>
      </c>
      <c r="H20" t="s">
        <v>4515</v>
      </c>
      <c r="I20" t="s">
        <v>59</v>
      </c>
      <c r="J20">
        <v>964</v>
      </c>
      <c r="K20" t="s">
        <v>38</v>
      </c>
      <c r="L20" t="s">
        <v>4523</v>
      </c>
      <c r="M20" t="s">
        <v>20</v>
      </c>
      <c r="P20" t="s">
        <v>55</v>
      </c>
      <c r="Q20" t="s">
        <v>46</v>
      </c>
    </row>
    <row r="21" spans="1:17" x14ac:dyDescent="0.45">
      <c r="A21">
        <v>19</v>
      </c>
      <c r="B21" s="1">
        <v>44810</v>
      </c>
      <c r="C21" s="1">
        <v>44880</v>
      </c>
      <c r="D21">
        <v>24</v>
      </c>
      <c r="E21">
        <v>30751</v>
      </c>
      <c r="F21" t="s">
        <v>53</v>
      </c>
      <c r="G21" t="s">
        <v>54</v>
      </c>
      <c r="H21" t="s">
        <v>4515</v>
      </c>
      <c r="I21" t="s">
        <v>58</v>
      </c>
      <c r="J21">
        <v>1089</v>
      </c>
      <c r="K21" t="s">
        <v>38</v>
      </c>
      <c r="L21" t="s">
        <v>4523</v>
      </c>
      <c r="M21" t="s">
        <v>20</v>
      </c>
      <c r="P21" t="s">
        <v>55</v>
      </c>
      <c r="Q21" t="s">
        <v>46</v>
      </c>
    </row>
    <row r="22" spans="1:17" x14ac:dyDescent="0.45">
      <c r="A22">
        <v>20</v>
      </c>
      <c r="B22" s="1">
        <v>27050</v>
      </c>
      <c r="C22" s="1">
        <v>28289</v>
      </c>
      <c r="D22">
        <v>8</v>
      </c>
      <c r="E22">
        <v>2119</v>
      </c>
      <c r="F22" t="s">
        <v>60</v>
      </c>
      <c r="G22" t="s">
        <v>61</v>
      </c>
      <c r="H22" t="s">
        <v>4515</v>
      </c>
      <c r="I22" t="s">
        <v>62</v>
      </c>
      <c r="J22">
        <v>357</v>
      </c>
      <c r="K22" t="s">
        <v>62</v>
      </c>
      <c r="L22" t="s">
        <v>4524</v>
      </c>
      <c r="M22" t="s">
        <v>63</v>
      </c>
      <c r="N22">
        <v>2021</v>
      </c>
      <c r="O22">
        <v>1949</v>
      </c>
      <c r="P22" t="s">
        <v>64</v>
      </c>
      <c r="Q22" t="s">
        <v>22</v>
      </c>
    </row>
    <row r="23" spans="1:17" x14ac:dyDescent="0.45">
      <c r="A23">
        <v>21</v>
      </c>
      <c r="B23" s="1">
        <v>28289</v>
      </c>
      <c r="C23" s="1">
        <v>29787</v>
      </c>
      <c r="D23">
        <v>9</v>
      </c>
      <c r="E23">
        <v>2119</v>
      </c>
      <c r="F23" t="s">
        <v>60</v>
      </c>
      <c r="G23" t="s">
        <v>61</v>
      </c>
      <c r="H23" t="s">
        <v>4515</v>
      </c>
      <c r="I23" t="s">
        <v>62</v>
      </c>
      <c r="J23">
        <v>399</v>
      </c>
      <c r="K23" t="s">
        <v>62</v>
      </c>
      <c r="L23" t="s">
        <v>4524</v>
      </c>
      <c r="M23" t="s">
        <v>63</v>
      </c>
      <c r="N23">
        <v>2021</v>
      </c>
      <c r="O23">
        <v>1949</v>
      </c>
      <c r="P23" t="s">
        <v>64</v>
      </c>
      <c r="Q23" t="s">
        <v>22</v>
      </c>
    </row>
    <row r="24" spans="1:17" x14ac:dyDescent="0.45">
      <c r="A24">
        <v>22</v>
      </c>
      <c r="B24" s="1">
        <v>29787</v>
      </c>
      <c r="C24" s="1">
        <v>30907</v>
      </c>
      <c r="D24">
        <v>10</v>
      </c>
      <c r="E24">
        <v>2119</v>
      </c>
      <c r="F24" t="s">
        <v>60</v>
      </c>
      <c r="G24" t="s">
        <v>61</v>
      </c>
      <c r="H24" t="s">
        <v>4515</v>
      </c>
      <c r="I24" t="s">
        <v>65</v>
      </c>
      <c r="J24">
        <v>447</v>
      </c>
      <c r="K24" t="s">
        <v>66</v>
      </c>
      <c r="L24" t="s">
        <v>4524</v>
      </c>
      <c r="M24" t="s">
        <v>63</v>
      </c>
      <c r="N24">
        <v>2021</v>
      </c>
      <c r="O24">
        <v>1949</v>
      </c>
      <c r="P24" t="s">
        <v>64</v>
      </c>
      <c r="Q24" t="s">
        <v>22</v>
      </c>
    </row>
    <row r="25" spans="1:17" x14ac:dyDescent="0.45">
      <c r="A25">
        <v>23</v>
      </c>
      <c r="B25" s="1">
        <v>30907</v>
      </c>
      <c r="C25" s="1">
        <v>32384</v>
      </c>
      <c r="D25">
        <v>11</v>
      </c>
      <c r="E25">
        <v>2119</v>
      </c>
      <c r="F25" t="s">
        <v>60</v>
      </c>
      <c r="G25" t="s">
        <v>61</v>
      </c>
      <c r="H25" t="s">
        <v>4515</v>
      </c>
      <c r="I25" t="s">
        <v>65</v>
      </c>
      <c r="J25">
        <v>485</v>
      </c>
      <c r="K25" t="s">
        <v>66</v>
      </c>
      <c r="L25" t="s">
        <v>4524</v>
      </c>
      <c r="M25" t="s">
        <v>63</v>
      </c>
      <c r="N25">
        <v>2021</v>
      </c>
      <c r="O25">
        <v>1949</v>
      </c>
      <c r="P25" t="s">
        <v>64</v>
      </c>
      <c r="Q25" t="s">
        <v>22</v>
      </c>
    </row>
    <row r="26" spans="1:17" x14ac:dyDescent="0.45">
      <c r="A26">
        <v>24</v>
      </c>
      <c r="B26" s="1">
        <v>32384</v>
      </c>
      <c r="C26" s="1">
        <v>32468</v>
      </c>
      <c r="D26">
        <v>11</v>
      </c>
      <c r="E26">
        <v>2119</v>
      </c>
      <c r="F26" t="s">
        <v>60</v>
      </c>
      <c r="G26" t="s">
        <v>61</v>
      </c>
      <c r="H26" t="s">
        <v>4515</v>
      </c>
      <c r="I26" t="s">
        <v>67</v>
      </c>
      <c r="J26">
        <v>479</v>
      </c>
      <c r="K26" t="s">
        <v>67</v>
      </c>
      <c r="L26" t="s">
        <v>4524</v>
      </c>
      <c r="M26" t="s">
        <v>63</v>
      </c>
      <c r="N26">
        <v>2021</v>
      </c>
      <c r="O26">
        <v>1949</v>
      </c>
      <c r="P26" t="s">
        <v>64</v>
      </c>
      <c r="Q26" t="s">
        <v>22</v>
      </c>
    </row>
    <row r="27" spans="1:17" x14ac:dyDescent="0.45">
      <c r="A27">
        <v>25</v>
      </c>
      <c r="B27" s="1">
        <v>32468</v>
      </c>
      <c r="C27" s="1">
        <v>33798</v>
      </c>
      <c r="D27">
        <v>12</v>
      </c>
      <c r="E27">
        <v>2119</v>
      </c>
      <c r="F27" t="s">
        <v>60</v>
      </c>
      <c r="G27" t="s">
        <v>61</v>
      </c>
      <c r="H27" t="s">
        <v>4515</v>
      </c>
      <c r="I27" t="s">
        <v>67</v>
      </c>
      <c r="J27">
        <v>523</v>
      </c>
      <c r="K27" t="s">
        <v>67</v>
      </c>
      <c r="L27" t="s">
        <v>4524</v>
      </c>
      <c r="M27" t="s">
        <v>63</v>
      </c>
      <c r="N27">
        <v>2021</v>
      </c>
      <c r="O27">
        <v>1949</v>
      </c>
      <c r="P27" t="s">
        <v>64</v>
      </c>
      <c r="Q27" t="s">
        <v>22</v>
      </c>
    </row>
    <row r="28" spans="1:17" x14ac:dyDescent="0.45">
      <c r="A28">
        <v>26</v>
      </c>
      <c r="B28" s="1">
        <v>43741</v>
      </c>
      <c r="C28" s="1">
        <v>43906</v>
      </c>
      <c r="D28">
        <v>22</v>
      </c>
      <c r="E28">
        <v>30749</v>
      </c>
      <c r="F28" t="s">
        <v>68</v>
      </c>
      <c r="G28" t="s">
        <v>69</v>
      </c>
      <c r="H28" t="s">
        <v>4515</v>
      </c>
      <c r="I28" t="s">
        <v>70</v>
      </c>
      <c r="J28">
        <v>932</v>
      </c>
      <c r="K28" t="s">
        <v>71</v>
      </c>
      <c r="L28" t="s">
        <v>4525</v>
      </c>
      <c r="M28" t="s">
        <v>20</v>
      </c>
      <c r="P28" t="s">
        <v>72</v>
      </c>
      <c r="Q28" t="s">
        <v>73</v>
      </c>
    </row>
    <row r="29" spans="1:17" x14ac:dyDescent="0.45">
      <c r="A29">
        <v>27</v>
      </c>
      <c r="B29" s="1">
        <v>43906</v>
      </c>
      <c r="C29" s="1">
        <v>44292</v>
      </c>
      <c r="D29">
        <v>23</v>
      </c>
      <c r="E29">
        <v>30749</v>
      </c>
      <c r="F29" t="s">
        <v>68</v>
      </c>
      <c r="G29" t="s">
        <v>69</v>
      </c>
      <c r="H29" t="s">
        <v>4515</v>
      </c>
      <c r="I29" t="s">
        <v>70</v>
      </c>
      <c r="J29">
        <v>947</v>
      </c>
      <c r="K29" t="s">
        <v>71</v>
      </c>
      <c r="L29" t="s">
        <v>4525</v>
      </c>
      <c r="M29" t="s">
        <v>20</v>
      </c>
      <c r="P29" t="s">
        <v>72</v>
      </c>
      <c r="Q29" t="s">
        <v>73</v>
      </c>
    </row>
    <row r="30" spans="1:17" x14ac:dyDescent="0.45">
      <c r="A30">
        <v>28</v>
      </c>
      <c r="B30" s="1">
        <v>44292</v>
      </c>
      <c r="C30" s="1">
        <v>44880</v>
      </c>
      <c r="D30">
        <v>24</v>
      </c>
      <c r="E30">
        <v>30749</v>
      </c>
      <c r="F30" t="s">
        <v>68</v>
      </c>
      <c r="G30" t="s">
        <v>69</v>
      </c>
      <c r="H30" t="s">
        <v>4515</v>
      </c>
      <c r="I30" t="s">
        <v>70</v>
      </c>
      <c r="J30">
        <v>971</v>
      </c>
      <c r="K30" t="s">
        <v>71</v>
      </c>
      <c r="L30" t="s">
        <v>4525</v>
      </c>
      <c r="M30" t="s">
        <v>20</v>
      </c>
      <c r="P30" t="s">
        <v>72</v>
      </c>
      <c r="Q30" t="s">
        <v>73</v>
      </c>
    </row>
    <row r="31" spans="1:17" x14ac:dyDescent="0.45">
      <c r="A31">
        <v>29</v>
      </c>
      <c r="B31" s="1">
        <v>44880</v>
      </c>
      <c r="C31" s="1">
        <v>1</v>
      </c>
      <c r="D31">
        <v>25</v>
      </c>
      <c r="E31">
        <v>30749</v>
      </c>
      <c r="F31" t="s">
        <v>68</v>
      </c>
      <c r="G31" t="s">
        <v>69</v>
      </c>
      <c r="H31" t="s">
        <v>4515</v>
      </c>
      <c r="I31" t="s">
        <v>70</v>
      </c>
      <c r="J31">
        <v>971</v>
      </c>
      <c r="K31" t="s">
        <v>71</v>
      </c>
      <c r="L31" t="s">
        <v>4525</v>
      </c>
      <c r="M31" t="s">
        <v>20</v>
      </c>
      <c r="P31" t="s">
        <v>72</v>
      </c>
      <c r="Q31" t="s">
        <v>73</v>
      </c>
    </row>
    <row r="32" spans="1:17" x14ac:dyDescent="0.45">
      <c r="A32">
        <v>30</v>
      </c>
      <c r="B32" s="1">
        <v>27050</v>
      </c>
      <c r="C32" s="1">
        <v>28289</v>
      </c>
      <c r="D32">
        <v>8</v>
      </c>
      <c r="E32">
        <v>2120</v>
      </c>
      <c r="F32" t="s">
        <v>74</v>
      </c>
      <c r="G32" t="s">
        <v>75</v>
      </c>
      <c r="H32" t="s">
        <v>4515</v>
      </c>
      <c r="I32" t="s">
        <v>62</v>
      </c>
      <c r="J32">
        <v>357</v>
      </c>
      <c r="K32" t="s">
        <v>62</v>
      </c>
      <c r="L32" t="s">
        <v>4526</v>
      </c>
      <c r="M32" t="s">
        <v>76</v>
      </c>
      <c r="O32">
        <v>1950</v>
      </c>
      <c r="P32" t="s">
        <v>77</v>
      </c>
      <c r="Q32" t="s">
        <v>22</v>
      </c>
    </row>
    <row r="33" spans="1:17" x14ac:dyDescent="0.45">
      <c r="A33">
        <v>31</v>
      </c>
      <c r="B33" s="1">
        <v>28289</v>
      </c>
      <c r="C33" s="1">
        <v>29787</v>
      </c>
      <c r="D33">
        <v>9</v>
      </c>
      <c r="E33">
        <v>2120</v>
      </c>
      <c r="F33" t="s">
        <v>74</v>
      </c>
      <c r="G33" t="s">
        <v>75</v>
      </c>
      <c r="H33" t="s">
        <v>4515</v>
      </c>
      <c r="I33" t="s">
        <v>62</v>
      </c>
      <c r="J33">
        <v>399</v>
      </c>
      <c r="K33" t="s">
        <v>62</v>
      </c>
      <c r="L33" t="s">
        <v>4526</v>
      </c>
      <c r="M33" t="s">
        <v>76</v>
      </c>
      <c r="O33">
        <v>1950</v>
      </c>
      <c r="P33" t="s">
        <v>77</v>
      </c>
      <c r="Q33" t="s">
        <v>22</v>
      </c>
    </row>
    <row r="34" spans="1:17" x14ac:dyDescent="0.45">
      <c r="A34">
        <v>32</v>
      </c>
      <c r="B34" s="1">
        <v>29787</v>
      </c>
      <c r="C34" s="1">
        <v>30907</v>
      </c>
      <c r="D34">
        <v>10</v>
      </c>
      <c r="E34">
        <v>2120</v>
      </c>
      <c r="F34" t="s">
        <v>74</v>
      </c>
      <c r="G34" t="s">
        <v>75</v>
      </c>
      <c r="H34" t="s">
        <v>4515</v>
      </c>
      <c r="I34" t="s">
        <v>62</v>
      </c>
      <c r="J34">
        <v>445</v>
      </c>
      <c r="K34" t="s">
        <v>62</v>
      </c>
      <c r="L34" t="s">
        <v>4526</v>
      </c>
      <c r="M34" t="s">
        <v>76</v>
      </c>
      <c r="O34">
        <v>1950</v>
      </c>
      <c r="P34" t="s">
        <v>77</v>
      </c>
      <c r="Q34" t="s">
        <v>22</v>
      </c>
    </row>
    <row r="35" spans="1:17" x14ac:dyDescent="0.45">
      <c r="A35">
        <v>33</v>
      </c>
      <c r="B35" s="1">
        <v>43585</v>
      </c>
      <c r="C35" s="1">
        <v>43741</v>
      </c>
      <c r="D35">
        <v>21</v>
      </c>
      <c r="E35">
        <v>30723</v>
      </c>
      <c r="F35" t="s">
        <v>78</v>
      </c>
      <c r="G35" t="s">
        <v>79</v>
      </c>
      <c r="H35" t="s">
        <v>4515</v>
      </c>
      <c r="I35" t="s">
        <v>80</v>
      </c>
      <c r="J35">
        <v>929</v>
      </c>
      <c r="K35" t="s">
        <v>80</v>
      </c>
      <c r="L35" t="s">
        <v>4527</v>
      </c>
      <c r="M35" t="s">
        <v>81</v>
      </c>
      <c r="O35">
        <v>1967</v>
      </c>
      <c r="P35" t="s">
        <v>82</v>
      </c>
      <c r="Q35" t="s">
        <v>83</v>
      </c>
    </row>
    <row r="36" spans="1:17" x14ac:dyDescent="0.45">
      <c r="A36">
        <v>34</v>
      </c>
      <c r="B36" s="1">
        <v>43741</v>
      </c>
      <c r="C36" s="1">
        <v>43906</v>
      </c>
      <c r="D36">
        <v>22</v>
      </c>
      <c r="E36">
        <v>30723</v>
      </c>
      <c r="F36" t="s">
        <v>78</v>
      </c>
      <c r="G36" t="s">
        <v>79</v>
      </c>
      <c r="H36" t="s">
        <v>4515</v>
      </c>
      <c r="I36" t="s">
        <v>80</v>
      </c>
      <c r="J36">
        <v>937</v>
      </c>
      <c r="K36" t="s">
        <v>80</v>
      </c>
      <c r="L36" t="s">
        <v>4527</v>
      </c>
      <c r="M36" t="s">
        <v>81</v>
      </c>
      <c r="O36">
        <v>1967</v>
      </c>
      <c r="P36" t="s">
        <v>82</v>
      </c>
      <c r="Q36" t="s">
        <v>83</v>
      </c>
    </row>
    <row r="37" spans="1:17" x14ac:dyDescent="0.45">
      <c r="A37">
        <v>35</v>
      </c>
      <c r="B37" s="1">
        <v>43906</v>
      </c>
      <c r="C37" s="1">
        <v>44292</v>
      </c>
      <c r="D37">
        <v>23</v>
      </c>
      <c r="E37">
        <v>30723</v>
      </c>
      <c r="F37" t="s">
        <v>78</v>
      </c>
      <c r="G37" t="s">
        <v>79</v>
      </c>
      <c r="H37" t="s">
        <v>4515</v>
      </c>
      <c r="I37" t="s">
        <v>80</v>
      </c>
      <c r="J37">
        <v>945</v>
      </c>
      <c r="K37" t="s">
        <v>80</v>
      </c>
      <c r="L37" t="s">
        <v>4527</v>
      </c>
      <c r="M37" t="s">
        <v>81</v>
      </c>
      <c r="O37">
        <v>1967</v>
      </c>
      <c r="P37" t="s">
        <v>82</v>
      </c>
      <c r="Q37" t="s">
        <v>83</v>
      </c>
    </row>
    <row r="38" spans="1:17" x14ac:dyDescent="0.45">
      <c r="A38">
        <v>36</v>
      </c>
      <c r="B38" s="1">
        <v>44291</v>
      </c>
      <c r="C38" s="1">
        <v>44413</v>
      </c>
      <c r="D38">
        <v>24</v>
      </c>
      <c r="E38">
        <v>30723</v>
      </c>
      <c r="F38" t="s">
        <v>78</v>
      </c>
      <c r="G38" t="s">
        <v>79</v>
      </c>
      <c r="H38" t="s">
        <v>4515</v>
      </c>
      <c r="I38" t="s">
        <v>80</v>
      </c>
      <c r="J38">
        <v>968</v>
      </c>
      <c r="K38" t="s">
        <v>80</v>
      </c>
      <c r="L38" t="s">
        <v>4527</v>
      </c>
      <c r="M38" t="s">
        <v>81</v>
      </c>
      <c r="O38">
        <v>1967</v>
      </c>
      <c r="P38" t="s">
        <v>82</v>
      </c>
      <c r="Q38" t="s">
        <v>83</v>
      </c>
    </row>
    <row r="39" spans="1:17" x14ac:dyDescent="0.45">
      <c r="A39">
        <v>37</v>
      </c>
      <c r="B39" s="1">
        <v>44616</v>
      </c>
      <c r="C39" s="1">
        <v>44790</v>
      </c>
      <c r="D39">
        <v>24</v>
      </c>
      <c r="E39">
        <v>30723</v>
      </c>
      <c r="F39" t="s">
        <v>78</v>
      </c>
      <c r="G39" t="s">
        <v>79</v>
      </c>
      <c r="H39" t="s">
        <v>4515</v>
      </c>
      <c r="I39" t="s">
        <v>80</v>
      </c>
      <c r="J39">
        <v>968</v>
      </c>
      <c r="K39" t="s">
        <v>80</v>
      </c>
      <c r="L39" t="s">
        <v>4527</v>
      </c>
      <c r="M39" t="s">
        <v>81</v>
      </c>
      <c r="O39">
        <v>1967</v>
      </c>
      <c r="P39" t="s">
        <v>82</v>
      </c>
      <c r="Q39" t="s">
        <v>83</v>
      </c>
    </row>
    <row r="40" spans="1:17" x14ac:dyDescent="0.45">
      <c r="A40">
        <v>38</v>
      </c>
      <c r="B40" s="1">
        <v>25524</v>
      </c>
      <c r="C40" s="1">
        <v>26414</v>
      </c>
      <c r="D40">
        <v>7</v>
      </c>
      <c r="E40">
        <v>2121</v>
      </c>
      <c r="F40" t="s">
        <v>84</v>
      </c>
      <c r="G40" t="s">
        <v>85</v>
      </c>
      <c r="H40" t="s">
        <v>4515</v>
      </c>
      <c r="I40" t="s">
        <v>86</v>
      </c>
      <c r="J40">
        <v>339</v>
      </c>
      <c r="K40" t="s">
        <v>87</v>
      </c>
      <c r="L40" t="s">
        <v>4528</v>
      </c>
      <c r="M40" t="s">
        <v>20</v>
      </c>
      <c r="N40">
        <v>2008</v>
      </c>
      <c r="P40" t="s">
        <v>55</v>
      </c>
      <c r="Q40" t="s">
        <v>22</v>
      </c>
    </row>
    <row r="41" spans="1:17" x14ac:dyDescent="0.45">
      <c r="A41">
        <v>39</v>
      </c>
      <c r="B41" s="1">
        <v>26414</v>
      </c>
      <c r="C41" s="1">
        <v>26862</v>
      </c>
      <c r="D41">
        <v>7</v>
      </c>
      <c r="E41">
        <v>2121</v>
      </c>
      <c r="F41" t="s">
        <v>84</v>
      </c>
      <c r="G41" t="s">
        <v>85</v>
      </c>
      <c r="H41" t="s">
        <v>4515</v>
      </c>
      <c r="I41" t="s">
        <v>27</v>
      </c>
      <c r="J41">
        <v>337</v>
      </c>
      <c r="K41" t="s">
        <v>28</v>
      </c>
      <c r="L41" t="s">
        <v>4528</v>
      </c>
      <c r="M41" t="s">
        <v>20</v>
      </c>
      <c r="N41">
        <v>2008</v>
      </c>
      <c r="P41" t="s">
        <v>55</v>
      </c>
      <c r="Q41" t="s">
        <v>22</v>
      </c>
    </row>
    <row r="42" spans="1:17" x14ac:dyDescent="0.45">
      <c r="A42">
        <v>40</v>
      </c>
      <c r="B42" s="1">
        <v>26862</v>
      </c>
      <c r="C42" s="1">
        <v>27050</v>
      </c>
      <c r="D42">
        <v>7</v>
      </c>
      <c r="E42">
        <v>2121</v>
      </c>
      <c r="F42" t="s">
        <v>84</v>
      </c>
      <c r="G42" t="s">
        <v>85</v>
      </c>
      <c r="H42" t="s">
        <v>4515</v>
      </c>
      <c r="I42" t="s">
        <v>88</v>
      </c>
      <c r="J42">
        <v>992</v>
      </c>
      <c r="K42" t="s">
        <v>89</v>
      </c>
      <c r="L42" t="s">
        <v>4528</v>
      </c>
      <c r="M42" t="s">
        <v>20</v>
      </c>
      <c r="N42">
        <v>2008</v>
      </c>
      <c r="P42" t="s">
        <v>55</v>
      </c>
      <c r="Q42" t="s">
        <v>22</v>
      </c>
    </row>
    <row r="43" spans="1:17" x14ac:dyDescent="0.45">
      <c r="A43">
        <v>41</v>
      </c>
      <c r="B43" s="1">
        <v>40620</v>
      </c>
      <c r="C43" s="1">
        <v>41310</v>
      </c>
      <c r="D43">
        <v>18</v>
      </c>
      <c r="E43">
        <v>18990</v>
      </c>
      <c r="F43" t="s">
        <v>90</v>
      </c>
      <c r="G43" t="s">
        <v>91</v>
      </c>
      <c r="H43" t="s">
        <v>4515</v>
      </c>
      <c r="I43" t="s">
        <v>92</v>
      </c>
      <c r="J43">
        <v>751</v>
      </c>
      <c r="K43" t="s">
        <v>92</v>
      </c>
      <c r="L43" t="s">
        <v>4529</v>
      </c>
      <c r="M43" t="s">
        <v>20</v>
      </c>
      <c r="P43" t="s">
        <v>55</v>
      </c>
      <c r="Q43" t="s">
        <v>22</v>
      </c>
    </row>
    <row r="44" spans="1:17" x14ac:dyDescent="0.45">
      <c r="A44">
        <v>42</v>
      </c>
      <c r="B44" s="1">
        <v>36481</v>
      </c>
      <c r="C44" s="1">
        <v>37026</v>
      </c>
      <c r="D44">
        <v>15</v>
      </c>
      <c r="E44">
        <v>431</v>
      </c>
      <c r="F44" t="s">
        <v>93</v>
      </c>
      <c r="G44" t="s">
        <v>91</v>
      </c>
      <c r="H44" t="s">
        <v>4521</v>
      </c>
      <c r="I44" t="s">
        <v>94</v>
      </c>
      <c r="J44">
        <v>3</v>
      </c>
      <c r="K44" t="s">
        <v>28</v>
      </c>
      <c r="L44" t="s">
        <v>4530</v>
      </c>
      <c r="M44" t="s">
        <v>95</v>
      </c>
      <c r="P44" t="s">
        <v>55</v>
      </c>
      <c r="Q44" t="s">
        <v>96</v>
      </c>
    </row>
    <row r="45" spans="1:17" x14ac:dyDescent="0.45">
      <c r="A45">
        <v>43</v>
      </c>
      <c r="B45" s="1">
        <v>37026</v>
      </c>
      <c r="C45" s="1">
        <v>37669</v>
      </c>
      <c r="D45">
        <v>15</v>
      </c>
      <c r="E45">
        <v>431</v>
      </c>
      <c r="F45" t="s">
        <v>93</v>
      </c>
      <c r="G45" t="s">
        <v>91</v>
      </c>
      <c r="H45" t="s">
        <v>4521</v>
      </c>
      <c r="I45" t="s">
        <v>97</v>
      </c>
      <c r="J45">
        <v>23</v>
      </c>
      <c r="K45" t="s">
        <v>28</v>
      </c>
      <c r="L45" t="s">
        <v>4530</v>
      </c>
      <c r="M45" t="s">
        <v>95</v>
      </c>
      <c r="P45" t="s">
        <v>55</v>
      </c>
      <c r="Q45" t="s">
        <v>96</v>
      </c>
    </row>
    <row r="46" spans="1:17" x14ac:dyDescent="0.45">
      <c r="A46">
        <v>44</v>
      </c>
      <c r="B46" s="1">
        <v>37669</v>
      </c>
      <c r="C46" s="1">
        <v>38495</v>
      </c>
      <c r="D46">
        <v>16</v>
      </c>
      <c r="E46">
        <v>431</v>
      </c>
      <c r="F46" t="s">
        <v>93</v>
      </c>
      <c r="G46" t="s">
        <v>91</v>
      </c>
      <c r="H46" t="s">
        <v>4521</v>
      </c>
      <c r="I46" t="s">
        <v>97</v>
      </c>
      <c r="J46">
        <v>42</v>
      </c>
      <c r="K46" t="s">
        <v>28</v>
      </c>
      <c r="L46" t="s">
        <v>4530</v>
      </c>
      <c r="M46" t="s">
        <v>95</v>
      </c>
      <c r="P46" t="s">
        <v>55</v>
      </c>
      <c r="Q46" t="s">
        <v>96</v>
      </c>
    </row>
    <row r="47" spans="1:17" x14ac:dyDescent="0.45">
      <c r="A47">
        <v>45</v>
      </c>
      <c r="B47" s="1">
        <v>38495</v>
      </c>
      <c r="C47" s="1">
        <v>38824</v>
      </c>
      <c r="D47">
        <v>16</v>
      </c>
      <c r="E47">
        <v>431</v>
      </c>
      <c r="F47" t="s">
        <v>93</v>
      </c>
      <c r="G47" t="s">
        <v>91</v>
      </c>
      <c r="H47" t="s">
        <v>4521</v>
      </c>
      <c r="I47" t="s">
        <v>98</v>
      </c>
      <c r="J47">
        <v>502</v>
      </c>
      <c r="K47" t="s">
        <v>28</v>
      </c>
      <c r="L47" t="s">
        <v>4530</v>
      </c>
      <c r="M47" t="s">
        <v>95</v>
      </c>
      <c r="P47" t="s">
        <v>55</v>
      </c>
      <c r="Q47" t="s">
        <v>96</v>
      </c>
    </row>
    <row r="48" spans="1:17" x14ac:dyDescent="0.45">
      <c r="A48">
        <v>46</v>
      </c>
      <c r="B48" s="1">
        <v>38824</v>
      </c>
      <c r="C48" s="1">
        <v>39800</v>
      </c>
      <c r="D48">
        <v>17</v>
      </c>
      <c r="E48">
        <v>431</v>
      </c>
      <c r="F48" t="s">
        <v>93</v>
      </c>
      <c r="G48" t="s">
        <v>91</v>
      </c>
      <c r="H48" t="s">
        <v>4521</v>
      </c>
      <c r="I48" t="s">
        <v>97</v>
      </c>
      <c r="J48">
        <v>624</v>
      </c>
      <c r="K48" t="s">
        <v>28</v>
      </c>
      <c r="L48" t="s">
        <v>4530</v>
      </c>
      <c r="M48" t="s">
        <v>95</v>
      </c>
      <c r="P48" t="s">
        <v>55</v>
      </c>
      <c r="Q48" t="s">
        <v>96</v>
      </c>
    </row>
    <row r="49" spans="1:17" x14ac:dyDescent="0.45">
      <c r="A49">
        <v>47</v>
      </c>
      <c r="B49" s="1">
        <v>39800</v>
      </c>
      <c r="C49" s="1">
        <v>39868</v>
      </c>
      <c r="D49">
        <v>17</v>
      </c>
      <c r="E49">
        <v>431</v>
      </c>
      <c r="F49" t="s">
        <v>93</v>
      </c>
      <c r="G49" t="s">
        <v>91</v>
      </c>
      <c r="H49" t="s">
        <v>4521</v>
      </c>
      <c r="I49" t="s">
        <v>99</v>
      </c>
      <c r="J49">
        <v>1044</v>
      </c>
      <c r="K49" t="s">
        <v>28</v>
      </c>
      <c r="L49" t="s">
        <v>4530</v>
      </c>
      <c r="M49" t="s">
        <v>95</v>
      </c>
      <c r="P49" t="s">
        <v>55</v>
      </c>
      <c r="Q49" t="s">
        <v>96</v>
      </c>
    </row>
    <row r="50" spans="1:17" x14ac:dyDescent="0.45">
      <c r="A50">
        <v>48</v>
      </c>
      <c r="B50" s="1">
        <v>33798</v>
      </c>
      <c r="C50" s="1">
        <v>35233</v>
      </c>
      <c r="D50">
        <v>13</v>
      </c>
      <c r="E50">
        <v>584</v>
      </c>
      <c r="F50" t="s">
        <v>100</v>
      </c>
      <c r="G50" t="s">
        <v>91</v>
      </c>
      <c r="H50" t="s">
        <v>4515</v>
      </c>
      <c r="I50" t="s">
        <v>101</v>
      </c>
      <c r="J50">
        <v>571</v>
      </c>
      <c r="K50" t="s">
        <v>28</v>
      </c>
      <c r="L50" t="s">
        <v>4531</v>
      </c>
      <c r="M50" t="s">
        <v>63</v>
      </c>
      <c r="O50">
        <v>1953</v>
      </c>
      <c r="P50" t="s">
        <v>102</v>
      </c>
      <c r="Q50" t="s">
        <v>22</v>
      </c>
    </row>
    <row r="51" spans="1:17" x14ac:dyDescent="0.45">
      <c r="A51">
        <v>49</v>
      </c>
      <c r="B51" s="1">
        <v>21884</v>
      </c>
      <c r="C51" s="1">
        <v>22528</v>
      </c>
      <c r="D51">
        <v>4</v>
      </c>
      <c r="E51">
        <v>2122</v>
      </c>
      <c r="F51" t="s">
        <v>103</v>
      </c>
      <c r="G51" t="s">
        <v>104</v>
      </c>
      <c r="H51" t="s">
        <v>4515</v>
      </c>
      <c r="I51" t="s">
        <v>105</v>
      </c>
      <c r="J51">
        <v>219</v>
      </c>
      <c r="K51" t="s">
        <v>105</v>
      </c>
      <c r="L51" t="s">
        <v>4532</v>
      </c>
      <c r="M51" t="s">
        <v>106</v>
      </c>
      <c r="N51">
        <v>2022</v>
      </c>
      <c r="O51">
        <v>1959</v>
      </c>
      <c r="P51" t="s">
        <v>107</v>
      </c>
      <c r="Q51" t="s">
        <v>22</v>
      </c>
    </row>
    <row r="52" spans="1:17" x14ac:dyDescent="0.45">
      <c r="A52">
        <v>50</v>
      </c>
      <c r="B52" s="1">
        <v>22528</v>
      </c>
      <c r="C52" s="1">
        <v>24068</v>
      </c>
      <c r="D52">
        <v>5</v>
      </c>
      <c r="E52">
        <v>2122</v>
      </c>
      <c r="F52" t="s">
        <v>103</v>
      </c>
      <c r="G52" t="s">
        <v>104</v>
      </c>
      <c r="H52" t="s">
        <v>4515</v>
      </c>
      <c r="I52" t="s">
        <v>105</v>
      </c>
      <c r="J52">
        <v>251</v>
      </c>
      <c r="K52" t="s">
        <v>105</v>
      </c>
      <c r="L52" t="s">
        <v>4532</v>
      </c>
      <c r="M52" t="s">
        <v>106</v>
      </c>
      <c r="N52">
        <v>2022</v>
      </c>
      <c r="O52">
        <v>1959</v>
      </c>
      <c r="P52" t="s">
        <v>107</v>
      </c>
      <c r="Q52" t="s">
        <v>22</v>
      </c>
    </row>
    <row r="53" spans="1:17" x14ac:dyDescent="0.45">
      <c r="A53">
        <v>51</v>
      </c>
      <c r="B53" s="1">
        <v>24068</v>
      </c>
      <c r="C53" s="1">
        <v>24860</v>
      </c>
      <c r="D53">
        <v>6</v>
      </c>
      <c r="E53">
        <v>2122</v>
      </c>
      <c r="F53" t="s">
        <v>103</v>
      </c>
      <c r="G53" t="s">
        <v>104</v>
      </c>
      <c r="H53" t="s">
        <v>4515</v>
      </c>
      <c r="I53" t="s">
        <v>27</v>
      </c>
      <c r="J53">
        <v>299</v>
      </c>
      <c r="K53" t="s">
        <v>28</v>
      </c>
      <c r="L53" t="s">
        <v>4532</v>
      </c>
      <c r="M53" t="s">
        <v>106</v>
      </c>
      <c r="N53">
        <v>2022</v>
      </c>
      <c r="O53">
        <v>1959</v>
      </c>
      <c r="P53" t="s">
        <v>107</v>
      </c>
      <c r="Q53" t="s">
        <v>22</v>
      </c>
    </row>
    <row r="54" spans="1:17" x14ac:dyDescent="0.45">
      <c r="A54">
        <v>52</v>
      </c>
      <c r="B54" s="1">
        <v>24860</v>
      </c>
      <c r="C54" s="1">
        <v>25231</v>
      </c>
      <c r="D54">
        <v>6</v>
      </c>
      <c r="E54">
        <v>2122</v>
      </c>
      <c r="F54" t="s">
        <v>103</v>
      </c>
      <c r="G54" t="s">
        <v>104</v>
      </c>
      <c r="H54" t="s">
        <v>4515</v>
      </c>
      <c r="I54" t="s">
        <v>101</v>
      </c>
      <c r="J54">
        <v>986</v>
      </c>
      <c r="K54" t="s">
        <v>28</v>
      </c>
      <c r="L54" t="s">
        <v>4532</v>
      </c>
      <c r="M54" t="s">
        <v>106</v>
      </c>
      <c r="N54">
        <v>2022</v>
      </c>
      <c r="O54">
        <v>1959</v>
      </c>
      <c r="P54" t="s">
        <v>107</v>
      </c>
      <c r="Q54" t="s">
        <v>22</v>
      </c>
    </row>
    <row r="55" spans="1:17" x14ac:dyDescent="0.45">
      <c r="A55">
        <v>53</v>
      </c>
      <c r="B55" s="1">
        <v>25231</v>
      </c>
      <c r="C55" s="1">
        <v>25524</v>
      </c>
      <c r="D55">
        <v>6</v>
      </c>
      <c r="E55">
        <v>2122</v>
      </c>
      <c r="F55" t="s">
        <v>103</v>
      </c>
      <c r="G55" t="s">
        <v>104</v>
      </c>
      <c r="H55" t="s">
        <v>4515</v>
      </c>
      <c r="I55" t="s">
        <v>27</v>
      </c>
      <c r="J55">
        <v>299</v>
      </c>
      <c r="K55" t="s">
        <v>28</v>
      </c>
      <c r="L55" t="s">
        <v>4532</v>
      </c>
      <c r="M55" t="s">
        <v>106</v>
      </c>
      <c r="N55">
        <v>2022</v>
      </c>
      <c r="O55">
        <v>1959</v>
      </c>
      <c r="P55" t="s">
        <v>107</v>
      </c>
      <c r="Q55" t="s">
        <v>22</v>
      </c>
    </row>
    <row r="56" spans="1:17" x14ac:dyDescent="0.45">
      <c r="A56">
        <v>54</v>
      </c>
      <c r="B56" s="1">
        <v>25524</v>
      </c>
      <c r="C56" s="1">
        <v>27050</v>
      </c>
      <c r="D56">
        <v>7</v>
      </c>
      <c r="E56">
        <v>2122</v>
      </c>
      <c r="F56" t="s">
        <v>103</v>
      </c>
      <c r="G56" t="s">
        <v>104</v>
      </c>
      <c r="H56" t="s">
        <v>4515</v>
      </c>
      <c r="I56" t="s">
        <v>27</v>
      </c>
      <c r="J56">
        <v>337</v>
      </c>
      <c r="K56" t="s">
        <v>28</v>
      </c>
      <c r="L56" t="s">
        <v>4532</v>
      </c>
      <c r="M56" t="s">
        <v>106</v>
      </c>
      <c r="N56">
        <v>2022</v>
      </c>
      <c r="O56">
        <v>1959</v>
      </c>
      <c r="P56" t="s">
        <v>107</v>
      </c>
      <c r="Q56" t="s">
        <v>22</v>
      </c>
    </row>
    <row r="57" spans="1:17" x14ac:dyDescent="0.45">
      <c r="A57">
        <v>55</v>
      </c>
      <c r="B57" s="1">
        <v>27050</v>
      </c>
      <c r="C57" s="1">
        <v>28289</v>
      </c>
      <c r="D57">
        <v>8</v>
      </c>
      <c r="E57">
        <v>2122</v>
      </c>
      <c r="F57" t="s">
        <v>103</v>
      </c>
      <c r="G57" t="s">
        <v>104</v>
      </c>
      <c r="H57" t="s">
        <v>4515</v>
      </c>
      <c r="I57" t="s">
        <v>27</v>
      </c>
      <c r="J57">
        <v>375</v>
      </c>
      <c r="K57" t="s">
        <v>28</v>
      </c>
      <c r="L57" t="s">
        <v>4532</v>
      </c>
      <c r="M57" t="s">
        <v>106</v>
      </c>
      <c r="N57">
        <v>2022</v>
      </c>
      <c r="O57">
        <v>1959</v>
      </c>
      <c r="P57" t="s">
        <v>107</v>
      </c>
      <c r="Q57" t="s">
        <v>22</v>
      </c>
    </row>
    <row r="58" spans="1:17" x14ac:dyDescent="0.45">
      <c r="A58">
        <v>56</v>
      </c>
      <c r="B58" s="1">
        <v>28289</v>
      </c>
      <c r="C58" s="1">
        <v>29787</v>
      </c>
      <c r="D58">
        <v>9</v>
      </c>
      <c r="E58">
        <v>2122</v>
      </c>
      <c r="F58" t="s">
        <v>103</v>
      </c>
      <c r="G58" t="s">
        <v>104</v>
      </c>
      <c r="H58" t="s">
        <v>4515</v>
      </c>
      <c r="I58" t="s">
        <v>27</v>
      </c>
      <c r="J58">
        <v>431</v>
      </c>
      <c r="K58" t="s">
        <v>28</v>
      </c>
      <c r="L58" t="s">
        <v>4532</v>
      </c>
      <c r="M58" t="s">
        <v>106</v>
      </c>
      <c r="N58">
        <v>2022</v>
      </c>
      <c r="O58">
        <v>1959</v>
      </c>
      <c r="P58" t="s">
        <v>107</v>
      </c>
      <c r="Q58" t="s">
        <v>22</v>
      </c>
    </row>
    <row r="59" spans="1:17" x14ac:dyDescent="0.45">
      <c r="A59">
        <v>57</v>
      </c>
      <c r="B59" s="1">
        <v>29787</v>
      </c>
      <c r="C59" s="1">
        <v>30907</v>
      </c>
      <c r="D59">
        <v>10</v>
      </c>
      <c r="E59">
        <v>2122</v>
      </c>
      <c r="F59" t="s">
        <v>103</v>
      </c>
      <c r="G59" t="s">
        <v>104</v>
      </c>
      <c r="H59" t="s">
        <v>4515</v>
      </c>
      <c r="I59" t="s">
        <v>27</v>
      </c>
      <c r="J59">
        <v>471</v>
      </c>
      <c r="K59" t="s">
        <v>28</v>
      </c>
      <c r="L59" t="s">
        <v>4532</v>
      </c>
      <c r="M59" t="s">
        <v>106</v>
      </c>
      <c r="N59">
        <v>2022</v>
      </c>
      <c r="O59">
        <v>1959</v>
      </c>
      <c r="P59" t="s">
        <v>107</v>
      </c>
      <c r="Q59" t="s">
        <v>22</v>
      </c>
    </row>
    <row r="60" spans="1:17" x14ac:dyDescent="0.45">
      <c r="A60">
        <v>58</v>
      </c>
      <c r="B60" s="1">
        <v>30907</v>
      </c>
      <c r="C60" s="1">
        <v>32468</v>
      </c>
      <c r="D60">
        <v>11</v>
      </c>
      <c r="E60">
        <v>2122</v>
      </c>
      <c r="F60" t="s">
        <v>103</v>
      </c>
      <c r="G60" t="s">
        <v>104</v>
      </c>
      <c r="H60" t="s">
        <v>4515</v>
      </c>
      <c r="I60" t="s">
        <v>27</v>
      </c>
      <c r="J60">
        <v>515</v>
      </c>
      <c r="K60" t="s">
        <v>28</v>
      </c>
      <c r="L60" t="s">
        <v>4532</v>
      </c>
      <c r="M60" t="s">
        <v>106</v>
      </c>
      <c r="N60">
        <v>2022</v>
      </c>
      <c r="O60">
        <v>1959</v>
      </c>
      <c r="P60" t="s">
        <v>107</v>
      </c>
      <c r="Q60" t="s">
        <v>22</v>
      </c>
    </row>
    <row r="61" spans="1:17" x14ac:dyDescent="0.45">
      <c r="A61">
        <v>59</v>
      </c>
      <c r="B61" s="1">
        <v>37560</v>
      </c>
      <c r="C61" s="1">
        <v>37669</v>
      </c>
      <c r="D61">
        <v>15</v>
      </c>
      <c r="E61">
        <v>926</v>
      </c>
      <c r="F61" t="s">
        <v>108</v>
      </c>
      <c r="G61" t="s">
        <v>104</v>
      </c>
      <c r="H61" t="s">
        <v>4515</v>
      </c>
      <c r="I61" t="s">
        <v>109</v>
      </c>
      <c r="J61">
        <v>6</v>
      </c>
      <c r="K61" t="s">
        <v>109</v>
      </c>
      <c r="L61" t="s">
        <v>4533</v>
      </c>
      <c r="M61" t="s">
        <v>20</v>
      </c>
      <c r="P61" t="s">
        <v>55</v>
      </c>
      <c r="Q61" t="s">
        <v>110</v>
      </c>
    </row>
    <row r="62" spans="1:17" x14ac:dyDescent="0.45">
      <c r="A62">
        <v>60</v>
      </c>
      <c r="B62" s="1">
        <v>18860</v>
      </c>
      <c r="C62" s="1">
        <v>20316</v>
      </c>
      <c r="D62">
        <v>2</v>
      </c>
      <c r="E62">
        <v>2123</v>
      </c>
      <c r="F62" t="s">
        <v>111</v>
      </c>
      <c r="G62" t="s">
        <v>112</v>
      </c>
      <c r="H62" t="s">
        <v>4515</v>
      </c>
      <c r="I62" t="s">
        <v>113</v>
      </c>
      <c r="J62">
        <v>153</v>
      </c>
      <c r="K62" t="s">
        <v>113</v>
      </c>
      <c r="L62" t="s">
        <v>4534</v>
      </c>
      <c r="M62" t="s">
        <v>20</v>
      </c>
      <c r="N62">
        <v>1993</v>
      </c>
      <c r="P62" t="s">
        <v>22</v>
      </c>
      <c r="Q62" t="s">
        <v>22</v>
      </c>
    </row>
    <row r="63" spans="1:17" x14ac:dyDescent="0.45">
      <c r="A63">
        <v>61</v>
      </c>
      <c r="B63" s="1">
        <v>20316</v>
      </c>
      <c r="C63" s="1">
        <v>21884</v>
      </c>
      <c r="D63">
        <v>3</v>
      </c>
      <c r="E63">
        <v>2123</v>
      </c>
      <c r="F63" t="s">
        <v>111</v>
      </c>
      <c r="G63" t="s">
        <v>112</v>
      </c>
      <c r="H63" t="s">
        <v>4515</v>
      </c>
      <c r="I63" t="s">
        <v>113</v>
      </c>
      <c r="J63">
        <v>193</v>
      </c>
      <c r="K63" t="s">
        <v>113</v>
      </c>
      <c r="L63" t="s">
        <v>4534</v>
      </c>
      <c r="M63" t="s">
        <v>20</v>
      </c>
      <c r="N63">
        <v>1993</v>
      </c>
      <c r="P63" t="s">
        <v>22</v>
      </c>
      <c r="Q63" t="s">
        <v>22</v>
      </c>
    </row>
    <row r="64" spans="1:17" x14ac:dyDescent="0.45">
      <c r="A64">
        <v>62</v>
      </c>
      <c r="B64" s="1">
        <v>21884</v>
      </c>
      <c r="C64" s="1">
        <v>22528</v>
      </c>
      <c r="D64">
        <v>4</v>
      </c>
      <c r="E64">
        <v>2123</v>
      </c>
      <c r="F64" t="s">
        <v>111</v>
      </c>
      <c r="G64" t="s">
        <v>112</v>
      </c>
      <c r="H64" t="s">
        <v>4515</v>
      </c>
      <c r="I64" t="s">
        <v>113</v>
      </c>
      <c r="J64">
        <v>221</v>
      </c>
      <c r="K64" t="s">
        <v>113</v>
      </c>
      <c r="L64" t="s">
        <v>4534</v>
      </c>
      <c r="M64" t="s">
        <v>20</v>
      </c>
      <c r="N64">
        <v>1993</v>
      </c>
      <c r="P64" t="s">
        <v>22</v>
      </c>
      <c r="Q64" t="s">
        <v>22</v>
      </c>
    </row>
    <row r="65" spans="1:17" x14ac:dyDescent="0.45">
      <c r="A65">
        <v>63</v>
      </c>
      <c r="B65" s="1">
        <v>22528</v>
      </c>
      <c r="C65" s="1">
        <v>23887</v>
      </c>
      <c r="D65">
        <v>5</v>
      </c>
      <c r="E65">
        <v>2123</v>
      </c>
      <c r="F65" t="s">
        <v>111</v>
      </c>
      <c r="G65" t="s">
        <v>112</v>
      </c>
      <c r="H65" t="s">
        <v>4515</v>
      </c>
      <c r="I65" t="s">
        <v>113</v>
      </c>
      <c r="J65">
        <v>253</v>
      </c>
      <c r="K65" t="s">
        <v>113</v>
      </c>
      <c r="L65" t="s">
        <v>4534</v>
      </c>
      <c r="M65" t="s">
        <v>20</v>
      </c>
      <c r="N65">
        <v>1993</v>
      </c>
      <c r="P65" t="s">
        <v>22</v>
      </c>
      <c r="Q65" t="s">
        <v>22</v>
      </c>
    </row>
    <row r="66" spans="1:17" x14ac:dyDescent="0.45">
      <c r="A66">
        <v>64</v>
      </c>
      <c r="B66" s="1">
        <v>23887</v>
      </c>
      <c r="C66" s="1">
        <v>24068</v>
      </c>
      <c r="D66">
        <v>5</v>
      </c>
      <c r="E66">
        <v>2123</v>
      </c>
      <c r="F66" t="s">
        <v>111</v>
      </c>
      <c r="G66" t="s">
        <v>112</v>
      </c>
      <c r="H66" t="s">
        <v>4515</v>
      </c>
      <c r="I66" t="s">
        <v>114</v>
      </c>
      <c r="J66">
        <v>255</v>
      </c>
      <c r="K66" t="s">
        <v>67</v>
      </c>
      <c r="L66" t="s">
        <v>4534</v>
      </c>
      <c r="M66" t="s">
        <v>20</v>
      </c>
      <c r="N66">
        <v>1993</v>
      </c>
      <c r="P66" t="s">
        <v>22</v>
      </c>
      <c r="Q66" t="s">
        <v>22</v>
      </c>
    </row>
    <row r="67" spans="1:17" x14ac:dyDescent="0.45">
      <c r="A67">
        <v>65</v>
      </c>
      <c r="B67" s="1">
        <v>24068</v>
      </c>
      <c r="C67" s="1">
        <v>25524</v>
      </c>
      <c r="D67">
        <v>6</v>
      </c>
      <c r="E67">
        <v>2123</v>
      </c>
      <c r="F67" t="s">
        <v>111</v>
      </c>
      <c r="G67" t="s">
        <v>112</v>
      </c>
      <c r="H67" t="s">
        <v>4515</v>
      </c>
      <c r="I67" t="s">
        <v>114</v>
      </c>
      <c r="J67">
        <v>287</v>
      </c>
      <c r="K67" t="s">
        <v>67</v>
      </c>
      <c r="L67" t="s">
        <v>4534</v>
      </c>
      <c r="M67" t="s">
        <v>20</v>
      </c>
      <c r="N67">
        <v>1993</v>
      </c>
      <c r="P67" t="s">
        <v>22</v>
      </c>
      <c r="Q67" t="s">
        <v>22</v>
      </c>
    </row>
    <row r="68" spans="1:17" x14ac:dyDescent="0.45">
      <c r="A68">
        <v>66</v>
      </c>
      <c r="B68" s="1">
        <v>24068</v>
      </c>
      <c r="C68" s="1">
        <v>25524</v>
      </c>
      <c r="D68">
        <v>6</v>
      </c>
      <c r="E68">
        <v>2124</v>
      </c>
      <c r="F68" t="s">
        <v>115</v>
      </c>
      <c r="G68" t="s">
        <v>116</v>
      </c>
      <c r="H68" t="s">
        <v>4515</v>
      </c>
      <c r="I68" t="s">
        <v>117</v>
      </c>
      <c r="J68">
        <v>311</v>
      </c>
      <c r="K68" t="s">
        <v>118</v>
      </c>
      <c r="L68" t="s">
        <v>4535</v>
      </c>
      <c r="M68" t="s">
        <v>119</v>
      </c>
      <c r="N68">
        <v>2018</v>
      </c>
      <c r="O68">
        <v>1933</v>
      </c>
      <c r="P68" t="s">
        <v>55</v>
      </c>
      <c r="Q68" t="s">
        <v>22</v>
      </c>
    </row>
    <row r="69" spans="1:17" x14ac:dyDescent="0.45">
      <c r="A69">
        <v>67</v>
      </c>
      <c r="B69" s="1">
        <v>25524</v>
      </c>
      <c r="C69" s="1">
        <v>26848</v>
      </c>
      <c r="D69">
        <v>7</v>
      </c>
      <c r="E69">
        <v>2124</v>
      </c>
      <c r="F69" t="s">
        <v>115</v>
      </c>
      <c r="G69" t="s">
        <v>116</v>
      </c>
      <c r="H69" t="s">
        <v>4515</v>
      </c>
      <c r="I69" t="s">
        <v>117</v>
      </c>
      <c r="J69">
        <v>353</v>
      </c>
      <c r="K69" t="s">
        <v>118</v>
      </c>
      <c r="L69" t="s">
        <v>4535</v>
      </c>
      <c r="M69" t="s">
        <v>119</v>
      </c>
      <c r="N69">
        <v>2018</v>
      </c>
      <c r="O69">
        <v>1933</v>
      </c>
      <c r="P69" t="s">
        <v>55</v>
      </c>
      <c r="Q69" t="s">
        <v>22</v>
      </c>
    </row>
    <row r="70" spans="1:17" x14ac:dyDescent="0.45">
      <c r="A70">
        <v>68</v>
      </c>
      <c r="B70" s="1">
        <v>26848</v>
      </c>
      <c r="C70" s="1">
        <v>27050</v>
      </c>
      <c r="D70">
        <v>7</v>
      </c>
      <c r="E70">
        <v>2124</v>
      </c>
      <c r="F70" t="s">
        <v>115</v>
      </c>
      <c r="G70" t="s">
        <v>116</v>
      </c>
      <c r="H70" t="s">
        <v>4515</v>
      </c>
      <c r="I70" t="s">
        <v>120</v>
      </c>
      <c r="J70">
        <v>994</v>
      </c>
      <c r="K70" t="s">
        <v>118</v>
      </c>
      <c r="L70" t="s">
        <v>4535</v>
      </c>
      <c r="M70" t="s">
        <v>119</v>
      </c>
      <c r="N70">
        <v>2018</v>
      </c>
      <c r="O70">
        <v>1933</v>
      </c>
      <c r="P70" t="s">
        <v>55</v>
      </c>
      <c r="Q70" t="s">
        <v>22</v>
      </c>
    </row>
    <row r="71" spans="1:17" x14ac:dyDescent="0.45">
      <c r="A71">
        <v>69</v>
      </c>
      <c r="B71" s="1">
        <v>28886</v>
      </c>
      <c r="C71" s="1">
        <v>29630</v>
      </c>
      <c r="D71">
        <v>9</v>
      </c>
      <c r="E71">
        <v>2124</v>
      </c>
      <c r="F71" t="s">
        <v>115</v>
      </c>
      <c r="G71" t="s">
        <v>116</v>
      </c>
      <c r="H71" t="s">
        <v>4515</v>
      </c>
      <c r="I71" t="s">
        <v>121</v>
      </c>
      <c r="J71">
        <v>433</v>
      </c>
      <c r="K71" t="s">
        <v>121</v>
      </c>
      <c r="L71" t="s">
        <v>4535</v>
      </c>
      <c r="M71" t="s">
        <v>119</v>
      </c>
      <c r="N71">
        <v>2018</v>
      </c>
      <c r="O71">
        <v>1933</v>
      </c>
      <c r="P71" t="s">
        <v>55</v>
      </c>
      <c r="Q71" t="s">
        <v>22</v>
      </c>
    </row>
    <row r="72" spans="1:17" x14ac:dyDescent="0.45">
      <c r="A72">
        <v>70</v>
      </c>
      <c r="B72" s="1">
        <v>40491</v>
      </c>
      <c r="C72" s="1">
        <v>41310</v>
      </c>
      <c r="D72">
        <v>18</v>
      </c>
      <c r="E72">
        <v>17630</v>
      </c>
      <c r="F72" t="s">
        <v>122</v>
      </c>
      <c r="G72" t="s">
        <v>123</v>
      </c>
      <c r="H72" t="s">
        <v>4521</v>
      </c>
      <c r="I72" t="s">
        <v>92</v>
      </c>
      <c r="J72">
        <v>751</v>
      </c>
      <c r="K72" t="s">
        <v>92</v>
      </c>
      <c r="L72" t="s">
        <v>4536</v>
      </c>
      <c r="M72" t="s">
        <v>124</v>
      </c>
      <c r="O72">
        <v>1990</v>
      </c>
      <c r="P72" t="s">
        <v>125</v>
      </c>
      <c r="Q72" t="s">
        <v>126</v>
      </c>
    </row>
    <row r="73" spans="1:17" x14ac:dyDescent="0.45">
      <c r="A73">
        <v>71</v>
      </c>
      <c r="B73" s="1">
        <v>37669</v>
      </c>
      <c r="C73" s="1">
        <v>38679</v>
      </c>
      <c r="D73">
        <v>16</v>
      </c>
      <c r="E73">
        <v>1026</v>
      </c>
      <c r="F73" t="s">
        <v>127</v>
      </c>
      <c r="G73" t="s">
        <v>128</v>
      </c>
      <c r="H73" t="s">
        <v>4521</v>
      </c>
      <c r="I73" t="s">
        <v>67</v>
      </c>
      <c r="J73">
        <v>24</v>
      </c>
      <c r="K73" t="s">
        <v>67</v>
      </c>
      <c r="L73" t="s">
        <v>4537</v>
      </c>
      <c r="M73" t="s">
        <v>20</v>
      </c>
      <c r="P73" t="s">
        <v>129</v>
      </c>
      <c r="Q73" t="s">
        <v>130</v>
      </c>
    </row>
    <row r="74" spans="1:17" x14ac:dyDescent="0.45">
      <c r="A74">
        <v>72</v>
      </c>
      <c r="B74" s="1">
        <v>38679</v>
      </c>
      <c r="C74" s="1">
        <v>38734</v>
      </c>
      <c r="D74">
        <v>16</v>
      </c>
      <c r="E74">
        <v>1026</v>
      </c>
      <c r="F74" t="s">
        <v>127</v>
      </c>
      <c r="G74" t="s">
        <v>128</v>
      </c>
      <c r="H74" t="s">
        <v>4521</v>
      </c>
      <c r="I74" t="s">
        <v>131</v>
      </c>
      <c r="J74">
        <v>542</v>
      </c>
      <c r="K74" t="s">
        <v>92</v>
      </c>
      <c r="L74" t="s">
        <v>4537</v>
      </c>
      <c r="M74" t="s">
        <v>20</v>
      </c>
      <c r="P74" t="s">
        <v>129</v>
      </c>
      <c r="Q74" t="s">
        <v>130</v>
      </c>
    </row>
    <row r="75" spans="1:17" x14ac:dyDescent="0.45">
      <c r="A75">
        <v>73</v>
      </c>
      <c r="B75" s="1">
        <v>38734</v>
      </c>
      <c r="C75" s="1">
        <v>38824</v>
      </c>
      <c r="D75">
        <v>16</v>
      </c>
      <c r="E75">
        <v>1026</v>
      </c>
      <c r="F75" t="s">
        <v>127</v>
      </c>
      <c r="G75" t="s">
        <v>128</v>
      </c>
      <c r="H75" t="s">
        <v>4521</v>
      </c>
      <c r="I75" t="s">
        <v>92</v>
      </c>
      <c r="J75">
        <v>562</v>
      </c>
      <c r="K75" t="s">
        <v>92</v>
      </c>
      <c r="L75" t="s">
        <v>4537</v>
      </c>
      <c r="M75" t="s">
        <v>20</v>
      </c>
      <c r="P75" t="s">
        <v>129</v>
      </c>
      <c r="Q75" t="s">
        <v>130</v>
      </c>
    </row>
    <row r="76" spans="1:17" x14ac:dyDescent="0.45">
      <c r="A76">
        <v>74</v>
      </c>
      <c r="B76" s="1">
        <v>38824</v>
      </c>
      <c r="C76" s="1">
        <v>39868</v>
      </c>
      <c r="D76">
        <v>17</v>
      </c>
      <c r="E76">
        <v>1026</v>
      </c>
      <c r="F76" t="s">
        <v>127</v>
      </c>
      <c r="G76" t="s">
        <v>128</v>
      </c>
      <c r="H76" t="s">
        <v>4521</v>
      </c>
      <c r="I76" t="s">
        <v>92</v>
      </c>
      <c r="J76">
        <v>622</v>
      </c>
      <c r="K76" t="s">
        <v>92</v>
      </c>
      <c r="L76" t="s">
        <v>4537</v>
      </c>
      <c r="M76" t="s">
        <v>20</v>
      </c>
      <c r="P76" t="s">
        <v>129</v>
      </c>
      <c r="Q76" t="s">
        <v>130</v>
      </c>
    </row>
    <row r="77" spans="1:17" x14ac:dyDescent="0.45">
      <c r="A77">
        <v>75</v>
      </c>
      <c r="B77" s="1">
        <v>39868</v>
      </c>
      <c r="C77" s="1">
        <v>41310</v>
      </c>
      <c r="D77">
        <v>18</v>
      </c>
      <c r="E77">
        <v>1026</v>
      </c>
      <c r="F77" t="s">
        <v>127</v>
      </c>
      <c r="G77" t="s">
        <v>128</v>
      </c>
      <c r="H77" t="s">
        <v>4521</v>
      </c>
      <c r="I77" t="s">
        <v>92</v>
      </c>
      <c r="J77">
        <v>751</v>
      </c>
      <c r="K77" t="s">
        <v>92</v>
      </c>
      <c r="L77" t="s">
        <v>4537</v>
      </c>
      <c r="M77" t="s">
        <v>20</v>
      </c>
      <c r="P77" t="s">
        <v>129</v>
      </c>
      <c r="Q77" t="s">
        <v>130</v>
      </c>
    </row>
    <row r="78" spans="1:17" x14ac:dyDescent="0.45">
      <c r="A78">
        <v>76</v>
      </c>
      <c r="B78" s="1">
        <v>20316</v>
      </c>
      <c r="C78" s="1">
        <v>21032</v>
      </c>
      <c r="D78">
        <v>3</v>
      </c>
      <c r="E78">
        <v>2125</v>
      </c>
      <c r="F78" t="s">
        <v>132</v>
      </c>
      <c r="G78" t="s">
        <v>133</v>
      </c>
      <c r="H78" t="s">
        <v>4515</v>
      </c>
      <c r="I78" t="s">
        <v>105</v>
      </c>
      <c r="J78">
        <v>189</v>
      </c>
      <c r="K78" t="s">
        <v>105</v>
      </c>
      <c r="L78" t="s">
        <v>4538</v>
      </c>
      <c r="M78" t="s">
        <v>134</v>
      </c>
      <c r="N78">
        <v>1980</v>
      </c>
      <c r="O78">
        <v>1940</v>
      </c>
      <c r="P78" t="s">
        <v>135</v>
      </c>
      <c r="Q78" t="s">
        <v>22</v>
      </c>
    </row>
    <row r="79" spans="1:17" x14ac:dyDescent="0.45">
      <c r="A79">
        <v>77</v>
      </c>
      <c r="B79" s="1">
        <v>21884</v>
      </c>
      <c r="C79" s="1">
        <v>22409</v>
      </c>
      <c r="D79">
        <v>4</v>
      </c>
      <c r="E79">
        <v>2126</v>
      </c>
      <c r="F79" t="s">
        <v>136</v>
      </c>
      <c r="G79" t="s">
        <v>137</v>
      </c>
      <c r="H79" t="s">
        <v>4515</v>
      </c>
      <c r="I79" t="s">
        <v>138</v>
      </c>
      <c r="J79">
        <v>223</v>
      </c>
      <c r="K79" t="s">
        <v>138</v>
      </c>
      <c r="L79" t="s">
        <v>4539</v>
      </c>
      <c r="M79" t="s">
        <v>139</v>
      </c>
      <c r="N79">
        <v>1997</v>
      </c>
      <c r="O79">
        <v>1920</v>
      </c>
      <c r="P79" t="s">
        <v>140</v>
      </c>
      <c r="Q79" t="s">
        <v>22</v>
      </c>
    </row>
    <row r="80" spans="1:17" x14ac:dyDescent="0.45">
      <c r="A80">
        <v>78</v>
      </c>
      <c r="B80" s="1">
        <v>22409</v>
      </c>
      <c r="C80" s="1">
        <v>22528</v>
      </c>
      <c r="D80">
        <v>4</v>
      </c>
      <c r="E80">
        <v>2126</v>
      </c>
      <c r="F80" t="s">
        <v>136</v>
      </c>
      <c r="G80" t="s">
        <v>137</v>
      </c>
      <c r="H80" t="s">
        <v>4515</v>
      </c>
      <c r="I80" t="s">
        <v>141</v>
      </c>
      <c r="J80">
        <v>241</v>
      </c>
      <c r="K80" t="s">
        <v>141</v>
      </c>
      <c r="L80" t="s">
        <v>4539</v>
      </c>
      <c r="M80" t="s">
        <v>139</v>
      </c>
      <c r="N80">
        <v>1997</v>
      </c>
      <c r="O80">
        <v>1920</v>
      </c>
      <c r="P80" t="s">
        <v>140</v>
      </c>
      <c r="Q80" t="s">
        <v>22</v>
      </c>
    </row>
    <row r="81" spans="1:17" x14ac:dyDescent="0.45">
      <c r="A81">
        <v>79</v>
      </c>
      <c r="B81" s="1">
        <v>22528</v>
      </c>
      <c r="C81" s="1">
        <v>23887</v>
      </c>
      <c r="D81">
        <v>5</v>
      </c>
      <c r="E81">
        <v>2126</v>
      </c>
      <c r="F81" t="s">
        <v>136</v>
      </c>
      <c r="G81" t="s">
        <v>137</v>
      </c>
      <c r="H81" t="s">
        <v>4515</v>
      </c>
      <c r="I81" t="s">
        <v>141</v>
      </c>
      <c r="J81">
        <v>271</v>
      </c>
      <c r="K81" t="s">
        <v>141</v>
      </c>
      <c r="L81" t="s">
        <v>4539</v>
      </c>
      <c r="M81" t="s">
        <v>139</v>
      </c>
      <c r="N81">
        <v>1997</v>
      </c>
      <c r="O81">
        <v>1920</v>
      </c>
      <c r="P81" t="s">
        <v>140</v>
      </c>
      <c r="Q81" t="s">
        <v>22</v>
      </c>
    </row>
    <row r="82" spans="1:17" x14ac:dyDescent="0.45">
      <c r="A82">
        <v>80</v>
      </c>
      <c r="B82" s="1">
        <v>23887</v>
      </c>
      <c r="C82" s="1">
        <v>24068</v>
      </c>
      <c r="D82">
        <v>5</v>
      </c>
      <c r="E82">
        <v>2126</v>
      </c>
      <c r="F82" t="s">
        <v>136</v>
      </c>
      <c r="G82" t="s">
        <v>137</v>
      </c>
      <c r="H82" t="s">
        <v>4515</v>
      </c>
      <c r="I82" t="s">
        <v>114</v>
      </c>
      <c r="J82">
        <v>255</v>
      </c>
      <c r="K82" t="s">
        <v>67</v>
      </c>
      <c r="L82" t="s">
        <v>4539</v>
      </c>
      <c r="M82" t="s">
        <v>139</v>
      </c>
      <c r="N82">
        <v>1997</v>
      </c>
      <c r="O82">
        <v>1920</v>
      </c>
      <c r="P82" t="s">
        <v>140</v>
      </c>
      <c r="Q82" t="s">
        <v>22</v>
      </c>
    </row>
    <row r="83" spans="1:17" x14ac:dyDescent="0.45">
      <c r="A83">
        <v>81</v>
      </c>
      <c r="B83" s="1">
        <v>24068</v>
      </c>
      <c r="C83" s="1">
        <v>25524</v>
      </c>
      <c r="D83">
        <v>6</v>
      </c>
      <c r="E83">
        <v>2126</v>
      </c>
      <c r="F83" t="s">
        <v>136</v>
      </c>
      <c r="G83" t="s">
        <v>137</v>
      </c>
      <c r="H83" t="s">
        <v>4515</v>
      </c>
      <c r="I83" t="s">
        <v>114</v>
      </c>
      <c r="J83">
        <v>287</v>
      </c>
      <c r="K83" t="s">
        <v>67</v>
      </c>
      <c r="L83" t="s">
        <v>4539</v>
      </c>
      <c r="M83" t="s">
        <v>139</v>
      </c>
      <c r="N83">
        <v>1997</v>
      </c>
      <c r="O83">
        <v>1920</v>
      </c>
      <c r="P83" t="s">
        <v>140</v>
      </c>
      <c r="Q83" t="s">
        <v>22</v>
      </c>
    </row>
    <row r="84" spans="1:17" x14ac:dyDescent="0.45">
      <c r="A84">
        <v>82</v>
      </c>
      <c r="B84" s="1">
        <v>25524</v>
      </c>
      <c r="C84" s="1">
        <v>27050</v>
      </c>
      <c r="D84">
        <v>7</v>
      </c>
      <c r="E84">
        <v>2126</v>
      </c>
      <c r="F84" t="s">
        <v>136</v>
      </c>
      <c r="G84" t="s">
        <v>137</v>
      </c>
      <c r="H84" t="s">
        <v>4515</v>
      </c>
      <c r="I84" t="s">
        <v>114</v>
      </c>
      <c r="J84">
        <v>325</v>
      </c>
      <c r="K84" t="s">
        <v>67</v>
      </c>
      <c r="L84" t="s">
        <v>4539</v>
      </c>
      <c r="M84" t="s">
        <v>139</v>
      </c>
      <c r="N84">
        <v>1997</v>
      </c>
      <c r="O84">
        <v>1920</v>
      </c>
      <c r="P84" t="s">
        <v>140</v>
      </c>
      <c r="Q84" t="s">
        <v>22</v>
      </c>
    </row>
    <row r="85" spans="1:17" x14ac:dyDescent="0.45">
      <c r="A85">
        <v>83</v>
      </c>
      <c r="B85" s="1">
        <v>27050</v>
      </c>
      <c r="C85" s="1">
        <v>28289</v>
      </c>
      <c r="D85">
        <v>8</v>
      </c>
      <c r="E85">
        <v>2126</v>
      </c>
      <c r="F85" t="s">
        <v>136</v>
      </c>
      <c r="G85" t="s">
        <v>137</v>
      </c>
      <c r="H85" t="s">
        <v>4515</v>
      </c>
      <c r="I85" t="s">
        <v>67</v>
      </c>
      <c r="J85">
        <v>355</v>
      </c>
      <c r="K85" t="s">
        <v>67</v>
      </c>
      <c r="L85" t="s">
        <v>4539</v>
      </c>
      <c r="M85" t="s">
        <v>139</v>
      </c>
      <c r="N85">
        <v>1997</v>
      </c>
      <c r="O85">
        <v>1920</v>
      </c>
      <c r="P85" t="s">
        <v>140</v>
      </c>
      <c r="Q85" t="s">
        <v>22</v>
      </c>
    </row>
    <row r="86" spans="1:17" x14ac:dyDescent="0.45">
      <c r="A86">
        <v>84</v>
      </c>
      <c r="B86" s="1">
        <v>26152</v>
      </c>
      <c r="C86" s="1">
        <v>27050</v>
      </c>
      <c r="D86">
        <v>7</v>
      </c>
      <c r="E86">
        <v>2127</v>
      </c>
      <c r="F86" t="s">
        <v>142</v>
      </c>
      <c r="G86" t="s">
        <v>143</v>
      </c>
      <c r="H86" t="s">
        <v>4515</v>
      </c>
      <c r="I86" t="s">
        <v>144</v>
      </c>
      <c r="J86">
        <v>319</v>
      </c>
      <c r="K86" t="s">
        <v>144</v>
      </c>
      <c r="L86" t="s">
        <v>4540</v>
      </c>
      <c r="M86" t="s">
        <v>145</v>
      </c>
      <c r="N86">
        <v>2007</v>
      </c>
      <c r="O86">
        <v>1935</v>
      </c>
      <c r="P86" t="s">
        <v>140</v>
      </c>
      <c r="Q86" t="s">
        <v>22</v>
      </c>
    </row>
    <row r="87" spans="1:17" x14ac:dyDescent="0.45">
      <c r="A87">
        <v>85</v>
      </c>
      <c r="B87" s="1">
        <v>27050</v>
      </c>
      <c r="C87" s="1">
        <v>28199</v>
      </c>
      <c r="D87">
        <v>8</v>
      </c>
      <c r="E87">
        <v>2127</v>
      </c>
      <c r="F87" t="s">
        <v>142</v>
      </c>
      <c r="G87" t="s">
        <v>143</v>
      </c>
      <c r="H87" t="s">
        <v>4515</v>
      </c>
      <c r="I87" t="s">
        <v>146</v>
      </c>
      <c r="J87">
        <v>379</v>
      </c>
      <c r="K87" t="s">
        <v>146</v>
      </c>
      <c r="L87" t="s">
        <v>4540</v>
      </c>
      <c r="M87" t="s">
        <v>145</v>
      </c>
      <c r="N87">
        <v>2007</v>
      </c>
      <c r="O87">
        <v>1935</v>
      </c>
      <c r="P87" t="s">
        <v>140</v>
      </c>
      <c r="Q87" t="s">
        <v>22</v>
      </c>
    </row>
    <row r="88" spans="1:17" x14ac:dyDescent="0.45">
      <c r="A88">
        <v>86</v>
      </c>
      <c r="B88" s="1">
        <v>28199</v>
      </c>
      <c r="C88" s="1">
        <v>28289</v>
      </c>
      <c r="D88">
        <v>8</v>
      </c>
      <c r="E88">
        <v>2127</v>
      </c>
      <c r="F88" t="s">
        <v>142</v>
      </c>
      <c r="G88" t="s">
        <v>143</v>
      </c>
      <c r="H88" t="s">
        <v>4515</v>
      </c>
      <c r="I88" t="s">
        <v>144</v>
      </c>
      <c r="J88">
        <v>361</v>
      </c>
      <c r="K88" t="s">
        <v>144</v>
      </c>
      <c r="L88" t="s">
        <v>4540</v>
      </c>
      <c r="M88" t="s">
        <v>145</v>
      </c>
      <c r="N88">
        <v>2007</v>
      </c>
      <c r="O88">
        <v>1935</v>
      </c>
      <c r="P88" t="s">
        <v>140</v>
      </c>
      <c r="Q88" t="s">
        <v>22</v>
      </c>
    </row>
    <row r="89" spans="1:17" x14ac:dyDescent="0.45">
      <c r="A89">
        <v>87</v>
      </c>
      <c r="B89" s="1">
        <v>28289</v>
      </c>
      <c r="C89" s="1">
        <v>29787</v>
      </c>
      <c r="D89">
        <v>9</v>
      </c>
      <c r="E89">
        <v>2127</v>
      </c>
      <c r="F89" t="s">
        <v>142</v>
      </c>
      <c r="G89" t="s">
        <v>143</v>
      </c>
      <c r="H89" t="s">
        <v>4515</v>
      </c>
      <c r="I89" t="s">
        <v>144</v>
      </c>
      <c r="J89">
        <v>409</v>
      </c>
      <c r="K89" t="s">
        <v>144</v>
      </c>
      <c r="L89" t="s">
        <v>4540</v>
      </c>
      <c r="M89" t="s">
        <v>145</v>
      </c>
      <c r="N89">
        <v>2007</v>
      </c>
      <c r="O89">
        <v>1935</v>
      </c>
      <c r="P89" t="s">
        <v>140</v>
      </c>
      <c r="Q89" t="s">
        <v>22</v>
      </c>
    </row>
    <row r="90" spans="1:17" x14ac:dyDescent="0.45">
      <c r="A90">
        <v>88</v>
      </c>
      <c r="B90" s="1">
        <v>39868</v>
      </c>
      <c r="C90" s="1">
        <v>41310</v>
      </c>
      <c r="D90">
        <v>18</v>
      </c>
      <c r="E90">
        <v>12936</v>
      </c>
      <c r="F90" t="s">
        <v>147</v>
      </c>
      <c r="G90" t="s">
        <v>148</v>
      </c>
      <c r="H90" t="s">
        <v>4515</v>
      </c>
      <c r="I90" t="s">
        <v>149</v>
      </c>
      <c r="J90">
        <v>745</v>
      </c>
      <c r="K90" t="s">
        <v>150</v>
      </c>
      <c r="L90" t="s">
        <v>4541</v>
      </c>
      <c r="M90" t="s">
        <v>20</v>
      </c>
      <c r="P90" t="s">
        <v>151</v>
      </c>
      <c r="Q90" t="s">
        <v>152</v>
      </c>
    </row>
    <row r="91" spans="1:17" x14ac:dyDescent="0.45">
      <c r="A91">
        <v>89</v>
      </c>
      <c r="B91" s="1">
        <v>41310</v>
      </c>
      <c r="C91" s="1">
        <v>42094</v>
      </c>
      <c r="D91">
        <v>19</v>
      </c>
      <c r="E91">
        <v>12936</v>
      </c>
      <c r="F91" t="s">
        <v>147</v>
      </c>
      <c r="G91" t="s">
        <v>148</v>
      </c>
      <c r="H91" t="s">
        <v>4515</v>
      </c>
      <c r="I91" t="s">
        <v>149</v>
      </c>
      <c r="J91">
        <v>806</v>
      </c>
      <c r="K91" t="s">
        <v>150</v>
      </c>
      <c r="L91" t="s">
        <v>4541</v>
      </c>
      <c r="M91" t="s">
        <v>20</v>
      </c>
      <c r="P91" t="s">
        <v>151</v>
      </c>
      <c r="Q91" t="s">
        <v>152</v>
      </c>
    </row>
    <row r="92" spans="1:17" x14ac:dyDescent="0.45">
      <c r="A92">
        <v>90</v>
      </c>
      <c r="B92" s="1">
        <v>39868</v>
      </c>
      <c r="C92" s="1">
        <v>41246</v>
      </c>
      <c r="D92">
        <v>18</v>
      </c>
      <c r="E92">
        <v>12935</v>
      </c>
      <c r="F92" t="s">
        <v>153</v>
      </c>
      <c r="G92" t="s">
        <v>154</v>
      </c>
      <c r="H92" t="s">
        <v>4521</v>
      </c>
      <c r="I92" t="s">
        <v>92</v>
      </c>
      <c r="J92">
        <v>751</v>
      </c>
      <c r="K92" t="s">
        <v>92</v>
      </c>
      <c r="L92" t="s">
        <v>4542</v>
      </c>
      <c r="M92" t="s">
        <v>20</v>
      </c>
      <c r="P92" t="s">
        <v>22</v>
      </c>
      <c r="Q92" t="s">
        <v>155</v>
      </c>
    </row>
    <row r="93" spans="1:17" x14ac:dyDescent="0.45">
      <c r="A93">
        <v>91</v>
      </c>
      <c r="B93" s="1">
        <v>41246</v>
      </c>
      <c r="C93" s="1">
        <v>41310</v>
      </c>
      <c r="D93">
        <v>18</v>
      </c>
      <c r="E93">
        <v>12935</v>
      </c>
      <c r="F93" t="s">
        <v>153</v>
      </c>
      <c r="G93" t="s">
        <v>154</v>
      </c>
      <c r="H93" t="s">
        <v>4521</v>
      </c>
      <c r="I93" t="s">
        <v>156</v>
      </c>
      <c r="J93">
        <v>1048</v>
      </c>
      <c r="K93" t="s">
        <v>157</v>
      </c>
      <c r="L93" t="s">
        <v>4542</v>
      </c>
      <c r="M93" t="s">
        <v>20</v>
      </c>
      <c r="P93" t="s">
        <v>22</v>
      </c>
      <c r="Q93" t="s">
        <v>155</v>
      </c>
    </row>
    <row r="94" spans="1:17" x14ac:dyDescent="0.45">
      <c r="A94">
        <v>92</v>
      </c>
      <c r="B94" s="1">
        <v>35233</v>
      </c>
      <c r="C94" s="1">
        <v>36318</v>
      </c>
      <c r="D94">
        <v>14</v>
      </c>
      <c r="E94">
        <v>532</v>
      </c>
      <c r="F94" t="s">
        <v>158</v>
      </c>
      <c r="G94" t="s">
        <v>159</v>
      </c>
      <c r="H94" t="s">
        <v>4515</v>
      </c>
      <c r="I94" t="s">
        <v>160</v>
      </c>
      <c r="J94">
        <v>639</v>
      </c>
      <c r="K94" t="s">
        <v>160</v>
      </c>
      <c r="L94" t="s">
        <v>4543</v>
      </c>
      <c r="M94" t="s">
        <v>124</v>
      </c>
      <c r="O94">
        <v>1987</v>
      </c>
      <c r="P94" t="s">
        <v>161</v>
      </c>
      <c r="Q94" t="s">
        <v>162</v>
      </c>
    </row>
    <row r="95" spans="1:17" x14ac:dyDescent="0.45">
      <c r="A95">
        <v>93</v>
      </c>
      <c r="B95" s="1">
        <v>36318</v>
      </c>
      <c r="C95" s="1">
        <v>37669</v>
      </c>
      <c r="D95">
        <v>15</v>
      </c>
      <c r="E95">
        <v>532</v>
      </c>
      <c r="F95" t="s">
        <v>158</v>
      </c>
      <c r="G95" t="s">
        <v>159</v>
      </c>
      <c r="H95" t="s">
        <v>4515</v>
      </c>
      <c r="I95" t="s">
        <v>160</v>
      </c>
      <c r="J95">
        <v>11</v>
      </c>
      <c r="K95" t="s">
        <v>160</v>
      </c>
      <c r="L95" t="s">
        <v>4543</v>
      </c>
      <c r="M95" t="s">
        <v>124</v>
      </c>
      <c r="O95">
        <v>1987</v>
      </c>
      <c r="P95" t="s">
        <v>161</v>
      </c>
      <c r="Q95" t="s">
        <v>162</v>
      </c>
    </row>
    <row r="96" spans="1:17" x14ac:dyDescent="0.45">
      <c r="A96">
        <v>94</v>
      </c>
      <c r="B96" s="1">
        <v>37669</v>
      </c>
      <c r="C96" s="1">
        <v>37690</v>
      </c>
      <c r="D96">
        <v>16</v>
      </c>
      <c r="E96">
        <v>532</v>
      </c>
      <c r="F96" t="s">
        <v>158</v>
      </c>
      <c r="G96" t="s">
        <v>159</v>
      </c>
      <c r="H96" t="s">
        <v>4515</v>
      </c>
      <c r="I96" t="s">
        <v>160</v>
      </c>
      <c r="J96">
        <v>53</v>
      </c>
      <c r="K96" t="s">
        <v>160</v>
      </c>
      <c r="L96" t="s">
        <v>4543</v>
      </c>
      <c r="M96" t="s">
        <v>124</v>
      </c>
      <c r="O96">
        <v>1987</v>
      </c>
      <c r="P96" t="s">
        <v>161</v>
      </c>
      <c r="Q96" t="s">
        <v>162</v>
      </c>
    </row>
    <row r="97" spans="1:17" x14ac:dyDescent="0.45">
      <c r="A97">
        <v>95</v>
      </c>
      <c r="B97" s="1">
        <v>37690</v>
      </c>
      <c r="C97" s="1">
        <v>38824</v>
      </c>
      <c r="D97">
        <v>16</v>
      </c>
      <c r="E97">
        <v>532</v>
      </c>
      <c r="F97" t="s">
        <v>158</v>
      </c>
      <c r="G97" t="s">
        <v>159</v>
      </c>
      <c r="H97" t="s">
        <v>4515</v>
      </c>
      <c r="I97" t="s">
        <v>67</v>
      </c>
      <c r="J97">
        <v>24</v>
      </c>
      <c r="K97" t="s">
        <v>67</v>
      </c>
      <c r="L97" t="s">
        <v>4543</v>
      </c>
      <c r="M97" t="s">
        <v>124</v>
      </c>
      <c r="O97">
        <v>1987</v>
      </c>
      <c r="P97" t="s">
        <v>161</v>
      </c>
      <c r="Q97" t="s">
        <v>162</v>
      </c>
    </row>
    <row r="98" spans="1:17" x14ac:dyDescent="0.45">
      <c r="A98">
        <v>96</v>
      </c>
      <c r="B98" s="1">
        <v>39140</v>
      </c>
      <c r="C98" s="1">
        <v>39868</v>
      </c>
      <c r="D98">
        <v>17</v>
      </c>
      <c r="E98">
        <v>532</v>
      </c>
      <c r="F98" t="s">
        <v>158</v>
      </c>
      <c r="G98" t="s">
        <v>159</v>
      </c>
      <c r="H98" t="s">
        <v>4515</v>
      </c>
      <c r="I98" t="s">
        <v>67</v>
      </c>
      <c r="J98">
        <v>690</v>
      </c>
      <c r="K98" t="s">
        <v>67</v>
      </c>
      <c r="L98" t="s">
        <v>4543</v>
      </c>
      <c r="M98" t="s">
        <v>124</v>
      </c>
      <c r="O98">
        <v>1987</v>
      </c>
      <c r="P98" t="s">
        <v>161</v>
      </c>
      <c r="Q98" t="s">
        <v>162</v>
      </c>
    </row>
    <row r="99" spans="1:17" x14ac:dyDescent="0.45">
      <c r="A99">
        <v>97</v>
      </c>
      <c r="B99" s="1">
        <v>39868</v>
      </c>
      <c r="C99" s="1">
        <v>41310</v>
      </c>
      <c r="D99">
        <v>18</v>
      </c>
      <c r="E99">
        <v>532</v>
      </c>
      <c r="F99" t="s">
        <v>158</v>
      </c>
      <c r="G99" t="s">
        <v>159</v>
      </c>
      <c r="H99" t="s">
        <v>4515</v>
      </c>
      <c r="I99" t="s">
        <v>67</v>
      </c>
      <c r="J99">
        <v>748</v>
      </c>
      <c r="K99" t="s">
        <v>67</v>
      </c>
      <c r="L99" t="s">
        <v>4543</v>
      </c>
      <c r="M99" t="s">
        <v>124</v>
      </c>
      <c r="O99">
        <v>1987</v>
      </c>
      <c r="P99" t="s">
        <v>161</v>
      </c>
      <c r="Q99" t="s">
        <v>162</v>
      </c>
    </row>
    <row r="100" spans="1:17" x14ac:dyDescent="0.45">
      <c r="A100">
        <v>98</v>
      </c>
      <c r="B100" s="1">
        <v>41310</v>
      </c>
      <c r="C100" s="1">
        <v>41829</v>
      </c>
      <c r="D100">
        <v>19</v>
      </c>
      <c r="E100">
        <v>532</v>
      </c>
      <c r="F100" t="s">
        <v>158</v>
      </c>
      <c r="G100" t="s">
        <v>159</v>
      </c>
      <c r="H100" t="s">
        <v>4515</v>
      </c>
      <c r="I100" t="s">
        <v>163</v>
      </c>
      <c r="J100">
        <v>842</v>
      </c>
      <c r="K100" t="s">
        <v>67</v>
      </c>
      <c r="L100" t="s">
        <v>4543</v>
      </c>
      <c r="M100" t="s">
        <v>124</v>
      </c>
      <c r="O100">
        <v>1987</v>
      </c>
      <c r="P100" t="s">
        <v>161</v>
      </c>
      <c r="Q100" t="s">
        <v>162</v>
      </c>
    </row>
    <row r="101" spans="1:17" x14ac:dyDescent="0.45">
      <c r="A101">
        <v>99</v>
      </c>
      <c r="B101" s="1">
        <v>41829</v>
      </c>
      <c r="C101" s="1">
        <v>42094</v>
      </c>
      <c r="D101">
        <v>19</v>
      </c>
      <c r="E101">
        <v>532</v>
      </c>
      <c r="F101" t="s">
        <v>158</v>
      </c>
      <c r="G101" t="s">
        <v>159</v>
      </c>
      <c r="H101" t="s">
        <v>4515</v>
      </c>
      <c r="I101" t="s">
        <v>164</v>
      </c>
      <c r="J101">
        <v>804</v>
      </c>
      <c r="K101" t="s">
        <v>67</v>
      </c>
      <c r="L101" t="s">
        <v>4543</v>
      </c>
      <c r="M101" t="s">
        <v>124</v>
      </c>
      <c r="O101">
        <v>1987</v>
      </c>
      <c r="P101" t="s">
        <v>161</v>
      </c>
      <c r="Q101" t="s">
        <v>162</v>
      </c>
    </row>
    <row r="102" spans="1:17" x14ac:dyDescent="0.45">
      <c r="A102">
        <v>100</v>
      </c>
      <c r="B102" s="1">
        <v>42094</v>
      </c>
      <c r="C102" s="1">
        <v>43585</v>
      </c>
      <c r="D102">
        <v>20</v>
      </c>
      <c r="E102">
        <v>532</v>
      </c>
      <c r="F102" t="s">
        <v>158</v>
      </c>
      <c r="G102" t="s">
        <v>159</v>
      </c>
      <c r="H102" t="s">
        <v>4515</v>
      </c>
      <c r="I102" t="s">
        <v>67</v>
      </c>
      <c r="J102">
        <v>882</v>
      </c>
      <c r="K102" t="s">
        <v>67</v>
      </c>
      <c r="L102" t="s">
        <v>4543</v>
      </c>
      <c r="M102" t="s">
        <v>124</v>
      </c>
      <c r="O102">
        <v>1987</v>
      </c>
      <c r="P102" t="s">
        <v>161</v>
      </c>
      <c r="Q102" t="s">
        <v>162</v>
      </c>
    </row>
    <row r="103" spans="1:17" x14ac:dyDescent="0.45">
      <c r="A103">
        <v>101</v>
      </c>
      <c r="B103" s="1">
        <v>43585</v>
      </c>
      <c r="C103" s="1">
        <v>43741</v>
      </c>
      <c r="D103">
        <v>21</v>
      </c>
      <c r="E103">
        <v>532</v>
      </c>
      <c r="F103" t="s">
        <v>158</v>
      </c>
      <c r="G103" t="s">
        <v>159</v>
      </c>
      <c r="H103" t="s">
        <v>4515</v>
      </c>
      <c r="I103" t="s">
        <v>67</v>
      </c>
      <c r="J103">
        <v>931</v>
      </c>
      <c r="K103" t="s">
        <v>67</v>
      </c>
      <c r="L103" t="s">
        <v>4543</v>
      </c>
      <c r="M103" t="s">
        <v>124</v>
      </c>
      <c r="O103">
        <v>1987</v>
      </c>
      <c r="P103" t="s">
        <v>161</v>
      </c>
      <c r="Q103" t="s">
        <v>162</v>
      </c>
    </row>
    <row r="104" spans="1:17" x14ac:dyDescent="0.45">
      <c r="A104">
        <v>102</v>
      </c>
      <c r="B104" s="1">
        <v>43741</v>
      </c>
      <c r="C104" s="1">
        <v>43906</v>
      </c>
      <c r="D104">
        <v>22</v>
      </c>
      <c r="E104">
        <v>532</v>
      </c>
      <c r="F104" t="s">
        <v>158</v>
      </c>
      <c r="G104" t="s">
        <v>159</v>
      </c>
      <c r="H104" t="s">
        <v>4515</v>
      </c>
      <c r="I104" t="s">
        <v>67</v>
      </c>
      <c r="J104">
        <v>933</v>
      </c>
      <c r="K104" t="s">
        <v>67</v>
      </c>
      <c r="L104" t="s">
        <v>4543</v>
      </c>
      <c r="M104" t="s">
        <v>124</v>
      </c>
      <c r="O104">
        <v>1987</v>
      </c>
      <c r="P104" t="s">
        <v>161</v>
      </c>
      <c r="Q104" t="s">
        <v>162</v>
      </c>
    </row>
    <row r="105" spans="1:17" x14ac:dyDescent="0.45">
      <c r="A105">
        <v>103</v>
      </c>
      <c r="B105" s="1">
        <v>43906</v>
      </c>
      <c r="C105" s="1">
        <v>44292</v>
      </c>
      <c r="D105">
        <v>23</v>
      </c>
      <c r="E105">
        <v>532</v>
      </c>
      <c r="F105" t="s">
        <v>158</v>
      </c>
      <c r="G105" t="s">
        <v>159</v>
      </c>
      <c r="H105" t="s">
        <v>4515</v>
      </c>
      <c r="I105" t="s">
        <v>67</v>
      </c>
      <c r="J105">
        <v>942</v>
      </c>
      <c r="K105" t="s">
        <v>67</v>
      </c>
      <c r="L105" t="s">
        <v>4543</v>
      </c>
      <c r="M105" t="s">
        <v>124</v>
      </c>
      <c r="O105">
        <v>1987</v>
      </c>
      <c r="P105" t="s">
        <v>161</v>
      </c>
      <c r="Q105" t="s">
        <v>162</v>
      </c>
    </row>
    <row r="106" spans="1:17" x14ac:dyDescent="0.45">
      <c r="A106">
        <v>104</v>
      </c>
      <c r="B106" s="1">
        <v>44292</v>
      </c>
      <c r="C106" s="1">
        <v>44880</v>
      </c>
      <c r="D106">
        <v>24</v>
      </c>
      <c r="E106">
        <v>532</v>
      </c>
      <c r="F106" t="s">
        <v>158</v>
      </c>
      <c r="G106" t="s">
        <v>159</v>
      </c>
      <c r="H106" t="s">
        <v>4515</v>
      </c>
      <c r="I106" t="s">
        <v>67</v>
      </c>
      <c r="J106">
        <v>962</v>
      </c>
      <c r="K106" t="s">
        <v>67</v>
      </c>
      <c r="L106" t="s">
        <v>4543</v>
      </c>
      <c r="M106" t="s">
        <v>124</v>
      </c>
      <c r="O106">
        <v>1987</v>
      </c>
      <c r="P106" t="s">
        <v>161</v>
      </c>
      <c r="Q106" t="s">
        <v>162</v>
      </c>
    </row>
    <row r="107" spans="1:17" x14ac:dyDescent="0.45">
      <c r="A107">
        <v>105</v>
      </c>
      <c r="B107" s="1">
        <v>44880</v>
      </c>
      <c r="C107" s="1">
        <v>1</v>
      </c>
      <c r="D107">
        <v>25</v>
      </c>
      <c r="E107">
        <v>532</v>
      </c>
      <c r="F107" t="s">
        <v>158</v>
      </c>
      <c r="G107" t="s">
        <v>159</v>
      </c>
      <c r="H107" t="s">
        <v>4515</v>
      </c>
      <c r="I107" t="s">
        <v>67</v>
      </c>
      <c r="J107">
        <v>962</v>
      </c>
      <c r="K107" t="s">
        <v>67</v>
      </c>
      <c r="L107" t="s">
        <v>4543</v>
      </c>
      <c r="M107" t="s">
        <v>124</v>
      </c>
      <c r="O107">
        <v>1987</v>
      </c>
      <c r="P107" t="s">
        <v>161</v>
      </c>
      <c r="Q107" t="s">
        <v>162</v>
      </c>
    </row>
    <row r="108" spans="1:17" x14ac:dyDescent="0.45">
      <c r="A108">
        <v>106</v>
      </c>
      <c r="B108" s="1">
        <v>41168</v>
      </c>
      <c r="C108" s="1">
        <v>41310</v>
      </c>
      <c r="D108">
        <v>18</v>
      </c>
      <c r="E108">
        <v>22911</v>
      </c>
      <c r="F108" t="s">
        <v>165</v>
      </c>
      <c r="G108" t="s">
        <v>166</v>
      </c>
      <c r="H108" t="s">
        <v>4515</v>
      </c>
      <c r="I108" t="s">
        <v>67</v>
      </c>
      <c r="J108">
        <v>748</v>
      </c>
      <c r="K108" t="s">
        <v>67</v>
      </c>
      <c r="L108" t="s">
        <v>4544</v>
      </c>
      <c r="M108" t="s">
        <v>167</v>
      </c>
      <c r="O108">
        <v>1983</v>
      </c>
      <c r="P108" t="s">
        <v>168</v>
      </c>
      <c r="Q108" t="s">
        <v>22</v>
      </c>
    </row>
    <row r="109" spans="1:17" x14ac:dyDescent="0.45">
      <c r="A109">
        <v>107</v>
      </c>
      <c r="B109" s="1">
        <v>37669</v>
      </c>
      <c r="C109" s="1">
        <v>38679</v>
      </c>
      <c r="D109">
        <v>16</v>
      </c>
      <c r="E109">
        <v>1031</v>
      </c>
      <c r="F109" t="s">
        <v>169</v>
      </c>
      <c r="G109" t="s">
        <v>170</v>
      </c>
      <c r="H109" t="s">
        <v>4515</v>
      </c>
      <c r="I109" t="s">
        <v>67</v>
      </c>
      <c r="J109">
        <v>24</v>
      </c>
      <c r="K109" t="s">
        <v>67</v>
      </c>
      <c r="L109" t="s">
        <v>4545</v>
      </c>
      <c r="M109" t="s">
        <v>63</v>
      </c>
      <c r="O109">
        <v>1959</v>
      </c>
      <c r="P109" t="s">
        <v>171</v>
      </c>
      <c r="Q109" t="s">
        <v>172</v>
      </c>
    </row>
    <row r="110" spans="1:17" x14ac:dyDescent="0.45">
      <c r="A110">
        <v>108</v>
      </c>
      <c r="B110" s="1">
        <v>38679</v>
      </c>
      <c r="C110" s="1">
        <v>38734</v>
      </c>
      <c r="D110">
        <v>16</v>
      </c>
      <c r="E110">
        <v>1031</v>
      </c>
      <c r="F110" t="s">
        <v>169</v>
      </c>
      <c r="G110" t="s">
        <v>170</v>
      </c>
      <c r="H110" t="s">
        <v>4515</v>
      </c>
      <c r="I110" t="s">
        <v>131</v>
      </c>
      <c r="J110">
        <v>542</v>
      </c>
      <c r="K110" t="s">
        <v>92</v>
      </c>
      <c r="L110" t="s">
        <v>4545</v>
      </c>
      <c r="M110" t="s">
        <v>63</v>
      </c>
      <c r="O110">
        <v>1959</v>
      </c>
      <c r="P110" t="s">
        <v>171</v>
      </c>
      <c r="Q110" t="s">
        <v>172</v>
      </c>
    </row>
    <row r="111" spans="1:17" x14ac:dyDescent="0.45">
      <c r="A111">
        <v>109</v>
      </c>
      <c r="B111" s="1">
        <v>38734</v>
      </c>
      <c r="C111" s="1">
        <v>38824</v>
      </c>
      <c r="D111">
        <v>16</v>
      </c>
      <c r="E111">
        <v>1031</v>
      </c>
      <c r="F111" t="s">
        <v>169</v>
      </c>
      <c r="G111" t="s">
        <v>170</v>
      </c>
      <c r="H111" t="s">
        <v>4515</v>
      </c>
      <c r="I111" t="s">
        <v>92</v>
      </c>
      <c r="J111">
        <v>562</v>
      </c>
      <c r="K111" t="s">
        <v>92</v>
      </c>
      <c r="L111" t="s">
        <v>4545</v>
      </c>
      <c r="M111" t="s">
        <v>63</v>
      </c>
      <c r="O111">
        <v>1959</v>
      </c>
      <c r="P111" t="s">
        <v>171</v>
      </c>
      <c r="Q111" t="s">
        <v>172</v>
      </c>
    </row>
    <row r="112" spans="1:17" x14ac:dyDescent="0.45">
      <c r="A112">
        <v>110</v>
      </c>
      <c r="B112" s="1">
        <v>38824</v>
      </c>
      <c r="C112" s="1">
        <v>39868</v>
      </c>
      <c r="D112">
        <v>17</v>
      </c>
      <c r="E112">
        <v>1031</v>
      </c>
      <c r="F112" t="s">
        <v>169</v>
      </c>
      <c r="G112" t="s">
        <v>170</v>
      </c>
      <c r="H112" t="s">
        <v>4515</v>
      </c>
      <c r="I112" t="s">
        <v>92</v>
      </c>
      <c r="J112">
        <v>622</v>
      </c>
      <c r="K112" t="s">
        <v>92</v>
      </c>
      <c r="L112" t="s">
        <v>4545</v>
      </c>
      <c r="M112" t="s">
        <v>63</v>
      </c>
      <c r="O112">
        <v>1959</v>
      </c>
      <c r="P112" t="s">
        <v>171</v>
      </c>
      <c r="Q112" t="s">
        <v>172</v>
      </c>
    </row>
    <row r="113" spans="1:17" x14ac:dyDescent="0.45">
      <c r="A113">
        <v>111</v>
      </c>
      <c r="B113" s="1">
        <v>39868</v>
      </c>
      <c r="C113" s="1">
        <v>41310</v>
      </c>
      <c r="D113">
        <v>18</v>
      </c>
      <c r="E113">
        <v>1031</v>
      </c>
      <c r="F113" t="s">
        <v>169</v>
      </c>
      <c r="G113" t="s">
        <v>170</v>
      </c>
      <c r="H113" t="s">
        <v>4515</v>
      </c>
      <c r="I113" t="s">
        <v>92</v>
      </c>
      <c r="J113">
        <v>751</v>
      </c>
      <c r="K113" t="s">
        <v>92</v>
      </c>
      <c r="L113" t="s">
        <v>4545</v>
      </c>
      <c r="M113" t="s">
        <v>63</v>
      </c>
      <c r="O113">
        <v>1959</v>
      </c>
      <c r="P113" t="s">
        <v>171</v>
      </c>
      <c r="Q113" t="s">
        <v>172</v>
      </c>
    </row>
    <row r="114" spans="1:17" x14ac:dyDescent="0.45">
      <c r="A114">
        <v>112</v>
      </c>
      <c r="B114" s="1">
        <v>42005</v>
      </c>
      <c r="C114" s="1">
        <v>42094</v>
      </c>
      <c r="D114">
        <v>19</v>
      </c>
      <c r="E114">
        <v>29855</v>
      </c>
      <c r="F114" t="s">
        <v>173</v>
      </c>
      <c r="G114" t="s">
        <v>170</v>
      </c>
      <c r="H114" t="s">
        <v>4515</v>
      </c>
      <c r="I114" t="s">
        <v>70</v>
      </c>
      <c r="J114">
        <v>811</v>
      </c>
      <c r="K114" t="s">
        <v>71</v>
      </c>
      <c r="L114" t="s">
        <v>4545</v>
      </c>
      <c r="M114" t="s">
        <v>20</v>
      </c>
      <c r="P114" t="s">
        <v>174</v>
      </c>
      <c r="Q114" t="s">
        <v>22</v>
      </c>
    </row>
    <row r="115" spans="1:17" x14ac:dyDescent="0.45">
      <c r="A115">
        <v>113</v>
      </c>
      <c r="B115" s="1">
        <v>29787</v>
      </c>
      <c r="C115" s="1">
        <v>30907</v>
      </c>
      <c r="D115">
        <v>10</v>
      </c>
      <c r="E115">
        <v>2128</v>
      </c>
      <c r="F115" t="s">
        <v>175</v>
      </c>
      <c r="G115" t="s">
        <v>170</v>
      </c>
      <c r="H115" t="s">
        <v>4515</v>
      </c>
      <c r="I115" t="s">
        <v>27</v>
      </c>
      <c r="J115">
        <v>471</v>
      </c>
      <c r="K115" t="s">
        <v>28</v>
      </c>
      <c r="L115" t="s">
        <v>4546</v>
      </c>
      <c r="M115" t="s">
        <v>63</v>
      </c>
      <c r="O115">
        <v>1956</v>
      </c>
      <c r="P115" t="s">
        <v>107</v>
      </c>
      <c r="Q115" t="s">
        <v>176</v>
      </c>
    </row>
    <row r="116" spans="1:17" x14ac:dyDescent="0.45">
      <c r="A116">
        <v>114</v>
      </c>
      <c r="B116" s="1">
        <v>30907</v>
      </c>
      <c r="C116" s="1">
        <v>32468</v>
      </c>
      <c r="D116">
        <v>11</v>
      </c>
      <c r="E116">
        <v>2128</v>
      </c>
      <c r="F116" t="s">
        <v>175</v>
      </c>
      <c r="G116" t="s">
        <v>170</v>
      </c>
      <c r="H116" t="s">
        <v>4515</v>
      </c>
      <c r="I116" t="s">
        <v>27</v>
      </c>
      <c r="J116">
        <v>515</v>
      </c>
      <c r="K116" t="s">
        <v>28</v>
      </c>
      <c r="L116" t="s">
        <v>4546</v>
      </c>
      <c r="M116" t="s">
        <v>63</v>
      </c>
      <c r="O116">
        <v>1956</v>
      </c>
      <c r="P116" t="s">
        <v>107</v>
      </c>
      <c r="Q116" t="s">
        <v>176</v>
      </c>
    </row>
    <row r="117" spans="1:17" x14ac:dyDescent="0.45">
      <c r="A117">
        <v>115</v>
      </c>
      <c r="B117" s="1">
        <v>32468</v>
      </c>
      <c r="C117" s="1">
        <v>33518</v>
      </c>
      <c r="D117">
        <v>12</v>
      </c>
      <c r="E117">
        <v>2128</v>
      </c>
      <c r="F117" t="s">
        <v>175</v>
      </c>
      <c r="G117" t="s">
        <v>170</v>
      </c>
      <c r="H117" t="s">
        <v>4515</v>
      </c>
      <c r="I117" t="s">
        <v>27</v>
      </c>
      <c r="J117">
        <v>565</v>
      </c>
      <c r="K117" t="s">
        <v>28</v>
      </c>
      <c r="L117" t="s">
        <v>4546</v>
      </c>
      <c r="M117" t="s">
        <v>63</v>
      </c>
      <c r="O117">
        <v>1956</v>
      </c>
      <c r="P117" t="s">
        <v>107</v>
      </c>
      <c r="Q117" t="s">
        <v>176</v>
      </c>
    </row>
    <row r="118" spans="1:17" x14ac:dyDescent="0.45">
      <c r="A118">
        <v>116</v>
      </c>
      <c r="B118" s="1">
        <v>33518</v>
      </c>
      <c r="C118" s="1">
        <v>33798</v>
      </c>
      <c r="D118">
        <v>12</v>
      </c>
      <c r="E118">
        <v>2128</v>
      </c>
      <c r="F118" t="s">
        <v>175</v>
      </c>
      <c r="G118" t="s">
        <v>170</v>
      </c>
      <c r="H118" t="s">
        <v>4515</v>
      </c>
      <c r="I118" t="s">
        <v>101</v>
      </c>
      <c r="J118">
        <v>521</v>
      </c>
      <c r="K118" t="s">
        <v>28</v>
      </c>
      <c r="L118" t="s">
        <v>4546</v>
      </c>
      <c r="M118" t="s">
        <v>63</v>
      </c>
      <c r="O118">
        <v>1956</v>
      </c>
      <c r="P118" t="s">
        <v>107</v>
      </c>
      <c r="Q118" t="s">
        <v>176</v>
      </c>
    </row>
    <row r="119" spans="1:17" x14ac:dyDescent="0.45">
      <c r="A119">
        <v>117</v>
      </c>
      <c r="B119" s="1">
        <v>33798</v>
      </c>
      <c r="C119" s="1">
        <v>35233</v>
      </c>
      <c r="D119">
        <v>13</v>
      </c>
      <c r="E119">
        <v>2128</v>
      </c>
      <c r="F119" t="s">
        <v>175</v>
      </c>
      <c r="G119" t="s">
        <v>170</v>
      </c>
      <c r="H119" t="s">
        <v>4515</v>
      </c>
      <c r="I119" t="s">
        <v>101</v>
      </c>
      <c r="J119">
        <v>571</v>
      </c>
      <c r="K119" t="s">
        <v>28</v>
      </c>
      <c r="L119" t="s">
        <v>4546</v>
      </c>
      <c r="M119" t="s">
        <v>63</v>
      </c>
      <c r="O119">
        <v>1956</v>
      </c>
      <c r="P119" t="s">
        <v>107</v>
      </c>
      <c r="Q119" t="s">
        <v>176</v>
      </c>
    </row>
    <row r="120" spans="1:17" x14ac:dyDescent="0.45">
      <c r="A120">
        <v>118</v>
      </c>
      <c r="B120" s="1">
        <v>35233</v>
      </c>
      <c r="C120" s="1">
        <v>36318</v>
      </c>
      <c r="D120">
        <v>14</v>
      </c>
      <c r="E120">
        <v>2128</v>
      </c>
      <c r="F120" t="s">
        <v>175</v>
      </c>
      <c r="G120" t="s">
        <v>170</v>
      </c>
      <c r="H120" t="s">
        <v>4515</v>
      </c>
      <c r="I120" t="s">
        <v>101</v>
      </c>
      <c r="J120">
        <v>611</v>
      </c>
      <c r="K120" t="s">
        <v>28</v>
      </c>
      <c r="L120" t="s">
        <v>4546</v>
      </c>
      <c r="M120" t="s">
        <v>63</v>
      </c>
      <c r="O120">
        <v>1956</v>
      </c>
      <c r="P120" t="s">
        <v>107</v>
      </c>
      <c r="Q120" t="s">
        <v>176</v>
      </c>
    </row>
    <row r="121" spans="1:17" x14ac:dyDescent="0.45">
      <c r="A121">
        <v>119</v>
      </c>
      <c r="B121" s="1">
        <v>38826</v>
      </c>
      <c r="C121" s="1">
        <v>39868</v>
      </c>
      <c r="D121">
        <v>17</v>
      </c>
      <c r="E121">
        <v>4413</v>
      </c>
      <c r="F121" t="s">
        <v>177</v>
      </c>
      <c r="G121" t="s">
        <v>178</v>
      </c>
      <c r="H121" t="s">
        <v>4515</v>
      </c>
      <c r="I121" t="s">
        <v>80</v>
      </c>
      <c r="J121">
        <v>638</v>
      </c>
      <c r="K121" t="s">
        <v>80</v>
      </c>
      <c r="L121" t="s">
        <v>4547</v>
      </c>
      <c r="M121" t="s">
        <v>20</v>
      </c>
      <c r="P121" t="s">
        <v>174</v>
      </c>
      <c r="Q121" t="s">
        <v>155</v>
      </c>
    </row>
    <row r="122" spans="1:17" x14ac:dyDescent="0.45">
      <c r="A122">
        <v>120</v>
      </c>
      <c r="B122" s="1">
        <v>39868</v>
      </c>
      <c r="C122" s="1">
        <v>41310</v>
      </c>
      <c r="D122">
        <v>18</v>
      </c>
      <c r="E122">
        <v>4413</v>
      </c>
      <c r="F122" t="s">
        <v>177</v>
      </c>
      <c r="G122" t="s">
        <v>178</v>
      </c>
      <c r="H122" t="s">
        <v>4515</v>
      </c>
      <c r="I122" t="s">
        <v>80</v>
      </c>
      <c r="J122">
        <v>747</v>
      </c>
      <c r="K122" t="s">
        <v>80</v>
      </c>
      <c r="L122" t="s">
        <v>4547</v>
      </c>
      <c r="M122" t="s">
        <v>20</v>
      </c>
      <c r="P122" t="s">
        <v>174</v>
      </c>
      <c r="Q122" t="s">
        <v>155</v>
      </c>
    </row>
    <row r="123" spans="1:17" x14ac:dyDescent="0.45">
      <c r="A123">
        <v>121</v>
      </c>
      <c r="B123" s="1">
        <v>41310</v>
      </c>
      <c r="C123" s="1">
        <v>41829</v>
      </c>
      <c r="D123">
        <v>19</v>
      </c>
      <c r="E123">
        <v>4413</v>
      </c>
      <c r="F123" t="s">
        <v>177</v>
      </c>
      <c r="G123" t="s">
        <v>178</v>
      </c>
      <c r="H123" t="s">
        <v>4515</v>
      </c>
      <c r="I123" t="s">
        <v>164</v>
      </c>
      <c r="J123">
        <v>804</v>
      </c>
      <c r="K123" t="s">
        <v>67</v>
      </c>
      <c r="L123" t="s">
        <v>4547</v>
      </c>
      <c r="M123" t="s">
        <v>20</v>
      </c>
      <c r="P123" t="s">
        <v>174</v>
      </c>
      <c r="Q123" t="s">
        <v>155</v>
      </c>
    </row>
    <row r="124" spans="1:17" x14ac:dyDescent="0.45">
      <c r="A124">
        <v>122</v>
      </c>
      <c r="B124" s="1">
        <v>41829</v>
      </c>
      <c r="C124" s="1">
        <v>42094</v>
      </c>
      <c r="D124">
        <v>19</v>
      </c>
      <c r="E124">
        <v>4413</v>
      </c>
      <c r="F124" t="s">
        <v>177</v>
      </c>
      <c r="G124" t="s">
        <v>178</v>
      </c>
      <c r="H124" t="s">
        <v>4515</v>
      </c>
      <c r="I124" t="s">
        <v>80</v>
      </c>
      <c r="J124">
        <v>843</v>
      </c>
      <c r="K124" t="s">
        <v>80</v>
      </c>
      <c r="L124" t="s">
        <v>4547</v>
      </c>
      <c r="M124" t="s">
        <v>20</v>
      </c>
      <c r="P124" t="s">
        <v>174</v>
      </c>
      <c r="Q124" t="s">
        <v>155</v>
      </c>
    </row>
    <row r="125" spans="1:17" x14ac:dyDescent="0.45">
      <c r="A125">
        <v>123</v>
      </c>
      <c r="B125" s="1">
        <v>24068</v>
      </c>
      <c r="C125" s="1">
        <v>24860</v>
      </c>
      <c r="D125">
        <v>6</v>
      </c>
      <c r="E125">
        <v>2129</v>
      </c>
      <c r="F125" t="s">
        <v>60</v>
      </c>
      <c r="G125" t="s">
        <v>179</v>
      </c>
      <c r="H125" t="s">
        <v>4515</v>
      </c>
      <c r="I125" t="s">
        <v>27</v>
      </c>
      <c r="J125">
        <v>299</v>
      </c>
      <c r="K125" t="s">
        <v>28</v>
      </c>
      <c r="L125" t="s">
        <v>4548</v>
      </c>
      <c r="M125" t="s">
        <v>180</v>
      </c>
      <c r="N125">
        <v>2007</v>
      </c>
      <c r="P125" t="s">
        <v>181</v>
      </c>
      <c r="Q125" t="s">
        <v>22</v>
      </c>
    </row>
    <row r="126" spans="1:17" x14ac:dyDescent="0.45">
      <c r="A126">
        <v>124</v>
      </c>
      <c r="B126" s="1">
        <v>24860</v>
      </c>
      <c r="C126" s="1">
        <v>25231</v>
      </c>
      <c r="D126">
        <v>6</v>
      </c>
      <c r="E126">
        <v>2129</v>
      </c>
      <c r="F126" t="s">
        <v>60</v>
      </c>
      <c r="G126" t="s">
        <v>179</v>
      </c>
      <c r="H126" t="s">
        <v>4515</v>
      </c>
      <c r="I126" t="s">
        <v>101</v>
      </c>
      <c r="J126">
        <v>986</v>
      </c>
      <c r="K126" t="s">
        <v>28</v>
      </c>
      <c r="L126" t="s">
        <v>4548</v>
      </c>
      <c r="M126" t="s">
        <v>180</v>
      </c>
      <c r="N126">
        <v>2007</v>
      </c>
      <c r="P126" t="s">
        <v>181</v>
      </c>
      <c r="Q126" t="s">
        <v>22</v>
      </c>
    </row>
    <row r="127" spans="1:17" x14ac:dyDescent="0.45">
      <c r="A127">
        <v>125</v>
      </c>
      <c r="B127" s="1">
        <v>25231</v>
      </c>
      <c r="C127" s="1">
        <v>25524</v>
      </c>
      <c r="D127">
        <v>6</v>
      </c>
      <c r="E127">
        <v>2129</v>
      </c>
      <c r="F127" t="s">
        <v>60</v>
      </c>
      <c r="G127" t="s">
        <v>179</v>
      </c>
      <c r="H127" t="s">
        <v>4515</v>
      </c>
      <c r="I127" t="s">
        <v>27</v>
      </c>
      <c r="J127">
        <v>299</v>
      </c>
      <c r="K127" t="s">
        <v>28</v>
      </c>
      <c r="L127" t="s">
        <v>4548</v>
      </c>
      <c r="M127" t="s">
        <v>180</v>
      </c>
      <c r="N127">
        <v>2007</v>
      </c>
      <c r="P127" t="s">
        <v>181</v>
      </c>
      <c r="Q127" t="s">
        <v>22</v>
      </c>
    </row>
    <row r="128" spans="1:17" x14ac:dyDescent="0.45">
      <c r="A128">
        <v>126</v>
      </c>
      <c r="B128" s="1">
        <v>29787</v>
      </c>
      <c r="C128" s="1">
        <v>30907</v>
      </c>
      <c r="D128">
        <v>10</v>
      </c>
      <c r="E128">
        <v>2129</v>
      </c>
      <c r="F128" t="s">
        <v>60</v>
      </c>
      <c r="G128" t="s">
        <v>179</v>
      </c>
      <c r="H128" t="s">
        <v>4515</v>
      </c>
      <c r="I128" t="s">
        <v>65</v>
      </c>
      <c r="J128">
        <v>447</v>
      </c>
      <c r="K128" t="s">
        <v>66</v>
      </c>
      <c r="L128" t="s">
        <v>4548</v>
      </c>
      <c r="M128" t="s">
        <v>180</v>
      </c>
      <c r="N128">
        <v>2007</v>
      </c>
      <c r="P128" t="s">
        <v>181</v>
      </c>
      <c r="Q128" t="s">
        <v>22</v>
      </c>
    </row>
    <row r="129" spans="1:17" x14ac:dyDescent="0.45">
      <c r="A129">
        <v>127</v>
      </c>
      <c r="B129" s="1">
        <v>41310</v>
      </c>
      <c r="C129" s="1">
        <v>41829</v>
      </c>
      <c r="D129">
        <v>19</v>
      </c>
      <c r="E129">
        <v>23557</v>
      </c>
      <c r="F129" t="s">
        <v>182</v>
      </c>
      <c r="G129" t="s">
        <v>183</v>
      </c>
      <c r="H129" t="s">
        <v>4515</v>
      </c>
      <c r="I129" t="s">
        <v>164</v>
      </c>
      <c r="J129">
        <v>804</v>
      </c>
      <c r="K129" t="s">
        <v>67</v>
      </c>
      <c r="L129" t="s">
        <v>4549</v>
      </c>
      <c r="M129" t="s">
        <v>63</v>
      </c>
      <c r="O129">
        <v>1956</v>
      </c>
      <c r="P129" t="s">
        <v>168</v>
      </c>
      <c r="Q129" t="s">
        <v>22</v>
      </c>
    </row>
    <row r="130" spans="1:17" x14ac:dyDescent="0.45">
      <c r="A130">
        <v>128</v>
      </c>
      <c r="B130" s="1">
        <v>41829</v>
      </c>
      <c r="C130" s="1">
        <v>42094</v>
      </c>
      <c r="D130">
        <v>19</v>
      </c>
      <c r="E130">
        <v>23557</v>
      </c>
      <c r="F130" t="s">
        <v>182</v>
      </c>
      <c r="G130" t="s">
        <v>183</v>
      </c>
      <c r="H130" t="s">
        <v>4515</v>
      </c>
      <c r="I130" t="s">
        <v>80</v>
      </c>
      <c r="J130">
        <v>843</v>
      </c>
      <c r="K130" t="s">
        <v>80</v>
      </c>
      <c r="L130" t="s">
        <v>4549</v>
      </c>
      <c r="M130" t="s">
        <v>63</v>
      </c>
      <c r="O130">
        <v>1956</v>
      </c>
      <c r="P130" t="s">
        <v>168</v>
      </c>
      <c r="Q130" t="s">
        <v>22</v>
      </c>
    </row>
    <row r="131" spans="1:17" x14ac:dyDescent="0.45">
      <c r="A131">
        <v>129</v>
      </c>
      <c r="B131" s="1">
        <v>42365</v>
      </c>
      <c r="C131" s="1">
        <v>43585</v>
      </c>
      <c r="D131">
        <v>20</v>
      </c>
      <c r="E131">
        <v>30300</v>
      </c>
      <c r="F131" t="s">
        <v>184</v>
      </c>
      <c r="G131" t="s">
        <v>185</v>
      </c>
      <c r="H131" t="s">
        <v>4515</v>
      </c>
      <c r="I131" t="s">
        <v>67</v>
      </c>
      <c r="J131">
        <v>882</v>
      </c>
      <c r="K131" t="s">
        <v>67</v>
      </c>
      <c r="L131" t="s">
        <v>4550</v>
      </c>
      <c r="M131" t="s">
        <v>20</v>
      </c>
      <c r="P131" t="s">
        <v>55</v>
      </c>
      <c r="Q131" t="s">
        <v>22</v>
      </c>
    </row>
    <row r="132" spans="1:17" x14ac:dyDescent="0.45">
      <c r="A132">
        <v>130</v>
      </c>
      <c r="B132" s="1">
        <v>43585</v>
      </c>
      <c r="C132" s="1">
        <v>43741</v>
      </c>
      <c r="D132">
        <v>21</v>
      </c>
      <c r="E132">
        <v>30300</v>
      </c>
      <c r="F132" t="s">
        <v>184</v>
      </c>
      <c r="G132" t="s">
        <v>185</v>
      </c>
      <c r="H132" t="s">
        <v>4515</v>
      </c>
      <c r="I132" t="s">
        <v>67</v>
      </c>
      <c r="J132">
        <v>931</v>
      </c>
      <c r="K132" t="s">
        <v>67</v>
      </c>
      <c r="L132" t="s">
        <v>4550</v>
      </c>
      <c r="M132" t="s">
        <v>20</v>
      </c>
      <c r="P132" t="s">
        <v>55</v>
      </c>
      <c r="Q132" t="s">
        <v>155</v>
      </c>
    </row>
    <row r="133" spans="1:17" x14ac:dyDescent="0.45">
      <c r="A133">
        <v>131</v>
      </c>
      <c r="B133" s="1">
        <v>43741</v>
      </c>
      <c r="C133" s="1">
        <v>43906</v>
      </c>
      <c r="D133">
        <v>22</v>
      </c>
      <c r="E133">
        <v>30300</v>
      </c>
      <c r="F133" t="s">
        <v>184</v>
      </c>
      <c r="G133" t="s">
        <v>185</v>
      </c>
      <c r="H133" t="s">
        <v>4515</v>
      </c>
      <c r="I133" t="s">
        <v>67</v>
      </c>
      <c r="J133">
        <v>933</v>
      </c>
      <c r="K133" t="s">
        <v>67</v>
      </c>
      <c r="L133" t="s">
        <v>4550</v>
      </c>
      <c r="M133" t="s">
        <v>20</v>
      </c>
      <c r="P133" t="s">
        <v>55</v>
      </c>
      <c r="Q133" t="s">
        <v>155</v>
      </c>
    </row>
    <row r="134" spans="1:17" x14ac:dyDescent="0.45">
      <c r="A134">
        <v>132</v>
      </c>
      <c r="B134" s="1">
        <v>43906</v>
      </c>
      <c r="C134" s="1">
        <v>44042</v>
      </c>
      <c r="D134">
        <v>23</v>
      </c>
      <c r="E134">
        <v>30300</v>
      </c>
      <c r="F134" t="s">
        <v>184</v>
      </c>
      <c r="G134" t="s">
        <v>185</v>
      </c>
      <c r="H134" t="s">
        <v>4515</v>
      </c>
      <c r="I134" t="s">
        <v>67</v>
      </c>
      <c r="J134">
        <v>942</v>
      </c>
      <c r="K134" t="s">
        <v>67</v>
      </c>
      <c r="L134" t="s">
        <v>4550</v>
      </c>
      <c r="M134" t="s">
        <v>20</v>
      </c>
      <c r="P134" t="s">
        <v>55</v>
      </c>
      <c r="Q134" t="s">
        <v>155</v>
      </c>
    </row>
    <row r="135" spans="1:17" x14ac:dyDescent="0.45">
      <c r="A135">
        <v>133</v>
      </c>
      <c r="B135" s="1">
        <v>44292</v>
      </c>
      <c r="C135" s="1">
        <v>44880</v>
      </c>
      <c r="D135">
        <v>24</v>
      </c>
      <c r="E135">
        <v>30300</v>
      </c>
      <c r="F135" t="s">
        <v>184</v>
      </c>
      <c r="G135" t="s">
        <v>185</v>
      </c>
      <c r="H135" t="s">
        <v>4515</v>
      </c>
      <c r="I135" t="s">
        <v>67</v>
      </c>
      <c r="J135">
        <v>962</v>
      </c>
      <c r="K135" t="s">
        <v>67</v>
      </c>
      <c r="L135" t="s">
        <v>4550</v>
      </c>
      <c r="M135" t="s">
        <v>20</v>
      </c>
      <c r="P135" t="s">
        <v>55</v>
      </c>
      <c r="Q135" t="s">
        <v>155</v>
      </c>
    </row>
    <row r="136" spans="1:17" x14ac:dyDescent="0.45">
      <c r="A136">
        <v>134</v>
      </c>
      <c r="B136" s="1">
        <v>44880</v>
      </c>
      <c r="C136" s="1">
        <v>1</v>
      </c>
      <c r="D136">
        <v>25</v>
      </c>
      <c r="E136">
        <v>30300</v>
      </c>
      <c r="F136" t="s">
        <v>184</v>
      </c>
      <c r="G136" t="s">
        <v>185</v>
      </c>
      <c r="H136" t="s">
        <v>4515</v>
      </c>
      <c r="I136" t="s">
        <v>67</v>
      </c>
      <c r="J136">
        <v>962</v>
      </c>
      <c r="K136" t="s">
        <v>67</v>
      </c>
      <c r="L136" t="s">
        <v>4550</v>
      </c>
      <c r="M136" t="s">
        <v>20</v>
      </c>
      <c r="P136" t="s">
        <v>55</v>
      </c>
      <c r="Q136" t="s">
        <v>155</v>
      </c>
    </row>
    <row r="137" spans="1:17" x14ac:dyDescent="0.45">
      <c r="A137">
        <v>135</v>
      </c>
      <c r="B137" s="1">
        <v>27050</v>
      </c>
      <c r="C137" s="1">
        <v>28289</v>
      </c>
      <c r="D137">
        <v>8</v>
      </c>
      <c r="E137">
        <v>1064</v>
      </c>
      <c r="F137" t="s">
        <v>132</v>
      </c>
      <c r="G137" t="s">
        <v>186</v>
      </c>
      <c r="H137" t="s">
        <v>4515</v>
      </c>
      <c r="I137" t="s">
        <v>67</v>
      </c>
      <c r="J137">
        <v>355</v>
      </c>
      <c r="K137" t="s">
        <v>67</v>
      </c>
      <c r="L137" t="s">
        <v>4551</v>
      </c>
      <c r="M137" t="s">
        <v>20</v>
      </c>
      <c r="P137" t="s">
        <v>55</v>
      </c>
      <c r="Q137" t="s">
        <v>155</v>
      </c>
    </row>
    <row r="138" spans="1:17" x14ac:dyDescent="0.45">
      <c r="A138">
        <v>136</v>
      </c>
      <c r="B138" s="1">
        <v>28289</v>
      </c>
      <c r="C138" s="1">
        <v>29787</v>
      </c>
      <c r="D138">
        <v>9</v>
      </c>
      <c r="E138">
        <v>1064</v>
      </c>
      <c r="F138" t="s">
        <v>132</v>
      </c>
      <c r="G138" t="s">
        <v>186</v>
      </c>
      <c r="H138" t="s">
        <v>4515</v>
      </c>
      <c r="I138" t="s">
        <v>67</v>
      </c>
      <c r="J138">
        <v>397</v>
      </c>
      <c r="K138" t="s">
        <v>67</v>
      </c>
      <c r="L138" t="s">
        <v>4551</v>
      </c>
      <c r="M138" t="s">
        <v>20</v>
      </c>
      <c r="P138" t="s">
        <v>55</v>
      </c>
      <c r="Q138" t="s">
        <v>155</v>
      </c>
    </row>
    <row r="139" spans="1:17" x14ac:dyDescent="0.45">
      <c r="A139">
        <v>137</v>
      </c>
      <c r="B139" s="1">
        <v>29787</v>
      </c>
      <c r="C139" s="1">
        <v>30907</v>
      </c>
      <c r="D139">
        <v>10</v>
      </c>
      <c r="E139">
        <v>1064</v>
      </c>
      <c r="F139" t="s">
        <v>132</v>
      </c>
      <c r="G139" t="s">
        <v>186</v>
      </c>
      <c r="H139" t="s">
        <v>4515</v>
      </c>
      <c r="I139" t="s">
        <v>67</v>
      </c>
      <c r="J139">
        <v>441</v>
      </c>
      <c r="K139" t="s">
        <v>67</v>
      </c>
      <c r="L139" t="s">
        <v>4551</v>
      </c>
      <c r="M139" t="s">
        <v>20</v>
      </c>
      <c r="P139" t="s">
        <v>55</v>
      </c>
      <c r="Q139" t="s">
        <v>155</v>
      </c>
    </row>
    <row r="140" spans="1:17" x14ac:dyDescent="0.45">
      <c r="A140">
        <v>138</v>
      </c>
      <c r="B140" s="1">
        <v>30907</v>
      </c>
      <c r="C140" s="1">
        <v>32468</v>
      </c>
      <c r="D140">
        <v>11</v>
      </c>
      <c r="E140">
        <v>1064</v>
      </c>
      <c r="F140" t="s">
        <v>132</v>
      </c>
      <c r="G140" t="s">
        <v>186</v>
      </c>
      <c r="H140" t="s">
        <v>4515</v>
      </c>
      <c r="I140" t="s">
        <v>67</v>
      </c>
      <c r="J140">
        <v>479</v>
      </c>
      <c r="K140" t="s">
        <v>67</v>
      </c>
      <c r="L140" t="s">
        <v>4551</v>
      </c>
      <c r="M140" t="s">
        <v>20</v>
      </c>
      <c r="P140" t="s">
        <v>55</v>
      </c>
      <c r="Q140" t="s">
        <v>155</v>
      </c>
    </row>
    <row r="141" spans="1:17" x14ac:dyDescent="0.45">
      <c r="A141">
        <v>139</v>
      </c>
      <c r="B141" s="1">
        <v>32468</v>
      </c>
      <c r="C141" s="1">
        <v>33798</v>
      </c>
      <c r="D141">
        <v>12</v>
      </c>
      <c r="E141">
        <v>1064</v>
      </c>
      <c r="F141" t="s">
        <v>132</v>
      </c>
      <c r="G141" t="s">
        <v>186</v>
      </c>
      <c r="H141" t="s">
        <v>4515</v>
      </c>
      <c r="I141" t="s">
        <v>67</v>
      </c>
      <c r="J141">
        <v>523</v>
      </c>
      <c r="K141" t="s">
        <v>67</v>
      </c>
      <c r="L141" t="s">
        <v>4551</v>
      </c>
      <c r="M141" t="s">
        <v>20</v>
      </c>
      <c r="P141" t="s">
        <v>55</v>
      </c>
      <c r="Q141" t="s">
        <v>155</v>
      </c>
    </row>
    <row r="142" spans="1:17" x14ac:dyDescent="0.45">
      <c r="A142">
        <v>140</v>
      </c>
      <c r="B142" s="1">
        <v>33798</v>
      </c>
      <c r="C142" s="1">
        <v>35233</v>
      </c>
      <c r="D142">
        <v>13</v>
      </c>
      <c r="E142">
        <v>1064</v>
      </c>
      <c r="F142" t="s">
        <v>132</v>
      </c>
      <c r="G142" t="s">
        <v>186</v>
      </c>
      <c r="H142" t="s">
        <v>4515</v>
      </c>
      <c r="I142" t="s">
        <v>67</v>
      </c>
      <c r="J142">
        <v>573</v>
      </c>
      <c r="K142" t="s">
        <v>67</v>
      </c>
      <c r="L142" t="s">
        <v>4551</v>
      </c>
      <c r="M142" t="s">
        <v>20</v>
      </c>
      <c r="P142" t="s">
        <v>55</v>
      </c>
      <c r="Q142" t="s">
        <v>155</v>
      </c>
    </row>
    <row r="143" spans="1:17" x14ac:dyDescent="0.45">
      <c r="A143">
        <v>141</v>
      </c>
      <c r="B143" s="1">
        <v>35233</v>
      </c>
      <c r="C143" s="1">
        <v>36117</v>
      </c>
      <c r="D143">
        <v>14</v>
      </c>
      <c r="E143">
        <v>1064</v>
      </c>
      <c r="F143" t="s">
        <v>132</v>
      </c>
      <c r="G143" t="s">
        <v>186</v>
      </c>
      <c r="H143" t="s">
        <v>4515</v>
      </c>
      <c r="I143" t="s">
        <v>187</v>
      </c>
      <c r="J143">
        <v>637</v>
      </c>
      <c r="K143" t="s">
        <v>67</v>
      </c>
      <c r="L143" t="s">
        <v>4551</v>
      </c>
      <c r="M143" t="s">
        <v>20</v>
      </c>
      <c r="P143" t="s">
        <v>55</v>
      </c>
      <c r="Q143" t="s">
        <v>155</v>
      </c>
    </row>
    <row r="144" spans="1:17" x14ac:dyDescent="0.45">
      <c r="A144">
        <v>142</v>
      </c>
      <c r="B144" s="1">
        <v>37669</v>
      </c>
      <c r="C144" s="1">
        <v>38679</v>
      </c>
      <c r="D144">
        <v>16</v>
      </c>
      <c r="E144">
        <v>1064</v>
      </c>
      <c r="F144" t="s">
        <v>132</v>
      </c>
      <c r="G144" t="s">
        <v>186</v>
      </c>
      <c r="H144" t="s">
        <v>4515</v>
      </c>
      <c r="I144" t="s">
        <v>67</v>
      </c>
      <c r="J144">
        <v>24</v>
      </c>
      <c r="K144" t="s">
        <v>67</v>
      </c>
      <c r="L144" t="s">
        <v>4551</v>
      </c>
      <c r="M144" t="s">
        <v>20</v>
      </c>
      <c r="P144" t="s">
        <v>55</v>
      </c>
      <c r="Q144" t="s">
        <v>155</v>
      </c>
    </row>
    <row r="145" spans="1:17" x14ac:dyDescent="0.45">
      <c r="A145">
        <v>143</v>
      </c>
      <c r="B145" s="1">
        <v>38679</v>
      </c>
      <c r="C145" s="1">
        <v>38734</v>
      </c>
      <c r="D145">
        <v>16</v>
      </c>
      <c r="E145">
        <v>1064</v>
      </c>
      <c r="F145" t="s">
        <v>132</v>
      </c>
      <c r="G145" t="s">
        <v>186</v>
      </c>
      <c r="H145" t="s">
        <v>4515</v>
      </c>
      <c r="I145" t="s">
        <v>131</v>
      </c>
      <c r="J145">
        <v>542</v>
      </c>
      <c r="K145" t="s">
        <v>92</v>
      </c>
      <c r="L145" t="s">
        <v>4551</v>
      </c>
      <c r="M145" t="s">
        <v>20</v>
      </c>
      <c r="P145" t="s">
        <v>55</v>
      </c>
      <c r="Q145" t="s">
        <v>155</v>
      </c>
    </row>
    <row r="146" spans="1:17" x14ac:dyDescent="0.45">
      <c r="A146">
        <v>144</v>
      </c>
      <c r="B146" s="1">
        <v>38734</v>
      </c>
      <c r="C146" s="1">
        <v>38824</v>
      </c>
      <c r="D146">
        <v>16</v>
      </c>
      <c r="E146">
        <v>1064</v>
      </c>
      <c r="F146" t="s">
        <v>132</v>
      </c>
      <c r="G146" t="s">
        <v>186</v>
      </c>
      <c r="H146" t="s">
        <v>4515</v>
      </c>
      <c r="I146" t="s">
        <v>92</v>
      </c>
      <c r="J146">
        <v>562</v>
      </c>
      <c r="K146" t="s">
        <v>92</v>
      </c>
      <c r="L146" t="s">
        <v>4551</v>
      </c>
      <c r="M146" t="s">
        <v>20</v>
      </c>
      <c r="P146" t="s">
        <v>55</v>
      </c>
      <c r="Q146" t="s">
        <v>155</v>
      </c>
    </row>
    <row r="147" spans="1:17" x14ac:dyDescent="0.45">
      <c r="A147">
        <v>145</v>
      </c>
      <c r="B147" s="1">
        <v>38824</v>
      </c>
      <c r="C147" s="1">
        <v>39868</v>
      </c>
      <c r="D147">
        <v>17</v>
      </c>
      <c r="E147">
        <v>1064</v>
      </c>
      <c r="F147" t="s">
        <v>132</v>
      </c>
      <c r="G147" t="s">
        <v>186</v>
      </c>
      <c r="H147" t="s">
        <v>4515</v>
      </c>
      <c r="I147" t="s">
        <v>92</v>
      </c>
      <c r="J147">
        <v>622</v>
      </c>
      <c r="K147" t="s">
        <v>92</v>
      </c>
      <c r="L147" t="s">
        <v>4551</v>
      </c>
      <c r="M147" t="s">
        <v>20</v>
      </c>
      <c r="P147" t="s">
        <v>55</v>
      </c>
      <c r="Q147" t="s">
        <v>155</v>
      </c>
    </row>
    <row r="148" spans="1:17" x14ac:dyDescent="0.45">
      <c r="A148">
        <v>146</v>
      </c>
      <c r="B148" s="1">
        <v>20316</v>
      </c>
      <c r="C148" s="1">
        <v>21884</v>
      </c>
      <c r="D148">
        <v>3</v>
      </c>
      <c r="E148">
        <v>2130</v>
      </c>
      <c r="F148" t="s">
        <v>188</v>
      </c>
      <c r="G148" t="s">
        <v>186</v>
      </c>
      <c r="H148" t="s">
        <v>4515</v>
      </c>
      <c r="I148" t="s">
        <v>113</v>
      </c>
      <c r="J148">
        <v>193</v>
      </c>
      <c r="K148" t="s">
        <v>113</v>
      </c>
      <c r="L148" t="s">
        <v>4552</v>
      </c>
      <c r="M148" t="s">
        <v>189</v>
      </c>
      <c r="N148">
        <v>1998</v>
      </c>
      <c r="O148">
        <v>1933</v>
      </c>
      <c r="P148" t="s">
        <v>190</v>
      </c>
      <c r="Q148" t="s">
        <v>22</v>
      </c>
    </row>
    <row r="149" spans="1:17" x14ac:dyDescent="0.45">
      <c r="A149">
        <v>147</v>
      </c>
      <c r="B149" s="1">
        <v>21884</v>
      </c>
      <c r="C149" s="1">
        <v>22528</v>
      </c>
      <c r="D149">
        <v>4</v>
      </c>
      <c r="E149">
        <v>2130</v>
      </c>
      <c r="F149" t="s">
        <v>188</v>
      </c>
      <c r="G149" t="s">
        <v>186</v>
      </c>
      <c r="H149" t="s">
        <v>4515</v>
      </c>
      <c r="I149" t="s">
        <v>113</v>
      </c>
      <c r="J149">
        <v>221</v>
      </c>
      <c r="K149" t="s">
        <v>113</v>
      </c>
      <c r="L149" t="s">
        <v>4552</v>
      </c>
      <c r="M149" t="s">
        <v>189</v>
      </c>
      <c r="N149">
        <v>1998</v>
      </c>
      <c r="O149">
        <v>1933</v>
      </c>
      <c r="P149" t="s">
        <v>190</v>
      </c>
      <c r="Q149" t="s">
        <v>22</v>
      </c>
    </row>
    <row r="150" spans="1:17" x14ac:dyDescent="0.45">
      <c r="A150">
        <v>148</v>
      </c>
      <c r="B150" s="1">
        <v>24068</v>
      </c>
      <c r="C150" s="1">
        <v>25524</v>
      </c>
      <c r="D150">
        <v>6</v>
      </c>
      <c r="E150">
        <v>2125</v>
      </c>
      <c r="F150" t="s">
        <v>68</v>
      </c>
      <c r="G150" t="s">
        <v>191</v>
      </c>
      <c r="H150" t="s">
        <v>4515</v>
      </c>
      <c r="I150" t="s">
        <v>192</v>
      </c>
      <c r="J150">
        <v>303</v>
      </c>
      <c r="K150" t="s">
        <v>62</v>
      </c>
      <c r="L150" t="s">
        <v>4553</v>
      </c>
      <c r="M150" t="s">
        <v>119</v>
      </c>
      <c r="N150">
        <v>1989</v>
      </c>
      <c r="O150">
        <v>1927</v>
      </c>
      <c r="P150" t="s">
        <v>193</v>
      </c>
      <c r="Q150" t="s">
        <v>22</v>
      </c>
    </row>
    <row r="151" spans="1:17" x14ac:dyDescent="0.45">
      <c r="A151">
        <v>149</v>
      </c>
      <c r="B151" s="1">
        <v>22528</v>
      </c>
      <c r="C151" s="1">
        <v>24068</v>
      </c>
      <c r="D151">
        <v>5</v>
      </c>
      <c r="E151">
        <v>2126</v>
      </c>
      <c r="F151" t="s">
        <v>68</v>
      </c>
      <c r="G151" t="s">
        <v>191</v>
      </c>
      <c r="H151" t="s">
        <v>4515</v>
      </c>
      <c r="I151" t="s">
        <v>192</v>
      </c>
      <c r="J151">
        <v>269</v>
      </c>
      <c r="K151" t="s">
        <v>62</v>
      </c>
      <c r="L151" t="s">
        <v>4553</v>
      </c>
      <c r="M151" t="s">
        <v>119</v>
      </c>
      <c r="N151">
        <v>1989</v>
      </c>
      <c r="O151">
        <v>1927</v>
      </c>
      <c r="P151" t="s">
        <v>193</v>
      </c>
      <c r="Q151" t="s">
        <v>22</v>
      </c>
    </row>
    <row r="152" spans="1:17" x14ac:dyDescent="0.45">
      <c r="A152">
        <v>150</v>
      </c>
      <c r="B152" s="1">
        <v>21884</v>
      </c>
      <c r="C152" s="1">
        <v>22528</v>
      </c>
      <c r="D152">
        <v>4</v>
      </c>
      <c r="E152">
        <v>2127</v>
      </c>
      <c r="F152" t="s">
        <v>68</v>
      </c>
      <c r="G152" t="s">
        <v>191</v>
      </c>
      <c r="H152" t="s">
        <v>4515</v>
      </c>
      <c r="I152" t="s">
        <v>192</v>
      </c>
      <c r="J152">
        <v>237</v>
      </c>
      <c r="K152" t="s">
        <v>62</v>
      </c>
      <c r="L152" t="s">
        <v>4553</v>
      </c>
      <c r="M152" t="s">
        <v>119</v>
      </c>
      <c r="N152">
        <v>1989</v>
      </c>
      <c r="O152">
        <v>1927</v>
      </c>
      <c r="P152" t="s">
        <v>193</v>
      </c>
      <c r="Q152" t="s">
        <v>22</v>
      </c>
    </row>
    <row r="153" spans="1:17" x14ac:dyDescent="0.45">
      <c r="A153">
        <v>151</v>
      </c>
      <c r="B153" s="1">
        <v>20393</v>
      </c>
      <c r="C153" s="1">
        <v>20842</v>
      </c>
      <c r="D153">
        <v>3</v>
      </c>
      <c r="E153">
        <v>2126</v>
      </c>
      <c r="F153" t="s">
        <v>68</v>
      </c>
      <c r="G153" t="s">
        <v>191</v>
      </c>
      <c r="H153" t="s">
        <v>4515</v>
      </c>
      <c r="I153" t="s">
        <v>194</v>
      </c>
      <c r="J153">
        <v>982</v>
      </c>
      <c r="K153" t="s">
        <v>62</v>
      </c>
      <c r="L153" t="s">
        <v>4553</v>
      </c>
      <c r="M153" t="s">
        <v>119</v>
      </c>
      <c r="N153">
        <v>1989</v>
      </c>
      <c r="O153">
        <v>1927</v>
      </c>
      <c r="P153" t="s">
        <v>193</v>
      </c>
      <c r="Q153" t="s">
        <v>22</v>
      </c>
    </row>
    <row r="154" spans="1:17" x14ac:dyDescent="0.45">
      <c r="A154">
        <v>152</v>
      </c>
      <c r="B154" s="1">
        <v>20842</v>
      </c>
      <c r="C154" s="1">
        <v>21884</v>
      </c>
      <c r="D154">
        <v>3</v>
      </c>
      <c r="E154">
        <v>2127</v>
      </c>
      <c r="F154" t="s">
        <v>68</v>
      </c>
      <c r="G154" t="s">
        <v>191</v>
      </c>
      <c r="H154" t="s">
        <v>4515</v>
      </c>
      <c r="I154" t="s">
        <v>62</v>
      </c>
      <c r="J154">
        <v>981</v>
      </c>
      <c r="K154" t="s">
        <v>62</v>
      </c>
      <c r="L154" t="s">
        <v>4553</v>
      </c>
      <c r="M154" t="s">
        <v>119</v>
      </c>
      <c r="N154">
        <v>1989</v>
      </c>
      <c r="O154">
        <v>1927</v>
      </c>
      <c r="P154" t="s">
        <v>193</v>
      </c>
      <c r="Q154" t="s">
        <v>22</v>
      </c>
    </row>
    <row r="155" spans="1:17" x14ac:dyDescent="0.45">
      <c r="A155">
        <v>153</v>
      </c>
      <c r="B155" s="1">
        <v>20316</v>
      </c>
      <c r="C155" s="1">
        <v>20393</v>
      </c>
      <c r="D155">
        <v>3</v>
      </c>
      <c r="E155">
        <v>2128</v>
      </c>
      <c r="F155" t="s">
        <v>68</v>
      </c>
      <c r="G155" t="s">
        <v>191</v>
      </c>
      <c r="H155" t="s">
        <v>4515</v>
      </c>
      <c r="I155" t="s">
        <v>192</v>
      </c>
      <c r="J155">
        <v>207</v>
      </c>
      <c r="K155" t="s">
        <v>62</v>
      </c>
      <c r="L155" t="s">
        <v>4553</v>
      </c>
      <c r="M155" t="s">
        <v>119</v>
      </c>
      <c r="N155">
        <v>1989</v>
      </c>
      <c r="O155">
        <v>1927</v>
      </c>
      <c r="P155" t="s">
        <v>193</v>
      </c>
      <c r="Q155" t="s">
        <v>22</v>
      </c>
    </row>
    <row r="156" spans="1:17" x14ac:dyDescent="0.45">
      <c r="A156">
        <v>154</v>
      </c>
      <c r="B156" s="1">
        <v>18860</v>
      </c>
      <c r="C156" s="1">
        <v>20316</v>
      </c>
      <c r="D156">
        <v>2</v>
      </c>
      <c r="E156">
        <v>2129</v>
      </c>
      <c r="F156" t="s">
        <v>68</v>
      </c>
      <c r="G156" t="s">
        <v>191</v>
      </c>
      <c r="H156" t="s">
        <v>4515</v>
      </c>
      <c r="I156" t="s">
        <v>195</v>
      </c>
      <c r="J156">
        <v>173</v>
      </c>
      <c r="K156" t="s">
        <v>196</v>
      </c>
      <c r="L156" t="s">
        <v>4553</v>
      </c>
      <c r="M156" t="s">
        <v>119</v>
      </c>
      <c r="N156">
        <v>1989</v>
      </c>
      <c r="O156">
        <v>1927</v>
      </c>
      <c r="P156" t="s">
        <v>193</v>
      </c>
      <c r="Q156" t="s">
        <v>22</v>
      </c>
    </row>
    <row r="157" spans="1:17" x14ac:dyDescent="0.45">
      <c r="A157">
        <v>155</v>
      </c>
      <c r="B157" s="1">
        <v>17943</v>
      </c>
      <c r="C157" s="1">
        <v>18860</v>
      </c>
      <c r="D157">
        <v>1</v>
      </c>
      <c r="E157">
        <v>2130</v>
      </c>
      <c r="F157" t="s">
        <v>68</v>
      </c>
      <c r="G157" t="s">
        <v>191</v>
      </c>
      <c r="H157" t="s">
        <v>4515</v>
      </c>
      <c r="I157" t="s">
        <v>197</v>
      </c>
      <c r="J157">
        <v>131</v>
      </c>
      <c r="K157" t="s">
        <v>198</v>
      </c>
      <c r="L157" t="s">
        <v>4553</v>
      </c>
      <c r="M157" t="s">
        <v>119</v>
      </c>
      <c r="N157">
        <v>1989</v>
      </c>
      <c r="O157">
        <v>1927</v>
      </c>
      <c r="P157" t="s">
        <v>193</v>
      </c>
      <c r="Q157" t="s">
        <v>22</v>
      </c>
    </row>
    <row r="158" spans="1:17" x14ac:dyDescent="0.45">
      <c r="A158">
        <v>156</v>
      </c>
      <c r="B158" s="1">
        <v>17657</v>
      </c>
      <c r="C158" s="1">
        <v>17939</v>
      </c>
      <c r="D158">
        <v>0</v>
      </c>
      <c r="E158">
        <v>2131</v>
      </c>
      <c r="F158" t="s">
        <v>68</v>
      </c>
      <c r="G158" t="s">
        <v>191</v>
      </c>
      <c r="H158" t="s">
        <v>4515</v>
      </c>
      <c r="I158" t="s">
        <v>199</v>
      </c>
      <c r="J158">
        <v>101</v>
      </c>
      <c r="K158" t="s">
        <v>200</v>
      </c>
      <c r="L158" t="s">
        <v>4553</v>
      </c>
      <c r="M158" t="s">
        <v>119</v>
      </c>
      <c r="N158">
        <v>1989</v>
      </c>
      <c r="O158">
        <v>1927</v>
      </c>
      <c r="P158" t="s">
        <v>193</v>
      </c>
      <c r="Q158" t="s">
        <v>22</v>
      </c>
    </row>
    <row r="159" spans="1:17" x14ac:dyDescent="0.45">
      <c r="A159">
        <v>157</v>
      </c>
      <c r="B159" s="1">
        <v>33798</v>
      </c>
      <c r="C159" s="1">
        <v>35233</v>
      </c>
      <c r="D159">
        <v>13</v>
      </c>
      <c r="E159">
        <v>2132</v>
      </c>
      <c r="F159" t="s">
        <v>115</v>
      </c>
      <c r="G159" t="s">
        <v>201</v>
      </c>
      <c r="H159" t="s">
        <v>4515</v>
      </c>
      <c r="I159" t="s">
        <v>101</v>
      </c>
      <c r="J159">
        <v>571</v>
      </c>
      <c r="K159" t="s">
        <v>28</v>
      </c>
      <c r="L159" t="s">
        <v>4554</v>
      </c>
      <c r="M159" t="s">
        <v>20</v>
      </c>
      <c r="P159" t="s">
        <v>202</v>
      </c>
      <c r="Q159" t="s">
        <v>155</v>
      </c>
    </row>
    <row r="160" spans="1:17" x14ac:dyDescent="0.45">
      <c r="A160">
        <v>158</v>
      </c>
      <c r="B160" s="1">
        <v>35233</v>
      </c>
      <c r="C160" s="1">
        <v>36318</v>
      </c>
      <c r="D160">
        <v>14</v>
      </c>
      <c r="E160">
        <v>2132</v>
      </c>
      <c r="F160" t="s">
        <v>115</v>
      </c>
      <c r="G160" t="s">
        <v>201</v>
      </c>
      <c r="H160" t="s">
        <v>4515</v>
      </c>
      <c r="I160" t="s">
        <v>101</v>
      </c>
      <c r="J160">
        <v>611</v>
      </c>
      <c r="K160" t="s">
        <v>28</v>
      </c>
      <c r="L160" t="s">
        <v>4554</v>
      </c>
      <c r="M160" t="s">
        <v>20</v>
      </c>
      <c r="P160" t="s">
        <v>202</v>
      </c>
      <c r="Q160" t="s">
        <v>155</v>
      </c>
    </row>
    <row r="161" spans="1:17" x14ac:dyDescent="0.45">
      <c r="A161">
        <v>159</v>
      </c>
      <c r="B161" s="1">
        <v>39868</v>
      </c>
      <c r="C161" s="1">
        <v>41310</v>
      </c>
      <c r="D161">
        <v>18</v>
      </c>
      <c r="E161">
        <v>12956</v>
      </c>
      <c r="F161" t="s">
        <v>115</v>
      </c>
      <c r="G161" t="s">
        <v>203</v>
      </c>
      <c r="H161" t="s">
        <v>4515</v>
      </c>
      <c r="I161" t="s">
        <v>204</v>
      </c>
      <c r="J161">
        <v>743</v>
      </c>
      <c r="K161" t="s">
        <v>205</v>
      </c>
      <c r="L161" t="s">
        <v>4555</v>
      </c>
      <c r="M161" t="s">
        <v>20</v>
      </c>
      <c r="N161">
        <v>2015</v>
      </c>
      <c r="P161" t="s">
        <v>206</v>
      </c>
      <c r="Q161" t="s">
        <v>22</v>
      </c>
    </row>
    <row r="162" spans="1:17" x14ac:dyDescent="0.45">
      <c r="A162">
        <v>160</v>
      </c>
      <c r="B162" s="1">
        <v>41310</v>
      </c>
      <c r="C162" s="1">
        <v>42051</v>
      </c>
      <c r="D162">
        <v>19</v>
      </c>
      <c r="E162">
        <v>12956</v>
      </c>
      <c r="F162" t="s">
        <v>115</v>
      </c>
      <c r="G162" t="s">
        <v>203</v>
      </c>
      <c r="H162" t="s">
        <v>4515</v>
      </c>
      <c r="I162" t="s">
        <v>207</v>
      </c>
      <c r="J162">
        <v>803</v>
      </c>
      <c r="K162" t="s">
        <v>205</v>
      </c>
      <c r="L162" t="s">
        <v>4555</v>
      </c>
      <c r="M162" t="s">
        <v>20</v>
      </c>
      <c r="N162">
        <v>2015</v>
      </c>
      <c r="P162" t="s">
        <v>206</v>
      </c>
      <c r="Q162" t="s">
        <v>22</v>
      </c>
    </row>
    <row r="163" spans="1:17" x14ac:dyDescent="0.45">
      <c r="A163">
        <v>161</v>
      </c>
      <c r="B163" s="1">
        <v>44292</v>
      </c>
      <c r="C163" s="1">
        <v>44788</v>
      </c>
      <c r="D163">
        <v>24</v>
      </c>
      <c r="E163">
        <v>30787</v>
      </c>
      <c r="F163" t="s">
        <v>208</v>
      </c>
      <c r="G163" t="s">
        <v>203</v>
      </c>
      <c r="H163" t="s">
        <v>4515</v>
      </c>
      <c r="I163" t="s">
        <v>209</v>
      </c>
      <c r="J163">
        <v>966</v>
      </c>
      <c r="K163" t="s">
        <v>210</v>
      </c>
      <c r="L163" t="s">
        <v>4556</v>
      </c>
      <c r="M163" t="s">
        <v>20</v>
      </c>
      <c r="P163" t="s">
        <v>129</v>
      </c>
      <c r="Q163" t="s">
        <v>22</v>
      </c>
    </row>
    <row r="164" spans="1:17" x14ac:dyDescent="0.45">
      <c r="A164">
        <v>162</v>
      </c>
      <c r="B164" s="1">
        <v>44788</v>
      </c>
      <c r="C164" s="1">
        <v>44880</v>
      </c>
      <c r="D164">
        <v>24</v>
      </c>
      <c r="E164">
        <v>30787</v>
      </c>
      <c r="F164" t="s">
        <v>208</v>
      </c>
      <c r="G164" t="s">
        <v>203</v>
      </c>
      <c r="H164" t="s">
        <v>4515</v>
      </c>
      <c r="I164" t="s">
        <v>210</v>
      </c>
      <c r="J164">
        <v>1091</v>
      </c>
      <c r="K164" t="s">
        <v>210</v>
      </c>
      <c r="L164" t="s">
        <v>4556</v>
      </c>
      <c r="M164" t="s">
        <v>20</v>
      </c>
      <c r="P164" t="s">
        <v>129</v>
      </c>
      <c r="Q164" t="s">
        <v>22</v>
      </c>
    </row>
    <row r="165" spans="1:17" x14ac:dyDescent="0.45">
      <c r="A165">
        <v>163</v>
      </c>
      <c r="B165" s="1">
        <v>32468</v>
      </c>
      <c r="C165" s="1">
        <v>33672</v>
      </c>
      <c r="D165">
        <v>12</v>
      </c>
      <c r="E165">
        <v>1065</v>
      </c>
      <c r="F165" t="s">
        <v>211</v>
      </c>
      <c r="G165" t="s">
        <v>212</v>
      </c>
      <c r="H165" t="s">
        <v>4515</v>
      </c>
      <c r="I165" t="s">
        <v>213</v>
      </c>
      <c r="J165">
        <v>525</v>
      </c>
      <c r="K165" t="s">
        <v>213</v>
      </c>
      <c r="L165" t="s">
        <v>4557</v>
      </c>
      <c r="M165" t="s">
        <v>20</v>
      </c>
      <c r="P165" t="s">
        <v>214</v>
      </c>
      <c r="Q165" t="s">
        <v>155</v>
      </c>
    </row>
    <row r="166" spans="1:17" x14ac:dyDescent="0.45">
      <c r="A166">
        <v>164</v>
      </c>
      <c r="B166" s="1">
        <v>33672</v>
      </c>
      <c r="C166" s="1">
        <v>33798</v>
      </c>
      <c r="D166">
        <v>12</v>
      </c>
      <c r="E166">
        <v>1065</v>
      </c>
      <c r="F166" t="s">
        <v>211</v>
      </c>
      <c r="G166" t="s">
        <v>212</v>
      </c>
      <c r="H166" t="s">
        <v>4515</v>
      </c>
      <c r="I166" t="s">
        <v>109</v>
      </c>
      <c r="J166">
        <v>561</v>
      </c>
      <c r="K166" t="s">
        <v>109</v>
      </c>
      <c r="L166" t="s">
        <v>4557</v>
      </c>
      <c r="M166" t="s">
        <v>20</v>
      </c>
      <c r="P166" t="s">
        <v>214</v>
      </c>
      <c r="Q166" t="s">
        <v>155</v>
      </c>
    </row>
    <row r="167" spans="1:17" x14ac:dyDescent="0.45">
      <c r="A167">
        <v>165</v>
      </c>
      <c r="B167" s="1">
        <v>33798</v>
      </c>
      <c r="C167" s="1">
        <v>35233</v>
      </c>
      <c r="D167">
        <v>13</v>
      </c>
      <c r="E167">
        <v>1065</v>
      </c>
      <c r="F167" t="s">
        <v>211</v>
      </c>
      <c r="G167" t="s">
        <v>212</v>
      </c>
      <c r="H167" t="s">
        <v>4515</v>
      </c>
      <c r="I167" t="s">
        <v>109</v>
      </c>
      <c r="J167">
        <v>587</v>
      </c>
      <c r="K167" t="s">
        <v>109</v>
      </c>
      <c r="L167" t="s">
        <v>4557</v>
      </c>
      <c r="M167" t="s">
        <v>20</v>
      </c>
      <c r="P167" t="s">
        <v>214</v>
      </c>
      <c r="Q167" t="s">
        <v>155</v>
      </c>
    </row>
    <row r="168" spans="1:17" x14ac:dyDescent="0.45">
      <c r="A168">
        <v>166</v>
      </c>
      <c r="B168" s="1">
        <v>35233</v>
      </c>
      <c r="C168" s="1">
        <v>36318</v>
      </c>
      <c r="D168">
        <v>14</v>
      </c>
      <c r="E168">
        <v>1065</v>
      </c>
      <c r="F168" t="s">
        <v>211</v>
      </c>
      <c r="G168" t="s">
        <v>212</v>
      </c>
      <c r="H168" t="s">
        <v>4515</v>
      </c>
      <c r="I168" t="s">
        <v>109</v>
      </c>
      <c r="J168">
        <v>629</v>
      </c>
      <c r="K168" t="s">
        <v>109</v>
      </c>
      <c r="L168" t="s">
        <v>4557</v>
      </c>
      <c r="M168" t="s">
        <v>20</v>
      </c>
      <c r="P168" t="s">
        <v>214</v>
      </c>
      <c r="Q168" t="s">
        <v>155</v>
      </c>
    </row>
    <row r="169" spans="1:17" x14ac:dyDescent="0.45">
      <c r="A169">
        <v>167</v>
      </c>
      <c r="B169" s="1">
        <v>36318</v>
      </c>
      <c r="C169" s="1">
        <v>36581</v>
      </c>
      <c r="D169">
        <v>15</v>
      </c>
      <c r="E169">
        <v>1065</v>
      </c>
      <c r="F169" t="s">
        <v>211</v>
      </c>
      <c r="G169" t="s">
        <v>212</v>
      </c>
      <c r="H169" t="s">
        <v>4515</v>
      </c>
      <c r="I169" t="s">
        <v>109</v>
      </c>
      <c r="J169">
        <v>6</v>
      </c>
      <c r="K169" t="s">
        <v>109</v>
      </c>
      <c r="L169" t="s">
        <v>4557</v>
      </c>
      <c r="M169" t="s">
        <v>20</v>
      </c>
      <c r="P169" t="s">
        <v>214</v>
      </c>
      <c r="Q169" t="s">
        <v>155</v>
      </c>
    </row>
    <row r="170" spans="1:17" x14ac:dyDescent="0.45">
      <c r="A170">
        <v>168</v>
      </c>
      <c r="B170" s="1">
        <v>37669</v>
      </c>
      <c r="C170" s="1">
        <v>38153</v>
      </c>
      <c r="D170">
        <v>16</v>
      </c>
      <c r="E170">
        <v>1065</v>
      </c>
      <c r="F170" t="s">
        <v>211</v>
      </c>
      <c r="G170" t="s">
        <v>212</v>
      </c>
      <c r="H170" t="s">
        <v>4515</v>
      </c>
      <c r="I170" t="s">
        <v>215</v>
      </c>
      <c r="J170">
        <v>46</v>
      </c>
      <c r="K170" t="s">
        <v>109</v>
      </c>
      <c r="L170" t="s">
        <v>4557</v>
      </c>
      <c r="M170" t="s">
        <v>20</v>
      </c>
      <c r="P170" t="s">
        <v>214</v>
      </c>
      <c r="Q170" t="s">
        <v>155</v>
      </c>
    </row>
    <row r="171" spans="1:17" x14ac:dyDescent="0.45">
      <c r="A171">
        <v>169</v>
      </c>
      <c r="B171" s="1">
        <v>38153</v>
      </c>
      <c r="C171" s="1">
        <v>38560</v>
      </c>
      <c r="D171">
        <v>16</v>
      </c>
      <c r="E171">
        <v>1065</v>
      </c>
      <c r="F171" t="s">
        <v>211</v>
      </c>
      <c r="G171" t="s">
        <v>212</v>
      </c>
      <c r="H171" t="s">
        <v>4515</v>
      </c>
      <c r="I171" t="s">
        <v>216</v>
      </c>
      <c r="J171">
        <v>62</v>
      </c>
      <c r="K171" t="s">
        <v>109</v>
      </c>
      <c r="L171" t="s">
        <v>4557</v>
      </c>
      <c r="M171" t="s">
        <v>20</v>
      </c>
      <c r="P171" t="s">
        <v>214</v>
      </c>
      <c r="Q171" t="s">
        <v>155</v>
      </c>
    </row>
    <row r="172" spans="1:17" x14ac:dyDescent="0.45">
      <c r="A172">
        <v>170</v>
      </c>
      <c r="B172" s="1">
        <v>38560</v>
      </c>
      <c r="C172" s="1">
        <v>38824</v>
      </c>
      <c r="D172">
        <v>16</v>
      </c>
      <c r="E172">
        <v>1065</v>
      </c>
      <c r="F172" t="s">
        <v>211</v>
      </c>
      <c r="G172" t="s">
        <v>212</v>
      </c>
      <c r="H172" t="s">
        <v>4515</v>
      </c>
      <c r="I172" t="s">
        <v>217</v>
      </c>
      <c r="J172">
        <v>522</v>
      </c>
      <c r="K172" t="s">
        <v>109</v>
      </c>
      <c r="L172" t="s">
        <v>4557</v>
      </c>
      <c r="M172" t="s">
        <v>20</v>
      </c>
      <c r="P172" t="s">
        <v>214</v>
      </c>
      <c r="Q172" t="s">
        <v>155</v>
      </c>
    </row>
    <row r="173" spans="1:17" x14ac:dyDescent="0.45">
      <c r="A173">
        <v>171</v>
      </c>
      <c r="B173" s="1">
        <v>38824</v>
      </c>
      <c r="C173" s="1">
        <v>39868</v>
      </c>
      <c r="D173">
        <v>17</v>
      </c>
      <c r="E173">
        <v>1065</v>
      </c>
      <c r="F173" t="s">
        <v>211</v>
      </c>
      <c r="G173" t="s">
        <v>212</v>
      </c>
      <c r="H173" t="s">
        <v>4515</v>
      </c>
      <c r="I173" t="s">
        <v>218</v>
      </c>
      <c r="J173">
        <v>640</v>
      </c>
      <c r="K173" t="s">
        <v>109</v>
      </c>
      <c r="L173" t="s">
        <v>4557</v>
      </c>
      <c r="M173" t="s">
        <v>20</v>
      </c>
      <c r="P173" t="s">
        <v>214</v>
      </c>
      <c r="Q173" t="s">
        <v>155</v>
      </c>
    </row>
    <row r="174" spans="1:17" x14ac:dyDescent="0.45">
      <c r="A174">
        <v>172</v>
      </c>
      <c r="B174" s="1">
        <v>39868</v>
      </c>
      <c r="C174" s="1">
        <v>40627</v>
      </c>
      <c r="D174">
        <v>18</v>
      </c>
      <c r="E174">
        <v>1065</v>
      </c>
      <c r="F174" t="s">
        <v>211</v>
      </c>
      <c r="G174" t="s">
        <v>212</v>
      </c>
      <c r="H174" t="s">
        <v>4515</v>
      </c>
      <c r="I174" t="s">
        <v>219</v>
      </c>
      <c r="J174">
        <v>749</v>
      </c>
      <c r="K174" t="s">
        <v>109</v>
      </c>
      <c r="L174" t="s">
        <v>4557</v>
      </c>
      <c r="M174" t="s">
        <v>20</v>
      </c>
      <c r="P174" t="s">
        <v>214</v>
      </c>
      <c r="Q174" t="s">
        <v>155</v>
      </c>
    </row>
    <row r="175" spans="1:17" x14ac:dyDescent="0.45">
      <c r="A175">
        <v>173</v>
      </c>
      <c r="B175" s="1">
        <v>18860</v>
      </c>
      <c r="C175" s="1">
        <v>20316</v>
      </c>
      <c r="D175">
        <v>2</v>
      </c>
      <c r="E175">
        <v>2133</v>
      </c>
      <c r="F175" t="s">
        <v>169</v>
      </c>
      <c r="G175" t="s">
        <v>115</v>
      </c>
      <c r="H175" t="s">
        <v>4515</v>
      </c>
      <c r="I175" t="s">
        <v>105</v>
      </c>
      <c r="J175">
        <v>149</v>
      </c>
      <c r="K175" t="s">
        <v>105</v>
      </c>
      <c r="L175" t="s">
        <v>4558</v>
      </c>
      <c r="M175" t="s">
        <v>20</v>
      </c>
      <c r="N175">
        <v>1970</v>
      </c>
      <c r="P175" t="s">
        <v>220</v>
      </c>
      <c r="Q175" t="s">
        <v>22</v>
      </c>
    </row>
    <row r="176" spans="1:17" x14ac:dyDescent="0.45">
      <c r="A176">
        <v>174</v>
      </c>
      <c r="B176" s="1">
        <v>36318</v>
      </c>
      <c r="C176" s="1">
        <v>37669</v>
      </c>
      <c r="D176">
        <v>15</v>
      </c>
      <c r="E176">
        <v>521</v>
      </c>
      <c r="F176" t="s">
        <v>221</v>
      </c>
      <c r="G176" t="s">
        <v>222</v>
      </c>
      <c r="H176" t="s">
        <v>4515</v>
      </c>
      <c r="I176" t="s">
        <v>62</v>
      </c>
      <c r="J176">
        <v>9</v>
      </c>
      <c r="K176" t="s">
        <v>62</v>
      </c>
      <c r="L176" t="s">
        <v>4559</v>
      </c>
      <c r="M176" t="s">
        <v>20</v>
      </c>
      <c r="P176" t="s">
        <v>140</v>
      </c>
      <c r="Q176" t="s">
        <v>155</v>
      </c>
    </row>
    <row r="177" spans="1:17" x14ac:dyDescent="0.45">
      <c r="A177">
        <v>175</v>
      </c>
      <c r="B177" s="1">
        <v>37669</v>
      </c>
      <c r="C177" s="1">
        <v>38824</v>
      </c>
      <c r="D177">
        <v>16</v>
      </c>
      <c r="E177">
        <v>521</v>
      </c>
      <c r="F177" t="s">
        <v>221</v>
      </c>
      <c r="G177" t="s">
        <v>222</v>
      </c>
      <c r="H177" t="s">
        <v>4515</v>
      </c>
      <c r="I177" t="s">
        <v>62</v>
      </c>
      <c r="J177">
        <v>49</v>
      </c>
      <c r="K177" t="s">
        <v>62</v>
      </c>
      <c r="L177" t="s">
        <v>4559</v>
      </c>
      <c r="M177" t="s">
        <v>20</v>
      </c>
      <c r="P177" t="s">
        <v>140</v>
      </c>
      <c r="Q177" t="s">
        <v>155</v>
      </c>
    </row>
    <row r="178" spans="1:17" x14ac:dyDescent="0.45">
      <c r="A178">
        <v>176</v>
      </c>
      <c r="B178" s="1">
        <v>38824</v>
      </c>
      <c r="C178" s="1">
        <v>39785</v>
      </c>
      <c r="D178">
        <v>17</v>
      </c>
      <c r="E178">
        <v>521</v>
      </c>
      <c r="F178" t="s">
        <v>221</v>
      </c>
      <c r="G178" t="s">
        <v>222</v>
      </c>
      <c r="H178" t="s">
        <v>4515</v>
      </c>
      <c r="I178" t="s">
        <v>223</v>
      </c>
      <c r="J178">
        <v>642</v>
      </c>
      <c r="K178" t="s">
        <v>205</v>
      </c>
      <c r="L178" t="s">
        <v>4559</v>
      </c>
      <c r="M178" t="s">
        <v>20</v>
      </c>
      <c r="P178" t="s">
        <v>140</v>
      </c>
      <c r="Q178" t="s">
        <v>155</v>
      </c>
    </row>
    <row r="179" spans="1:17" x14ac:dyDescent="0.45">
      <c r="A179">
        <v>177</v>
      </c>
      <c r="B179" s="1">
        <v>39785</v>
      </c>
      <c r="C179" s="1">
        <v>39805</v>
      </c>
      <c r="D179">
        <v>17</v>
      </c>
      <c r="E179">
        <v>521</v>
      </c>
      <c r="F179" t="s">
        <v>221</v>
      </c>
      <c r="G179" t="s">
        <v>222</v>
      </c>
      <c r="H179" t="s">
        <v>4515</v>
      </c>
      <c r="I179" t="s">
        <v>224</v>
      </c>
      <c r="J179">
        <v>1043</v>
      </c>
      <c r="K179" t="s">
        <v>205</v>
      </c>
      <c r="L179" t="s">
        <v>4559</v>
      </c>
      <c r="M179" t="s">
        <v>20</v>
      </c>
      <c r="P179" t="s">
        <v>140</v>
      </c>
      <c r="Q179" t="s">
        <v>155</v>
      </c>
    </row>
    <row r="180" spans="1:17" x14ac:dyDescent="0.45">
      <c r="A180">
        <v>178</v>
      </c>
      <c r="B180" s="1">
        <v>39805</v>
      </c>
      <c r="C180" s="1">
        <v>39868</v>
      </c>
      <c r="D180">
        <v>17</v>
      </c>
      <c r="E180">
        <v>521</v>
      </c>
      <c r="F180" t="s">
        <v>221</v>
      </c>
      <c r="G180" t="s">
        <v>222</v>
      </c>
      <c r="H180" t="s">
        <v>4515</v>
      </c>
      <c r="I180" t="s">
        <v>225</v>
      </c>
      <c r="J180">
        <v>1042</v>
      </c>
      <c r="K180" t="s">
        <v>205</v>
      </c>
      <c r="L180" t="s">
        <v>4559</v>
      </c>
      <c r="M180" t="s">
        <v>20</v>
      </c>
      <c r="P180" t="s">
        <v>140</v>
      </c>
      <c r="Q180" t="s">
        <v>155</v>
      </c>
    </row>
    <row r="181" spans="1:17" x14ac:dyDescent="0.45">
      <c r="A181">
        <v>179</v>
      </c>
      <c r="B181" s="1">
        <v>39868</v>
      </c>
      <c r="C181" s="1">
        <v>41310</v>
      </c>
      <c r="D181">
        <v>18</v>
      </c>
      <c r="E181">
        <v>521</v>
      </c>
      <c r="F181" t="s">
        <v>221</v>
      </c>
      <c r="G181" t="s">
        <v>222</v>
      </c>
      <c r="H181" t="s">
        <v>4515</v>
      </c>
      <c r="I181" t="s">
        <v>204</v>
      </c>
      <c r="J181">
        <v>743</v>
      </c>
      <c r="K181" t="s">
        <v>205</v>
      </c>
      <c r="L181" t="s">
        <v>4559</v>
      </c>
      <c r="M181" t="s">
        <v>20</v>
      </c>
      <c r="P181" t="s">
        <v>140</v>
      </c>
      <c r="Q181" t="s">
        <v>155</v>
      </c>
    </row>
    <row r="182" spans="1:17" x14ac:dyDescent="0.45">
      <c r="A182">
        <v>180</v>
      </c>
      <c r="B182" s="1">
        <v>42094</v>
      </c>
      <c r="C182" s="1">
        <v>43585</v>
      </c>
      <c r="D182">
        <v>20</v>
      </c>
      <c r="E182">
        <v>30079</v>
      </c>
      <c r="F182" t="s">
        <v>226</v>
      </c>
      <c r="G182" t="s">
        <v>227</v>
      </c>
      <c r="H182" t="s">
        <v>4515</v>
      </c>
      <c r="I182" t="s">
        <v>228</v>
      </c>
      <c r="J182">
        <v>906</v>
      </c>
      <c r="K182" t="s">
        <v>229</v>
      </c>
      <c r="L182" t="s">
        <v>4560</v>
      </c>
      <c r="M182" t="s">
        <v>230</v>
      </c>
      <c r="O182">
        <v>1979</v>
      </c>
      <c r="P182" t="s">
        <v>55</v>
      </c>
      <c r="Q182" t="s">
        <v>83</v>
      </c>
    </row>
    <row r="183" spans="1:17" x14ac:dyDescent="0.45">
      <c r="A183">
        <v>181</v>
      </c>
      <c r="B183" s="1">
        <v>35233</v>
      </c>
      <c r="C183" s="1">
        <v>36318</v>
      </c>
      <c r="D183">
        <v>14</v>
      </c>
      <c r="E183">
        <v>432</v>
      </c>
      <c r="F183" t="s">
        <v>231</v>
      </c>
      <c r="G183" t="s">
        <v>232</v>
      </c>
      <c r="H183" t="s">
        <v>4515</v>
      </c>
      <c r="I183" t="s">
        <v>101</v>
      </c>
      <c r="J183">
        <v>611</v>
      </c>
      <c r="K183" t="s">
        <v>28</v>
      </c>
      <c r="L183" t="s">
        <v>4561</v>
      </c>
      <c r="M183" t="s">
        <v>20</v>
      </c>
      <c r="P183" t="s">
        <v>174</v>
      </c>
      <c r="Q183" t="s">
        <v>155</v>
      </c>
    </row>
    <row r="184" spans="1:17" x14ac:dyDescent="0.45">
      <c r="A184">
        <v>182</v>
      </c>
      <c r="B184" s="1">
        <v>36937</v>
      </c>
      <c r="C184" s="1">
        <v>37026</v>
      </c>
      <c r="D184">
        <v>15</v>
      </c>
      <c r="E184">
        <v>432</v>
      </c>
      <c r="F184" t="s">
        <v>231</v>
      </c>
      <c r="G184" t="s">
        <v>232</v>
      </c>
      <c r="H184" t="s">
        <v>4515</v>
      </c>
      <c r="I184" t="s">
        <v>94</v>
      </c>
      <c r="J184">
        <v>3</v>
      </c>
      <c r="K184" t="s">
        <v>28</v>
      </c>
      <c r="L184" t="s">
        <v>4561</v>
      </c>
      <c r="M184" t="s">
        <v>20</v>
      </c>
      <c r="P184" t="s">
        <v>174</v>
      </c>
      <c r="Q184" t="s">
        <v>155</v>
      </c>
    </row>
    <row r="185" spans="1:17" x14ac:dyDescent="0.45">
      <c r="A185">
        <v>183</v>
      </c>
      <c r="B185" s="1">
        <v>37026</v>
      </c>
      <c r="C185" s="1">
        <v>37669</v>
      </c>
      <c r="D185">
        <v>15</v>
      </c>
      <c r="E185">
        <v>432</v>
      </c>
      <c r="F185" t="s">
        <v>231</v>
      </c>
      <c r="G185" t="s">
        <v>232</v>
      </c>
      <c r="H185" t="s">
        <v>4515</v>
      </c>
      <c r="I185" t="s">
        <v>97</v>
      </c>
      <c r="J185">
        <v>23</v>
      </c>
      <c r="K185" t="s">
        <v>28</v>
      </c>
      <c r="L185" t="s">
        <v>4561</v>
      </c>
      <c r="M185" t="s">
        <v>20</v>
      </c>
      <c r="P185" t="s">
        <v>174</v>
      </c>
      <c r="Q185" t="s">
        <v>155</v>
      </c>
    </row>
    <row r="186" spans="1:17" x14ac:dyDescent="0.45">
      <c r="A186">
        <v>184</v>
      </c>
      <c r="B186" s="1">
        <v>38735</v>
      </c>
      <c r="C186" s="1">
        <v>38738</v>
      </c>
      <c r="D186">
        <v>16</v>
      </c>
      <c r="E186">
        <v>432</v>
      </c>
      <c r="F186" t="s">
        <v>231</v>
      </c>
      <c r="G186" t="s">
        <v>232</v>
      </c>
      <c r="H186" t="s">
        <v>4515</v>
      </c>
      <c r="I186" t="s">
        <v>98</v>
      </c>
      <c r="J186">
        <v>502</v>
      </c>
      <c r="K186" t="s">
        <v>28</v>
      </c>
      <c r="L186" t="s">
        <v>4561</v>
      </c>
      <c r="M186" t="s">
        <v>20</v>
      </c>
      <c r="P186" t="s">
        <v>174</v>
      </c>
      <c r="Q186" t="s">
        <v>155</v>
      </c>
    </row>
    <row r="187" spans="1:17" x14ac:dyDescent="0.45">
      <c r="A187">
        <v>185</v>
      </c>
      <c r="B187" s="1">
        <v>42815</v>
      </c>
      <c r="C187" s="1">
        <v>43585</v>
      </c>
      <c r="D187">
        <v>20</v>
      </c>
      <c r="E187">
        <v>30520</v>
      </c>
      <c r="F187" t="s">
        <v>233</v>
      </c>
      <c r="G187" t="s">
        <v>234</v>
      </c>
      <c r="H187" t="s">
        <v>4515</v>
      </c>
      <c r="I187" t="s">
        <v>37</v>
      </c>
      <c r="J187">
        <v>903</v>
      </c>
      <c r="K187" t="s">
        <v>38</v>
      </c>
      <c r="L187" t="s">
        <v>4562</v>
      </c>
      <c r="M187" t="s">
        <v>20</v>
      </c>
      <c r="P187" t="s">
        <v>235</v>
      </c>
      <c r="Q187" t="s">
        <v>22</v>
      </c>
    </row>
    <row r="188" spans="1:17" x14ac:dyDescent="0.45">
      <c r="A188">
        <v>186</v>
      </c>
      <c r="B188" s="1">
        <v>35233</v>
      </c>
      <c r="C188" s="1">
        <v>36318</v>
      </c>
      <c r="D188">
        <v>14</v>
      </c>
      <c r="E188">
        <v>483</v>
      </c>
      <c r="F188" t="s">
        <v>236</v>
      </c>
      <c r="G188" t="s">
        <v>237</v>
      </c>
      <c r="H188" t="s">
        <v>4515</v>
      </c>
      <c r="I188" t="s">
        <v>70</v>
      </c>
      <c r="J188">
        <v>619</v>
      </c>
      <c r="K188" t="s">
        <v>71</v>
      </c>
      <c r="L188" t="s">
        <v>4563</v>
      </c>
      <c r="M188" t="s">
        <v>63</v>
      </c>
      <c r="N188">
        <v>2018</v>
      </c>
      <c r="O188">
        <v>1963</v>
      </c>
      <c r="P188" t="s">
        <v>238</v>
      </c>
      <c r="Q188" t="s">
        <v>22</v>
      </c>
    </row>
    <row r="189" spans="1:17" x14ac:dyDescent="0.45">
      <c r="A189">
        <v>187</v>
      </c>
      <c r="B189" s="1">
        <v>36318</v>
      </c>
      <c r="C189" s="1">
        <v>37669</v>
      </c>
      <c r="D189">
        <v>15</v>
      </c>
      <c r="E189">
        <v>483</v>
      </c>
      <c r="F189" t="s">
        <v>236</v>
      </c>
      <c r="G189" t="s">
        <v>237</v>
      </c>
      <c r="H189" t="s">
        <v>4515</v>
      </c>
      <c r="I189" t="s">
        <v>70</v>
      </c>
      <c r="J189">
        <v>5</v>
      </c>
      <c r="K189" t="s">
        <v>71</v>
      </c>
      <c r="L189" t="s">
        <v>4563</v>
      </c>
      <c r="M189" t="s">
        <v>63</v>
      </c>
      <c r="N189">
        <v>2018</v>
      </c>
      <c r="O189">
        <v>1963</v>
      </c>
      <c r="P189" t="s">
        <v>238</v>
      </c>
      <c r="Q189" t="s">
        <v>22</v>
      </c>
    </row>
    <row r="190" spans="1:17" x14ac:dyDescent="0.45">
      <c r="A190">
        <v>188</v>
      </c>
      <c r="B190" s="1">
        <v>37669</v>
      </c>
      <c r="C190" s="1">
        <v>38824</v>
      </c>
      <c r="D190">
        <v>16</v>
      </c>
      <c r="E190">
        <v>483</v>
      </c>
      <c r="F190" t="s">
        <v>236</v>
      </c>
      <c r="G190" t="s">
        <v>237</v>
      </c>
      <c r="H190" t="s">
        <v>4515</v>
      </c>
      <c r="I190" t="s">
        <v>70</v>
      </c>
      <c r="J190">
        <v>44</v>
      </c>
      <c r="K190" t="s">
        <v>71</v>
      </c>
      <c r="L190" t="s">
        <v>4563</v>
      </c>
      <c r="M190" t="s">
        <v>63</v>
      </c>
      <c r="N190">
        <v>2018</v>
      </c>
      <c r="O190">
        <v>1963</v>
      </c>
      <c r="P190" t="s">
        <v>238</v>
      </c>
      <c r="Q190" t="s">
        <v>22</v>
      </c>
    </row>
    <row r="191" spans="1:17" x14ac:dyDescent="0.45">
      <c r="A191">
        <v>189</v>
      </c>
      <c r="B191" s="1">
        <v>38824</v>
      </c>
      <c r="C191" s="1">
        <v>39868</v>
      </c>
      <c r="D191">
        <v>17</v>
      </c>
      <c r="E191">
        <v>483</v>
      </c>
      <c r="F191" t="s">
        <v>236</v>
      </c>
      <c r="G191" t="s">
        <v>237</v>
      </c>
      <c r="H191" t="s">
        <v>4515</v>
      </c>
      <c r="I191" t="s">
        <v>70</v>
      </c>
      <c r="J191">
        <v>628</v>
      </c>
      <c r="K191" t="s">
        <v>71</v>
      </c>
      <c r="L191" t="s">
        <v>4563</v>
      </c>
      <c r="M191" t="s">
        <v>63</v>
      </c>
      <c r="N191">
        <v>2018</v>
      </c>
      <c r="O191">
        <v>1963</v>
      </c>
      <c r="P191" t="s">
        <v>238</v>
      </c>
      <c r="Q191" t="s">
        <v>22</v>
      </c>
    </row>
    <row r="192" spans="1:17" x14ac:dyDescent="0.45">
      <c r="A192">
        <v>190</v>
      </c>
      <c r="B192" s="1">
        <v>39868</v>
      </c>
      <c r="C192" s="1">
        <v>41310</v>
      </c>
      <c r="D192">
        <v>18</v>
      </c>
      <c r="E192">
        <v>483</v>
      </c>
      <c r="F192" t="s">
        <v>236</v>
      </c>
      <c r="G192" t="s">
        <v>237</v>
      </c>
      <c r="H192" t="s">
        <v>4515</v>
      </c>
      <c r="I192" t="s">
        <v>70</v>
      </c>
      <c r="J192">
        <v>753</v>
      </c>
      <c r="K192" t="s">
        <v>71</v>
      </c>
      <c r="L192" t="s">
        <v>4563</v>
      </c>
      <c r="M192" t="s">
        <v>63</v>
      </c>
      <c r="N192">
        <v>2018</v>
      </c>
      <c r="O192">
        <v>1963</v>
      </c>
      <c r="P192" t="s">
        <v>238</v>
      </c>
      <c r="Q192" t="s">
        <v>22</v>
      </c>
    </row>
    <row r="193" spans="1:17" x14ac:dyDescent="0.45">
      <c r="A193">
        <v>191</v>
      </c>
      <c r="B193" s="1">
        <v>41310</v>
      </c>
      <c r="C193" s="1">
        <v>42094</v>
      </c>
      <c r="D193">
        <v>19</v>
      </c>
      <c r="E193">
        <v>483</v>
      </c>
      <c r="F193" t="s">
        <v>236</v>
      </c>
      <c r="G193" t="s">
        <v>237</v>
      </c>
      <c r="H193" t="s">
        <v>4515</v>
      </c>
      <c r="I193" t="s">
        <v>70</v>
      </c>
      <c r="J193">
        <v>811</v>
      </c>
      <c r="K193" t="s">
        <v>71</v>
      </c>
      <c r="L193" t="s">
        <v>4563</v>
      </c>
      <c r="M193" t="s">
        <v>63</v>
      </c>
      <c r="N193">
        <v>2018</v>
      </c>
      <c r="O193">
        <v>1963</v>
      </c>
      <c r="P193" t="s">
        <v>238</v>
      </c>
      <c r="Q193" t="s">
        <v>22</v>
      </c>
    </row>
    <row r="194" spans="1:17" x14ac:dyDescent="0.45">
      <c r="A194">
        <v>192</v>
      </c>
      <c r="B194" s="1">
        <v>42094</v>
      </c>
      <c r="C194" s="1">
        <v>43173</v>
      </c>
      <c r="D194">
        <v>20</v>
      </c>
      <c r="E194">
        <v>483</v>
      </c>
      <c r="F194" t="s">
        <v>236</v>
      </c>
      <c r="G194" t="s">
        <v>237</v>
      </c>
      <c r="H194" t="s">
        <v>4515</v>
      </c>
      <c r="I194" t="s">
        <v>70</v>
      </c>
      <c r="J194">
        <v>913</v>
      </c>
      <c r="K194" t="s">
        <v>71</v>
      </c>
      <c r="L194" t="s">
        <v>4563</v>
      </c>
      <c r="M194" t="s">
        <v>63</v>
      </c>
      <c r="N194">
        <v>2018</v>
      </c>
      <c r="O194">
        <v>1963</v>
      </c>
      <c r="P194" t="s">
        <v>238</v>
      </c>
      <c r="Q194" t="s">
        <v>22</v>
      </c>
    </row>
    <row r="195" spans="1:17" x14ac:dyDescent="0.45">
      <c r="A195">
        <v>193</v>
      </c>
      <c r="B195" s="1">
        <v>43173</v>
      </c>
      <c r="C195" s="1">
        <v>43585</v>
      </c>
      <c r="D195">
        <v>20</v>
      </c>
      <c r="E195">
        <v>30601</v>
      </c>
      <c r="F195" t="s">
        <v>239</v>
      </c>
      <c r="G195" t="s">
        <v>237</v>
      </c>
      <c r="H195" t="s">
        <v>4515</v>
      </c>
      <c r="I195" t="s">
        <v>70</v>
      </c>
      <c r="J195">
        <v>913</v>
      </c>
      <c r="K195" t="s">
        <v>71</v>
      </c>
      <c r="L195" t="s">
        <v>4564</v>
      </c>
      <c r="M195" t="s">
        <v>20</v>
      </c>
      <c r="P195" t="s">
        <v>64</v>
      </c>
      <c r="Q195" t="s">
        <v>22</v>
      </c>
    </row>
    <row r="196" spans="1:17" x14ac:dyDescent="0.45">
      <c r="A196">
        <v>194</v>
      </c>
      <c r="B196" s="1">
        <v>43585</v>
      </c>
      <c r="C196" s="1">
        <v>43741</v>
      </c>
      <c r="D196">
        <v>21</v>
      </c>
      <c r="E196">
        <v>30601</v>
      </c>
      <c r="F196" t="s">
        <v>239</v>
      </c>
      <c r="G196" t="s">
        <v>237</v>
      </c>
      <c r="H196" t="s">
        <v>4515</v>
      </c>
      <c r="I196" t="s">
        <v>70</v>
      </c>
      <c r="J196">
        <v>918</v>
      </c>
      <c r="K196" t="s">
        <v>71</v>
      </c>
      <c r="L196" t="s">
        <v>4564</v>
      </c>
      <c r="M196" t="s">
        <v>20</v>
      </c>
      <c r="P196" t="s">
        <v>64</v>
      </c>
      <c r="Q196" t="s">
        <v>22</v>
      </c>
    </row>
    <row r="197" spans="1:17" x14ac:dyDescent="0.45">
      <c r="A197">
        <v>195</v>
      </c>
      <c r="B197" s="1">
        <v>43741</v>
      </c>
      <c r="C197" s="1">
        <v>43906</v>
      </c>
      <c r="D197">
        <v>22</v>
      </c>
      <c r="E197">
        <v>30601</v>
      </c>
      <c r="F197" t="s">
        <v>239</v>
      </c>
      <c r="G197" t="s">
        <v>237</v>
      </c>
      <c r="H197" t="s">
        <v>4515</v>
      </c>
      <c r="I197" t="s">
        <v>70</v>
      </c>
      <c r="J197">
        <v>932</v>
      </c>
      <c r="K197" t="s">
        <v>71</v>
      </c>
      <c r="L197" t="s">
        <v>4564</v>
      </c>
      <c r="M197" t="s">
        <v>20</v>
      </c>
      <c r="P197" t="s">
        <v>64</v>
      </c>
      <c r="Q197" t="s">
        <v>22</v>
      </c>
    </row>
    <row r="198" spans="1:17" x14ac:dyDescent="0.45">
      <c r="A198">
        <v>196</v>
      </c>
      <c r="B198" s="1">
        <v>43906</v>
      </c>
      <c r="C198" s="1">
        <v>44292</v>
      </c>
      <c r="D198">
        <v>23</v>
      </c>
      <c r="E198">
        <v>30601</v>
      </c>
      <c r="F198" t="s">
        <v>239</v>
      </c>
      <c r="G198" t="s">
        <v>237</v>
      </c>
      <c r="H198" t="s">
        <v>4515</v>
      </c>
      <c r="I198" t="s">
        <v>70</v>
      </c>
      <c r="J198">
        <v>947</v>
      </c>
      <c r="K198" t="s">
        <v>71</v>
      </c>
      <c r="L198" t="s">
        <v>4564</v>
      </c>
      <c r="M198" t="s">
        <v>20</v>
      </c>
      <c r="P198" t="s">
        <v>64</v>
      </c>
      <c r="Q198" t="s">
        <v>22</v>
      </c>
    </row>
    <row r="199" spans="1:17" x14ac:dyDescent="0.45">
      <c r="A199">
        <v>197</v>
      </c>
      <c r="B199" s="1">
        <v>44292</v>
      </c>
      <c r="C199" s="1">
        <v>44880</v>
      </c>
      <c r="D199">
        <v>24</v>
      </c>
      <c r="E199">
        <v>30601</v>
      </c>
      <c r="F199" t="s">
        <v>239</v>
      </c>
      <c r="G199" t="s">
        <v>237</v>
      </c>
      <c r="H199" t="s">
        <v>4515</v>
      </c>
      <c r="I199" t="s">
        <v>70</v>
      </c>
      <c r="J199">
        <v>971</v>
      </c>
      <c r="K199" t="s">
        <v>71</v>
      </c>
      <c r="L199" t="s">
        <v>4564</v>
      </c>
      <c r="M199" t="s">
        <v>20</v>
      </c>
      <c r="P199" t="s">
        <v>64</v>
      </c>
      <c r="Q199" t="s">
        <v>22</v>
      </c>
    </row>
    <row r="200" spans="1:17" x14ac:dyDescent="0.45">
      <c r="A200">
        <v>198</v>
      </c>
      <c r="B200" s="1">
        <v>44880</v>
      </c>
      <c r="C200" s="1">
        <v>1</v>
      </c>
      <c r="D200">
        <v>25</v>
      </c>
      <c r="E200">
        <v>30601</v>
      </c>
      <c r="F200" t="s">
        <v>239</v>
      </c>
      <c r="G200" t="s">
        <v>237</v>
      </c>
      <c r="H200" t="s">
        <v>4515</v>
      </c>
      <c r="I200" t="s">
        <v>70</v>
      </c>
      <c r="J200">
        <v>971</v>
      </c>
      <c r="K200" t="s">
        <v>71</v>
      </c>
      <c r="L200" t="s">
        <v>4564</v>
      </c>
      <c r="M200" t="s">
        <v>20</v>
      </c>
      <c r="P200" t="s">
        <v>64</v>
      </c>
      <c r="Q200" t="s">
        <v>22</v>
      </c>
    </row>
    <row r="201" spans="1:17" x14ac:dyDescent="0.45">
      <c r="A201">
        <v>199</v>
      </c>
      <c r="B201" s="1">
        <v>18671</v>
      </c>
      <c r="C201" s="1">
        <v>18860</v>
      </c>
      <c r="D201">
        <v>1</v>
      </c>
      <c r="E201">
        <v>2134</v>
      </c>
      <c r="F201" t="s">
        <v>240</v>
      </c>
      <c r="G201" t="s">
        <v>241</v>
      </c>
      <c r="H201" t="s">
        <v>4515</v>
      </c>
      <c r="I201" t="s">
        <v>105</v>
      </c>
      <c r="J201">
        <v>109</v>
      </c>
      <c r="K201" t="s">
        <v>105</v>
      </c>
      <c r="L201" t="s">
        <v>4565</v>
      </c>
      <c r="M201" t="s">
        <v>189</v>
      </c>
      <c r="N201">
        <v>1994</v>
      </c>
      <c r="O201">
        <v>1933</v>
      </c>
      <c r="P201" t="s">
        <v>22</v>
      </c>
      <c r="Q201" t="s">
        <v>22</v>
      </c>
    </row>
    <row r="202" spans="1:17" x14ac:dyDescent="0.45">
      <c r="A202">
        <v>200</v>
      </c>
      <c r="B202" s="1">
        <v>18860</v>
      </c>
      <c r="C202" s="1">
        <v>20316</v>
      </c>
      <c r="D202">
        <v>2</v>
      </c>
      <c r="E202">
        <v>2134</v>
      </c>
      <c r="F202" t="s">
        <v>240</v>
      </c>
      <c r="G202" t="s">
        <v>241</v>
      </c>
      <c r="H202" t="s">
        <v>4515</v>
      </c>
      <c r="I202" t="s">
        <v>105</v>
      </c>
      <c r="J202">
        <v>149</v>
      </c>
      <c r="K202" t="s">
        <v>105</v>
      </c>
      <c r="L202" t="s">
        <v>4565</v>
      </c>
      <c r="M202" t="s">
        <v>189</v>
      </c>
      <c r="N202">
        <v>1994</v>
      </c>
      <c r="O202">
        <v>1933</v>
      </c>
      <c r="P202" t="s">
        <v>22</v>
      </c>
      <c r="Q202" t="s">
        <v>22</v>
      </c>
    </row>
    <row r="203" spans="1:17" x14ac:dyDescent="0.45">
      <c r="A203">
        <v>201</v>
      </c>
      <c r="B203" s="1">
        <v>20316</v>
      </c>
      <c r="C203" s="1">
        <v>21884</v>
      </c>
      <c r="D203">
        <v>3</v>
      </c>
      <c r="E203">
        <v>2134</v>
      </c>
      <c r="F203" t="s">
        <v>240</v>
      </c>
      <c r="G203" t="s">
        <v>241</v>
      </c>
      <c r="H203" t="s">
        <v>4515</v>
      </c>
      <c r="I203" t="s">
        <v>105</v>
      </c>
      <c r="J203">
        <v>189</v>
      </c>
      <c r="K203" t="s">
        <v>105</v>
      </c>
      <c r="L203" t="s">
        <v>4565</v>
      </c>
      <c r="M203" t="s">
        <v>189</v>
      </c>
      <c r="N203">
        <v>1994</v>
      </c>
      <c r="O203">
        <v>1933</v>
      </c>
      <c r="P203" t="s">
        <v>22</v>
      </c>
      <c r="Q203" t="s">
        <v>22</v>
      </c>
    </row>
    <row r="204" spans="1:17" x14ac:dyDescent="0.45">
      <c r="A204">
        <v>202</v>
      </c>
      <c r="B204" s="1">
        <v>21884</v>
      </c>
      <c r="C204" s="1">
        <v>22528</v>
      </c>
      <c r="D204">
        <v>4</v>
      </c>
      <c r="E204">
        <v>2134</v>
      </c>
      <c r="F204" t="s">
        <v>240</v>
      </c>
      <c r="G204" t="s">
        <v>241</v>
      </c>
      <c r="H204" t="s">
        <v>4515</v>
      </c>
      <c r="I204" t="s">
        <v>105</v>
      </c>
      <c r="J204">
        <v>219</v>
      </c>
      <c r="K204" t="s">
        <v>105</v>
      </c>
      <c r="L204" t="s">
        <v>4565</v>
      </c>
      <c r="M204" t="s">
        <v>189</v>
      </c>
      <c r="N204">
        <v>1994</v>
      </c>
      <c r="O204">
        <v>1933</v>
      </c>
      <c r="P204" t="s">
        <v>22</v>
      </c>
      <c r="Q204" t="s">
        <v>22</v>
      </c>
    </row>
    <row r="205" spans="1:17" x14ac:dyDescent="0.45">
      <c r="A205">
        <v>203</v>
      </c>
      <c r="B205" s="1">
        <v>22528</v>
      </c>
      <c r="C205" s="1">
        <v>24068</v>
      </c>
      <c r="D205">
        <v>5</v>
      </c>
      <c r="E205">
        <v>2134</v>
      </c>
      <c r="F205" t="s">
        <v>240</v>
      </c>
      <c r="G205" t="s">
        <v>241</v>
      </c>
      <c r="H205" t="s">
        <v>4515</v>
      </c>
      <c r="I205" t="s">
        <v>105</v>
      </c>
      <c r="J205">
        <v>251</v>
      </c>
      <c r="K205" t="s">
        <v>105</v>
      </c>
      <c r="L205" t="s">
        <v>4565</v>
      </c>
      <c r="M205" t="s">
        <v>189</v>
      </c>
      <c r="N205">
        <v>1994</v>
      </c>
      <c r="O205">
        <v>1933</v>
      </c>
      <c r="P205" t="s">
        <v>22</v>
      </c>
      <c r="Q205" t="s">
        <v>22</v>
      </c>
    </row>
    <row r="206" spans="1:17" x14ac:dyDescent="0.45">
      <c r="A206">
        <v>204</v>
      </c>
      <c r="B206" s="1">
        <v>24068</v>
      </c>
      <c r="C206" s="1">
        <v>24860</v>
      </c>
      <c r="D206">
        <v>6</v>
      </c>
      <c r="E206">
        <v>2134</v>
      </c>
      <c r="F206" t="s">
        <v>240</v>
      </c>
      <c r="G206" t="s">
        <v>241</v>
      </c>
      <c r="H206" t="s">
        <v>4515</v>
      </c>
      <c r="I206" t="s">
        <v>27</v>
      </c>
      <c r="J206">
        <v>299</v>
      </c>
      <c r="K206" t="s">
        <v>28</v>
      </c>
      <c r="L206" t="s">
        <v>4565</v>
      </c>
      <c r="M206" t="s">
        <v>189</v>
      </c>
      <c r="N206">
        <v>1994</v>
      </c>
      <c r="O206">
        <v>1933</v>
      </c>
      <c r="P206" t="s">
        <v>22</v>
      </c>
      <c r="Q206" t="s">
        <v>22</v>
      </c>
    </row>
    <row r="207" spans="1:17" x14ac:dyDescent="0.45">
      <c r="A207">
        <v>205</v>
      </c>
      <c r="B207" s="1">
        <v>24860</v>
      </c>
      <c r="C207" s="1">
        <v>25231</v>
      </c>
      <c r="D207">
        <v>6</v>
      </c>
      <c r="E207">
        <v>2134</v>
      </c>
      <c r="F207" t="s">
        <v>240</v>
      </c>
      <c r="G207" t="s">
        <v>241</v>
      </c>
      <c r="H207" t="s">
        <v>4515</v>
      </c>
      <c r="I207" t="s">
        <v>101</v>
      </c>
      <c r="J207">
        <v>986</v>
      </c>
      <c r="K207" t="s">
        <v>28</v>
      </c>
      <c r="L207" t="s">
        <v>4565</v>
      </c>
      <c r="M207" t="s">
        <v>189</v>
      </c>
      <c r="N207">
        <v>1994</v>
      </c>
      <c r="O207">
        <v>1933</v>
      </c>
      <c r="P207" t="s">
        <v>22</v>
      </c>
      <c r="Q207" t="s">
        <v>22</v>
      </c>
    </row>
    <row r="208" spans="1:17" x14ac:dyDescent="0.45">
      <c r="A208">
        <v>206</v>
      </c>
      <c r="B208" s="1">
        <v>25231</v>
      </c>
      <c r="C208" s="1">
        <v>25524</v>
      </c>
      <c r="D208">
        <v>6</v>
      </c>
      <c r="E208">
        <v>2134</v>
      </c>
      <c r="F208" t="s">
        <v>240</v>
      </c>
      <c r="G208" t="s">
        <v>241</v>
      </c>
      <c r="H208" t="s">
        <v>4515</v>
      </c>
      <c r="I208" t="s">
        <v>27</v>
      </c>
      <c r="J208">
        <v>299</v>
      </c>
      <c r="K208" t="s">
        <v>28</v>
      </c>
      <c r="L208" t="s">
        <v>4565</v>
      </c>
      <c r="M208" t="s">
        <v>189</v>
      </c>
      <c r="N208">
        <v>1994</v>
      </c>
      <c r="O208">
        <v>1933</v>
      </c>
      <c r="P208" t="s">
        <v>22</v>
      </c>
      <c r="Q208" t="s">
        <v>22</v>
      </c>
    </row>
    <row r="209" spans="1:17" x14ac:dyDescent="0.45">
      <c r="A209">
        <v>207</v>
      </c>
      <c r="B209" s="1">
        <v>34918</v>
      </c>
      <c r="C209" s="1">
        <v>35233</v>
      </c>
      <c r="D209">
        <v>13</v>
      </c>
      <c r="E209">
        <v>2135</v>
      </c>
      <c r="F209" t="s">
        <v>242</v>
      </c>
      <c r="G209" t="s">
        <v>243</v>
      </c>
      <c r="H209" t="s">
        <v>4515</v>
      </c>
      <c r="I209" t="s">
        <v>67</v>
      </c>
      <c r="J209">
        <v>573</v>
      </c>
      <c r="K209" t="s">
        <v>67</v>
      </c>
      <c r="L209" t="s">
        <v>4566</v>
      </c>
      <c r="M209" t="s">
        <v>20</v>
      </c>
      <c r="P209" t="s">
        <v>244</v>
      </c>
      <c r="Q209" t="s">
        <v>155</v>
      </c>
    </row>
    <row r="210" spans="1:17" x14ac:dyDescent="0.45">
      <c r="A210">
        <v>208</v>
      </c>
      <c r="B210" s="1">
        <v>38824</v>
      </c>
      <c r="C210" s="1">
        <v>39868</v>
      </c>
      <c r="D210">
        <v>17</v>
      </c>
      <c r="E210">
        <v>4417</v>
      </c>
      <c r="F210" t="s">
        <v>245</v>
      </c>
      <c r="G210" t="s">
        <v>246</v>
      </c>
      <c r="H210" t="s">
        <v>4515</v>
      </c>
      <c r="I210" t="s">
        <v>70</v>
      </c>
      <c r="J210">
        <v>628</v>
      </c>
      <c r="K210" t="s">
        <v>71</v>
      </c>
      <c r="L210" t="s">
        <v>4567</v>
      </c>
      <c r="M210" t="s">
        <v>20</v>
      </c>
      <c r="P210" t="s">
        <v>140</v>
      </c>
      <c r="Q210" t="s">
        <v>22</v>
      </c>
    </row>
    <row r="211" spans="1:17" x14ac:dyDescent="0.45">
      <c r="A211">
        <v>209</v>
      </c>
      <c r="B211" s="1">
        <v>39868</v>
      </c>
      <c r="C211" s="1">
        <v>41310</v>
      </c>
      <c r="D211">
        <v>18</v>
      </c>
      <c r="E211">
        <v>4417</v>
      </c>
      <c r="F211" t="s">
        <v>245</v>
      </c>
      <c r="G211" t="s">
        <v>246</v>
      </c>
      <c r="H211" t="s">
        <v>4515</v>
      </c>
      <c r="I211" t="s">
        <v>70</v>
      </c>
      <c r="J211">
        <v>753</v>
      </c>
      <c r="K211" t="s">
        <v>71</v>
      </c>
      <c r="L211" t="s">
        <v>4567</v>
      </c>
      <c r="M211" t="s">
        <v>20</v>
      </c>
      <c r="P211" t="s">
        <v>140</v>
      </c>
      <c r="Q211" t="s">
        <v>22</v>
      </c>
    </row>
    <row r="212" spans="1:17" x14ac:dyDescent="0.45">
      <c r="A212">
        <v>210</v>
      </c>
      <c r="B212" s="1">
        <v>41310</v>
      </c>
      <c r="C212" s="1">
        <v>41812</v>
      </c>
      <c r="D212">
        <v>19</v>
      </c>
      <c r="E212">
        <v>4417</v>
      </c>
      <c r="F212" t="s">
        <v>245</v>
      </c>
      <c r="G212" t="s">
        <v>246</v>
      </c>
      <c r="H212" t="s">
        <v>4515</v>
      </c>
      <c r="I212" t="s">
        <v>70</v>
      </c>
      <c r="J212">
        <v>811</v>
      </c>
      <c r="K212" t="s">
        <v>71</v>
      </c>
      <c r="L212" t="s">
        <v>4567</v>
      </c>
      <c r="M212" t="s">
        <v>20</v>
      </c>
      <c r="P212" t="s">
        <v>140</v>
      </c>
      <c r="Q212" t="s">
        <v>22</v>
      </c>
    </row>
    <row r="213" spans="1:17" x14ac:dyDescent="0.45">
      <c r="A213">
        <v>211</v>
      </c>
      <c r="B213" s="1">
        <v>17943</v>
      </c>
      <c r="C213" s="1">
        <v>18860</v>
      </c>
      <c r="D213">
        <v>1</v>
      </c>
      <c r="E213">
        <v>2136</v>
      </c>
      <c r="F213" t="s">
        <v>247</v>
      </c>
      <c r="G213" t="s">
        <v>248</v>
      </c>
      <c r="H213" t="s">
        <v>4521</v>
      </c>
      <c r="I213" t="s">
        <v>105</v>
      </c>
      <c r="J213">
        <v>109</v>
      </c>
      <c r="K213" t="s">
        <v>105</v>
      </c>
      <c r="L213" t="s">
        <v>4568</v>
      </c>
      <c r="M213" t="s">
        <v>249</v>
      </c>
      <c r="N213">
        <v>1975</v>
      </c>
      <c r="O213">
        <v>1926</v>
      </c>
      <c r="P213" t="s">
        <v>55</v>
      </c>
      <c r="Q213" t="s">
        <v>22</v>
      </c>
    </row>
    <row r="214" spans="1:17" x14ac:dyDescent="0.45">
      <c r="A214">
        <v>212</v>
      </c>
      <c r="B214" s="1">
        <v>18860</v>
      </c>
      <c r="C214" s="1">
        <v>20316</v>
      </c>
      <c r="D214">
        <v>2</v>
      </c>
      <c r="E214">
        <v>2136</v>
      </c>
      <c r="F214" t="s">
        <v>247</v>
      </c>
      <c r="G214" t="s">
        <v>248</v>
      </c>
      <c r="H214" t="s">
        <v>4521</v>
      </c>
      <c r="I214" t="s">
        <v>105</v>
      </c>
      <c r="J214">
        <v>149</v>
      </c>
      <c r="K214" t="s">
        <v>105</v>
      </c>
      <c r="L214" t="s">
        <v>4568</v>
      </c>
      <c r="M214" t="s">
        <v>249</v>
      </c>
      <c r="N214">
        <v>1975</v>
      </c>
      <c r="O214">
        <v>1926</v>
      </c>
      <c r="P214" t="s">
        <v>55</v>
      </c>
      <c r="Q214" t="s">
        <v>22</v>
      </c>
    </row>
    <row r="215" spans="1:17" x14ac:dyDescent="0.45">
      <c r="A215">
        <v>213</v>
      </c>
      <c r="B215" s="1">
        <v>20316</v>
      </c>
      <c r="C215" s="1">
        <v>21884</v>
      </c>
      <c r="D215">
        <v>3</v>
      </c>
      <c r="E215">
        <v>2136</v>
      </c>
      <c r="F215" t="s">
        <v>247</v>
      </c>
      <c r="G215" t="s">
        <v>248</v>
      </c>
      <c r="H215" t="s">
        <v>4521</v>
      </c>
      <c r="I215" t="s">
        <v>105</v>
      </c>
      <c r="J215">
        <v>189</v>
      </c>
      <c r="K215" t="s">
        <v>105</v>
      </c>
      <c r="L215" t="s">
        <v>4568</v>
      </c>
      <c r="M215" t="s">
        <v>249</v>
      </c>
      <c r="N215">
        <v>1975</v>
      </c>
      <c r="O215">
        <v>1926</v>
      </c>
      <c r="P215" t="s">
        <v>55</v>
      </c>
      <c r="Q215" t="s">
        <v>22</v>
      </c>
    </row>
    <row r="216" spans="1:17" x14ac:dyDescent="0.45">
      <c r="A216">
        <v>214</v>
      </c>
      <c r="B216" s="1">
        <v>21884</v>
      </c>
      <c r="C216" s="1">
        <v>22528</v>
      </c>
      <c r="D216">
        <v>4</v>
      </c>
      <c r="E216">
        <v>2136</v>
      </c>
      <c r="F216" t="s">
        <v>247</v>
      </c>
      <c r="G216" t="s">
        <v>248</v>
      </c>
      <c r="H216" t="s">
        <v>4521</v>
      </c>
      <c r="I216" t="s">
        <v>105</v>
      </c>
      <c r="J216">
        <v>219</v>
      </c>
      <c r="K216" t="s">
        <v>105</v>
      </c>
      <c r="L216" t="s">
        <v>4568</v>
      </c>
      <c r="M216" t="s">
        <v>249</v>
      </c>
      <c r="N216">
        <v>1975</v>
      </c>
      <c r="O216">
        <v>1926</v>
      </c>
      <c r="P216" t="s">
        <v>55</v>
      </c>
      <c r="Q216" t="s">
        <v>22</v>
      </c>
    </row>
    <row r="217" spans="1:17" x14ac:dyDescent="0.45">
      <c r="A217">
        <v>215</v>
      </c>
      <c r="B217" s="1">
        <v>22528</v>
      </c>
      <c r="C217" s="1">
        <v>24068</v>
      </c>
      <c r="D217">
        <v>5</v>
      </c>
      <c r="E217">
        <v>2136</v>
      </c>
      <c r="F217" t="s">
        <v>247</v>
      </c>
      <c r="G217" t="s">
        <v>248</v>
      </c>
      <c r="H217" t="s">
        <v>4521</v>
      </c>
      <c r="I217" t="s">
        <v>105</v>
      </c>
      <c r="J217">
        <v>251</v>
      </c>
      <c r="K217" t="s">
        <v>105</v>
      </c>
      <c r="L217" t="s">
        <v>4568</v>
      </c>
      <c r="M217" t="s">
        <v>249</v>
      </c>
      <c r="N217">
        <v>1975</v>
      </c>
      <c r="O217">
        <v>1926</v>
      </c>
      <c r="P217" t="s">
        <v>55</v>
      </c>
      <c r="Q217" t="s">
        <v>22</v>
      </c>
    </row>
    <row r="218" spans="1:17" x14ac:dyDescent="0.45">
      <c r="A218">
        <v>216</v>
      </c>
      <c r="B218" s="1">
        <v>44880</v>
      </c>
      <c r="C218" s="1">
        <v>1</v>
      </c>
      <c r="D218">
        <v>25</v>
      </c>
      <c r="F218" t="s">
        <v>250</v>
      </c>
      <c r="G218" t="s">
        <v>251</v>
      </c>
      <c r="H218" t="s">
        <v>4515</v>
      </c>
      <c r="I218" t="s">
        <v>252</v>
      </c>
      <c r="J218">
        <v>1085</v>
      </c>
      <c r="K218" t="s">
        <v>252</v>
      </c>
      <c r="L218" t="s">
        <v>4569</v>
      </c>
      <c r="M218" t="s">
        <v>20</v>
      </c>
      <c r="P218" t="s">
        <v>107</v>
      </c>
      <c r="Q218" t="s">
        <v>155</v>
      </c>
    </row>
    <row r="219" spans="1:17" x14ac:dyDescent="0.45">
      <c r="A219">
        <v>217</v>
      </c>
      <c r="B219" s="1">
        <v>38364</v>
      </c>
      <c r="C219" s="1">
        <v>38406</v>
      </c>
      <c r="D219">
        <v>16</v>
      </c>
      <c r="E219">
        <v>1057</v>
      </c>
      <c r="F219" t="s">
        <v>20</v>
      </c>
      <c r="G219" t="s">
        <v>253</v>
      </c>
      <c r="H219" t="s">
        <v>4515</v>
      </c>
      <c r="I219" t="s">
        <v>144</v>
      </c>
      <c r="J219">
        <v>424</v>
      </c>
      <c r="K219" t="s">
        <v>144</v>
      </c>
      <c r="L219" t="s">
        <v>4570</v>
      </c>
      <c r="M219" t="s">
        <v>20</v>
      </c>
      <c r="P219" t="s">
        <v>140</v>
      </c>
      <c r="Q219" t="s">
        <v>254</v>
      </c>
    </row>
    <row r="220" spans="1:17" x14ac:dyDescent="0.45">
      <c r="A220">
        <v>218</v>
      </c>
      <c r="B220" s="1">
        <v>37669</v>
      </c>
      <c r="C220" s="1">
        <v>38364</v>
      </c>
      <c r="D220">
        <v>16</v>
      </c>
      <c r="E220">
        <v>1057</v>
      </c>
      <c r="F220" t="s">
        <v>20</v>
      </c>
      <c r="G220" t="s">
        <v>253</v>
      </c>
      <c r="H220" t="s">
        <v>4515</v>
      </c>
      <c r="I220" t="s">
        <v>255</v>
      </c>
      <c r="J220">
        <v>48</v>
      </c>
      <c r="K220" t="s">
        <v>255</v>
      </c>
      <c r="L220" t="s">
        <v>4570</v>
      </c>
      <c r="M220" t="s">
        <v>20</v>
      </c>
      <c r="P220" t="s">
        <v>140</v>
      </c>
      <c r="Q220" t="s">
        <v>254</v>
      </c>
    </row>
    <row r="221" spans="1:17" x14ac:dyDescent="0.45">
      <c r="A221">
        <v>219</v>
      </c>
      <c r="B221" s="1">
        <v>40580</v>
      </c>
      <c r="C221" s="1">
        <v>41310</v>
      </c>
      <c r="D221">
        <v>18</v>
      </c>
      <c r="E221">
        <v>1057</v>
      </c>
      <c r="F221" t="s">
        <v>20</v>
      </c>
      <c r="G221" t="s">
        <v>253</v>
      </c>
      <c r="H221" t="s">
        <v>4515</v>
      </c>
      <c r="I221" t="s">
        <v>255</v>
      </c>
      <c r="J221">
        <v>746</v>
      </c>
      <c r="K221" t="s">
        <v>255</v>
      </c>
      <c r="L221" t="s">
        <v>4570</v>
      </c>
      <c r="M221" t="s">
        <v>20</v>
      </c>
      <c r="P221" t="s">
        <v>140</v>
      </c>
      <c r="Q221" t="s">
        <v>254</v>
      </c>
    </row>
    <row r="222" spans="1:17" x14ac:dyDescent="0.45">
      <c r="A222">
        <v>220</v>
      </c>
      <c r="B222" s="1">
        <v>41310</v>
      </c>
      <c r="C222" s="1">
        <v>42094</v>
      </c>
      <c r="D222">
        <v>19</v>
      </c>
      <c r="E222">
        <v>1057</v>
      </c>
      <c r="F222" t="s">
        <v>20</v>
      </c>
      <c r="G222" t="s">
        <v>253</v>
      </c>
      <c r="H222" t="s">
        <v>4515</v>
      </c>
      <c r="I222" t="s">
        <v>255</v>
      </c>
      <c r="J222">
        <v>807</v>
      </c>
      <c r="K222" t="s">
        <v>255</v>
      </c>
      <c r="L222" t="s">
        <v>4570</v>
      </c>
      <c r="M222" t="s">
        <v>20</v>
      </c>
      <c r="P222" t="s">
        <v>140</v>
      </c>
      <c r="Q222" t="s">
        <v>254</v>
      </c>
    </row>
    <row r="223" spans="1:17" x14ac:dyDescent="0.45">
      <c r="A223">
        <v>221</v>
      </c>
      <c r="B223" s="1">
        <v>42094</v>
      </c>
      <c r="C223" s="1">
        <v>43474</v>
      </c>
      <c r="D223">
        <v>20</v>
      </c>
      <c r="E223">
        <v>1057</v>
      </c>
      <c r="F223" t="s">
        <v>20</v>
      </c>
      <c r="G223" t="s">
        <v>253</v>
      </c>
      <c r="H223" t="s">
        <v>4515</v>
      </c>
      <c r="I223" t="s">
        <v>255</v>
      </c>
      <c r="J223">
        <v>908</v>
      </c>
      <c r="K223" t="s">
        <v>255</v>
      </c>
      <c r="L223" t="s">
        <v>4570</v>
      </c>
      <c r="M223" t="s">
        <v>20</v>
      </c>
      <c r="P223" t="s">
        <v>140</v>
      </c>
      <c r="Q223" t="s">
        <v>254</v>
      </c>
    </row>
    <row r="224" spans="1:17" x14ac:dyDescent="0.45">
      <c r="A224">
        <v>222</v>
      </c>
      <c r="B224" s="1">
        <v>43474</v>
      </c>
      <c r="C224" s="1">
        <v>43585</v>
      </c>
      <c r="D224">
        <v>20</v>
      </c>
      <c r="E224">
        <v>1057</v>
      </c>
      <c r="F224" t="s">
        <v>20</v>
      </c>
      <c r="G224" t="s">
        <v>253</v>
      </c>
      <c r="H224" t="s">
        <v>4515</v>
      </c>
      <c r="I224" t="s">
        <v>144</v>
      </c>
      <c r="J224">
        <v>1056</v>
      </c>
      <c r="K224" t="s">
        <v>144</v>
      </c>
      <c r="L224" t="s">
        <v>4570</v>
      </c>
      <c r="M224" t="s">
        <v>20</v>
      </c>
      <c r="P224" t="s">
        <v>140</v>
      </c>
      <c r="Q224" t="s">
        <v>254</v>
      </c>
    </row>
    <row r="225" spans="1:17" x14ac:dyDescent="0.45">
      <c r="A225">
        <v>223</v>
      </c>
      <c r="B225" s="1">
        <v>43585</v>
      </c>
      <c r="C225" s="1">
        <v>43656</v>
      </c>
      <c r="D225">
        <v>21</v>
      </c>
      <c r="E225">
        <v>1057</v>
      </c>
      <c r="F225" t="s">
        <v>20</v>
      </c>
      <c r="G225" t="s">
        <v>253</v>
      </c>
      <c r="H225" t="s">
        <v>4515</v>
      </c>
      <c r="I225" t="s">
        <v>255</v>
      </c>
      <c r="J225">
        <v>928</v>
      </c>
      <c r="K225" t="s">
        <v>255</v>
      </c>
      <c r="L225" t="s">
        <v>4570</v>
      </c>
      <c r="M225" t="s">
        <v>20</v>
      </c>
      <c r="P225" t="s">
        <v>140</v>
      </c>
      <c r="Q225" t="s">
        <v>254</v>
      </c>
    </row>
    <row r="226" spans="1:17" x14ac:dyDescent="0.45">
      <c r="A226">
        <v>224</v>
      </c>
      <c r="B226" s="1">
        <v>43656</v>
      </c>
      <c r="C226" s="1">
        <v>43741</v>
      </c>
      <c r="D226">
        <v>21</v>
      </c>
      <c r="E226">
        <v>1057</v>
      </c>
      <c r="F226" t="s">
        <v>20</v>
      </c>
      <c r="G226" t="s">
        <v>253</v>
      </c>
      <c r="H226" t="s">
        <v>4515</v>
      </c>
      <c r="I226" t="s">
        <v>144</v>
      </c>
      <c r="J226">
        <v>1063</v>
      </c>
      <c r="K226" t="s">
        <v>144</v>
      </c>
      <c r="L226" t="s">
        <v>4570</v>
      </c>
      <c r="M226" t="s">
        <v>20</v>
      </c>
      <c r="P226" t="s">
        <v>140</v>
      </c>
      <c r="Q226" t="s">
        <v>254</v>
      </c>
    </row>
    <row r="227" spans="1:17" x14ac:dyDescent="0.45">
      <c r="A227">
        <v>225</v>
      </c>
      <c r="B227" s="1">
        <v>43741</v>
      </c>
      <c r="C227" s="1">
        <v>43829</v>
      </c>
      <c r="D227">
        <v>22</v>
      </c>
      <c r="E227">
        <v>1057</v>
      </c>
      <c r="F227" t="s">
        <v>20</v>
      </c>
      <c r="G227" t="s">
        <v>253</v>
      </c>
      <c r="H227" t="s">
        <v>4515</v>
      </c>
      <c r="I227" t="s">
        <v>255</v>
      </c>
      <c r="J227">
        <v>936</v>
      </c>
      <c r="K227" t="s">
        <v>255</v>
      </c>
      <c r="L227" t="s">
        <v>4570</v>
      </c>
      <c r="M227" t="s">
        <v>20</v>
      </c>
      <c r="P227" t="s">
        <v>140</v>
      </c>
      <c r="Q227" t="s">
        <v>254</v>
      </c>
    </row>
    <row r="228" spans="1:17" x14ac:dyDescent="0.45">
      <c r="A228">
        <v>226</v>
      </c>
      <c r="B228" s="1">
        <v>43829</v>
      </c>
      <c r="C228" s="1">
        <v>43906</v>
      </c>
      <c r="D228">
        <v>22</v>
      </c>
      <c r="E228">
        <v>1057</v>
      </c>
      <c r="F228" t="s">
        <v>20</v>
      </c>
      <c r="G228" t="s">
        <v>253</v>
      </c>
      <c r="H228" t="s">
        <v>4515</v>
      </c>
      <c r="I228" t="s">
        <v>144</v>
      </c>
      <c r="J228">
        <v>1065</v>
      </c>
      <c r="K228" t="s">
        <v>144</v>
      </c>
      <c r="L228" t="s">
        <v>4570</v>
      </c>
      <c r="M228" t="s">
        <v>20</v>
      </c>
      <c r="P228" t="s">
        <v>140</v>
      </c>
      <c r="Q228" t="s">
        <v>254</v>
      </c>
    </row>
    <row r="229" spans="1:17" x14ac:dyDescent="0.45">
      <c r="A229">
        <v>227</v>
      </c>
      <c r="B229" s="1">
        <v>43906</v>
      </c>
      <c r="C229" s="1">
        <v>44193</v>
      </c>
      <c r="D229">
        <v>23</v>
      </c>
      <c r="E229">
        <v>1057</v>
      </c>
      <c r="F229" t="s">
        <v>20</v>
      </c>
      <c r="G229" t="s">
        <v>253</v>
      </c>
      <c r="H229" t="s">
        <v>4515</v>
      </c>
      <c r="I229" t="s">
        <v>255</v>
      </c>
      <c r="J229">
        <v>944</v>
      </c>
      <c r="K229" t="s">
        <v>255</v>
      </c>
      <c r="L229" t="s">
        <v>4570</v>
      </c>
      <c r="M229" t="s">
        <v>20</v>
      </c>
      <c r="P229" t="s">
        <v>140</v>
      </c>
      <c r="Q229" t="s">
        <v>254</v>
      </c>
    </row>
    <row r="230" spans="1:17" x14ac:dyDescent="0.45">
      <c r="A230">
        <v>228</v>
      </c>
      <c r="B230" s="1">
        <v>44193</v>
      </c>
      <c r="C230" s="1">
        <v>44292</v>
      </c>
      <c r="D230">
        <v>23</v>
      </c>
      <c r="E230">
        <v>1057</v>
      </c>
      <c r="F230" t="s">
        <v>20</v>
      </c>
      <c r="G230" t="s">
        <v>253</v>
      </c>
      <c r="H230" t="s">
        <v>4515</v>
      </c>
      <c r="I230" t="s">
        <v>144</v>
      </c>
      <c r="J230">
        <v>1071</v>
      </c>
      <c r="K230" t="s">
        <v>144</v>
      </c>
      <c r="L230" t="s">
        <v>4570</v>
      </c>
      <c r="M230" t="s">
        <v>20</v>
      </c>
      <c r="P230" t="s">
        <v>140</v>
      </c>
      <c r="Q230" t="s">
        <v>254</v>
      </c>
    </row>
    <row r="231" spans="1:17" x14ac:dyDescent="0.45">
      <c r="A231">
        <v>229</v>
      </c>
      <c r="B231" s="1">
        <v>44292</v>
      </c>
      <c r="C231" s="1">
        <v>44788</v>
      </c>
      <c r="D231">
        <v>24</v>
      </c>
      <c r="E231">
        <v>1057</v>
      </c>
      <c r="F231" t="s">
        <v>20</v>
      </c>
      <c r="G231" t="s">
        <v>253</v>
      </c>
      <c r="H231" t="s">
        <v>4515</v>
      </c>
      <c r="I231" t="s">
        <v>255</v>
      </c>
      <c r="J231">
        <v>965</v>
      </c>
      <c r="K231" t="s">
        <v>255</v>
      </c>
      <c r="L231" t="s">
        <v>4570</v>
      </c>
      <c r="M231" t="s">
        <v>20</v>
      </c>
      <c r="P231" t="s">
        <v>140</v>
      </c>
      <c r="Q231" t="s">
        <v>254</v>
      </c>
    </row>
    <row r="232" spans="1:17" x14ac:dyDescent="0.45">
      <c r="A232">
        <v>230</v>
      </c>
      <c r="B232" s="1">
        <v>44788</v>
      </c>
      <c r="C232" s="1">
        <v>44880</v>
      </c>
      <c r="D232">
        <v>24</v>
      </c>
      <c r="E232">
        <v>1057</v>
      </c>
      <c r="F232" t="s">
        <v>20</v>
      </c>
      <c r="G232" t="s">
        <v>253</v>
      </c>
      <c r="H232" t="s">
        <v>4515</v>
      </c>
      <c r="I232" t="s">
        <v>144</v>
      </c>
      <c r="J232">
        <v>1083</v>
      </c>
      <c r="K232" t="s">
        <v>144</v>
      </c>
      <c r="L232" t="s">
        <v>4570</v>
      </c>
      <c r="M232" t="s">
        <v>20</v>
      </c>
      <c r="P232" t="s">
        <v>140</v>
      </c>
      <c r="Q232" t="s">
        <v>254</v>
      </c>
    </row>
    <row r="233" spans="1:17" x14ac:dyDescent="0.45">
      <c r="A233">
        <v>231</v>
      </c>
      <c r="B233" s="1">
        <v>44880</v>
      </c>
      <c r="C233" s="1">
        <v>1</v>
      </c>
      <c r="D233">
        <v>25</v>
      </c>
      <c r="E233">
        <v>1057</v>
      </c>
      <c r="F233" t="s">
        <v>20</v>
      </c>
      <c r="G233" t="s">
        <v>253</v>
      </c>
      <c r="H233" t="s">
        <v>4515</v>
      </c>
      <c r="I233" t="s">
        <v>144</v>
      </c>
      <c r="J233">
        <v>1083</v>
      </c>
      <c r="K233" t="s">
        <v>144</v>
      </c>
      <c r="L233" t="s">
        <v>4570</v>
      </c>
      <c r="M233" t="s">
        <v>20</v>
      </c>
      <c r="P233" t="s">
        <v>140</v>
      </c>
      <c r="Q233" t="s">
        <v>254</v>
      </c>
    </row>
    <row r="234" spans="1:17" x14ac:dyDescent="0.45">
      <c r="A234">
        <v>232</v>
      </c>
      <c r="B234" s="1">
        <v>18860</v>
      </c>
      <c r="C234" s="1">
        <v>20316</v>
      </c>
      <c r="D234">
        <v>2</v>
      </c>
      <c r="E234">
        <v>2137</v>
      </c>
      <c r="F234" t="s">
        <v>256</v>
      </c>
      <c r="G234" t="s">
        <v>257</v>
      </c>
      <c r="H234" t="s">
        <v>4515</v>
      </c>
      <c r="I234" t="s">
        <v>138</v>
      </c>
      <c r="J234">
        <v>155</v>
      </c>
      <c r="K234" t="s">
        <v>138</v>
      </c>
      <c r="L234" t="s">
        <v>4571</v>
      </c>
      <c r="M234" t="s">
        <v>20</v>
      </c>
      <c r="N234">
        <v>1961</v>
      </c>
      <c r="P234" t="s">
        <v>129</v>
      </c>
      <c r="Q234" t="s">
        <v>22</v>
      </c>
    </row>
    <row r="235" spans="1:17" x14ac:dyDescent="0.45">
      <c r="A235">
        <v>233</v>
      </c>
      <c r="B235" s="1">
        <v>20316</v>
      </c>
      <c r="C235" s="1">
        <v>21884</v>
      </c>
      <c r="D235">
        <v>3</v>
      </c>
      <c r="E235">
        <v>2137</v>
      </c>
      <c r="F235" t="s">
        <v>256</v>
      </c>
      <c r="G235" t="s">
        <v>257</v>
      </c>
      <c r="H235" t="s">
        <v>4515</v>
      </c>
      <c r="I235" t="s">
        <v>138</v>
      </c>
      <c r="J235">
        <v>195</v>
      </c>
      <c r="K235" t="s">
        <v>138</v>
      </c>
      <c r="L235" t="s">
        <v>4571</v>
      </c>
      <c r="M235" t="s">
        <v>20</v>
      </c>
      <c r="N235">
        <v>1961</v>
      </c>
      <c r="P235" t="s">
        <v>129</v>
      </c>
      <c r="Q235" t="s">
        <v>22</v>
      </c>
    </row>
    <row r="236" spans="1:17" x14ac:dyDescent="0.45">
      <c r="A236">
        <v>234</v>
      </c>
      <c r="B236" s="1">
        <v>21884</v>
      </c>
      <c r="C236" s="1">
        <v>22409</v>
      </c>
      <c r="D236">
        <v>4</v>
      </c>
      <c r="E236">
        <v>2137</v>
      </c>
      <c r="F236" t="s">
        <v>256</v>
      </c>
      <c r="G236" t="s">
        <v>257</v>
      </c>
      <c r="H236" t="s">
        <v>4515</v>
      </c>
      <c r="I236" t="s">
        <v>138</v>
      </c>
      <c r="J236">
        <v>217</v>
      </c>
      <c r="K236" t="s">
        <v>138</v>
      </c>
      <c r="L236" t="s">
        <v>4571</v>
      </c>
      <c r="M236" t="s">
        <v>20</v>
      </c>
      <c r="N236">
        <v>1961</v>
      </c>
      <c r="P236" t="s">
        <v>129</v>
      </c>
      <c r="Q236" t="s">
        <v>22</v>
      </c>
    </row>
    <row r="237" spans="1:17" x14ac:dyDescent="0.45">
      <c r="A237">
        <v>235</v>
      </c>
      <c r="B237" s="1">
        <v>22409</v>
      </c>
      <c r="C237" s="1">
        <v>22528</v>
      </c>
      <c r="D237">
        <v>4</v>
      </c>
      <c r="E237">
        <v>2137</v>
      </c>
      <c r="F237" t="s">
        <v>256</v>
      </c>
      <c r="G237" t="s">
        <v>257</v>
      </c>
      <c r="H237" t="s">
        <v>4515</v>
      </c>
      <c r="I237" t="s">
        <v>141</v>
      </c>
      <c r="J237">
        <v>241</v>
      </c>
      <c r="K237" t="s">
        <v>141</v>
      </c>
      <c r="L237" t="s">
        <v>4571</v>
      </c>
      <c r="M237" t="s">
        <v>20</v>
      </c>
      <c r="N237">
        <v>1961</v>
      </c>
      <c r="P237" t="s">
        <v>129</v>
      </c>
      <c r="Q237" t="s">
        <v>22</v>
      </c>
    </row>
    <row r="238" spans="1:17" x14ac:dyDescent="0.45">
      <c r="A238">
        <v>236</v>
      </c>
      <c r="B238" s="1">
        <v>44932</v>
      </c>
      <c r="C238" s="1">
        <v>1</v>
      </c>
      <c r="D238">
        <v>25</v>
      </c>
      <c r="F238" t="s">
        <v>258</v>
      </c>
      <c r="G238" t="s">
        <v>259</v>
      </c>
      <c r="H238" t="s">
        <v>4515</v>
      </c>
      <c r="I238" t="s">
        <v>67</v>
      </c>
      <c r="J238">
        <v>962</v>
      </c>
      <c r="K238" t="s">
        <v>67</v>
      </c>
      <c r="L238" t="s">
        <v>4572</v>
      </c>
      <c r="M238" t="s">
        <v>260</v>
      </c>
      <c r="O238">
        <v>2009</v>
      </c>
      <c r="P238" t="s">
        <v>140</v>
      </c>
      <c r="Q238" t="s">
        <v>155</v>
      </c>
    </row>
    <row r="239" spans="1:17" x14ac:dyDescent="0.45">
      <c r="A239">
        <v>237</v>
      </c>
      <c r="B239" s="1">
        <v>39868</v>
      </c>
      <c r="C239" s="1">
        <v>41310</v>
      </c>
      <c r="D239">
        <v>18</v>
      </c>
      <c r="E239">
        <v>12939</v>
      </c>
      <c r="F239" t="s">
        <v>261</v>
      </c>
      <c r="G239" t="s">
        <v>262</v>
      </c>
      <c r="H239" t="s">
        <v>4515</v>
      </c>
      <c r="I239" t="s">
        <v>80</v>
      </c>
      <c r="J239">
        <v>747</v>
      </c>
      <c r="K239" t="s">
        <v>80</v>
      </c>
      <c r="L239" t="s">
        <v>4573</v>
      </c>
      <c r="M239" t="s">
        <v>20</v>
      </c>
      <c r="P239" t="s">
        <v>263</v>
      </c>
      <c r="Q239" t="s">
        <v>264</v>
      </c>
    </row>
    <row r="240" spans="1:17" x14ac:dyDescent="0.45">
      <c r="A240">
        <v>238</v>
      </c>
      <c r="B240" s="1">
        <v>38824</v>
      </c>
      <c r="C240" s="1">
        <v>39800</v>
      </c>
      <c r="D240">
        <v>17</v>
      </c>
      <c r="E240">
        <v>4406</v>
      </c>
      <c r="F240" t="s">
        <v>265</v>
      </c>
      <c r="G240" t="s">
        <v>262</v>
      </c>
      <c r="H240" t="s">
        <v>4515</v>
      </c>
      <c r="I240" t="s">
        <v>97</v>
      </c>
      <c r="J240">
        <v>624</v>
      </c>
      <c r="K240" t="s">
        <v>28</v>
      </c>
      <c r="L240" t="s">
        <v>4574</v>
      </c>
      <c r="M240" t="s">
        <v>20</v>
      </c>
      <c r="P240" t="s">
        <v>266</v>
      </c>
      <c r="Q240" t="s">
        <v>264</v>
      </c>
    </row>
    <row r="241" spans="1:17" x14ac:dyDescent="0.45">
      <c r="A241">
        <v>239</v>
      </c>
      <c r="B241" s="1">
        <v>39800</v>
      </c>
      <c r="C241" s="1">
        <v>39868</v>
      </c>
      <c r="D241">
        <v>17</v>
      </c>
      <c r="E241">
        <v>4406</v>
      </c>
      <c r="F241" t="s">
        <v>265</v>
      </c>
      <c r="G241" t="s">
        <v>262</v>
      </c>
      <c r="H241" t="s">
        <v>4515</v>
      </c>
      <c r="I241" t="s">
        <v>99</v>
      </c>
      <c r="J241">
        <v>1044</v>
      </c>
      <c r="K241" t="s">
        <v>28</v>
      </c>
      <c r="L241" t="s">
        <v>4574</v>
      </c>
      <c r="M241" t="s">
        <v>20</v>
      </c>
      <c r="P241" t="s">
        <v>266</v>
      </c>
      <c r="Q241" t="s">
        <v>264</v>
      </c>
    </row>
    <row r="242" spans="1:17" x14ac:dyDescent="0.45">
      <c r="A242">
        <v>240</v>
      </c>
      <c r="B242" s="1">
        <v>38824</v>
      </c>
      <c r="C242" s="1">
        <v>39868</v>
      </c>
      <c r="D242">
        <v>17</v>
      </c>
      <c r="E242">
        <v>4412</v>
      </c>
      <c r="F242" t="s">
        <v>267</v>
      </c>
      <c r="G242" t="s">
        <v>268</v>
      </c>
      <c r="H242" t="s">
        <v>4515</v>
      </c>
      <c r="I242" t="s">
        <v>80</v>
      </c>
      <c r="J242">
        <v>638</v>
      </c>
      <c r="K242" t="s">
        <v>80</v>
      </c>
      <c r="L242" t="s">
        <v>4575</v>
      </c>
      <c r="M242" t="s">
        <v>124</v>
      </c>
      <c r="O242">
        <v>1985</v>
      </c>
      <c r="P242" t="s">
        <v>174</v>
      </c>
      <c r="Q242" t="s">
        <v>162</v>
      </c>
    </row>
    <row r="243" spans="1:17" x14ac:dyDescent="0.45">
      <c r="A243">
        <v>241</v>
      </c>
      <c r="B243" s="1">
        <v>39868</v>
      </c>
      <c r="C243" s="1">
        <v>41310</v>
      </c>
      <c r="D243">
        <v>18</v>
      </c>
      <c r="E243">
        <v>4412</v>
      </c>
      <c r="F243" t="s">
        <v>267</v>
      </c>
      <c r="G243" t="s">
        <v>268</v>
      </c>
      <c r="H243" t="s">
        <v>4515</v>
      </c>
      <c r="I243" t="s">
        <v>80</v>
      </c>
      <c r="J243">
        <v>747</v>
      </c>
      <c r="K243" t="s">
        <v>80</v>
      </c>
      <c r="L243" t="s">
        <v>4575</v>
      </c>
      <c r="M243" t="s">
        <v>124</v>
      </c>
      <c r="O243">
        <v>1985</v>
      </c>
      <c r="P243" t="s">
        <v>174</v>
      </c>
      <c r="Q243" t="s">
        <v>162</v>
      </c>
    </row>
    <row r="244" spans="1:17" x14ac:dyDescent="0.45">
      <c r="A244">
        <v>242</v>
      </c>
      <c r="B244" s="1">
        <v>41310</v>
      </c>
      <c r="C244" s="1">
        <v>41829</v>
      </c>
      <c r="D244">
        <v>19</v>
      </c>
      <c r="E244">
        <v>4412</v>
      </c>
      <c r="F244" t="s">
        <v>267</v>
      </c>
      <c r="G244" t="s">
        <v>268</v>
      </c>
      <c r="H244" t="s">
        <v>4515</v>
      </c>
      <c r="I244" t="s">
        <v>164</v>
      </c>
      <c r="J244">
        <v>804</v>
      </c>
      <c r="K244" t="s">
        <v>67</v>
      </c>
      <c r="L244" t="s">
        <v>4575</v>
      </c>
      <c r="M244" t="s">
        <v>124</v>
      </c>
      <c r="O244">
        <v>1985</v>
      </c>
      <c r="P244" t="s">
        <v>174</v>
      </c>
      <c r="Q244" t="s">
        <v>162</v>
      </c>
    </row>
    <row r="245" spans="1:17" x14ac:dyDescent="0.45">
      <c r="A245">
        <v>243</v>
      </c>
      <c r="B245" s="1">
        <v>41829</v>
      </c>
      <c r="C245" s="1">
        <v>42094</v>
      </c>
      <c r="D245">
        <v>19</v>
      </c>
      <c r="E245">
        <v>4412</v>
      </c>
      <c r="F245" t="s">
        <v>267</v>
      </c>
      <c r="G245" t="s">
        <v>268</v>
      </c>
      <c r="H245" t="s">
        <v>4515</v>
      </c>
      <c r="I245" t="s">
        <v>80</v>
      </c>
      <c r="J245">
        <v>843</v>
      </c>
      <c r="K245" t="s">
        <v>80</v>
      </c>
      <c r="L245" t="s">
        <v>4575</v>
      </c>
      <c r="M245" t="s">
        <v>124</v>
      </c>
      <c r="O245">
        <v>1985</v>
      </c>
      <c r="P245" t="s">
        <v>174</v>
      </c>
      <c r="Q245" t="s">
        <v>162</v>
      </c>
    </row>
    <row r="246" spans="1:17" x14ac:dyDescent="0.45">
      <c r="A246">
        <v>244</v>
      </c>
      <c r="B246" s="1">
        <v>42094</v>
      </c>
      <c r="C246" s="1">
        <v>43585</v>
      </c>
      <c r="D246">
        <v>20</v>
      </c>
      <c r="E246">
        <v>4412</v>
      </c>
      <c r="F246" t="s">
        <v>267</v>
      </c>
      <c r="G246" t="s">
        <v>268</v>
      </c>
      <c r="H246" t="s">
        <v>4515</v>
      </c>
      <c r="I246" t="s">
        <v>80</v>
      </c>
      <c r="J246">
        <v>905</v>
      </c>
      <c r="K246" t="s">
        <v>80</v>
      </c>
      <c r="L246" t="s">
        <v>4575</v>
      </c>
      <c r="M246" t="s">
        <v>124</v>
      </c>
      <c r="O246">
        <v>1985</v>
      </c>
      <c r="P246" t="s">
        <v>174</v>
      </c>
      <c r="Q246" t="s">
        <v>162</v>
      </c>
    </row>
    <row r="247" spans="1:17" x14ac:dyDescent="0.45">
      <c r="A247">
        <v>245</v>
      </c>
      <c r="B247" s="1">
        <v>38738</v>
      </c>
      <c r="C247" s="1">
        <v>38824</v>
      </c>
      <c r="D247">
        <v>16</v>
      </c>
      <c r="E247">
        <v>4155</v>
      </c>
      <c r="F247" t="s">
        <v>269</v>
      </c>
      <c r="G247" t="s">
        <v>270</v>
      </c>
      <c r="H247" t="s">
        <v>4521</v>
      </c>
      <c r="I247" t="s">
        <v>98</v>
      </c>
      <c r="J247">
        <v>502</v>
      </c>
      <c r="K247" t="s">
        <v>28</v>
      </c>
      <c r="L247" t="s">
        <v>4576</v>
      </c>
      <c r="M247" t="s">
        <v>271</v>
      </c>
      <c r="N247">
        <v>2019</v>
      </c>
      <c r="O247">
        <v>1936</v>
      </c>
      <c r="P247" t="s">
        <v>272</v>
      </c>
      <c r="Q247" t="s">
        <v>22</v>
      </c>
    </row>
    <row r="248" spans="1:17" x14ac:dyDescent="0.45">
      <c r="A248">
        <v>246</v>
      </c>
      <c r="B248" s="1">
        <v>43741</v>
      </c>
      <c r="C248" s="1">
        <v>43906</v>
      </c>
      <c r="D248">
        <v>22</v>
      </c>
      <c r="E248">
        <v>30746</v>
      </c>
      <c r="F248" t="s">
        <v>273</v>
      </c>
      <c r="G248" t="s">
        <v>274</v>
      </c>
      <c r="H248" t="s">
        <v>4515</v>
      </c>
      <c r="I248" t="s">
        <v>80</v>
      </c>
      <c r="J248">
        <v>937</v>
      </c>
      <c r="K248" t="s">
        <v>80</v>
      </c>
      <c r="L248" t="s">
        <v>4577</v>
      </c>
      <c r="M248" t="s">
        <v>124</v>
      </c>
      <c r="O248">
        <v>1999</v>
      </c>
      <c r="P248" t="s">
        <v>275</v>
      </c>
      <c r="Q248" t="s">
        <v>162</v>
      </c>
    </row>
    <row r="249" spans="1:17" x14ac:dyDescent="0.45">
      <c r="A249">
        <v>247</v>
      </c>
      <c r="B249" s="1">
        <v>33798</v>
      </c>
      <c r="C249" s="1">
        <v>35233</v>
      </c>
      <c r="D249">
        <v>13</v>
      </c>
      <c r="E249">
        <v>433</v>
      </c>
      <c r="F249" t="s">
        <v>276</v>
      </c>
      <c r="G249" t="s">
        <v>277</v>
      </c>
      <c r="H249" t="s">
        <v>4521</v>
      </c>
      <c r="I249" t="s">
        <v>101</v>
      </c>
      <c r="J249">
        <v>571</v>
      </c>
      <c r="K249" t="s">
        <v>28</v>
      </c>
      <c r="L249" t="s">
        <v>4578</v>
      </c>
      <c r="M249" t="s">
        <v>20</v>
      </c>
      <c r="P249" t="s">
        <v>55</v>
      </c>
      <c r="Q249" t="s">
        <v>155</v>
      </c>
    </row>
    <row r="250" spans="1:17" x14ac:dyDescent="0.45">
      <c r="A250">
        <v>248</v>
      </c>
      <c r="B250" s="1">
        <v>35233</v>
      </c>
      <c r="C250" s="1">
        <v>36318</v>
      </c>
      <c r="D250">
        <v>14</v>
      </c>
      <c r="E250">
        <v>433</v>
      </c>
      <c r="F250" t="s">
        <v>276</v>
      </c>
      <c r="G250" t="s">
        <v>277</v>
      </c>
      <c r="H250" t="s">
        <v>4521</v>
      </c>
      <c r="I250" t="s">
        <v>101</v>
      </c>
      <c r="J250">
        <v>611</v>
      </c>
      <c r="K250" t="s">
        <v>28</v>
      </c>
      <c r="L250" t="s">
        <v>4578</v>
      </c>
      <c r="M250" t="s">
        <v>20</v>
      </c>
      <c r="P250" t="s">
        <v>55</v>
      </c>
      <c r="Q250" t="s">
        <v>155</v>
      </c>
    </row>
    <row r="251" spans="1:17" x14ac:dyDescent="0.45">
      <c r="A251">
        <v>249</v>
      </c>
      <c r="B251" s="1">
        <v>36318</v>
      </c>
      <c r="C251" s="1">
        <v>37026</v>
      </c>
      <c r="D251">
        <v>15</v>
      </c>
      <c r="E251">
        <v>433</v>
      </c>
      <c r="F251" t="s">
        <v>276</v>
      </c>
      <c r="G251" t="s">
        <v>277</v>
      </c>
      <c r="H251" t="s">
        <v>4521</v>
      </c>
      <c r="I251" t="s">
        <v>94</v>
      </c>
      <c r="J251">
        <v>3</v>
      </c>
      <c r="K251" t="s">
        <v>28</v>
      </c>
      <c r="L251" t="s">
        <v>4578</v>
      </c>
      <c r="M251" t="s">
        <v>20</v>
      </c>
      <c r="P251" t="s">
        <v>55</v>
      </c>
      <c r="Q251" t="s">
        <v>155</v>
      </c>
    </row>
    <row r="252" spans="1:17" x14ac:dyDescent="0.45">
      <c r="A252">
        <v>250</v>
      </c>
      <c r="B252" s="1">
        <v>37026</v>
      </c>
      <c r="C252" s="1">
        <v>37669</v>
      </c>
      <c r="D252">
        <v>15</v>
      </c>
      <c r="E252">
        <v>433</v>
      </c>
      <c r="F252" t="s">
        <v>276</v>
      </c>
      <c r="G252" t="s">
        <v>277</v>
      </c>
      <c r="H252" t="s">
        <v>4521</v>
      </c>
      <c r="I252" t="s">
        <v>97</v>
      </c>
      <c r="J252">
        <v>23</v>
      </c>
      <c r="K252" t="s">
        <v>28</v>
      </c>
      <c r="L252" t="s">
        <v>4578</v>
      </c>
      <c r="M252" t="s">
        <v>20</v>
      </c>
      <c r="P252" t="s">
        <v>55</v>
      </c>
      <c r="Q252" t="s">
        <v>155</v>
      </c>
    </row>
    <row r="253" spans="1:17" x14ac:dyDescent="0.45">
      <c r="A253">
        <v>251</v>
      </c>
      <c r="B253" s="1">
        <v>37669</v>
      </c>
      <c r="C253" s="1">
        <v>38495</v>
      </c>
      <c r="D253">
        <v>16</v>
      </c>
      <c r="E253">
        <v>433</v>
      </c>
      <c r="F253" t="s">
        <v>276</v>
      </c>
      <c r="G253" t="s">
        <v>277</v>
      </c>
      <c r="H253" t="s">
        <v>4521</v>
      </c>
      <c r="I253" t="s">
        <v>97</v>
      </c>
      <c r="J253">
        <v>42</v>
      </c>
      <c r="K253" t="s">
        <v>28</v>
      </c>
      <c r="L253" t="s">
        <v>4578</v>
      </c>
      <c r="M253" t="s">
        <v>20</v>
      </c>
      <c r="P253" t="s">
        <v>55</v>
      </c>
      <c r="Q253" t="s">
        <v>155</v>
      </c>
    </row>
    <row r="254" spans="1:17" x14ac:dyDescent="0.45">
      <c r="A254">
        <v>252</v>
      </c>
      <c r="B254" s="1">
        <v>38495</v>
      </c>
      <c r="C254" s="1">
        <v>38734</v>
      </c>
      <c r="D254">
        <v>16</v>
      </c>
      <c r="E254">
        <v>433</v>
      </c>
      <c r="F254" t="s">
        <v>276</v>
      </c>
      <c r="G254" t="s">
        <v>277</v>
      </c>
      <c r="H254" t="s">
        <v>4521</v>
      </c>
      <c r="I254" t="s">
        <v>98</v>
      </c>
      <c r="J254">
        <v>502</v>
      </c>
      <c r="K254" t="s">
        <v>28</v>
      </c>
      <c r="L254" t="s">
        <v>4578</v>
      </c>
      <c r="M254" t="s">
        <v>20</v>
      </c>
      <c r="P254" t="s">
        <v>55</v>
      </c>
      <c r="Q254" t="s">
        <v>155</v>
      </c>
    </row>
    <row r="255" spans="1:17" x14ac:dyDescent="0.45">
      <c r="A255">
        <v>253</v>
      </c>
      <c r="B255" s="1">
        <v>38824</v>
      </c>
      <c r="C255" s="1">
        <v>39868</v>
      </c>
      <c r="D255">
        <v>17</v>
      </c>
      <c r="E255">
        <v>433</v>
      </c>
      <c r="F255" t="s">
        <v>276</v>
      </c>
      <c r="G255" t="s">
        <v>277</v>
      </c>
      <c r="H255" t="s">
        <v>4521</v>
      </c>
      <c r="I255" t="s">
        <v>92</v>
      </c>
      <c r="J255">
        <v>622</v>
      </c>
      <c r="K255" t="s">
        <v>92</v>
      </c>
      <c r="L255" t="s">
        <v>4578</v>
      </c>
      <c r="M255" t="s">
        <v>20</v>
      </c>
      <c r="P255" t="s">
        <v>55</v>
      </c>
      <c r="Q255" t="s">
        <v>155</v>
      </c>
    </row>
    <row r="256" spans="1:17" x14ac:dyDescent="0.45">
      <c r="A256">
        <v>254</v>
      </c>
      <c r="B256" s="1">
        <v>39868</v>
      </c>
      <c r="C256" s="1">
        <v>41310</v>
      </c>
      <c r="D256">
        <v>18</v>
      </c>
      <c r="E256">
        <v>433</v>
      </c>
      <c r="F256" t="s">
        <v>276</v>
      </c>
      <c r="G256" t="s">
        <v>277</v>
      </c>
      <c r="H256" t="s">
        <v>4521</v>
      </c>
      <c r="I256" t="s">
        <v>92</v>
      </c>
      <c r="J256">
        <v>751</v>
      </c>
      <c r="K256" t="s">
        <v>92</v>
      </c>
      <c r="L256" t="s">
        <v>4578</v>
      </c>
      <c r="M256" t="s">
        <v>20</v>
      </c>
      <c r="P256" t="s">
        <v>55</v>
      </c>
      <c r="Q256" t="s">
        <v>155</v>
      </c>
    </row>
    <row r="257" spans="1:17" x14ac:dyDescent="0.45">
      <c r="A257">
        <v>255</v>
      </c>
      <c r="B257" s="1">
        <v>37669</v>
      </c>
      <c r="C257" s="1">
        <v>38432</v>
      </c>
      <c r="D257">
        <v>16</v>
      </c>
      <c r="E257">
        <v>763</v>
      </c>
      <c r="F257" t="s">
        <v>231</v>
      </c>
      <c r="G257" t="s">
        <v>278</v>
      </c>
      <c r="H257" t="s">
        <v>4515</v>
      </c>
      <c r="I257" t="s">
        <v>62</v>
      </c>
      <c r="J257">
        <v>49</v>
      </c>
      <c r="K257" t="s">
        <v>62</v>
      </c>
      <c r="L257" t="s">
        <v>4579</v>
      </c>
      <c r="M257" t="s">
        <v>20</v>
      </c>
      <c r="P257" t="s">
        <v>279</v>
      </c>
      <c r="Q257" t="s">
        <v>155</v>
      </c>
    </row>
    <row r="258" spans="1:17" x14ac:dyDescent="0.45">
      <c r="A258">
        <v>256</v>
      </c>
      <c r="B258" s="1">
        <v>38432</v>
      </c>
      <c r="C258" s="1">
        <v>38488</v>
      </c>
      <c r="D258">
        <v>16</v>
      </c>
      <c r="E258">
        <v>763</v>
      </c>
      <c r="F258" t="s">
        <v>231</v>
      </c>
      <c r="G258" t="s">
        <v>278</v>
      </c>
      <c r="H258" t="s">
        <v>4515</v>
      </c>
      <c r="I258" t="s">
        <v>280</v>
      </c>
      <c r="J258">
        <v>442</v>
      </c>
      <c r="K258" t="s">
        <v>281</v>
      </c>
      <c r="L258" t="s">
        <v>4579</v>
      </c>
      <c r="M258" t="s">
        <v>20</v>
      </c>
      <c r="P258" t="s">
        <v>279</v>
      </c>
      <c r="Q258" t="s">
        <v>155</v>
      </c>
    </row>
    <row r="259" spans="1:17" x14ac:dyDescent="0.45">
      <c r="A259">
        <v>257</v>
      </c>
      <c r="B259" s="1">
        <v>38488</v>
      </c>
      <c r="C259" s="1">
        <v>38824</v>
      </c>
      <c r="D259">
        <v>16</v>
      </c>
      <c r="E259">
        <v>763</v>
      </c>
      <c r="F259" t="s">
        <v>231</v>
      </c>
      <c r="G259" t="s">
        <v>278</v>
      </c>
      <c r="H259" t="s">
        <v>4515</v>
      </c>
      <c r="I259" t="s">
        <v>282</v>
      </c>
      <c r="J259">
        <v>444</v>
      </c>
      <c r="K259" t="s">
        <v>281</v>
      </c>
      <c r="L259" t="s">
        <v>4579</v>
      </c>
      <c r="M259" t="s">
        <v>20</v>
      </c>
      <c r="P259" t="s">
        <v>279</v>
      </c>
      <c r="Q259" t="s">
        <v>155</v>
      </c>
    </row>
    <row r="260" spans="1:17" x14ac:dyDescent="0.45">
      <c r="A260">
        <v>258</v>
      </c>
      <c r="B260" s="1">
        <v>38824</v>
      </c>
      <c r="C260" s="1">
        <v>39785</v>
      </c>
      <c r="D260">
        <v>17</v>
      </c>
      <c r="E260">
        <v>763</v>
      </c>
      <c r="F260" t="s">
        <v>231</v>
      </c>
      <c r="G260" t="s">
        <v>278</v>
      </c>
      <c r="H260" t="s">
        <v>4515</v>
      </c>
      <c r="I260" t="s">
        <v>223</v>
      </c>
      <c r="J260">
        <v>642</v>
      </c>
      <c r="K260" t="s">
        <v>205</v>
      </c>
      <c r="L260" t="s">
        <v>4579</v>
      </c>
      <c r="M260" t="s">
        <v>20</v>
      </c>
      <c r="P260" t="s">
        <v>279</v>
      </c>
      <c r="Q260" t="s">
        <v>155</v>
      </c>
    </row>
    <row r="261" spans="1:17" x14ac:dyDescent="0.45">
      <c r="A261">
        <v>259</v>
      </c>
      <c r="B261" s="1">
        <v>39785</v>
      </c>
      <c r="C261" s="1">
        <v>39805</v>
      </c>
      <c r="D261">
        <v>17</v>
      </c>
      <c r="E261">
        <v>763</v>
      </c>
      <c r="F261" t="s">
        <v>231</v>
      </c>
      <c r="G261" t="s">
        <v>278</v>
      </c>
      <c r="H261" t="s">
        <v>4515</v>
      </c>
      <c r="I261" t="s">
        <v>224</v>
      </c>
      <c r="J261">
        <v>1043</v>
      </c>
      <c r="K261" t="s">
        <v>205</v>
      </c>
      <c r="L261" t="s">
        <v>4579</v>
      </c>
      <c r="M261" t="s">
        <v>20</v>
      </c>
      <c r="P261" t="s">
        <v>279</v>
      </c>
      <c r="Q261" t="s">
        <v>155</v>
      </c>
    </row>
    <row r="262" spans="1:17" x14ac:dyDescent="0.45">
      <c r="A262">
        <v>260</v>
      </c>
      <c r="B262" s="1">
        <v>39805</v>
      </c>
      <c r="C262" s="1">
        <v>39868</v>
      </c>
      <c r="D262">
        <v>17</v>
      </c>
      <c r="E262">
        <v>763</v>
      </c>
      <c r="F262" t="s">
        <v>231</v>
      </c>
      <c r="G262" t="s">
        <v>278</v>
      </c>
      <c r="H262" t="s">
        <v>4515</v>
      </c>
      <c r="I262" t="s">
        <v>283</v>
      </c>
      <c r="J262">
        <v>1040</v>
      </c>
      <c r="K262" t="s">
        <v>281</v>
      </c>
      <c r="L262" t="s">
        <v>4579</v>
      </c>
      <c r="M262" t="s">
        <v>20</v>
      </c>
      <c r="P262" t="s">
        <v>279</v>
      </c>
      <c r="Q262" t="s">
        <v>155</v>
      </c>
    </row>
    <row r="263" spans="1:17" x14ac:dyDescent="0.45">
      <c r="A263">
        <v>261</v>
      </c>
      <c r="B263" s="1">
        <v>30907</v>
      </c>
      <c r="C263" s="1">
        <v>32468</v>
      </c>
      <c r="D263">
        <v>11</v>
      </c>
      <c r="E263">
        <v>462</v>
      </c>
      <c r="F263" t="s">
        <v>226</v>
      </c>
      <c r="G263" t="s">
        <v>284</v>
      </c>
      <c r="H263" t="s">
        <v>4515</v>
      </c>
      <c r="I263" t="s">
        <v>67</v>
      </c>
      <c r="J263">
        <v>479</v>
      </c>
      <c r="K263" t="s">
        <v>67</v>
      </c>
      <c r="L263" t="s">
        <v>4580</v>
      </c>
      <c r="M263" t="s">
        <v>20</v>
      </c>
      <c r="P263" t="s">
        <v>244</v>
      </c>
      <c r="Q263" t="s">
        <v>155</v>
      </c>
    </row>
    <row r="264" spans="1:17" x14ac:dyDescent="0.45">
      <c r="A264">
        <v>262</v>
      </c>
      <c r="B264" s="1">
        <v>32468</v>
      </c>
      <c r="C264" s="1">
        <v>33798</v>
      </c>
      <c r="D264">
        <v>12</v>
      </c>
      <c r="E264">
        <v>462</v>
      </c>
      <c r="F264" t="s">
        <v>226</v>
      </c>
      <c r="G264" t="s">
        <v>284</v>
      </c>
      <c r="H264" t="s">
        <v>4515</v>
      </c>
      <c r="I264" t="s">
        <v>67</v>
      </c>
      <c r="J264">
        <v>523</v>
      </c>
      <c r="K264" t="s">
        <v>67</v>
      </c>
      <c r="L264" t="s">
        <v>4580</v>
      </c>
      <c r="M264" t="s">
        <v>20</v>
      </c>
      <c r="P264" t="s">
        <v>244</v>
      </c>
      <c r="Q264" t="s">
        <v>155</v>
      </c>
    </row>
    <row r="265" spans="1:17" x14ac:dyDescent="0.45">
      <c r="A265">
        <v>263</v>
      </c>
      <c r="B265" s="1">
        <v>33798</v>
      </c>
      <c r="C265" s="1">
        <v>35233</v>
      </c>
      <c r="D265">
        <v>13</v>
      </c>
      <c r="E265">
        <v>462</v>
      </c>
      <c r="F265" t="s">
        <v>226</v>
      </c>
      <c r="G265" t="s">
        <v>284</v>
      </c>
      <c r="H265" t="s">
        <v>4515</v>
      </c>
      <c r="I265" t="s">
        <v>67</v>
      </c>
      <c r="J265">
        <v>573</v>
      </c>
      <c r="K265" t="s">
        <v>67</v>
      </c>
      <c r="L265" t="s">
        <v>4580</v>
      </c>
      <c r="M265" t="s">
        <v>20</v>
      </c>
      <c r="P265" t="s">
        <v>244</v>
      </c>
      <c r="Q265" t="s">
        <v>155</v>
      </c>
    </row>
    <row r="266" spans="1:17" x14ac:dyDescent="0.45">
      <c r="A266">
        <v>264</v>
      </c>
      <c r="B266" s="1">
        <v>35233</v>
      </c>
      <c r="C266" s="1">
        <v>36214</v>
      </c>
      <c r="D266">
        <v>14</v>
      </c>
      <c r="E266">
        <v>462</v>
      </c>
      <c r="F266" t="s">
        <v>226</v>
      </c>
      <c r="G266" t="s">
        <v>284</v>
      </c>
      <c r="H266" t="s">
        <v>4515</v>
      </c>
      <c r="I266" t="s">
        <v>187</v>
      </c>
      <c r="J266">
        <v>637</v>
      </c>
      <c r="K266" t="s">
        <v>67</v>
      </c>
      <c r="L266" t="s">
        <v>4580</v>
      </c>
      <c r="M266" t="s">
        <v>20</v>
      </c>
      <c r="P266" t="s">
        <v>244</v>
      </c>
      <c r="Q266" t="s">
        <v>155</v>
      </c>
    </row>
    <row r="267" spans="1:17" x14ac:dyDescent="0.45">
      <c r="A267">
        <v>265</v>
      </c>
      <c r="B267" s="1">
        <v>36214</v>
      </c>
      <c r="C267" s="1">
        <v>36223</v>
      </c>
      <c r="D267">
        <v>14</v>
      </c>
      <c r="E267">
        <v>462</v>
      </c>
      <c r="F267" t="s">
        <v>226</v>
      </c>
      <c r="G267" t="s">
        <v>284</v>
      </c>
      <c r="H267" t="s">
        <v>4515</v>
      </c>
      <c r="I267" t="s">
        <v>285</v>
      </c>
      <c r="J267">
        <v>645</v>
      </c>
      <c r="K267" t="s">
        <v>67</v>
      </c>
      <c r="L267" t="s">
        <v>4580</v>
      </c>
      <c r="M267" t="s">
        <v>20</v>
      </c>
      <c r="P267" t="s">
        <v>244</v>
      </c>
      <c r="Q267" t="s">
        <v>155</v>
      </c>
    </row>
    <row r="268" spans="1:17" x14ac:dyDescent="0.45">
      <c r="A268">
        <v>266</v>
      </c>
      <c r="B268" s="1">
        <v>36223</v>
      </c>
      <c r="C268" s="1">
        <v>36318</v>
      </c>
      <c r="D268">
        <v>14</v>
      </c>
      <c r="E268">
        <v>462</v>
      </c>
      <c r="F268" t="s">
        <v>226</v>
      </c>
      <c r="G268" t="s">
        <v>284</v>
      </c>
      <c r="H268" t="s">
        <v>4515</v>
      </c>
      <c r="I268" t="s">
        <v>67</v>
      </c>
      <c r="J268">
        <v>613</v>
      </c>
      <c r="K268" t="s">
        <v>67</v>
      </c>
      <c r="L268" t="s">
        <v>4580</v>
      </c>
      <c r="M268" t="s">
        <v>20</v>
      </c>
      <c r="P268" t="s">
        <v>244</v>
      </c>
      <c r="Q268" t="s">
        <v>155</v>
      </c>
    </row>
    <row r="269" spans="1:17" x14ac:dyDescent="0.45">
      <c r="A269">
        <v>267</v>
      </c>
      <c r="B269" s="1">
        <v>36318</v>
      </c>
      <c r="C269" s="1">
        <v>37669</v>
      </c>
      <c r="D269">
        <v>15</v>
      </c>
      <c r="E269">
        <v>462</v>
      </c>
      <c r="F269" t="s">
        <v>226</v>
      </c>
      <c r="G269" t="s">
        <v>284</v>
      </c>
      <c r="H269" t="s">
        <v>4515</v>
      </c>
      <c r="I269" t="s">
        <v>67</v>
      </c>
      <c r="J269">
        <v>4</v>
      </c>
      <c r="K269" t="s">
        <v>67</v>
      </c>
      <c r="L269" t="s">
        <v>4580</v>
      </c>
      <c r="M269" t="s">
        <v>20</v>
      </c>
      <c r="P269" t="s">
        <v>244</v>
      </c>
      <c r="Q269" t="s">
        <v>155</v>
      </c>
    </row>
    <row r="270" spans="1:17" x14ac:dyDescent="0.45">
      <c r="A270">
        <v>268</v>
      </c>
      <c r="B270" s="1">
        <v>37669</v>
      </c>
      <c r="C270" s="1">
        <v>38824</v>
      </c>
      <c r="D270">
        <v>16</v>
      </c>
      <c r="E270">
        <v>462</v>
      </c>
      <c r="F270" t="s">
        <v>226</v>
      </c>
      <c r="G270" t="s">
        <v>284</v>
      </c>
      <c r="H270" t="s">
        <v>4515</v>
      </c>
      <c r="I270" t="s">
        <v>67</v>
      </c>
      <c r="J270">
        <v>24</v>
      </c>
      <c r="K270" t="s">
        <v>67</v>
      </c>
      <c r="L270" t="s">
        <v>4580</v>
      </c>
      <c r="M270" t="s">
        <v>20</v>
      </c>
      <c r="P270" t="s">
        <v>244</v>
      </c>
      <c r="Q270" t="s">
        <v>155</v>
      </c>
    </row>
    <row r="271" spans="1:17" x14ac:dyDescent="0.45">
      <c r="A271">
        <v>269</v>
      </c>
      <c r="B271" s="1">
        <v>38824</v>
      </c>
      <c r="C271" s="1">
        <v>39868</v>
      </c>
      <c r="D271">
        <v>17</v>
      </c>
      <c r="E271">
        <v>462</v>
      </c>
      <c r="F271" t="s">
        <v>226</v>
      </c>
      <c r="G271" t="s">
        <v>284</v>
      </c>
      <c r="H271" t="s">
        <v>4515</v>
      </c>
      <c r="I271" t="s">
        <v>67</v>
      </c>
      <c r="J271">
        <v>690</v>
      </c>
      <c r="K271" t="s">
        <v>67</v>
      </c>
      <c r="L271" t="s">
        <v>4580</v>
      </c>
      <c r="M271" t="s">
        <v>20</v>
      </c>
      <c r="P271" t="s">
        <v>244</v>
      </c>
      <c r="Q271" t="s">
        <v>155</v>
      </c>
    </row>
    <row r="272" spans="1:17" x14ac:dyDescent="0.45">
      <c r="A272">
        <v>270</v>
      </c>
      <c r="B272" s="1">
        <v>39868</v>
      </c>
      <c r="C272" s="1">
        <v>41310</v>
      </c>
      <c r="D272">
        <v>18</v>
      </c>
      <c r="E272">
        <v>462</v>
      </c>
      <c r="F272" t="s">
        <v>226</v>
      </c>
      <c r="G272" t="s">
        <v>284</v>
      </c>
      <c r="H272" t="s">
        <v>4515</v>
      </c>
      <c r="I272" t="s">
        <v>67</v>
      </c>
      <c r="J272">
        <v>748</v>
      </c>
      <c r="K272" t="s">
        <v>67</v>
      </c>
      <c r="L272" t="s">
        <v>4580</v>
      </c>
      <c r="M272" t="s">
        <v>20</v>
      </c>
      <c r="P272" t="s">
        <v>244</v>
      </c>
      <c r="Q272" t="s">
        <v>155</v>
      </c>
    </row>
    <row r="273" spans="1:17" x14ac:dyDescent="0.45">
      <c r="A273">
        <v>271</v>
      </c>
      <c r="B273" s="1">
        <v>30907</v>
      </c>
      <c r="C273" s="1">
        <v>32097</v>
      </c>
      <c r="D273">
        <v>11</v>
      </c>
      <c r="E273">
        <v>2138</v>
      </c>
      <c r="F273" t="s">
        <v>175</v>
      </c>
      <c r="G273" t="s">
        <v>284</v>
      </c>
      <c r="H273" t="s">
        <v>4515</v>
      </c>
      <c r="I273" t="s">
        <v>286</v>
      </c>
      <c r="J273">
        <v>493</v>
      </c>
      <c r="K273" t="s">
        <v>287</v>
      </c>
      <c r="L273" t="s">
        <v>4581</v>
      </c>
      <c r="M273" t="s">
        <v>20</v>
      </c>
      <c r="N273">
        <v>2004</v>
      </c>
      <c r="P273" t="s">
        <v>22</v>
      </c>
      <c r="Q273" t="s">
        <v>155</v>
      </c>
    </row>
    <row r="274" spans="1:17" x14ac:dyDescent="0.45">
      <c r="A274">
        <v>272</v>
      </c>
      <c r="B274" s="1">
        <v>32111</v>
      </c>
      <c r="C274" s="1">
        <v>32468</v>
      </c>
      <c r="D274">
        <v>11</v>
      </c>
      <c r="E274">
        <v>2138</v>
      </c>
      <c r="F274" t="s">
        <v>175</v>
      </c>
      <c r="G274" t="s">
        <v>284</v>
      </c>
      <c r="H274" t="s">
        <v>4515</v>
      </c>
      <c r="I274" t="s">
        <v>288</v>
      </c>
      <c r="J274">
        <v>507</v>
      </c>
      <c r="K274" t="s">
        <v>288</v>
      </c>
      <c r="L274" t="s">
        <v>4581</v>
      </c>
      <c r="M274" t="s">
        <v>20</v>
      </c>
      <c r="N274">
        <v>2004</v>
      </c>
      <c r="P274" t="s">
        <v>22</v>
      </c>
      <c r="Q274" t="s">
        <v>155</v>
      </c>
    </row>
    <row r="275" spans="1:17" x14ac:dyDescent="0.45">
      <c r="A275">
        <v>273</v>
      </c>
      <c r="B275" s="1">
        <v>32097</v>
      </c>
      <c r="C275" s="1">
        <v>32111</v>
      </c>
      <c r="D275">
        <v>11</v>
      </c>
      <c r="E275">
        <v>2138</v>
      </c>
      <c r="F275" t="s">
        <v>175</v>
      </c>
      <c r="G275" t="s">
        <v>284</v>
      </c>
      <c r="H275" t="s">
        <v>4515</v>
      </c>
      <c r="I275" t="s">
        <v>289</v>
      </c>
      <c r="J275">
        <v>1024</v>
      </c>
      <c r="K275" t="s">
        <v>288</v>
      </c>
      <c r="L275" t="s">
        <v>4581</v>
      </c>
      <c r="M275" t="s">
        <v>20</v>
      </c>
      <c r="N275">
        <v>2004</v>
      </c>
      <c r="P275" t="s">
        <v>22</v>
      </c>
      <c r="Q275" t="s">
        <v>155</v>
      </c>
    </row>
    <row r="276" spans="1:17" x14ac:dyDescent="0.45">
      <c r="A276">
        <v>274</v>
      </c>
      <c r="B276" s="1">
        <v>32468</v>
      </c>
      <c r="C276" s="1">
        <v>33798</v>
      </c>
      <c r="D276">
        <v>12</v>
      </c>
      <c r="E276">
        <v>2138</v>
      </c>
      <c r="F276" t="s">
        <v>175</v>
      </c>
      <c r="G276" t="s">
        <v>284</v>
      </c>
      <c r="H276" t="s">
        <v>4515</v>
      </c>
      <c r="I276" t="s">
        <v>288</v>
      </c>
      <c r="J276">
        <v>543</v>
      </c>
      <c r="K276" t="s">
        <v>288</v>
      </c>
      <c r="L276" t="s">
        <v>4581</v>
      </c>
      <c r="M276" t="s">
        <v>20</v>
      </c>
      <c r="N276">
        <v>2004</v>
      </c>
      <c r="P276" t="s">
        <v>22</v>
      </c>
      <c r="Q276" t="s">
        <v>155</v>
      </c>
    </row>
    <row r="277" spans="1:17" x14ac:dyDescent="0.45">
      <c r="A277">
        <v>275</v>
      </c>
      <c r="B277" s="1">
        <v>33798</v>
      </c>
      <c r="C277" s="1">
        <v>35233</v>
      </c>
      <c r="D277">
        <v>13</v>
      </c>
      <c r="E277">
        <v>2138</v>
      </c>
      <c r="F277" t="s">
        <v>175</v>
      </c>
      <c r="G277" t="s">
        <v>284</v>
      </c>
      <c r="H277" t="s">
        <v>4515</v>
      </c>
      <c r="I277" t="s">
        <v>288</v>
      </c>
      <c r="J277">
        <v>581</v>
      </c>
      <c r="K277" t="s">
        <v>288</v>
      </c>
      <c r="L277" t="s">
        <v>4581</v>
      </c>
      <c r="M277" t="s">
        <v>20</v>
      </c>
      <c r="N277">
        <v>2004</v>
      </c>
      <c r="P277" t="s">
        <v>22</v>
      </c>
      <c r="Q277" t="s">
        <v>155</v>
      </c>
    </row>
    <row r="278" spans="1:17" x14ac:dyDescent="0.45">
      <c r="A278">
        <v>276</v>
      </c>
      <c r="B278" s="1">
        <v>35233</v>
      </c>
      <c r="C278" s="1">
        <v>36214</v>
      </c>
      <c r="D278">
        <v>14</v>
      </c>
      <c r="E278">
        <v>2138</v>
      </c>
      <c r="F278" t="s">
        <v>175</v>
      </c>
      <c r="G278" t="s">
        <v>284</v>
      </c>
      <c r="H278" t="s">
        <v>4515</v>
      </c>
      <c r="I278" t="s">
        <v>187</v>
      </c>
      <c r="J278">
        <v>637</v>
      </c>
      <c r="K278" t="s">
        <v>67</v>
      </c>
      <c r="L278" t="s">
        <v>4581</v>
      </c>
      <c r="M278" t="s">
        <v>20</v>
      </c>
      <c r="N278">
        <v>2004</v>
      </c>
      <c r="P278" t="s">
        <v>22</v>
      </c>
      <c r="Q278" t="s">
        <v>155</v>
      </c>
    </row>
    <row r="279" spans="1:17" x14ac:dyDescent="0.45">
      <c r="A279">
        <v>277</v>
      </c>
      <c r="B279" s="1">
        <v>36214</v>
      </c>
      <c r="C279" s="1">
        <v>36223</v>
      </c>
      <c r="D279">
        <v>14</v>
      </c>
      <c r="E279">
        <v>2138</v>
      </c>
      <c r="F279" t="s">
        <v>175</v>
      </c>
      <c r="G279" t="s">
        <v>284</v>
      </c>
      <c r="H279" t="s">
        <v>4515</v>
      </c>
      <c r="I279" t="s">
        <v>285</v>
      </c>
      <c r="J279">
        <v>645</v>
      </c>
      <c r="K279" t="s">
        <v>67</v>
      </c>
      <c r="L279" t="s">
        <v>4581</v>
      </c>
      <c r="M279" t="s">
        <v>20</v>
      </c>
      <c r="N279">
        <v>2004</v>
      </c>
      <c r="P279" t="s">
        <v>22</v>
      </c>
      <c r="Q279" t="s">
        <v>155</v>
      </c>
    </row>
    <row r="280" spans="1:17" x14ac:dyDescent="0.45">
      <c r="A280">
        <v>278</v>
      </c>
      <c r="B280" s="1">
        <v>36223</v>
      </c>
      <c r="C280" s="1">
        <v>36318</v>
      </c>
      <c r="D280">
        <v>14</v>
      </c>
      <c r="E280">
        <v>2138</v>
      </c>
      <c r="F280" t="s">
        <v>175</v>
      </c>
      <c r="G280" t="s">
        <v>284</v>
      </c>
      <c r="H280" t="s">
        <v>4515</v>
      </c>
      <c r="I280" t="s">
        <v>288</v>
      </c>
      <c r="J280">
        <v>623</v>
      </c>
      <c r="K280" t="s">
        <v>288</v>
      </c>
      <c r="L280" t="s">
        <v>4581</v>
      </c>
      <c r="M280" t="s">
        <v>20</v>
      </c>
      <c r="N280">
        <v>2004</v>
      </c>
      <c r="P280" t="s">
        <v>22</v>
      </c>
      <c r="Q280" t="s">
        <v>155</v>
      </c>
    </row>
    <row r="281" spans="1:17" x14ac:dyDescent="0.45">
      <c r="A281">
        <v>279</v>
      </c>
      <c r="B281" s="1">
        <v>38824</v>
      </c>
      <c r="C281" s="1">
        <v>39868</v>
      </c>
      <c r="D281">
        <v>17</v>
      </c>
      <c r="E281">
        <v>4298</v>
      </c>
      <c r="F281" t="s">
        <v>290</v>
      </c>
      <c r="G281" t="s">
        <v>284</v>
      </c>
      <c r="H281" t="s">
        <v>4515</v>
      </c>
      <c r="I281" t="s">
        <v>291</v>
      </c>
      <c r="J281">
        <v>634</v>
      </c>
      <c r="K281" t="s">
        <v>292</v>
      </c>
      <c r="L281" t="s">
        <v>4582</v>
      </c>
      <c r="M281" t="s">
        <v>20</v>
      </c>
      <c r="N281">
        <v>2019</v>
      </c>
      <c r="P281" t="s">
        <v>55</v>
      </c>
      <c r="Q281" t="s">
        <v>155</v>
      </c>
    </row>
    <row r="282" spans="1:17" x14ac:dyDescent="0.45">
      <c r="A282">
        <v>280</v>
      </c>
      <c r="B282" s="1">
        <v>42094</v>
      </c>
      <c r="C282" s="1">
        <v>43585</v>
      </c>
      <c r="D282">
        <v>20</v>
      </c>
      <c r="E282">
        <v>30078</v>
      </c>
      <c r="F282" t="s">
        <v>78</v>
      </c>
      <c r="G282" t="s">
        <v>293</v>
      </c>
      <c r="H282" t="s">
        <v>4515</v>
      </c>
      <c r="I282" t="s">
        <v>228</v>
      </c>
      <c r="J282">
        <v>906</v>
      </c>
      <c r="K282" t="s">
        <v>229</v>
      </c>
      <c r="L282" t="s">
        <v>4583</v>
      </c>
      <c r="M282" t="s">
        <v>63</v>
      </c>
      <c r="O282">
        <v>1967</v>
      </c>
      <c r="P282" t="s">
        <v>26</v>
      </c>
      <c r="Q282" t="s">
        <v>294</v>
      </c>
    </row>
    <row r="283" spans="1:17" x14ac:dyDescent="0.45">
      <c r="A283">
        <v>281</v>
      </c>
      <c r="B283" s="1">
        <v>28289</v>
      </c>
      <c r="C283" s="1">
        <v>28747</v>
      </c>
      <c r="D283">
        <v>9</v>
      </c>
      <c r="E283">
        <v>2139</v>
      </c>
      <c r="F283" t="s">
        <v>188</v>
      </c>
      <c r="G283" t="s">
        <v>295</v>
      </c>
      <c r="H283" t="s">
        <v>4515</v>
      </c>
      <c r="I283" t="s">
        <v>296</v>
      </c>
      <c r="J283">
        <v>423</v>
      </c>
      <c r="K283" t="s">
        <v>297</v>
      </c>
      <c r="L283" t="s">
        <v>4584</v>
      </c>
      <c r="M283" t="s">
        <v>63</v>
      </c>
      <c r="O283">
        <v>1964</v>
      </c>
      <c r="P283" t="s">
        <v>140</v>
      </c>
      <c r="Q283" t="s">
        <v>22</v>
      </c>
    </row>
    <row r="284" spans="1:17" x14ac:dyDescent="0.45">
      <c r="A284">
        <v>282</v>
      </c>
      <c r="B284" s="1">
        <v>28747</v>
      </c>
      <c r="C284" s="1">
        <v>29256</v>
      </c>
      <c r="D284">
        <v>9</v>
      </c>
      <c r="E284">
        <v>2139</v>
      </c>
      <c r="F284" t="s">
        <v>188</v>
      </c>
      <c r="G284" t="s">
        <v>295</v>
      </c>
      <c r="H284" t="s">
        <v>4515</v>
      </c>
      <c r="I284" t="s">
        <v>298</v>
      </c>
      <c r="J284">
        <v>425</v>
      </c>
      <c r="K284" t="s">
        <v>299</v>
      </c>
      <c r="L284" t="s">
        <v>4584</v>
      </c>
      <c r="M284" t="s">
        <v>63</v>
      </c>
      <c r="O284">
        <v>1964</v>
      </c>
      <c r="P284" t="s">
        <v>140</v>
      </c>
      <c r="Q284" t="s">
        <v>22</v>
      </c>
    </row>
    <row r="285" spans="1:17" x14ac:dyDescent="0.45">
      <c r="A285">
        <v>283</v>
      </c>
      <c r="B285" s="1">
        <v>29256</v>
      </c>
      <c r="C285" s="1">
        <v>29725</v>
      </c>
      <c r="D285">
        <v>9</v>
      </c>
      <c r="E285">
        <v>2139</v>
      </c>
      <c r="F285" t="s">
        <v>188</v>
      </c>
      <c r="G285" t="s">
        <v>295</v>
      </c>
      <c r="H285" t="s">
        <v>4515</v>
      </c>
      <c r="I285" t="s">
        <v>300</v>
      </c>
      <c r="J285">
        <v>1010</v>
      </c>
      <c r="K285" t="s">
        <v>301</v>
      </c>
      <c r="L285" t="s">
        <v>4584</v>
      </c>
      <c r="M285" t="s">
        <v>63</v>
      </c>
      <c r="O285">
        <v>1964</v>
      </c>
      <c r="P285" t="s">
        <v>140</v>
      </c>
      <c r="Q285" t="s">
        <v>22</v>
      </c>
    </row>
    <row r="286" spans="1:17" x14ac:dyDescent="0.45">
      <c r="A286">
        <v>284</v>
      </c>
      <c r="B286" s="1">
        <v>29725</v>
      </c>
      <c r="C286" s="1">
        <v>29787</v>
      </c>
      <c r="D286">
        <v>9</v>
      </c>
      <c r="E286">
        <v>2139</v>
      </c>
      <c r="F286" t="s">
        <v>188</v>
      </c>
      <c r="G286" t="s">
        <v>295</v>
      </c>
      <c r="H286" t="s">
        <v>4515</v>
      </c>
      <c r="I286" t="s">
        <v>302</v>
      </c>
      <c r="J286">
        <v>1014</v>
      </c>
      <c r="K286" t="s">
        <v>303</v>
      </c>
      <c r="L286" t="s">
        <v>4584</v>
      </c>
      <c r="M286" t="s">
        <v>63</v>
      </c>
      <c r="O286">
        <v>1964</v>
      </c>
      <c r="P286" t="s">
        <v>140</v>
      </c>
      <c r="Q286" t="s">
        <v>22</v>
      </c>
    </row>
    <row r="287" spans="1:17" x14ac:dyDescent="0.45">
      <c r="A287">
        <v>285</v>
      </c>
      <c r="B287" s="1">
        <v>37669</v>
      </c>
      <c r="C287" s="1">
        <v>38824</v>
      </c>
      <c r="D287">
        <v>16</v>
      </c>
      <c r="E287">
        <v>1055</v>
      </c>
      <c r="F287" t="s">
        <v>304</v>
      </c>
      <c r="G287" t="s">
        <v>305</v>
      </c>
      <c r="H287" t="s">
        <v>4515</v>
      </c>
      <c r="I287" t="s">
        <v>306</v>
      </c>
      <c r="J287">
        <v>45</v>
      </c>
      <c r="K287" t="s">
        <v>307</v>
      </c>
      <c r="L287" t="s">
        <v>4585</v>
      </c>
      <c r="M287" t="s">
        <v>20</v>
      </c>
      <c r="P287" t="s">
        <v>308</v>
      </c>
      <c r="Q287" t="s">
        <v>155</v>
      </c>
    </row>
    <row r="288" spans="1:17" x14ac:dyDescent="0.45">
      <c r="A288">
        <v>286</v>
      </c>
      <c r="B288" s="1">
        <v>38824</v>
      </c>
      <c r="C288" s="1">
        <v>39519</v>
      </c>
      <c r="D288">
        <v>17</v>
      </c>
      <c r="E288">
        <v>1055</v>
      </c>
      <c r="F288" t="s">
        <v>304</v>
      </c>
      <c r="G288" t="s">
        <v>305</v>
      </c>
      <c r="H288" t="s">
        <v>4515</v>
      </c>
      <c r="I288" t="s">
        <v>223</v>
      </c>
      <c r="J288">
        <v>642</v>
      </c>
      <c r="K288" t="s">
        <v>205</v>
      </c>
      <c r="L288" t="s">
        <v>4585</v>
      </c>
      <c r="M288" t="s">
        <v>20</v>
      </c>
      <c r="P288" t="s">
        <v>308</v>
      </c>
      <c r="Q288" t="s">
        <v>155</v>
      </c>
    </row>
    <row r="289" spans="1:17" x14ac:dyDescent="0.45">
      <c r="A289">
        <v>287</v>
      </c>
      <c r="B289" s="1">
        <v>39519</v>
      </c>
      <c r="C289" s="1">
        <v>39805</v>
      </c>
      <c r="D289">
        <v>17</v>
      </c>
      <c r="E289">
        <v>1055</v>
      </c>
      <c r="F289" t="s">
        <v>304</v>
      </c>
      <c r="G289" t="s">
        <v>305</v>
      </c>
      <c r="H289" t="s">
        <v>4515</v>
      </c>
      <c r="I289" t="s">
        <v>309</v>
      </c>
      <c r="K289" t="s">
        <v>205</v>
      </c>
      <c r="L289" t="s">
        <v>4585</v>
      </c>
      <c r="M289" t="s">
        <v>20</v>
      </c>
      <c r="P289" t="s">
        <v>308</v>
      </c>
      <c r="Q289" t="s">
        <v>155</v>
      </c>
    </row>
    <row r="290" spans="1:17" x14ac:dyDescent="0.45">
      <c r="A290">
        <v>288</v>
      </c>
      <c r="B290" s="1">
        <v>39805</v>
      </c>
      <c r="C290" s="1">
        <v>39868</v>
      </c>
      <c r="D290">
        <v>17</v>
      </c>
      <c r="E290">
        <v>1055</v>
      </c>
      <c r="F290" t="s">
        <v>304</v>
      </c>
      <c r="G290" t="s">
        <v>305</v>
      </c>
      <c r="H290" t="s">
        <v>4515</v>
      </c>
      <c r="I290" t="s">
        <v>310</v>
      </c>
      <c r="J290">
        <v>1045</v>
      </c>
      <c r="K290" t="s">
        <v>307</v>
      </c>
      <c r="L290" t="s">
        <v>4585</v>
      </c>
      <c r="M290" t="s">
        <v>20</v>
      </c>
      <c r="P290" t="s">
        <v>308</v>
      </c>
      <c r="Q290" t="s">
        <v>155</v>
      </c>
    </row>
    <row r="291" spans="1:17" x14ac:dyDescent="0.45">
      <c r="A291">
        <v>289</v>
      </c>
      <c r="B291" s="1">
        <v>39868</v>
      </c>
      <c r="C291" s="1">
        <v>41232</v>
      </c>
      <c r="D291">
        <v>18</v>
      </c>
      <c r="E291">
        <v>1055</v>
      </c>
      <c r="F291" t="s">
        <v>304</v>
      </c>
      <c r="G291" t="s">
        <v>305</v>
      </c>
      <c r="H291" t="s">
        <v>4515</v>
      </c>
      <c r="I291" t="s">
        <v>306</v>
      </c>
      <c r="J291">
        <v>742</v>
      </c>
      <c r="K291" t="s">
        <v>307</v>
      </c>
      <c r="L291" t="s">
        <v>4585</v>
      </c>
      <c r="M291" t="s">
        <v>20</v>
      </c>
      <c r="P291" t="s">
        <v>308</v>
      </c>
      <c r="Q291" t="s">
        <v>155</v>
      </c>
    </row>
    <row r="292" spans="1:17" x14ac:dyDescent="0.45">
      <c r="A292">
        <v>290</v>
      </c>
      <c r="B292" s="1">
        <v>41232</v>
      </c>
      <c r="C292" s="1">
        <v>41310</v>
      </c>
      <c r="D292">
        <v>18</v>
      </c>
      <c r="E292">
        <v>1055</v>
      </c>
      <c r="F292" t="s">
        <v>304</v>
      </c>
      <c r="G292" t="s">
        <v>305</v>
      </c>
      <c r="H292" t="s">
        <v>4515</v>
      </c>
      <c r="I292" t="s">
        <v>311</v>
      </c>
      <c r="J292">
        <v>1051</v>
      </c>
      <c r="K292" t="s">
        <v>311</v>
      </c>
      <c r="L292" t="s">
        <v>4585</v>
      </c>
      <c r="M292" t="s">
        <v>20</v>
      </c>
      <c r="P292" t="s">
        <v>308</v>
      </c>
      <c r="Q292" t="s">
        <v>155</v>
      </c>
    </row>
    <row r="293" spans="1:17" x14ac:dyDescent="0.45">
      <c r="A293">
        <v>291</v>
      </c>
      <c r="B293" s="1">
        <v>28261</v>
      </c>
      <c r="C293" s="1">
        <v>28289</v>
      </c>
      <c r="D293">
        <v>8</v>
      </c>
      <c r="E293">
        <v>2140</v>
      </c>
      <c r="F293" t="s">
        <v>312</v>
      </c>
      <c r="G293" t="s">
        <v>313</v>
      </c>
      <c r="H293" t="s">
        <v>4515</v>
      </c>
      <c r="I293" t="s">
        <v>27</v>
      </c>
      <c r="J293">
        <v>375</v>
      </c>
      <c r="K293" t="s">
        <v>28</v>
      </c>
      <c r="L293" t="s">
        <v>4586</v>
      </c>
      <c r="M293" t="s">
        <v>20</v>
      </c>
      <c r="N293">
        <v>2018</v>
      </c>
      <c r="P293" t="s">
        <v>314</v>
      </c>
      <c r="Q293" t="s">
        <v>22</v>
      </c>
    </row>
    <row r="294" spans="1:17" x14ac:dyDescent="0.45">
      <c r="A294">
        <v>292</v>
      </c>
      <c r="B294" s="1">
        <v>44880</v>
      </c>
      <c r="C294" s="1">
        <v>1</v>
      </c>
      <c r="D294">
        <v>25</v>
      </c>
      <c r="F294" t="s">
        <v>315</v>
      </c>
      <c r="G294" t="s">
        <v>316</v>
      </c>
      <c r="H294" t="s">
        <v>4515</v>
      </c>
      <c r="I294" t="s">
        <v>317</v>
      </c>
      <c r="J294">
        <v>973</v>
      </c>
      <c r="K294" t="s">
        <v>44</v>
      </c>
      <c r="L294" t="s">
        <v>4587</v>
      </c>
      <c r="M294" t="s">
        <v>20</v>
      </c>
      <c r="P294" t="s">
        <v>318</v>
      </c>
      <c r="Q294" t="s">
        <v>319</v>
      </c>
    </row>
    <row r="295" spans="1:17" x14ac:dyDescent="0.45">
      <c r="A295">
        <v>293</v>
      </c>
      <c r="B295" s="1">
        <v>41310</v>
      </c>
      <c r="C295" s="1">
        <v>42094</v>
      </c>
      <c r="D295">
        <v>19</v>
      </c>
      <c r="E295">
        <v>23631</v>
      </c>
      <c r="F295" t="s">
        <v>320</v>
      </c>
      <c r="G295" t="s">
        <v>321</v>
      </c>
      <c r="H295" t="s">
        <v>4521</v>
      </c>
      <c r="I295" t="s">
        <v>322</v>
      </c>
      <c r="J295">
        <v>812</v>
      </c>
      <c r="K295" t="s">
        <v>322</v>
      </c>
      <c r="L295" t="s">
        <v>4588</v>
      </c>
      <c r="M295" t="s">
        <v>20</v>
      </c>
      <c r="P295" t="s">
        <v>168</v>
      </c>
      <c r="Q295" t="s">
        <v>323</v>
      </c>
    </row>
    <row r="296" spans="1:17" x14ac:dyDescent="0.45">
      <c r="A296">
        <v>294</v>
      </c>
      <c r="B296" s="1">
        <v>42094</v>
      </c>
      <c r="C296" s="1">
        <v>43585</v>
      </c>
      <c r="D296">
        <v>20</v>
      </c>
      <c r="E296">
        <v>23631</v>
      </c>
      <c r="F296" t="s">
        <v>320</v>
      </c>
      <c r="G296" t="s">
        <v>321</v>
      </c>
      <c r="H296" t="s">
        <v>4521</v>
      </c>
      <c r="I296" t="s">
        <v>322</v>
      </c>
      <c r="J296">
        <v>904</v>
      </c>
      <c r="K296" t="s">
        <v>322</v>
      </c>
      <c r="L296" t="s">
        <v>4588</v>
      </c>
      <c r="M296" t="s">
        <v>20</v>
      </c>
      <c r="P296" t="s">
        <v>168</v>
      </c>
      <c r="Q296" t="s">
        <v>323</v>
      </c>
    </row>
    <row r="297" spans="1:17" x14ac:dyDescent="0.45">
      <c r="A297">
        <v>295</v>
      </c>
      <c r="B297" s="1">
        <v>43585</v>
      </c>
      <c r="C297" s="1">
        <v>43741</v>
      </c>
      <c r="D297">
        <v>21</v>
      </c>
      <c r="E297">
        <v>23631</v>
      </c>
      <c r="F297" t="s">
        <v>320</v>
      </c>
      <c r="G297" t="s">
        <v>321</v>
      </c>
      <c r="H297" t="s">
        <v>4521</v>
      </c>
      <c r="I297" t="s">
        <v>324</v>
      </c>
      <c r="J297">
        <v>917</v>
      </c>
      <c r="K297" t="s">
        <v>324</v>
      </c>
      <c r="L297" t="s">
        <v>4588</v>
      </c>
      <c r="M297" t="s">
        <v>20</v>
      </c>
      <c r="P297" t="s">
        <v>168</v>
      </c>
      <c r="Q297" t="s">
        <v>323</v>
      </c>
    </row>
    <row r="298" spans="1:17" x14ac:dyDescent="0.45">
      <c r="A298">
        <v>296</v>
      </c>
      <c r="B298" s="1">
        <v>43741</v>
      </c>
      <c r="C298" s="1">
        <v>43906</v>
      </c>
      <c r="D298">
        <v>22</v>
      </c>
      <c r="E298">
        <v>23631</v>
      </c>
      <c r="F298" t="s">
        <v>320</v>
      </c>
      <c r="G298" t="s">
        <v>321</v>
      </c>
      <c r="H298" t="s">
        <v>4521</v>
      </c>
      <c r="I298" t="s">
        <v>324</v>
      </c>
      <c r="J298">
        <v>938</v>
      </c>
      <c r="K298" t="s">
        <v>324</v>
      </c>
      <c r="L298" t="s">
        <v>4588</v>
      </c>
      <c r="M298" t="s">
        <v>20</v>
      </c>
      <c r="P298" t="s">
        <v>168</v>
      </c>
      <c r="Q298" t="s">
        <v>323</v>
      </c>
    </row>
    <row r="299" spans="1:17" x14ac:dyDescent="0.45">
      <c r="A299">
        <v>297</v>
      </c>
      <c r="B299" s="1">
        <v>43906</v>
      </c>
      <c r="C299" s="1">
        <v>43919</v>
      </c>
      <c r="D299">
        <v>23</v>
      </c>
      <c r="E299">
        <v>23631</v>
      </c>
      <c r="F299" t="s">
        <v>320</v>
      </c>
      <c r="G299" t="s">
        <v>321</v>
      </c>
      <c r="H299" t="s">
        <v>4521</v>
      </c>
      <c r="I299" t="s">
        <v>324</v>
      </c>
      <c r="J299">
        <v>1079</v>
      </c>
      <c r="K299" t="s">
        <v>324</v>
      </c>
      <c r="L299" t="s">
        <v>4588</v>
      </c>
      <c r="M299" t="s">
        <v>20</v>
      </c>
      <c r="P299" t="s">
        <v>168</v>
      </c>
      <c r="Q299" t="s">
        <v>323</v>
      </c>
    </row>
    <row r="300" spans="1:17" x14ac:dyDescent="0.45">
      <c r="A300">
        <v>298</v>
      </c>
      <c r="B300" s="1">
        <v>43919</v>
      </c>
      <c r="C300" s="1">
        <v>43919</v>
      </c>
      <c r="D300">
        <v>23</v>
      </c>
      <c r="E300">
        <v>23631</v>
      </c>
      <c r="F300" t="s">
        <v>320</v>
      </c>
      <c r="G300" t="s">
        <v>321</v>
      </c>
      <c r="H300" t="s">
        <v>4521</v>
      </c>
      <c r="I300" t="s">
        <v>322</v>
      </c>
      <c r="J300">
        <v>950</v>
      </c>
      <c r="K300" t="s">
        <v>322</v>
      </c>
      <c r="L300" t="s">
        <v>4588</v>
      </c>
      <c r="M300" t="s">
        <v>20</v>
      </c>
      <c r="P300" t="s">
        <v>168</v>
      </c>
      <c r="Q300" t="s">
        <v>323</v>
      </c>
    </row>
    <row r="301" spans="1:17" x14ac:dyDescent="0.45">
      <c r="A301">
        <v>299</v>
      </c>
      <c r="B301" s="1">
        <v>43919</v>
      </c>
      <c r="C301" s="1">
        <v>44292</v>
      </c>
      <c r="D301">
        <v>23</v>
      </c>
      <c r="E301">
        <v>23631</v>
      </c>
      <c r="F301" t="s">
        <v>320</v>
      </c>
      <c r="G301" t="s">
        <v>321</v>
      </c>
      <c r="H301" t="s">
        <v>4521</v>
      </c>
      <c r="I301" t="s">
        <v>325</v>
      </c>
      <c r="J301">
        <v>955</v>
      </c>
      <c r="K301" t="s">
        <v>322</v>
      </c>
      <c r="L301" t="s">
        <v>4588</v>
      </c>
      <c r="M301" t="s">
        <v>20</v>
      </c>
      <c r="P301" t="s">
        <v>168</v>
      </c>
      <c r="Q301" t="s">
        <v>323</v>
      </c>
    </row>
    <row r="302" spans="1:17" x14ac:dyDescent="0.45">
      <c r="A302">
        <v>300</v>
      </c>
      <c r="B302" s="1">
        <v>44292</v>
      </c>
      <c r="C302" s="1">
        <v>44372</v>
      </c>
      <c r="D302">
        <v>24</v>
      </c>
      <c r="E302">
        <v>23631</v>
      </c>
      <c r="F302" t="s">
        <v>320</v>
      </c>
      <c r="G302" t="s">
        <v>321</v>
      </c>
      <c r="H302" t="s">
        <v>4521</v>
      </c>
      <c r="I302" t="s">
        <v>322</v>
      </c>
      <c r="J302">
        <v>967</v>
      </c>
      <c r="K302" t="s">
        <v>322</v>
      </c>
      <c r="L302" t="s">
        <v>4588</v>
      </c>
      <c r="M302" t="s">
        <v>20</v>
      </c>
      <c r="P302" t="s">
        <v>168</v>
      </c>
      <c r="Q302" t="s">
        <v>323</v>
      </c>
    </row>
    <row r="303" spans="1:17" x14ac:dyDescent="0.45">
      <c r="A303">
        <v>301</v>
      </c>
      <c r="B303" s="1">
        <v>44880</v>
      </c>
      <c r="C303" s="1">
        <v>1</v>
      </c>
      <c r="D303">
        <v>25</v>
      </c>
      <c r="E303">
        <v>23631</v>
      </c>
      <c r="F303" t="s">
        <v>320</v>
      </c>
      <c r="G303" t="s">
        <v>321</v>
      </c>
      <c r="H303" t="s">
        <v>4521</v>
      </c>
      <c r="I303" t="s">
        <v>322</v>
      </c>
      <c r="J303">
        <v>967</v>
      </c>
      <c r="K303" t="s">
        <v>322</v>
      </c>
      <c r="L303" t="s">
        <v>4588</v>
      </c>
      <c r="M303" t="s">
        <v>20</v>
      </c>
      <c r="P303" t="s">
        <v>168</v>
      </c>
      <c r="Q303" t="s">
        <v>323</v>
      </c>
    </row>
    <row r="304" spans="1:17" x14ac:dyDescent="0.45">
      <c r="A304">
        <v>302</v>
      </c>
      <c r="B304" s="1">
        <v>33798</v>
      </c>
      <c r="C304" s="1">
        <v>35233</v>
      </c>
      <c r="D304">
        <v>13</v>
      </c>
      <c r="E304">
        <v>2141</v>
      </c>
      <c r="F304" t="s">
        <v>175</v>
      </c>
      <c r="G304" t="s">
        <v>326</v>
      </c>
      <c r="H304" t="s">
        <v>4515</v>
      </c>
      <c r="I304" t="s">
        <v>101</v>
      </c>
      <c r="J304">
        <v>571</v>
      </c>
      <c r="K304" t="s">
        <v>28</v>
      </c>
      <c r="L304" t="s">
        <v>4589</v>
      </c>
      <c r="M304" t="s">
        <v>63</v>
      </c>
      <c r="O304">
        <v>1961</v>
      </c>
      <c r="P304" t="s">
        <v>327</v>
      </c>
      <c r="Q304" t="s">
        <v>328</v>
      </c>
    </row>
    <row r="305" spans="1:17" x14ac:dyDescent="0.45">
      <c r="A305">
        <v>303</v>
      </c>
      <c r="B305" s="1">
        <v>35233</v>
      </c>
      <c r="C305" s="1">
        <v>36318</v>
      </c>
      <c r="D305">
        <v>14</v>
      </c>
      <c r="E305">
        <v>2141</v>
      </c>
      <c r="F305" t="s">
        <v>175</v>
      </c>
      <c r="G305" t="s">
        <v>326</v>
      </c>
      <c r="H305" t="s">
        <v>4515</v>
      </c>
      <c r="I305" t="s">
        <v>101</v>
      </c>
      <c r="J305">
        <v>611</v>
      </c>
      <c r="K305" t="s">
        <v>28</v>
      </c>
      <c r="L305" t="s">
        <v>4589</v>
      </c>
      <c r="M305" t="s">
        <v>63</v>
      </c>
      <c r="O305">
        <v>1961</v>
      </c>
      <c r="P305" t="s">
        <v>327</v>
      </c>
      <c r="Q305" t="s">
        <v>328</v>
      </c>
    </row>
    <row r="306" spans="1:17" x14ac:dyDescent="0.45">
      <c r="A306">
        <v>304</v>
      </c>
      <c r="B306" s="1">
        <v>35233</v>
      </c>
      <c r="C306" s="1">
        <v>36318</v>
      </c>
      <c r="D306">
        <v>14</v>
      </c>
      <c r="E306">
        <v>405</v>
      </c>
      <c r="F306" t="s">
        <v>111</v>
      </c>
      <c r="G306" t="s">
        <v>329</v>
      </c>
      <c r="H306" t="s">
        <v>4515</v>
      </c>
      <c r="I306" t="s">
        <v>330</v>
      </c>
      <c r="J306">
        <v>627</v>
      </c>
      <c r="K306" t="s">
        <v>330</v>
      </c>
      <c r="L306" t="s">
        <v>4590</v>
      </c>
      <c r="M306" t="s">
        <v>20</v>
      </c>
      <c r="N306">
        <v>2017</v>
      </c>
      <c r="P306" t="s">
        <v>140</v>
      </c>
      <c r="Q306" t="s">
        <v>155</v>
      </c>
    </row>
    <row r="307" spans="1:17" x14ac:dyDescent="0.45">
      <c r="A307">
        <v>305</v>
      </c>
      <c r="B307" s="1">
        <v>36318</v>
      </c>
      <c r="C307" s="1">
        <v>36557</v>
      </c>
      <c r="D307">
        <v>15</v>
      </c>
      <c r="E307">
        <v>405</v>
      </c>
      <c r="F307" t="s">
        <v>111</v>
      </c>
      <c r="G307" t="s">
        <v>329</v>
      </c>
      <c r="H307" t="s">
        <v>4515</v>
      </c>
      <c r="I307" t="s">
        <v>306</v>
      </c>
      <c r="J307">
        <v>679</v>
      </c>
      <c r="K307" t="s">
        <v>307</v>
      </c>
      <c r="L307" t="s">
        <v>4590</v>
      </c>
      <c r="M307" t="s">
        <v>20</v>
      </c>
      <c r="N307">
        <v>2017</v>
      </c>
      <c r="P307" t="s">
        <v>140</v>
      </c>
      <c r="Q307" t="s">
        <v>155</v>
      </c>
    </row>
    <row r="308" spans="1:17" x14ac:dyDescent="0.45">
      <c r="A308">
        <v>306</v>
      </c>
      <c r="B308" s="1">
        <v>36557</v>
      </c>
      <c r="C308" s="1">
        <v>37669</v>
      </c>
      <c r="D308">
        <v>15</v>
      </c>
      <c r="E308">
        <v>405</v>
      </c>
      <c r="F308" t="s">
        <v>111</v>
      </c>
      <c r="G308" t="s">
        <v>329</v>
      </c>
      <c r="H308" t="s">
        <v>4515</v>
      </c>
      <c r="I308" t="s">
        <v>331</v>
      </c>
      <c r="J308">
        <v>7</v>
      </c>
      <c r="K308" t="s">
        <v>332</v>
      </c>
      <c r="L308" t="s">
        <v>4590</v>
      </c>
      <c r="M308" t="s">
        <v>20</v>
      </c>
      <c r="N308">
        <v>2017</v>
      </c>
      <c r="P308" t="s">
        <v>140</v>
      </c>
      <c r="Q308" t="s">
        <v>155</v>
      </c>
    </row>
    <row r="309" spans="1:17" x14ac:dyDescent="0.45">
      <c r="A309">
        <v>307</v>
      </c>
      <c r="B309" s="1">
        <v>37669</v>
      </c>
      <c r="C309" s="1">
        <v>38824</v>
      </c>
      <c r="D309">
        <v>16</v>
      </c>
      <c r="E309">
        <v>405</v>
      </c>
      <c r="F309" t="s">
        <v>111</v>
      </c>
      <c r="G309" t="s">
        <v>329</v>
      </c>
      <c r="H309" t="s">
        <v>4515</v>
      </c>
      <c r="I309" t="s">
        <v>306</v>
      </c>
      <c r="J309">
        <v>45</v>
      </c>
      <c r="K309" t="s">
        <v>307</v>
      </c>
      <c r="L309" t="s">
        <v>4590</v>
      </c>
      <c r="M309" t="s">
        <v>20</v>
      </c>
      <c r="N309">
        <v>2017</v>
      </c>
      <c r="P309" t="s">
        <v>140</v>
      </c>
      <c r="Q309" t="s">
        <v>155</v>
      </c>
    </row>
    <row r="310" spans="1:17" x14ac:dyDescent="0.45">
      <c r="A310">
        <v>308</v>
      </c>
      <c r="B310" s="1">
        <v>38824</v>
      </c>
      <c r="C310" s="1">
        <v>39785</v>
      </c>
      <c r="D310">
        <v>17</v>
      </c>
      <c r="E310">
        <v>405</v>
      </c>
      <c r="F310" t="s">
        <v>111</v>
      </c>
      <c r="G310" t="s">
        <v>329</v>
      </c>
      <c r="H310" t="s">
        <v>4515</v>
      </c>
      <c r="I310" t="s">
        <v>223</v>
      </c>
      <c r="J310">
        <v>642</v>
      </c>
      <c r="K310" t="s">
        <v>205</v>
      </c>
      <c r="L310" t="s">
        <v>4590</v>
      </c>
      <c r="M310" t="s">
        <v>20</v>
      </c>
      <c r="N310">
        <v>2017</v>
      </c>
      <c r="P310" t="s">
        <v>140</v>
      </c>
      <c r="Q310" t="s">
        <v>155</v>
      </c>
    </row>
    <row r="311" spans="1:17" x14ac:dyDescent="0.45">
      <c r="A311">
        <v>309</v>
      </c>
      <c r="B311" s="1">
        <v>39785</v>
      </c>
      <c r="C311" s="1">
        <v>39805</v>
      </c>
      <c r="D311">
        <v>17</v>
      </c>
      <c r="E311">
        <v>405</v>
      </c>
      <c r="F311" t="s">
        <v>111</v>
      </c>
      <c r="G311" t="s">
        <v>329</v>
      </c>
      <c r="H311" t="s">
        <v>4515</v>
      </c>
      <c r="I311" t="s">
        <v>224</v>
      </c>
      <c r="J311">
        <v>1043</v>
      </c>
      <c r="K311" t="s">
        <v>205</v>
      </c>
      <c r="L311" t="s">
        <v>4590</v>
      </c>
      <c r="M311" t="s">
        <v>20</v>
      </c>
      <c r="N311">
        <v>2017</v>
      </c>
      <c r="P311" t="s">
        <v>140</v>
      </c>
      <c r="Q311" t="s">
        <v>155</v>
      </c>
    </row>
    <row r="312" spans="1:17" x14ac:dyDescent="0.45">
      <c r="A312">
        <v>310</v>
      </c>
      <c r="B312" s="1">
        <v>39805</v>
      </c>
      <c r="C312" s="1">
        <v>39868</v>
      </c>
      <c r="D312">
        <v>17</v>
      </c>
      <c r="E312">
        <v>405</v>
      </c>
      <c r="F312" t="s">
        <v>111</v>
      </c>
      <c r="G312" t="s">
        <v>329</v>
      </c>
      <c r="H312" t="s">
        <v>4515</v>
      </c>
      <c r="I312" t="s">
        <v>310</v>
      </c>
      <c r="J312">
        <v>1045</v>
      </c>
      <c r="K312" t="s">
        <v>307</v>
      </c>
      <c r="L312" t="s">
        <v>4590</v>
      </c>
      <c r="M312" t="s">
        <v>20</v>
      </c>
      <c r="N312">
        <v>2017</v>
      </c>
      <c r="P312" t="s">
        <v>140</v>
      </c>
      <c r="Q312" t="s">
        <v>155</v>
      </c>
    </row>
    <row r="313" spans="1:17" x14ac:dyDescent="0.45">
      <c r="A313">
        <v>311</v>
      </c>
      <c r="B313" s="1">
        <v>20316</v>
      </c>
      <c r="C313" s="1">
        <v>21884</v>
      </c>
      <c r="D313">
        <v>3</v>
      </c>
      <c r="E313">
        <v>2142</v>
      </c>
      <c r="F313" t="s">
        <v>333</v>
      </c>
      <c r="G313" t="s">
        <v>329</v>
      </c>
      <c r="H313" t="s">
        <v>4515</v>
      </c>
      <c r="I313" t="s">
        <v>334</v>
      </c>
      <c r="J313">
        <v>203</v>
      </c>
      <c r="K313" t="s">
        <v>334</v>
      </c>
      <c r="L313" t="s">
        <v>4591</v>
      </c>
      <c r="M313" t="s">
        <v>20</v>
      </c>
      <c r="N313">
        <v>1980</v>
      </c>
      <c r="P313" t="s">
        <v>335</v>
      </c>
      <c r="Q313" t="s">
        <v>22</v>
      </c>
    </row>
    <row r="314" spans="1:17" x14ac:dyDescent="0.45">
      <c r="A314">
        <v>312</v>
      </c>
      <c r="B314" s="1">
        <v>21884</v>
      </c>
      <c r="C314" s="1">
        <v>22214</v>
      </c>
      <c r="D314">
        <v>4</v>
      </c>
      <c r="E314">
        <v>2142</v>
      </c>
      <c r="F314" t="s">
        <v>333</v>
      </c>
      <c r="G314" t="s">
        <v>329</v>
      </c>
      <c r="H314" t="s">
        <v>4515</v>
      </c>
      <c r="I314" t="s">
        <v>334</v>
      </c>
      <c r="J314">
        <v>231</v>
      </c>
      <c r="K314" t="s">
        <v>334</v>
      </c>
      <c r="L314" t="s">
        <v>4591</v>
      </c>
      <c r="M314" t="s">
        <v>20</v>
      </c>
      <c r="N314">
        <v>1980</v>
      </c>
      <c r="P314" t="s">
        <v>335</v>
      </c>
      <c r="Q314" t="s">
        <v>22</v>
      </c>
    </row>
    <row r="315" spans="1:17" x14ac:dyDescent="0.45">
      <c r="A315">
        <v>313</v>
      </c>
      <c r="B315" s="1">
        <v>22528</v>
      </c>
      <c r="C315" s="1">
        <v>24068</v>
      </c>
      <c r="D315">
        <v>5</v>
      </c>
      <c r="E315">
        <v>2142</v>
      </c>
      <c r="F315" t="s">
        <v>333</v>
      </c>
      <c r="G315" t="s">
        <v>329</v>
      </c>
      <c r="H315" t="s">
        <v>4515</v>
      </c>
      <c r="I315" t="s">
        <v>334</v>
      </c>
      <c r="J315">
        <v>261</v>
      </c>
      <c r="K315" t="s">
        <v>334</v>
      </c>
      <c r="L315" t="s">
        <v>4591</v>
      </c>
      <c r="M315" t="s">
        <v>20</v>
      </c>
      <c r="N315">
        <v>1980</v>
      </c>
      <c r="P315" t="s">
        <v>335</v>
      </c>
      <c r="Q315" t="s">
        <v>22</v>
      </c>
    </row>
    <row r="316" spans="1:17" x14ac:dyDescent="0.45">
      <c r="A316">
        <v>314</v>
      </c>
      <c r="B316" s="1">
        <v>24068</v>
      </c>
      <c r="C316" s="1">
        <v>24860</v>
      </c>
      <c r="D316">
        <v>6</v>
      </c>
      <c r="E316">
        <v>2142</v>
      </c>
      <c r="F316" t="s">
        <v>333</v>
      </c>
      <c r="G316" t="s">
        <v>329</v>
      </c>
      <c r="H316" t="s">
        <v>4515</v>
      </c>
      <c r="I316" t="s">
        <v>27</v>
      </c>
      <c r="J316">
        <v>299</v>
      </c>
      <c r="K316" t="s">
        <v>28</v>
      </c>
      <c r="L316" t="s">
        <v>4591</v>
      </c>
      <c r="M316" t="s">
        <v>20</v>
      </c>
      <c r="N316">
        <v>1980</v>
      </c>
      <c r="P316" t="s">
        <v>335</v>
      </c>
      <c r="Q316" t="s">
        <v>22</v>
      </c>
    </row>
    <row r="317" spans="1:17" x14ac:dyDescent="0.45">
      <c r="A317">
        <v>315</v>
      </c>
      <c r="B317" s="1">
        <v>24860</v>
      </c>
      <c r="C317" s="1">
        <v>25231</v>
      </c>
      <c r="D317">
        <v>6</v>
      </c>
      <c r="E317">
        <v>2142</v>
      </c>
      <c r="F317" t="s">
        <v>333</v>
      </c>
      <c r="G317" t="s">
        <v>329</v>
      </c>
      <c r="H317" t="s">
        <v>4515</v>
      </c>
      <c r="I317" t="s">
        <v>101</v>
      </c>
      <c r="J317">
        <v>986</v>
      </c>
      <c r="K317" t="s">
        <v>28</v>
      </c>
      <c r="L317" t="s">
        <v>4591</v>
      </c>
      <c r="M317" t="s">
        <v>20</v>
      </c>
      <c r="N317">
        <v>1980</v>
      </c>
      <c r="P317" t="s">
        <v>335</v>
      </c>
      <c r="Q317" t="s">
        <v>22</v>
      </c>
    </row>
    <row r="318" spans="1:17" x14ac:dyDescent="0.45">
      <c r="A318">
        <v>316</v>
      </c>
      <c r="B318" s="1">
        <v>25231</v>
      </c>
      <c r="C318" s="1">
        <v>25524</v>
      </c>
      <c r="D318">
        <v>6</v>
      </c>
      <c r="E318">
        <v>2142</v>
      </c>
      <c r="F318" t="s">
        <v>333</v>
      </c>
      <c r="G318" t="s">
        <v>329</v>
      </c>
      <c r="H318" t="s">
        <v>4515</v>
      </c>
      <c r="I318" t="s">
        <v>27</v>
      </c>
      <c r="J318">
        <v>299</v>
      </c>
      <c r="K318" t="s">
        <v>28</v>
      </c>
      <c r="L318" t="s">
        <v>4591</v>
      </c>
      <c r="M318" t="s">
        <v>20</v>
      </c>
      <c r="N318">
        <v>1980</v>
      </c>
      <c r="P318" t="s">
        <v>335</v>
      </c>
      <c r="Q318" t="s">
        <v>22</v>
      </c>
    </row>
    <row r="319" spans="1:17" x14ac:dyDescent="0.45">
      <c r="A319">
        <v>317</v>
      </c>
      <c r="B319" s="1">
        <v>25524</v>
      </c>
      <c r="C319" s="1">
        <v>27050</v>
      </c>
      <c r="D319">
        <v>7</v>
      </c>
      <c r="E319">
        <v>2142</v>
      </c>
      <c r="F319" t="s">
        <v>333</v>
      </c>
      <c r="G319" t="s">
        <v>329</v>
      </c>
      <c r="H319" t="s">
        <v>4515</v>
      </c>
      <c r="I319" t="s">
        <v>27</v>
      </c>
      <c r="J319">
        <v>337</v>
      </c>
      <c r="K319" t="s">
        <v>28</v>
      </c>
      <c r="L319" t="s">
        <v>4591</v>
      </c>
      <c r="M319" t="s">
        <v>20</v>
      </c>
      <c r="N319">
        <v>1980</v>
      </c>
      <c r="P319" t="s">
        <v>335</v>
      </c>
      <c r="Q319" t="s">
        <v>22</v>
      </c>
    </row>
    <row r="320" spans="1:17" x14ac:dyDescent="0.45">
      <c r="A320">
        <v>318</v>
      </c>
      <c r="B320" s="1">
        <v>27050</v>
      </c>
      <c r="C320" s="1">
        <v>28289</v>
      </c>
      <c r="D320">
        <v>8</v>
      </c>
      <c r="E320">
        <v>2142</v>
      </c>
      <c r="F320" t="s">
        <v>333</v>
      </c>
      <c r="G320" t="s">
        <v>329</v>
      </c>
      <c r="H320" t="s">
        <v>4515</v>
      </c>
      <c r="I320" t="s">
        <v>27</v>
      </c>
      <c r="J320">
        <v>375</v>
      </c>
      <c r="K320" t="s">
        <v>28</v>
      </c>
      <c r="L320" t="s">
        <v>4591</v>
      </c>
      <c r="M320" t="s">
        <v>20</v>
      </c>
      <c r="N320">
        <v>1980</v>
      </c>
      <c r="P320" t="s">
        <v>335</v>
      </c>
      <c r="Q320" t="s">
        <v>22</v>
      </c>
    </row>
    <row r="321" spans="1:17" x14ac:dyDescent="0.45">
      <c r="A321">
        <v>319</v>
      </c>
      <c r="B321" s="1">
        <v>28289</v>
      </c>
      <c r="C321" s="1">
        <v>29280</v>
      </c>
      <c r="D321">
        <v>9</v>
      </c>
      <c r="E321">
        <v>2142</v>
      </c>
      <c r="F321" t="s">
        <v>333</v>
      </c>
      <c r="G321" t="s">
        <v>329</v>
      </c>
      <c r="H321" t="s">
        <v>4515</v>
      </c>
      <c r="I321" t="s">
        <v>27</v>
      </c>
      <c r="J321">
        <v>431</v>
      </c>
      <c r="K321" t="s">
        <v>28</v>
      </c>
      <c r="L321" t="s">
        <v>4591</v>
      </c>
      <c r="M321" t="s">
        <v>20</v>
      </c>
      <c r="N321">
        <v>1980</v>
      </c>
      <c r="P321" t="s">
        <v>335</v>
      </c>
      <c r="Q321" t="s">
        <v>22</v>
      </c>
    </row>
    <row r="322" spans="1:17" x14ac:dyDescent="0.45">
      <c r="A322">
        <v>320</v>
      </c>
      <c r="B322" s="1">
        <v>24068</v>
      </c>
      <c r="C322" s="1">
        <v>24860</v>
      </c>
      <c r="D322">
        <v>6</v>
      </c>
      <c r="E322">
        <v>2143</v>
      </c>
      <c r="F322" t="s">
        <v>336</v>
      </c>
      <c r="G322" t="s">
        <v>337</v>
      </c>
      <c r="H322" t="s">
        <v>4521</v>
      </c>
      <c r="I322" t="s">
        <v>27</v>
      </c>
      <c r="J322">
        <v>299</v>
      </c>
      <c r="K322" t="s">
        <v>28</v>
      </c>
      <c r="L322" t="s">
        <v>4592</v>
      </c>
      <c r="M322" t="s">
        <v>20</v>
      </c>
      <c r="N322">
        <v>2014</v>
      </c>
      <c r="P322" t="s">
        <v>338</v>
      </c>
      <c r="Q322" t="s">
        <v>155</v>
      </c>
    </row>
    <row r="323" spans="1:17" x14ac:dyDescent="0.45">
      <c r="A323">
        <v>321</v>
      </c>
      <c r="B323" s="1">
        <v>24860</v>
      </c>
      <c r="C323" s="1">
        <v>25231</v>
      </c>
      <c r="D323">
        <v>6</v>
      </c>
      <c r="E323">
        <v>2143</v>
      </c>
      <c r="F323" t="s">
        <v>336</v>
      </c>
      <c r="G323" t="s">
        <v>337</v>
      </c>
      <c r="H323" t="s">
        <v>4521</v>
      </c>
      <c r="I323" t="s">
        <v>101</v>
      </c>
      <c r="J323">
        <v>986</v>
      </c>
      <c r="K323" t="s">
        <v>28</v>
      </c>
      <c r="L323" t="s">
        <v>4592</v>
      </c>
      <c r="M323" t="s">
        <v>20</v>
      </c>
      <c r="N323">
        <v>2014</v>
      </c>
      <c r="P323" t="s">
        <v>338</v>
      </c>
      <c r="Q323" t="s">
        <v>155</v>
      </c>
    </row>
    <row r="324" spans="1:17" x14ac:dyDescent="0.45">
      <c r="A324">
        <v>322</v>
      </c>
      <c r="B324" s="1">
        <v>25231</v>
      </c>
      <c r="C324" s="1">
        <v>25524</v>
      </c>
      <c r="D324">
        <v>6</v>
      </c>
      <c r="E324">
        <v>2143</v>
      </c>
      <c r="F324" t="s">
        <v>336</v>
      </c>
      <c r="G324" t="s">
        <v>337</v>
      </c>
      <c r="H324" t="s">
        <v>4521</v>
      </c>
      <c r="I324" t="s">
        <v>27</v>
      </c>
      <c r="J324">
        <v>299</v>
      </c>
      <c r="K324" t="s">
        <v>28</v>
      </c>
      <c r="L324" t="s">
        <v>4592</v>
      </c>
      <c r="M324" t="s">
        <v>20</v>
      </c>
      <c r="N324">
        <v>2014</v>
      </c>
      <c r="P324" t="s">
        <v>338</v>
      </c>
      <c r="Q324" t="s">
        <v>155</v>
      </c>
    </row>
    <row r="325" spans="1:17" x14ac:dyDescent="0.45">
      <c r="A325">
        <v>323</v>
      </c>
      <c r="B325" s="1">
        <v>27050</v>
      </c>
      <c r="C325" s="1">
        <v>27548</v>
      </c>
      <c r="D325">
        <v>8</v>
      </c>
      <c r="E325">
        <v>2143</v>
      </c>
      <c r="F325" t="s">
        <v>336</v>
      </c>
      <c r="G325" t="s">
        <v>337</v>
      </c>
      <c r="H325" t="s">
        <v>4521</v>
      </c>
      <c r="I325" t="s">
        <v>339</v>
      </c>
      <c r="J325">
        <v>359</v>
      </c>
      <c r="K325" t="s">
        <v>339</v>
      </c>
      <c r="L325" t="s">
        <v>4592</v>
      </c>
      <c r="M325" t="s">
        <v>20</v>
      </c>
      <c r="N325">
        <v>2014</v>
      </c>
      <c r="P325" t="s">
        <v>338</v>
      </c>
      <c r="Q325" t="s">
        <v>155</v>
      </c>
    </row>
    <row r="326" spans="1:17" x14ac:dyDescent="0.45">
      <c r="A326">
        <v>324</v>
      </c>
      <c r="B326" s="1">
        <v>27548</v>
      </c>
      <c r="C326" s="1">
        <v>27786</v>
      </c>
      <c r="D326">
        <v>8</v>
      </c>
      <c r="E326">
        <v>2143</v>
      </c>
      <c r="F326" t="s">
        <v>336</v>
      </c>
      <c r="G326" t="s">
        <v>337</v>
      </c>
      <c r="H326" t="s">
        <v>4521</v>
      </c>
      <c r="I326" t="s">
        <v>340</v>
      </c>
      <c r="J326">
        <v>998</v>
      </c>
      <c r="K326" t="s">
        <v>339</v>
      </c>
      <c r="L326" t="s">
        <v>4592</v>
      </c>
      <c r="M326" t="s">
        <v>20</v>
      </c>
      <c r="N326">
        <v>2014</v>
      </c>
      <c r="P326" t="s">
        <v>338</v>
      </c>
      <c r="Q326" t="s">
        <v>155</v>
      </c>
    </row>
    <row r="327" spans="1:17" x14ac:dyDescent="0.45">
      <c r="A327">
        <v>325</v>
      </c>
      <c r="B327" s="1">
        <v>27786</v>
      </c>
      <c r="C327" s="1">
        <v>28289</v>
      </c>
      <c r="D327">
        <v>8</v>
      </c>
      <c r="E327">
        <v>2143</v>
      </c>
      <c r="F327" t="s">
        <v>336</v>
      </c>
      <c r="G327" t="s">
        <v>337</v>
      </c>
      <c r="H327" t="s">
        <v>4521</v>
      </c>
      <c r="I327" t="s">
        <v>339</v>
      </c>
      <c r="J327">
        <v>359</v>
      </c>
      <c r="K327" t="s">
        <v>339</v>
      </c>
      <c r="L327" t="s">
        <v>4592</v>
      </c>
      <c r="M327" t="s">
        <v>20</v>
      </c>
      <c r="N327">
        <v>2014</v>
      </c>
      <c r="P327" t="s">
        <v>338</v>
      </c>
      <c r="Q327" t="s">
        <v>155</v>
      </c>
    </row>
    <row r="328" spans="1:17" x14ac:dyDescent="0.45">
      <c r="A328">
        <v>326</v>
      </c>
      <c r="B328" s="1">
        <v>28289</v>
      </c>
      <c r="C328" s="1">
        <v>29787</v>
      </c>
      <c r="D328">
        <v>9</v>
      </c>
      <c r="E328">
        <v>2143</v>
      </c>
      <c r="F328" t="s">
        <v>336</v>
      </c>
      <c r="G328" t="s">
        <v>337</v>
      </c>
      <c r="H328" t="s">
        <v>4521</v>
      </c>
      <c r="I328" t="s">
        <v>339</v>
      </c>
      <c r="J328">
        <v>405</v>
      </c>
      <c r="K328" t="s">
        <v>339</v>
      </c>
      <c r="L328" t="s">
        <v>4592</v>
      </c>
      <c r="M328" t="s">
        <v>20</v>
      </c>
      <c r="N328">
        <v>2014</v>
      </c>
      <c r="P328" t="s">
        <v>338</v>
      </c>
      <c r="Q328" t="s">
        <v>155</v>
      </c>
    </row>
    <row r="329" spans="1:17" x14ac:dyDescent="0.45">
      <c r="A329">
        <v>327</v>
      </c>
      <c r="B329" s="1">
        <v>29787</v>
      </c>
      <c r="C329" s="1">
        <v>29906</v>
      </c>
      <c r="D329">
        <v>10</v>
      </c>
      <c r="E329">
        <v>2143</v>
      </c>
      <c r="F329" t="s">
        <v>336</v>
      </c>
      <c r="G329" t="s">
        <v>337</v>
      </c>
      <c r="H329" t="s">
        <v>4521</v>
      </c>
      <c r="I329" t="s">
        <v>339</v>
      </c>
      <c r="J329">
        <v>457</v>
      </c>
      <c r="K329" t="s">
        <v>339</v>
      </c>
      <c r="L329" t="s">
        <v>4592</v>
      </c>
      <c r="M329" t="s">
        <v>20</v>
      </c>
      <c r="N329">
        <v>2014</v>
      </c>
      <c r="P329" t="s">
        <v>338</v>
      </c>
      <c r="Q329" t="s">
        <v>155</v>
      </c>
    </row>
    <row r="330" spans="1:17" x14ac:dyDescent="0.45">
      <c r="A330">
        <v>328</v>
      </c>
      <c r="B330" s="1">
        <v>29906</v>
      </c>
      <c r="C330" s="1">
        <v>30816</v>
      </c>
      <c r="D330">
        <v>10</v>
      </c>
      <c r="E330">
        <v>2143</v>
      </c>
      <c r="F330" t="s">
        <v>336</v>
      </c>
      <c r="G330" t="s">
        <v>337</v>
      </c>
      <c r="H330" t="s">
        <v>4521</v>
      </c>
      <c r="I330" t="s">
        <v>27</v>
      </c>
      <c r="J330">
        <v>471</v>
      </c>
      <c r="K330" t="s">
        <v>339</v>
      </c>
      <c r="L330" t="s">
        <v>4592</v>
      </c>
      <c r="M330" t="s">
        <v>20</v>
      </c>
      <c r="N330">
        <v>2014</v>
      </c>
      <c r="P330" t="s">
        <v>338</v>
      </c>
      <c r="Q330" t="s">
        <v>155</v>
      </c>
    </row>
    <row r="331" spans="1:17" x14ac:dyDescent="0.45">
      <c r="A331">
        <v>329</v>
      </c>
      <c r="B331" s="1">
        <v>30816</v>
      </c>
      <c r="C331" s="1">
        <v>30907</v>
      </c>
      <c r="D331">
        <v>10</v>
      </c>
      <c r="E331">
        <v>2143</v>
      </c>
      <c r="F331" t="s">
        <v>336</v>
      </c>
      <c r="G331" t="s">
        <v>337</v>
      </c>
      <c r="H331" t="s">
        <v>4521</v>
      </c>
      <c r="I331" t="s">
        <v>339</v>
      </c>
      <c r="J331">
        <v>457</v>
      </c>
      <c r="K331" t="s">
        <v>339</v>
      </c>
      <c r="L331" t="s">
        <v>4592</v>
      </c>
      <c r="M331" t="s">
        <v>20</v>
      </c>
      <c r="N331">
        <v>2014</v>
      </c>
      <c r="P331" t="s">
        <v>338</v>
      </c>
      <c r="Q331" t="s">
        <v>155</v>
      </c>
    </row>
    <row r="332" spans="1:17" x14ac:dyDescent="0.45">
      <c r="A332">
        <v>330</v>
      </c>
      <c r="B332" s="1">
        <v>30907</v>
      </c>
      <c r="C332" s="1">
        <v>32468</v>
      </c>
      <c r="D332">
        <v>11</v>
      </c>
      <c r="E332">
        <v>2143</v>
      </c>
      <c r="F332" t="s">
        <v>336</v>
      </c>
      <c r="G332" t="s">
        <v>337</v>
      </c>
      <c r="H332" t="s">
        <v>4521</v>
      </c>
      <c r="I332" t="s">
        <v>339</v>
      </c>
      <c r="J332">
        <v>495</v>
      </c>
      <c r="K332" t="s">
        <v>339</v>
      </c>
      <c r="L332" t="s">
        <v>4592</v>
      </c>
      <c r="M332" t="s">
        <v>20</v>
      </c>
      <c r="N332">
        <v>2014</v>
      </c>
      <c r="P332" t="s">
        <v>338</v>
      </c>
      <c r="Q332" t="s">
        <v>155</v>
      </c>
    </row>
    <row r="333" spans="1:17" x14ac:dyDescent="0.45">
      <c r="A333">
        <v>331</v>
      </c>
      <c r="B333" s="1">
        <v>32468</v>
      </c>
      <c r="C333" s="1">
        <v>33672</v>
      </c>
      <c r="D333">
        <v>12</v>
      </c>
      <c r="E333">
        <v>2143</v>
      </c>
      <c r="F333" t="s">
        <v>336</v>
      </c>
      <c r="G333" t="s">
        <v>337</v>
      </c>
      <c r="H333" t="s">
        <v>4521</v>
      </c>
      <c r="I333" t="s">
        <v>339</v>
      </c>
      <c r="J333">
        <v>533</v>
      </c>
      <c r="K333" t="s">
        <v>339</v>
      </c>
      <c r="L333" t="s">
        <v>4592</v>
      </c>
      <c r="M333" t="s">
        <v>20</v>
      </c>
      <c r="N333">
        <v>2014</v>
      </c>
      <c r="P333" t="s">
        <v>338</v>
      </c>
      <c r="Q333" t="s">
        <v>155</v>
      </c>
    </row>
    <row r="334" spans="1:17" x14ac:dyDescent="0.45">
      <c r="A334">
        <v>332</v>
      </c>
      <c r="B334" s="1">
        <v>33672</v>
      </c>
      <c r="C334" s="1">
        <v>33798</v>
      </c>
      <c r="D334">
        <v>12</v>
      </c>
      <c r="E334">
        <v>2143</v>
      </c>
      <c r="F334" t="s">
        <v>336</v>
      </c>
      <c r="G334" t="s">
        <v>337</v>
      </c>
      <c r="H334" t="s">
        <v>4521</v>
      </c>
      <c r="I334" t="s">
        <v>109</v>
      </c>
      <c r="J334">
        <v>561</v>
      </c>
      <c r="K334" t="s">
        <v>109</v>
      </c>
      <c r="L334" t="s">
        <v>4592</v>
      </c>
      <c r="M334" t="s">
        <v>20</v>
      </c>
      <c r="N334">
        <v>2014</v>
      </c>
      <c r="P334" t="s">
        <v>338</v>
      </c>
      <c r="Q334" t="s">
        <v>155</v>
      </c>
    </row>
    <row r="335" spans="1:17" x14ac:dyDescent="0.45">
      <c r="A335">
        <v>333</v>
      </c>
      <c r="B335" s="1">
        <v>33798</v>
      </c>
      <c r="C335" s="1">
        <v>35233</v>
      </c>
      <c r="D335">
        <v>13</v>
      </c>
      <c r="E335">
        <v>2143</v>
      </c>
      <c r="F335" t="s">
        <v>336</v>
      </c>
      <c r="G335" t="s">
        <v>337</v>
      </c>
      <c r="H335" t="s">
        <v>4521</v>
      </c>
      <c r="I335" t="s">
        <v>109</v>
      </c>
      <c r="J335">
        <v>587</v>
      </c>
      <c r="K335" t="s">
        <v>109</v>
      </c>
      <c r="L335" t="s">
        <v>4592</v>
      </c>
      <c r="M335" t="s">
        <v>20</v>
      </c>
      <c r="N335">
        <v>2014</v>
      </c>
      <c r="P335" t="s">
        <v>338</v>
      </c>
      <c r="Q335" t="s">
        <v>155</v>
      </c>
    </row>
    <row r="336" spans="1:17" x14ac:dyDescent="0.45">
      <c r="A336">
        <v>334</v>
      </c>
      <c r="B336" s="1">
        <v>17943</v>
      </c>
      <c r="C336" s="1">
        <v>18860</v>
      </c>
      <c r="D336">
        <v>1</v>
      </c>
      <c r="E336">
        <v>2144</v>
      </c>
      <c r="F336" t="s">
        <v>341</v>
      </c>
      <c r="G336" t="s">
        <v>342</v>
      </c>
      <c r="H336" t="s">
        <v>4515</v>
      </c>
      <c r="I336" t="s">
        <v>343</v>
      </c>
      <c r="J336">
        <v>111</v>
      </c>
      <c r="K336" t="s">
        <v>343</v>
      </c>
      <c r="L336" t="s">
        <v>4593</v>
      </c>
      <c r="M336" t="s">
        <v>20</v>
      </c>
      <c r="N336">
        <v>1986</v>
      </c>
      <c r="P336" t="s">
        <v>21</v>
      </c>
      <c r="Q336" t="s">
        <v>22</v>
      </c>
    </row>
    <row r="337" spans="1:17" x14ac:dyDescent="0.45">
      <c r="A337">
        <v>335</v>
      </c>
      <c r="B337" s="1">
        <v>18860</v>
      </c>
      <c r="C337" s="1">
        <v>20316</v>
      </c>
      <c r="D337">
        <v>2</v>
      </c>
      <c r="E337">
        <v>2144</v>
      </c>
      <c r="F337" t="s">
        <v>341</v>
      </c>
      <c r="G337" t="s">
        <v>342</v>
      </c>
      <c r="H337" t="s">
        <v>4515</v>
      </c>
      <c r="I337" t="s">
        <v>344</v>
      </c>
      <c r="J337">
        <v>151</v>
      </c>
      <c r="K337" t="s">
        <v>343</v>
      </c>
      <c r="L337" t="s">
        <v>4593</v>
      </c>
      <c r="M337" t="s">
        <v>20</v>
      </c>
      <c r="N337">
        <v>1986</v>
      </c>
      <c r="P337" t="s">
        <v>21</v>
      </c>
      <c r="Q337" t="s">
        <v>22</v>
      </c>
    </row>
    <row r="338" spans="1:17" x14ac:dyDescent="0.45">
      <c r="A338">
        <v>336</v>
      </c>
      <c r="B338" s="1">
        <v>20316</v>
      </c>
      <c r="C338" s="1">
        <v>20498</v>
      </c>
      <c r="D338">
        <v>3</v>
      </c>
      <c r="E338">
        <v>2144</v>
      </c>
      <c r="F338" t="s">
        <v>341</v>
      </c>
      <c r="G338" t="s">
        <v>342</v>
      </c>
      <c r="H338" t="s">
        <v>4515</v>
      </c>
      <c r="I338" t="s">
        <v>344</v>
      </c>
      <c r="J338">
        <v>191</v>
      </c>
      <c r="K338" t="s">
        <v>343</v>
      </c>
      <c r="L338" t="s">
        <v>4593</v>
      </c>
      <c r="M338" t="s">
        <v>20</v>
      </c>
      <c r="N338">
        <v>1986</v>
      </c>
      <c r="P338" t="s">
        <v>21</v>
      </c>
      <c r="Q338" t="s">
        <v>22</v>
      </c>
    </row>
    <row r="339" spans="1:17" x14ac:dyDescent="0.45">
      <c r="A339">
        <v>337</v>
      </c>
      <c r="B339" s="1">
        <v>24068</v>
      </c>
      <c r="C339" s="1">
        <v>24293</v>
      </c>
      <c r="D339">
        <v>6</v>
      </c>
      <c r="E339">
        <v>2144</v>
      </c>
      <c r="F339" t="s">
        <v>341</v>
      </c>
      <c r="G339" t="s">
        <v>342</v>
      </c>
      <c r="H339" t="s">
        <v>4515</v>
      </c>
      <c r="I339" t="s">
        <v>19</v>
      </c>
      <c r="J339">
        <v>285</v>
      </c>
      <c r="K339" t="s">
        <v>19</v>
      </c>
      <c r="L339" t="s">
        <v>4593</v>
      </c>
      <c r="M339" t="s">
        <v>20</v>
      </c>
      <c r="N339">
        <v>1986</v>
      </c>
      <c r="P339" t="s">
        <v>21</v>
      </c>
      <c r="Q339" t="s">
        <v>22</v>
      </c>
    </row>
    <row r="340" spans="1:17" x14ac:dyDescent="0.45">
      <c r="A340">
        <v>338</v>
      </c>
      <c r="B340" s="1">
        <v>24293</v>
      </c>
      <c r="C340" s="1">
        <v>24473</v>
      </c>
      <c r="D340">
        <v>6</v>
      </c>
      <c r="E340">
        <v>2144</v>
      </c>
      <c r="F340" t="s">
        <v>341</v>
      </c>
      <c r="G340" t="s">
        <v>342</v>
      </c>
      <c r="H340" t="s">
        <v>4515</v>
      </c>
      <c r="I340" t="s">
        <v>345</v>
      </c>
      <c r="J340">
        <v>990</v>
      </c>
      <c r="K340" t="s">
        <v>19</v>
      </c>
      <c r="L340" t="s">
        <v>4593</v>
      </c>
      <c r="M340" t="s">
        <v>20</v>
      </c>
      <c r="N340">
        <v>1986</v>
      </c>
      <c r="P340" t="s">
        <v>21</v>
      </c>
      <c r="Q340" t="s">
        <v>22</v>
      </c>
    </row>
    <row r="341" spans="1:17" x14ac:dyDescent="0.45">
      <c r="A341">
        <v>339</v>
      </c>
      <c r="B341" s="1">
        <v>24473</v>
      </c>
      <c r="C341" s="1">
        <v>25524</v>
      </c>
      <c r="D341">
        <v>6</v>
      </c>
      <c r="E341">
        <v>2144</v>
      </c>
      <c r="F341" t="s">
        <v>341</v>
      </c>
      <c r="G341" t="s">
        <v>342</v>
      </c>
      <c r="H341" t="s">
        <v>4515</v>
      </c>
      <c r="I341" t="s">
        <v>19</v>
      </c>
      <c r="J341">
        <v>285</v>
      </c>
      <c r="K341" t="s">
        <v>19</v>
      </c>
      <c r="L341" t="s">
        <v>4593</v>
      </c>
      <c r="M341" t="s">
        <v>20</v>
      </c>
      <c r="N341">
        <v>1986</v>
      </c>
      <c r="P341" t="s">
        <v>21</v>
      </c>
      <c r="Q341" t="s">
        <v>22</v>
      </c>
    </row>
    <row r="342" spans="1:17" x14ac:dyDescent="0.45">
      <c r="A342">
        <v>340</v>
      </c>
      <c r="B342" s="1">
        <v>25524</v>
      </c>
      <c r="C342" s="1">
        <v>27050</v>
      </c>
      <c r="D342">
        <v>7</v>
      </c>
      <c r="E342">
        <v>2144</v>
      </c>
      <c r="F342" t="s">
        <v>341</v>
      </c>
      <c r="G342" t="s">
        <v>342</v>
      </c>
      <c r="H342" t="s">
        <v>4515</v>
      </c>
      <c r="I342" t="s">
        <v>19</v>
      </c>
      <c r="J342">
        <v>321</v>
      </c>
      <c r="K342" t="s">
        <v>19</v>
      </c>
      <c r="L342" t="s">
        <v>4593</v>
      </c>
      <c r="M342" t="s">
        <v>20</v>
      </c>
      <c r="N342">
        <v>1986</v>
      </c>
      <c r="P342" t="s">
        <v>21</v>
      </c>
      <c r="Q342" t="s">
        <v>22</v>
      </c>
    </row>
    <row r="343" spans="1:17" x14ac:dyDescent="0.45">
      <c r="A343">
        <v>341</v>
      </c>
      <c r="B343" s="1">
        <v>27050</v>
      </c>
      <c r="C343" s="1">
        <v>27086</v>
      </c>
      <c r="D343">
        <v>8</v>
      </c>
      <c r="E343">
        <v>2144</v>
      </c>
      <c r="F343" t="s">
        <v>341</v>
      </c>
      <c r="G343" t="s">
        <v>342</v>
      </c>
      <c r="H343" t="s">
        <v>4515</v>
      </c>
      <c r="I343" t="s">
        <v>19</v>
      </c>
      <c r="J343">
        <v>365</v>
      </c>
      <c r="K343" t="s">
        <v>19</v>
      </c>
      <c r="L343" t="s">
        <v>4593</v>
      </c>
      <c r="M343" t="s">
        <v>20</v>
      </c>
      <c r="N343">
        <v>1986</v>
      </c>
      <c r="P343" t="s">
        <v>21</v>
      </c>
      <c r="Q343" t="s">
        <v>22</v>
      </c>
    </row>
    <row r="344" spans="1:17" x14ac:dyDescent="0.45">
      <c r="A344">
        <v>342</v>
      </c>
      <c r="B344" s="1">
        <v>27086</v>
      </c>
      <c r="C344" s="1">
        <v>27919</v>
      </c>
      <c r="D344">
        <v>8</v>
      </c>
      <c r="E344">
        <v>2144</v>
      </c>
      <c r="F344" t="s">
        <v>341</v>
      </c>
      <c r="G344" t="s">
        <v>342</v>
      </c>
      <c r="H344" t="s">
        <v>4515</v>
      </c>
      <c r="I344" t="s">
        <v>27</v>
      </c>
      <c r="J344">
        <v>375</v>
      </c>
      <c r="K344" t="s">
        <v>28</v>
      </c>
      <c r="L344" t="s">
        <v>4593</v>
      </c>
      <c r="M344" t="s">
        <v>20</v>
      </c>
      <c r="N344">
        <v>1986</v>
      </c>
      <c r="P344" t="s">
        <v>21</v>
      </c>
      <c r="Q344" t="s">
        <v>22</v>
      </c>
    </row>
    <row r="345" spans="1:17" x14ac:dyDescent="0.45">
      <c r="A345">
        <v>343</v>
      </c>
      <c r="B345" s="1">
        <v>27919</v>
      </c>
      <c r="C345" s="1">
        <v>28192</v>
      </c>
      <c r="D345">
        <v>8</v>
      </c>
      <c r="E345">
        <v>2144</v>
      </c>
      <c r="F345" t="s">
        <v>341</v>
      </c>
      <c r="G345" t="s">
        <v>342</v>
      </c>
      <c r="H345" t="s">
        <v>4515</v>
      </c>
      <c r="I345" t="s">
        <v>19</v>
      </c>
      <c r="J345">
        <v>365</v>
      </c>
      <c r="K345" t="s">
        <v>19</v>
      </c>
      <c r="L345" t="s">
        <v>4593</v>
      </c>
      <c r="M345" t="s">
        <v>20</v>
      </c>
      <c r="N345">
        <v>1986</v>
      </c>
      <c r="P345" t="s">
        <v>21</v>
      </c>
      <c r="Q345" t="s">
        <v>22</v>
      </c>
    </row>
    <row r="346" spans="1:17" x14ac:dyDescent="0.45">
      <c r="A346">
        <v>344</v>
      </c>
      <c r="B346" s="1">
        <v>28192</v>
      </c>
      <c r="C346" s="1">
        <v>28289</v>
      </c>
      <c r="D346">
        <v>8</v>
      </c>
      <c r="E346">
        <v>2144</v>
      </c>
      <c r="F346" t="s">
        <v>341</v>
      </c>
      <c r="G346" t="s">
        <v>342</v>
      </c>
      <c r="H346" t="s">
        <v>4515</v>
      </c>
      <c r="I346" t="s">
        <v>29</v>
      </c>
      <c r="J346">
        <v>369</v>
      </c>
      <c r="K346" t="s">
        <v>30</v>
      </c>
      <c r="L346" t="s">
        <v>4593</v>
      </c>
      <c r="M346" t="s">
        <v>20</v>
      </c>
      <c r="N346">
        <v>1986</v>
      </c>
      <c r="P346" t="s">
        <v>21</v>
      </c>
      <c r="Q346" t="s">
        <v>22</v>
      </c>
    </row>
    <row r="347" spans="1:17" x14ac:dyDescent="0.45">
      <c r="A347">
        <v>345</v>
      </c>
      <c r="B347" s="1">
        <v>28289</v>
      </c>
      <c r="C347" s="1">
        <v>28948</v>
      </c>
      <c r="D347">
        <v>9</v>
      </c>
      <c r="E347">
        <v>2144</v>
      </c>
      <c r="F347" t="s">
        <v>341</v>
      </c>
      <c r="G347" t="s">
        <v>342</v>
      </c>
      <c r="H347" t="s">
        <v>4515</v>
      </c>
      <c r="I347" t="s">
        <v>29</v>
      </c>
      <c r="J347">
        <v>419</v>
      </c>
      <c r="K347" t="s">
        <v>30</v>
      </c>
      <c r="L347" t="s">
        <v>4593</v>
      </c>
      <c r="M347" t="s">
        <v>20</v>
      </c>
      <c r="N347">
        <v>1986</v>
      </c>
      <c r="P347" t="s">
        <v>21</v>
      </c>
      <c r="Q347" t="s">
        <v>22</v>
      </c>
    </row>
    <row r="348" spans="1:17" x14ac:dyDescent="0.45">
      <c r="A348">
        <v>346</v>
      </c>
      <c r="B348" s="1">
        <v>42958</v>
      </c>
      <c r="C348" s="1">
        <v>43585</v>
      </c>
      <c r="D348">
        <v>20</v>
      </c>
      <c r="E348">
        <v>30548</v>
      </c>
      <c r="F348" t="s">
        <v>346</v>
      </c>
      <c r="G348" t="s">
        <v>347</v>
      </c>
      <c r="H348" t="s">
        <v>4515</v>
      </c>
      <c r="I348" t="s">
        <v>37</v>
      </c>
      <c r="J348">
        <v>903</v>
      </c>
      <c r="K348" t="s">
        <v>38</v>
      </c>
      <c r="L348" t="s">
        <v>4594</v>
      </c>
      <c r="M348" t="s">
        <v>20</v>
      </c>
      <c r="N348">
        <v>2021</v>
      </c>
      <c r="P348" t="s">
        <v>348</v>
      </c>
      <c r="Q348" t="s">
        <v>22</v>
      </c>
    </row>
    <row r="349" spans="1:17" x14ac:dyDescent="0.45">
      <c r="A349">
        <v>347</v>
      </c>
      <c r="B349" s="1">
        <v>43741</v>
      </c>
      <c r="C349" s="1">
        <v>43829</v>
      </c>
      <c r="D349">
        <v>22</v>
      </c>
      <c r="E349">
        <v>30548</v>
      </c>
      <c r="F349" t="s">
        <v>346</v>
      </c>
      <c r="G349" t="s">
        <v>347</v>
      </c>
      <c r="H349" t="s">
        <v>4515</v>
      </c>
      <c r="I349" t="s">
        <v>37</v>
      </c>
      <c r="J349">
        <v>940</v>
      </c>
      <c r="K349" t="s">
        <v>38</v>
      </c>
      <c r="L349" t="s">
        <v>4594</v>
      </c>
      <c r="M349" t="s">
        <v>20</v>
      </c>
      <c r="N349">
        <v>2021</v>
      </c>
      <c r="P349" t="s">
        <v>348</v>
      </c>
      <c r="Q349" t="s">
        <v>22</v>
      </c>
    </row>
    <row r="350" spans="1:17" x14ac:dyDescent="0.45">
      <c r="A350">
        <v>348</v>
      </c>
      <c r="B350" s="1">
        <v>43829</v>
      </c>
      <c r="C350" s="1">
        <v>43906</v>
      </c>
      <c r="D350">
        <v>22</v>
      </c>
      <c r="E350">
        <v>30548</v>
      </c>
      <c r="F350" t="s">
        <v>346</v>
      </c>
      <c r="G350" t="s">
        <v>347</v>
      </c>
      <c r="H350" t="s">
        <v>4515</v>
      </c>
      <c r="I350" t="s">
        <v>317</v>
      </c>
      <c r="J350">
        <v>1069</v>
      </c>
      <c r="K350" t="s">
        <v>44</v>
      </c>
      <c r="L350" t="s">
        <v>4594</v>
      </c>
      <c r="M350" t="s">
        <v>20</v>
      </c>
      <c r="N350">
        <v>2021</v>
      </c>
      <c r="P350" t="s">
        <v>348</v>
      </c>
      <c r="Q350" t="s">
        <v>22</v>
      </c>
    </row>
    <row r="351" spans="1:17" x14ac:dyDescent="0.45">
      <c r="A351">
        <v>349</v>
      </c>
      <c r="B351" s="1">
        <v>43906</v>
      </c>
      <c r="C351" s="1">
        <v>43858</v>
      </c>
      <c r="D351">
        <v>23</v>
      </c>
      <c r="E351">
        <v>30548</v>
      </c>
      <c r="F351" t="s">
        <v>346</v>
      </c>
      <c r="G351" t="s">
        <v>347</v>
      </c>
      <c r="H351" t="s">
        <v>4515</v>
      </c>
      <c r="I351" t="s">
        <v>37</v>
      </c>
      <c r="J351">
        <v>943</v>
      </c>
      <c r="K351" t="s">
        <v>38</v>
      </c>
      <c r="L351" t="s">
        <v>4594</v>
      </c>
      <c r="M351" t="s">
        <v>20</v>
      </c>
      <c r="N351">
        <v>2021</v>
      </c>
      <c r="P351" t="s">
        <v>348</v>
      </c>
      <c r="Q351" t="s">
        <v>22</v>
      </c>
    </row>
    <row r="352" spans="1:17" x14ac:dyDescent="0.45">
      <c r="A352">
        <v>350</v>
      </c>
      <c r="B352" s="1">
        <v>43858</v>
      </c>
      <c r="C352" s="1">
        <v>44292</v>
      </c>
      <c r="D352">
        <v>23</v>
      </c>
      <c r="E352">
        <v>30548</v>
      </c>
      <c r="F352" t="s">
        <v>346</v>
      </c>
      <c r="G352" t="s">
        <v>347</v>
      </c>
      <c r="H352" t="s">
        <v>4515</v>
      </c>
      <c r="I352" t="s">
        <v>317</v>
      </c>
      <c r="J352">
        <v>1075</v>
      </c>
      <c r="K352" t="s">
        <v>44</v>
      </c>
      <c r="L352" t="s">
        <v>4594</v>
      </c>
      <c r="M352" t="s">
        <v>20</v>
      </c>
      <c r="N352">
        <v>2021</v>
      </c>
      <c r="P352" t="s">
        <v>348</v>
      </c>
      <c r="Q352" t="s">
        <v>22</v>
      </c>
    </row>
    <row r="353" spans="1:17" x14ac:dyDescent="0.45">
      <c r="A353">
        <v>351</v>
      </c>
      <c r="B353" s="1">
        <v>44292</v>
      </c>
      <c r="C353" s="1">
        <v>44433</v>
      </c>
      <c r="D353">
        <v>24</v>
      </c>
      <c r="E353">
        <v>30548</v>
      </c>
      <c r="F353" t="s">
        <v>346</v>
      </c>
      <c r="G353" t="s">
        <v>347</v>
      </c>
      <c r="H353" t="s">
        <v>4515</v>
      </c>
      <c r="I353" t="s">
        <v>317</v>
      </c>
      <c r="J353">
        <v>973</v>
      </c>
      <c r="K353" t="s">
        <v>44</v>
      </c>
      <c r="L353" t="s">
        <v>4594</v>
      </c>
      <c r="M353" t="s">
        <v>20</v>
      </c>
      <c r="N353">
        <v>2021</v>
      </c>
      <c r="P353" t="s">
        <v>348</v>
      </c>
      <c r="Q353" t="s">
        <v>22</v>
      </c>
    </row>
    <row r="354" spans="1:17" x14ac:dyDescent="0.45">
      <c r="A354">
        <v>352</v>
      </c>
      <c r="B354" s="1">
        <v>18860</v>
      </c>
      <c r="C354" s="1">
        <v>20316</v>
      </c>
      <c r="D354">
        <v>2</v>
      </c>
      <c r="E354">
        <v>2145</v>
      </c>
      <c r="F354" t="s">
        <v>304</v>
      </c>
      <c r="G354" t="s">
        <v>349</v>
      </c>
      <c r="H354" t="s">
        <v>4515</v>
      </c>
      <c r="I354" t="s">
        <v>113</v>
      </c>
      <c r="J354">
        <v>153</v>
      </c>
      <c r="K354" t="s">
        <v>113</v>
      </c>
      <c r="L354" t="s">
        <v>4595</v>
      </c>
      <c r="M354" t="s">
        <v>249</v>
      </c>
      <c r="N354">
        <v>1982</v>
      </c>
      <c r="O354">
        <v>1925</v>
      </c>
      <c r="P354" t="s">
        <v>140</v>
      </c>
      <c r="Q354" t="s">
        <v>22</v>
      </c>
    </row>
    <row r="355" spans="1:17" x14ac:dyDescent="0.45">
      <c r="A355">
        <v>353</v>
      </c>
      <c r="B355" s="1">
        <v>20316</v>
      </c>
      <c r="C355" s="1">
        <v>21884</v>
      </c>
      <c r="D355">
        <v>3</v>
      </c>
      <c r="E355">
        <v>2145</v>
      </c>
      <c r="F355" t="s">
        <v>304</v>
      </c>
      <c r="G355" t="s">
        <v>349</v>
      </c>
      <c r="H355" t="s">
        <v>4515</v>
      </c>
      <c r="I355" t="s">
        <v>113</v>
      </c>
      <c r="J355">
        <v>193</v>
      </c>
      <c r="K355" t="s">
        <v>113</v>
      </c>
      <c r="L355" t="s">
        <v>4595</v>
      </c>
      <c r="M355" t="s">
        <v>249</v>
      </c>
      <c r="N355">
        <v>1982</v>
      </c>
      <c r="O355">
        <v>1925</v>
      </c>
      <c r="P355" t="s">
        <v>140</v>
      </c>
      <c r="Q355" t="s">
        <v>22</v>
      </c>
    </row>
    <row r="356" spans="1:17" x14ac:dyDescent="0.45">
      <c r="A356">
        <v>354</v>
      </c>
      <c r="B356" s="1">
        <v>21884</v>
      </c>
      <c r="C356" s="1">
        <v>22528</v>
      </c>
      <c r="D356">
        <v>4</v>
      </c>
      <c r="E356">
        <v>2145</v>
      </c>
      <c r="F356" t="s">
        <v>304</v>
      </c>
      <c r="G356" t="s">
        <v>349</v>
      </c>
      <c r="H356" t="s">
        <v>4515</v>
      </c>
      <c r="I356" t="s">
        <v>113</v>
      </c>
      <c r="J356">
        <v>221</v>
      </c>
      <c r="K356" t="s">
        <v>113</v>
      </c>
      <c r="L356" t="s">
        <v>4595</v>
      </c>
      <c r="M356" t="s">
        <v>249</v>
      </c>
      <c r="N356">
        <v>1982</v>
      </c>
      <c r="O356">
        <v>1925</v>
      </c>
      <c r="P356" t="s">
        <v>140</v>
      </c>
      <c r="Q356" t="s">
        <v>22</v>
      </c>
    </row>
    <row r="357" spans="1:17" x14ac:dyDescent="0.45">
      <c r="A357">
        <v>355</v>
      </c>
      <c r="B357" s="1">
        <v>22528</v>
      </c>
      <c r="C357" s="1">
        <v>22426</v>
      </c>
      <c r="D357">
        <v>5</v>
      </c>
      <c r="E357">
        <v>2145</v>
      </c>
      <c r="F357" t="s">
        <v>304</v>
      </c>
      <c r="G357" t="s">
        <v>349</v>
      </c>
      <c r="H357" t="s">
        <v>4515</v>
      </c>
      <c r="I357" t="s">
        <v>113</v>
      </c>
      <c r="J357">
        <v>253</v>
      </c>
      <c r="K357" t="s">
        <v>113</v>
      </c>
      <c r="L357" t="s">
        <v>4595</v>
      </c>
      <c r="M357" t="s">
        <v>249</v>
      </c>
      <c r="N357">
        <v>1982</v>
      </c>
      <c r="O357">
        <v>1925</v>
      </c>
      <c r="P357" t="s">
        <v>140</v>
      </c>
      <c r="Q357" t="s">
        <v>22</v>
      </c>
    </row>
    <row r="358" spans="1:17" x14ac:dyDescent="0.45">
      <c r="A358">
        <v>356</v>
      </c>
      <c r="B358" s="1">
        <v>22426</v>
      </c>
      <c r="C358" s="1">
        <v>24068</v>
      </c>
      <c r="D358">
        <v>5</v>
      </c>
      <c r="E358">
        <v>2145</v>
      </c>
      <c r="F358" t="s">
        <v>304</v>
      </c>
      <c r="G358" t="s">
        <v>349</v>
      </c>
      <c r="H358" t="s">
        <v>4515</v>
      </c>
      <c r="I358" t="s">
        <v>114</v>
      </c>
      <c r="J358">
        <v>255</v>
      </c>
      <c r="K358" t="s">
        <v>67</v>
      </c>
      <c r="L358" t="s">
        <v>4595</v>
      </c>
      <c r="M358" t="s">
        <v>249</v>
      </c>
      <c r="N358">
        <v>1982</v>
      </c>
      <c r="O358">
        <v>1925</v>
      </c>
      <c r="P358" t="s">
        <v>140</v>
      </c>
      <c r="Q358" t="s">
        <v>22</v>
      </c>
    </row>
    <row r="359" spans="1:17" x14ac:dyDescent="0.45">
      <c r="A359">
        <v>357</v>
      </c>
      <c r="B359" s="1">
        <v>24068</v>
      </c>
      <c r="C359" s="1">
        <v>24860</v>
      </c>
      <c r="D359">
        <v>6</v>
      </c>
      <c r="E359">
        <v>2146</v>
      </c>
      <c r="F359" t="s">
        <v>350</v>
      </c>
      <c r="G359" t="s">
        <v>351</v>
      </c>
      <c r="H359" t="s">
        <v>4515</v>
      </c>
      <c r="I359" t="s">
        <v>27</v>
      </c>
      <c r="J359">
        <v>299</v>
      </c>
      <c r="K359" t="s">
        <v>28</v>
      </c>
      <c r="L359" t="s">
        <v>4596</v>
      </c>
      <c r="M359" t="s">
        <v>124</v>
      </c>
      <c r="N359">
        <v>2010</v>
      </c>
      <c r="O359">
        <v>1924</v>
      </c>
      <c r="P359" t="s">
        <v>55</v>
      </c>
      <c r="Q359" t="s">
        <v>22</v>
      </c>
    </row>
    <row r="360" spans="1:17" x14ac:dyDescent="0.45">
      <c r="A360">
        <v>358</v>
      </c>
      <c r="B360" s="1">
        <v>24860</v>
      </c>
      <c r="C360" s="1">
        <v>25231</v>
      </c>
      <c r="D360">
        <v>6</v>
      </c>
      <c r="E360">
        <v>2146</v>
      </c>
      <c r="F360" t="s">
        <v>350</v>
      </c>
      <c r="G360" t="s">
        <v>351</v>
      </c>
      <c r="H360" t="s">
        <v>4515</v>
      </c>
      <c r="I360" t="s">
        <v>101</v>
      </c>
      <c r="J360">
        <v>986</v>
      </c>
      <c r="K360" t="s">
        <v>28</v>
      </c>
      <c r="L360" t="s">
        <v>4596</v>
      </c>
      <c r="M360" t="s">
        <v>124</v>
      </c>
      <c r="N360">
        <v>2010</v>
      </c>
      <c r="O360">
        <v>1924</v>
      </c>
      <c r="P360" t="s">
        <v>55</v>
      </c>
      <c r="Q360" t="s">
        <v>22</v>
      </c>
    </row>
    <row r="361" spans="1:17" x14ac:dyDescent="0.45">
      <c r="A361">
        <v>359</v>
      </c>
      <c r="B361" s="1">
        <v>25231</v>
      </c>
      <c r="C361" s="1">
        <v>25524</v>
      </c>
      <c r="D361">
        <v>6</v>
      </c>
      <c r="E361">
        <v>2146</v>
      </c>
      <c r="F361" t="s">
        <v>350</v>
      </c>
      <c r="G361" t="s">
        <v>351</v>
      </c>
      <c r="H361" t="s">
        <v>4515</v>
      </c>
      <c r="I361" t="s">
        <v>27</v>
      </c>
      <c r="J361">
        <v>299</v>
      </c>
      <c r="K361" t="s">
        <v>28</v>
      </c>
      <c r="L361" t="s">
        <v>4596</v>
      </c>
      <c r="M361" t="s">
        <v>124</v>
      </c>
      <c r="N361">
        <v>2010</v>
      </c>
      <c r="O361">
        <v>1924</v>
      </c>
      <c r="P361" t="s">
        <v>55</v>
      </c>
      <c r="Q361" t="s">
        <v>22</v>
      </c>
    </row>
    <row r="362" spans="1:17" x14ac:dyDescent="0.45">
      <c r="A362">
        <v>360</v>
      </c>
      <c r="B362" s="1">
        <v>25524</v>
      </c>
      <c r="C362" s="1">
        <v>27050</v>
      </c>
      <c r="D362">
        <v>7</v>
      </c>
      <c r="E362">
        <v>2146</v>
      </c>
      <c r="F362" t="s">
        <v>350</v>
      </c>
      <c r="G362" t="s">
        <v>351</v>
      </c>
      <c r="H362" t="s">
        <v>4515</v>
      </c>
      <c r="I362" t="s">
        <v>27</v>
      </c>
      <c r="J362">
        <v>337</v>
      </c>
      <c r="K362" t="s">
        <v>28</v>
      </c>
      <c r="L362" t="s">
        <v>4596</v>
      </c>
      <c r="M362" t="s">
        <v>124</v>
      </c>
      <c r="N362">
        <v>2010</v>
      </c>
      <c r="O362">
        <v>1924</v>
      </c>
      <c r="P362" t="s">
        <v>55</v>
      </c>
      <c r="Q362" t="s">
        <v>22</v>
      </c>
    </row>
    <row r="363" spans="1:17" x14ac:dyDescent="0.45">
      <c r="A363">
        <v>361</v>
      </c>
      <c r="B363" s="1">
        <v>27050</v>
      </c>
      <c r="C363" s="1">
        <v>27513</v>
      </c>
      <c r="D363">
        <v>8</v>
      </c>
      <c r="E363">
        <v>2146</v>
      </c>
      <c r="F363" t="s">
        <v>350</v>
      </c>
      <c r="G363" t="s">
        <v>351</v>
      </c>
      <c r="H363" t="s">
        <v>4515</v>
      </c>
      <c r="I363" t="s">
        <v>27</v>
      </c>
      <c r="J363">
        <v>375</v>
      </c>
      <c r="K363" t="s">
        <v>28</v>
      </c>
      <c r="L363" t="s">
        <v>4596</v>
      </c>
      <c r="M363" t="s">
        <v>124</v>
      </c>
      <c r="N363">
        <v>2010</v>
      </c>
      <c r="O363">
        <v>1924</v>
      </c>
      <c r="P363" t="s">
        <v>55</v>
      </c>
      <c r="Q363" t="s">
        <v>22</v>
      </c>
    </row>
    <row r="364" spans="1:17" x14ac:dyDescent="0.45">
      <c r="A364">
        <v>362</v>
      </c>
      <c r="B364" s="1">
        <v>27513</v>
      </c>
      <c r="C364" s="1">
        <v>27548</v>
      </c>
      <c r="D364">
        <v>8</v>
      </c>
      <c r="E364">
        <v>2146</v>
      </c>
      <c r="F364" t="s">
        <v>350</v>
      </c>
      <c r="G364" t="s">
        <v>351</v>
      </c>
      <c r="H364" t="s">
        <v>4515</v>
      </c>
      <c r="I364" t="s">
        <v>352</v>
      </c>
      <c r="J364">
        <v>995</v>
      </c>
      <c r="K364" t="s">
        <v>353</v>
      </c>
      <c r="L364" t="s">
        <v>4596</v>
      </c>
      <c r="M364" t="s">
        <v>124</v>
      </c>
      <c r="N364">
        <v>2010</v>
      </c>
      <c r="O364">
        <v>1924</v>
      </c>
      <c r="P364" t="s">
        <v>55</v>
      </c>
      <c r="Q364" t="s">
        <v>22</v>
      </c>
    </row>
    <row r="365" spans="1:17" x14ac:dyDescent="0.45">
      <c r="A365">
        <v>363</v>
      </c>
      <c r="B365" s="1">
        <v>27548</v>
      </c>
      <c r="C365" s="1">
        <v>27786</v>
      </c>
      <c r="D365">
        <v>8</v>
      </c>
      <c r="E365">
        <v>2146</v>
      </c>
      <c r="F365" t="s">
        <v>350</v>
      </c>
      <c r="G365" t="s">
        <v>351</v>
      </c>
      <c r="H365" t="s">
        <v>4515</v>
      </c>
      <c r="I365" t="s">
        <v>340</v>
      </c>
      <c r="J365">
        <v>998</v>
      </c>
      <c r="K365" t="s">
        <v>339</v>
      </c>
      <c r="L365" t="s">
        <v>4596</v>
      </c>
      <c r="M365" t="s">
        <v>124</v>
      </c>
      <c r="N365">
        <v>2010</v>
      </c>
      <c r="O365">
        <v>1924</v>
      </c>
      <c r="P365" t="s">
        <v>55</v>
      </c>
      <c r="Q365" t="s">
        <v>22</v>
      </c>
    </row>
    <row r="366" spans="1:17" x14ac:dyDescent="0.45">
      <c r="A366">
        <v>364</v>
      </c>
      <c r="B366" s="1">
        <v>27786</v>
      </c>
      <c r="C366" s="1">
        <v>27793</v>
      </c>
      <c r="D366">
        <v>8</v>
      </c>
      <c r="E366">
        <v>2146</v>
      </c>
      <c r="F366" t="s">
        <v>350</v>
      </c>
      <c r="G366" t="s">
        <v>351</v>
      </c>
      <c r="H366" t="s">
        <v>4515</v>
      </c>
      <c r="I366" t="s">
        <v>354</v>
      </c>
      <c r="J366">
        <v>1001</v>
      </c>
      <c r="K366" t="s">
        <v>354</v>
      </c>
      <c r="L366" t="s">
        <v>4596</v>
      </c>
      <c r="M366" t="s">
        <v>124</v>
      </c>
      <c r="N366">
        <v>2010</v>
      </c>
      <c r="O366">
        <v>1924</v>
      </c>
      <c r="P366" t="s">
        <v>55</v>
      </c>
      <c r="Q366" t="s">
        <v>22</v>
      </c>
    </row>
    <row r="367" spans="1:17" x14ac:dyDescent="0.45">
      <c r="A367">
        <v>365</v>
      </c>
      <c r="B367" s="1">
        <v>27793</v>
      </c>
      <c r="C367" s="1">
        <v>28289</v>
      </c>
      <c r="D367">
        <v>8</v>
      </c>
      <c r="E367">
        <v>2146</v>
      </c>
      <c r="F367" t="s">
        <v>350</v>
      </c>
      <c r="G367" t="s">
        <v>351</v>
      </c>
      <c r="H367" t="s">
        <v>4515</v>
      </c>
      <c r="I367" t="s">
        <v>355</v>
      </c>
      <c r="J367">
        <v>1002</v>
      </c>
      <c r="K367" t="s">
        <v>354</v>
      </c>
      <c r="L367" t="s">
        <v>4596</v>
      </c>
      <c r="M367" t="s">
        <v>124</v>
      </c>
      <c r="N367">
        <v>2010</v>
      </c>
      <c r="O367">
        <v>1924</v>
      </c>
      <c r="P367" t="s">
        <v>55</v>
      </c>
      <c r="Q367" t="s">
        <v>22</v>
      </c>
    </row>
    <row r="368" spans="1:17" x14ac:dyDescent="0.45">
      <c r="A368">
        <v>366</v>
      </c>
      <c r="B368" s="1">
        <v>28289</v>
      </c>
      <c r="C368" s="1">
        <v>28886</v>
      </c>
      <c r="D368">
        <v>9</v>
      </c>
      <c r="E368">
        <v>2146</v>
      </c>
      <c r="F368" t="s">
        <v>350</v>
      </c>
      <c r="G368" t="s">
        <v>351</v>
      </c>
      <c r="H368" t="s">
        <v>4515</v>
      </c>
      <c r="I368" t="s">
        <v>121</v>
      </c>
      <c r="J368">
        <v>433</v>
      </c>
      <c r="K368" t="s">
        <v>121</v>
      </c>
      <c r="L368" t="s">
        <v>4596</v>
      </c>
      <c r="M368" t="s">
        <v>124</v>
      </c>
      <c r="N368">
        <v>2010</v>
      </c>
      <c r="O368">
        <v>1924</v>
      </c>
      <c r="P368" t="s">
        <v>55</v>
      </c>
      <c r="Q368" t="s">
        <v>22</v>
      </c>
    </row>
    <row r="369" spans="1:17" x14ac:dyDescent="0.45">
      <c r="A369">
        <v>367</v>
      </c>
      <c r="B369" s="1">
        <v>32468</v>
      </c>
      <c r="C369" s="1">
        <v>33518</v>
      </c>
      <c r="D369">
        <v>12</v>
      </c>
      <c r="E369">
        <v>2146</v>
      </c>
      <c r="F369" t="s">
        <v>350</v>
      </c>
      <c r="G369" t="s">
        <v>351</v>
      </c>
      <c r="H369" t="s">
        <v>4515</v>
      </c>
      <c r="I369" t="s">
        <v>27</v>
      </c>
      <c r="J369">
        <v>565</v>
      </c>
      <c r="K369" t="s">
        <v>28</v>
      </c>
      <c r="L369" t="s">
        <v>4596</v>
      </c>
      <c r="M369" t="s">
        <v>124</v>
      </c>
      <c r="N369">
        <v>2010</v>
      </c>
      <c r="O369">
        <v>1924</v>
      </c>
      <c r="P369" t="s">
        <v>55</v>
      </c>
      <c r="Q369" t="s">
        <v>22</v>
      </c>
    </row>
    <row r="370" spans="1:17" x14ac:dyDescent="0.45">
      <c r="A370">
        <v>368</v>
      </c>
      <c r="B370" s="1">
        <v>33518</v>
      </c>
      <c r="C370" s="1">
        <v>33798</v>
      </c>
      <c r="D370">
        <v>12</v>
      </c>
      <c r="E370">
        <v>2146</v>
      </c>
      <c r="F370" t="s">
        <v>350</v>
      </c>
      <c r="G370" t="s">
        <v>351</v>
      </c>
      <c r="H370" t="s">
        <v>4515</v>
      </c>
      <c r="I370" t="s">
        <v>101</v>
      </c>
      <c r="J370">
        <v>521</v>
      </c>
      <c r="K370" t="s">
        <v>28</v>
      </c>
      <c r="L370" t="s">
        <v>4596</v>
      </c>
      <c r="M370" t="s">
        <v>124</v>
      </c>
      <c r="N370">
        <v>2010</v>
      </c>
      <c r="O370">
        <v>1924</v>
      </c>
      <c r="P370" t="s">
        <v>55</v>
      </c>
      <c r="Q370" t="s">
        <v>22</v>
      </c>
    </row>
    <row r="371" spans="1:17" x14ac:dyDescent="0.45">
      <c r="A371">
        <v>369</v>
      </c>
      <c r="B371" s="1">
        <v>44880</v>
      </c>
      <c r="C371" s="1">
        <v>44927</v>
      </c>
      <c r="D371">
        <v>25</v>
      </c>
      <c r="F371" t="s">
        <v>265</v>
      </c>
      <c r="G371" t="s">
        <v>356</v>
      </c>
      <c r="H371" t="s">
        <v>4515</v>
      </c>
      <c r="I371" t="s">
        <v>357</v>
      </c>
      <c r="J371">
        <v>1081</v>
      </c>
      <c r="K371" t="s">
        <v>357</v>
      </c>
      <c r="L371" t="s">
        <v>4597</v>
      </c>
      <c r="M371" t="s">
        <v>20</v>
      </c>
      <c r="P371" t="s">
        <v>358</v>
      </c>
      <c r="Q371" t="s">
        <v>22</v>
      </c>
    </row>
    <row r="372" spans="1:17" x14ac:dyDescent="0.45">
      <c r="A372">
        <v>370</v>
      </c>
      <c r="B372" s="1">
        <v>28536</v>
      </c>
      <c r="C372" s="1">
        <v>28747</v>
      </c>
      <c r="D372">
        <v>9</v>
      </c>
      <c r="E372">
        <v>2147</v>
      </c>
      <c r="F372" t="s">
        <v>359</v>
      </c>
      <c r="G372" t="s">
        <v>356</v>
      </c>
      <c r="H372" t="s">
        <v>4515</v>
      </c>
      <c r="I372" t="s">
        <v>296</v>
      </c>
      <c r="J372">
        <v>423</v>
      </c>
      <c r="K372" t="s">
        <v>297</v>
      </c>
      <c r="L372" t="s">
        <v>4598</v>
      </c>
      <c r="M372" t="s">
        <v>360</v>
      </c>
      <c r="O372">
        <v>1950</v>
      </c>
      <c r="P372" t="s">
        <v>55</v>
      </c>
      <c r="Q372" t="s">
        <v>22</v>
      </c>
    </row>
    <row r="373" spans="1:17" x14ac:dyDescent="0.45">
      <c r="A373">
        <v>371</v>
      </c>
      <c r="B373" s="1">
        <v>28747</v>
      </c>
      <c r="C373" s="1">
        <v>29410</v>
      </c>
      <c r="D373">
        <v>9</v>
      </c>
      <c r="E373">
        <v>2147</v>
      </c>
      <c r="F373" t="s">
        <v>359</v>
      </c>
      <c r="G373" t="s">
        <v>356</v>
      </c>
      <c r="H373" t="s">
        <v>4515</v>
      </c>
      <c r="I373" t="s">
        <v>298</v>
      </c>
      <c r="J373">
        <v>425</v>
      </c>
      <c r="K373" t="s">
        <v>299</v>
      </c>
      <c r="L373" t="s">
        <v>4598</v>
      </c>
      <c r="M373" t="s">
        <v>360</v>
      </c>
      <c r="O373">
        <v>1950</v>
      </c>
      <c r="P373" t="s">
        <v>55</v>
      </c>
      <c r="Q373" t="s">
        <v>22</v>
      </c>
    </row>
    <row r="374" spans="1:17" x14ac:dyDescent="0.45">
      <c r="A374">
        <v>372</v>
      </c>
      <c r="B374" s="1">
        <v>29410</v>
      </c>
      <c r="C374" s="1">
        <v>29787</v>
      </c>
      <c r="D374">
        <v>9</v>
      </c>
      <c r="E374">
        <v>2147</v>
      </c>
      <c r="F374" t="s">
        <v>359</v>
      </c>
      <c r="G374" t="s">
        <v>356</v>
      </c>
      <c r="H374" t="s">
        <v>4515</v>
      </c>
      <c r="I374" t="s">
        <v>361</v>
      </c>
      <c r="J374">
        <v>437</v>
      </c>
      <c r="K374" t="s">
        <v>361</v>
      </c>
      <c r="L374" t="s">
        <v>4598</v>
      </c>
      <c r="M374" t="s">
        <v>360</v>
      </c>
      <c r="O374">
        <v>1950</v>
      </c>
      <c r="P374" t="s">
        <v>55</v>
      </c>
      <c r="Q374" t="s">
        <v>22</v>
      </c>
    </row>
    <row r="375" spans="1:17" x14ac:dyDescent="0.45">
      <c r="A375">
        <v>373</v>
      </c>
      <c r="B375" s="1">
        <v>25195</v>
      </c>
      <c r="C375" s="1">
        <v>25524</v>
      </c>
      <c r="D375">
        <v>6</v>
      </c>
      <c r="E375">
        <v>2148</v>
      </c>
      <c r="F375" t="s">
        <v>362</v>
      </c>
      <c r="G375" t="s">
        <v>363</v>
      </c>
      <c r="H375" t="s">
        <v>4515</v>
      </c>
      <c r="I375" t="s">
        <v>364</v>
      </c>
      <c r="J375">
        <v>305</v>
      </c>
      <c r="K375" t="s">
        <v>365</v>
      </c>
      <c r="L375" t="s">
        <v>4599</v>
      </c>
      <c r="M375" t="s">
        <v>20</v>
      </c>
      <c r="N375">
        <v>2014</v>
      </c>
      <c r="P375" t="s">
        <v>55</v>
      </c>
      <c r="Q375" t="s">
        <v>22</v>
      </c>
    </row>
    <row r="376" spans="1:17" x14ac:dyDescent="0.45">
      <c r="A376">
        <v>374</v>
      </c>
      <c r="B376" s="1">
        <v>25552</v>
      </c>
      <c r="C376" s="1">
        <v>27050</v>
      </c>
      <c r="D376">
        <v>7</v>
      </c>
      <c r="E376">
        <v>2148</v>
      </c>
      <c r="F376" t="s">
        <v>362</v>
      </c>
      <c r="G376" t="s">
        <v>363</v>
      </c>
      <c r="H376" t="s">
        <v>4515</v>
      </c>
      <c r="I376" t="s">
        <v>365</v>
      </c>
      <c r="J376">
        <v>347</v>
      </c>
      <c r="K376" t="s">
        <v>365</v>
      </c>
      <c r="L376" t="s">
        <v>4599</v>
      </c>
      <c r="M376" t="s">
        <v>20</v>
      </c>
      <c r="N376">
        <v>2014</v>
      </c>
      <c r="P376" t="s">
        <v>55</v>
      </c>
      <c r="Q376" t="s">
        <v>22</v>
      </c>
    </row>
    <row r="377" spans="1:17" x14ac:dyDescent="0.45">
      <c r="A377">
        <v>375</v>
      </c>
      <c r="B377" s="1">
        <v>27098</v>
      </c>
      <c r="C377" s="1">
        <v>28289</v>
      </c>
      <c r="D377">
        <v>8</v>
      </c>
      <c r="E377">
        <v>2148</v>
      </c>
      <c r="F377" t="s">
        <v>362</v>
      </c>
      <c r="G377" t="s">
        <v>363</v>
      </c>
      <c r="H377" t="s">
        <v>4515</v>
      </c>
      <c r="I377" t="s">
        <v>365</v>
      </c>
      <c r="J377">
        <v>387</v>
      </c>
      <c r="K377" t="s">
        <v>365</v>
      </c>
      <c r="L377" t="s">
        <v>4599</v>
      </c>
      <c r="M377" t="s">
        <v>20</v>
      </c>
      <c r="N377">
        <v>2014</v>
      </c>
      <c r="P377" t="s">
        <v>55</v>
      </c>
      <c r="Q377" t="s">
        <v>22</v>
      </c>
    </row>
    <row r="378" spans="1:17" x14ac:dyDescent="0.45">
      <c r="A378">
        <v>376</v>
      </c>
      <c r="B378" s="1">
        <v>17943</v>
      </c>
      <c r="C378" s="1">
        <v>18860</v>
      </c>
      <c r="D378">
        <v>1</v>
      </c>
      <c r="E378">
        <v>2149</v>
      </c>
      <c r="F378" t="s">
        <v>356</v>
      </c>
      <c r="G378" t="s">
        <v>366</v>
      </c>
      <c r="H378" t="s">
        <v>4515</v>
      </c>
      <c r="I378" t="s">
        <v>367</v>
      </c>
      <c r="J378">
        <v>119</v>
      </c>
      <c r="K378" t="s">
        <v>368</v>
      </c>
      <c r="L378" t="s">
        <v>4600</v>
      </c>
      <c r="M378" t="s">
        <v>20</v>
      </c>
      <c r="N378">
        <v>1981</v>
      </c>
      <c r="P378" t="s">
        <v>140</v>
      </c>
      <c r="Q378" t="s">
        <v>22</v>
      </c>
    </row>
    <row r="379" spans="1:17" x14ac:dyDescent="0.45">
      <c r="A379">
        <v>377</v>
      </c>
      <c r="B379" s="1">
        <v>18860</v>
      </c>
      <c r="C379" s="1">
        <v>18881</v>
      </c>
      <c r="D379">
        <v>2</v>
      </c>
      <c r="E379">
        <v>2149</v>
      </c>
      <c r="F379" t="s">
        <v>356</v>
      </c>
      <c r="G379" t="s">
        <v>366</v>
      </c>
      <c r="H379" t="s">
        <v>4515</v>
      </c>
      <c r="I379" t="s">
        <v>367</v>
      </c>
      <c r="J379">
        <v>183</v>
      </c>
      <c r="K379" t="s">
        <v>368</v>
      </c>
      <c r="L379" t="s">
        <v>4600</v>
      </c>
      <c r="M379" t="s">
        <v>20</v>
      </c>
      <c r="N379">
        <v>1981</v>
      </c>
      <c r="P379" t="s">
        <v>140</v>
      </c>
      <c r="Q379" t="s">
        <v>22</v>
      </c>
    </row>
    <row r="380" spans="1:17" x14ac:dyDescent="0.45">
      <c r="A380">
        <v>378</v>
      </c>
      <c r="B380" s="1">
        <v>18881</v>
      </c>
      <c r="C380" s="1">
        <v>20316</v>
      </c>
      <c r="D380">
        <v>2</v>
      </c>
      <c r="E380">
        <v>2149</v>
      </c>
      <c r="F380" t="s">
        <v>356</v>
      </c>
      <c r="G380" t="s">
        <v>366</v>
      </c>
      <c r="H380" t="s">
        <v>4515</v>
      </c>
      <c r="I380" t="s">
        <v>138</v>
      </c>
      <c r="J380">
        <v>155</v>
      </c>
      <c r="K380" t="s">
        <v>138</v>
      </c>
      <c r="L380" t="s">
        <v>4600</v>
      </c>
      <c r="M380" t="s">
        <v>20</v>
      </c>
      <c r="N380">
        <v>1981</v>
      </c>
      <c r="P380" t="s">
        <v>140</v>
      </c>
      <c r="Q380" t="s">
        <v>22</v>
      </c>
    </row>
    <row r="381" spans="1:17" x14ac:dyDescent="0.45">
      <c r="A381">
        <v>379</v>
      </c>
      <c r="B381" s="1">
        <v>20316</v>
      </c>
      <c r="C381" s="1">
        <v>21884</v>
      </c>
      <c r="D381">
        <v>3</v>
      </c>
      <c r="E381">
        <v>2150</v>
      </c>
      <c r="F381" t="s">
        <v>369</v>
      </c>
      <c r="G381" t="s">
        <v>370</v>
      </c>
      <c r="H381" t="s">
        <v>4515</v>
      </c>
      <c r="I381" t="s">
        <v>105</v>
      </c>
      <c r="J381">
        <v>189</v>
      </c>
      <c r="K381" t="s">
        <v>105</v>
      </c>
      <c r="L381" t="s">
        <v>4601</v>
      </c>
      <c r="M381" t="s">
        <v>145</v>
      </c>
      <c r="N381">
        <v>1991</v>
      </c>
      <c r="O381">
        <v>1930</v>
      </c>
      <c r="P381" t="s">
        <v>371</v>
      </c>
      <c r="Q381" t="s">
        <v>22</v>
      </c>
    </row>
    <row r="382" spans="1:17" x14ac:dyDescent="0.45">
      <c r="A382">
        <v>380</v>
      </c>
      <c r="B382" s="1">
        <v>21884</v>
      </c>
      <c r="C382" s="1">
        <v>22528</v>
      </c>
      <c r="D382">
        <v>4</v>
      </c>
      <c r="E382">
        <v>2150</v>
      </c>
      <c r="F382" t="s">
        <v>369</v>
      </c>
      <c r="G382" t="s">
        <v>370</v>
      </c>
      <c r="H382" t="s">
        <v>4515</v>
      </c>
      <c r="I382" t="s">
        <v>105</v>
      </c>
      <c r="J382">
        <v>219</v>
      </c>
      <c r="K382" t="s">
        <v>105</v>
      </c>
      <c r="L382" t="s">
        <v>4601</v>
      </c>
      <c r="M382" t="s">
        <v>145</v>
      </c>
      <c r="N382">
        <v>1991</v>
      </c>
      <c r="O382">
        <v>1930</v>
      </c>
      <c r="P382" t="s">
        <v>371</v>
      </c>
      <c r="Q382" t="s">
        <v>22</v>
      </c>
    </row>
    <row r="383" spans="1:17" x14ac:dyDescent="0.45">
      <c r="A383">
        <v>381</v>
      </c>
      <c r="B383" s="1">
        <v>22528</v>
      </c>
      <c r="C383" s="1">
        <v>23937</v>
      </c>
      <c r="D383">
        <v>5</v>
      </c>
      <c r="E383">
        <v>2150</v>
      </c>
      <c r="F383" t="s">
        <v>369</v>
      </c>
      <c r="G383" t="s">
        <v>370</v>
      </c>
      <c r="H383" t="s">
        <v>4515</v>
      </c>
      <c r="I383" t="s">
        <v>105</v>
      </c>
      <c r="J383">
        <v>251</v>
      </c>
      <c r="K383" t="s">
        <v>105</v>
      </c>
      <c r="L383" t="s">
        <v>4601</v>
      </c>
      <c r="M383" t="s">
        <v>145</v>
      </c>
      <c r="N383">
        <v>1991</v>
      </c>
      <c r="O383">
        <v>1930</v>
      </c>
      <c r="P383" t="s">
        <v>371</v>
      </c>
      <c r="Q383" t="s">
        <v>22</v>
      </c>
    </row>
    <row r="384" spans="1:17" x14ac:dyDescent="0.45">
      <c r="A384">
        <v>382</v>
      </c>
      <c r="B384" s="1">
        <v>23937</v>
      </c>
      <c r="C384" s="1">
        <v>24068</v>
      </c>
      <c r="D384">
        <v>5</v>
      </c>
      <c r="E384">
        <v>2150</v>
      </c>
      <c r="F384" t="s">
        <v>369</v>
      </c>
      <c r="G384" t="s">
        <v>370</v>
      </c>
      <c r="H384" t="s">
        <v>4515</v>
      </c>
      <c r="I384" t="s">
        <v>372</v>
      </c>
      <c r="J384">
        <v>257</v>
      </c>
      <c r="K384" t="s">
        <v>373</v>
      </c>
      <c r="L384" t="s">
        <v>4601</v>
      </c>
      <c r="M384" t="s">
        <v>145</v>
      </c>
      <c r="N384">
        <v>1991</v>
      </c>
      <c r="O384">
        <v>1930</v>
      </c>
      <c r="P384" t="s">
        <v>371</v>
      </c>
      <c r="Q384" t="s">
        <v>22</v>
      </c>
    </row>
    <row r="385" spans="1:17" x14ac:dyDescent="0.45">
      <c r="A385">
        <v>383</v>
      </c>
      <c r="B385" s="1">
        <v>24068</v>
      </c>
      <c r="C385" s="1">
        <v>24860</v>
      </c>
      <c r="D385">
        <v>6</v>
      </c>
      <c r="E385">
        <v>2150</v>
      </c>
      <c r="F385" t="s">
        <v>369</v>
      </c>
      <c r="G385" t="s">
        <v>370</v>
      </c>
      <c r="H385" t="s">
        <v>4515</v>
      </c>
      <c r="I385" t="s">
        <v>372</v>
      </c>
      <c r="J385">
        <v>289</v>
      </c>
      <c r="K385" t="s">
        <v>373</v>
      </c>
      <c r="L385" t="s">
        <v>4601</v>
      </c>
      <c r="M385" t="s">
        <v>145</v>
      </c>
      <c r="N385">
        <v>1991</v>
      </c>
      <c r="O385">
        <v>1930</v>
      </c>
      <c r="P385" t="s">
        <v>371</v>
      </c>
      <c r="Q385" t="s">
        <v>22</v>
      </c>
    </row>
    <row r="386" spans="1:17" x14ac:dyDescent="0.45">
      <c r="A386">
        <v>384</v>
      </c>
      <c r="B386" s="1">
        <v>24860</v>
      </c>
      <c r="C386" s="1">
        <v>25231</v>
      </c>
      <c r="D386">
        <v>6</v>
      </c>
      <c r="E386">
        <v>2150</v>
      </c>
      <c r="F386" t="s">
        <v>369</v>
      </c>
      <c r="G386" t="s">
        <v>370</v>
      </c>
      <c r="H386" t="s">
        <v>4515</v>
      </c>
      <c r="I386" t="s">
        <v>101</v>
      </c>
      <c r="J386">
        <v>986</v>
      </c>
      <c r="K386" t="s">
        <v>28</v>
      </c>
      <c r="L386" t="s">
        <v>4601</v>
      </c>
      <c r="M386" t="s">
        <v>145</v>
      </c>
      <c r="N386">
        <v>1991</v>
      </c>
      <c r="O386">
        <v>1930</v>
      </c>
      <c r="P386" t="s">
        <v>371</v>
      </c>
      <c r="Q386" t="s">
        <v>22</v>
      </c>
    </row>
    <row r="387" spans="1:17" x14ac:dyDescent="0.45">
      <c r="A387">
        <v>385</v>
      </c>
      <c r="B387" s="1">
        <v>25231</v>
      </c>
      <c r="C387" s="1">
        <v>25524</v>
      </c>
      <c r="D387">
        <v>6</v>
      </c>
      <c r="E387">
        <v>2150</v>
      </c>
      <c r="F387" t="s">
        <v>369</v>
      </c>
      <c r="G387" t="s">
        <v>370</v>
      </c>
      <c r="H387" t="s">
        <v>4515</v>
      </c>
      <c r="I387" t="s">
        <v>27</v>
      </c>
      <c r="J387">
        <v>299</v>
      </c>
      <c r="K387" t="s">
        <v>28</v>
      </c>
      <c r="L387" t="s">
        <v>4601</v>
      </c>
      <c r="M387" t="s">
        <v>145</v>
      </c>
      <c r="N387">
        <v>1991</v>
      </c>
      <c r="O387">
        <v>1930</v>
      </c>
      <c r="P387" t="s">
        <v>371</v>
      </c>
      <c r="Q387" t="s">
        <v>22</v>
      </c>
    </row>
    <row r="388" spans="1:17" x14ac:dyDescent="0.45">
      <c r="A388">
        <v>386</v>
      </c>
      <c r="B388" s="1">
        <v>25524</v>
      </c>
      <c r="C388" s="1">
        <v>27050</v>
      </c>
      <c r="D388">
        <v>7</v>
      </c>
      <c r="E388">
        <v>2150</v>
      </c>
      <c r="F388" t="s">
        <v>369</v>
      </c>
      <c r="G388" t="s">
        <v>370</v>
      </c>
      <c r="H388" t="s">
        <v>4515</v>
      </c>
      <c r="I388" t="s">
        <v>27</v>
      </c>
      <c r="J388">
        <v>337</v>
      </c>
      <c r="K388" t="s">
        <v>28</v>
      </c>
      <c r="L388" t="s">
        <v>4601</v>
      </c>
      <c r="M388" t="s">
        <v>145</v>
      </c>
      <c r="N388">
        <v>1991</v>
      </c>
      <c r="O388">
        <v>1930</v>
      </c>
      <c r="P388" t="s">
        <v>371</v>
      </c>
      <c r="Q388" t="s">
        <v>22</v>
      </c>
    </row>
    <row r="389" spans="1:17" x14ac:dyDescent="0.45">
      <c r="A389">
        <v>387</v>
      </c>
      <c r="B389" s="1">
        <v>27050</v>
      </c>
      <c r="C389" s="1">
        <v>28289</v>
      </c>
      <c r="D389">
        <v>8</v>
      </c>
      <c r="E389">
        <v>2150</v>
      </c>
      <c r="F389" t="s">
        <v>369</v>
      </c>
      <c r="G389" t="s">
        <v>370</v>
      </c>
      <c r="H389" t="s">
        <v>4515</v>
      </c>
      <c r="I389" t="s">
        <v>27</v>
      </c>
      <c r="J389">
        <v>375</v>
      </c>
      <c r="K389" t="s">
        <v>28</v>
      </c>
      <c r="L389" t="s">
        <v>4601</v>
      </c>
      <c r="M389" t="s">
        <v>145</v>
      </c>
      <c r="N389">
        <v>1991</v>
      </c>
      <c r="O389">
        <v>1930</v>
      </c>
      <c r="P389" t="s">
        <v>371</v>
      </c>
      <c r="Q389" t="s">
        <v>22</v>
      </c>
    </row>
    <row r="390" spans="1:17" x14ac:dyDescent="0.45">
      <c r="A390">
        <v>388</v>
      </c>
      <c r="B390" s="1">
        <v>17943</v>
      </c>
      <c r="C390" s="1">
        <v>18860</v>
      </c>
      <c r="D390">
        <v>1</v>
      </c>
      <c r="E390">
        <v>2151</v>
      </c>
      <c r="F390" t="s">
        <v>374</v>
      </c>
      <c r="G390" t="s">
        <v>375</v>
      </c>
      <c r="H390" t="s">
        <v>4515</v>
      </c>
      <c r="I390" t="s">
        <v>368</v>
      </c>
      <c r="J390">
        <v>119</v>
      </c>
      <c r="K390" t="s">
        <v>368</v>
      </c>
      <c r="L390" t="s">
        <v>4602</v>
      </c>
      <c r="M390" t="s">
        <v>20</v>
      </c>
      <c r="N390">
        <v>1967</v>
      </c>
      <c r="P390" t="s">
        <v>140</v>
      </c>
      <c r="Q390" t="s">
        <v>22</v>
      </c>
    </row>
    <row r="391" spans="1:17" x14ac:dyDescent="0.45">
      <c r="A391">
        <v>389</v>
      </c>
      <c r="B391" s="1">
        <v>33798</v>
      </c>
      <c r="C391" s="1">
        <v>35233</v>
      </c>
      <c r="D391">
        <v>13</v>
      </c>
      <c r="E391">
        <v>549</v>
      </c>
      <c r="F391" t="s">
        <v>41</v>
      </c>
      <c r="G391" t="s">
        <v>376</v>
      </c>
      <c r="H391" t="s">
        <v>4515</v>
      </c>
      <c r="I391" t="s">
        <v>377</v>
      </c>
      <c r="J391">
        <v>583</v>
      </c>
      <c r="K391" t="s">
        <v>378</v>
      </c>
      <c r="L391" t="s">
        <v>4603</v>
      </c>
      <c r="M391" t="s">
        <v>20</v>
      </c>
      <c r="P391" t="s">
        <v>235</v>
      </c>
      <c r="Q391" t="s">
        <v>46</v>
      </c>
    </row>
    <row r="392" spans="1:17" x14ac:dyDescent="0.45">
      <c r="A392">
        <v>390</v>
      </c>
      <c r="B392" s="1">
        <v>35233</v>
      </c>
      <c r="C392" s="1">
        <v>36318</v>
      </c>
      <c r="D392">
        <v>14</v>
      </c>
      <c r="E392">
        <v>549</v>
      </c>
      <c r="F392" t="s">
        <v>41</v>
      </c>
      <c r="G392" t="s">
        <v>376</v>
      </c>
      <c r="H392" t="s">
        <v>4515</v>
      </c>
      <c r="I392" t="s">
        <v>379</v>
      </c>
      <c r="J392">
        <v>641</v>
      </c>
      <c r="K392" t="s">
        <v>44</v>
      </c>
      <c r="L392" t="s">
        <v>4603</v>
      </c>
      <c r="M392" t="s">
        <v>20</v>
      </c>
      <c r="P392" t="s">
        <v>235</v>
      </c>
      <c r="Q392" t="s">
        <v>46</v>
      </c>
    </row>
    <row r="393" spans="1:17" x14ac:dyDescent="0.45">
      <c r="A393">
        <v>391</v>
      </c>
      <c r="B393" s="1">
        <v>36318</v>
      </c>
      <c r="C393" s="1">
        <v>37669</v>
      </c>
      <c r="D393">
        <v>15</v>
      </c>
      <c r="E393">
        <v>549</v>
      </c>
      <c r="F393" t="s">
        <v>41</v>
      </c>
      <c r="G393" t="s">
        <v>376</v>
      </c>
      <c r="H393" t="s">
        <v>4515</v>
      </c>
      <c r="I393" t="s">
        <v>43</v>
      </c>
      <c r="J393">
        <v>16</v>
      </c>
      <c r="K393" t="s">
        <v>44</v>
      </c>
      <c r="L393" t="s">
        <v>4603</v>
      </c>
      <c r="M393" t="s">
        <v>20</v>
      </c>
      <c r="P393" t="s">
        <v>235</v>
      </c>
      <c r="Q393" t="s">
        <v>46</v>
      </c>
    </row>
    <row r="394" spans="1:17" x14ac:dyDescent="0.45">
      <c r="A394">
        <v>392</v>
      </c>
      <c r="B394" s="1">
        <v>37669</v>
      </c>
      <c r="C394" s="1">
        <v>38824</v>
      </c>
      <c r="D394">
        <v>16</v>
      </c>
      <c r="E394">
        <v>549</v>
      </c>
      <c r="F394" t="s">
        <v>41</v>
      </c>
      <c r="G394" t="s">
        <v>376</v>
      </c>
      <c r="H394" t="s">
        <v>4515</v>
      </c>
      <c r="I394" t="s">
        <v>43</v>
      </c>
      <c r="J394">
        <v>52</v>
      </c>
      <c r="K394" t="s">
        <v>44</v>
      </c>
      <c r="L394" t="s">
        <v>4603</v>
      </c>
      <c r="M394" t="s">
        <v>20</v>
      </c>
      <c r="P394" t="s">
        <v>235</v>
      </c>
      <c r="Q394" t="s">
        <v>46</v>
      </c>
    </row>
    <row r="395" spans="1:17" x14ac:dyDescent="0.45">
      <c r="A395">
        <v>393</v>
      </c>
      <c r="B395" s="1">
        <v>38824</v>
      </c>
      <c r="C395" s="1">
        <v>39868</v>
      </c>
      <c r="D395">
        <v>17</v>
      </c>
      <c r="E395">
        <v>549</v>
      </c>
      <c r="F395" t="s">
        <v>41</v>
      </c>
      <c r="G395" t="s">
        <v>376</v>
      </c>
      <c r="H395" t="s">
        <v>4515</v>
      </c>
      <c r="I395" t="s">
        <v>47</v>
      </c>
      <c r="J395">
        <v>636</v>
      </c>
      <c r="K395" t="s">
        <v>48</v>
      </c>
      <c r="L395" t="s">
        <v>4603</v>
      </c>
      <c r="M395" t="s">
        <v>20</v>
      </c>
      <c r="P395" t="s">
        <v>235</v>
      </c>
      <c r="Q395" t="s">
        <v>46</v>
      </c>
    </row>
    <row r="396" spans="1:17" x14ac:dyDescent="0.45">
      <c r="A396">
        <v>394</v>
      </c>
      <c r="B396" s="1">
        <v>39868</v>
      </c>
      <c r="C396" s="1">
        <v>41246</v>
      </c>
      <c r="D396">
        <v>18</v>
      </c>
      <c r="E396">
        <v>549</v>
      </c>
      <c r="F396" t="s">
        <v>41</v>
      </c>
      <c r="G396" t="s">
        <v>376</v>
      </c>
      <c r="H396" t="s">
        <v>4515</v>
      </c>
      <c r="I396" t="s">
        <v>47</v>
      </c>
      <c r="J396">
        <v>752</v>
      </c>
      <c r="K396" t="s">
        <v>48</v>
      </c>
      <c r="L396" t="s">
        <v>4603</v>
      </c>
      <c r="M396" t="s">
        <v>20</v>
      </c>
      <c r="P396" t="s">
        <v>235</v>
      </c>
      <c r="Q396" t="s">
        <v>46</v>
      </c>
    </row>
    <row r="397" spans="1:17" x14ac:dyDescent="0.45">
      <c r="A397">
        <v>395</v>
      </c>
      <c r="B397" s="1">
        <v>41246</v>
      </c>
      <c r="C397" s="1">
        <v>41310</v>
      </c>
      <c r="D397">
        <v>18</v>
      </c>
      <c r="E397">
        <v>549</v>
      </c>
      <c r="F397" t="s">
        <v>41</v>
      </c>
      <c r="G397" t="s">
        <v>376</v>
      </c>
      <c r="H397" t="s">
        <v>4515</v>
      </c>
      <c r="I397" t="s">
        <v>377</v>
      </c>
      <c r="J397">
        <v>1050</v>
      </c>
      <c r="K397" t="s">
        <v>378</v>
      </c>
      <c r="L397" t="s">
        <v>4603</v>
      </c>
      <c r="M397" t="s">
        <v>20</v>
      </c>
      <c r="P397" t="s">
        <v>235</v>
      </c>
      <c r="Q397" t="s">
        <v>46</v>
      </c>
    </row>
    <row r="398" spans="1:17" x14ac:dyDescent="0.45">
      <c r="A398">
        <v>396</v>
      </c>
      <c r="B398" s="1">
        <v>38824</v>
      </c>
      <c r="C398" s="1">
        <v>39868</v>
      </c>
      <c r="D398">
        <v>17</v>
      </c>
      <c r="E398">
        <v>4397</v>
      </c>
      <c r="F398" t="s">
        <v>380</v>
      </c>
      <c r="G398" t="s">
        <v>381</v>
      </c>
      <c r="H398" t="s">
        <v>4515</v>
      </c>
      <c r="I398" t="s">
        <v>92</v>
      </c>
      <c r="J398">
        <v>622</v>
      </c>
      <c r="K398" t="s">
        <v>92</v>
      </c>
      <c r="L398" t="s">
        <v>4604</v>
      </c>
      <c r="M398" t="s">
        <v>124</v>
      </c>
      <c r="O398">
        <v>1990</v>
      </c>
      <c r="P398" t="s">
        <v>140</v>
      </c>
      <c r="Q398" t="s">
        <v>162</v>
      </c>
    </row>
    <row r="399" spans="1:17" x14ac:dyDescent="0.45">
      <c r="A399">
        <v>397</v>
      </c>
      <c r="B399" s="1">
        <v>39868</v>
      </c>
      <c r="C399" s="1">
        <v>41310</v>
      </c>
      <c r="D399">
        <v>18</v>
      </c>
      <c r="E399">
        <v>4397</v>
      </c>
      <c r="F399" t="s">
        <v>380</v>
      </c>
      <c r="G399" t="s">
        <v>381</v>
      </c>
      <c r="H399" t="s">
        <v>4515</v>
      </c>
      <c r="I399" t="s">
        <v>67</v>
      </c>
      <c r="J399">
        <v>748</v>
      </c>
      <c r="K399" t="s">
        <v>67</v>
      </c>
      <c r="L399" t="s">
        <v>4604</v>
      </c>
      <c r="M399" t="s">
        <v>124</v>
      </c>
      <c r="O399">
        <v>1990</v>
      </c>
      <c r="P399" t="s">
        <v>140</v>
      </c>
      <c r="Q399" t="s">
        <v>162</v>
      </c>
    </row>
    <row r="400" spans="1:17" x14ac:dyDescent="0.45">
      <c r="A400">
        <v>398</v>
      </c>
      <c r="B400" s="1">
        <v>41829</v>
      </c>
      <c r="C400" s="1">
        <v>42094</v>
      </c>
      <c r="D400">
        <v>19</v>
      </c>
      <c r="E400">
        <v>4397</v>
      </c>
      <c r="F400" t="s">
        <v>380</v>
      </c>
      <c r="G400" t="s">
        <v>381</v>
      </c>
      <c r="H400" t="s">
        <v>4515</v>
      </c>
      <c r="I400" t="s">
        <v>163</v>
      </c>
      <c r="J400">
        <v>842</v>
      </c>
      <c r="K400" t="s">
        <v>67</v>
      </c>
      <c r="L400" t="s">
        <v>4604</v>
      </c>
      <c r="M400" t="s">
        <v>124</v>
      </c>
      <c r="O400">
        <v>1990</v>
      </c>
      <c r="P400" t="s">
        <v>140</v>
      </c>
      <c r="Q400" t="s">
        <v>162</v>
      </c>
    </row>
    <row r="401" spans="1:17" x14ac:dyDescent="0.45">
      <c r="A401">
        <v>399</v>
      </c>
      <c r="B401" s="1">
        <v>41310</v>
      </c>
      <c r="C401" s="1">
        <v>41829</v>
      </c>
      <c r="D401">
        <v>19</v>
      </c>
      <c r="E401">
        <v>4397</v>
      </c>
      <c r="F401" t="s">
        <v>380</v>
      </c>
      <c r="G401" t="s">
        <v>381</v>
      </c>
      <c r="H401" t="s">
        <v>4515</v>
      </c>
      <c r="I401" t="s">
        <v>164</v>
      </c>
      <c r="J401">
        <v>804</v>
      </c>
      <c r="K401" t="s">
        <v>67</v>
      </c>
      <c r="L401" t="s">
        <v>4604</v>
      </c>
      <c r="M401" t="s">
        <v>124</v>
      </c>
      <c r="O401">
        <v>1990</v>
      </c>
      <c r="P401" t="s">
        <v>140</v>
      </c>
      <c r="Q401" t="s">
        <v>162</v>
      </c>
    </row>
    <row r="402" spans="1:17" x14ac:dyDescent="0.45">
      <c r="A402">
        <v>400</v>
      </c>
      <c r="B402" s="1">
        <v>42094</v>
      </c>
      <c r="C402" s="1">
        <v>43585</v>
      </c>
      <c r="D402">
        <v>20</v>
      </c>
      <c r="E402">
        <v>4397</v>
      </c>
      <c r="F402" t="s">
        <v>380</v>
      </c>
      <c r="G402" t="s">
        <v>381</v>
      </c>
      <c r="H402" t="s">
        <v>4515</v>
      </c>
      <c r="I402" t="s">
        <v>67</v>
      </c>
      <c r="J402">
        <v>882</v>
      </c>
      <c r="K402" t="s">
        <v>67</v>
      </c>
      <c r="L402" t="s">
        <v>4604</v>
      </c>
      <c r="M402" t="s">
        <v>124</v>
      </c>
      <c r="O402">
        <v>1990</v>
      </c>
      <c r="P402" t="s">
        <v>140</v>
      </c>
      <c r="Q402" t="s">
        <v>162</v>
      </c>
    </row>
    <row r="403" spans="1:17" x14ac:dyDescent="0.45">
      <c r="A403">
        <v>401</v>
      </c>
      <c r="B403" s="1">
        <v>43585</v>
      </c>
      <c r="C403" s="1">
        <v>43741</v>
      </c>
      <c r="D403">
        <v>21</v>
      </c>
      <c r="E403">
        <v>4397</v>
      </c>
      <c r="F403" t="s">
        <v>380</v>
      </c>
      <c r="G403" t="s">
        <v>381</v>
      </c>
      <c r="H403" t="s">
        <v>4515</v>
      </c>
      <c r="I403" t="s">
        <v>67</v>
      </c>
      <c r="J403">
        <v>931</v>
      </c>
      <c r="K403" t="s">
        <v>67</v>
      </c>
      <c r="L403" t="s">
        <v>4604</v>
      </c>
      <c r="M403" t="s">
        <v>124</v>
      </c>
      <c r="O403">
        <v>1990</v>
      </c>
      <c r="P403" t="s">
        <v>140</v>
      </c>
      <c r="Q403" t="s">
        <v>162</v>
      </c>
    </row>
    <row r="404" spans="1:17" x14ac:dyDescent="0.45">
      <c r="A404">
        <v>402</v>
      </c>
      <c r="B404" s="1">
        <v>43741</v>
      </c>
      <c r="C404" s="1">
        <v>43906</v>
      </c>
      <c r="D404">
        <v>22</v>
      </c>
      <c r="E404">
        <v>4397</v>
      </c>
      <c r="F404" t="s">
        <v>380</v>
      </c>
      <c r="G404" t="s">
        <v>381</v>
      </c>
      <c r="H404" t="s">
        <v>4515</v>
      </c>
      <c r="I404" t="s">
        <v>67</v>
      </c>
      <c r="J404">
        <v>933</v>
      </c>
      <c r="K404" t="s">
        <v>67</v>
      </c>
      <c r="L404" t="s">
        <v>4604</v>
      </c>
      <c r="M404" t="s">
        <v>124</v>
      </c>
      <c r="O404">
        <v>1990</v>
      </c>
      <c r="P404" t="s">
        <v>140</v>
      </c>
      <c r="Q404" t="s">
        <v>162</v>
      </c>
    </row>
    <row r="405" spans="1:17" x14ac:dyDescent="0.45">
      <c r="A405">
        <v>403</v>
      </c>
      <c r="B405" s="1">
        <v>43906</v>
      </c>
      <c r="C405" s="1">
        <v>44192</v>
      </c>
      <c r="D405">
        <v>23</v>
      </c>
      <c r="E405">
        <v>4397</v>
      </c>
      <c r="F405" t="s">
        <v>380</v>
      </c>
      <c r="G405" t="s">
        <v>381</v>
      </c>
      <c r="H405" t="s">
        <v>4515</v>
      </c>
      <c r="I405" t="s">
        <v>67</v>
      </c>
      <c r="J405">
        <v>942</v>
      </c>
      <c r="K405" t="s">
        <v>67</v>
      </c>
      <c r="L405" t="s">
        <v>4604</v>
      </c>
      <c r="M405" t="s">
        <v>124</v>
      </c>
      <c r="O405">
        <v>1990</v>
      </c>
      <c r="P405" t="s">
        <v>140</v>
      </c>
      <c r="Q405" t="s">
        <v>162</v>
      </c>
    </row>
    <row r="406" spans="1:17" x14ac:dyDescent="0.45">
      <c r="A406">
        <v>404</v>
      </c>
      <c r="B406" s="1">
        <v>44292</v>
      </c>
      <c r="C406" s="1">
        <v>44362</v>
      </c>
      <c r="D406">
        <v>24</v>
      </c>
      <c r="E406">
        <v>4397</v>
      </c>
      <c r="F406" t="s">
        <v>380</v>
      </c>
      <c r="G406" t="s">
        <v>381</v>
      </c>
      <c r="H406" t="s">
        <v>4515</v>
      </c>
      <c r="I406" t="s">
        <v>382</v>
      </c>
      <c r="J406">
        <v>972</v>
      </c>
      <c r="K406" t="s">
        <v>382</v>
      </c>
      <c r="L406" t="s">
        <v>4604</v>
      </c>
      <c r="M406" t="s">
        <v>124</v>
      </c>
      <c r="O406">
        <v>1990</v>
      </c>
      <c r="P406" t="s">
        <v>140</v>
      </c>
      <c r="Q406" t="s">
        <v>162</v>
      </c>
    </row>
    <row r="407" spans="1:17" x14ac:dyDescent="0.45">
      <c r="A407">
        <v>405</v>
      </c>
      <c r="B407" s="1">
        <v>44880</v>
      </c>
      <c r="C407" s="1">
        <v>1</v>
      </c>
      <c r="D407">
        <v>25</v>
      </c>
      <c r="E407">
        <v>4397</v>
      </c>
      <c r="F407" t="s">
        <v>380</v>
      </c>
      <c r="G407" t="s">
        <v>381</v>
      </c>
      <c r="H407" t="s">
        <v>4515</v>
      </c>
      <c r="I407" t="s">
        <v>252</v>
      </c>
      <c r="J407">
        <v>1085</v>
      </c>
      <c r="K407" t="s">
        <v>252</v>
      </c>
      <c r="L407" t="s">
        <v>4604</v>
      </c>
      <c r="M407" t="s">
        <v>124</v>
      </c>
      <c r="O407">
        <v>1990</v>
      </c>
      <c r="P407" t="s">
        <v>140</v>
      </c>
      <c r="Q407" t="s">
        <v>162</v>
      </c>
    </row>
    <row r="408" spans="1:17" x14ac:dyDescent="0.45">
      <c r="A408">
        <v>406</v>
      </c>
      <c r="B408" s="1">
        <v>25524</v>
      </c>
      <c r="C408" s="1">
        <v>27050</v>
      </c>
      <c r="D408">
        <v>7</v>
      </c>
      <c r="E408">
        <v>2152</v>
      </c>
      <c r="F408" t="s">
        <v>383</v>
      </c>
      <c r="G408" t="s">
        <v>384</v>
      </c>
      <c r="H408" t="s">
        <v>4515</v>
      </c>
      <c r="I408" t="s">
        <v>27</v>
      </c>
      <c r="J408">
        <v>337</v>
      </c>
      <c r="K408" t="s">
        <v>28</v>
      </c>
      <c r="L408" t="s">
        <v>4605</v>
      </c>
      <c r="M408" t="s">
        <v>20</v>
      </c>
      <c r="P408" t="s">
        <v>55</v>
      </c>
      <c r="Q408" t="s">
        <v>22</v>
      </c>
    </row>
    <row r="409" spans="1:17" x14ac:dyDescent="0.45">
      <c r="A409">
        <v>407</v>
      </c>
      <c r="B409" s="1">
        <v>27050</v>
      </c>
      <c r="C409" s="1">
        <v>28289</v>
      </c>
      <c r="D409">
        <v>8</v>
      </c>
      <c r="E409">
        <v>2152</v>
      </c>
      <c r="F409" t="s">
        <v>383</v>
      </c>
      <c r="G409" t="s">
        <v>384</v>
      </c>
      <c r="H409" t="s">
        <v>4515</v>
      </c>
      <c r="I409" t="s">
        <v>27</v>
      </c>
      <c r="J409">
        <v>375</v>
      </c>
      <c r="K409" t="s">
        <v>28</v>
      </c>
      <c r="L409" t="s">
        <v>4605</v>
      </c>
      <c r="M409" t="s">
        <v>20</v>
      </c>
      <c r="P409" t="s">
        <v>55</v>
      </c>
      <c r="Q409" t="s">
        <v>22</v>
      </c>
    </row>
    <row r="410" spans="1:17" x14ac:dyDescent="0.45">
      <c r="A410">
        <v>408</v>
      </c>
      <c r="B410" s="1">
        <v>28289</v>
      </c>
      <c r="C410" s="1">
        <v>29787</v>
      </c>
      <c r="D410">
        <v>9</v>
      </c>
      <c r="E410">
        <v>2152</v>
      </c>
      <c r="F410" t="s">
        <v>383</v>
      </c>
      <c r="G410" t="s">
        <v>384</v>
      </c>
      <c r="H410" t="s">
        <v>4515</v>
      </c>
      <c r="I410" t="s">
        <v>27</v>
      </c>
      <c r="J410">
        <v>431</v>
      </c>
      <c r="K410" t="s">
        <v>28</v>
      </c>
      <c r="L410" t="s">
        <v>4605</v>
      </c>
      <c r="M410" t="s">
        <v>20</v>
      </c>
      <c r="P410" t="s">
        <v>55</v>
      </c>
      <c r="Q410" t="s">
        <v>22</v>
      </c>
    </row>
    <row r="411" spans="1:17" x14ac:dyDescent="0.45">
      <c r="A411">
        <v>409</v>
      </c>
      <c r="B411" s="1">
        <v>29787</v>
      </c>
      <c r="C411" s="1">
        <v>30907</v>
      </c>
      <c r="D411">
        <v>10</v>
      </c>
      <c r="E411">
        <v>2152</v>
      </c>
      <c r="F411" t="s">
        <v>383</v>
      </c>
      <c r="G411" t="s">
        <v>384</v>
      </c>
      <c r="H411" t="s">
        <v>4515</v>
      </c>
      <c r="I411" t="s">
        <v>27</v>
      </c>
      <c r="J411">
        <v>471</v>
      </c>
      <c r="K411" t="s">
        <v>28</v>
      </c>
      <c r="L411" t="s">
        <v>4605</v>
      </c>
      <c r="M411" t="s">
        <v>20</v>
      </c>
      <c r="P411" t="s">
        <v>55</v>
      </c>
      <c r="Q411" t="s">
        <v>22</v>
      </c>
    </row>
    <row r="412" spans="1:17" x14ac:dyDescent="0.45">
      <c r="A412">
        <v>410</v>
      </c>
      <c r="B412" s="1">
        <v>30907</v>
      </c>
      <c r="C412" s="1">
        <v>32447</v>
      </c>
      <c r="D412">
        <v>11</v>
      </c>
      <c r="E412">
        <v>2152</v>
      </c>
      <c r="F412" t="s">
        <v>383</v>
      </c>
      <c r="G412" t="s">
        <v>384</v>
      </c>
      <c r="H412" t="s">
        <v>4515</v>
      </c>
      <c r="I412" t="s">
        <v>27</v>
      </c>
      <c r="J412">
        <v>515</v>
      </c>
      <c r="K412" t="s">
        <v>28</v>
      </c>
      <c r="L412" t="s">
        <v>4605</v>
      </c>
      <c r="M412" t="s">
        <v>20</v>
      </c>
      <c r="P412" t="s">
        <v>55</v>
      </c>
      <c r="Q412" t="s">
        <v>22</v>
      </c>
    </row>
    <row r="413" spans="1:17" x14ac:dyDescent="0.45">
      <c r="A413">
        <v>411</v>
      </c>
      <c r="B413" s="1">
        <v>27190</v>
      </c>
      <c r="C413" s="1">
        <v>28289</v>
      </c>
      <c r="D413">
        <v>8</v>
      </c>
      <c r="E413">
        <v>2153</v>
      </c>
      <c r="F413" t="s">
        <v>385</v>
      </c>
      <c r="G413" t="s">
        <v>184</v>
      </c>
      <c r="H413" t="s">
        <v>4515</v>
      </c>
      <c r="I413" t="s">
        <v>27</v>
      </c>
      <c r="J413">
        <v>375</v>
      </c>
      <c r="K413" t="s">
        <v>28</v>
      </c>
      <c r="L413" t="s">
        <v>4606</v>
      </c>
      <c r="M413" t="s">
        <v>63</v>
      </c>
      <c r="N413">
        <v>2011</v>
      </c>
      <c r="O413">
        <v>1952</v>
      </c>
      <c r="P413" t="s">
        <v>386</v>
      </c>
      <c r="Q413" t="s">
        <v>22</v>
      </c>
    </row>
    <row r="414" spans="1:17" x14ac:dyDescent="0.45">
      <c r="A414">
        <v>412</v>
      </c>
      <c r="B414" s="1">
        <v>28289</v>
      </c>
      <c r="C414" s="1">
        <v>29787</v>
      </c>
      <c r="D414">
        <v>9</v>
      </c>
      <c r="E414">
        <v>2153</v>
      </c>
      <c r="F414" t="s">
        <v>385</v>
      </c>
      <c r="G414" t="s">
        <v>184</v>
      </c>
      <c r="H414" t="s">
        <v>4515</v>
      </c>
      <c r="I414" t="s">
        <v>27</v>
      </c>
      <c r="J414">
        <v>431</v>
      </c>
      <c r="K414" t="s">
        <v>28</v>
      </c>
      <c r="L414" t="s">
        <v>4606</v>
      </c>
      <c r="M414" t="s">
        <v>63</v>
      </c>
      <c r="N414">
        <v>2011</v>
      </c>
      <c r="O414">
        <v>1952</v>
      </c>
      <c r="P414" t="s">
        <v>386</v>
      </c>
      <c r="Q414" t="s">
        <v>22</v>
      </c>
    </row>
    <row r="415" spans="1:17" x14ac:dyDescent="0.45">
      <c r="A415">
        <v>413</v>
      </c>
      <c r="B415" s="1">
        <v>29787</v>
      </c>
      <c r="C415" s="1">
        <v>30907</v>
      </c>
      <c r="D415">
        <v>10</v>
      </c>
      <c r="E415">
        <v>2153</v>
      </c>
      <c r="F415" t="s">
        <v>385</v>
      </c>
      <c r="G415" t="s">
        <v>184</v>
      </c>
      <c r="H415" t="s">
        <v>4515</v>
      </c>
      <c r="I415" t="s">
        <v>27</v>
      </c>
      <c r="J415">
        <v>471</v>
      </c>
      <c r="K415" t="s">
        <v>28</v>
      </c>
      <c r="L415" t="s">
        <v>4606</v>
      </c>
      <c r="M415" t="s">
        <v>63</v>
      </c>
      <c r="N415">
        <v>2011</v>
      </c>
      <c r="O415">
        <v>1952</v>
      </c>
      <c r="P415" t="s">
        <v>386</v>
      </c>
      <c r="Q415" t="s">
        <v>22</v>
      </c>
    </row>
    <row r="416" spans="1:17" x14ac:dyDescent="0.45">
      <c r="A416">
        <v>414</v>
      </c>
      <c r="B416" s="1">
        <v>30907</v>
      </c>
      <c r="C416" s="1">
        <v>32468</v>
      </c>
      <c r="D416">
        <v>11</v>
      </c>
      <c r="E416">
        <v>2153</v>
      </c>
      <c r="F416" t="s">
        <v>385</v>
      </c>
      <c r="G416" t="s">
        <v>184</v>
      </c>
      <c r="H416" t="s">
        <v>4515</v>
      </c>
      <c r="I416" t="s">
        <v>27</v>
      </c>
      <c r="J416">
        <v>515</v>
      </c>
      <c r="K416" t="s">
        <v>28</v>
      </c>
      <c r="L416" t="s">
        <v>4606</v>
      </c>
      <c r="M416" t="s">
        <v>63</v>
      </c>
      <c r="N416">
        <v>2011</v>
      </c>
      <c r="O416">
        <v>1952</v>
      </c>
      <c r="P416" t="s">
        <v>386</v>
      </c>
      <c r="Q416" t="s">
        <v>22</v>
      </c>
    </row>
    <row r="417" spans="1:17" x14ac:dyDescent="0.45">
      <c r="A417">
        <v>415</v>
      </c>
      <c r="B417" s="1">
        <v>42094</v>
      </c>
      <c r="C417" s="1">
        <v>43585</v>
      </c>
      <c r="D417">
        <v>20</v>
      </c>
      <c r="E417">
        <v>23564</v>
      </c>
      <c r="F417" t="s">
        <v>236</v>
      </c>
      <c r="G417" t="s">
        <v>387</v>
      </c>
      <c r="H417" t="s">
        <v>4515</v>
      </c>
      <c r="I417" t="s">
        <v>67</v>
      </c>
      <c r="J417">
        <v>882</v>
      </c>
      <c r="K417" t="s">
        <v>67</v>
      </c>
      <c r="L417" t="s">
        <v>4607</v>
      </c>
      <c r="M417" t="s">
        <v>20</v>
      </c>
      <c r="P417" t="s">
        <v>388</v>
      </c>
      <c r="Q417" t="s">
        <v>155</v>
      </c>
    </row>
    <row r="418" spans="1:17" x14ac:dyDescent="0.45">
      <c r="A418">
        <v>416</v>
      </c>
      <c r="B418" s="1">
        <v>43585</v>
      </c>
      <c r="C418" s="1">
        <v>43741</v>
      </c>
      <c r="D418">
        <v>21</v>
      </c>
      <c r="E418">
        <v>23564</v>
      </c>
      <c r="F418" t="s">
        <v>236</v>
      </c>
      <c r="G418" t="s">
        <v>387</v>
      </c>
      <c r="H418" t="s">
        <v>4515</v>
      </c>
      <c r="I418" t="s">
        <v>67</v>
      </c>
      <c r="J418">
        <v>931</v>
      </c>
      <c r="K418" t="s">
        <v>67</v>
      </c>
      <c r="L418" t="s">
        <v>4607</v>
      </c>
      <c r="M418" t="s">
        <v>20</v>
      </c>
      <c r="P418" t="s">
        <v>388</v>
      </c>
      <c r="Q418" t="s">
        <v>155</v>
      </c>
    </row>
    <row r="419" spans="1:17" x14ac:dyDescent="0.45">
      <c r="A419">
        <v>417</v>
      </c>
      <c r="B419" s="1">
        <v>43741</v>
      </c>
      <c r="C419" s="1">
        <v>43906</v>
      </c>
      <c r="D419">
        <v>22</v>
      </c>
      <c r="E419">
        <v>23564</v>
      </c>
      <c r="F419" t="s">
        <v>236</v>
      </c>
      <c r="G419" t="s">
        <v>387</v>
      </c>
      <c r="H419" t="s">
        <v>4515</v>
      </c>
      <c r="I419" t="s">
        <v>67</v>
      </c>
      <c r="J419">
        <v>933</v>
      </c>
      <c r="K419" t="s">
        <v>67</v>
      </c>
      <c r="L419" t="s">
        <v>4607</v>
      </c>
      <c r="M419" t="s">
        <v>20</v>
      </c>
      <c r="P419" t="s">
        <v>388</v>
      </c>
      <c r="Q419" t="s">
        <v>155</v>
      </c>
    </row>
    <row r="420" spans="1:17" x14ac:dyDescent="0.45">
      <c r="A420">
        <v>418</v>
      </c>
      <c r="B420" s="1">
        <v>43906</v>
      </c>
      <c r="C420" s="1">
        <v>44292</v>
      </c>
      <c r="D420">
        <v>23</v>
      </c>
      <c r="E420">
        <v>23564</v>
      </c>
      <c r="F420" t="s">
        <v>236</v>
      </c>
      <c r="G420" t="s">
        <v>387</v>
      </c>
      <c r="H420" t="s">
        <v>4515</v>
      </c>
      <c r="I420" t="s">
        <v>67</v>
      </c>
      <c r="J420">
        <v>942</v>
      </c>
      <c r="K420" t="s">
        <v>67</v>
      </c>
      <c r="L420" t="s">
        <v>4607</v>
      </c>
      <c r="M420" t="s">
        <v>20</v>
      </c>
      <c r="P420" t="s">
        <v>388</v>
      </c>
      <c r="Q420" t="s">
        <v>155</v>
      </c>
    </row>
    <row r="421" spans="1:17" x14ac:dyDescent="0.45">
      <c r="A421">
        <v>419</v>
      </c>
      <c r="B421" s="1">
        <v>44292</v>
      </c>
      <c r="C421" s="1">
        <v>44880</v>
      </c>
      <c r="D421">
        <v>24</v>
      </c>
      <c r="E421">
        <v>23564</v>
      </c>
      <c r="F421" t="s">
        <v>236</v>
      </c>
      <c r="G421" t="s">
        <v>387</v>
      </c>
      <c r="H421" t="s">
        <v>4515</v>
      </c>
      <c r="I421" t="s">
        <v>67</v>
      </c>
      <c r="J421">
        <v>962</v>
      </c>
      <c r="K421" t="s">
        <v>67</v>
      </c>
      <c r="L421" t="s">
        <v>4607</v>
      </c>
      <c r="M421" t="s">
        <v>20</v>
      </c>
      <c r="P421" t="s">
        <v>388</v>
      </c>
      <c r="Q421" t="s">
        <v>155</v>
      </c>
    </row>
    <row r="422" spans="1:17" x14ac:dyDescent="0.45">
      <c r="A422">
        <v>420</v>
      </c>
      <c r="B422" s="1">
        <v>44880</v>
      </c>
      <c r="C422" s="1">
        <v>45016</v>
      </c>
      <c r="D422">
        <v>25</v>
      </c>
      <c r="E422">
        <v>23564</v>
      </c>
      <c r="F422" t="s">
        <v>236</v>
      </c>
      <c r="G422" t="s">
        <v>387</v>
      </c>
      <c r="H422" t="s">
        <v>4515</v>
      </c>
      <c r="I422" t="s">
        <v>67</v>
      </c>
      <c r="J422">
        <v>962</v>
      </c>
      <c r="K422" t="s">
        <v>67</v>
      </c>
      <c r="L422" t="s">
        <v>4607</v>
      </c>
      <c r="M422" t="s">
        <v>20</v>
      </c>
      <c r="P422" t="s">
        <v>388</v>
      </c>
      <c r="Q422" t="s">
        <v>155</v>
      </c>
    </row>
    <row r="423" spans="1:17" x14ac:dyDescent="0.45">
      <c r="A423">
        <v>421</v>
      </c>
      <c r="B423" s="1">
        <v>38824</v>
      </c>
      <c r="C423" s="1">
        <v>39868</v>
      </c>
      <c r="D423">
        <v>17</v>
      </c>
      <c r="E423">
        <v>4418</v>
      </c>
      <c r="F423" t="s">
        <v>211</v>
      </c>
      <c r="G423" t="s">
        <v>387</v>
      </c>
      <c r="H423" t="s">
        <v>4515</v>
      </c>
      <c r="I423" t="s">
        <v>70</v>
      </c>
      <c r="J423">
        <v>628</v>
      </c>
      <c r="K423" t="s">
        <v>71</v>
      </c>
      <c r="L423" t="s">
        <v>4608</v>
      </c>
      <c r="M423" t="s">
        <v>389</v>
      </c>
      <c r="O423">
        <v>1970</v>
      </c>
      <c r="P423" t="s">
        <v>140</v>
      </c>
      <c r="Q423" t="s">
        <v>155</v>
      </c>
    </row>
    <row r="424" spans="1:17" x14ac:dyDescent="0.45">
      <c r="A424">
        <v>422</v>
      </c>
      <c r="B424" s="1">
        <v>39868</v>
      </c>
      <c r="C424" s="1">
        <v>41246</v>
      </c>
      <c r="D424">
        <v>18</v>
      </c>
      <c r="E424">
        <v>4418</v>
      </c>
      <c r="F424" t="s">
        <v>211</v>
      </c>
      <c r="G424" t="s">
        <v>387</v>
      </c>
      <c r="H424" t="s">
        <v>4515</v>
      </c>
      <c r="I424" t="s">
        <v>70</v>
      </c>
      <c r="J424">
        <v>753</v>
      </c>
      <c r="K424" t="s">
        <v>71</v>
      </c>
      <c r="L424" t="s">
        <v>4608</v>
      </c>
      <c r="M424" t="s">
        <v>389</v>
      </c>
      <c r="O424">
        <v>1970</v>
      </c>
      <c r="P424" t="s">
        <v>140</v>
      </c>
      <c r="Q424" t="s">
        <v>155</v>
      </c>
    </row>
    <row r="425" spans="1:17" x14ac:dyDescent="0.45">
      <c r="A425">
        <v>423</v>
      </c>
      <c r="B425" s="1">
        <v>41246</v>
      </c>
      <c r="C425" s="1">
        <v>41310</v>
      </c>
      <c r="D425">
        <v>18</v>
      </c>
      <c r="E425">
        <v>4418</v>
      </c>
      <c r="F425" t="s">
        <v>211</v>
      </c>
      <c r="G425" t="s">
        <v>387</v>
      </c>
      <c r="H425" t="s">
        <v>4515</v>
      </c>
      <c r="I425" t="s">
        <v>390</v>
      </c>
      <c r="J425">
        <v>1049</v>
      </c>
      <c r="K425" t="s">
        <v>391</v>
      </c>
      <c r="L425" t="s">
        <v>4608</v>
      </c>
      <c r="M425" t="s">
        <v>389</v>
      </c>
      <c r="O425">
        <v>1970</v>
      </c>
      <c r="P425" t="s">
        <v>140</v>
      </c>
      <c r="Q425" t="s">
        <v>155</v>
      </c>
    </row>
    <row r="426" spans="1:17" x14ac:dyDescent="0.45">
      <c r="A426">
        <v>424</v>
      </c>
      <c r="B426" s="1">
        <v>21884</v>
      </c>
      <c r="C426" s="1">
        <v>22528</v>
      </c>
      <c r="D426">
        <v>4</v>
      </c>
      <c r="E426">
        <v>2154</v>
      </c>
      <c r="F426" t="s">
        <v>392</v>
      </c>
      <c r="G426" t="s">
        <v>393</v>
      </c>
      <c r="H426" t="s">
        <v>4515</v>
      </c>
      <c r="I426" t="s">
        <v>394</v>
      </c>
      <c r="J426">
        <v>225</v>
      </c>
      <c r="K426" t="s">
        <v>394</v>
      </c>
      <c r="L426" t="s">
        <v>4516</v>
      </c>
      <c r="M426" t="s">
        <v>20</v>
      </c>
      <c r="N426">
        <v>1979</v>
      </c>
      <c r="P426" t="s">
        <v>22</v>
      </c>
      <c r="Q426" t="s">
        <v>22</v>
      </c>
    </row>
    <row r="427" spans="1:17" x14ac:dyDescent="0.45">
      <c r="A427">
        <v>425</v>
      </c>
      <c r="B427" s="1">
        <v>38756</v>
      </c>
      <c r="C427" s="1">
        <v>38763</v>
      </c>
      <c r="D427">
        <v>16</v>
      </c>
      <c r="E427">
        <v>4218</v>
      </c>
      <c r="F427" t="s">
        <v>395</v>
      </c>
      <c r="G427" t="s">
        <v>396</v>
      </c>
      <c r="H427" t="s">
        <v>4515</v>
      </c>
      <c r="I427" t="s">
        <v>98</v>
      </c>
      <c r="J427">
        <v>502</v>
      </c>
      <c r="K427" t="s">
        <v>28</v>
      </c>
      <c r="L427" t="s">
        <v>4609</v>
      </c>
      <c r="M427" t="s">
        <v>20</v>
      </c>
      <c r="P427" t="s">
        <v>397</v>
      </c>
      <c r="Q427" t="s">
        <v>22</v>
      </c>
    </row>
    <row r="428" spans="1:17" x14ac:dyDescent="0.45">
      <c r="A428">
        <v>426</v>
      </c>
      <c r="B428" s="1">
        <v>23930</v>
      </c>
      <c r="C428" s="1">
        <v>24068</v>
      </c>
      <c r="D428">
        <v>5</v>
      </c>
      <c r="E428">
        <v>2155</v>
      </c>
      <c r="F428" t="s">
        <v>398</v>
      </c>
      <c r="G428" t="s">
        <v>399</v>
      </c>
      <c r="H428" t="s">
        <v>4515</v>
      </c>
      <c r="I428" t="s">
        <v>105</v>
      </c>
      <c r="J428">
        <v>251</v>
      </c>
      <c r="K428" t="s">
        <v>28</v>
      </c>
      <c r="L428" t="s">
        <v>4610</v>
      </c>
      <c r="M428" t="s">
        <v>400</v>
      </c>
      <c r="N428">
        <v>1986</v>
      </c>
      <c r="O428">
        <v>1933</v>
      </c>
      <c r="P428" t="s">
        <v>55</v>
      </c>
      <c r="Q428" t="s">
        <v>22</v>
      </c>
    </row>
    <row r="429" spans="1:17" x14ac:dyDescent="0.45">
      <c r="A429">
        <v>427</v>
      </c>
      <c r="B429" s="1">
        <v>25260</v>
      </c>
      <c r="C429" s="1">
        <v>25524</v>
      </c>
      <c r="D429">
        <v>6</v>
      </c>
      <c r="E429">
        <v>2155</v>
      </c>
      <c r="F429" t="s">
        <v>398</v>
      </c>
      <c r="G429" t="s">
        <v>399</v>
      </c>
      <c r="H429" t="s">
        <v>4515</v>
      </c>
      <c r="I429" t="s">
        <v>27</v>
      </c>
      <c r="J429">
        <v>299</v>
      </c>
      <c r="K429" t="s">
        <v>28</v>
      </c>
      <c r="L429" t="s">
        <v>4610</v>
      </c>
      <c r="M429" t="s">
        <v>400</v>
      </c>
      <c r="N429">
        <v>1986</v>
      </c>
      <c r="O429">
        <v>1933</v>
      </c>
      <c r="P429" t="s">
        <v>55</v>
      </c>
      <c r="Q429" t="s">
        <v>22</v>
      </c>
    </row>
    <row r="430" spans="1:17" x14ac:dyDescent="0.45">
      <c r="A430">
        <v>428</v>
      </c>
      <c r="B430" s="1">
        <v>25524</v>
      </c>
      <c r="C430" s="1">
        <v>27050</v>
      </c>
      <c r="D430">
        <v>7</v>
      </c>
      <c r="E430">
        <v>2155</v>
      </c>
      <c r="F430" t="s">
        <v>398</v>
      </c>
      <c r="G430" t="s">
        <v>399</v>
      </c>
      <c r="H430" t="s">
        <v>4515</v>
      </c>
      <c r="I430" t="s">
        <v>27</v>
      </c>
      <c r="J430">
        <v>337</v>
      </c>
      <c r="K430" t="s">
        <v>28</v>
      </c>
      <c r="L430" t="s">
        <v>4610</v>
      </c>
      <c r="M430" t="s">
        <v>400</v>
      </c>
      <c r="N430">
        <v>1986</v>
      </c>
      <c r="O430">
        <v>1933</v>
      </c>
      <c r="P430" t="s">
        <v>55</v>
      </c>
      <c r="Q430" t="s">
        <v>22</v>
      </c>
    </row>
    <row r="431" spans="1:17" x14ac:dyDescent="0.45">
      <c r="A431">
        <v>429</v>
      </c>
      <c r="B431" s="1">
        <v>27050</v>
      </c>
      <c r="C431" s="1">
        <v>28289</v>
      </c>
      <c r="D431">
        <v>8</v>
      </c>
      <c r="E431">
        <v>2155</v>
      </c>
      <c r="F431" t="s">
        <v>398</v>
      </c>
      <c r="G431" t="s">
        <v>399</v>
      </c>
      <c r="H431" t="s">
        <v>4515</v>
      </c>
      <c r="I431" t="s">
        <v>27</v>
      </c>
      <c r="J431">
        <v>375</v>
      </c>
      <c r="K431" t="s">
        <v>28</v>
      </c>
      <c r="L431" t="s">
        <v>4610</v>
      </c>
      <c r="M431" t="s">
        <v>400</v>
      </c>
      <c r="N431">
        <v>1986</v>
      </c>
      <c r="O431">
        <v>1933</v>
      </c>
      <c r="P431" t="s">
        <v>55</v>
      </c>
      <c r="Q431" t="s">
        <v>22</v>
      </c>
    </row>
    <row r="432" spans="1:17" x14ac:dyDescent="0.45">
      <c r="A432">
        <v>430</v>
      </c>
      <c r="B432" s="1">
        <v>21445</v>
      </c>
      <c r="C432" s="1">
        <v>21884</v>
      </c>
      <c r="D432">
        <v>3</v>
      </c>
      <c r="E432">
        <v>2156</v>
      </c>
      <c r="F432" t="s">
        <v>401</v>
      </c>
      <c r="G432" t="s">
        <v>402</v>
      </c>
      <c r="H432" t="s">
        <v>4515</v>
      </c>
      <c r="I432" t="s">
        <v>334</v>
      </c>
      <c r="J432">
        <v>203</v>
      </c>
      <c r="K432" t="s">
        <v>334</v>
      </c>
      <c r="L432" t="s">
        <v>4611</v>
      </c>
      <c r="M432" t="s">
        <v>124</v>
      </c>
      <c r="N432">
        <v>2011</v>
      </c>
      <c r="O432">
        <v>1924</v>
      </c>
      <c r="P432" t="s">
        <v>403</v>
      </c>
      <c r="Q432" t="s">
        <v>22</v>
      </c>
    </row>
    <row r="433" spans="1:17" x14ac:dyDescent="0.45">
      <c r="A433">
        <v>431</v>
      </c>
      <c r="B433" s="1">
        <v>33798</v>
      </c>
      <c r="C433" s="1">
        <v>35233</v>
      </c>
      <c r="D433">
        <v>13</v>
      </c>
      <c r="E433">
        <v>2157</v>
      </c>
      <c r="F433" t="s">
        <v>404</v>
      </c>
      <c r="G433" t="s">
        <v>404</v>
      </c>
      <c r="H433" t="s">
        <v>4515</v>
      </c>
      <c r="I433" t="s">
        <v>67</v>
      </c>
      <c r="J433">
        <v>573</v>
      </c>
      <c r="K433" t="s">
        <v>67</v>
      </c>
      <c r="L433" t="s">
        <v>4612</v>
      </c>
      <c r="M433" t="s">
        <v>20</v>
      </c>
      <c r="P433" t="s">
        <v>405</v>
      </c>
      <c r="Q433" t="s">
        <v>46</v>
      </c>
    </row>
    <row r="434" spans="1:17" x14ac:dyDescent="0.45">
      <c r="A434">
        <v>432</v>
      </c>
      <c r="B434" s="1">
        <v>28289</v>
      </c>
      <c r="C434" s="1">
        <v>28747</v>
      </c>
      <c r="D434">
        <v>9</v>
      </c>
      <c r="E434">
        <v>2158</v>
      </c>
      <c r="F434" t="s">
        <v>406</v>
      </c>
      <c r="G434" t="s">
        <v>404</v>
      </c>
      <c r="H434" t="s">
        <v>4515</v>
      </c>
      <c r="I434" t="s">
        <v>296</v>
      </c>
      <c r="J434">
        <v>423</v>
      </c>
      <c r="K434" t="s">
        <v>297</v>
      </c>
      <c r="L434" t="s">
        <v>4613</v>
      </c>
      <c r="M434" t="s">
        <v>20</v>
      </c>
      <c r="N434">
        <v>2004</v>
      </c>
      <c r="P434" t="s">
        <v>407</v>
      </c>
      <c r="Q434" t="s">
        <v>22</v>
      </c>
    </row>
    <row r="435" spans="1:17" x14ac:dyDescent="0.45">
      <c r="A435">
        <v>433</v>
      </c>
      <c r="B435" s="1">
        <v>28747</v>
      </c>
      <c r="C435" s="1">
        <v>29410</v>
      </c>
      <c r="D435">
        <v>9</v>
      </c>
      <c r="E435">
        <v>2158</v>
      </c>
      <c r="F435" t="s">
        <v>406</v>
      </c>
      <c r="G435" t="s">
        <v>404</v>
      </c>
      <c r="H435" t="s">
        <v>4515</v>
      </c>
      <c r="I435" t="s">
        <v>298</v>
      </c>
      <c r="J435">
        <v>425</v>
      </c>
      <c r="K435" t="s">
        <v>299</v>
      </c>
      <c r="L435" t="s">
        <v>4613</v>
      </c>
      <c r="M435" t="s">
        <v>20</v>
      </c>
      <c r="N435">
        <v>2004</v>
      </c>
      <c r="P435" t="s">
        <v>407</v>
      </c>
      <c r="Q435" t="s">
        <v>22</v>
      </c>
    </row>
    <row r="436" spans="1:17" x14ac:dyDescent="0.45">
      <c r="A436">
        <v>434</v>
      </c>
      <c r="B436" s="1">
        <v>29410</v>
      </c>
      <c r="C436" s="1">
        <v>29752</v>
      </c>
      <c r="D436">
        <v>9</v>
      </c>
      <c r="E436">
        <v>2158</v>
      </c>
      <c r="F436" t="s">
        <v>406</v>
      </c>
      <c r="G436" t="s">
        <v>404</v>
      </c>
      <c r="H436" t="s">
        <v>4515</v>
      </c>
      <c r="I436" t="s">
        <v>361</v>
      </c>
      <c r="J436">
        <v>437</v>
      </c>
      <c r="K436" t="s">
        <v>361</v>
      </c>
      <c r="L436" t="s">
        <v>4613</v>
      </c>
      <c r="M436" t="s">
        <v>20</v>
      </c>
      <c r="N436">
        <v>2004</v>
      </c>
      <c r="P436" t="s">
        <v>407</v>
      </c>
      <c r="Q436" t="s">
        <v>22</v>
      </c>
    </row>
    <row r="437" spans="1:17" x14ac:dyDescent="0.45">
      <c r="A437">
        <v>435</v>
      </c>
      <c r="B437" s="1">
        <v>29752</v>
      </c>
      <c r="C437" s="1">
        <v>29787</v>
      </c>
      <c r="D437">
        <v>9</v>
      </c>
      <c r="E437">
        <v>2158</v>
      </c>
      <c r="F437" t="s">
        <v>406</v>
      </c>
      <c r="G437" t="s">
        <v>404</v>
      </c>
      <c r="H437" t="s">
        <v>4515</v>
      </c>
      <c r="I437" t="s">
        <v>408</v>
      </c>
      <c r="J437">
        <v>421</v>
      </c>
      <c r="K437" t="s">
        <v>409</v>
      </c>
      <c r="L437" t="s">
        <v>4613</v>
      </c>
      <c r="M437" t="s">
        <v>20</v>
      </c>
      <c r="N437">
        <v>2004</v>
      </c>
      <c r="P437" t="s">
        <v>407</v>
      </c>
      <c r="Q437" t="s">
        <v>22</v>
      </c>
    </row>
    <row r="438" spans="1:17" x14ac:dyDescent="0.45">
      <c r="A438">
        <v>436</v>
      </c>
      <c r="B438" s="1">
        <v>37669</v>
      </c>
      <c r="C438" s="1">
        <v>38679</v>
      </c>
      <c r="D438">
        <v>16</v>
      </c>
      <c r="E438">
        <v>1033</v>
      </c>
      <c r="F438" t="s">
        <v>78</v>
      </c>
      <c r="G438" t="s">
        <v>410</v>
      </c>
      <c r="H438" t="s">
        <v>4515</v>
      </c>
      <c r="I438" t="s">
        <v>67</v>
      </c>
      <c r="J438">
        <v>24</v>
      </c>
      <c r="K438" t="s">
        <v>67</v>
      </c>
      <c r="L438" t="s">
        <v>4614</v>
      </c>
      <c r="M438" t="s">
        <v>63</v>
      </c>
      <c r="O438">
        <v>1962</v>
      </c>
      <c r="P438" t="s">
        <v>411</v>
      </c>
      <c r="Q438" t="s">
        <v>323</v>
      </c>
    </row>
    <row r="439" spans="1:17" x14ac:dyDescent="0.45">
      <c r="A439">
        <v>437</v>
      </c>
      <c r="B439" s="1">
        <v>38679</v>
      </c>
      <c r="C439" s="1">
        <v>38734</v>
      </c>
      <c r="D439">
        <v>16</v>
      </c>
      <c r="E439">
        <v>1033</v>
      </c>
      <c r="F439" t="s">
        <v>78</v>
      </c>
      <c r="G439" t="s">
        <v>410</v>
      </c>
      <c r="H439" t="s">
        <v>4515</v>
      </c>
      <c r="I439" t="s">
        <v>131</v>
      </c>
      <c r="J439">
        <v>542</v>
      </c>
      <c r="K439" t="s">
        <v>92</v>
      </c>
      <c r="L439" t="s">
        <v>4614</v>
      </c>
      <c r="M439" t="s">
        <v>63</v>
      </c>
      <c r="O439">
        <v>1962</v>
      </c>
      <c r="P439" t="s">
        <v>411</v>
      </c>
      <c r="Q439" t="s">
        <v>323</v>
      </c>
    </row>
    <row r="440" spans="1:17" x14ac:dyDescent="0.45">
      <c r="A440">
        <v>438</v>
      </c>
      <c r="B440" s="1">
        <v>38734</v>
      </c>
      <c r="C440" s="1">
        <v>38824</v>
      </c>
      <c r="D440">
        <v>16</v>
      </c>
      <c r="E440">
        <v>1033</v>
      </c>
      <c r="F440" t="s">
        <v>78</v>
      </c>
      <c r="G440" t="s">
        <v>410</v>
      </c>
      <c r="H440" t="s">
        <v>4515</v>
      </c>
      <c r="I440" t="s">
        <v>92</v>
      </c>
      <c r="J440">
        <v>562</v>
      </c>
      <c r="K440" t="s">
        <v>92</v>
      </c>
      <c r="L440" t="s">
        <v>4614</v>
      </c>
      <c r="M440" t="s">
        <v>63</v>
      </c>
      <c r="O440">
        <v>1962</v>
      </c>
      <c r="P440" t="s">
        <v>411</v>
      </c>
      <c r="Q440" t="s">
        <v>323</v>
      </c>
    </row>
    <row r="441" spans="1:17" x14ac:dyDescent="0.45">
      <c r="A441">
        <v>439</v>
      </c>
      <c r="B441" s="1">
        <v>38824</v>
      </c>
      <c r="C441" s="1">
        <v>39868</v>
      </c>
      <c r="D441">
        <v>17</v>
      </c>
      <c r="E441">
        <v>1033</v>
      </c>
      <c r="F441" t="s">
        <v>78</v>
      </c>
      <c r="G441" t="s">
        <v>410</v>
      </c>
      <c r="H441" t="s">
        <v>4515</v>
      </c>
      <c r="I441" t="s">
        <v>92</v>
      </c>
      <c r="J441">
        <v>622</v>
      </c>
      <c r="K441" t="s">
        <v>92</v>
      </c>
      <c r="L441" t="s">
        <v>4614</v>
      </c>
      <c r="M441" t="s">
        <v>63</v>
      </c>
      <c r="O441">
        <v>1962</v>
      </c>
      <c r="P441" t="s">
        <v>411</v>
      </c>
      <c r="Q441" t="s">
        <v>323</v>
      </c>
    </row>
    <row r="442" spans="1:17" x14ac:dyDescent="0.45">
      <c r="A442">
        <v>440</v>
      </c>
      <c r="B442" s="1">
        <v>39868</v>
      </c>
      <c r="C442" s="1">
        <v>40933</v>
      </c>
      <c r="D442">
        <v>18</v>
      </c>
      <c r="E442">
        <v>1033</v>
      </c>
      <c r="F442" t="s">
        <v>78</v>
      </c>
      <c r="G442" t="s">
        <v>410</v>
      </c>
      <c r="H442" t="s">
        <v>4515</v>
      </c>
      <c r="I442" t="s">
        <v>92</v>
      </c>
      <c r="J442">
        <v>751</v>
      </c>
      <c r="K442" t="s">
        <v>92</v>
      </c>
      <c r="L442" t="s">
        <v>4614</v>
      </c>
      <c r="M442" t="s">
        <v>63</v>
      </c>
      <c r="O442">
        <v>1962</v>
      </c>
      <c r="P442" t="s">
        <v>411</v>
      </c>
      <c r="Q442" t="s">
        <v>323</v>
      </c>
    </row>
    <row r="443" spans="1:17" x14ac:dyDescent="0.45">
      <c r="A443">
        <v>441</v>
      </c>
      <c r="B443" s="1">
        <v>27050</v>
      </c>
      <c r="C443" s="1">
        <v>28225</v>
      </c>
      <c r="D443">
        <v>8</v>
      </c>
      <c r="E443">
        <v>2160</v>
      </c>
      <c r="F443" t="s">
        <v>412</v>
      </c>
      <c r="G443" t="s">
        <v>413</v>
      </c>
      <c r="H443" t="s">
        <v>4515</v>
      </c>
      <c r="I443" t="s">
        <v>27</v>
      </c>
      <c r="J443">
        <v>375</v>
      </c>
      <c r="K443" t="s">
        <v>28</v>
      </c>
      <c r="L443" t="s">
        <v>4615</v>
      </c>
      <c r="M443" t="s">
        <v>249</v>
      </c>
      <c r="N443">
        <v>1989</v>
      </c>
      <c r="O443">
        <v>1936</v>
      </c>
      <c r="P443" t="s">
        <v>22</v>
      </c>
      <c r="Q443" t="s">
        <v>22</v>
      </c>
    </row>
    <row r="444" spans="1:17" x14ac:dyDescent="0.45">
      <c r="A444">
        <v>442</v>
      </c>
      <c r="B444" s="1">
        <v>28225</v>
      </c>
      <c r="C444" s="1">
        <v>28227</v>
      </c>
      <c r="D444">
        <v>8</v>
      </c>
      <c r="E444">
        <v>2160</v>
      </c>
      <c r="F444" t="s">
        <v>412</v>
      </c>
      <c r="G444" t="s">
        <v>413</v>
      </c>
      <c r="H444" t="s">
        <v>4515</v>
      </c>
      <c r="I444" t="s">
        <v>213</v>
      </c>
      <c r="J444">
        <v>999</v>
      </c>
      <c r="K444" t="s">
        <v>213</v>
      </c>
      <c r="L444" t="s">
        <v>4615</v>
      </c>
      <c r="M444" t="s">
        <v>249</v>
      </c>
      <c r="N444">
        <v>1989</v>
      </c>
      <c r="O444">
        <v>1936</v>
      </c>
      <c r="P444" t="s">
        <v>22</v>
      </c>
      <c r="Q444" t="s">
        <v>22</v>
      </c>
    </row>
    <row r="445" spans="1:17" x14ac:dyDescent="0.45">
      <c r="A445">
        <v>443</v>
      </c>
      <c r="B445" s="1">
        <v>28227</v>
      </c>
      <c r="C445" s="1">
        <v>28289</v>
      </c>
      <c r="D445">
        <v>8</v>
      </c>
      <c r="E445">
        <v>2160</v>
      </c>
      <c r="F445" t="s">
        <v>412</v>
      </c>
      <c r="G445" t="s">
        <v>413</v>
      </c>
      <c r="H445" t="s">
        <v>4515</v>
      </c>
      <c r="I445" t="s">
        <v>27</v>
      </c>
      <c r="J445">
        <v>375</v>
      </c>
      <c r="K445" t="s">
        <v>28</v>
      </c>
      <c r="L445" t="s">
        <v>4615</v>
      </c>
      <c r="M445" t="s">
        <v>139</v>
      </c>
      <c r="N445">
        <v>1989</v>
      </c>
      <c r="O445">
        <v>1914</v>
      </c>
      <c r="P445" t="s">
        <v>22</v>
      </c>
      <c r="Q445" t="s">
        <v>22</v>
      </c>
    </row>
    <row r="446" spans="1:17" x14ac:dyDescent="0.45">
      <c r="A446">
        <v>444</v>
      </c>
      <c r="B446" s="1">
        <v>17943</v>
      </c>
      <c r="C446" s="1">
        <v>18860</v>
      </c>
      <c r="D446">
        <v>1</v>
      </c>
      <c r="E446">
        <v>2161</v>
      </c>
      <c r="F446" t="s">
        <v>242</v>
      </c>
      <c r="G446" t="s">
        <v>414</v>
      </c>
      <c r="H446" t="s">
        <v>4515</v>
      </c>
      <c r="I446" t="s">
        <v>105</v>
      </c>
      <c r="J446">
        <v>109</v>
      </c>
      <c r="K446" t="s">
        <v>105</v>
      </c>
      <c r="L446" t="s">
        <v>4616</v>
      </c>
      <c r="M446" t="s">
        <v>139</v>
      </c>
      <c r="N446">
        <v>1975</v>
      </c>
      <c r="O446">
        <v>1914</v>
      </c>
      <c r="P446" t="s">
        <v>22</v>
      </c>
      <c r="Q446" t="s">
        <v>22</v>
      </c>
    </row>
    <row r="447" spans="1:17" x14ac:dyDescent="0.45">
      <c r="A447">
        <v>445</v>
      </c>
      <c r="B447" s="1">
        <v>18860</v>
      </c>
      <c r="C447" s="1">
        <v>20316</v>
      </c>
      <c r="D447">
        <v>2</v>
      </c>
      <c r="E447">
        <v>2161</v>
      </c>
      <c r="F447" t="s">
        <v>242</v>
      </c>
      <c r="G447" t="s">
        <v>414</v>
      </c>
      <c r="H447" t="s">
        <v>4515</v>
      </c>
      <c r="I447" t="s">
        <v>105</v>
      </c>
      <c r="J447">
        <v>149</v>
      </c>
      <c r="K447" t="s">
        <v>105</v>
      </c>
      <c r="L447" t="s">
        <v>4616</v>
      </c>
      <c r="M447" t="s">
        <v>139</v>
      </c>
      <c r="N447">
        <v>1975</v>
      </c>
      <c r="O447">
        <v>1914</v>
      </c>
      <c r="P447" t="s">
        <v>22</v>
      </c>
      <c r="Q447" t="s">
        <v>22</v>
      </c>
    </row>
    <row r="448" spans="1:17" x14ac:dyDescent="0.45">
      <c r="A448">
        <v>446</v>
      </c>
      <c r="B448" s="1">
        <v>20316</v>
      </c>
      <c r="C448" s="1">
        <v>21884</v>
      </c>
      <c r="D448">
        <v>3</v>
      </c>
      <c r="E448">
        <v>2161</v>
      </c>
      <c r="F448" t="s">
        <v>242</v>
      </c>
      <c r="G448" t="s">
        <v>414</v>
      </c>
      <c r="H448" t="s">
        <v>4515</v>
      </c>
      <c r="I448" t="s">
        <v>105</v>
      </c>
      <c r="J448">
        <v>189</v>
      </c>
      <c r="K448" t="s">
        <v>105</v>
      </c>
      <c r="L448" t="s">
        <v>4616</v>
      </c>
      <c r="M448" t="s">
        <v>139</v>
      </c>
      <c r="N448">
        <v>1975</v>
      </c>
      <c r="O448">
        <v>1914</v>
      </c>
      <c r="P448" t="s">
        <v>22</v>
      </c>
      <c r="Q448" t="s">
        <v>22</v>
      </c>
    </row>
    <row r="449" spans="1:17" x14ac:dyDescent="0.45">
      <c r="A449">
        <v>447</v>
      </c>
      <c r="B449" s="1">
        <v>21884</v>
      </c>
      <c r="C449" s="1">
        <v>22528</v>
      </c>
      <c r="D449">
        <v>4</v>
      </c>
      <c r="E449">
        <v>2161</v>
      </c>
      <c r="F449" t="s">
        <v>242</v>
      </c>
      <c r="G449" t="s">
        <v>414</v>
      </c>
      <c r="H449" t="s">
        <v>4515</v>
      </c>
      <c r="I449" t="s">
        <v>105</v>
      </c>
      <c r="J449">
        <v>219</v>
      </c>
      <c r="K449" t="s">
        <v>105</v>
      </c>
      <c r="L449" t="s">
        <v>4616</v>
      </c>
      <c r="M449" t="s">
        <v>139</v>
      </c>
      <c r="N449">
        <v>1975</v>
      </c>
      <c r="O449">
        <v>1914</v>
      </c>
      <c r="P449" t="s">
        <v>22</v>
      </c>
      <c r="Q449" t="s">
        <v>22</v>
      </c>
    </row>
    <row r="450" spans="1:17" x14ac:dyDescent="0.45">
      <c r="A450">
        <v>448</v>
      </c>
      <c r="B450" s="1">
        <v>22528</v>
      </c>
      <c r="C450" s="1">
        <v>24068</v>
      </c>
      <c r="D450">
        <v>5</v>
      </c>
      <c r="E450">
        <v>2161</v>
      </c>
      <c r="F450" t="s">
        <v>242</v>
      </c>
      <c r="G450" t="s">
        <v>414</v>
      </c>
      <c r="H450" t="s">
        <v>4515</v>
      </c>
      <c r="I450" t="s">
        <v>105</v>
      </c>
      <c r="J450">
        <v>251</v>
      </c>
      <c r="K450" t="s">
        <v>105</v>
      </c>
      <c r="L450" t="s">
        <v>4616</v>
      </c>
      <c r="M450" t="s">
        <v>139</v>
      </c>
      <c r="N450">
        <v>1975</v>
      </c>
      <c r="O450">
        <v>1914</v>
      </c>
      <c r="P450" t="s">
        <v>22</v>
      </c>
      <c r="Q450" t="s">
        <v>22</v>
      </c>
    </row>
    <row r="451" spans="1:17" x14ac:dyDescent="0.45">
      <c r="A451">
        <v>449</v>
      </c>
      <c r="B451" s="1">
        <v>39868</v>
      </c>
      <c r="C451" s="1">
        <v>41310</v>
      </c>
      <c r="D451">
        <v>18</v>
      </c>
      <c r="E451">
        <v>12937</v>
      </c>
      <c r="F451" t="s">
        <v>415</v>
      </c>
      <c r="G451" t="s">
        <v>416</v>
      </c>
      <c r="H451" t="s">
        <v>4515</v>
      </c>
      <c r="I451" t="s">
        <v>67</v>
      </c>
      <c r="J451">
        <v>748</v>
      </c>
      <c r="K451" t="s">
        <v>67</v>
      </c>
      <c r="L451" t="s">
        <v>4617</v>
      </c>
      <c r="M451" t="s">
        <v>20</v>
      </c>
      <c r="P451" t="s">
        <v>55</v>
      </c>
      <c r="Q451" t="s">
        <v>155</v>
      </c>
    </row>
    <row r="452" spans="1:17" x14ac:dyDescent="0.45">
      <c r="A452">
        <v>450</v>
      </c>
      <c r="B452" s="1">
        <v>41310</v>
      </c>
      <c r="C452" s="1">
        <v>41829</v>
      </c>
      <c r="D452">
        <v>19</v>
      </c>
      <c r="E452">
        <v>12937</v>
      </c>
      <c r="F452" t="s">
        <v>415</v>
      </c>
      <c r="G452" t="s">
        <v>416</v>
      </c>
      <c r="H452" t="s">
        <v>4515</v>
      </c>
      <c r="I452" t="s">
        <v>164</v>
      </c>
      <c r="J452">
        <v>804</v>
      </c>
      <c r="K452" t="s">
        <v>67</v>
      </c>
      <c r="L452" t="s">
        <v>4617</v>
      </c>
      <c r="M452" t="s">
        <v>20</v>
      </c>
      <c r="P452" t="s">
        <v>55</v>
      </c>
      <c r="Q452" t="s">
        <v>155</v>
      </c>
    </row>
    <row r="453" spans="1:17" x14ac:dyDescent="0.45">
      <c r="A453">
        <v>451</v>
      </c>
      <c r="B453" s="1">
        <v>41829</v>
      </c>
      <c r="C453" s="1">
        <v>42094</v>
      </c>
      <c r="D453">
        <v>19</v>
      </c>
      <c r="E453">
        <v>12937</v>
      </c>
      <c r="F453" t="s">
        <v>415</v>
      </c>
      <c r="G453" t="s">
        <v>416</v>
      </c>
      <c r="H453" t="s">
        <v>4515</v>
      </c>
      <c r="I453" t="s">
        <v>163</v>
      </c>
      <c r="J453">
        <v>842</v>
      </c>
      <c r="K453" t="s">
        <v>67</v>
      </c>
      <c r="L453" t="s">
        <v>4617</v>
      </c>
      <c r="M453" t="s">
        <v>20</v>
      </c>
      <c r="P453" t="s">
        <v>55</v>
      </c>
      <c r="Q453" t="s">
        <v>155</v>
      </c>
    </row>
    <row r="454" spans="1:17" x14ac:dyDescent="0.45">
      <c r="A454">
        <v>452</v>
      </c>
      <c r="B454" s="1">
        <v>42094</v>
      </c>
      <c r="C454" s="1">
        <v>43585</v>
      </c>
      <c r="D454">
        <v>20</v>
      </c>
      <c r="E454">
        <v>12937</v>
      </c>
      <c r="F454" t="s">
        <v>415</v>
      </c>
      <c r="G454" t="s">
        <v>416</v>
      </c>
      <c r="H454" t="s">
        <v>4515</v>
      </c>
      <c r="I454" t="s">
        <v>67</v>
      </c>
      <c r="J454">
        <v>882</v>
      </c>
      <c r="K454" t="s">
        <v>67</v>
      </c>
      <c r="L454" t="s">
        <v>4617</v>
      </c>
      <c r="M454" t="s">
        <v>20</v>
      </c>
      <c r="P454" t="s">
        <v>55</v>
      </c>
      <c r="Q454" t="s">
        <v>155</v>
      </c>
    </row>
    <row r="455" spans="1:17" x14ac:dyDescent="0.45">
      <c r="A455">
        <v>453</v>
      </c>
      <c r="B455" s="1">
        <v>43585</v>
      </c>
      <c r="C455" s="1">
        <v>43741</v>
      </c>
      <c r="D455">
        <v>21</v>
      </c>
      <c r="E455">
        <v>12937</v>
      </c>
      <c r="F455" t="s">
        <v>415</v>
      </c>
      <c r="G455" t="s">
        <v>416</v>
      </c>
      <c r="H455" t="s">
        <v>4515</v>
      </c>
      <c r="I455" t="s">
        <v>67</v>
      </c>
      <c r="J455">
        <v>931</v>
      </c>
      <c r="K455" t="s">
        <v>67</v>
      </c>
      <c r="L455" t="s">
        <v>4617</v>
      </c>
      <c r="M455" t="s">
        <v>20</v>
      </c>
      <c r="P455" t="s">
        <v>55</v>
      </c>
      <c r="Q455" t="s">
        <v>155</v>
      </c>
    </row>
    <row r="456" spans="1:17" x14ac:dyDescent="0.45">
      <c r="A456">
        <v>454</v>
      </c>
      <c r="B456" s="1">
        <v>43741</v>
      </c>
      <c r="C456" s="1">
        <v>43906</v>
      </c>
      <c r="D456">
        <v>22</v>
      </c>
      <c r="E456">
        <v>12937</v>
      </c>
      <c r="F456" t="s">
        <v>415</v>
      </c>
      <c r="G456" t="s">
        <v>416</v>
      </c>
      <c r="H456" t="s">
        <v>4515</v>
      </c>
      <c r="I456" t="s">
        <v>67</v>
      </c>
      <c r="J456">
        <v>933</v>
      </c>
      <c r="K456" t="s">
        <v>67</v>
      </c>
      <c r="L456" t="s">
        <v>4617</v>
      </c>
      <c r="M456" t="s">
        <v>20</v>
      </c>
      <c r="P456" t="s">
        <v>55</v>
      </c>
      <c r="Q456" t="s">
        <v>155</v>
      </c>
    </row>
    <row r="457" spans="1:17" x14ac:dyDescent="0.45">
      <c r="A457">
        <v>455</v>
      </c>
      <c r="B457" s="1">
        <v>43906</v>
      </c>
      <c r="C457" s="1">
        <v>44292</v>
      </c>
      <c r="D457">
        <v>23</v>
      </c>
      <c r="E457">
        <v>12937</v>
      </c>
      <c r="F457" t="s">
        <v>415</v>
      </c>
      <c r="G457" t="s">
        <v>416</v>
      </c>
      <c r="H457" t="s">
        <v>4515</v>
      </c>
      <c r="I457" t="s">
        <v>67</v>
      </c>
      <c r="J457">
        <v>942</v>
      </c>
      <c r="K457" t="s">
        <v>67</v>
      </c>
      <c r="L457" t="s">
        <v>4617</v>
      </c>
      <c r="M457" t="s">
        <v>20</v>
      </c>
      <c r="P457" t="s">
        <v>55</v>
      </c>
      <c r="Q457" t="s">
        <v>155</v>
      </c>
    </row>
    <row r="458" spans="1:17" x14ac:dyDescent="0.45">
      <c r="A458">
        <v>456</v>
      </c>
      <c r="B458" s="1">
        <v>44292</v>
      </c>
      <c r="C458" s="1">
        <v>44880</v>
      </c>
      <c r="D458">
        <v>24</v>
      </c>
      <c r="E458">
        <v>12937</v>
      </c>
      <c r="F458" t="s">
        <v>415</v>
      </c>
      <c r="G458" t="s">
        <v>416</v>
      </c>
      <c r="H458" t="s">
        <v>4515</v>
      </c>
      <c r="I458" t="s">
        <v>67</v>
      </c>
      <c r="J458">
        <v>962</v>
      </c>
      <c r="K458" t="s">
        <v>67</v>
      </c>
      <c r="L458" t="s">
        <v>4617</v>
      </c>
      <c r="M458" t="s">
        <v>20</v>
      </c>
      <c r="P458" t="s">
        <v>55</v>
      </c>
      <c r="Q458" t="s">
        <v>155</v>
      </c>
    </row>
    <row r="459" spans="1:17" x14ac:dyDescent="0.45">
      <c r="A459">
        <v>457</v>
      </c>
      <c r="B459" s="1">
        <v>44880</v>
      </c>
      <c r="C459" s="1">
        <v>44967</v>
      </c>
      <c r="D459">
        <v>25</v>
      </c>
      <c r="E459">
        <v>12937</v>
      </c>
      <c r="F459" t="s">
        <v>415</v>
      </c>
      <c r="G459" t="s">
        <v>416</v>
      </c>
      <c r="H459" t="s">
        <v>4515</v>
      </c>
      <c r="I459" t="s">
        <v>67</v>
      </c>
      <c r="J459">
        <v>962</v>
      </c>
      <c r="K459" t="s">
        <v>67</v>
      </c>
      <c r="L459" t="s">
        <v>4617</v>
      </c>
      <c r="M459" t="s">
        <v>20</v>
      </c>
      <c r="P459" t="s">
        <v>55</v>
      </c>
      <c r="Q459" t="s">
        <v>155</v>
      </c>
    </row>
    <row r="460" spans="1:17" x14ac:dyDescent="0.45">
      <c r="A460">
        <v>458</v>
      </c>
      <c r="B460" s="1">
        <v>43585</v>
      </c>
      <c r="C460" s="1">
        <v>43741</v>
      </c>
      <c r="D460">
        <v>21</v>
      </c>
      <c r="E460">
        <v>30660</v>
      </c>
      <c r="F460" t="s">
        <v>68</v>
      </c>
      <c r="G460" t="s">
        <v>417</v>
      </c>
      <c r="H460" t="s">
        <v>4515</v>
      </c>
      <c r="I460" t="s">
        <v>70</v>
      </c>
      <c r="J460">
        <v>918</v>
      </c>
      <c r="K460" t="s">
        <v>71</v>
      </c>
      <c r="L460" t="s">
        <v>4618</v>
      </c>
      <c r="M460" t="s">
        <v>20</v>
      </c>
      <c r="P460" t="s">
        <v>129</v>
      </c>
      <c r="Q460" t="s">
        <v>155</v>
      </c>
    </row>
    <row r="461" spans="1:17" x14ac:dyDescent="0.45">
      <c r="A461">
        <v>459</v>
      </c>
      <c r="B461" s="1">
        <v>43741</v>
      </c>
      <c r="C461" s="1">
        <v>43906</v>
      </c>
      <c r="D461">
        <v>22</v>
      </c>
      <c r="E461">
        <v>30660</v>
      </c>
      <c r="F461" t="s">
        <v>68</v>
      </c>
      <c r="G461" t="s">
        <v>417</v>
      </c>
      <c r="H461" t="s">
        <v>4515</v>
      </c>
      <c r="I461" t="s">
        <v>70</v>
      </c>
      <c r="J461">
        <v>932</v>
      </c>
      <c r="K461" t="s">
        <v>71</v>
      </c>
      <c r="L461" t="s">
        <v>4618</v>
      </c>
      <c r="M461" t="s">
        <v>20</v>
      </c>
      <c r="P461" t="s">
        <v>129</v>
      </c>
      <c r="Q461" t="s">
        <v>155</v>
      </c>
    </row>
    <row r="462" spans="1:17" x14ac:dyDescent="0.45">
      <c r="A462">
        <v>460</v>
      </c>
      <c r="B462" s="1">
        <v>43906</v>
      </c>
      <c r="C462" s="1">
        <v>44292</v>
      </c>
      <c r="D462">
        <v>23</v>
      </c>
      <c r="E462">
        <v>30660</v>
      </c>
      <c r="F462" t="s">
        <v>68</v>
      </c>
      <c r="G462" t="s">
        <v>417</v>
      </c>
      <c r="H462" t="s">
        <v>4515</v>
      </c>
      <c r="I462" t="s">
        <v>70</v>
      </c>
      <c r="J462">
        <v>947</v>
      </c>
      <c r="K462" t="s">
        <v>71</v>
      </c>
      <c r="L462" t="s">
        <v>4618</v>
      </c>
      <c r="M462" t="s">
        <v>20</v>
      </c>
      <c r="P462" t="s">
        <v>129</v>
      </c>
      <c r="Q462" t="s">
        <v>155</v>
      </c>
    </row>
    <row r="463" spans="1:17" x14ac:dyDescent="0.45">
      <c r="A463">
        <v>461</v>
      </c>
      <c r="B463" s="1">
        <v>44292</v>
      </c>
      <c r="C463" s="1">
        <v>44880</v>
      </c>
      <c r="D463">
        <v>24</v>
      </c>
      <c r="E463">
        <v>30660</v>
      </c>
      <c r="F463" t="s">
        <v>68</v>
      </c>
      <c r="G463" t="s">
        <v>417</v>
      </c>
      <c r="H463" t="s">
        <v>4515</v>
      </c>
      <c r="I463" t="s">
        <v>70</v>
      </c>
      <c r="J463">
        <v>971</v>
      </c>
      <c r="K463" t="s">
        <v>71</v>
      </c>
      <c r="L463" t="s">
        <v>4618</v>
      </c>
      <c r="M463" t="s">
        <v>20</v>
      </c>
      <c r="P463" t="s">
        <v>129</v>
      </c>
      <c r="Q463" t="s">
        <v>155</v>
      </c>
    </row>
    <row r="464" spans="1:17" x14ac:dyDescent="0.45">
      <c r="A464">
        <v>462</v>
      </c>
      <c r="B464" s="1">
        <v>44880</v>
      </c>
      <c r="C464" s="1">
        <v>1</v>
      </c>
      <c r="D464">
        <v>25</v>
      </c>
      <c r="E464">
        <v>30660</v>
      </c>
      <c r="F464" t="s">
        <v>68</v>
      </c>
      <c r="G464" t="s">
        <v>417</v>
      </c>
      <c r="H464" t="s">
        <v>4515</v>
      </c>
      <c r="I464" t="s">
        <v>70</v>
      </c>
      <c r="J464">
        <v>971</v>
      </c>
      <c r="K464" t="s">
        <v>71</v>
      </c>
      <c r="L464" t="s">
        <v>4618</v>
      </c>
      <c r="M464" t="s">
        <v>20</v>
      </c>
      <c r="P464" t="s">
        <v>129</v>
      </c>
      <c r="Q464" t="s">
        <v>155</v>
      </c>
    </row>
    <row r="465" spans="1:17" x14ac:dyDescent="0.45">
      <c r="A465">
        <v>463</v>
      </c>
      <c r="B465" s="1">
        <v>24124</v>
      </c>
      <c r="C465" s="1">
        <v>24860</v>
      </c>
      <c r="D465">
        <v>6</v>
      </c>
      <c r="E465">
        <v>2162</v>
      </c>
      <c r="F465" t="s">
        <v>418</v>
      </c>
      <c r="G465" t="s">
        <v>419</v>
      </c>
      <c r="H465" t="s">
        <v>4521</v>
      </c>
      <c r="I465" t="s">
        <v>27</v>
      </c>
      <c r="J465">
        <v>299</v>
      </c>
      <c r="K465" t="s">
        <v>28</v>
      </c>
      <c r="L465" t="s">
        <v>4619</v>
      </c>
      <c r="M465" t="s">
        <v>360</v>
      </c>
      <c r="N465">
        <v>2015</v>
      </c>
      <c r="O465">
        <v>1947</v>
      </c>
      <c r="P465" t="s">
        <v>55</v>
      </c>
      <c r="Q465" t="s">
        <v>22</v>
      </c>
    </row>
    <row r="466" spans="1:17" x14ac:dyDescent="0.45">
      <c r="A466">
        <v>464</v>
      </c>
      <c r="B466" s="1">
        <v>24860</v>
      </c>
      <c r="C466" s="1">
        <v>25231</v>
      </c>
      <c r="D466">
        <v>6</v>
      </c>
      <c r="E466">
        <v>2162</v>
      </c>
      <c r="F466" t="s">
        <v>418</v>
      </c>
      <c r="G466" t="s">
        <v>419</v>
      </c>
      <c r="H466" t="s">
        <v>4521</v>
      </c>
      <c r="I466" t="s">
        <v>101</v>
      </c>
      <c r="J466">
        <v>986</v>
      </c>
      <c r="K466" t="s">
        <v>28</v>
      </c>
      <c r="L466" t="s">
        <v>4619</v>
      </c>
      <c r="M466" t="s">
        <v>360</v>
      </c>
      <c r="N466">
        <v>2015</v>
      </c>
      <c r="O466">
        <v>1947</v>
      </c>
      <c r="P466" t="s">
        <v>55</v>
      </c>
      <c r="Q466" t="s">
        <v>22</v>
      </c>
    </row>
    <row r="467" spans="1:17" x14ac:dyDescent="0.45">
      <c r="A467">
        <v>465</v>
      </c>
      <c r="B467" s="1">
        <v>25231</v>
      </c>
      <c r="C467" s="1">
        <v>25524</v>
      </c>
      <c r="D467">
        <v>6</v>
      </c>
      <c r="E467">
        <v>2162</v>
      </c>
      <c r="F467" t="s">
        <v>418</v>
      </c>
      <c r="G467" t="s">
        <v>419</v>
      </c>
      <c r="H467" t="s">
        <v>4521</v>
      </c>
      <c r="I467" t="s">
        <v>27</v>
      </c>
      <c r="J467">
        <v>299</v>
      </c>
      <c r="K467" t="s">
        <v>28</v>
      </c>
      <c r="L467" t="s">
        <v>4619</v>
      </c>
      <c r="M467" t="s">
        <v>360</v>
      </c>
      <c r="N467">
        <v>2015</v>
      </c>
      <c r="O467">
        <v>1947</v>
      </c>
      <c r="P467" t="s">
        <v>55</v>
      </c>
      <c r="Q467" t="s">
        <v>22</v>
      </c>
    </row>
    <row r="468" spans="1:17" x14ac:dyDescent="0.45">
      <c r="A468">
        <v>466</v>
      </c>
      <c r="B468" s="1">
        <v>25524</v>
      </c>
      <c r="C468" s="1">
        <v>27050</v>
      </c>
      <c r="D468">
        <v>7</v>
      </c>
      <c r="E468">
        <v>2162</v>
      </c>
      <c r="F468" t="s">
        <v>418</v>
      </c>
      <c r="G468" t="s">
        <v>419</v>
      </c>
      <c r="H468" t="s">
        <v>4521</v>
      </c>
      <c r="I468" t="s">
        <v>27</v>
      </c>
      <c r="J468">
        <v>337</v>
      </c>
      <c r="K468" t="s">
        <v>28</v>
      </c>
      <c r="L468" t="s">
        <v>4619</v>
      </c>
      <c r="M468" t="s">
        <v>360</v>
      </c>
      <c r="N468">
        <v>2015</v>
      </c>
      <c r="O468">
        <v>1947</v>
      </c>
      <c r="P468" t="s">
        <v>55</v>
      </c>
      <c r="Q468" t="s">
        <v>22</v>
      </c>
    </row>
    <row r="469" spans="1:17" x14ac:dyDescent="0.45">
      <c r="A469">
        <v>467</v>
      </c>
      <c r="B469" s="1">
        <v>27050</v>
      </c>
      <c r="C469" s="1">
        <v>28289</v>
      </c>
      <c r="D469">
        <v>8</v>
      </c>
      <c r="E469">
        <v>2162</v>
      </c>
      <c r="F469" t="s">
        <v>418</v>
      </c>
      <c r="G469" t="s">
        <v>419</v>
      </c>
      <c r="H469" t="s">
        <v>4521</v>
      </c>
      <c r="I469" t="s">
        <v>27</v>
      </c>
      <c r="J469">
        <v>375</v>
      </c>
      <c r="K469" t="s">
        <v>28</v>
      </c>
      <c r="L469" t="s">
        <v>4619</v>
      </c>
      <c r="M469" t="s">
        <v>360</v>
      </c>
      <c r="N469">
        <v>2015</v>
      </c>
      <c r="O469">
        <v>1947</v>
      </c>
      <c r="P469" t="s">
        <v>55</v>
      </c>
      <c r="Q469" t="s">
        <v>22</v>
      </c>
    </row>
    <row r="470" spans="1:17" x14ac:dyDescent="0.45">
      <c r="A470">
        <v>468</v>
      </c>
      <c r="B470" s="1">
        <v>28289</v>
      </c>
      <c r="C470" s="1">
        <v>29787</v>
      </c>
      <c r="D470">
        <v>9</v>
      </c>
      <c r="E470">
        <v>2162</v>
      </c>
      <c r="F470" t="s">
        <v>418</v>
      </c>
      <c r="G470" t="s">
        <v>419</v>
      </c>
      <c r="H470" t="s">
        <v>4521</v>
      </c>
      <c r="I470" t="s">
        <v>27</v>
      </c>
      <c r="J470">
        <v>431</v>
      </c>
      <c r="K470" t="s">
        <v>28</v>
      </c>
      <c r="L470" t="s">
        <v>4619</v>
      </c>
      <c r="M470" t="s">
        <v>360</v>
      </c>
      <c r="N470">
        <v>2015</v>
      </c>
      <c r="O470">
        <v>1947</v>
      </c>
      <c r="P470" t="s">
        <v>55</v>
      </c>
      <c r="Q470" t="s">
        <v>22</v>
      </c>
    </row>
    <row r="471" spans="1:17" x14ac:dyDescent="0.45">
      <c r="A471">
        <v>469</v>
      </c>
      <c r="B471" s="1">
        <v>29787</v>
      </c>
      <c r="C471" s="1">
        <v>30907</v>
      </c>
      <c r="D471">
        <v>10</v>
      </c>
      <c r="E471">
        <v>2162</v>
      </c>
      <c r="F471" t="s">
        <v>418</v>
      </c>
      <c r="G471" t="s">
        <v>419</v>
      </c>
      <c r="H471" t="s">
        <v>4521</v>
      </c>
      <c r="I471" t="s">
        <v>27</v>
      </c>
      <c r="J471">
        <v>471</v>
      </c>
      <c r="K471" t="s">
        <v>28</v>
      </c>
      <c r="L471" t="s">
        <v>4619</v>
      </c>
      <c r="M471" t="s">
        <v>360</v>
      </c>
      <c r="N471">
        <v>2015</v>
      </c>
      <c r="O471">
        <v>1947</v>
      </c>
      <c r="P471" t="s">
        <v>55</v>
      </c>
      <c r="Q471" t="s">
        <v>22</v>
      </c>
    </row>
    <row r="472" spans="1:17" x14ac:dyDescent="0.45">
      <c r="A472">
        <v>470</v>
      </c>
      <c r="B472" s="1">
        <v>30907</v>
      </c>
      <c r="C472" s="1">
        <v>32468</v>
      </c>
      <c r="D472">
        <v>11</v>
      </c>
      <c r="E472">
        <v>2162</v>
      </c>
      <c r="F472" t="s">
        <v>418</v>
      </c>
      <c r="G472" t="s">
        <v>419</v>
      </c>
      <c r="H472" t="s">
        <v>4521</v>
      </c>
      <c r="I472" t="s">
        <v>27</v>
      </c>
      <c r="J472">
        <v>515</v>
      </c>
      <c r="K472" t="s">
        <v>28</v>
      </c>
      <c r="L472" t="s">
        <v>4619</v>
      </c>
      <c r="M472" t="s">
        <v>360</v>
      </c>
      <c r="N472">
        <v>2015</v>
      </c>
      <c r="O472">
        <v>1947</v>
      </c>
      <c r="P472" t="s">
        <v>55</v>
      </c>
      <c r="Q472" t="s">
        <v>22</v>
      </c>
    </row>
    <row r="473" spans="1:17" x14ac:dyDescent="0.45">
      <c r="A473">
        <v>471</v>
      </c>
      <c r="B473" s="1">
        <v>32468</v>
      </c>
      <c r="C473" s="1">
        <v>33518</v>
      </c>
      <c r="D473">
        <v>12</v>
      </c>
      <c r="E473">
        <v>2162</v>
      </c>
      <c r="F473" t="s">
        <v>418</v>
      </c>
      <c r="G473" t="s">
        <v>419</v>
      </c>
      <c r="H473" t="s">
        <v>4521</v>
      </c>
      <c r="I473" t="s">
        <v>27</v>
      </c>
      <c r="J473">
        <v>565</v>
      </c>
      <c r="K473" t="s">
        <v>28</v>
      </c>
      <c r="L473" t="s">
        <v>4619</v>
      </c>
      <c r="M473" t="s">
        <v>360</v>
      </c>
      <c r="N473">
        <v>2015</v>
      </c>
      <c r="O473">
        <v>1947</v>
      </c>
      <c r="P473" t="s">
        <v>55</v>
      </c>
      <c r="Q473" t="s">
        <v>22</v>
      </c>
    </row>
    <row r="474" spans="1:17" x14ac:dyDescent="0.45">
      <c r="A474">
        <v>472</v>
      </c>
      <c r="B474" s="1">
        <v>33518</v>
      </c>
      <c r="C474" s="1">
        <v>33798</v>
      </c>
      <c r="D474">
        <v>12</v>
      </c>
      <c r="E474">
        <v>2162</v>
      </c>
      <c r="F474" t="s">
        <v>418</v>
      </c>
      <c r="G474" t="s">
        <v>419</v>
      </c>
      <c r="H474" t="s">
        <v>4521</v>
      </c>
      <c r="I474" t="s">
        <v>101</v>
      </c>
      <c r="J474">
        <v>521</v>
      </c>
      <c r="K474" t="s">
        <v>28</v>
      </c>
      <c r="L474" t="s">
        <v>4619</v>
      </c>
      <c r="M474" t="s">
        <v>360</v>
      </c>
      <c r="N474">
        <v>2015</v>
      </c>
      <c r="O474">
        <v>1947</v>
      </c>
      <c r="P474" t="s">
        <v>55</v>
      </c>
      <c r="Q474" t="s">
        <v>22</v>
      </c>
    </row>
    <row r="475" spans="1:17" x14ac:dyDescent="0.45">
      <c r="A475">
        <v>473</v>
      </c>
      <c r="B475" s="1">
        <v>17943</v>
      </c>
      <c r="C475" s="1">
        <v>18860</v>
      </c>
      <c r="D475">
        <v>1</v>
      </c>
      <c r="E475">
        <v>2163</v>
      </c>
      <c r="F475" t="s">
        <v>84</v>
      </c>
      <c r="G475" t="s">
        <v>420</v>
      </c>
      <c r="H475" t="s">
        <v>4515</v>
      </c>
      <c r="I475" t="s">
        <v>105</v>
      </c>
      <c r="J475">
        <v>109</v>
      </c>
      <c r="K475" t="s">
        <v>71</v>
      </c>
      <c r="L475" t="s">
        <v>4620</v>
      </c>
      <c r="M475" t="s">
        <v>249</v>
      </c>
      <c r="N475">
        <v>1963</v>
      </c>
      <c r="O475">
        <v>1927</v>
      </c>
      <c r="P475" t="s">
        <v>140</v>
      </c>
      <c r="Q475" t="s">
        <v>22</v>
      </c>
    </row>
    <row r="476" spans="1:17" x14ac:dyDescent="0.45">
      <c r="A476">
        <v>474</v>
      </c>
      <c r="B476" s="1">
        <v>18860</v>
      </c>
      <c r="C476" s="1">
        <v>20316</v>
      </c>
      <c r="D476">
        <v>2</v>
      </c>
      <c r="E476">
        <v>2163</v>
      </c>
      <c r="F476" t="s">
        <v>84</v>
      </c>
      <c r="G476" t="s">
        <v>420</v>
      </c>
      <c r="H476" t="s">
        <v>4515</v>
      </c>
      <c r="I476" t="s">
        <v>105</v>
      </c>
      <c r="J476">
        <v>149</v>
      </c>
      <c r="K476" t="s">
        <v>71</v>
      </c>
      <c r="L476" t="s">
        <v>4620</v>
      </c>
      <c r="M476" t="s">
        <v>249</v>
      </c>
      <c r="N476">
        <v>1963</v>
      </c>
      <c r="O476">
        <v>1927</v>
      </c>
      <c r="P476" t="s">
        <v>140</v>
      </c>
      <c r="Q476" t="s">
        <v>22</v>
      </c>
    </row>
    <row r="477" spans="1:17" x14ac:dyDescent="0.45">
      <c r="A477">
        <v>475</v>
      </c>
      <c r="B477" s="1">
        <v>20316</v>
      </c>
      <c r="C477" s="1">
        <v>21884</v>
      </c>
      <c r="D477">
        <v>3</v>
      </c>
      <c r="E477">
        <v>2163</v>
      </c>
      <c r="F477" t="s">
        <v>84</v>
      </c>
      <c r="G477" t="s">
        <v>420</v>
      </c>
      <c r="H477" t="s">
        <v>4515</v>
      </c>
      <c r="I477" t="s">
        <v>105</v>
      </c>
      <c r="J477">
        <v>189</v>
      </c>
      <c r="K477" t="s">
        <v>71</v>
      </c>
      <c r="L477" t="s">
        <v>4620</v>
      </c>
      <c r="M477" t="s">
        <v>249</v>
      </c>
      <c r="N477">
        <v>1963</v>
      </c>
      <c r="O477">
        <v>1927</v>
      </c>
      <c r="P477" t="s">
        <v>140</v>
      </c>
      <c r="Q477" t="s">
        <v>22</v>
      </c>
    </row>
    <row r="478" spans="1:17" x14ac:dyDescent="0.45">
      <c r="A478">
        <v>476</v>
      </c>
      <c r="B478" s="1">
        <v>21884</v>
      </c>
      <c r="C478" s="1">
        <v>22528</v>
      </c>
      <c r="D478">
        <v>4</v>
      </c>
      <c r="E478">
        <v>2163</v>
      </c>
      <c r="F478" t="s">
        <v>84</v>
      </c>
      <c r="G478" t="s">
        <v>420</v>
      </c>
      <c r="H478" t="s">
        <v>4515</v>
      </c>
      <c r="I478" t="s">
        <v>105</v>
      </c>
      <c r="J478">
        <v>219</v>
      </c>
      <c r="K478" t="s">
        <v>71</v>
      </c>
      <c r="L478" t="s">
        <v>4620</v>
      </c>
      <c r="M478" t="s">
        <v>249</v>
      </c>
      <c r="N478">
        <v>1963</v>
      </c>
      <c r="O478">
        <v>1927</v>
      </c>
      <c r="P478" t="s">
        <v>140</v>
      </c>
      <c r="Q478" t="s">
        <v>22</v>
      </c>
    </row>
    <row r="479" spans="1:17" x14ac:dyDescent="0.45">
      <c r="A479">
        <v>477</v>
      </c>
      <c r="B479" s="1">
        <v>22528</v>
      </c>
      <c r="C479" s="1">
        <v>23339</v>
      </c>
      <c r="D479">
        <v>5</v>
      </c>
      <c r="E479">
        <v>2163</v>
      </c>
      <c r="F479" t="s">
        <v>84</v>
      </c>
      <c r="G479" t="s">
        <v>420</v>
      </c>
      <c r="H479" t="s">
        <v>4515</v>
      </c>
      <c r="I479" t="s">
        <v>105</v>
      </c>
      <c r="J479">
        <v>251</v>
      </c>
      <c r="K479" t="s">
        <v>71</v>
      </c>
      <c r="L479" t="s">
        <v>4620</v>
      </c>
      <c r="M479" t="s">
        <v>249</v>
      </c>
      <c r="N479">
        <v>1963</v>
      </c>
      <c r="O479">
        <v>1927</v>
      </c>
      <c r="P479" t="s">
        <v>140</v>
      </c>
      <c r="Q479" t="s">
        <v>22</v>
      </c>
    </row>
    <row r="480" spans="1:17" x14ac:dyDescent="0.45">
      <c r="A480">
        <v>478</v>
      </c>
      <c r="B480" s="1">
        <v>29787</v>
      </c>
      <c r="C480" s="1">
        <v>30907</v>
      </c>
      <c r="D480">
        <v>10</v>
      </c>
      <c r="E480">
        <v>2164</v>
      </c>
      <c r="F480" t="s">
        <v>421</v>
      </c>
      <c r="G480" t="s">
        <v>422</v>
      </c>
      <c r="H480" t="s">
        <v>4521</v>
      </c>
      <c r="I480" t="s">
        <v>27</v>
      </c>
      <c r="J480">
        <v>471</v>
      </c>
      <c r="K480" t="s">
        <v>28</v>
      </c>
      <c r="L480" t="s">
        <v>4621</v>
      </c>
      <c r="M480" t="s">
        <v>20</v>
      </c>
      <c r="N480">
        <v>2022</v>
      </c>
      <c r="P480" t="s">
        <v>244</v>
      </c>
      <c r="Q480" t="s">
        <v>155</v>
      </c>
    </row>
    <row r="481" spans="1:17" x14ac:dyDescent="0.45">
      <c r="A481">
        <v>479</v>
      </c>
      <c r="B481" s="1">
        <v>30907</v>
      </c>
      <c r="C481" s="1">
        <v>32468</v>
      </c>
      <c r="D481">
        <v>11</v>
      </c>
      <c r="E481">
        <v>2164</v>
      </c>
      <c r="F481" t="s">
        <v>421</v>
      </c>
      <c r="G481" t="s">
        <v>422</v>
      </c>
      <c r="H481" t="s">
        <v>4521</v>
      </c>
      <c r="I481" t="s">
        <v>27</v>
      </c>
      <c r="J481">
        <v>515</v>
      </c>
      <c r="K481" t="s">
        <v>28</v>
      </c>
      <c r="L481" t="s">
        <v>4621</v>
      </c>
      <c r="M481" t="s">
        <v>20</v>
      </c>
      <c r="N481">
        <v>2022</v>
      </c>
      <c r="P481" t="s">
        <v>244</v>
      </c>
      <c r="Q481" t="s">
        <v>155</v>
      </c>
    </row>
    <row r="482" spans="1:17" x14ac:dyDescent="0.45">
      <c r="A482">
        <v>480</v>
      </c>
      <c r="B482" s="1">
        <v>32468</v>
      </c>
      <c r="C482" s="1">
        <v>33518</v>
      </c>
      <c r="D482">
        <v>12</v>
      </c>
      <c r="E482">
        <v>2164</v>
      </c>
      <c r="F482" t="s">
        <v>421</v>
      </c>
      <c r="G482" t="s">
        <v>422</v>
      </c>
      <c r="H482" t="s">
        <v>4521</v>
      </c>
      <c r="I482" t="s">
        <v>27</v>
      </c>
      <c r="J482">
        <v>565</v>
      </c>
      <c r="K482" t="s">
        <v>28</v>
      </c>
      <c r="L482" t="s">
        <v>4621</v>
      </c>
      <c r="M482" t="s">
        <v>20</v>
      </c>
      <c r="N482">
        <v>2022</v>
      </c>
      <c r="P482" t="s">
        <v>244</v>
      </c>
      <c r="Q482" t="s">
        <v>155</v>
      </c>
    </row>
    <row r="483" spans="1:17" x14ac:dyDescent="0.45">
      <c r="A483">
        <v>481</v>
      </c>
      <c r="B483" s="1">
        <v>33518</v>
      </c>
      <c r="C483" s="1">
        <v>33798</v>
      </c>
      <c r="D483">
        <v>12</v>
      </c>
      <c r="E483">
        <v>2164</v>
      </c>
      <c r="F483" t="s">
        <v>421</v>
      </c>
      <c r="G483" t="s">
        <v>422</v>
      </c>
      <c r="H483" t="s">
        <v>4521</v>
      </c>
      <c r="I483" t="s">
        <v>101</v>
      </c>
      <c r="J483">
        <v>521</v>
      </c>
      <c r="K483" t="s">
        <v>28</v>
      </c>
      <c r="L483" t="s">
        <v>4621</v>
      </c>
      <c r="M483" t="s">
        <v>20</v>
      </c>
      <c r="N483">
        <v>2022</v>
      </c>
      <c r="P483" t="s">
        <v>244</v>
      </c>
      <c r="Q483" t="s">
        <v>155</v>
      </c>
    </row>
    <row r="484" spans="1:17" x14ac:dyDescent="0.45">
      <c r="A484">
        <v>482</v>
      </c>
      <c r="B484" s="1">
        <v>35008</v>
      </c>
      <c r="C484" s="1">
        <v>35131</v>
      </c>
      <c r="D484">
        <v>13</v>
      </c>
      <c r="E484">
        <v>2164</v>
      </c>
      <c r="F484" t="s">
        <v>421</v>
      </c>
      <c r="G484" t="s">
        <v>422</v>
      </c>
      <c r="H484" t="s">
        <v>4521</v>
      </c>
      <c r="I484" t="s">
        <v>101</v>
      </c>
      <c r="J484">
        <v>571</v>
      </c>
      <c r="K484" t="s">
        <v>28</v>
      </c>
      <c r="L484" t="s">
        <v>4621</v>
      </c>
      <c r="M484" t="s">
        <v>20</v>
      </c>
      <c r="N484">
        <v>2022</v>
      </c>
      <c r="P484" t="s">
        <v>244</v>
      </c>
      <c r="Q484" t="s">
        <v>155</v>
      </c>
    </row>
    <row r="485" spans="1:17" x14ac:dyDescent="0.45">
      <c r="A485">
        <v>483</v>
      </c>
      <c r="B485" s="1">
        <v>35131</v>
      </c>
      <c r="C485" s="1">
        <v>35233</v>
      </c>
      <c r="D485">
        <v>13</v>
      </c>
      <c r="E485">
        <v>2164</v>
      </c>
      <c r="F485" t="s">
        <v>421</v>
      </c>
      <c r="G485" t="s">
        <v>422</v>
      </c>
      <c r="H485" t="s">
        <v>4521</v>
      </c>
      <c r="I485" t="s">
        <v>423</v>
      </c>
      <c r="J485">
        <v>1033</v>
      </c>
      <c r="K485" t="s">
        <v>424</v>
      </c>
      <c r="L485" t="s">
        <v>4621</v>
      </c>
      <c r="M485" t="s">
        <v>20</v>
      </c>
      <c r="N485">
        <v>2022</v>
      </c>
      <c r="P485" t="s">
        <v>244</v>
      </c>
      <c r="Q485" t="s">
        <v>155</v>
      </c>
    </row>
    <row r="486" spans="1:17" x14ac:dyDescent="0.45">
      <c r="A486">
        <v>484</v>
      </c>
      <c r="B486" s="1">
        <v>20316</v>
      </c>
      <c r="C486" s="1">
        <v>21884</v>
      </c>
      <c r="D486">
        <v>3</v>
      </c>
      <c r="E486">
        <v>2165</v>
      </c>
      <c r="F486" t="s">
        <v>111</v>
      </c>
      <c r="G486" t="s">
        <v>425</v>
      </c>
      <c r="H486" t="s">
        <v>4515</v>
      </c>
      <c r="I486" t="s">
        <v>113</v>
      </c>
      <c r="J486">
        <v>193</v>
      </c>
      <c r="K486" t="s">
        <v>113</v>
      </c>
      <c r="L486" t="s">
        <v>4622</v>
      </c>
      <c r="M486" t="s">
        <v>134</v>
      </c>
      <c r="N486">
        <v>1981</v>
      </c>
      <c r="O486">
        <v>1949</v>
      </c>
      <c r="P486" t="s">
        <v>426</v>
      </c>
      <c r="Q486" t="s">
        <v>22</v>
      </c>
    </row>
    <row r="487" spans="1:17" x14ac:dyDescent="0.45">
      <c r="A487">
        <v>485</v>
      </c>
      <c r="B487" s="1">
        <v>21884</v>
      </c>
      <c r="C487" s="1">
        <v>22528</v>
      </c>
      <c r="D487">
        <v>4</v>
      </c>
      <c r="E487">
        <v>2165</v>
      </c>
      <c r="F487" t="s">
        <v>111</v>
      </c>
      <c r="G487" t="s">
        <v>425</v>
      </c>
      <c r="H487" t="s">
        <v>4515</v>
      </c>
      <c r="I487" t="s">
        <v>113</v>
      </c>
      <c r="J487">
        <v>221</v>
      </c>
      <c r="K487" t="s">
        <v>113</v>
      </c>
      <c r="L487" t="s">
        <v>4622</v>
      </c>
      <c r="M487" t="s">
        <v>134</v>
      </c>
      <c r="N487">
        <v>1981</v>
      </c>
      <c r="O487">
        <v>1949</v>
      </c>
      <c r="P487" t="s">
        <v>426</v>
      </c>
      <c r="Q487" t="s">
        <v>22</v>
      </c>
    </row>
    <row r="488" spans="1:17" x14ac:dyDescent="0.45">
      <c r="A488">
        <v>486</v>
      </c>
      <c r="B488" s="1">
        <v>22528</v>
      </c>
      <c r="C488" s="1">
        <v>23887</v>
      </c>
      <c r="D488">
        <v>5</v>
      </c>
      <c r="E488">
        <v>2165</v>
      </c>
      <c r="F488" t="s">
        <v>111</v>
      </c>
      <c r="G488" t="s">
        <v>425</v>
      </c>
      <c r="H488" t="s">
        <v>4515</v>
      </c>
      <c r="I488" t="s">
        <v>113</v>
      </c>
      <c r="J488">
        <v>253</v>
      </c>
      <c r="K488" t="s">
        <v>113</v>
      </c>
      <c r="L488" t="s">
        <v>4622</v>
      </c>
      <c r="M488" t="s">
        <v>134</v>
      </c>
      <c r="N488">
        <v>1981</v>
      </c>
      <c r="O488">
        <v>1949</v>
      </c>
      <c r="P488" t="s">
        <v>426</v>
      </c>
      <c r="Q488" t="s">
        <v>22</v>
      </c>
    </row>
    <row r="489" spans="1:17" x14ac:dyDescent="0.45">
      <c r="A489">
        <v>487</v>
      </c>
      <c r="B489" s="1">
        <v>23887</v>
      </c>
      <c r="C489" s="1">
        <v>24068</v>
      </c>
      <c r="D489">
        <v>5</v>
      </c>
      <c r="E489">
        <v>2165</v>
      </c>
      <c r="F489" t="s">
        <v>111</v>
      </c>
      <c r="G489" t="s">
        <v>425</v>
      </c>
      <c r="H489" t="s">
        <v>4515</v>
      </c>
      <c r="I489" t="s">
        <v>114</v>
      </c>
      <c r="J489">
        <v>255</v>
      </c>
      <c r="K489" t="s">
        <v>67</v>
      </c>
      <c r="L489" t="s">
        <v>4622</v>
      </c>
      <c r="M489" t="s">
        <v>134</v>
      </c>
      <c r="N489">
        <v>1981</v>
      </c>
      <c r="O489">
        <v>1949</v>
      </c>
      <c r="P489" t="s">
        <v>426</v>
      </c>
      <c r="Q489" t="s">
        <v>22</v>
      </c>
    </row>
    <row r="490" spans="1:17" x14ac:dyDescent="0.45">
      <c r="A490">
        <v>488</v>
      </c>
      <c r="B490" s="1">
        <v>37669</v>
      </c>
      <c r="C490" s="1">
        <v>38824</v>
      </c>
      <c r="D490">
        <v>16</v>
      </c>
      <c r="E490">
        <v>1037</v>
      </c>
      <c r="F490" t="s">
        <v>427</v>
      </c>
      <c r="G490" t="s">
        <v>428</v>
      </c>
      <c r="H490" t="s">
        <v>4515</v>
      </c>
      <c r="I490" t="s">
        <v>67</v>
      </c>
      <c r="J490">
        <v>24</v>
      </c>
      <c r="K490" t="s">
        <v>67</v>
      </c>
      <c r="L490" t="s">
        <v>4623</v>
      </c>
      <c r="M490" t="s">
        <v>20</v>
      </c>
      <c r="P490" t="s">
        <v>429</v>
      </c>
      <c r="Q490" t="s">
        <v>155</v>
      </c>
    </row>
    <row r="491" spans="1:17" x14ac:dyDescent="0.45">
      <c r="A491">
        <v>489</v>
      </c>
      <c r="B491" s="1">
        <v>38824</v>
      </c>
      <c r="C491" s="1">
        <v>39868</v>
      </c>
      <c r="D491">
        <v>17</v>
      </c>
      <c r="E491">
        <v>1037</v>
      </c>
      <c r="F491" t="s">
        <v>427</v>
      </c>
      <c r="G491" t="s">
        <v>428</v>
      </c>
      <c r="H491" t="s">
        <v>4515</v>
      </c>
      <c r="I491" t="s">
        <v>67</v>
      </c>
      <c r="J491">
        <v>690</v>
      </c>
      <c r="K491" t="s">
        <v>67</v>
      </c>
      <c r="L491" t="s">
        <v>4623</v>
      </c>
      <c r="M491" t="s">
        <v>20</v>
      </c>
      <c r="P491" t="s">
        <v>429</v>
      </c>
      <c r="Q491" t="s">
        <v>155</v>
      </c>
    </row>
    <row r="492" spans="1:17" x14ac:dyDescent="0.45">
      <c r="A492">
        <v>490</v>
      </c>
      <c r="B492" s="1">
        <v>39868</v>
      </c>
      <c r="C492" s="1">
        <v>41310</v>
      </c>
      <c r="D492">
        <v>18</v>
      </c>
      <c r="E492">
        <v>1037</v>
      </c>
      <c r="F492" t="s">
        <v>427</v>
      </c>
      <c r="G492" t="s">
        <v>428</v>
      </c>
      <c r="H492" t="s">
        <v>4515</v>
      </c>
      <c r="I492" t="s">
        <v>67</v>
      </c>
      <c r="J492">
        <v>748</v>
      </c>
      <c r="K492" t="s">
        <v>67</v>
      </c>
      <c r="L492" t="s">
        <v>4623</v>
      </c>
      <c r="M492" t="s">
        <v>20</v>
      </c>
      <c r="P492" t="s">
        <v>429</v>
      </c>
      <c r="Q492" t="s">
        <v>155</v>
      </c>
    </row>
    <row r="493" spans="1:17" x14ac:dyDescent="0.45">
      <c r="A493">
        <v>491</v>
      </c>
      <c r="B493" s="1">
        <v>41829</v>
      </c>
      <c r="C493" s="1">
        <v>42094</v>
      </c>
      <c r="D493">
        <v>19</v>
      </c>
      <c r="E493">
        <v>1037</v>
      </c>
      <c r="F493" t="s">
        <v>427</v>
      </c>
      <c r="G493" t="s">
        <v>428</v>
      </c>
      <c r="H493" t="s">
        <v>4515</v>
      </c>
      <c r="I493" t="s">
        <v>163</v>
      </c>
      <c r="J493">
        <v>842</v>
      </c>
      <c r="K493" t="s">
        <v>67</v>
      </c>
      <c r="L493" t="s">
        <v>4623</v>
      </c>
      <c r="M493" t="s">
        <v>20</v>
      </c>
      <c r="P493" t="s">
        <v>429</v>
      </c>
      <c r="Q493" t="s">
        <v>155</v>
      </c>
    </row>
    <row r="494" spans="1:17" x14ac:dyDescent="0.45">
      <c r="A494">
        <v>492</v>
      </c>
      <c r="B494" s="1">
        <v>41310</v>
      </c>
      <c r="C494" s="1">
        <v>41829</v>
      </c>
      <c r="D494">
        <v>19</v>
      </c>
      <c r="E494">
        <v>1037</v>
      </c>
      <c r="F494" t="s">
        <v>427</v>
      </c>
      <c r="G494" t="s">
        <v>428</v>
      </c>
      <c r="H494" t="s">
        <v>4515</v>
      </c>
      <c r="I494" t="s">
        <v>164</v>
      </c>
      <c r="J494">
        <v>804</v>
      </c>
      <c r="K494" t="s">
        <v>67</v>
      </c>
      <c r="L494" t="s">
        <v>4623</v>
      </c>
      <c r="M494" t="s">
        <v>20</v>
      </c>
      <c r="P494" t="s">
        <v>429</v>
      </c>
      <c r="Q494" t="s">
        <v>155</v>
      </c>
    </row>
    <row r="495" spans="1:17" x14ac:dyDescent="0.45">
      <c r="A495">
        <v>493</v>
      </c>
      <c r="B495" s="1">
        <v>42094</v>
      </c>
      <c r="C495" s="1">
        <v>43585</v>
      </c>
      <c r="D495">
        <v>20</v>
      </c>
      <c r="E495">
        <v>1037</v>
      </c>
      <c r="F495" t="s">
        <v>427</v>
      </c>
      <c r="G495" t="s">
        <v>428</v>
      </c>
      <c r="H495" t="s">
        <v>4515</v>
      </c>
      <c r="I495" t="s">
        <v>67</v>
      </c>
      <c r="J495">
        <v>882</v>
      </c>
      <c r="K495" t="s">
        <v>67</v>
      </c>
      <c r="L495" t="s">
        <v>4623</v>
      </c>
      <c r="M495" t="s">
        <v>20</v>
      </c>
      <c r="P495" t="s">
        <v>429</v>
      </c>
      <c r="Q495" t="s">
        <v>155</v>
      </c>
    </row>
    <row r="496" spans="1:17" x14ac:dyDescent="0.45">
      <c r="A496">
        <v>494</v>
      </c>
      <c r="B496" s="1">
        <v>43585</v>
      </c>
      <c r="C496" s="1">
        <v>43741</v>
      </c>
      <c r="D496">
        <v>21</v>
      </c>
      <c r="E496">
        <v>1037</v>
      </c>
      <c r="F496" t="s">
        <v>427</v>
      </c>
      <c r="G496" t="s">
        <v>428</v>
      </c>
      <c r="H496" t="s">
        <v>4515</v>
      </c>
      <c r="I496" t="s">
        <v>67</v>
      </c>
      <c r="J496">
        <v>931</v>
      </c>
      <c r="K496" t="s">
        <v>67</v>
      </c>
      <c r="L496" t="s">
        <v>4623</v>
      </c>
      <c r="M496" t="s">
        <v>20</v>
      </c>
      <c r="P496" t="s">
        <v>429</v>
      </c>
      <c r="Q496" t="s">
        <v>155</v>
      </c>
    </row>
    <row r="497" spans="1:17" x14ac:dyDescent="0.45">
      <c r="A497">
        <v>495</v>
      </c>
      <c r="B497" s="1">
        <v>43741</v>
      </c>
      <c r="C497" s="1">
        <v>43906</v>
      </c>
      <c r="D497">
        <v>22</v>
      </c>
      <c r="E497">
        <v>1037</v>
      </c>
      <c r="F497" t="s">
        <v>427</v>
      </c>
      <c r="G497" t="s">
        <v>428</v>
      </c>
      <c r="H497" t="s">
        <v>4515</v>
      </c>
      <c r="I497" t="s">
        <v>67</v>
      </c>
      <c r="J497">
        <v>933</v>
      </c>
      <c r="K497" t="s">
        <v>67</v>
      </c>
      <c r="L497" t="s">
        <v>4623</v>
      </c>
      <c r="M497" t="s">
        <v>20</v>
      </c>
      <c r="P497" t="s">
        <v>429</v>
      </c>
      <c r="Q497" t="s">
        <v>155</v>
      </c>
    </row>
    <row r="498" spans="1:17" x14ac:dyDescent="0.45">
      <c r="A498">
        <v>496</v>
      </c>
      <c r="B498" s="1">
        <v>43906</v>
      </c>
      <c r="C498" s="1">
        <v>44017</v>
      </c>
      <c r="D498">
        <v>23</v>
      </c>
      <c r="E498">
        <v>1037</v>
      </c>
      <c r="F498" t="s">
        <v>427</v>
      </c>
      <c r="G498" t="s">
        <v>428</v>
      </c>
      <c r="H498" t="s">
        <v>4515</v>
      </c>
      <c r="I498" t="s">
        <v>67</v>
      </c>
      <c r="J498">
        <v>942</v>
      </c>
      <c r="K498" t="s">
        <v>67</v>
      </c>
      <c r="L498" t="s">
        <v>4623</v>
      </c>
      <c r="M498" t="s">
        <v>20</v>
      </c>
      <c r="P498" t="s">
        <v>429</v>
      </c>
      <c r="Q498" t="s">
        <v>155</v>
      </c>
    </row>
    <row r="499" spans="1:17" x14ac:dyDescent="0.45">
      <c r="A499">
        <v>497</v>
      </c>
      <c r="B499" s="1">
        <v>24068</v>
      </c>
      <c r="C499" s="1">
        <v>25231</v>
      </c>
      <c r="D499">
        <v>6</v>
      </c>
      <c r="E499">
        <v>2166</v>
      </c>
      <c r="F499" t="s">
        <v>430</v>
      </c>
      <c r="G499" t="s">
        <v>431</v>
      </c>
      <c r="H499" t="s">
        <v>4515</v>
      </c>
      <c r="I499" t="s">
        <v>213</v>
      </c>
      <c r="J499">
        <v>279</v>
      </c>
      <c r="K499" t="s">
        <v>213</v>
      </c>
      <c r="L499" t="s">
        <v>4624</v>
      </c>
      <c r="M499" t="s">
        <v>145</v>
      </c>
      <c r="N499">
        <v>1983</v>
      </c>
      <c r="O499">
        <v>1949</v>
      </c>
      <c r="P499" t="s">
        <v>140</v>
      </c>
      <c r="Q499" t="s">
        <v>22</v>
      </c>
    </row>
    <row r="500" spans="1:17" x14ac:dyDescent="0.45">
      <c r="A500">
        <v>498</v>
      </c>
      <c r="B500" s="1">
        <v>25231</v>
      </c>
      <c r="C500" s="1">
        <v>25524</v>
      </c>
      <c r="D500">
        <v>6</v>
      </c>
      <c r="E500">
        <v>2166</v>
      </c>
      <c r="F500" t="s">
        <v>430</v>
      </c>
      <c r="G500" t="s">
        <v>431</v>
      </c>
      <c r="H500" t="s">
        <v>4515</v>
      </c>
      <c r="I500" t="s">
        <v>27</v>
      </c>
      <c r="J500">
        <v>299</v>
      </c>
      <c r="K500" t="s">
        <v>28</v>
      </c>
      <c r="L500" t="s">
        <v>4624</v>
      </c>
      <c r="M500" t="s">
        <v>145</v>
      </c>
      <c r="N500">
        <v>1983</v>
      </c>
      <c r="O500">
        <v>1949</v>
      </c>
      <c r="P500" t="s">
        <v>140</v>
      </c>
      <c r="Q500" t="s">
        <v>22</v>
      </c>
    </row>
    <row r="501" spans="1:17" x14ac:dyDescent="0.45">
      <c r="A501">
        <v>499</v>
      </c>
      <c r="B501" s="1">
        <v>25524</v>
      </c>
      <c r="C501" s="1">
        <v>27050</v>
      </c>
      <c r="D501">
        <v>7</v>
      </c>
      <c r="E501">
        <v>2166</v>
      </c>
      <c r="F501" t="s">
        <v>430</v>
      </c>
      <c r="G501" t="s">
        <v>431</v>
      </c>
      <c r="H501" t="s">
        <v>4515</v>
      </c>
      <c r="I501" t="s">
        <v>27</v>
      </c>
      <c r="J501">
        <v>337</v>
      </c>
      <c r="K501" t="s">
        <v>28</v>
      </c>
      <c r="L501" t="s">
        <v>4624</v>
      </c>
      <c r="M501" t="s">
        <v>145</v>
      </c>
      <c r="N501">
        <v>1983</v>
      </c>
      <c r="O501">
        <v>1949</v>
      </c>
      <c r="P501" t="s">
        <v>140</v>
      </c>
      <c r="Q501" t="s">
        <v>22</v>
      </c>
    </row>
    <row r="502" spans="1:17" x14ac:dyDescent="0.45">
      <c r="A502">
        <v>500</v>
      </c>
      <c r="B502" s="1">
        <v>18860</v>
      </c>
      <c r="C502" s="1">
        <v>20316</v>
      </c>
      <c r="D502">
        <v>2</v>
      </c>
      <c r="E502">
        <v>2167</v>
      </c>
      <c r="F502" t="s">
        <v>211</v>
      </c>
      <c r="G502" t="s">
        <v>432</v>
      </c>
      <c r="H502" t="s">
        <v>4515</v>
      </c>
      <c r="I502" t="s">
        <v>138</v>
      </c>
      <c r="J502">
        <v>155</v>
      </c>
      <c r="K502" t="s">
        <v>138</v>
      </c>
      <c r="L502" t="s">
        <v>4625</v>
      </c>
      <c r="M502" t="s">
        <v>189</v>
      </c>
      <c r="N502">
        <v>1957</v>
      </c>
      <c r="O502">
        <v>1912</v>
      </c>
      <c r="P502" t="s">
        <v>55</v>
      </c>
      <c r="Q502" t="s">
        <v>22</v>
      </c>
    </row>
    <row r="503" spans="1:17" x14ac:dyDescent="0.45">
      <c r="A503">
        <v>501</v>
      </c>
      <c r="B503" s="1">
        <v>20316</v>
      </c>
      <c r="C503" s="1">
        <v>20987</v>
      </c>
      <c r="D503">
        <v>3</v>
      </c>
      <c r="E503">
        <v>2167</v>
      </c>
      <c r="F503" t="s">
        <v>211</v>
      </c>
      <c r="G503" t="s">
        <v>432</v>
      </c>
      <c r="H503" t="s">
        <v>4515</v>
      </c>
      <c r="I503" t="s">
        <v>138</v>
      </c>
      <c r="J503">
        <v>195</v>
      </c>
      <c r="K503" t="s">
        <v>138</v>
      </c>
      <c r="L503" t="s">
        <v>4625</v>
      </c>
      <c r="M503" t="s">
        <v>189</v>
      </c>
      <c r="N503">
        <v>1957</v>
      </c>
      <c r="O503">
        <v>1912</v>
      </c>
      <c r="P503" t="s">
        <v>55</v>
      </c>
      <c r="Q503" t="s">
        <v>22</v>
      </c>
    </row>
    <row r="504" spans="1:17" x14ac:dyDescent="0.45">
      <c r="A504">
        <v>502</v>
      </c>
      <c r="B504" s="1">
        <v>37181</v>
      </c>
      <c r="C504" s="1">
        <v>37669</v>
      </c>
      <c r="D504">
        <v>15</v>
      </c>
      <c r="E504">
        <v>713</v>
      </c>
      <c r="F504" t="s">
        <v>115</v>
      </c>
      <c r="G504" t="s">
        <v>245</v>
      </c>
      <c r="H504" t="s">
        <v>4515</v>
      </c>
      <c r="I504" t="s">
        <v>331</v>
      </c>
      <c r="J504">
        <v>7</v>
      </c>
      <c r="K504" t="s">
        <v>332</v>
      </c>
      <c r="L504" t="s">
        <v>4626</v>
      </c>
      <c r="M504" t="s">
        <v>20</v>
      </c>
      <c r="P504" t="s">
        <v>308</v>
      </c>
      <c r="Q504" t="s">
        <v>22</v>
      </c>
    </row>
    <row r="505" spans="1:17" x14ac:dyDescent="0.45">
      <c r="A505">
        <v>503</v>
      </c>
      <c r="B505" s="1">
        <v>37669</v>
      </c>
      <c r="C505" s="1">
        <v>38824</v>
      </c>
      <c r="D505">
        <v>16</v>
      </c>
      <c r="E505">
        <v>713</v>
      </c>
      <c r="F505" t="s">
        <v>115</v>
      </c>
      <c r="G505" t="s">
        <v>245</v>
      </c>
      <c r="H505" t="s">
        <v>4515</v>
      </c>
      <c r="I505" t="s">
        <v>306</v>
      </c>
      <c r="J505">
        <v>45</v>
      </c>
      <c r="K505" t="s">
        <v>307</v>
      </c>
      <c r="L505" t="s">
        <v>4626</v>
      </c>
      <c r="M505" t="s">
        <v>20</v>
      </c>
      <c r="P505" t="s">
        <v>308</v>
      </c>
      <c r="Q505" t="s">
        <v>22</v>
      </c>
    </row>
    <row r="506" spans="1:17" x14ac:dyDescent="0.45">
      <c r="A506">
        <v>504</v>
      </c>
      <c r="B506" s="1">
        <v>39805</v>
      </c>
      <c r="C506" s="1">
        <v>39868</v>
      </c>
      <c r="D506">
        <v>17</v>
      </c>
      <c r="E506">
        <v>713</v>
      </c>
      <c r="F506" t="s">
        <v>115</v>
      </c>
      <c r="G506" t="s">
        <v>245</v>
      </c>
      <c r="H506" t="s">
        <v>4515</v>
      </c>
      <c r="I506" t="s">
        <v>225</v>
      </c>
      <c r="J506">
        <v>1042</v>
      </c>
      <c r="K506" t="s">
        <v>205</v>
      </c>
      <c r="L506" t="s">
        <v>4626</v>
      </c>
      <c r="M506" t="s">
        <v>20</v>
      </c>
      <c r="P506" t="s">
        <v>308</v>
      </c>
      <c r="Q506" t="s">
        <v>22</v>
      </c>
    </row>
    <row r="507" spans="1:17" x14ac:dyDescent="0.45">
      <c r="A507">
        <v>505</v>
      </c>
      <c r="B507" s="1">
        <v>39785</v>
      </c>
      <c r="C507" s="1">
        <v>39805</v>
      </c>
      <c r="D507">
        <v>17</v>
      </c>
      <c r="E507">
        <v>713</v>
      </c>
      <c r="F507" t="s">
        <v>115</v>
      </c>
      <c r="G507" t="s">
        <v>245</v>
      </c>
      <c r="H507" t="s">
        <v>4515</v>
      </c>
      <c r="I507" t="s">
        <v>224</v>
      </c>
      <c r="J507">
        <v>1043</v>
      </c>
      <c r="K507" t="s">
        <v>205</v>
      </c>
      <c r="L507" t="s">
        <v>4626</v>
      </c>
      <c r="M507" t="s">
        <v>20</v>
      </c>
      <c r="P507" t="s">
        <v>308</v>
      </c>
      <c r="Q507" t="s">
        <v>22</v>
      </c>
    </row>
    <row r="508" spans="1:17" x14ac:dyDescent="0.45">
      <c r="A508">
        <v>506</v>
      </c>
      <c r="B508" s="1">
        <v>38824</v>
      </c>
      <c r="C508" s="1">
        <v>39785</v>
      </c>
      <c r="D508">
        <v>17</v>
      </c>
      <c r="E508">
        <v>713</v>
      </c>
      <c r="F508" t="s">
        <v>115</v>
      </c>
      <c r="G508" t="s">
        <v>245</v>
      </c>
      <c r="H508" t="s">
        <v>4515</v>
      </c>
      <c r="I508" t="s">
        <v>223</v>
      </c>
      <c r="J508">
        <v>642</v>
      </c>
      <c r="K508" t="s">
        <v>205</v>
      </c>
      <c r="L508" t="s">
        <v>4626</v>
      </c>
      <c r="M508" t="s">
        <v>20</v>
      </c>
      <c r="P508" t="s">
        <v>308</v>
      </c>
      <c r="Q508" t="s">
        <v>22</v>
      </c>
    </row>
    <row r="509" spans="1:17" x14ac:dyDescent="0.45">
      <c r="A509">
        <v>507</v>
      </c>
      <c r="B509" s="1">
        <v>39868</v>
      </c>
      <c r="C509" s="1">
        <v>41310</v>
      </c>
      <c r="D509">
        <v>18</v>
      </c>
      <c r="E509">
        <v>713</v>
      </c>
      <c r="F509" t="s">
        <v>115</v>
      </c>
      <c r="G509" t="s">
        <v>245</v>
      </c>
      <c r="H509" t="s">
        <v>4515</v>
      </c>
      <c r="I509" t="s">
        <v>306</v>
      </c>
      <c r="J509">
        <v>742</v>
      </c>
      <c r="K509" t="s">
        <v>307</v>
      </c>
      <c r="L509" t="s">
        <v>4626</v>
      </c>
      <c r="M509" t="s">
        <v>20</v>
      </c>
      <c r="P509" t="s">
        <v>308</v>
      </c>
      <c r="Q509" t="s">
        <v>22</v>
      </c>
    </row>
    <row r="510" spans="1:17" x14ac:dyDescent="0.45">
      <c r="A510">
        <v>508</v>
      </c>
      <c r="B510" s="1">
        <v>41310</v>
      </c>
      <c r="C510" s="1">
        <v>42094</v>
      </c>
      <c r="D510">
        <v>19</v>
      </c>
      <c r="E510">
        <v>713</v>
      </c>
      <c r="F510" t="s">
        <v>115</v>
      </c>
      <c r="G510" t="s">
        <v>245</v>
      </c>
      <c r="H510" t="s">
        <v>4515</v>
      </c>
      <c r="I510" t="s">
        <v>207</v>
      </c>
      <c r="J510">
        <v>803</v>
      </c>
      <c r="K510" t="s">
        <v>205</v>
      </c>
      <c r="L510" t="s">
        <v>4626</v>
      </c>
      <c r="M510" t="s">
        <v>20</v>
      </c>
      <c r="P510" t="s">
        <v>308</v>
      </c>
      <c r="Q510" t="s">
        <v>22</v>
      </c>
    </row>
    <row r="511" spans="1:17" x14ac:dyDescent="0.45">
      <c r="A511">
        <v>509</v>
      </c>
      <c r="B511" s="1">
        <v>42094</v>
      </c>
      <c r="C511" s="1">
        <v>43585</v>
      </c>
      <c r="D511">
        <v>20</v>
      </c>
      <c r="E511">
        <v>713</v>
      </c>
      <c r="F511" t="s">
        <v>115</v>
      </c>
      <c r="G511" t="s">
        <v>245</v>
      </c>
      <c r="H511" t="s">
        <v>4515</v>
      </c>
      <c r="I511" t="s">
        <v>433</v>
      </c>
      <c r="J511">
        <v>907</v>
      </c>
      <c r="K511" t="s">
        <v>205</v>
      </c>
      <c r="L511" t="s">
        <v>4626</v>
      </c>
      <c r="M511" t="s">
        <v>20</v>
      </c>
      <c r="P511" t="s">
        <v>308</v>
      </c>
      <c r="Q511" t="s">
        <v>22</v>
      </c>
    </row>
    <row r="512" spans="1:17" x14ac:dyDescent="0.45">
      <c r="A512">
        <v>510</v>
      </c>
      <c r="B512" s="1">
        <v>25524</v>
      </c>
      <c r="C512" s="1">
        <v>27050</v>
      </c>
      <c r="D512">
        <v>7</v>
      </c>
      <c r="E512">
        <v>2168</v>
      </c>
      <c r="F512" t="s">
        <v>434</v>
      </c>
      <c r="G512" t="s">
        <v>435</v>
      </c>
      <c r="H512" t="s">
        <v>4515</v>
      </c>
      <c r="I512" t="s">
        <v>114</v>
      </c>
      <c r="J512">
        <v>325</v>
      </c>
      <c r="K512" t="s">
        <v>67</v>
      </c>
      <c r="L512" t="s">
        <v>4627</v>
      </c>
      <c r="M512" t="s">
        <v>20</v>
      </c>
      <c r="P512" t="s">
        <v>436</v>
      </c>
      <c r="Q512" t="s">
        <v>22</v>
      </c>
    </row>
    <row r="513" spans="1:17" x14ac:dyDescent="0.45">
      <c r="A513">
        <v>511</v>
      </c>
      <c r="B513" s="1">
        <v>27050</v>
      </c>
      <c r="C513" s="1">
        <v>28289</v>
      </c>
      <c r="D513">
        <v>8</v>
      </c>
      <c r="E513">
        <v>2168</v>
      </c>
      <c r="F513" t="s">
        <v>434</v>
      </c>
      <c r="G513" t="s">
        <v>435</v>
      </c>
      <c r="H513" t="s">
        <v>4515</v>
      </c>
      <c r="I513" t="s">
        <v>67</v>
      </c>
      <c r="J513">
        <v>355</v>
      </c>
      <c r="K513" t="s">
        <v>67</v>
      </c>
      <c r="L513" t="s">
        <v>4627</v>
      </c>
      <c r="M513" t="s">
        <v>20</v>
      </c>
      <c r="P513" t="s">
        <v>436</v>
      </c>
      <c r="Q513" t="s">
        <v>22</v>
      </c>
    </row>
    <row r="514" spans="1:17" x14ac:dyDescent="0.45">
      <c r="A514">
        <v>512</v>
      </c>
      <c r="B514" s="1">
        <v>28289</v>
      </c>
      <c r="C514" s="1">
        <v>29787</v>
      </c>
      <c r="D514">
        <v>9</v>
      </c>
      <c r="E514">
        <v>2168</v>
      </c>
      <c r="F514" t="s">
        <v>434</v>
      </c>
      <c r="G514" t="s">
        <v>435</v>
      </c>
      <c r="H514" t="s">
        <v>4515</v>
      </c>
      <c r="I514" t="s">
        <v>67</v>
      </c>
      <c r="J514">
        <v>397</v>
      </c>
      <c r="K514" t="s">
        <v>67</v>
      </c>
      <c r="L514" t="s">
        <v>4627</v>
      </c>
      <c r="M514" t="s">
        <v>20</v>
      </c>
      <c r="P514" t="s">
        <v>436</v>
      </c>
      <c r="Q514" t="s">
        <v>22</v>
      </c>
    </row>
    <row r="515" spans="1:17" x14ac:dyDescent="0.45">
      <c r="A515">
        <v>513</v>
      </c>
      <c r="B515" s="1">
        <v>29787</v>
      </c>
      <c r="C515" s="1">
        <v>30907</v>
      </c>
      <c r="D515">
        <v>10</v>
      </c>
      <c r="E515">
        <v>2168</v>
      </c>
      <c r="F515" t="s">
        <v>434</v>
      </c>
      <c r="G515" t="s">
        <v>435</v>
      </c>
      <c r="H515" t="s">
        <v>4515</v>
      </c>
      <c r="I515" t="s">
        <v>67</v>
      </c>
      <c r="J515">
        <v>441</v>
      </c>
      <c r="K515" t="s">
        <v>67</v>
      </c>
      <c r="L515" t="s">
        <v>4627</v>
      </c>
      <c r="M515" t="s">
        <v>20</v>
      </c>
      <c r="P515" t="s">
        <v>436</v>
      </c>
      <c r="Q515" t="s">
        <v>22</v>
      </c>
    </row>
    <row r="516" spans="1:17" x14ac:dyDescent="0.45">
      <c r="A516">
        <v>514</v>
      </c>
      <c r="B516" s="1">
        <v>30907</v>
      </c>
      <c r="C516" s="1">
        <v>32468</v>
      </c>
      <c r="D516">
        <v>11</v>
      </c>
      <c r="E516">
        <v>2168</v>
      </c>
      <c r="F516" t="s">
        <v>434</v>
      </c>
      <c r="G516" t="s">
        <v>435</v>
      </c>
      <c r="H516" t="s">
        <v>4515</v>
      </c>
      <c r="I516" t="s">
        <v>67</v>
      </c>
      <c r="J516">
        <v>479</v>
      </c>
      <c r="K516" t="s">
        <v>67</v>
      </c>
      <c r="L516" t="s">
        <v>4627</v>
      </c>
      <c r="M516" t="s">
        <v>20</v>
      </c>
      <c r="P516" t="s">
        <v>436</v>
      </c>
      <c r="Q516" t="s">
        <v>22</v>
      </c>
    </row>
    <row r="517" spans="1:17" x14ac:dyDescent="0.45">
      <c r="A517">
        <v>515</v>
      </c>
      <c r="B517" s="1">
        <v>25524</v>
      </c>
      <c r="C517" s="1">
        <v>27050</v>
      </c>
      <c r="D517">
        <v>7</v>
      </c>
      <c r="E517">
        <v>2169</v>
      </c>
      <c r="F517" t="s">
        <v>437</v>
      </c>
      <c r="G517" t="s">
        <v>438</v>
      </c>
      <c r="H517" t="s">
        <v>4515</v>
      </c>
      <c r="I517" t="s">
        <v>114</v>
      </c>
      <c r="J517">
        <v>325</v>
      </c>
      <c r="K517" t="s">
        <v>67</v>
      </c>
      <c r="L517" t="s">
        <v>4540</v>
      </c>
      <c r="M517" t="s">
        <v>145</v>
      </c>
      <c r="N517">
        <v>1983</v>
      </c>
      <c r="O517">
        <v>1939</v>
      </c>
      <c r="P517" t="s">
        <v>55</v>
      </c>
      <c r="Q517" t="s">
        <v>22</v>
      </c>
    </row>
    <row r="518" spans="1:17" x14ac:dyDescent="0.45">
      <c r="A518">
        <v>516</v>
      </c>
      <c r="B518" s="1">
        <v>27050</v>
      </c>
      <c r="C518" s="1">
        <v>28289</v>
      </c>
      <c r="D518">
        <v>8</v>
      </c>
      <c r="E518">
        <v>2169</v>
      </c>
      <c r="F518" t="s">
        <v>437</v>
      </c>
      <c r="G518" t="s">
        <v>438</v>
      </c>
      <c r="H518" t="s">
        <v>4515</v>
      </c>
      <c r="I518" t="s">
        <v>67</v>
      </c>
      <c r="J518">
        <v>355</v>
      </c>
      <c r="K518" t="s">
        <v>67</v>
      </c>
      <c r="L518" t="s">
        <v>4540</v>
      </c>
      <c r="M518" t="s">
        <v>145</v>
      </c>
      <c r="N518">
        <v>1983</v>
      </c>
      <c r="O518">
        <v>1939</v>
      </c>
      <c r="P518" t="s">
        <v>55</v>
      </c>
      <c r="Q518" t="s">
        <v>22</v>
      </c>
    </row>
    <row r="519" spans="1:17" x14ac:dyDescent="0.45">
      <c r="A519">
        <v>517</v>
      </c>
      <c r="B519" s="1">
        <v>28289</v>
      </c>
      <c r="C519" s="1">
        <v>29787</v>
      </c>
      <c r="D519">
        <v>9</v>
      </c>
      <c r="E519">
        <v>2169</v>
      </c>
      <c r="F519" t="s">
        <v>437</v>
      </c>
      <c r="G519" t="s">
        <v>438</v>
      </c>
      <c r="H519" t="s">
        <v>4515</v>
      </c>
      <c r="I519" t="s">
        <v>67</v>
      </c>
      <c r="J519">
        <v>397</v>
      </c>
      <c r="K519" t="s">
        <v>67</v>
      </c>
      <c r="L519" t="s">
        <v>4540</v>
      </c>
      <c r="M519" t="s">
        <v>145</v>
      </c>
      <c r="N519">
        <v>1983</v>
      </c>
      <c r="O519">
        <v>1939</v>
      </c>
      <c r="P519" t="s">
        <v>55</v>
      </c>
      <c r="Q519" t="s">
        <v>22</v>
      </c>
    </row>
    <row r="520" spans="1:17" x14ac:dyDescent="0.45">
      <c r="A520">
        <v>518</v>
      </c>
      <c r="B520" s="1">
        <v>29787</v>
      </c>
      <c r="C520" s="1">
        <v>30486</v>
      </c>
      <c r="D520">
        <v>10</v>
      </c>
      <c r="E520">
        <v>2169</v>
      </c>
      <c r="F520" t="s">
        <v>437</v>
      </c>
      <c r="G520" t="s">
        <v>438</v>
      </c>
      <c r="H520" t="s">
        <v>4515</v>
      </c>
      <c r="I520" t="s">
        <v>67</v>
      </c>
      <c r="J520">
        <v>441</v>
      </c>
      <c r="K520" t="s">
        <v>67</v>
      </c>
      <c r="L520" t="s">
        <v>4540</v>
      </c>
      <c r="M520" t="s">
        <v>145</v>
      </c>
      <c r="N520">
        <v>1983</v>
      </c>
      <c r="O520">
        <v>1939</v>
      </c>
      <c r="P520" t="s">
        <v>55</v>
      </c>
      <c r="Q520" t="s">
        <v>22</v>
      </c>
    </row>
    <row r="521" spans="1:17" x14ac:dyDescent="0.45">
      <c r="A521">
        <v>519</v>
      </c>
      <c r="B521" s="1">
        <v>17943</v>
      </c>
      <c r="C521" s="1">
        <v>18860</v>
      </c>
      <c r="D521">
        <v>1</v>
      </c>
      <c r="E521">
        <v>2170</v>
      </c>
      <c r="F521" t="s">
        <v>68</v>
      </c>
      <c r="G521" t="s">
        <v>439</v>
      </c>
      <c r="H521" t="s">
        <v>4515</v>
      </c>
      <c r="I521" t="s">
        <v>213</v>
      </c>
      <c r="J521">
        <v>105</v>
      </c>
      <c r="K521" t="s">
        <v>213</v>
      </c>
      <c r="L521" t="s">
        <v>4628</v>
      </c>
      <c r="M521" t="s">
        <v>189</v>
      </c>
      <c r="N521">
        <v>1978</v>
      </c>
      <c r="O521">
        <v>1924</v>
      </c>
      <c r="P521" t="s">
        <v>55</v>
      </c>
      <c r="Q521" t="s">
        <v>22</v>
      </c>
    </row>
    <row r="522" spans="1:17" x14ac:dyDescent="0.45">
      <c r="A522">
        <v>520</v>
      </c>
      <c r="B522" s="1">
        <v>18860</v>
      </c>
      <c r="C522" s="1">
        <v>19959</v>
      </c>
      <c r="D522">
        <v>2</v>
      </c>
      <c r="E522">
        <v>2170</v>
      </c>
      <c r="F522" t="s">
        <v>68</v>
      </c>
      <c r="G522" t="s">
        <v>439</v>
      </c>
      <c r="H522" t="s">
        <v>4515</v>
      </c>
      <c r="I522" t="s">
        <v>213</v>
      </c>
      <c r="J522">
        <v>147</v>
      </c>
      <c r="K522" t="s">
        <v>213</v>
      </c>
      <c r="L522" t="s">
        <v>4628</v>
      </c>
      <c r="M522" t="s">
        <v>189</v>
      </c>
      <c r="N522">
        <v>1978</v>
      </c>
      <c r="O522">
        <v>1924</v>
      </c>
      <c r="P522" t="s">
        <v>55</v>
      </c>
      <c r="Q522" t="s">
        <v>22</v>
      </c>
    </row>
    <row r="523" spans="1:17" x14ac:dyDescent="0.45">
      <c r="A523">
        <v>521</v>
      </c>
      <c r="B523" s="1">
        <v>19959</v>
      </c>
      <c r="C523" s="1">
        <v>20316</v>
      </c>
      <c r="D523">
        <v>2</v>
      </c>
      <c r="E523">
        <v>2170</v>
      </c>
      <c r="F523" t="s">
        <v>68</v>
      </c>
      <c r="G523" t="s">
        <v>439</v>
      </c>
      <c r="H523" t="s">
        <v>4515</v>
      </c>
      <c r="I523" t="s">
        <v>334</v>
      </c>
      <c r="J523">
        <v>163</v>
      </c>
      <c r="K523" t="s">
        <v>334</v>
      </c>
      <c r="L523" t="s">
        <v>4628</v>
      </c>
      <c r="M523" t="s">
        <v>189</v>
      </c>
      <c r="N523">
        <v>1978</v>
      </c>
      <c r="O523">
        <v>1924</v>
      </c>
      <c r="P523" t="s">
        <v>55</v>
      </c>
      <c r="Q523" t="s">
        <v>22</v>
      </c>
    </row>
    <row r="524" spans="1:17" x14ac:dyDescent="0.45">
      <c r="A524">
        <v>522</v>
      </c>
      <c r="B524" s="1">
        <v>20316</v>
      </c>
      <c r="C524" s="1">
        <v>21884</v>
      </c>
      <c r="D524">
        <v>3</v>
      </c>
      <c r="E524">
        <v>2170</v>
      </c>
      <c r="F524" t="s">
        <v>68</v>
      </c>
      <c r="G524" t="s">
        <v>439</v>
      </c>
      <c r="H524" t="s">
        <v>4515</v>
      </c>
      <c r="I524" t="s">
        <v>334</v>
      </c>
      <c r="J524">
        <v>203</v>
      </c>
      <c r="K524" t="s">
        <v>334</v>
      </c>
      <c r="L524" t="s">
        <v>4628</v>
      </c>
      <c r="M524" t="s">
        <v>189</v>
      </c>
      <c r="N524">
        <v>1978</v>
      </c>
      <c r="O524">
        <v>1924</v>
      </c>
      <c r="P524" t="s">
        <v>55</v>
      </c>
      <c r="Q524" t="s">
        <v>22</v>
      </c>
    </row>
    <row r="525" spans="1:17" x14ac:dyDescent="0.45">
      <c r="A525">
        <v>523</v>
      </c>
      <c r="B525" s="1">
        <v>23866</v>
      </c>
      <c r="C525" s="1">
        <v>24068</v>
      </c>
      <c r="D525">
        <v>5</v>
      </c>
      <c r="E525">
        <v>2170</v>
      </c>
      <c r="F525" t="s">
        <v>68</v>
      </c>
      <c r="G525" t="s">
        <v>439</v>
      </c>
      <c r="H525" t="s">
        <v>4515</v>
      </c>
      <c r="I525" t="s">
        <v>334</v>
      </c>
      <c r="J525">
        <v>261</v>
      </c>
      <c r="K525" t="s">
        <v>334</v>
      </c>
      <c r="L525" t="s">
        <v>4628</v>
      </c>
      <c r="M525" t="s">
        <v>189</v>
      </c>
      <c r="N525">
        <v>1978</v>
      </c>
      <c r="O525">
        <v>1924</v>
      </c>
      <c r="P525" t="s">
        <v>55</v>
      </c>
      <c r="Q525" t="s">
        <v>22</v>
      </c>
    </row>
    <row r="526" spans="1:17" x14ac:dyDescent="0.45">
      <c r="A526">
        <v>524</v>
      </c>
      <c r="B526" s="1">
        <v>24068</v>
      </c>
      <c r="C526" s="1">
        <v>24860</v>
      </c>
      <c r="D526">
        <v>6</v>
      </c>
      <c r="E526">
        <v>2170</v>
      </c>
      <c r="F526" t="s">
        <v>68</v>
      </c>
      <c r="G526" t="s">
        <v>439</v>
      </c>
      <c r="H526" t="s">
        <v>4515</v>
      </c>
      <c r="I526" t="s">
        <v>27</v>
      </c>
      <c r="J526">
        <v>299</v>
      </c>
      <c r="K526" t="s">
        <v>28</v>
      </c>
      <c r="L526" t="s">
        <v>4628</v>
      </c>
      <c r="M526" t="s">
        <v>189</v>
      </c>
      <c r="N526">
        <v>1978</v>
      </c>
      <c r="O526">
        <v>1924</v>
      </c>
      <c r="P526" t="s">
        <v>55</v>
      </c>
      <c r="Q526" t="s">
        <v>22</v>
      </c>
    </row>
    <row r="527" spans="1:17" x14ac:dyDescent="0.45">
      <c r="A527">
        <v>525</v>
      </c>
      <c r="B527" s="1">
        <v>24860</v>
      </c>
      <c r="C527" s="1">
        <v>25231</v>
      </c>
      <c r="D527">
        <v>6</v>
      </c>
      <c r="E527">
        <v>2170</v>
      </c>
      <c r="F527" t="s">
        <v>68</v>
      </c>
      <c r="G527" t="s">
        <v>439</v>
      </c>
      <c r="H527" t="s">
        <v>4515</v>
      </c>
      <c r="I527" t="s">
        <v>101</v>
      </c>
      <c r="J527">
        <v>986</v>
      </c>
      <c r="K527" t="s">
        <v>28</v>
      </c>
      <c r="L527" t="s">
        <v>4628</v>
      </c>
      <c r="M527" t="s">
        <v>189</v>
      </c>
      <c r="N527">
        <v>1978</v>
      </c>
      <c r="O527">
        <v>1924</v>
      </c>
      <c r="P527" t="s">
        <v>55</v>
      </c>
      <c r="Q527" t="s">
        <v>22</v>
      </c>
    </row>
    <row r="528" spans="1:17" x14ac:dyDescent="0.45">
      <c r="A528">
        <v>526</v>
      </c>
      <c r="B528" s="1">
        <v>25231</v>
      </c>
      <c r="C528" s="1">
        <v>25524</v>
      </c>
      <c r="D528">
        <v>6</v>
      </c>
      <c r="E528">
        <v>2170</v>
      </c>
      <c r="F528" t="s">
        <v>68</v>
      </c>
      <c r="G528" t="s">
        <v>439</v>
      </c>
      <c r="H528" t="s">
        <v>4515</v>
      </c>
      <c r="I528" t="s">
        <v>27</v>
      </c>
      <c r="J528">
        <v>299</v>
      </c>
      <c r="K528" t="s">
        <v>28</v>
      </c>
      <c r="L528" t="s">
        <v>4628</v>
      </c>
      <c r="M528" t="s">
        <v>189</v>
      </c>
      <c r="N528">
        <v>1978</v>
      </c>
      <c r="O528">
        <v>1924</v>
      </c>
      <c r="P528" t="s">
        <v>55</v>
      </c>
      <c r="Q528" t="s">
        <v>22</v>
      </c>
    </row>
    <row r="529" spans="1:17" x14ac:dyDescent="0.45">
      <c r="A529">
        <v>527</v>
      </c>
      <c r="B529" s="1">
        <v>17943</v>
      </c>
      <c r="C529" s="1">
        <v>18860</v>
      </c>
      <c r="D529">
        <v>1</v>
      </c>
      <c r="E529">
        <v>2171</v>
      </c>
      <c r="F529" t="s">
        <v>440</v>
      </c>
      <c r="G529" t="s">
        <v>441</v>
      </c>
      <c r="H529" t="s">
        <v>4515</v>
      </c>
      <c r="I529" t="s">
        <v>105</v>
      </c>
      <c r="J529">
        <v>109</v>
      </c>
      <c r="K529" t="s">
        <v>105</v>
      </c>
      <c r="L529" t="s">
        <v>4629</v>
      </c>
      <c r="M529" t="s">
        <v>249</v>
      </c>
      <c r="N529">
        <v>1970</v>
      </c>
      <c r="O529">
        <v>1926</v>
      </c>
      <c r="P529" t="s">
        <v>140</v>
      </c>
      <c r="Q529" t="s">
        <v>22</v>
      </c>
    </row>
    <row r="530" spans="1:17" x14ac:dyDescent="0.45">
      <c r="A530">
        <v>528</v>
      </c>
      <c r="B530" s="1">
        <v>18860</v>
      </c>
      <c r="C530" s="1">
        <v>20316</v>
      </c>
      <c r="D530">
        <v>2</v>
      </c>
      <c r="E530">
        <v>2171</v>
      </c>
      <c r="F530" t="s">
        <v>440</v>
      </c>
      <c r="G530" t="s">
        <v>441</v>
      </c>
      <c r="H530" t="s">
        <v>4515</v>
      </c>
      <c r="I530" t="s">
        <v>105</v>
      </c>
      <c r="J530">
        <v>149</v>
      </c>
      <c r="K530" t="s">
        <v>105</v>
      </c>
      <c r="L530" t="s">
        <v>4629</v>
      </c>
      <c r="M530" t="s">
        <v>249</v>
      </c>
      <c r="N530">
        <v>1970</v>
      </c>
      <c r="O530">
        <v>1926</v>
      </c>
      <c r="P530" t="s">
        <v>140</v>
      </c>
      <c r="Q530" t="s">
        <v>22</v>
      </c>
    </row>
    <row r="531" spans="1:17" x14ac:dyDescent="0.45">
      <c r="A531">
        <v>529</v>
      </c>
      <c r="B531" s="1">
        <v>20316</v>
      </c>
      <c r="C531" s="1">
        <v>21884</v>
      </c>
      <c r="D531">
        <v>3</v>
      </c>
      <c r="E531">
        <v>2171</v>
      </c>
      <c r="F531" t="s">
        <v>440</v>
      </c>
      <c r="G531" t="s">
        <v>441</v>
      </c>
      <c r="H531" t="s">
        <v>4515</v>
      </c>
      <c r="I531" t="s">
        <v>105</v>
      </c>
      <c r="J531">
        <v>189</v>
      </c>
      <c r="K531" t="s">
        <v>105</v>
      </c>
      <c r="L531" t="s">
        <v>4629</v>
      </c>
      <c r="M531" t="s">
        <v>249</v>
      </c>
      <c r="N531">
        <v>1970</v>
      </c>
      <c r="O531">
        <v>1926</v>
      </c>
      <c r="P531" t="s">
        <v>140</v>
      </c>
      <c r="Q531" t="s">
        <v>22</v>
      </c>
    </row>
    <row r="532" spans="1:17" x14ac:dyDescent="0.45">
      <c r="A532">
        <v>530</v>
      </c>
      <c r="B532" s="1">
        <v>21884</v>
      </c>
      <c r="C532" s="1">
        <v>22528</v>
      </c>
      <c r="D532">
        <v>4</v>
      </c>
      <c r="E532">
        <v>2171</v>
      </c>
      <c r="F532" t="s">
        <v>440</v>
      </c>
      <c r="G532" t="s">
        <v>441</v>
      </c>
      <c r="H532" t="s">
        <v>4515</v>
      </c>
      <c r="I532" t="s">
        <v>105</v>
      </c>
      <c r="J532">
        <v>219</v>
      </c>
      <c r="K532" t="s">
        <v>105</v>
      </c>
      <c r="L532" t="s">
        <v>4629</v>
      </c>
      <c r="M532" t="s">
        <v>249</v>
      </c>
      <c r="N532">
        <v>1970</v>
      </c>
      <c r="O532">
        <v>1926</v>
      </c>
      <c r="P532" t="s">
        <v>140</v>
      </c>
      <c r="Q532" t="s">
        <v>22</v>
      </c>
    </row>
    <row r="533" spans="1:17" x14ac:dyDescent="0.45">
      <c r="A533">
        <v>531</v>
      </c>
      <c r="B533" s="1">
        <v>22528</v>
      </c>
      <c r="C533" s="1">
        <v>24068</v>
      </c>
      <c r="D533">
        <v>5</v>
      </c>
      <c r="E533">
        <v>2171</v>
      </c>
      <c r="F533" t="s">
        <v>440</v>
      </c>
      <c r="G533" t="s">
        <v>441</v>
      </c>
      <c r="H533" t="s">
        <v>4515</v>
      </c>
      <c r="I533" t="s">
        <v>105</v>
      </c>
      <c r="J533">
        <v>251</v>
      </c>
      <c r="K533" t="s">
        <v>105</v>
      </c>
      <c r="L533" t="s">
        <v>4629</v>
      </c>
      <c r="M533" t="s">
        <v>249</v>
      </c>
      <c r="N533">
        <v>1970</v>
      </c>
      <c r="O533">
        <v>1926</v>
      </c>
      <c r="P533" t="s">
        <v>140</v>
      </c>
      <c r="Q533" t="s">
        <v>22</v>
      </c>
    </row>
    <row r="534" spans="1:17" x14ac:dyDescent="0.45">
      <c r="A534">
        <v>532</v>
      </c>
      <c r="B534" s="1">
        <v>24068</v>
      </c>
      <c r="C534" s="1">
        <v>24860</v>
      </c>
      <c r="D534">
        <v>6</v>
      </c>
      <c r="E534">
        <v>2171</v>
      </c>
      <c r="F534" t="s">
        <v>440</v>
      </c>
      <c r="G534" t="s">
        <v>441</v>
      </c>
      <c r="H534" t="s">
        <v>4515</v>
      </c>
      <c r="I534" t="s">
        <v>27</v>
      </c>
      <c r="J534">
        <v>299</v>
      </c>
      <c r="K534" t="s">
        <v>28</v>
      </c>
      <c r="L534" t="s">
        <v>4629</v>
      </c>
      <c r="M534" t="s">
        <v>249</v>
      </c>
      <c r="N534">
        <v>1970</v>
      </c>
      <c r="O534">
        <v>1926</v>
      </c>
      <c r="P534" t="s">
        <v>140</v>
      </c>
      <c r="Q534" t="s">
        <v>22</v>
      </c>
    </row>
    <row r="535" spans="1:17" x14ac:dyDescent="0.45">
      <c r="A535">
        <v>533</v>
      </c>
      <c r="B535" s="1">
        <v>24860</v>
      </c>
      <c r="C535" s="1">
        <v>25231</v>
      </c>
      <c r="D535">
        <v>6</v>
      </c>
      <c r="E535">
        <v>2171</v>
      </c>
      <c r="F535" t="s">
        <v>440</v>
      </c>
      <c r="G535" t="s">
        <v>441</v>
      </c>
      <c r="H535" t="s">
        <v>4515</v>
      </c>
      <c r="I535" t="s">
        <v>101</v>
      </c>
      <c r="J535">
        <v>986</v>
      </c>
      <c r="K535" t="s">
        <v>28</v>
      </c>
      <c r="L535" t="s">
        <v>4629</v>
      </c>
      <c r="M535" t="s">
        <v>249</v>
      </c>
      <c r="N535">
        <v>1970</v>
      </c>
      <c r="O535">
        <v>1926</v>
      </c>
      <c r="P535" t="s">
        <v>140</v>
      </c>
      <c r="Q535" t="s">
        <v>22</v>
      </c>
    </row>
    <row r="536" spans="1:17" x14ac:dyDescent="0.45">
      <c r="A536">
        <v>534</v>
      </c>
      <c r="B536" s="1">
        <v>25231</v>
      </c>
      <c r="C536" s="1">
        <v>25524</v>
      </c>
      <c r="D536">
        <v>6</v>
      </c>
      <c r="E536">
        <v>2171</v>
      </c>
      <c r="F536" t="s">
        <v>440</v>
      </c>
      <c r="G536" t="s">
        <v>441</v>
      </c>
      <c r="H536" t="s">
        <v>4515</v>
      </c>
      <c r="I536" t="s">
        <v>27</v>
      </c>
      <c r="J536">
        <v>299</v>
      </c>
      <c r="K536" t="s">
        <v>28</v>
      </c>
      <c r="L536" t="s">
        <v>4629</v>
      </c>
      <c r="M536" t="s">
        <v>249</v>
      </c>
      <c r="N536">
        <v>1970</v>
      </c>
      <c r="O536">
        <v>1926</v>
      </c>
      <c r="P536" t="s">
        <v>140</v>
      </c>
      <c r="Q536" t="s">
        <v>22</v>
      </c>
    </row>
    <row r="537" spans="1:17" x14ac:dyDescent="0.45">
      <c r="A537">
        <v>535</v>
      </c>
      <c r="B537" s="1">
        <v>27050</v>
      </c>
      <c r="C537" s="1">
        <v>28289</v>
      </c>
      <c r="D537">
        <v>8</v>
      </c>
      <c r="E537">
        <v>463</v>
      </c>
      <c r="F537" t="s">
        <v>68</v>
      </c>
      <c r="G537" t="s">
        <v>442</v>
      </c>
      <c r="H537" t="s">
        <v>4515</v>
      </c>
      <c r="I537" t="s">
        <v>67</v>
      </c>
      <c r="J537">
        <v>355</v>
      </c>
      <c r="K537" t="s">
        <v>67</v>
      </c>
      <c r="L537" t="s">
        <v>4630</v>
      </c>
      <c r="M537" t="s">
        <v>400</v>
      </c>
      <c r="N537">
        <v>2019</v>
      </c>
      <c r="O537">
        <v>1948</v>
      </c>
      <c r="P537" t="s">
        <v>429</v>
      </c>
      <c r="Q537" t="s">
        <v>443</v>
      </c>
    </row>
    <row r="538" spans="1:17" x14ac:dyDescent="0.45">
      <c r="A538">
        <v>536</v>
      </c>
      <c r="B538" s="1">
        <v>28289</v>
      </c>
      <c r="C538" s="1">
        <v>29787</v>
      </c>
      <c r="D538">
        <v>9</v>
      </c>
      <c r="E538">
        <v>463</v>
      </c>
      <c r="F538" t="s">
        <v>68</v>
      </c>
      <c r="G538" t="s">
        <v>442</v>
      </c>
      <c r="H538" t="s">
        <v>4515</v>
      </c>
      <c r="I538" t="s">
        <v>67</v>
      </c>
      <c r="J538">
        <v>397</v>
      </c>
      <c r="K538" t="s">
        <v>67</v>
      </c>
      <c r="L538" t="s">
        <v>4630</v>
      </c>
      <c r="M538" t="s">
        <v>400</v>
      </c>
      <c r="N538">
        <v>2019</v>
      </c>
      <c r="O538">
        <v>1948</v>
      </c>
      <c r="P538" t="s">
        <v>429</v>
      </c>
      <c r="Q538" t="s">
        <v>443</v>
      </c>
    </row>
    <row r="539" spans="1:17" x14ac:dyDescent="0.45">
      <c r="A539">
        <v>537</v>
      </c>
      <c r="B539" s="1">
        <v>29787</v>
      </c>
      <c r="C539" s="1">
        <v>29970</v>
      </c>
      <c r="D539">
        <v>10</v>
      </c>
      <c r="E539">
        <v>463</v>
      </c>
      <c r="F539" t="s">
        <v>68</v>
      </c>
      <c r="G539" t="s">
        <v>442</v>
      </c>
      <c r="H539" t="s">
        <v>4515</v>
      </c>
      <c r="I539" t="s">
        <v>67</v>
      </c>
      <c r="J539">
        <v>441</v>
      </c>
      <c r="K539" t="s">
        <v>67</v>
      </c>
      <c r="L539" t="s">
        <v>4630</v>
      </c>
      <c r="M539" t="s">
        <v>400</v>
      </c>
      <c r="N539">
        <v>2019</v>
      </c>
      <c r="O539">
        <v>1948</v>
      </c>
      <c r="P539" t="s">
        <v>429</v>
      </c>
      <c r="Q539" t="s">
        <v>443</v>
      </c>
    </row>
    <row r="540" spans="1:17" x14ac:dyDescent="0.45">
      <c r="A540">
        <v>538</v>
      </c>
      <c r="B540" s="1">
        <v>30907</v>
      </c>
      <c r="C540" s="1">
        <v>32468</v>
      </c>
      <c r="D540">
        <v>11</v>
      </c>
      <c r="E540">
        <v>463</v>
      </c>
      <c r="F540" t="s">
        <v>68</v>
      </c>
      <c r="G540" t="s">
        <v>442</v>
      </c>
      <c r="H540" t="s">
        <v>4515</v>
      </c>
      <c r="I540" t="s">
        <v>67</v>
      </c>
      <c r="J540">
        <v>479</v>
      </c>
      <c r="K540" t="s">
        <v>67</v>
      </c>
      <c r="L540" t="s">
        <v>4630</v>
      </c>
      <c r="M540" t="s">
        <v>400</v>
      </c>
      <c r="N540">
        <v>2019</v>
      </c>
      <c r="O540">
        <v>1948</v>
      </c>
      <c r="P540" t="s">
        <v>429</v>
      </c>
      <c r="Q540" t="s">
        <v>443</v>
      </c>
    </row>
    <row r="541" spans="1:17" x14ac:dyDescent="0.45">
      <c r="A541">
        <v>539</v>
      </c>
      <c r="B541" s="1">
        <v>32468</v>
      </c>
      <c r="C541" s="1">
        <v>33798</v>
      </c>
      <c r="D541">
        <v>12</v>
      </c>
      <c r="E541">
        <v>463</v>
      </c>
      <c r="F541" t="s">
        <v>68</v>
      </c>
      <c r="G541" t="s">
        <v>442</v>
      </c>
      <c r="H541" t="s">
        <v>4515</v>
      </c>
      <c r="I541" t="s">
        <v>67</v>
      </c>
      <c r="J541">
        <v>523</v>
      </c>
      <c r="K541" t="s">
        <v>67</v>
      </c>
      <c r="L541" t="s">
        <v>4630</v>
      </c>
      <c r="M541" t="s">
        <v>400</v>
      </c>
      <c r="N541">
        <v>2019</v>
      </c>
      <c r="O541">
        <v>1948</v>
      </c>
      <c r="P541" t="s">
        <v>429</v>
      </c>
      <c r="Q541" t="s">
        <v>443</v>
      </c>
    </row>
    <row r="542" spans="1:17" x14ac:dyDescent="0.45">
      <c r="A542">
        <v>540</v>
      </c>
      <c r="B542" s="1">
        <v>36318</v>
      </c>
      <c r="C542" s="1">
        <v>37669</v>
      </c>
      <c r="D542">
        <v>15</v>
      </c>
      <c r="E542">
        <v>463</v>
      </c>
      <c r="F542" t="s">
        <v>68</v>
      </c>
      <c r="G542" t="s">
        <v>442</v>
      </c>
      <c r="H542" t="s">
        <v>4515</v>
      </c>
      <c r="I542" t="s">
        <v>67</v>
      </c>
      <c r="J542">
        <v>4</v>
      </c>
      <c r="K542" t="s">
        <v>67</v>
      </c>
      <c r="L542" t="s">
        <v>4630</v>
      </c>
      <c r="M542" t="s">
        <v>400</v>
      </c>
      <c r="N542">
        <v>2019</v>
      </c>
      <c r="O542">
        <v>1948</v>
      </c>
      <c r="P542" t="s">
        <v>429</v>
      </c>
      <c r="Q542" t="s">
        <v>22</v>
      </c>
    </row>
    <row r="543" spans="1:17" x14ac:dyDescent="0.45">
      <c r="A543">
        <v>541</v>
      </c>
      <c r="B543" s="1">
        <v>30907</v>
      </c>
      <c r="C543" s="1">
        <v>32217</v>
      </c>
      <c r="D543">
        <v>11</v>
      </c>
      <c r="E543">
        <v>2172</v>
      </c>
      <c r="F543" t="s">
        <v>177</v>
      </c>
      <c r="G543" t="s">
        <v>444</v>
      </c>
      <c r="H543" t="s">
        <v>4515</v>
      </c>
      <c r="I543" t="s">
        <v>27</v>
      </c>
      <c r="J543">
        <v>515</v>
      </c>
      <c r="K543" t="s">
        <v>28</v>
      </c>
      <c r="L543" t="s">
        <v>4631</v>
      </c>
      <c r="M543" t="s">
        <v>95</v>
      </c>
      <c r="N543">
        <v>2003</v>
      </c>
      <c r="O543">
        <v>1947</v>
      </c>
      <c r="P543" t="s">
        <v>55</v>
      </c>
      <c r="Q543" t="s">
        <v>22</v>
      </c>
    </row>
    <row r="544" spans="1:17" x14ac:dyDescent="0.45">
      <c r="A544">
        <v>542</v>
      </c>
      <c r="B544" s="1">
        <v>32217</v>
      </c>
      <c r="C544" s="1">
        <v>32468</v>
      </c>
      <c r="D544">
        <v>11</v>
      </c>
      <c r="E544">
        <v>2172</v>
      </c>
      <c r="F544" t="s">
        <v>177</v>
      </c>
      <c r="G544" t="s">
        <v>444</v>
      </c>
      <c r="H544" t="s">
        <v>4515</v>
      </c>
      <c r="I544" t="s">
        <v>445</v>
      </c>
      <c r="J544">
        <v>497</v>
      </c>
      <c r="K544" t="s">
        <v>446</v>
      </c>
      <c r="L544" t="s">
        <v>4631</v>
      </c>
      <c r="M544" t="s">
        <v>95</v>
      </c>
      <c r="N544">
        <v>2003</v>
      </c>
      <c r="O544">
        <v>1947</v>
      </c>
      <c r="P544" t="s">
        <v>55</v>
      </c>
      <c r="Q544" t="s">
        <v>22</v>
      </c>
    </row>
    <row r="545" spans="1:17" x14ac:dyDescent="0.45">
      <c r="A545">
        <v>543</v>
      </c>
      <c r="B545" s="1">
        <v>18860</v>
      </c>
      <c r="C545" s="1">
        <v>20316</v>
      </c>
      <c r="D545">
        <v>2</v>
      </c>
      <c r="E545">
        <v>2173</v>
      </c>
      <c r="F545" t="s">
        <v>447</v>
      </c>
      <c r="G545" t="s">
        <v>448</v>
      </c>
      <c r="H545" t="s">
        <v>4515</v>
      </c>
      <c r="I545" t="s">
        <v>105</v>
      </c>
      <c r="J545">
        <v>149</v>
      </c>
      <c r="K545" t="s">
        <v>105</v>
      </c>
      <c r="L545" t="s">
        <v>4632</v>
      </c>
      <c r="M545" t="s">
        <v>249</v>
      </c>
      <c r="N545">
        <v>1969</v>
      </c>
      <c r="O545">
        <v>1913</v>
      </c>
      <c r="P545" t="s">
        <v>22</v>
      </c>
      <c r="Q545" t="s">
        <v>22</v>
      </c>
    </row>
    <row r="546" spans="1:17" x14ac:dyDescent="0.45">
      <c r="A546">
        <v>544</v>
      </c>
      <c r="B546" s="1">
        <v>20316</v>
      </c>
      <c r="C546" s="1">
        <v>21884</v>
      </c>
      <c r="D546">
        <v>3</v>
      </c>
      <c r="E546">
        <v>2173</v>
      </c>
      <c r="F546" t="s">
        <v>447</v>
      </c>
      <c r="G546" t="s">
        <v>448</v>
      </c>
      <c r="H546" t="s">
        <v>4515</v>
      </c>
      <c r="I546" t="s">
        <v>105</v>
      </c>
      <c r="J546">
        <v>189</v>
      </c>
      <c r="K546" t="s">
        <v>105</v>
      </c>
      <c r="L546" t="s">
        <v>4632</v>
      </c>
      <c r="M546" t="s">
        <v>249</v>
      </c>
      <c r="N546">
        <v>1969</v>
      </c>
      <c r="O546">
        <v>1913</v>
      </c>
      <c r="P546" t="s">
        <v>22</v>
      </c>
      <c r="Q546" t="s">
        <v>22</v>
      </c>
    </row>
    <row r="547" spans="1:17" x14ac:dyDescent="0.45">
      <c r="A547">
        <v>545</v>
      </c>
      <c r="B547" s="1">
        <v>21884</v>
      </c>
      <c r="C547" s="1">
        <v>22528</v>
      </c>
      <c r="D547">
        <v>4</v>
      </c>
      <c r="E547">
        <v>2173</v>
      </c>
      <c r="F547" t="s">
        <v>447</v>
      </c>
      <c r="G547" t="s">
        <v>448</v>
      </c>
      <c r="H547" t="s">
        <v>4515</v>
      </c>
      <c r="I547" t="s">
        <v>105</v>
      </c>
      <c r="J547">
        <v>219</v>
      </c>
      <c r="K547" t="s">
        <v>105</v>
      </c>
      <c r="L547" t="s">
        <v>4632</v>
      </c>
      <c r="M547" t="s">
        <v>249</v>
      </c>
      <c r="N547">
        <v>1969</v>
      </c>
      <c r="O547">
        <v>1913</v>
      </c>
      <c r="P547" t="s">
        <v>22</v>
      </c>
      <c r="Q547" t="s">
        <v>22</v>
      </c>
    </row>
    <row r="548" spans="1:17" x14ac:dyDescent="0.45">
      <c r="A548">
        <v>546</v>
      </c>
      <c r="B548" s="1">
        <v>22528</v>
      </c>
      <c r="C548" s="1">
        <v>24067</v>
      </c>
      <c r="D548">
        <v>5</v>
      </c>
      <c r="E548">
        <v>2173</v>
      </c>
      <c r="F548" t="s">
        <v>447</v>
      </c>
      <c r="G548" t="s">
        <v>448</v>
      </c>
      <c r="H548" t="s">
        <v>4515</v>
      </c>
      <c r="I548" t="s">
        <v>105</v>
      </c>
      <c r="J548">
        <v>251</v>
      </c>
      <c r="K548" t="s">
        <v>105</v>
      </c>
      <c r="L548" t="s">
        <v>4632</v>
      </c>
      <c r="M548" t="s">
        <v>249</v>
      </c>
      <c r="N548">
        <v>1969</v>
      </c>
      <c r="O548">
        <v>1913</v>
      </c>
      <c r="P548" t="s">
        <v>22</v>
      </c>
      <c r="Q548" t="s">
        <v>22</v>
      </c>
    </row>
    <row r="549" spans="1:17" x14ac:dyDescent="0.45">
      <c r="A549">
        <v>547</v>
      </c>
      <c r="B549" s="1">
        <v>24067</v>
      </c>
      <c r="C549" s="1">
        <v>24860</v>
      </c>
      <c r="D549">
        <v>6</v>
      </c>
      <c r="E549">
        <v>2173</v>
      </c>
      <c r="F549" t="s">
        <v>447</v>
      </c>
      <c r="G549" t="s">
        <v>448</v>
      </c>
      <c r="H549" t="s">
        <v>4515</v>
      </c>
      <c r="I549" t="s">
        <v>27</v>
      </c>
      <c r="J549">
        <v>299</v>
      </c>
      <c r="K549" t="s">
        <v>28</v>
      </c>
      <c r="L549" t="s">
        <v>4632</v>
      </c>
      <c r="M549" t="s">
        <v>249</v>
      </c>
      <c r="N549">
        <v>1969</v>
      </c>
      <c r="O549">
        <v>1913</v>
      </c>
      <c r="P549" t="s">
        <v>22</v>
      </c>
      <c r="Q549" t="s">
        <v>22</v>
      </c>
    </row>
    <row r="550" spans="1:17" x14ac:dyDescent="0.45">
      <c r="A550">
        <v>548</v>
      </c>
      <c r="B550" s="1">
        <v>24860</v>
      </c>
      <c r="C550" s="1">
        <v>25231</v>
      </c>
      <c r="D550">
        <v>6</v>
      </c>
      <c r="E550">
        <v>2173</v>
      </c>
      <c r="F550" t="s">
        <v>447</v>
      </c>
      <c r="G550" t="s">
        <v>448</v>
      </c>
      <c r="H550" t="s">
        <v>4515</v>
      </c>
      <c r="I550" t="s">
        <v>101</v>
      </c>
      <c r="J550">
        <v>986</v>
      </c>
      <c r="K550" t="s">
        <v>28</v>
      </c>
      <c r="L550" t="s">
        <v>4632</v>
      </c>
      <c r="M550" t="s">
        <v>249</v>
      </c>
      <c r="N550">
        <v>1969</v>
      </c>
      <c r="O550">
        <v>1913</v>
      </c>
      <c r="P550" t="s">
        <v>22</v>
      </c>
      <c r="Q550" t="s">
        <v>22</v>
      </c>
    </row>
    <row r="551" spans="1:17" x14ac:dyDescent="0.45">
      <c r="A551">
        <v>549</v>
      </c>
      <c r="B551" s="1">
        <v>25231</v>
      </c>
      <c r="C551" s="1">
        <v>25260</v>
      </c>
      <c r="D551">
        <v>6</v>
      </c>
      <c r="E551">
        <v>2173</v>
      </c>
      <c r="F551" t="s">
        <v>447</v>
      </c>
      <c r="G551" t="s">
        <v>448</v>
      </c>
      <c r="H551" t="s">
        <v>4515</v>
      </c>
      <c r="I551" t="s">
        <v>27</v>
      </c>
      <c r="J551">
        <v>299</v>
      </c>
      <c r="K551" t="s">
        <v>28</v>
      </c>
      <c r="L551" t="s">
        <v>4632</v>
      </c>
      <c r="M551" t="s">
        <v>249</v>
      </c>
      <c r="N551">
        <v>1969</v>
      </c>
      <c r="O551">
        <v>1913</v>
      </c>
      <c r="P551" t="s">
        <v>22</v>
      </c>
      <c r="Q551" t="s">
        <v>22</v>
      </c>
    </row>
    <row r="552" spans="1:17" x14ac:dyDescent="0.45">
      <c r="A552">
        <v>550</v>
      </c>
      <c r="B552" s="1">
        <v>43585</v>
      </c>
      <c r="C552" s="1">
        <v>43741</v>
      </c>
      <c r="D552">
        <v>21</v>
      </c>
      <c r="E552">
        <v>30677</v>
      </c>
      <c r="F552" t="s">
        <v>449</v>
      </c>
      <c r="G552" t="s">
        <v>450</v>
      </c>
      <c r="H552" t="s">
        <v>4515</v>
      </c>
      <c r="I552" t="s">
        <v>324</v>
      </c>
      <c r="J552">
        <v>917</v>
      </c>
      <c r="K552" t="s">
        <v>324</v>
      </c>
      <c r="L552" t="s">
        <v>4633</v>
      </c>
      <c r="M552" t="s">
        <v>20</v>
      </c>
      <c r="P552" t="s">
        <v>451</v>
      </c>
      <c r="Q552" t="s">
        <v>22</v>
      </c>
    </row>
    <row r="553" spans="1:17" x14ac:dyDescent="0.45">
      <c r="A553">
        <v>551</v>
      </c>
      <c r="B553" s="1">
        <v>43741</v>
      </c>
      <c r="C553" s="1">
        <v>43906</v>
      </c>
      <c r="D553">
        <v>22</v>
      </c>
      <c r="E553">
        <v>30677</v>
      </c>
      <c r="F553" t="s">
        <v>449</v>
      </c>
      <c r="G553" t="s">
        <v>450</v>
      </c>
      <c r="H553" t="s">
        <v>4515</v>
      </c>
      <c r="I553" t="s">
        <v>324</v>
      </c>
      <c r="J553">
        <v>938</v>
      </c>
      <c r="K553" t="s">
        <v>324</v>
      </c>
      <c r="L553" t="s">
        <v>4633</v>
      </c>
      <c r="M553" t="s">
        <v>20</v>
      </c>
      <c r="P553" t="s">
        <v>451</v>
      </c>
      <c r="Q553" t="s">
        <v>22</v>
      </c>
    </row>
    <row r="554" spans="1:17" x14ac:dyDescent="0.45">
      <c r="A554">
        <v>552</v>
      </c>
      <c r="B554" s="1">
        <v>43906</v>
      </c>
      <c r="C554" s="1">
        <v>43919</v>
      </c>
      <c r="D554">
        <v>23</v>
      </c>
      <c r="E554">
        <v>30677</v>
      </c>
      <c r="F554" t="s">
        <v>449</v>
      </c>
      <c r="G554" t="s">
        <v>450</v>
      </c>
      <c r="H554" t="s">
        <v>4515</v>
      </c>
      <c r="I554" t="s">
        <v>324</v>
      </c>
      <c r="J554">
        <v>1079</v>
      </c>
      <c r="K554" t="s">
        <v>324</v>
      </c>
      <c r="L554" t="s">
        <v>4633</v>
      </c>
      <c r="M554" t="s">
        <v>20</v>
      </c>
      <c r="P554" t="s">
        <v>451</v>
      </c>
      <c r="Q554" t="s">
        <v>22</v>
      </c>
    </row>
    <row r="555" spans="1:17" x14ac:dyDescent="0.45">
      <c r="A555">
        <v>553</v>
      </c>
      <c r="B555" s="1">
        <v>43919</v>
      </c>
      <c r="C555" s="1">
        <v>44292</v>
      </c>
      <c r="D555">
        <v>23</v>
      </c>
      <c r="E555">
        <v>30677</v>
      </c>
      <c r="F555" t="s">
        <v>449</v>
      </c>
      <c r="G555" t="s">
        <v>450</v>
      </c>
      <c r="H555" t="s">
        <v>4515</v>
      </c>
      <c r="I555" t="s">
        <v>324</v>
      </c>
      <c r="J555">
        <v>946</v>
      </c>
      <c r="K555" t="s">
        <v>324</v>
      </c>
      <c r="L555" t="s">
        <v>4633</v>
      </c>
      <c r="M555" t="s">
        <v>20</v>
      </c>
      <c r="P555" t="s">
        <v>451</v>
      </c>
      <c r="Q555" t="s">
        <v>22</v>
      </c>
    </row>
    <row r="556" spans="1:17" x14ac:dyDescent="0.45">
      <c r="A556">
        <v>554</v>
      </c>
      <c r="B556" s="1">
        <v>28289</v>
      </c>
      <c r="C556" s="1">
        <v>29787</v>
      </c>
      <c r="D556">
        <v>9</v>
      </c>
      <c r="E556">
        <v>2174</v>
      </c>
      <c r="F556" t="s">
        <v>452</v>
      </c>
      <c r="G556" t="s">
        <v>453</v>
      </c>
      <c r="H556" t="s">
        <v>4521</v>
      </c>
      <c r="I556" t="s">
        <v>27</v>
      </c>
      <c r="J556">
        <v>431</v>
      </c>
      <c r="K556" t="s">
        <v>28</v>
      </c>
      <c r="L556" t="s">
        <v>4634</v>
      </c>
      <c r="M556" t="s">
        <v>454</v>
      </c>
      <c r="N556">
        <v>2022</v>
      </c>
      <c r="O556">
        <v>1923</v>
      </c>
      <c r="P556" t="s">
        <v>140</v>
      </c>
      <c r="Q556" t="s">
        <v>22</v>
      </c>
    </row>
    <row r="557" spans="1:17" x14ac:dyDescent="0.45">
      <c r="A557">
        <v>555</v>
      </c>
      <c r="B557" s="1">
        <v>29787</v>
      </c>
      <c r="C557" s="1">
        <v>30907</v>
      </c>
      <c r="D557">
        <v>10</v>
      </c>
      <c r="E557">
        <v>2174</v>
      </c>
      <c r="F557" t="s">
        <v>452</v>
      </c>
      <c r="G557" t="s">
        <v>453</v>
      </c>
      <c r="H557" t="s">
        <v>4521</v>
      </c>
      <c r="I557" t="s">
        <v>27</v>
      </c>
      <c r="J557">
        <v>471</v>
      </c>
      <c r="K557" t="s">
        <v>28</v>
      </c>
      <c r="L557" t="s">
        <v>4634</v>
      </c>
      <c r="M557" t="s">
        <v>454</v>
      </c>
      <c r="N557">
        <v>2022</v>
      </c>
      <c r="O557">
        <v>1923</v>
      </c>
      <c r="P557" t="s">
        <v>140</v>
      </c>
      <c r="Q557" t="s">
        <v>22</v>
      </c>
    </row>
    <row r="558" spans="1:17" x14ac:dyDescent="0.45">
      <c r="A558">
        <v>556</v>
      </c>
      <c r="B558" s="1">
        <v>41310</v>
      </c>
      <c r="C558" s="1">
        <v>42094</v>
      </c>
      <c r="D558">
        <v>19</v>
      </c>
      <c r="E558">
        <v>23641</v>
      </c>
      <c r="F558" t="s">
        <v>169</v>
      </c>
      <c r="G558" t="s">
        <v>455</v>
      </c>
      <c r="H558" t="s">
        <v>4515</v>
      </c>
      <c r="I558" t="s">
        <v>255</v>
      </c>
      <c r="J558">
        <v>807</v>
      </c>
      <c r="K558" t="s">
        <v>255</v>
      </c>
      <c r="L558" t="s">
        <v>4635</v>
      </c>
      <c r="M558" t="s">
        <v>20</v>
      </c>
      <c r="P558" t="s">
        <v>456</v>
      </c>
      <c r="Q558" t="s">
        <v>457</v>
      </c>
    </row>
    <row r="559" spans="1:17" x14ac:dyDescent="0.45">
      <c r="A559">
        <v>557</v>
      </c>
      <c r="B559" s="1">
        <v>42514</v>
      </c>
      <c r="C559" s="1">
        <v>43474</v>
      </c>
      <c r="D559">
        <v>20</v>
      </c>
      <c r="E559">
        <v>23641</v>
      </c>
      <c r="F559" t="s">
        <v>169</v>
      </c>
      <c r="G559" t="s">
        <v>455</v>
      </c>
      <c r="H559" t="s">
        <v>4515</v>
      </c>
      <c r="I559" t="s">
        <v>255</v>
      </c>
      <c r="J559">
        <v>908</v>
      </c>
      <c r="K559" t="s">
        <v>255</v>
      </c>
      <c r="L559" t="s">
        <v>4635</v>
      </c>
      <c r="M559" t="s">
        <v>20</v>
      </c>
      <c r="P559" t="s">
        <v>456</v>
      </c>
      <c r="Q559" t="s">
        <v>457</v>
      </c>
    </row>
    <row r="560" spans="1:17" x14ac:dyDescent="0.45">
      <c r="A560">
        <v>558</v>
      </c>
      <c r="B560" s="1">
        <v>43474</v>
      </c>
      <c r="C560" s="1">
        <v>43585</v>
      </c>
      <c r="D560">
        <v>20</v>
      </c>
      <c r="E560">
        <v>23641</v>
      </c>
      <c r="F560" t="s">
        <v>169</v>
      </c>
      <c r="G560" t="s">
        <v>455</v>
      </c>
      <c r="H560" t="s">
        <v>4515</v>
      </c>
      <c r="I560" t="s">
        <v>458</v>
      </c>
      <c r="J560">
        <v>1055</v>
      </c>
      <c r="K560" t="s">
        <v>458</v>
      </c>
      <c r="L560" t="s">
        <v>4635</v>
      </c>
      <c r="M560" t="s">
        <v>20</v>
      </c>
      <c r="P560" t="s">
        <v>456</v>
      </c>
      <c r="Q560" t="s">
        <v>457</v>
      </c>
    </row>
    <row r="561" spans="1:17" x14ac:dyDescent="0.45">
      <c r="A561">
        <v>559</v>
      </c>
      <c r="B561" s="1">
        <v>43585</v>
      </c>
      <c r="C561" s="1">
        <v>43656</v>
      </c>
      <c r="D561">
        <v>21</v>
      </c>
      <c r="E561">
        <v>23641</v>
      </c>
      <c r="F561" t="s">
        <v>169</v>
      </c>
      <c r="G561" t="s">
        <v>455</v>
      </c>
      <c r="H561" t="s">
        <v>4515</v>
      </c>
      <c r="I561" t="s">
        <v>255</v>
      </c>
      <c r="J561">
        <v>928</v>
      </c>
      <c r="K561" t="s">
        <v>255</v>
      </c>
      <c r="L561" t="s">
        <v>4635</v>
      </c>
      <c r="M561" t="s">
        <v>20</v>
      </c>
      <c r="P561" t="s">
        <v>456</v>
      </c>
      <c r="Q561" t="s">
        <v>457</v>
      </c>
    </row>
    <row r="562" spans="1:17" x14ac:dyDescent="0.45">
      <c r="A562">
        <v>560</v>
      </c>
      <c r="B562" s="1">
        <v>43656</v>
      </c>
      <c r="C562" s="1">
        <v>43741</v>
      </c>
      <c r="D562">
        <v>21</v>
      </c>
      <c r="E562">
        <v>23641</v>
      </c>
      <c r="F562" t="s">
        <v>169</v>
      </c>
      <c r="G562" t="s">
        <v>455</v>
      </c>
      <c r="H562" t="s">
        <v>4515</v>
      </c>
      <c r="I562" t="s">
        <v>458</v>
      </c>
      <c r="J562">
        <v>1064</v>
      </c>
      <c r="K562" t="s">
        <v>458</v>
      </c>
      <c r="L562" t="s">
        <v>4635</v>
      </c>
      <c r="M562" t="s">
        <v>20</v>
      </c>
      <c r="P562" t="s">
        <v>456</v>
      </c>
      <c r="Q562" t="s">
        <v>457</v>
      </c>
    </row>
    <row r="563" spans="1:17" x14ac:dyDescent="0.45">
      <c r="A563">
        <v>561</v>
      </c>
      <c r="B563" s="1">
        <v>43741</v>
      </c>
      <c r="C563" s="1">
        <v>43829</v>
      </c>
      <c r="D563">
        <v>22</v>
      </c>
      <c r="E563">
        <v>23641</v>
      </c>
      <c r="F563" t="s">
        <v>169</v>
      </c>
      <c r="G563" t="s">
        <v>455</v>
      </c>
      <c r="H563" t="s">
        <v>4515</v>
      </c>
      <c r="I563" t="s">
        <v>255</v>
      </c>
      <c r="J563">
        <v>936</v>
      </c>
      <c r="K563" t="s">
        <v>255</v>
      </c>
      <c r="L563" t="s">
        <v>4635</v>
      </c>
      <c r="M563" t="s">
        <v>20</v>
      </c>
      <c r="P563" t="s">
        <v>456</v>
      </c>
      <c r="Q563" t="s">
        <v>457</v>
      </c>
    </row>
    <row r="564" spans="1:17" x14ac:dyDescent="0.45">
      <c r="A564">
        <v>562</v>
      </c>
      <c r="B564" s="1">
        <v>43829</v>
      </c>
      <c r="C564" s="1">
        <v>43906</v>
      </c>
      <c r="D564">
        <v>22</v>
      </c>
      <c r="E564">
        <v>23641</v>
      </c>
      <c r="F564" t="s">
        <v>169</v>
      </c>
      <c r="G564" t="s">
        <v>455</v>
      </c>
      <c r="H564" t="s">
        <v>4515</v>
      </c>
      <c r="I564" t="s">
        <v>458</v>
      </c>
      <c r="J564">
        <v>1066</v>
      </c>
      <c r="K564" t="s">
        <v>458</v>
      </c>
      <c r="L564" t="s">
        <v>4635</v>
      </c>
      <c r="M564" t="s">
        <v>20</v>
      </c>
      <c r="P564" t="s">
        <v>456</v>
      </c>
      <c r="Q564" t="s">
        <v>457</v>
      </c>
    </row>
    <row r="565" spans="1:17" x14ac:dyDescent="0.45">
      <c r="A565">
        <v>563</v>
      </c>
      <c r="B565" s="1">
        <v>43906</v>
      </c>
      <c r="C565" s="1">
        <v>44193</v>
      </c>
      <c r="D565">
        <v>23</v>
      </c>
      <c r="E565">
        <v>23641</v>
      </c>
      <c r="F565" t="s">
        <v>169</v>
      </c>
      <c r="G565" t="s">
        <v>455</v>
      </c>
      <c r="H565" t="s">
        <v>4515</v>
      </c>
      <c r="I565" t="s">
        <v>255</v>
      </c>
      <c r="J565">
        <v>944</v>
      </c>
      <c r="K565" t="s">
        <v>255</v>
      </c>
      <c r="L565" t="s">
        <v>4635</v>
      </c>
      <c r="M565" t="s">
        <v>20</v>
      </c>
      <c r="P565" t="s">
        <v>456</v>
      </c>
      <c r="Q565" t="s">
        <v>457</v>
      </c>
    </row>
    <row r="566" spans="1:17" x14ac:dyDescent="0.45">
      <c r="A566">
        <v>564</v>
      </c>
      <c r="B566" s="1">
        <v>44193</v>
      </c>
      <c r="C566" s="1">
        <v>44292</v>
      </c>
      <c r="D566">
        <v>23</v>
      </c>
      <c r="E566">
        <v>23641</v>
      </c>
      <c r="F566" t="s">
        <v>169</v>
      </c>
      <c r="G566" t="s">
        <v>455</v>
      </c>
      <c r="H566" t="s">
        <v>4515</v>
      </c>
      <c r="I566" t="s">
        <v>458</v>
      </c>
      <c r="J566">
        <v>1072</v>
      </c>
      <c r="K566" t="s">
        <v>458</v>
      </c>
      <c r="L566" t="s">
        <v>4635</v>
      </c>
      <c r="M566" t="s">
        <v>20</v>
      </c>
      <c r="P566" t="s">
        <v>456</v>
      </c>
      <c r="Q566" t="s">
        <v>457</v>
      </c>
    </row>
    <row r="567" spans="1:17" x14ac:dyDescent="0.45">
      <c r="A567">
        <v>565</v>
      </c>
      <c r="B567" s="1">
        <v>44292</v>
      </c>
      <c r="C567" s="1">
        <v>44788</v>
      </c>
      <c r="D567">
        <v>24</v>
      </c>
      <c r="E567">
        <v>23641</v>
      </c>
      <c r="F567" t="s">
        <v>169</v>
      </c>
      <c r="G567" t="s">
        <v>455</v>
      </c>
      <c r="H567" t="s">
        <v>4515</v>
      </c>
      <c r="I567" t="s">
        <v>255</v>
      </c>
      <c r="J567">
        <v>965</v>
      </c>
      <c r="K567" t="s">
        <v>255</v>
      </c>
      <c r="L567" t="s">
        <v>4635</v>
      </c>
      <c r="M567" t="s">
        <v>20</v>
      </c>
      <c r="P567" t="s">
        <v>456</v>
      </c>
      <c r="Q567" t="s">
        <v>457</v>
      </c>
    </row>
    <row r="568" spans="1:17" x14ac:dyDescent="0.45">
      <c r="A568">
        <v>566</v>
      </c>
      <c r="B568" s="1">
        <v>44788</v>
      </c>
      <c r="C568" s="1">
        <v>44880</v>
      </c>
      <c r="D568">
        <v>24</v>
      </c>
      <c r="E568">
        <v>23641</v>
      </c>
      <c r="F568" t="s">
        <v>169</v>
      </c>
      <c r="G568" t="s">
        <v>455</v>
      </c>
      <c r="H568" t="s">
        <v>4515</v>
      </c>
      <c r="I568" t="s">
        <v>458</v>
      </c>
      <c r="J568">
        <v>1082</v>
      </c>
      <c r="K568" t="s">
        <v>458</v>
      </c>
      <c r="L568" t="s">
        <v>4635</v>
      </c>
      <c r="M568" t="s">
        <v>20</v>
      </c>
      <c r="P568" t="s">
        <v>456</v>
      </c>
      <c r="Q568" t="s">
        <v>457</v>
      </c>
    </row>
    <row r="569" spans="1:17" x14ac:dyDescent="0.45">
      <c r="A569">
        <v>567</v>
      </c>
      <c r="B569" s="1">
        <v>44880</v>
      </c>
      <c r="C569" s="1">
        <v>1</v>
      </c>
      <c r="D569">
        <v>25</v>
      </c>
      <c r="E569">
        <v>23641</v>
      </c>
      <c r="F569" t="s">
        <v>169</v>
      </c>
      <c r="G569" t="s">
        <v>455</v>
      </c>
      <c r="H569" t="s">
        <v>4515</v>
      </c>
      <c r="I569" t="s">
        <v>458</v>
      </c>
      <c r="J569">
        <v>1082</v>
      </c>
      <c r="K569" t="s">
        <v>458</v>
      </c>
      <c r="L569" t="s">
        <v>4635</v>
      </c>
      <c r="M569" t="s">
        <v>20</v>
      </c>
      <c r="P569" t="s">
        <v>456</v>
      </c>
      <c r="Q569" t="s">
        <v>457</v>
      </c>
    </row>
    <row r="570" spans="1:17" x14ac:dyDescent="0.45">
      <c r="A570">
        <v>568</v>
      </c>
      <c r="B570" s="1">
        <v>33798</v>
      </c>
      <c r="C570" s="1">
        <v>35136</v>
      </c>
      <c r="D570">
        <v>13</v>
      </c>
      <c r="E570">
        <v>2175</v>
      </c>
      <c r="F570" t="s">
        <v>242</v>
      </c>
      <c r="G570" t="s">
        <v>459</v>
      </c>
      <c r="H570" t="s">
        <v>4515</v>
      </c>
      <c r="I570" t="s">
        <v>330</v>
      </c>
      <c r="J570">
        <v>585</v>
      </c>
      <c r="K570" t="s">
        <v>330</v>
      </c>
      <c r="L570" t="s">
        <v>4636</v>
      </c>
      <c r="M570" t="s">
        <v>20</v>
      </c>
      <c r="P570" t="s">
        <v>129</v>
      </c>
      <c r="Q570" t="s">
        <v>457</v>
      </c>
    </row>
    <row r="571" spans="1:17" x14ac:dyDescent="0.45">
      <c r="A571">
        <v>569</v>
      </c>
      <c r="B571" s="1">
        <v>35136</v>
      </c>
      <c r="C571" s="1">
        <v>35233</v>
      </c>
      <c r="D571">
        <v>13</v>
      </c>
      <c r="E571">
        <v>2175</v>
      </c>
      <c r="F571" t="s">
        <v>242</v>
      </c>
      <c r="G571" t="s">
        <v>459</v>
      </c>
      <c r="H571" t="s">
        <v>4515</v>
      </c>
      <c r="I571" t="s">
        <v>460</v>
      </c>
      <c r="J571">
        <v>1031</v>
      </c>
      <c r="K571" t="s">
        <v>461</v>
      </c>
      <c r="L571" t="s">
        <v>4636</v>
      </c>
      <c r="M571" t="s">
        <v>20</v>
      </c>
      <c r="P571" t="s">
        <v>129</v>
      </c>
      <c r="Q571" t="s">
        <v>457</v>
      </c>
    </row>
    <row r="572" spans="1:17" x14ac:dyDescent="0.45">
      <c r="A572">
        <v>570</v>
      </c>
      <c r="B572" s="1">
        <v>27050</v>
      </c>
      <c r="C572" s="1">
        <v>28289</v>
      </c>
      <c r="D572">
        <v>8</v>
      </c>
      <c r="E572">
        <v>2176</v>
      </c>
      <c r="F572" t="s">
        <v>462</v>
      </c>
      <c r="G572" t="s">
        <v>463</v>
      </c>
      <c r="H572" t="s">
        <v>4515</v>
      </c>
      <c r="I572" t="s">
        <v>67</v>
      </c>
      <c r="J572">
        <v>355</v>
      </c>
      <c r="K572" t="s">
        <v>67</v>
      </c>
      <c r="L572" t="s">
        <v>4637</v>
      </c>
      <c r="M572" t="s">
        <v>119</v>
      </c>
      <c r="N572">
        <v>2004</v>
      </c>
      <c r="O572">
        <v>1938</v>
      </c>
      <c r="P572" t="s">
        <v>55</v>
      </c>
      <c r="Q572" t="s">
        <v>22</v>
      </c>
    </row>
    <row r="573" spans="1:17" x14ac:dyDescent="0.45">
      <c r="A573">
        <v>571</v>
      </c>
      <c r="B573" s="1">
        <v>18860</v>
      </c>
      <c r="C573" s="1">
        <v>20316</v>
      </c>
      <c r="D573">
        <v>2</v>
      </c>
      <c r="E573">
        <v>2177</v>
      </c>
      <c r="F573" t="s">
        <v>437</v>
      </c>
      <c r="G573" t="s">
        <v>247</v>
      </c>
      <c r="H573" t="s">
        <v>4515</v>
      </c>
      <c r="I573" t="s">
        <v>138</v>
      </c>
      <c r="J573">
        <v>181</v>
      </c>
      <c r="K573" t="s">
        <v>138</v>
      </c>
      <c r="L573" t="s">
        <v>4638</v>
      </c>
      <c r="M573" t="s">
        <v>145</v>
      </c>
      <c r="N573">
        <v>1973</v>
      </c>
      <c r="O573">
        <v>1933</v>
      </c>
      <c r="P573" t="s">
        <v>55</v>
      </c>
      <c r="Q573" t="s">
        <v>22</v>
      </c>
    </row>
    <row r="574" spans="1:17" x14ac:dyDescent="0.45">
      <c r="A574">
        <v>572</v>
      </c>
      <c r="B574" s="1">
        <v>20316</v>
      </c>
      <c r="C574" s="1">
        <v>21884</v>
      </c>
      <c r="D574">
        <v>3</v>
      </c>
      <c r="E574">
        <v>2177</v>
      </c>
      <c r="F574" t="s">
        <v>437</v>
      </c>
      <c r="G574" t="s">
        <v>247</v>
      </c>
      <c r="H574" t="s">
        <v>4515</v>
      </c>
      <c r="I574" t="s">
        <v>138</v>
      </c>
      <c r="J574">
        <v>195</v>
      </c>
      <c r="K574" t="s">
        <v>138</v>
      </c>
      <c r="L574" t="s">
        <v>4638</v>
      </c>
      <c r="M574" t="s">
        <v>145</v>
      </c>
      <c r="N574">
        <v>1973</v>
      </c>
      <c r="O574">
        <v>1933</v>
      </c>
      <c r="P574" t="s">
        <v>55</v>
      </c>
      <c r="Q574" t="s">
        <v>22</v>
      </c>
    </row>
    <row r="575" spans="1:17" x14ac:dyDescent="0.45">
      <c r="A575">
        <v>573</v>
      </c>
      <c r="B575" s="1">
        <v>32468</v>
      </c>
      <c r="C575" s="1">
        <v>33798</v>
      </c>
      <c r="D575">
        <v>12</v>
      </c>
      <c r="E575">
        <v>2178</v>
      </c>
      <c r="F575" t="s">
        <v>464</v>
      </c>
      <c r="G575" t="s">
        <v>465</v>
      </c>
      <c r="H575" t="s">
        <v>4515</v>
      </c>
      <c r="I575" t="s">
        <v>67</v>
      </c>
      <c r="J575">
        <v>523</v>
      </c>
      <c r="K575" t="s">
        <v>67</v>
      </c>
      <c r="L575" t="s">
        <v>4639</v>
      </c>
      <c r="M575" t="s">
        <v>20</v>
      </c>
      <c r="P575" t="s">
        <v>140</v>
      </c>
      <c r="Q575" t="s">
        <v>155</v>
      </c>
    </row>
    <row r="576" spans="1:17" x14ac:dyDescent="0.45">
      <c r="A576">
        <v>574</v>
      </c>
      <c r="B576" s="1">
        <v>33798</v>
      </c>
      <c r="C576" s="1">
        <v>35233</v>
      </c>
      <c r="D576">
        <v>13</v>
      </c>
      <c r="E576">
        <v>2178</v>
      </c>
      <c r="F576" t="s">
        <v>464</v>
      </c>
      <c r="G576" t="s">
        <v>465</v>
      </c>
      <c r="H576" t="s">
        <v>4515</v>
      </c>
      <c r="I576" t="s">
        <v>67</v>
      </c>
      <c r="J576">
        <v>573</v>
      </c>
      <c r="K576" t="s">
        <v>67</v>
      </c>
      <c r="L576" t="s">
        <v>4639</v>
      </c>
      <c r="M576" t="s">
        <v>20</v>
      </c>
      <c r="P576" t="s">
        <v>140</v>
      </c>
      <c r="Q576" t="s">
        <v>155</v>
      </c>
    </row>
    <row r="577" spans="1:17" x14ac:dyDescent="0.45">
      <c r="A577">
        <v>575</v>
      </c>
      <c r="B577" s="1">
        <v>36214</v>
      </c>
      <c r="C577" s="1">
        <v>36318</v>
      </c>
      <c r="D577">
        <v>14</v>
      </c>
      <c r="E577">
        <v>2178</v>
      </c>
      <c r="F577" t="s">
        <v>464</v>
      </c>
      <c r="G577" t="s">
        <v>465</v>
      </c>
      <c r="H577" t="s">
        <v>4515</v>
      </c>
      <c r="I577" t="s">
        <v>466</v>
      </c>
      <c r="J577">
        <v>647</v>
      </c>
      <c r="K577" t="s">
        <v>466</v>
      </c>
      <c r="L577" t="s">
        <v>4639</v>
      </c>
      <c r="M577" t="s">
        <v>20</v>
      </c>
      <c r="P577" t="s">
        <v>140</v>
      </c>
      <c r="Q577" t="s">
        <v>155</v>
      </c>
    </row>
    <row r="578" spans="1:17" x14ac:dyDescent="0.45">
      <c r="A578">
        <v>576</v>
      </c>
      <c r="B578" s="1">
        <v>35233</v>
      </c>
      <c r="C578" s="1">
        <v>36214</v>
      </c>
      <c r="D578">
        <v>14</v>
      </c>
      <c r="E578">
        <v>2178</v>
      </c>
      <c r="F578" t="s">
        <v>464</v>
      </c>
      <c r="G578" t="s">
        <v>465</v>
      </c>
      <c r="H578" t="s">
        <v>4515</v>
      </c>
      <c r="I578" t="s">
        <v>187</v>
      </c>
      <c r="J578">
        <v>637</v>
      </c>
      <c r="K578" t="s">
        <v>67</v>
      </c>
      <c r="L578" t="s">
        <v>4639</v>
      </c>
      <c r="M578" t="s">
        <v>20</v>
      </c>
      <c r="P578" t="s">
        <v>140</v>
      </c>
      <c r="Q578" t="s">
        <v>155</v>
      </c>
    </row>
    <row r="579" spans="1:17" x14ac:dyDescent="0.45">
      <c r="A579">
        <v>577</v>
      </c>
      <c r="B579" s="1">
        <v>39868</v>
      </c>
      <c r="C579" s="1">
        <v>41310</v>
      </c>
      <c r="D579">
        <v>18</v>
      </c>
      <c r="E579">
        <v>2178</v>
      </c>
      <c r="F579" t="s">
        <v>464</v>
      </c>
      <c r="G579" t="s">
        <v>465</v>
      </c>
      <c r="H579" t="s">
        <v>4515</v>
      </c>
      <c r="I579" t="s">
        <v>67</v>
      </c>
      <c r="J579">
        <v>748</v>
      </c>
      <c r="K579" t="s">
        <v>67</v>
      </c>
      <c r="L579" t="s">
        <v>4639</v>
      </c>
      <c r="M579" t="s">
        <v>20</v>
      </c>
      <c r="P579" t="s">
        <v>140</v>
      </c>
      <c r="Q579" t="s">
        <v>155</v>
      </c>
    </row>
    <row r="580" spans="1:17" x14ac:dyDescent="0.45">
      <c r="A580">
        <v>578</v>
      </c>
      <c r="B580" s="1">
        <v>42094</v>
      </c>
      <c r="C580" s="1">
        <v>43585</v>
      </c>
      <c r="D580">
        <v>20</v>
      </c>
      <c r="E580">
        <v>2178</v>
      </c>
      <c r="F580" t="s">
        <v>464</v>
      </c>
      <c r="G580" t="s">
        <v>465</v>
      </c>
      <c r="H580" t="s">
        <v>4515</v>
      </c>
      <c r="I580" t="s">
        <v>67</v>
      </c>
      <c r="J580">
        <v>882</v>
      </c>
      <c r="K580" t="s">
        <v>67</v>
      </c>
      <c r="L580" t="s">
        <v>4639</v>
      </c>
      <c r="M580" t="s">
        <v>20</v>
      </c>
      <c r="P580" t="s">
        <v>140</v>
      </c>
      <c r="Q580" t="s">
        <v>155</v>
      </c>
    </row>
    <row r="581" spans="1:17" x14ac:dyDescent="0.45">
      <c r="A581">
        <v>579</v>
      </c>
      <c r="B581" s="1">
        <v>44292</v>
      </c>
      <c r="C581" s="1">
        <v>44788</v>
      </c>
      <c r="D581">
        <v>24</v>
      </c>
      <c r="E581">
        <v>2178</v>
      </c>
      <c r="F581" t="s">
        <v>464</v>
      </c>
      <c r="G581" t="s">
        <v>465</v>
      </c>
      <c r="H581" t="s">
        <v>4515</v>
      </c>
      <c r="I581" t="s">
        <v>382</v>
      </c>
      <c r="J581">
        <v>972</v>
      </c>
      <c r="K581" t="s">
        <v>382</v>
      </c>
      <c r="L581" t="s">
        <v>4639</v>
      </c>
      <c r="M581" t="s">
        <v>20</v>
      </c>
      <c r="P581" t="s">
        <v>140</v>
      </c>
      <c r="Q581" t="s">
        <v>155</v>
      </c>
    </row>
    <row r="582" spans="1:17" x14ac:dyDescent="0.45">
      <c r="A582">
        <v>580</v>
      </c>
      <c r="B582" s="1">
        <v>44788</v>
      </c>
      <c r="C582" s="1">
        <v>44880</v>
      </c>
      <c r="D582">
        <v>24</v>
      </c>
      <c r="E582">
        <v>2178</v>
      </c>
      <c r="F582" t="s">
        <v>464</v>
      </c>
      <c r="G582" t="s">
        <v>465</v>
      </c>
      <c r="H582" t="s">
        <v>4515</v>
      </c>
      <c r="I582" t="s">
        <v>467</v>
      </c>
      <c r="J582">
        <v>1088</v>
      </c>
      <c r="K582" t="s">
        <v>382</v>
      </c>
      <c r="L582" t="s">
        <v>4639</v>
      </c>
      <c r="M582" t="s">
        <v>20</v>
      </c>
      <c r="P582" t="s">
        <v>140</v>
      </c>
      <c r="Q582" t="s">
        <v>155</v>
      </c>
    </row>
    <row r="583" spans="1:17" x14ac:dyDescent="0.45">
      <c r="A583">
        <v>581</v>
      </c>
      <c r="B583" s="1">
        <v>17943</v>
      </c>
      <c r="C583" s="1">
        <v>18860</v>
      </c>
      <c r="D583">
        <v>1</v>
      </c>
      <c r="E583">
        <v>2179</v>
      </c>
      <c r="F583" t="s">
        <v>468</v>
      </c>
      <c r="G583" t="s">
        <v>465</v>
      </c>
      <c r="H583" t="s">
        <v>4515</v>
      </c>
      <c r="I583" t="s">
        <v>113</v>
      </c>
      <c r="J583">
        <v>115</v>
      </c>
      <c r="K583" t="s">
        <v>113</v>
      </c>
      <c r="L583" t="s">
        <v>4640</v>
      </c>
      <c r="M583" t="s">
        <v>189</v>
      </c>
      <c r="N583">
        <v>1992</v>
      </c>
      <c r="O583">
        <v>1942</v>
      </c>
      <c r="P583" t="s">
        <v>140</v>
      </c>
      <c r="Q583" t="s">
        <v>22</v>
      </c>
    </row>
    <row r="584" spans="1:17" x14ac:dyDescent="0.45">
      <c r="A584">
        <v>582</v>
      </c>
      <c r="B584" s="1">
        <v>18860</v>
      </c>
      <c r="C584" s="1">
        <v>20316</v>
      </c>
      <c r="D584">
        <v>2</v>
      </c>
      <c r="E584">
        <v>2179</v>
      </c>
      <c r="F584" t="s">
        <v>468</v>
      </c>
      <c r="G584" t="s">
        <v>465</v>
      </c>
      <c r="H584" t="s">
        <v>4515</v>
      </c>
      <c r="I584" t="s">
        <v>113</v>
      </c>
      <c r="J584">
        <v>153</v>
      </c>
      <c r="K584" t="s">
        <v>113</v>
      </c>
      <c r="L584" t="s">
        <v>4640</v>
      </c>
      <c r="M584" t="s">
        <v>189</v>
      </c>
      <c r="N584">
        <v>1992</v>
      </c>
      <c r="O584">
        <v>1942</v>
      </c>
      <c r="P584" t="s">
        <v>140</v>
      </c>
      <c r="Q584" t="s">
        <v>22</v>
      </c>
    </row>
    <row r="585" spans="1:17" x14ac:dyDescent="0.45">
      <c r="A585">
        <v>583</v>
      </c>
      <c r="B585" s="1">
        <v>20316</v>
      </c>
      <c r="C585" s="1">
        <v>21884</v>
      </c>
      <c r="D585">
        <v>3</v>
      </c>
      <c r="E585">
        <v>2179</v>
      </c>
      <c r="F585" t="s">
        <v>468</v>
      </c>
      <c r="G585" t="s">
        <v>465</v>
      </c>
      <c r="H585" t="s">
        <v>4515</v>
      </c>
      <c r="I585" t="s">
        <v>113</v>
      </c>
      <c r="J585">
        <v>193</v>
      </c>
      <c r="K585" t="s">
        <v>113</v>
      </c>
      <c r="L585" t="s">
        <v>4640</v>
      </c>
      <c r="M585" t="s">
        <v>189</v>
      </c>
      <c r="N585">
        <v>1992</v>
      </c>
      <c r="O585">
        <v>1942</v>
      </c>
      <c r="P585" t="s">
        <v>140</v>
      </c>
      <c r="Q585" t="s">
        <v>22</v>
      </c>
    </row>
    <row r="586" spans="1:17" x14ac:dyDescent="0.45">
      <c r="A586">
        <v>584</v>
      </c>
      <c r="B586" s="1">
        <v>21884</v>
      </c>
      <c r="C586" s="1">
        <v>22528</v>
      </c>
      <c r="D586">
        <v>4</v>
      </c>
      <c r="E586">
        <v>2179</v>
      </c>
      <c r="F586" t="s">
        <v>468</v>
      </c>
      <c r="G586" t="s">
        <v>465</v>
      </c>
      <c r="H586" t="s">
        <v>4515</v>
      </c>
      <c r="I586" t="s">
        <v>113</v>
      </c>
      <c r="J586">
        <v>221</v>
      </c>
      <c r="K586" t="s">
        <v>113</v>
      </c>
      <c r="L586" t="s">
        <v>4640</v>
      </c>
      <c r="M586" t="s">
        <v>189</v>
      </c>
      <c r="N586">
        <v>1992</v>
      </c>
      <c r="O586">
        <v>1942</v>
      </c>
      <c r="P586" t="s">
        <v>140</v>
      </c>
      <c r="Q586" t="s">
        <v>22</v>
      </c>
    </row>
    <row r="587" spans="1:17" x14ac:dyDescent="0.45">
      <c r="A587">
        <v>585</v>
      </c>
      <c r="B587" s="1">
        <v>22528</v>
      </c>
      <c r="C587" s="1">
        <v>23887</v>
      </c>
      <c r="D587">
        <v>5</v>
      </c>
      <c r="E587">
        <v>2179</v>
      </c>
      <c r="F587" t="s">
        <v>468</v>
      </c>
      <c r="G587" t="s">
        <v>465</v>
      </c>
      <c r="H587" t="s">
        <v>4515</v>
      </c>
      <c r="I587" t="s">
        <v>113</v>
      </c>
      <c r="J587">
        <v>253</v>
      </c>
      <c r="K587" t="s">
        <v>113</v>
      </c>
      <c r="L587" t="s">
        <v>4640</v>
      </c>
      <c r="M587" t="s">
        <v>189</v>
      </c>
      <c r="N587">
        <v>1992</v>
      </c>
      <c r="O587">
        <v>1942</v>
      </c>
      <c r="P587" t="s">
        <v>140</v>
      </c>
      <c r="Q587" t="s">
        <v>22</v>
      </c>
    </row>
    <row r="588" spans="1:17" x14ac:dyDescent="0.45">
      <c r="A588">
        <v>586</v>
      </c>
      <c r="B588" s="1">
        <v>23887</v>
      </c>
      <c r="C588" s="1">
        <v>24068</v>
      </c>
      <c r="D588">
        <v>5</v>
      </c>
      <c r="E588">
        <v>2179</v>
      </c>
      <c r="F588" t="s">
        <v>468</v>
      </c>
      <c r="G588" t="s">
        <v>465</v>
      </c>
      <c r="H588" t="s">
        <v>4515</v>
      </c>
      <c r="I588" t="s">
        <v>114</v>
      </c>
      <c r="J588">
        <v>255</v>
      </c>
      <c r="K588" t="s">
        <v>67</v>
      </c>
      <c r="L588" t="s">
        <v>4640</v>
      </c>
      <c r="M588" t="s">
        <v>189</v>
      </c>
      <c r="N588">
        <v>1992</v>
      </c>
      <c r="O588">
        <v>1942</v>
      </c>
      <c r="P588" t="s">
        <v>140</v>
      </c>
      <c r="Q588" t="s">
        <v>22</v>
      </c>
    </row>
    <row r="589" spans="1:17" x14ac:dyDescent="0.45">
      <c r="A589">
        <v>587</v>
      </c>
      <c r="B589" s="1">
        <v>24068</v>
      </c>
      <c r="C589" s="1">
        <v>25524</v>
      </c>
      <c r="D589">
        <v>6</v>
      </c>
      <c r="E589">
        <v>2179</v>
      </c>
      <c r="F589" t="s">
        <v>468</v>
      </c>
      <c r="G589" t="s">
        <v>465</v>
      </c>
      <c r="H589" t="s">
        <v>4515</v>
      </c>
      <c r="I589" t="s">
        <v>114</v>
      </c>
      <c r="J589">
        <v>287</v>
      </c>
      <c r="K589" t="s">
        <v>67</v>
      </c>
      <c r="L589" t="s">
        <v>4640</v>
      </c>
      <c r="M589" t="s">
        <v>189</v>
      </c>
      <c r="N589">
        <v>1992</v>
      </c>
      <c r="O589">
        <v>1942</v>
      </c>
      <c r="P589" t="s">
        <v>140</v>
      </c>
      <c r="Q589" t="s">
        <v>22</v>
      </c>
    </row>
    <row r="590" spans="1:17" x14ac:dyDescent="0.45">
      <c r="A590">
        <v>588</v>
      </c>
      <c r="B590" s="1">
        <v>25524</v>
      </c>
      <c r="C590" s="1">
        <v>27050</v>
      </c>
      <c r="D590">
        <v>7</v>
      </c>
      <c r="E590">
        <v>2179</v>
      </c>
      <c r="F590" t="s">
        <v>468</v>
      </c>
      <c r="G590" t="s">
        <v>465</v>
      </c>
      <c r="H590" t="s">
        <v>4515</v>
      </c>
      <c r="I590" t="s">
        <v>114</v>
      </c>
      <c r="J590">
        <v>325</v>
      </c>
      <c r="K590" t="s">
        <v>67</v>
      </c>
      <c r="L590" t="s">
        <v>4640</v>
      </c>
      <c r="M590" t="s">
        <v>189</v>
      </c>
      <c r="N590">
        <v>1992</v>
      </c>
      <c r="O590">
        <v>1942</v>
      </c>
      <c r="P590" t="s">
        <v>140</v>
      </c>
      <c r="Q590" t="s">
        <v>22</v>
      </c>
    </row>
    <row r="591" spans="1:17" x14ac:dyDescent="0.45">
      <c r="A591">
        <v>589</v>
      </c>
      <c r="B591" s="1">
        <v>27050</v>
      </c>
      <c r="C591" s="1">
        <v>28289</v>
      </c>
      <c r="D591">
        <v>8</v>
      </c>
      <c r="E591">
        <v>2179</v>
      </c>
      <c r="F591" t="s">
        <v>468</v>
      </c>
      <c r="G591" t="s">
        <v>465</v>
      </c>
      <c r="H591" t="s">
        <v>4515</v>
      </c>
      <c r="I591" t="s">
        <v>67</v>
      </c>
      <c r="J591">
        <v>355</v>
      </c>
      <c r="K591" t="s">
        <v>67</v>
      </c>
      <c r="L591" t="s">
        <v>4640</v>
      </c>
      <c r="M591" t="s">
        <v>189</v>
      </c>
      <c r="N591">
        <v>1992</v>
      </c>
      <c r="O591">
        <v>1942</v>
      </c>
      <c r="P591" t="s">
        <v>140</v>
      </c>
      <c r="Q591" t="s">
        <v>22</v>
      </c>
    </row>
    <row r="592" spans="1:17" x14ac:dyDescent="0.45">
      <c r="A592">
        <v>590</v>
      </c>
      <c r="B592" s="1">
        <v>28289</v>
      </c>
      <c r="C592" s="1">
        <v>29787</v>
      </c>
      <c r="D592">
        <v>9</v>
      </c>
      <c r="E592">
        <v>2179</v>
      </c>
      <c r="F592" t="s">
        <v>468</v>
      </c>
      <c r="G592" t="s">
        <v>465</v>
      </c>
      <c r="H592" t="s">
        <v>4515</v>
      </c>
      <c r="I592" t="s">
        <v>67</v>
      </c>
      <c r="J592">
        <v>397</v>
      </c>
      <c r="K592" t="s">
        <v>67</v>
      </c>
      <c r="L592" t="s">
        <v>4640</v>
      </c>
      <c r="M592" t="s">
        <v>189</v>
      </c>
      <c r="N592">
        <v>1992</v>
      </c>
      <c r="O592">
        <v>1942</v>
      </c>
      <c r="P592" t="s">
        <v>140</v>
      </c>
      <c r="Q592" t="s">
        <v>22</v>
      </c>
    </row>
    <row r="593" spans="1:17" x14ac:dyDescent="0.45">
      <c r="A593">
        <v>591</v>
      </c>
      <c r="B593" s="1">
        <v>29787</v>
      </c>
      <c r="C593" s="1">
        <v>30907</v>
      </c>
      <c r="D593">
        <v>10</v>
      </c>
      <c r="E593">
        <v>2179</v>
      </c>
      <c r="F593" t="s">
        <v>468</v>
      </c>
      <c r="G593" t="s">
        <v>465</v>
      </c>
      <c r="H593" t="s">
        <v>4515</v>
      </c>
      <c r="I593" t="s">
        <v>67</v>
      </c>
      <c r="J593">
        <v>441</v>
      </c>
      <c r="K593" t="s">
        <v>67</v>
      </c>
      <c r="L593" t="s">
        <v>4640</v>
      </c>
      <c r="M593" t="s">
        <v>189</v>
      </c>
      <c r="N593">
        <v>1992</v>
      </c>
      <c r="O593">
        <v>1942</v>
      </c>
      <c r="P593" t="s">
        <v>140</v>
      </c>
      <c r="Q593" t="s">
        <v>22</v>
      </c>
    </row>
    <row r="594" spans="1:17" x14ac:dyDescent="0.45">
      <c r="A594">
        <v>592</v>
      </c>
      <c r="B594" s="1">
        <v>28289</v>
      </c>
      <c r="C594" s="1">
        <v>29787</v>
      </c>
      <c r="D594">
        <v>9</v>
      </c>
      <c r="E594">
        <v>2180</v>
      </c>
      <c r="F594" t="s">
        <v>469</v>
      </c>
      <c r="G594" t="s">
        <v>470</v>
      </c>
      <c r="H594" t="s">
        <v>4515</v>
      </c>
      <c r="I594" t="s">
        <v>67</v>
      </c>
      <c r="J594">
        <v>397</v>
      </c>
      <c r="K594" t="s">
        <v>67</v>
      </c>
      <c r="L594" t="s">
        <v>4641</v>
      </c>
      <c r="M594" t="s">
        <v>95</v>
      </c>
      <c r="N594">
        <v>2000</v>
      </c>
      <c r="O594">
        <v>1949</v>
      </c>
      <c r="P594" t="s">
        <v>371</v>
      </c>
      <c r="Q594" t="s">
        <v>22</v>
      </c>
    </row>
    <row r="595" spans="1:17" x14ac:dyDescent="0.45">
      <c r="A595">
        <v>593</v>
      </c>
      <c r="B595" s="1">
        <v>17943</v>
      </c>
      <c r="C595" s="1">
        <v>18860</v>
      </c>
      <c r="D595">
        <v>1</v>
      </c>
      <c r="E595">
        <v>2181</v>
      </c>
      <c r="F595" t="s">
        <v>471</v>
      </c>
      <c r="G595" t="s">
        <v>472</v>
      </c>
      <c r="H595" t="s">
        <v>4515</v>
      </c>
      <c r="I595" t="s">
        <v>113</v>
      </c>
      <c r="J595">
        <v>115</v>
      </c>
      <c r="K595" t="s">
        <v>113</v>
      </c>
      <c r="L595" t="s">
        <v>4642</v>
      </c>
      <c r="M595" t="s">
        <v>145</v>
      </c>
      <c r="N595">
        <v>1994</v>
      </c>
      <c r="O595">
        <v>1943</v>
      </c>
      <c r="P595" t="s">
        <v>473</v>
      </c>
      <c r="Q595" t="s">
        <v>22</v>
      </c>
    </row>
    <row r="596" spans="1:17" x14ac:dyDescent="0.45">
      <c r="A596">
        <v>594</v>
      </c>
      <c r="B596" s="1">
        <v>18860</v>
      </c>
      <c r="C596" s="1">
        <v>20316</v>
      </c>
      <c r="D596">
        <v>2</v>
      </c>
      <c r="E596">
        <v>2181</v>
      </c>
      <c r="F596" t="s">
        <v>471</v>
      </c>
      <c r="G596" t="s">
        <v>472</v>
      </c>
      <c r="H596" t="s">
        <v>4515</v>
      </c>
      <c r="I596" t="s">
        <v>113</v>
      </c>
      <c r="J596">
        <v>153</v>
      </c>
      <c r="K596" t="s">
        <v>113</v>
      </c>
      <c r="L596" t="s">
        <v>4642</v>
      </c>
      <c r="M596" t="s">
        <v>145</v>
      </c>
      <c r="N596">
        <v>1994</v>
      </c>
      <c r="O596">
        <v>1943</v>
      </c>
      <c r="P596" t="s">
        <v>473</v>
      </c>
      <c r="Q596" t="s">
        <v>22</v>
      </c>
    </row>
    <row r="597" spans="1:17" x14ac:dyDescent="0.45">
      <c r="A597">
        <v>595</v>
      </c>
      <c r="B597" s="1">
        <v>20316</v>
      </c>
      <c r="C597" s="1">
        <v>21884</v>
      </c>
      <c r="D597">
        <v>3</v>
      </c>
      <c r="E597">
        <v>2181</v>
      </c>
      <c r="F597" t="s">
        <v>471</v>
      </c>
      <c r="G597" t="s">
        <v>472</v>
      </c>
      <c r="H597" t="s">
        <v>4515</v>
      </c>
      <c r="I597" t="s">
        <v>113</v>
      </c>
      <c r="J597">
        <v>193</v>
      </c>
      <c r="K597" t="s">
        <v>113</v>
      </c>
      <c r="L597" t="s">
        <v>4642</v>
      </c>
      <c r="M597" t="s">
        <v>145</v>
      </c>
      <c r="N597">
        <v>1994</v>
      </c>
      <c r="O597">
        <v>1943</v>
      </c>
      <c r="P597" t="s">
        <v>473</v>
      </c>
      <c r="Q597" t="s">
        <v>22</v>
      </c>
    </row>
    <row r="598" spans="1:17" x14ac:dyDescent="0.45">
      <c r="A598">
        <v>596</v>
      </c>
      <c r="B598" s="1">
        <v>21884</v>
      </c>
      <c r="C598" s="1">
        <v>22528</v>
      </c>
      <c r="D598">
        <v>4</v>
      </c>
      <c r="E598">
        <v>2181</v>
      </c>
      <c r="F598" t="s">
        <v>471</v>
      </c>
      <c r="G598" t="s">
        <v>472</v>
      </c>
      <c r="H598" t="s">
        <v>4515</v>
      </c>
      <c r="I598" t="s">
        <v>113</v>
      </c>
      <c r="J598">
        <v>221</v>
      </c>
      <c r="K598" t="s">
        <v>113</v>
      </c>
      <c r="L598" t="s">
        <v>4642</v>
      </c>
      <c r="M598" t="s">
        <v>145</v>
      </c>
      <c r="N598">
        <v>1994</v>
      </c>
      <c r="O598">
        <v>1943</v>
      </c>
      <c r="P598" t="s">
        <v>473</v>
      </c>
      <c r="Q598" t="s">
        <v>22</v>
      </c>
    </row>
    <row r="599" spans="1:17" x14ac:dyDescent="0.45">
      <c r="A599">
        <v>597</v>
      </c>
      <c r="B599" s="1">
        <v>22528</v>
      </c>
      <c r="C599" s="1">
        <v>23887</v>
      </c>
      <c r="D599">
        <v>5</v>
      </c>
      <c r="E599">
        <v>2181</v>
      </c>
      <c r="F599" t="s">
        <v>471</v>
      </c>
      <c r="G599" t="s">
        <v>472</v>
      </c>
      <c r="H599" t="s">
        <v>4515</v>
      </c>
      <c r="I599" t="s">
        <v>113</v>
      </c>
      <c r="J599">
        <v>253</v>
      </c>
      <c r="K599" t="s">
        <v>113</v>
      </c>
      <c r="L599" t="s">
        <v>4642</v>
      </c>
      <c r="M599" t="s">
        <v>145</v>
      </c>
      <c r="N599">
        <v>1994</v>
      </c>
      <c r="O599">
        <v>1943</v>
      </c>
      <c r="P599" t="s">
        <v>473</v>
      </c>
      <c r="Q599" t="s">
        <v>22</v>
      </c>
    </row>
    <row r="600" spans="1:17" x14ac:dyDescent="0.45">
      <c r="A600">
        <v>598</v>
      </c>
      <c r="B600" s="1">
        <v>23887</v>
      </c>
      <c r="C600" s="1">
        <v>24068</v>
      </c>
      <c r="D600">
        <v>5</v>
      </c>
      <c r="E600">
        <v>2181</v>
      </c>
      <c r="F600" t="s">
        <v>471</v>
      </c>
      <c r="G600" t="s">
        <v>472</v>
      </c>
      <c r="H600" t="s">
        <v>4515</v>
      </c>
      <c r="I600" t="s">
        <v>114</v>
      </c>
      <c r="J600">
        <v>255</v>
      </c>
      <c r="K600" t="s">
        <v>67</v>
      </c>
      <c r="L600" t="s">
        <v>4642</v>
      </c>
      <c r="M600" t="s">
        <v>145</v>
      </c>
      <c r="N600">
        <v>1994</v>
      </c>
      <c r="O600">
        <v>1943</v>
      </c>
      <c r="P600" t="s">
        <v>473</v>
      </c>
      <c r="Q600" t="s">
        <v>22</v>
      </c>
    </row>
    <row r="601" spans="1:17" x14ac:dyDescent="0.45">
      <c r="A601">
        <v>599</v>
      </c>
      <c r="B601" s="1">
        <v>24068</v>
      </c>
      <c r="C601" s="1">
        <v>25524</v>
      </c>
      <c r="D601">
        <v>6</v>
      </c>
      <c r="E601">
        <v>2181</v>
      </c>
      <c r="F601" t="s">
        <v>471</v>
      </c>
      <c r="G601" t="s">
        <v>472</v>
      </c>
      <c r="H601" t="s">
        <v>4515</v>
      </c>
      <c r="I601" t="s">
        <v>114</v>
      </c>
      <c r="J601">
        <v>287</v>
      </c>
      <c r="K601" t="s">
        <v>67</v>
      </c>
      <c r="L601" t="s">
        <v>4642</v>
      </c>
      <c r="M601" t="s">
        <v>145</v>
      </c>
      <c r="N601">
        <v>1994</v>
      </c>
      <c r="O601">
        <v>1943</v>
      </c>
      <c r="P601" t="s">
        <v>473</v>
      </c>
      <c r="Q601" t="s">
        <v>22</v>
      </c>
    </row>
    <row r="602" spans="1:17" x14ac:dyDescent="0.45">
      <c r="A602">
        <v>600</v>
      </c>
      <c r="B602" s="1">
        <v>25524</v>
      </c>
      <c r="C602" s="1">
        <v>27050</v>
      </c>
      <c r="D602">
        <v>7</v>
      </c>
      <c r="E602">
        <v>2181</v>
      </c>
      <c r="F602" t="s">
        <v>471</v>
      </c>
      <c r="G602" t="s">
        <v>472</v>
      </c>
      <c r="H602" t="s">
        <v>4515</v>
      </c>
      <c r="I602" t="s">
        <v>114</v>
      </c>
      <c r="J602">
        <v>325</v>
      </c>
      <c r="K602" t="s">
        <v>67</v>
      </c>
      <c r="L602" t="s">
        <v>4642</v>
      </c>
      <c r="M602" t="s">
        <v>145</v>
      </c>
      <c r="N602">
        <v>1994</v>
      </c>
      <c r="O602">
        <v>1943</v>
      </c>
      <c r="P602" t="s">
        <v>473</v>
      </c>
      <c r="Q602" t="s">
        <v>22</v>
      </c>
    </row>
    <row r="603" spans="1:17" x14ac:dyDescent="0.45">
      <c r="A603">
        <v>601</v>
      </c>
      <c r="B603" s="1">
        <v>27050</v>
      </c>
      <c r="C603" s="1">
        <v>28289</v>
      </c>
      <c r="D603">
        <v>8</v>
      </c>
      <c r="E603">
        <v>2181</v>
      </c>
      <c r="F603" t="s">
        <v>471</v>
      </c>
      <c r="G603" t="s">
        <v>472</v>
      </c>
      <c r="H603" t="s">
        <v>4515</v>
      </c>
      <c r="I603" t="s">
        <v>67</v>
      </c>
      <c r="J603">
        <v>355</v>
      </c>
      <c r="K603" t="s">
        <v>67</v>
      </c>
      <c r="L603" t="s">
        <v>4642</v>
      </c>
      <c r="M603" t="s">
        <v>145</v>
      </c>
      <c r="N603">
        <v>1994</v>
      </c>
      <c r="O603">
        <v>1943</v>
      </c>
      <c r="P603" t="s">
        <v>473</v>
      </c>
      <c r="Q603" t="s">
        <v>22</v>
      </c>
    </row>
    <row r="604" spans="1:17" x14ac:dyDescent="0.45">
      <c r="A604">
        <v>602</v>
      </c>
      <c r="B604" s="1">
        <v>17943</v>
      </c>
      <c r="C604" s="1">
        <v>18860</v>
      </c>
      <c r="D604">
        <v>1</v>
      </c>
      <c r="E604">
        <v>2182</v>
      </c>
      <c r="F604" t="s">
        <v>468</v>
      </c>
      <c r="G604" t="s">
        <v>472</v>
      </c>
      <c r="H604" t="s">
        <v>4515</v>
      </c>
      <c r="I604" t="s">
        <v>213</v>
      </c>
      <c r="J604">
        <v>105</v>
      </c>
      <c r="K604" t="s">
        <v>213</v>
      </c>
      <c r="L604" t="s">
        <v>4643</v>
      </c>
      <c r="M604" t="s">
        <v>145</v>
      </c>
      <c r="N604">
        <v>1985</v>
      </c>
      <c r="O604">
        <v>1943</v>
      </c>
      <c r="P604" t="s">
        <v>22</v>
      </c>
      <c r="Q604" t="s">
        <v>22</v>
      </c>
    </row>
    <row r="605" spans="1:17" x14ac:dyDescent="0.45">
      <c r="A605">
        <v>603</v>
      </c>
      <c r="B605" s="1">
        <v>44362</v>
      </c>
      <c r="C605" s="1">
        <v>44880</v>
      </c>
      <c r="D605">
        <v>24</v>
      </c>
      <c r="E605">
        <v>30815</v>
      </c>
      <c r="F605" t="s">
        <v>474</v>
      </c>
      <c r="G605" t="s">
        <v>475</v>
      </c>
      <c r="H605" t="s">
        <v>4521</v>
      </c>
      <c r="I605" t="s">
        <v>80</v>
      </c>
      <c r="J605">
        <v>968</v>
      </c>
      <c r="K605" t="s">
        <v>80</v>
      </c>
      <c r="L605" t="s">
        <v>4644</v>
      </c>
      <c r="M605" t="s">
        <v>124</v>
      </c>
      <c r="O605">
        <v>1995</v>
      </c>
      <c r="P605" t="s">
        <v>64</v>
      </c>
      <c r="Q605" t="s">
        <v>162</v>
      </c>
    </row>
    <row r="606" spans="1:17" x14ac:dyDescent="0.45">
      <c r="A606">
        <v>604</v>
      </c>
      <c r="B606" s="1">
        <v>33798</v>
      </c>
      <c r="C606" s="1">
        <v>35233</v>
      </c>
      <c r="D606">
        <v>13</v>
      </c>
      <c r="E606">
        <v>2183</v>
      </c>
      <c r="F606" t="s">
        <v>476</v>
      </c>
      <c r="G606" t="s">
        <v>477</v>
      </c>
      <c r="H606" t="s">
        <v>4515</v>
      </c>
      <c r="I606" t="s">
        <v>288</v>
      </c>
      <c r="J606">
        <v>581</v>
      </c>
      <c r="K606" t="s">
        <v>288</v>
      </c>
      <c r="L606" t="s">
        <v>4645</v>
      </c>
      <c r="M606" t="s">
        <v>20</v>
      </c>
      <c r="P606" t="s">
        <v>478</v>
      </c>
      <c r="Q606" t="s">
        <v>22</v>
      </c>
    </row>
    <row r="607" spans="1:17" x14ac:dyDescent="0.45">
      <c r="A607">
        <v>605</v>
      </c>
      <c r="B607" s="1">
        <v>35233</v>
      </c>
      <c r="C607" s="1">
        <v>36129</v>
      </c>
      <c r="D607">
        <v>14</v>
      </c>
      <c r="E607">
        <v>2183</v>
      </c>
      <c r="F607" t="s">
        <v>476</v>
      </c>
      <c r="G607" t="s">
        <v>477</v>
      </c>
      <c r="H607" t="s">
        <v>4515</v>
      </c>
      <c r="I607" t="s">
        <v>187</v>
      </c>
      <c r="J607">
        <v>637</v>
      </c>
      <c r="K607" t="s">
        <v>67</v>
      </c>
      <c r="L607" t="s">
        <v>4645</v>
      </c>
      <c r="M607" t="s">
        <v>20</v>
      </c>
      <c r="P607" t="s">
        <v>478</v>
      </c>
      <c r="Q607" t="s">
        <v>22</v>
      </c>
    </row>
    <row r="608" spans="1:17" x14ac:dyDescent="0.45">
      <c r="A608">
        <v>606</v>
      </c>
      <c r="B608" s="1">
        <v>39565</v>
      </c>
      <c r="C608" s="1">
        <v>39868</v>
      </c>
      <c r="D608">
        <v>17</v>
      </c>
      <c r="E608">
        <v>10355</v>
      </c>
      <c r="F608" t="s">
        <v>479</v>
      </c>
      <c r="G608" t="s">
        <v>480</v>
      </c>
      <c r="H608" t="s">
        <v>4515</v>
      </c>
      <c r="I608" t="s">
        <v>70</v>
      </c>
      <c r="J608">
        <v>628</v>
      </c>
      <c r="K608" t="s">
        <v>71</v>
      </c>
      <c r="L608" t="s">
        <v>4646</v>
      </c>
      <c r="M608" t="s">
        <v>167</v>
      </c>
      <c r="O608">
        <v>1982</v>
      </c>
      <c r="P608" t="s">
        <v>26</v>
      </c>
      <c r="Q608" t="s">
        <v>481</v>
      </c>
    </row>
    <row r="609" spans="1:17" x14ac:dyDescent="0.45">
      <c r="A609">
        <v>607</v>
      </c>
      <c r="B609" s="1">
        <v>17943</v>
      </c>
      <c r="C609" s="1">
        <v>18860</v>
      </c>
      <c r="D609">
        <v>1</v>
      </c>
      <c r="E609">
        <v>2184</v>
      </c>
      <c r="F609" t="s">
        <v>304</v>
      </c>
      <c r="G609" t="s">
        <v>482</v>
      </c>
      <c r="H609" t="s">
        <v>4515</v>
      </c>
      <c r="I609" t="s">
        <v>105</v>
      </c>
      <c r="J609">
        <v>109</v>
      </c>
      <c r="K609" t="s">
        <v>105</v>
      </c>
      <c r="L609" t="s">
        <v>4647</v>
      </c>
      <c r="M609" t="s">
        <v>189</v>
      </c>
      <c r="N609">
        <v>1970</v>
      </c>
      <c r="O609">
        <v>1924</v>
      </c>
      <c r="P609" t="s">
        <v>22</v>
      </c>
      <c r="Q609" t="s">
        <v>22</v>
      </c>
    </row>
    <row r="610" spans="1:17" x14ac:dyDescent="0.45">
      <c r="A610">
        <v>608</v>
      </c>
      <c r="B610" s="1">
        <v>20316</v>
      </c>
      <c r="C610" s="1">
        <v>21884</v>
      </c>
      <c r="D610">
        <v>3</v>
      </c>
      <c r="E610">
        <v>2184</v>
      </c>
      <c r="F610" t="s">
        <v>304</v>
      </c>
      <c r="G610" t="s">
        <v>482</v>
      </c>
      <c r="H610" t="s">
        <v>4515</v>
      </c>
      <c r="I610" t="s">
        <v>105</v>
      </c>
      <c r="J610">
        <v>189</v>
      </c>
      <c r="K610" t="s">
        <v>105</v>
      </c>
      <c r="L610" t="s">
        <v>4647</v>
      </c>
      <c r="M610" t="s">
        <v>189</v>
      </c>
      <c r="N610">
        <v>1970</v>
      </c>
      <c r="O610">
        <v>1924</v>
      </c>
      <c r="P610" t="s">
        <v>22</v>
      </c>
      <c r="Q610" t="s">
        <v>22</v>
      </c>
    </row>
    <row r="611" spans="1:17" x14ac:dyDescent="0.45">
      <c r="A611">
        <v>609</v>
      </c>
      <c r="B611" s="1">
        <v>24523</v>
      </c>
      <c r="C611" s="1">
        <v>24860</v>
      </c>
      <c r="D611">
        <v>6</v>
      </c>
      <c r="E611">
        <v>2184</v>
      </c>
      <c r="F611" t="s">
        <v>304</v>
      </c>
      <c r="G611" t="s">
        <v>482</v>
      </c>
      <c r="H611" t="s">
        <v>4515</v>
      </c>
      <c r="I611" t="s">
        <v>372</v>
      </c>
      <c r="J611">
        <v>289</v>
      </c>
      <c r="K611" t="s">
        <v>105</v>
      </c>
      <c r="L611" t="s">
        <v>4647</v>
      </c>
      <c r="M611" t="s">
        <v>189</v>
      </c>
      <c r="N611">
        <v>1970</v>
      </c>
      <c r="O611">
        <v>1924</v>
      </c>
      <c r="P611" t="s">
        <v>22</v>
      </c>
      <c r="Q611" t="s">
        <v>22</v>
      </c>
    </row>
    <row r="612" spans="1:17" x14ac:dyDescent="0.45">
      <c r="A612">
        <v>610</v>
      </c>
      <c r="B612" s="1">
        <v>24860</v>
      </c>
      <c r="C612" s="1">
        <v>25231</v>
      </c>
      <c r="D612">
        <v>6</v>
      </c>
      <c r="E612">
        <v>2184</v>
      </c>
      <c r="F612" t="s">
        <v>304</v>
      </c>
      <c r="G612" t="s">
        <v>482</v>
      </c>
      <c r="H612" t="s">
        <v>4515</v>
      </c>
      <c r="I612" t="s">
        <v>101</v>
      </c>
      <c r="J612">
        <v>986</v>
      </c>
      <c r="K612" t="s">
        <v>105</v>
      </c>
      <c r="L612" t="s">
        <v>4647</v>
      </c>
      <c r="M612" t="s">
        <v>189</v>
      </c>
      <c r="N612">
        <v>1970</v>
      </c>
      <c r="O612">
        <v>1924</v>
      </c>
      <c r="P612" t="s">
        <v>22</v>
      </c>
      <c r="Q612" t="s">
        <v>22</v>
      </c>
    </row>
    <row r="613" spans="1:17" x14ac:dyDescent="0.45">
      <c r="A613">
        <v>611</v>
      </c>
      <c r="B613" s="1">
        <v>25231</v>
      </c>
      <c r="C613" s="1">
        <v>25524</v>
      </c>
      <c r="D613">
        <v>6</v>
      </c>
      <c r="E613">
        <v>2184</v>
      </c>
      <c r="F613" t="s">
        <v>304</v>
      </c>
      <c r="G613" t="s">
        <v>482</v>
      </c>
      <c r="H613" t="s">
        <v>4515</v>
      </c>
      <c r="I613" t="s">
        <v>27</v>
      </c>
      <c r="J613">
        <v>299</v>
      </c>
      <c r="K613" t="s">
        <v>28</v>
      </c>
      <c r="L613" t="s">
        <v>4647</v>
      </c>
      <c r="M613" t="s">
        <v>189</v>
      </c>
      <c r="N613">
        <v>1970</v>
      </c>
      <c r="O613">
        <v>1924</v>
      </c>
      <c r="P613" t="s">
        <v>22</v>
      </c>
      <c r="Q613" t="s">
        <v>22</v>
      </c>
    </row>
    <row r="614" spans="1:17" x14ac:dyDescent="0.45">
      <c r="A614">
        <v>612</v>
      </c>
      <c r="B614" s="1">
        <v>42094</v>
      </c>
      <c r="C614" s="1">
        <v>43391</v>
      </c>
      <c r="D614">
        <v>20</v>
      </c>
      <c r="E614">
        <v>30062</v>
      </c>
      <c r="F614" t="s">
        <v>483</v>
      </c>
      <c r="G614" t="s">
        <v>484</v>
      </c>
      <c r="H614" t="s">
        <v>4515</v>
      </c>
      <c r="I614" t="s">
        <v>485</v>
      </c>
      <c r="J614">
        <v>902</v>
      </c>
      <c r="K614" t="s">
        <v>28</v>
      </c>
      <c r="L614" t="s">
        <v>4648</v>
      </c>
      <c r="M614" t="s">
        <v>20</v>
      </c>
      <c r="P614" t="s">
        <v>238</v>
      </c>
      <c r="Q614" t="s">
        <v>22</v>
      </c>
    </row>
    <row r="615" spans="1:17" x14ac:dyDescent="0.45">
      <c r="A615">
        <v>613</v>
      </c>
      <c r="B615" s="1">
        <v>45016</v>
      </c>
      <c r="C615" s="1">
        <v>1</v>
      </c>
      <c r="D615">
        <v>25</v>
      </c>
      <c r="F615" t="s">
        <v>486</v>
      </c>
      <c r="G615" t="s">
        <v>487</v>
      </c>
      <c r="H615" t="s">
        <v>4515</v>
      </c>
      <c r="I615" t="s">
        <v>67</v>
      </c>
      <c r="J615">
        <v>962</v>
      </c>
      <c r="K615" t="s">
        <v>67</v>
      </c>
      <c r="L615" t="s">
        <v>4649</v>
      </c>
      <c r="M615" t="s">
        <v>20</v>
      </c>
      <c r="P615" t="s">
        <v>265</v>
      </c>
      <c r="Q615" t="s">
        <v>155</v>
      </c>
    </row>
    <row r="616" spans="1:17" x14ac:dyDescent="0.45">
      <c r="A616">
        <v>614</v>
      </c>
      <c r="B616" s="1">
        <v>18860</v>
      </c>
      <c r="C616" s="1">
        <v>20316</v>
      </c>
      <c r="D616">
        <v>2</v>
      </c>
      <c r="E616">
        <v>2185</v>
      </c>
      <c r="F616" t="s">
        <v>211</v>
      </c>
      <c r="G616" t="s">
        <v>488</v>
      </c>
      <c r="H616" t="s">
        <v>4515</v>
      </c>
      <c r="I616" t="s">
        <v>138</v>
      </c>
      <c r="J616">
        <v>155</v>
      </c>
      <c r="K616" t="s">
        <v>138</v>
      </c>
      <c r="L616" t="s">
        <v>4650</v>
      </c>
      <c r="M616" t="s">
        <v>189</v>
      </c>
      <c r="N616">
        <v>1963</v>
      </c>
      <c r="O616">
        <v>1906</v>
      </c>
      <c r="P616" t="s">
        <v>55</v>
      </c>
      <c r="Q616" t="s">
        <v>22</v>
      </c>
    </row>
    <row r="617" spans="1:17" x14ac:dyDescent="0.45">
      <c r="A617">
        <v>615</v>
      </c>
      <c r="B617" s="1">
        <v>33798</v>
      </c>
      <c r="C617" s="1">
        <v>35233</v>
      </c>
      <c r="D617">
        <v>13</v>
      </c>
      <c r="E617">
        <v>2186</v>
      </c>
      <c r="F617" t="s">
        <v>359</v>
      </c>
      <c r="G617" t="s">
        <v>489</v>
      </c>
      <c r="H617" t="s">
        <v>4515</v>
      </c>
      <c r="I617" t="s">
        <v>101</v>
      </c>
      <c r="J617">
        <v>571</v>
      </c>
      <c r="K617" t="s">
        <v>28</v>
      </c>
      <c r="L617" t="s">
        <v>4651</v>
      </c>
      <c r="M617" t="s">
        <v>63</v>
      </c>
      <c r="O617">
        <v>1954</v>
      </c>
      <c r="P617" t="s">
        <v>490</v>
      </c>
      <c r="Q617" t="s">
        <v>323</v>
      </c>
    </row>
    <row r="618" spans="1:17" x14ac:dyDescent="0.45">
      <c r="A618">
        <v>616</v>
      </c>
      <c r="B618" s="1">
        <v>35233</v>
      </c>
      <c r="C618" s="1">
        <v>36214</v>
      </c>
      <c r="D618">
        <v>14</v>
      </c>
      <c r="E618">
        <v>464</v>
      </c>
      <c r="F618" t="s">
        <v>380</v>
      </c>
      <c r="G618" t="s">
        <v>491</v>
      </c>
      <c r="H618" t="s">
        <v>4515</v>
      </c>
      <c r="I618" t="s">
        <v>187</v>
      </c>
      <c r="J618">
        <v>637</v>
      </c>
      <c r="K618" t="s">
        <v>67</v>
      </c>
      <c r="L618" t="s">
        <v>4652</v>
      </c>
      <c r="M618" t="s">
        <v>20</v>
      </c>
      <c r="N618">
        <v>2011</v>
      </c>
      <c r="P618" t="s">
        <v>107</v>
      </c>
      <c r="Q618" t="s">
        <v>264</v>
      </c>
    </row>
    <row r="619" spans="1:17" x14ac:dyDescent="0.45">
      <c r="A619">
        <v>617</v>
      </c>
      <c r="B619" s="1">
        <v>36214</v>
      </c>
      <c r="C619" s="1">
        <v>36223</v>
      </c>
      <c r="D619">
        <v>14</v>
      </c>
      <c r="E619">
        <v>464</v>
      </c>
      <c r="F619" t="s">
        <v>380</v>
      </c>
      <c r="G619" t="s">
        <v>491</v>
      </c>
      <c r="H619" t="s">
        <v>4515</v>
      </c>
      <c r="I619" t="s">
        <v>285</v>
      </c>
      <c r="J619">
        <v>645</v>
      </c>
      <c r="K619" t="s">
        <v>67</v>
      </c>
      <c r="L619" t="s">
        <v>4652</v>
      </c>
      <c r="M619" t="s">
        <v>20</v>
      </c>
      <c r="N619">
        <v>2011</v>
      </c>
      <c r="P619" t="s">
        <v>107</v>
      </c>
      <c r="Q619" t="s">
        <v>264</v>
      </c>
    </row>
    <row r="620" spans="1:17" x14ac:dyDescent="0.45">
      <c r="A620">
        <v>618</v>
      </c>
      <c r="B620" s="1">
        <v>36223</v>
      </c>
      <c r="C620" s="1">
        <v>36318</v>
      </c>
      <c r="D620">
        <v>14</v>
      </c>
      <c r="E620">
        <v>464</v>
      </c>
      <c r="F620" t="s">
        <v>380</v>
      </c>
      <c r="G620" t="s">
        <v>491</v>
      </c>
      <c r="H620" t="s">
        <v>4515</v>
      </c>
      <c r="I620" t="s">
        <v>67</v>
      </c>
      <c r="J620">
        <v>613</v>
      </c>
      <c r="K620" t="s">
        <v>67</v>
      </c>
      <c r="L620" t="s">
        <v>4652</v>
      </c>
      <c r="M620" t="s">
        <v>20</v>
      </c>
      <c r="N620">
        <v>2011</v>
      </c>
      <c r="P620" t="s">
        <v>107</v>
      </c>
      <c r="Q620" t="s">
        <v>264</v>
      </c>
    </row>
    <row r="621" spans="1:17" x14ac:dyDescent="0.45">
      <c r="A621">
        <v>619</v>
      </c>
      <c r="B621" s="1">
        <v>36738</v>
      </c>
      <c r="C621" s="1">
        <v>37669</v>
      </c>
      <c r="D621">
        <v>15</v>
      </c>
      <c r="E621">
        <v>464</v>
      </c>
      <c r="F621" t="s">
        <v>380</v>
      </c>
      <c r="G621" t="s">
        <v>491</v>
      </c>
      <c r="H621" t="s">
        <v>4515</v>
      </c>
      <c r="I621" t="s">
        <v>67</v>
      </c>
      <c r="J621">
        <v>4</v>
      </c>
      <c r="K621" t="s">
        <v>67</v>
      </c>
      <c r="L621" t="s">
        <v>4652</v>
      </c>
      <c r="M621" t="s">
        <v>20</v>
      </c>
      <c r="N621">
        <v>2011</v>
      </c>
      <c r="P621" t="s">
        <v>107</v>
      </c>
      <c r="Q621" t="s">
        <v>264</v>
      </c>
    </row>
    <row r="622" spans="1:17" x14ac:dyDescent="0.45">
      <c r="A622">
        <v>620</v>
      </c>
      <c r="B622" s="1">
        <v>37669</v>
      </c>
      <c r="C622" s="1">
        <v>38679</v>
      </c>
      <c r="D622">
        <v>16</v>
      </c>
      <c r="E622">
        <v>464</v>
      </c>
      <c r="F622" t="s">
        <v>380</v>
      </c>
      <c r="G622" t="s">
        <v>491</v>
      </c>
      <c r="H622" t="s">
        <v>4515</v>
      </c>
      <c r="I622" t="s">
        <v>67</v>
      </c>
      <c r="J622">
        <v>24</v>
      </c>
      <c r="K622" t="s">
        <v>67</v>
      </c>
      <c r="L622" t="s">
        <v>4652</v>
      </c>
      <c r="M622" t="s">
        <v>20</v>
      </c>
      <c r="N622">
        <v>2011</v>
      </c>
      <c r="P622" t="s">
        <v>107</v>
      </c>
      <c r="Q622" t="s">
        <v>264</v>
      </c>
    </row>
    <row r="623" spans="1:17" x14ac:dyDescent="0.45">
      <c r="A623">
        <v>621</v>
      </c>
      <c r="B623" s="1">
        <v>38679</v>
      </c>
      <c r="C623" s="1">
        <v>38734</v>
      </c>
      <c r="D623">
        <v>16</v>
      </c>
      <c r="E623">
        <v>464</v>
      </c>
      <c r="F623" t="s">
        <v>380</v>
      </c>
      <c r="G623" t="s">
        <v>491</v>
      </c>
      <c r="H623" t="s">
        <v>4515</v>
      </c>
      <c r="I623" t="s">
        <v>131</v>
      </c>
      <c r="J623">
        <v>542</v>
      </c>
      <c r="K623" t="s">
        <v>92</v>
      </c>
      <c r="L623" t="s">
        <v>4652</v>
      </c>
      <c r="M623" t="s">
        <v>20</v>
      </c>
      <c r="N623">
        <v>2011</v>
      </c>
      <c r="P623" t="s">
        <v>107</v>
      </c>
      <c r="Q623" t="s">
        <v>264</v>
      </c>
    </row>
    <row r="624" spans="1:17" x14ac:dyDescent="0.45">
      <c r="A624">
        <v>622</v>
      </c>
      <c r="B624" s="1">
        <v>38734</v>
      </c>
      <c r="C624" s="1">
        <v>38824</v>
      </c>
      <c r="D624">
        <v>16</v>
      </c>
      <c r="E624">
        <v>464</v>
      </c>
      <c r="F624" t="s">
        <v>380</v>
      </c>
      <c r="G624" t="s">
        <v>491</v>
      </c>
      <c r="H624" t="s">
        <v>4515</v>
      </c>
      <c r="I624" t="s">
        <v>92</v>
      </c>
      <c r="J624">
        <v>562</v>
      </c>
      <c r="K624" t="s">
        <v>92</v>
      </c>
      <c r="L624" t="s">
        <v>4652</v>
      </c>
      <c r="M624" t="s">
        <v>20</v>
      </c>
      <c r="N624">
        <v>2011</v>
      </c>
      <c r="P624" t="s">
        <v>107</v>
      </c>
      <c r="Q624" t="s">
        <v>264</v>
      </c>
    </row>
    <row r="625" spans="1:17" x14ac:dyDescent="0.45">
      <c r="A625">
        <v>623</v>
      </c>
      <c r="B625" s="1">
        <v>38824</v>
      </c>
      <c r="C625" s="1">
        <v>39868</v>
      </c>
      <c r="D625">
        <v>17</v>
      </c>
      <c r="E625">
        <v>464</v>
      </c>
      <c r="F625" t="s">
        <v>380</v>
      </c>
      <c r="G625" t="s">
        <v>491</v>
      </c>
      <c r="H625" t="s">
        <v>4515</v>
      </c>
      <c r="I625" t="s">
        <v>92</v>
      </c>
      <c r="J625">
        <v>622</v>
      </c>
      <c r="K625" t="s">
        <v>92</v>
      </c>
      <c r="L625" t="s">
        <v>4652</v>
      </c>
      <c r="M625" t="s">
        <v>20</v>
      </c>
      <c r="N625">
        <v>2011</v>
      </c>
      <c r="P625" t="s">
        <v>107</v>
      </c>
      <c r="Q625" t="s">
        <v>264</v>
      </c>
    </row>
    <row r="626" spans="1:17" x14ac:dyDescent="0.45">
      <c r="A626">
        <v>624</v>
      </c>
      <c r="B626" s="1">
        <v>39868</v>
      </c>
      <c r="C626" s="1">
        <v>40620</v>
      </c>
      <c r="D626">
        <v>18</v>
      </c>
      <c r="E626">
        <v>464</v>
      </c>
      <c r="F626" t="s">
        <v>380</v>
      </c>
      <c r="G626" t="s">
        <v>491</v>
      </c>
      <c r="H626" t="s">
        <v>4515</v>
      </c>
      <c r="I626" t="s">
        <v>92</v>
      </c>
      <c r="J626">
        <v>751</v>
      </c>
      <c r="K626" t="s">
        <v>92</v>
      </c>
      <c r="L626" t="s">
        <v>4652</v>
      </c>
      <c r="M626" t="s">
        <v>20</v>
      </c>
      <c r="N626">
        <v>2011</v>
      </c>
      <c r="P626" t="s">
        <v>107</v>
      </c>
      <c r="Q626" t="s">
        <v>264</v>
      </c>
    </row>
    <row r="627" spans="1:17" x14ac:dyDescent="0.45">
      <c r="A627">
        <v>625</v>
      </c>
      <c r="B627" s="1">
        <v>44003</v>
      </c>
      <c r="C627" s="1">
        <v>44292</v>
      </c>
      <c r="D627">
        <v>23</v>
      </c>
      <c r="E627">
        <v>30765</v>
      </c>
      <c r="F627" t="s">
        <v>492</v>
      </c>
      <c r="G627" t="s">
        <v>493</v>
      </c>
      <c r="H627" t="s">
        <v>4515</v>
      </c>
      <c r="I627" t="s">
        <v>70</v>
      </c>
      <c r="J627">
        <v>947</v>
      </c>
      <c r="K627" t="s">
        <v>71</v>
      </c>
      <c r="L627" t="s">
        <v>4653</v>
      </c>
      <c r="M627" t="s">
        <v>20</v>
      </c>
      <c r="P627" t="s">
        <v>129</v>
      </c>
      <c r="Q627" t="s">
        <v>22</v>
      </c>
    </row>
    <row r="628" spans="1:17" x14ac:dyDescent="0.45">
      <c r="A628">
        <v>626</v>
      </c>
      <c r="B628" s="1">
        <v>44292</v>
      </c>
      <c r="C628" s="1">
        <v>44880</v>
      </c>
      <c r="D628">
        <v>24</v>
      </c>
      <c r="E628">
        <v>30765</v>
      </c>
      <c r="F628" t="s">
        <v>492</v>
      </c>
      <c r="G628" t="s">
        <v>493</v>
      </c>
      <c r="H628" t="s">
        <v>4515</v>
      </c>
      <c r="I628" t="s">
        <v>70</v>
      </c>
      <c r="J628">
        <v>971</v>
      </c>
      <c r="K628" t="s">
        <v>71</v>
      </c>
      <c r="L628" t="s">
        <v>4653</v>
      </c>
      <c r="M628" t="s">
        <v>20</v>
      </c>
      <c r="P628" t="s">
        <v>129</v>
      </c>
      <c r="Q628" t="s">
        <v>22</v>
      </c>
    </row>
    <row r="629" spans="1:17" x14ac:dyDescent="0.45">
      <c r="A629">
        <v>627</v>
      </c>
      <c r="B629" s="1">
        <v>44880</v>
      </c>
      <c r="C629" s="1">
        <v>1</v>
      </c>
      <c r="D629">
        <v>25</v>
      </c>
      <c r="E629">
        <v>30765</v>
      </c>
      <c r="F629" t="s">
        <v>492</v>
      </c>
      <c r="G629" t="s">
        <v>493</v>
      </c>
      <c r="H629" t="s">
        <v>4515</v>
      </c>
      <c r="I629" t="s">
        <v>70</v>
      </c>
      <c r="J629">
        <v>971</v>
      </c>
      <c r="K629" t="s">
        <v>71</v>
      </c>
      <c r="L629" t="s">
        <v>4653</v>
      </c>
      <c r="M629" t="s">
        <v>20</v>
      </c>
      <c r="P629" t="s">
        <v>129</v>
      </c>
      <c r="Q629" t="s">
        <v>22</v>
      </c>
    </row>
    <row r="630" spans="1:17" x14ac:dyDescent="0.45">
      <c r="A630">
        <v>628</v>
      </c>
      <c r="B630" s="1">
        <v>44775</v>
      </c>
      <c r="C630" s="1">
        <v>44788</v>
      </c>
      <c r="D630">
        <v>24</v>
      </c>
      <c r="E630">
        <v>30799</v>
      </c>
      <c r="F630" t="s">
        <v>494</v>
      </c>
      <c r="G630" t="s">
        <v>495</v>
      </c>
      <c r="H630" t="s">
        <v>4515</v>
      </c>
      <c r="I630" t="s">
        <v>382</v>
      </c>
      <c r="J630">
        <v>972</v>
      </c>
      <c r="K630" t="s">
        <v>382</v>
      </c>
      <c r="L630" t="s">
        <v>4654</v>
      </c>
      <c r="M630" t="s">
        <v>20</v>
      </c>
      <c r="P630" t="s">
        <v>496</v>
      </c>
      <c r="Q630" t="s">
        <v>22</v>
      </c>
    </row>
    <row r="631" spans="1:17" x14ac:dyDescent="0.45">
      <c r="A631">
        <v>629</v>
      </c>
      <c r="B631" s="1">
        <v>44788</v>
      </c>
      <c r="C631" s="1">
        <v>44880</v>
      </c>
      <c r="D631">
        <v>24</v>
      </c>
      <c r="E631">
        <v>30799</v>
      </c>
      <c r="F631" t="s">
        <v>494</v>
      </c>
      <c r="G631" t="s">
        <v>495</v>
      </c>
      <c r="H631" t="s">
        <v>4515</v>
      </c>
      <c r="I631" t="s">
        <v>467</v>
      </c>
      <c r="J631">
        <v>1088</v>
      </c>
      <c r="K631" t="s">
        <v>382</v>
      </c>
      <c r="L631" t="s">
        <v>4654</v>
      </c>
      <c r="M631" t="s">
        <v>20</v>
      </c>
      <c r="P631" t="s">
        <v>496</v>
      </c>
      <c r="Q631" t="s">
        <v>22</v>
      </c>
    </row>
    <row r="632" spans="1:17" x14ac:dyDescent="0.45">
      <c r="A632">
        <v>630</v>
      </c>
      <c r="B632" s="1">
        <v>42094</v>
      </c>
      <c r="C632" s="1">
        <v>43585</v>
      </c>
      <c r="D632">
        <v>20</v>
      </c>
      <c r="E632">
        <v>30094</v>
      </c>
      <c r="F632" t="s">
        <v>421</v>
      </c>
      <c r="G632" t="s">
        <v>497</v>
      </c>
      <c r="H632" t="s">
        <v>4521</v>
      </c>
      <c r="I632" t="s">
        <v>67</v>
      </c>
      <c r="J632">
        <v>882</v>
      </c>
      <c r="K632" t="s">
        <v>67</v>
      </c>
      <c r="L632" t="s">
        <v>4655</v>
      </c>
      <c r="M632" t="s">
        <v>20</v>
      </c>
      <c r="P632" t="s">
        <v>498</v>
      </c>
      <c r="Q632" t="s">
        <v>155</v>
      </c>
    </row>
    <row r="633" spans="1:17" x14ac:dyDescent="0.45">
      <c r="A633">
        <v>631</v>
      </c>
      <c r="B633" s="1">
        <v>32468</v>
      </c>
      <c r="C633" s="1">
        <v>33518</v>
      </c>
      <c r="D633">
        <v>12</v>
      </c>
      <c r="E633">
        <v>434</v>
      </c>
      <c r="F633" t="s">
        <v>374</v>
      </c>
      <c r="G633" t="s">
        <v>499</v>
      </c>
      <c r="H633" t="s">
        <v>4515</v>
      </c>
      <c r="I633" t="s">
        <v>27</v>
      </c>
      <c r="J633">
        <v>565</v>
      </c>
      <c r="K633" t="s">
        <v>28</v>
      </c>
      <c r="L633" t="s">
        <v>4656</v>
      </c>
      <c r="M633" t="s">
        <v>20</v>
      </c>
      <c r="P633" t="s">
        <v>500</v>
      </c>
      <c r="Q633" t="s">
        <v>172</v>
      </c>
    </row>
    <row r="634" spans="1:17" x14ac:dyDescent="0.45">
      <c r="A634">
        <v>632</v>
      </c>
      <c r="B634" s="1">
        <v>33518</v>
      </c>
      <c r="C634" s="1">
        <v>33798</v>
      </c>
      <c r="D634">
        <v>12</v>
      </c>
      <c r="E634">
        <v>434</v>
      </c>
      <c r="F634" t="s">
        <v>374</v>
      </c>
      <c r="G634" t="s">
        <v>499</v>
      </c>
      <c r="H634" t="s">
        <v>4515</v>
      </c>
      <c r="I634" t="s">
        <v>101</v>
      </c>
      <c r="J634">
        <v>521</v>
      </c>
      <c r="K634" t="s">
        <v>28</v>
      </c>
      <c r="L634" t="s">
        <v>4656</v>
      </c>
      <c r="M634" t="s">
        <v>20</v>
      </c>
      <c r="P634" t="s">
        <v>500</v>
      </c>
      <c r="Q634" t="s">
        <v>172</v>
      </c>
    </row>
    <row r="635" spans="1:17" x14ac:dyDescent="0.45">
      <c r="A635">
        <v>633</v>
      </c>
      <c r="B635" s="1">
        <v>33798</v>
      </c>
      <c r="C635" s="1">
        <v>34885</v>
      </c>
      <c r="D635">
        <v>13</v>
      </c>
      <c r="E635">
        <v>434</v>
      </c>
      <c r="F635" t="s">
        <v>374</v>
      </c>
      <c r="G635" t="s">
        <v>499</v>
      </c>
      <c r="H635" t="s">
        <v>4515</v>
      </c>
      <c r="I635" t="s">
        <v>101</v>
      </c>
      <c r="J635">
        <v>571</v>
      </c>
      <c r="K635" t="s">
        <v>28</v>
      </c>
      <c r="L635" t="s">
        <v>4656</v>
      </c>
      <c r="M635" t="s">
        <v>20</v>
      </c>
      <c r="P635" t="s">
        <v>500</v>
      </c>
      <c r="Q635" t="s">
        <v>172</v>
      </c>
    </row>
    <row r="636" spans="1:17" x14ac:dyDescent="0.45">
      <c r="A636">
        <v>634</v>
      </c>
      <c r="B636" s="1">
        <v>36318</v>
      </c>
      <c r="C636" s="1">
        <v>37026</v>
      </c>
      <c r="D636">
        <v>15</v>
      </c>
      <c r="E636">
        <v>434</v>
      </c>
      <c r="F636" t="s">
        <v>374</v>
      </c>
      <c r="G636" t="s">
        <v>499</v>
      </c>
      <c r="H636" t="s">
        <v>4515</v>
      </c>
      <c r="I636" t="s">
        <v>94</v>
      </c>
      <c r="J636">
        <v>3</v>
      </c>
      <c r="K636" t="s">
        <v>28</v>
      </c>
      <c r="L636" t="s">
        <v>4656</v>
      </c>
      <c r="M636" t="s">
        <v>20</v>
      </c>
      <c r="P636" t="s">
        <v>500</v>
      </c>
      <c r="Q636" t="s">
        <v>172</v>
      </c>
    </row>
    <row r="637" spans="1:17" x14ac:dyDescent="0.45">
      <c r="A637">
        <v>635</v>
      </c>
      <c r="B637" s="1">
        <v>37026</v>
      </c>
      <c r="C637" s="1">
        <v>37669</v>
      </c>
      <c r="D637">
        <v>15</v>
      </c>
      <c r="E637">
        <v>434</v>
      </c>
      <c r="F637" t="s">
        <v>374</v>
      </c>
      <c r="G637" t="s">
        <v>499</v>
      </c>
      <c r="H637" t="s">
        <v>4515</v>
      </c>
      <c r="I637" t="s">
        <v>97</v>
      </c>
      <c r="J637">
        <v>23</v>
      </c>
      <c r="K637" t="s">
        <v>28</v>
      </c>
      <c r="L637" t="s">
        <v>4656</v>
      </c>
      <c r="M637" t="s">
        <v>20</v>
      </c>
      <c r="P637" t="s">
        <v>500</v>
      </c>
      <c r="Q637" t="s">
        <v>172</v>
      </c>
    </row>
    <row r="638" spans="1:17" x14ac:dyDescent="0.45">
      <c r="A638">
        <v>636</v>
      </c>
      <c r="B638" s="1">
        <v>37669</v>
      </c>
      <c r="C638" s="1">
        <v>38166</v>
      </c>
      <c r="D638">
        <v>16</v>
      </c>
      <c r="E638">
        <v>434</v>
      </c>
      <c r="F638" t="s">
        <v>374</v>
      </c>
      <c r="G638" t="s">
        <v>499</v>
      </c>
      <c r="H638" t="s">
        <v>4515</v>
      </c>
      <c r="I638" t="s">
        <v>97</v>
      </c>
      <c r="J638">
        <v>42</v>
      </c>
      <c r="K638" t="s">
        <v>28</v>
      </c>
      <c r="L638" t="s">
        <v>4656</v>
      </c>
      <c r="M638" t="s">
        <v>20</v>
      </c>
      <c r="P638" t="s">
        <v>500</v>
      </c>
      <c r="Q638" t="s">
        <v>172</v>
      </c>
    </row>
    <row r="639" spans="1:17" x14ac:dyDescent="0.45">
      <c r="A639">
        <v>637</v>
      </c>
      <c r="B639" s="1">
        <v>17943</v>
      </c>
      <c r="C639" s="1">
        <v>18860</v>
      </c>
      <c r="D639">
        <v>1</v>
      </c>
      <c r="E639">
        <v>2187</v>
      </c>
      <c r="F639" t="s">
        <v>242</v>
      </c>
      <c r="G639" t="s">
        <v>499</v>
      </c>
      <c r="H639" t="s">
        <v>4515</v>
      </c>
      <c r="I639" t="s">
        <v>198</v>
      </c>
      <c r="J639">
        <v>131</v>
      </c>
      <c r="K639" t="s">
        <v>198</v>
      </c>
      <c r="L639" t="s">
        <v>4657</v>
      </c>
      <c r="M639" t="s">
        <v>119</v>
      </c>
      <c r="N639">
        <v>1999</v>
      </c>
      <c r="O639">
        <v>1939</v>
      </c>
      <c r="P639" t="s">
        <v>140</v>
      </c>
      <c r="Q639" t="s">
        <v>22</v>
      </c>
    </row>
    <row r="640" spans="1:17" x14ac:dyDescent="0.45">
      <c r="A640">
        <v>638</v>
      </c>
      <c r="B640" s="1">
        <v>18860</v>
      </c>
      <c r="C640" s="1">
        <v>20316</v>
      </c>
      <c r="D640">
        <v>2</v>
      </c>
      <c r="E640">
        <v>2187</v>
      </c>
      <c r="F640" t="s">
        <v>242</v>
      </c>
      <c r="G640" t="s">
        <v>499</v>
      </c>
      <c r="H640" t="s">
        <v>4515</v>
      </c>
      <c r="I640" t="s">
        <v>501</v>
      </c>
      <c r="J640">
        <v>173</v>
      </c>
      <c r="K640" t="s">
        <v>196</v>
      </c>
      <c r="L640" t="s">
        <v>4657</v>
      </c>
      <c r="M640" t="s">
        <v>119</v>
      </c>
      <c r="N640">
        <v>1999</v>
      </c>
      <c r="O640">
        <v>1939</v>
      </c>
      <c r="P640" t="s">
        <v>140</v>
      </c>
      <c r="Q640" t="s">
        <v>22</v>
      </c>
    </row>
    <row r="641" spans="1:17" x14ac:dyDescent="0.45">
      <c r="A641">
        <v>639</v>
      </c>
      <c r="B641" s="1">
        <v>20316</v>
      </c>
      <c r="C641" s="1">
        <v>20393</v>
      </c>
      <c r="D641">
        <v>3</v>
      </c>
      <c r="E641">
        <v>2187</v>
      </c>
      <c r="F641" t="s">
        <v>242</v>
      </c>
      <c r="G641" t="s">
        <v>499</v>
      </c>
      <c r="H641" t="s">
        <v>4515</v>
      </c>
      <c r="I641" t="s">
        <v>192</v>
      </c>
      <c r="J641">
        <v>207</v>
      </c>
      <c r="K641" t="s">
        <v>62</v>
      </c>
      <c r="L641" t="s">
        <v>4657</v>
      </c>
      <c r="M641" t="s">
        <v>119</v>
      </c>
      <c r="N641">
        <v>1999</v>
      </c>
      <c r="O641">
        <v>1939</v>
      </c>
      <c r="P641" t="s">
        <v>140</v>
      </c>
      <c r="Q641" t="s">
        <v>22</v>
      </c>
    </row>
    <row r="642" spans="1:17" x14ac:dyDescent="0.45">
      <c r="A642">
        <v>640</v>
      </c>
      <c r="B642" s="1">
        <v>20842</v>
      </c>
      <c r="C642" s="1">
        <v>21884</v>
      </c>
      <c r="D642">
        <v>3</v>
      </c>
      <c r="E642">
        <v>2187</v>
      </c>
      <c r="F642" t="s">
        <v>242</v>
      </c>
      <c r="G642" t="s">
        <v>499</v>
      </c>
      <c r="H642" t="s">
        <v>4515</v>
      </c>
      <c r="I642" t="s">
        <v>62</v>
      </c>
      <c r="J642">
        <v>981</v>
      </c>
      <c r="K642" t="s">
        <v>62</v>
      </c>
      <c r="L642" t="s">
        <v>4657</v>
      </c>
      <c r="M642" t="s">
        <v>119</v>
      </c>
      <c r="N642">
        <v>1999</v>
      </c>
      <c r="O642">
        <v>1939</v>
      </c>
      <c r="P642" t="s">
        <v>140</v>
      </c>
      <c r="Q642" t="s">
        <v>22</v>
      </c>
    </row>
    <row r="643" spans="1:17" x14ac:dyDescent="0.45">
      <c r="A643">
        <v>641</v>
      </c>
      <c r="B643" s="1">
        <v>20393</v>
      </c>
      <c r="C643" s="1">
        <v>20842</v>
      </c>
      <c r="D643">
        <v>3</v>
      </c>
      <c r="E643">
        <v>2187</v>
      </c>
      <c r="F643" t="s">
        <v>242</v>
      </c>
      <c r="G643" t="s">
        <v>499</v>
      </c>
      <c r="H643" t="s">
        <v>4515</v>
      </c>
      <c r="I643" t="s">
        <v>194</v>
      </c>
      <c r="J643">
        <v>982</v>
      </c>
      <c r="K643" t="s">
        <v>62</v>
      </c>
      <c r="L643" t="s">
        <v>4657</v>
      </c>
      <c r="M643" t="s">
        <v>119</v>
      </c>
      <c r="N643">
        <v>1999</v>
      </c>
      <c r="O643">
        <v>1939</v>
      </c>
      <c r="P643" t="s">
        <v>140</v>
      </c>
      <c r="Q643" t="s">
        <v>22</v>
      </c>
    </row>
    <row r="644" spans="1:17" x14ac:dyDescent="0.45">
      <c r="A644">
        <v>642</v>
      </c>
      <c r="B644" s="1">
        <v>21884</v>
      </c>
      <c r="C644" s="1">
        <v>22528</v>
      </c>
      <c r="D644">
        <v>4</v>
      </c>
      <c r="E644">
        <v>2187</v>
      </c>
      <c r="F644" t="s">
        <v>242</v>
      </c>
      <c r="G644" t="s">
        <v>499</v>
      </c>
      <c r="H644" t="s">
        <v>4515</v>
      </c>
      <c r="I644" t="s">
        <v>62</v>
      </c>
      <c r="J644">
        <v>237</v>
      </c>
      <c r="K644" t="s">
        <v>62</v>
      </c>
      <c r="L644" t="s">
        <v>4657</v>
      </c>
      <c r="M644" t="s">
        <v>119</v>
      </c>
      <c r="N644">
        <v>1999</v>
      </c>
      <c r="O644">
        <v>1939</v>
      </c>
      <c r="P644" t="s">
        <v>140</v>
      </c>
      <c r="Q644" t="s">
        <v>22</v>
      </c>
    </row>
    <row r="645" spans="1:17" x14ac:dyDescent="0.45">
      <c r="A645">
        <v>643</v>
      </c>
      <c r="B645" s="1">
        <v>22528</v>
      </c>
      <c r="C645" s="1">
        <v>24068</v>
      </c>
      <c r="D645">
        <v>5</v>
      </c>
      <c r="E645">
        <v>2187</v>
      </c>
      <c r="F645" t="s">
        <v>242</v>
      </c>
      <c r="G645" t="s">
        <v>499</v>
      </c>
      <c r="H645" t="s">
        <v>4515</v>
      </c>
      <c r="I645" t="s">
        <v>62</v>
      </c>
      <c r="J645">
        <v>269</v>
      </c>
      <c r="K645" t="s">
        <v>62</v>
      </c>
      <c r="L645" t="s">
        <v>4657</v>
      </c>
      <c r="M645" t="s">
        <v>119</v>
      </c>
      <c r="N645">
        <v>1999</v>
      </c>
      <c r="O645">
        <v>1939</v>
      </c>
      <c r="P645" t="s">
        <v>140</v>
      </c>
      <c r="Q645" t="s">
        <v>22</v>
      </c>
    </row>
    <row r="646" spans="1:17" x14ac:dyDescent="0.45">
      <c r="A646">
        <v>644</v>
      </c>
      <c r="B646" s="1">
        <v>24068</v>
      </c>
      <c r="C646" s="1">
        <v>25524</v>
      </c>
      <c r="D646">
        <v>6</v>
      </c>
      <c r="E646">
        <v>2187</v>
      </c>
      <c r="F646" t="s">
        <v>242</v>
      </c>
      <c r="G646" t="s">
        <v>499</v>
      </c>
      <c r="H646" t="s">
        <v>4515</v>
      </c>
      <c r="I646" t="s">
        <v>62</v>
      </c>
      <c r="J646">
        <v>281</v>
      </c>
      <c r="K646" t="s">
        <v>62</v>
      </c>
      <c r="L646" t="s">
        <v>4657</v>
      </c>
      <c r="M646" t="s">
        <v>119</v>
      </c>
      <c r="N646">
        <v>1999</v>
      </c>
      <c r="O646">
        <v>1939</v>
      </c>
      <c r="P646" t="s">
        <v>140</v>
      </c>
      <c r="Q646" t="s">
        <v>22</v>
      </c>
    </row>
    <row r="647" spans="1:17" x14ac:dyDescent="0.45">
      <c r="A647">
        <v>645</v>
      </c>
      <c r="B647" s="1">
        <v>25524</v>
      </c>
      <c r="C647" s="1">
        <v>25552</v>
      </c>
      <c r="D647">
        <v>7</v>
      </c>
      <c r="E647">
        <v>2187</v>
      </c>
      <c r="F647" t="s">
        <v>242</v>
      </c>
      <c r="G647" t="s">
        <v>499</v>
      </c>
      <c r="H647" t="s">
        <v>4515</v>
      </c>
      <c r="I647" t="s">
        <v>62</v>
      </c>
      <c r="J647">
        <v>315</v>
      </c>
      <c r="K647" t="s">
        <v>62</v>
      </c>
      <c r="L647" t="s">
        <v>4657</v>
      </c>
      <c r="M647" t="s">
        <v>119</v>
      </c>
      <c r="N647">
        <v>1999</v>
      </c>
      <c r="O647">
        <v>1939</v>
      </c>
      <c r="P647" t="s">
        <v>140</v>
      </c>
      <c r="Q647" t="s">
        <v>22</v>
      </c>
    </row>
    <row r="648" spans="1:17" x14ac:dyDescent="0.45">
      <c r="A648">
        <v>646</v>
      </c>
      <c r="B648" s="1">
        <v>27050</v>
      </c>
      <c r="C648" s="1">
        <v>28289</v>
      </c>
      <c r="D648">
        <v>8</v>
      </c>
      <c r="E648">
        <v>2187</v>
      </c>
      <c r="F648" t="s">
        <v>242</v>
      </c>
      <c r="G648" t="s">
        <v>499</v>
      </c>
      <c r="H648" t="s">
        <v>4515</v>
      </c>
      <c r="I648" t="s">
        <v>62</v>
      </c>
      <c r="J648">
        <v>357</v>
      </c>
      <c r="K648" t="s">
        <v>62</v>
      </c>
      <c r="L648" t="s">
        <v>4657</v>
      </c>
      <c r="M648" t="s">
        <v>119</v>
      </c>
      <c r="N648">
        <v>1999</v>
      </c>
      <c r="O648">
        <v>1939</v>
      </c>
      <c r="P648" t="s">
        <v>140</v>
      </c>
      <c r="Q648" t="s">
        <v>22</v>
      </c>
    </row>
    <row r="649" spans="1:17" x14ac:dyDescent="0.45">
      <c r="A649">
        <v>647</v>
      </c>
      <c r="B649" s="1">
        <v>28289</v>
      </c>
      <c r="C649" s="1">
        <v>29787</v>
      </c>
      <c r="D649">
        <v>9</v>
      </c>
      <c r="E649">
        <v>2187</v>
      </c>
      <c r="F649" t="s">
        <v>242</v>
      </c>
      <c r="G649" t="s">
        <v>499</v>
      </c>
      <c r="H649" t="s">
        <v>4515</v>
      </c>
      <c r="I649" t="s">
        <v>62</v>
      </c>
      <c r="J649">
        <v>399</v>
      </c>
      <c r="K649" t="s">
        <v>62</v>
      </c>
      <c r="L649" t="s">
        <v>4657</v>
      </c>
      <c r="M649" t="s">
        <v>119</v>
      </c>
      <c r="N649">
        <v>1999</v>
      </c>
      <c r="O649">
        <v>1939</v>
      </c>
      <c r="P649" t="s">
        <v>140</v>
      </c>
      <c r="Q649" t="s">
        <v>22</v>
      </c>
    </row>
    <row r="650" spans="1:17" x14ac:dyDescent="0.45">
      <c r="A650">
        <v>648</v>
      </c>
      <c r="B650" s="1">
        <v>29787</v>
      </c>
      <c r="C650" s="1">
        <v>30907</v>
      </c>
      <c r="D650">
        <v>10</v>
      </c>
      <c r="E650">
        <v>2187</v>
      </c>
      <c r="F650" t="s">
        <v>242</v>
      </c>
      <c r="G650" t="s">
        <v>499</v>
      </c>
      <c r="H650" t="s">
        <v>4515</v>
      </c>
      <c r="I650" t="s">
        <v>62</v>
      </c>
      <c r="J650">
        <v>445</v>
      </c>
      <c r="K650" t="s">
        <v>62</v>
      </c>
      <c r="L650" t="s">
        <v>4657</v>
      </c>
      <c r="M650" t="s">
        <v>119</v>
      </c>
      <c r="N650">
        <v>1999</v>
      </c>
      <c r="O650">
        <v>1939</v>
      </c>
      <c r="P650" t="s">
        <v>140</v>
      </c>
      <c r="Q650" t="s">
        <v>22</v>
      </c>
    </row>
    <row r="651" spans="1:17" x14ac:dyDescent="0.45">
      <c r="A651">
        <v>649</v>
      </c>
      <c r="B651" s="1">
        <v>30907</v>
      </c>
      <c r="C651" s="1">
        <v>32468</v>
      </c>
      <c r="D651">
        <v>11</v>
      </c>
      <c r="E651">
        <v>2187</v>
      </c>
      <c r="F651" t="s">
        <v>242</v>
      </c>
      <c r="G651" t="s">
        <v>499</v>
      </c>
      <c r="H651" t="s">
        <v>4515</v>
      </c>
      <c r="I651" t="s">
        <v>62</v>
      </c>
      <c r="J651">
        <v>483</v>
      </c>
      <c r="K651" t="s">
        <v>62</v>
      </c>
      <c r="L651" t="s">
        <v>4657</v>
      </c>
      <c r="M651" t="s">
        <v>119</v>
      </c>
      <c r="N651">
        <v>1999</v>
      </c>
      <c r="O651">
        <v>1939</v>
      </c>
      <c r="P651" t="s">
        <v>140</v>
      </c>
      <c r="Q651" t="s">
        <v>22</v>
      </c>
    </row>
    <row r="652" spans="1:17" x14ac:dyDescent="0.45">
      <c r="A652">
        <v>650</v>
      </c>
      <c r="B652" s="1">
        <v>18860</v>
      </c>
      <c r="C652" s="1">
        <v>20316</v>
      </c>
      <c r="D652">
        <v>2</v>
      </c>
      <c r="E652">
        <v>2188</v>
      </c>
      <c r="F652" t="s">
        <v>182</v>
      </c>
      <c r="G652" t="s">
        <v>502</v>
      </c>
      <c r="H652" t="s">
        <v>4515</v>
      </c>
      <c r="I652" t="s">
        <v>138</v>
      </c>
      <c r="J652">
        <v>155</v>
      </c>
      <c r="K652" t="s">
        <v>138</v>
      </c>
      <c r="L652" t="s">
        <v>4658</v>
      </c>
      <c r="M652" t="s">
        <v>503</v>
      </c>
      <c r="N652">
        <v>1971</v>
      </c>
      <c r="O652">
        <v>1936</v>
      </c>
      <c r="P652" t="s">
        <v>55</v>
      </c>
      <c r="Q652" t="s">
        <v>22</v>
      </c>
    </row>
    <row r="653" spans="1:17" x14ac:dyDescent="0.45">
      <c r="A653">
        <v>651</v>
      </c>
      <c r="B653" s="1">
        <v>20316</v>
      </c>
      <c r="C653" s="1">
        <v>21884</v>
      </c>
      <c r="D653">
        <v>3</v>
      </c>
      <c r="E653">
        <v>2188</v>
      </c>
      <c r="F653" t="s">
        <v>182</v>
      </c>
      <c r="G653" t="s">
        <v>502</v>
      </c>
      <c r="H653" t="s">
        <v>4515</v>
      </c>
      <c r="I653" t="s">
        <v>138</v>
      </c>
      <c r="J653">
        <v>195</v>
      </c>
      <c r="K653" t="s">
        <v>138</v>
      </c>
      <c r="L653" t="s">
        <v>4658</v>
      </c>
      <c r="M653" t="s">
        <v>503</v>
      </c>
      <c r="N653">
        <v>1971</v>
      </c>
      <c r="O653">
        <v>1936</v>
      </c>
      <c r="P653" t="s">
        <v>55</v>
      </c>
      <c r="Q653" t="s">
        <v>22</v>
      </c>
    </row>
    <row r="654" spans="1:17" x14ac:dyDescent="0.45">
      <c r="A654">
        <v>652</v>
      </c>
      <c r="B654" s="1">
        <v>44372</v>
      </c>
      <c r="C654" s="1">
        <v>44880</v>
      </c>
      <c r="D654">
        <v>24</v>
      </c>
      <c r="E654">
        <v>30784</v>
      </c>
      <c r="F654" t="s">
        <v>504</v>
      </c>
      <c r="G654" t="s">
        <v>505</v>
      </c>
      <c r="H654" t="s">
        <v>4521</v>
      </c>
      <c r="I654" t="s">
        <v>322</v>
      </c>
      <c r="J654">
        <v>967</v>
      </c>
      <c r="K654" t="s">
        <v>322</v>
      </c>
      <c r="L654" t="s">
        <v>4659</v>
      </c>
      <c r="M654" t="s">
        <v>20</v>
      </c>
      <c r="P654" t="s">
        <v>506</v>
      </c>
      <c r="Q654" t="s">
        <v>155</v>
      </c>
    </row>
    <row r="655" spans="1:17" x14ac:dyDescent="0.45">
      <c r="A655">
        <v>653</v>
      </c>
      <c r="B655" s="1">
        <v>39868</v>
      </c>
      <c r="C655" s="1">
        <v>41310</v>
      </c>
      <c r="D655">
        <v>18</v>
      </c>
      <c r="E655">
        <v>12943</v>
      </c>
      <c r="F655" t="s">
        <v>304</v>
      </c>
      <c r="G655" t="s">
        <v>507</v>
      </c>
      <c r="H655" t="s">
        <v>4515</v>
      </c>
      <c r="I655" t="s">
        <v>92</v>
      </c>
      <c r="J655">
        <v>751</v>
      </c>
      <c r="K655" t="s">
        <v>92</v>
      </c>
      <c r="L655" t="s">
        <v>4660</v>
      </c>
      <c r="M655" t="s">
        <v>360</v>
      </c>
      <c r="O655">
        <v>1950</v>
      </c>
      <c r="P655" t="s">
        <v>129</v>
      </c>
      <c r="Q655" t="s">
        <v>46</v>
      </c>
    </row>
    <row r="656" spans="1:17" x14ac:dyDescent="0.45">
      <c r="A656">
        <v>654</v>
      </c>
      <c r="B656" s="1">
        <v>32468</v>
      </c>
      <c r="C656" s="1">
        <v>33798</v>
      </c>
      <c r="D656">
        <v>12</v>
      </c>
      <c r="E656">
        <v>522</v>
      </c>
      <c r="F656" t="s">
        <v>333</v>
      </c>
      <c r="G656" t="s">
        <v>507</v>
      </c>
      <c r="H656" t="s">
        <v>4515</v>
      </c>
      <c r="I656" t="s">
        <v>62</v>
      </c>
      <c r="J656">
        <v>527</v>
      </c>
      <c r="K656" t="s">
        <v>62</v>
      </c>
      <c r="L656" t="s">
        <v>4661</v>
      </c>
      <c r="M656" t="s">
        <v>20</v>
      </c>
      <c r="P656" t="s">
        <v>161</v>
      </c>
      <c r="Q656" t="s">
        <v>22</v>
      </c>
    </row>
    <row r="657" spans="1:17" x14ac:dyDescent="0.45">
      <c r="A657">
        <v>655</v>
      </c>
      <c r="B657" s="1">
        <v>33798</v>
      </c>
      <c r="C657" s="1">
        <v>35233</v>
      </c>
      <c r="D657">
        <v>13</v>
      </c>
      <c r="E657">
        <v>522</v>
      </c>
      <c r="F657" t="s">
        <v>333</v>
      </c>
      <c r="G657" t="s">
        <v>507</v>
      </c>
      <c r="H657" t="s">
        <v>4515</v>
      </c>
      <c r="I657" t="s">
        <v>62</v>
      </c>
      <c r="J657">
        <v>575</v>
      </c>
      <c r="K657" t="s">
        <v>62</v>
      </c>
      <c r="L657" t="s">
        <v>4661</v>
      </c>
      <c r="M657" t="s">
        <v>20</v>
      </c>
      <c r="P657" t="s">
        <v>161</v>
      </c>
      <c r="Q657" t="s">
        <v>22</v>
      </c>
    </row>
    <row r="658" spans="1:17" x14ac:dyDescent="0.45">
      <c r="A658">
        <v>656</v>
      </c>
      <c r="B658" s="1">
        <v>35233</v>
      </c>
      <c r="C658" s="1">
        <v>36318</v>
      </c>
      <c r="D658">
        <v>14</v>
      </c>
      <c r="E658">
        <v>522</v>
      </c>
      <c r="F658" t="s">
        <v>333</v>
      </c>
      <c r="G658" t="s">
        <v>507</v>
      </c>
      <c r="H658" t="s">
        <v>4515</v>
      </c>
      <c r="I658" t="s">
        <v>62</v>
      </c>
      <c r="J658">
        <v>615</v>
      </c>
      <c r="K658" t="s">
        <v>62</v>
      </c>
      <c r="L658" t="s">
        <v>4661</v>
      </c>
      <c r="M658" t="s">
        <v>20</v>
      </c>
      <c r="P658" t="s">
        <v>161</v>
      </c>
      <c r="Q658" t="s">
        <v>22</v>
      </c>
    </row>
    <row r="659" spans="1:17" x14ac:dyDescent="0.45">
      <c r="A659">
        <v>657</v>
      </c>
      <c r="B659" s="1">
        <v>36318</v>
      </c>
      <c r="C659" s="1">
        <v>37669</v>
      </c>
      <c r="D659">
        <v>15</v>
      </c>
      <c r="E659">
        <v>522</v>
      </c>
      <c r="F659" t="s">
        <v>333</v>
      </c>
      <c r="G659" t="s">
        <v>507</v>
      </c>
      <c r="H659" t="s">
        <v>4515</v>
      </c>
      <c r="I659" t="s">
        <v>62</v>
      </c>
      <c r="J659">
        <v>9</v>
      </c>
      <c r="K659" t="s">
        <v>62</v>
      </c>
      <c r="L659" t="s">
        <v>4661</v>
      </c>
      <c r="M659" t="s">
        <v>20</v>
      </c>
      <c r="P659" t="s">
        <v>161</v>
      </c>
      <c r="Q659" t="s">
        <v>22</v>
      </c>
    </row>
    <row r="660" spans="1:17" x14ac:dyDescent="0.45">
      <c r="A660">
        <v>658</v>
      </c>
      <c r="B660" s="1">
        <v>21884</v>
      </c>
      <c r="C660" s="1">
        <v>22528</v>
      </c>
      <c r="D660">
        <v>4</v>
      </c>
      <c r="E660">
        <v>2189</v>
      </c>
      <c r="F660" t="s">
        <v>188</v>
      </c>
      <c r="G660" t="s">
        <v>507</v>
      </c>
      <c r="H660" t="s">
        <v>4515</v>
      </c>
      <c r="I660" t="s">
        <v>334</v>
      </c>
      <c r="J660">
        <v>231</v>
      </c>
      <c r="K660" t="s">
        <v>334</v>
      </c>
      <c r="L660" t="s">
        <v>4662</v>
      </c>
      <c r="M660" t="s">
        <v>360</v>
      </c>
      <c r="O660">
        <v>1945</v>
      </c>
      <c r="P660" t="s">
        <v>244</v>
      </c>
      <c r="Q660" t="s">
        <v>22</v>
      </c>
    </row>
    <row r="661" spans="1:17" x14ac:dyDescent="0.45">
      <c r="A661">
        <v>659</v>
      </c>
      <c r="B661" s="1">
        <v>22528</v>
      </c>
      <c r="C661" s="1">
        <v>24068</v>
      </c>
      <c r="D661">
        <v>5</v>
      </c>
      <c r="E661">
        <v>2189</v>
      </c>
      <c r="F661" t="s">
        <v>188</v>
      </c>
      <c r="G661" t="s">
        <v>507</v>
      </c>
      <c r="H661" t="s">
        <v>4515</v>
      </c>
      <c r="I661" t="s">
        <v>334</v>
      </c>
      <c r="J661">
        <v>261</v>
      </c>
      <c r="K661" t="s">
        <v>334</v>
      </c>
      <c r="L661" t="s">
        <v>4662</v>
      </c>
      <c r="M661" t="s">
        <v>360</v>
      </c>
      <c r="O661">
        <v>1945</v>
      </c>
      <c r="P661" t="s">
        <v>244</v>
      </c>
      <c r="Q661" t="s">
        <v>22</v>
      </c>
    </row>
    <row r="662" spans="1:17" x14ac:dyDescent="0.45">
      <c r="A662">
        <v>660</v>
      </c>
      <c r="B662" s="1">
        <v>24068</v>
      </c>
      <c r="C662" s="1">
        <v>24860</v>
      </c>
      <c r="D662">
        <v>6</v>
      </c>
      <c r="E662">
        <v>2189</v>
      </c>
      <c r="F662" t="s">
        <v>188</v>
      </c>
      <c r="G662" t="s">
        <v>507</v>
      </c>
      <c r="H662" t="s">
        <v>4515</v>
      </c>
      <c r="I662" t="s">
        <v>27</v>
      </c>
      <c r="J662">
        <v>299</v>
      </c>
      <c r="K662" t="s">
        <v>28</v>
      </c>
      <c r="L662" t="s">
        <v>4662</v>
      </c>
      <c r="M662" t="s">
        <v>360</v>
      </c>
      <c r="O662">
        <v>1945</v>
      </c>
      <c r="P662" t="s">
        <v>244</v>
      </c>
      <c r="Q662" t="s">
        <v>22</v>
      </c>
    </row>
    <row r="663" spans="1:17" x14ac:dyDescent="0.45">
      <c r="A663">
        <v>661</v>
      </c>
      <c r="B663" s="1">
        <v>24860</v>
      </c>
      <c r="C663" s="1">
        <v>25231</v>
      </c>
      <c r="D663">
        <v>6</v>
      </c>
      <c r="E663">
        <v>2189</v>
      </c>
      <c r="F663" t="s">
        <v>188</v>
      </c>
      <c r="G663" t="s">
        <v>507</v>
      </c>
      <c r="H663" t="s">
        <v>4515</v>
      </c>
      <c r="I663" t="s">
        <v>101</v>
      </c>
      <c r="J663">
        <v>986</v>
      </c>
      <c r="K663" t="s">
        <v>28</v>
      </c>
      <c r="L663" t="s">
        <v>4662</v>
      </c>
      <c r="M663" t="s">
        <v>360</v>
      </c>
      <c r="O663">
        <v>1945</v>
      </c>
      <c r="P663" t="s">
        <v>244</v>
      </c>
      <c r="Q663" t="s">
        <v>22</v>
      </c>
    </row>
    <row r="664" spans="1:17" x14ac:dyDescent="0.45">
      <c r="A664">
        <v>662</v>
      </c>
      <c r="B664" s="1">
        <v>25231</v>
      </c>
      <c r="C664" s="1">
        <v>25524</v>
      </c>
      <c r="D664">
        <v>6</v>
      </c>
      <c r="E664">
        <v>2189</v>
      </c>
      <c r="F664" t="s">
        <v>188</v>
      </c>
      <c r="G664" t="s">
        <v>507</v>
      </c>
      <c r="H664" t="s">
        <v>4515</v>
      </c>
      <c r="I664" t="s">
        <v>27</v>
      </c>
      <c r="J664">
        <v>299</v>
      </c>
      <c r="K664" t="s">
        <v>28</v>
      </c>
      <c r="L664" t="s">
        <v>4662</v>
      </c>
      <c r="M664" t="s">
        <v>360</v>
      </c>
      <c r="O664">
        <v>1945</v>
      </c>
      <c r="P664" t="s">
        <v>244</v>
      </c>
      <c r="Q664" t="s">
        <v>22</v>
      </c>
    </row>
    <row r="665" spans="1:17" x14ac:dyDescent="0.45">
      <c r="A665">
        <v>663</v>
      </c>
      <c r="B665" s="1">
        <v>25524</v>
      </c>
      <c r="C665" s="1">
        <v>27050</v>
      </c>
      <c r="D665">
        <v>7</v>
      </c>
      <c r="E665">
        <v>2189</v>
      </c>
      <c r="F665" t="s">
        <v>188</v>
      </c>
      <c r="G665" t="s">
        <v>507</v>
      </c>
      <c r="H665" t="s">
        <v>4515</v>
      </c>
      <c r="I665" t="s">
        <v>27</v>
      </c>
      <c r="J665">
        <v>337</v>
      </c>
      <c r="K665" t="s">
        <v>28</v>
      </c>
      <c r="L665" t="s">
        <v>4662</v>
      </c>
      <c r="M665" t="s">
        <v>360</v>
      </c>
      <c r="O665">
        <v>1945</v>
      </c>
      <c r="P665" t="s">
        <v>244</v>
      </c>
      <c r="Q665" t="s">
        <v>22</v>
      </c>
    </row>
    <row r="666" spans="1:17" x14ac:dyDescent="0.45">
      <c r="A666">
        <v>664</v>
      </c>
      <c r="B666" s="1">
        <v>24068</v>
      </c>
      <c r="C666" s="1">
        <v>24860</v>
      </c>
      <c r="D666">
        <v>6</v>
      </c>
      <c r="E666">
        <v>2190</v>
      </c>
      <c r="F666" t="s">
        <v>374</v>
      </c>
      <c r="G666" t="s">
        <v>508</v>
      </c>
      <c r="H666" t="s">
        <v>4515</v>
      </c>
      <c r="I666" t="s">
        <v>27</v>
      </c>
      <c r="J666">
        <v>299</v>
      </c>
      <c r="K666" t="s">
        <v>28</v>
      </c>
      <c r="L666" t="s">
        <v>4663</v>
      </c>
      <c r="M666" t="s">
        <v>20</v>
      </c>
      <c r="N666">
        <v>2005</v>
      </c>
      <c r="P666" t="s">
        <v>55</v>
      </c>
      <c r="Q666" t="s">
        <v>22</v>
      </c>
    </row>
    <row r="667" spans="1:17" x14ac:dyDescent="0.45">
      <c r="A667">
        <v>665</v>
      </c>
      <c r="B667" s="1">
        <v>24860</v>
      </c>
      <c r="C667" s="1">
        <v>25231</v>
      </c>
      <c r="D667">
        <v>6</v>
      </c>
      <c r="E667">
        <v>2190</v>
      </c>
      <c r="F667" t="s">
        <v>374</v>
      </c>
      <c r="G667" t="s">
        <v>508</v>
      </c>
      <c r="H667" t="s">
        <v>4515</v>
      </c>
      <c r="I667" t="s">
        <v>101</v>
      </c>
      <c r="J667">
        <v>986</v>
      </c>
      <c r="K667" t="s">
        <v>28</v>
      </c>
      <c r="L667" t="s">
        <v>4663</v>
      </c>
      <c r="M667" t="s">
        <v>20</v>
      </c>
      <c r="N667">
        <v>2005</v>
      </c>
      <c r="P667" t="s">
        <v>55</v>
      </c>
      <c r="Q667" t="s">
        <v>22</v>
      </c>
    </row>
    <row r="668" spans="1:17" x14ac:dyDescent="0.45">
      <c r="A668">
        <v>666</v>
      </c>
      <c r="B668" s="1">
        <v>25231</v>
      </c>
      <c r="C668" s="1">
        <v>25524</v>
      </c>
      <c r="D668">
        <v>6</v>
      </c>
      <c r="E668">
        <v>2190</v>
      </c>
      <c r="F668" t="s">
        <v>374</v>
      </c>
      <c r="G668" t="s">
        <v>508</v>
      </c>
      <c r="H668" t="s">
        <v>4515</v>
      </c>
      <c r="I668" t="s">
        <v>27</v>
      </c>
      <c r="J668">
        <v>299</v>
      </c>
      <c r="K668" t="s">
        <v>28</v>
      </c>
      <c r="L668" t="s">
        <v>4663</v>
      </c>
      <c r="M668" t="s">
        <v>20</v>
      </c>
      <c r="N668">
        <v>2005</v>
      </c>
      <c r="P668" t="s">
        <v>55</v>
      </c>
      <c r="Q668" t="s">
        <v>22</v>
      </c>
    </row>
    <row r="669" spans="1:17" x14ac:dyDescent="0.45">
      <c r="A669">
        <v>667</v>
      </c>
      <c r="B669" s="1">
        <v>44880</v>
      </c>
      <c r="C669" s="1">
        <v>1</v>
      </c>
      <c r="D669">
        <v>25</v>
      </c>
      <c r="F669" t="s">
        <v>509</v>
      </c>
      <c r="G669" t="s">
        <v>508</v>
      </c>
      <c r="H669" t="s">
        <v>4521</v>
      </c>
      <c r="I669" t="s">
        <v>322</v>
      </c>
      <c r="J669">
        <v>967</v>
      </c>
      <c r="K669" t="s">
        <v>322</v>
      </c>
      <c r="L669" t="s">
        <v>4664</v>
      </c>
      <c r="M669" t="s">
        <v>20</v>
      </c>
      <c r="P669" t="s">
        <v>275</v>
      </c>
      <c r="Q669" t="s">
        <v>155</v>
      </c>
    </row>
    <row r="670" spans="1:17" x14ac:dyDescent="0.45">
      <c r="A670">
        <v>668</v>
      </c>
      <c r="B670" s="1">
        <v>44292</v>
      </c>
      <c r="C670" s="1">
        <v>44880</v>
      </c>
      <c r="D670">
        <v>24</v>
      </c>
      <c r="E670">
        <v>30804</v>
      </c>
      <c r="F670" t="s">
        <v>211</v>
      </c>
      <c r="G670" t="s">
        <v>508</v>
      </c>
      <c r="H670" t="s">
        <v>4515</v>
      </c>
      <c r="I670" t="s">
        <v>70</v>
      </c>
      <c r="J670">
        <v>971</v>
      </c>
      <c r="K670" t="s">
        <v>71</v>
      </c>
      <c r="L670" t="s">
        <v>4665</v>
      </c>
      <c r="M670" t="s">
        <v>20</v>
      </c>
      <c r="P670" t="s">
        <v>510</v>
      </c>
      <c r="Q670" t="s">
        <v>22</v>
      </c>
    </row>
    <row r="671" spans="1:17" x14ac:dyDescent="0.45">
      <c r="A671">
        <v>669</v>
      </c>
      <c r="B671" s="1">
        <v>44880</v>
      </c>
      <c r="C671" s="1">
        <v>44959</v>
      </c>
      <c r="D671">
        <v>25</v>
      </c>
      <c r="E671">
        <v>30804</v>
      </c>
      <c r="F671" t="s">
        <v>211</v>
      </c>
      <c r="G671" t="s">
        <v>508</v>
      </c>
      <c r="H671" t="s">
        <v>4515</v>
      </c>
      <c r="I671" t="s">
        <v>70</v>
      </c>
      <c r="J671">
        <v>971</v>
      </c>
      <c r="K671" t="s">
        <v>71</v>
      </c>
      <c r="L671" t="s">
        <v>4665</v>
      </c>
      <c r="M671" t="s">
        <v>20</v>
      </c>
      <c r="P671" t="s">
        <v>510</v>
      </c>
      <c r="Q671" t="s">
        <v>22</v>
      </c>
    </row>
    <row r="672" spans="1:17" x14ac:dyDescent="0.45">
      <c r="A672">
        <v>670</v>
      </c>
      <c r="B672" s="1">
        <v>43585</v>
      </c>
      <c r="C672" s="1">
        <v>43741</v>
      </c>
      <c r="D672">
        <v>21</v>
      </c>
      <c r="E672">
        <v>30682</v>
      </c>
      <c r="F672" t="s">
        <v>226</v>
      </c>
      <c r="G672" t="s">
        <v>508</v>
      </c>
      <c r="H672" t="s">
        <v>4515</v>
      </c>
      <c r="I672" t="s">
        <v>324</v>
      </c>
      <c r="J672">
        <v>917</v>
      </c>
      <c r="K672" t="s">
        <v>324</v>
      </c>
      <c r="L672" t="s">
        <v>4666</v>
      </c>
      <c r="M672" t="s">
        <v>20</v>
      </c>
      <c r="P672" t="s">
        <v>511</v>
      </c>
      <c r="Q672" t="s">
        <v>512</v>
      </c>
    </row>
    <row r="673" spans="1:17" x14ac:dyDescent="0.45">
      <c r="A673">
        <v>671</v>
      </c>
      <c r="B673" s="1">
        <v>43741</v>
      </c>
      <c r="C673" s="1">
        <v>43906</v>
      </c>
      <c r="D673">
        <v>22</v>
      </c>
      <c r="E673">
        <v>30682</v>
      </c>
      <c r="F673" t="s">
        <v>226</v>
      </c>
      <c r="G673" t="s">
        <v>508</v>
      </c>
      <c r="H673" t="s">
        <v>4515</v>
      </c>
      <c r="I673" t="s">
        <v>324</v>
      </c>
      <c r="J673">
        <v>938</v>
      </c>
      <c r="K673" t="s">
        <v>324</v>
      </c>
      <c r="L673" t="s">
        <v>4666</v>
      </c>
      <c r="M673" t="s">
        <v>20</v>
      </c>
      <c r="P673" t="s">
        <v>511</v>
      </c>
      <c r="Q673" t="s">
        <v>512</v>
      </c>
    </row>
    <row r="674" spans="1:17" x14ac:dyDescent="0.45">
      <c r="A674">
        <v>672</v>
      </c>
      <c r="B674" s="1">
        <v>43906</v>
      </c>
      <c r="C674" s="1">
        <v>43919</v>
      </c>
      <c r="D674">
        <v>23</v>
      </c>
      <c r="E674">
        <v>30682</v>
      </c>
      <c r="F674" t="s">
        <v>226</v>
      </c>
      <c r="G674" t="s">
        <v>508</v>
      </c>
      <c r="H674" t="s">
        <v>4515</v>
      </c>
      <c r="I674" t="s">
        <v>324</v>
      </c>
      <c r="J674">
        <v>1079</v>
      </c>
      <c r="K674" t="s">
        <v>324</v>
      </c>
      <c r="L674" t="s">
        <v>4666</v>
      </c>
      <c r="M674" t="s">
        <v>20</v>
      </c>
      <c r="P674" t="s">
        <v>511</v>
      </c>
      <c r="Q674" t="s">
        <v>512</v>
      </c>
    </row>
    <row r="675" spans="1:17" x14ac:dyDescent="0.45">
      <c r="A675">
        <v>673</v>
      </c>
      <c r="B675" s="1">
        <v>43919</v>
      </c>
      <c r="C675" s="1">
        <v>44001</v>
      </c>
      <c r="D675">
        <v>23</v>
      </c>
      <c r="E675">
        <v>30682</v>
      </c>
      <c r="F675" t="s">
        <v>226</v>
      </c>
      <c r="G675" t="s">
        <v>508</v>
      </c>
      <c r="H675" t="s">
        <v>4515</v>
      </c>
      <c r="I675" t="s">
        <v>324</v>
      </c>
      <c r="J675">
        <v>946</v>
      </c>
      <c r="K675" t="s">
        <v>324</v>
      </c>
      <c r="L675" t="s">
        <v>4666</v>
      </c>
      <c r="M675" t="s">
        <v>20</v>
      </c>
      <c r="P675" t="s">
        <v>511</v>
      </c>
      <c r="Q675" t="s">
        <v>512</v>
      </c>
    </row>
    <row r="676" spans="1:17" x14ac:dyDescent="0.45">
      <c r="A676">
        <v>674</v>
      </c>
      <c r="B676" s="1">
        <v>44292</v>
      </c>
      <c r="C676" s="1">
        <v>44880</v>
      </c>
      <c r="D676">
        <v>24</v>
      </c>
      <c r="E676">
        <v>30682</v>
      </c>
      <c r="F676" t="s">
        <v>226</v>
      </c>
      <c r="G676" t="s">
        <v>508</v>
      </c>
      <c r="H676" t="s">
        <v>4515</v>
      </c>
      <c r="I676" t="s">
        <v>324</v>
      </c>
      <c r="J676">
        <v>969</v>
      </c>
      <c r="K676" t="s">
        <v>324</v>
      </c>
      <c r="L676" t="s">
        <v>4666</v>
      </c>
      <c r="M676" t="s">
        <v>20</v>
      </c>
      <c r="P676" t="s">
        <v>511</v>
      </c>
      <c r="Q676" t="s">
        <v>512</v>
      </c>
    </row>
    <row r="677" spans="1:17" x14ac:dyDescent="0.45">
      <c r="A677">
        <v>675</v>
      </c>
      <c r="B677" s="1">
        <v>44880</v>
      </c>
      <c r="C677" s="1">
        <v>1</v>
      </c>
      <c r="D677">
        <v>25</v>
      </c>
      <c r="E677">
        <v>30682</v>
      </c>
      <c r="F677" t="s">
        <v>226</v>
      </c>
      <c r="G677" t="s">
        <v>508</v>
      </c>
      <c r="H677" t="s">
        <v>4515</v>
      </c>
      <c r="I677" t="s">
        <v>252</v>
      </c>
      <c r="J677">
        <v>1085</v>
      </c>
      <c r="K677" t="s">
        <v>252</v>
      </c>
      <c r="L677" t="s">
        <v>4666</v>
      </c>
      <c r="M677" t="s">
        <v>20</v>
      </c>
      <c r="P677" t="s">
        <v>511</v>
      </c>
      <c r="Q677" t="s">
        <v>512</v>
      </c>
    </row>
    <row r="678" spans="1:17" x14ac:dyDescent="0.45">
      <c r="A678">
        <v>676</v>
      </c>
      <c r="B678" s="1">
        <v>28289</v>
      </c>
      <c r="C678" s="1">
        <v>29787</v>
      </c>
      <c r="D678">
        <v>9</v>
      </c>
      <c r="E678">
        <v>2191</v>
      </c>
      <c r="F678" t="s">
        <v>513</v>
      </c>
      <c r="G678" t="s">
        <v>508</v>
      </c>
      <c r="H678" t="s">
        <v>4515</v>
      </c>
      <c r="I678" t="s">
        <v>149</v>
      </c>
      <c r="J678">
        <v>435</v>
      </c>
      <c r="K678" t="s">
        <v>514</v>
      </c>
      <c r="L678" t="s">
        <v>4667</v>
      </c>
      <c r="M678" t="s">
        <v>63</v>
      </c>
      <c r="O678">
        <v>1949</v>
      </c>
      <c r="P678" t="s">
        <v>473</v>
      </c>
      <c r="Q678" t="s">
        <v>22</v>
      </c>
    </row>
    <row r="679" spans="1:17" x14ac:dyDescent="0.45">
      <c r="A679">
        <v>677</v>
      </c>
      <c r="B679" s="1">
        <v>29787</v>
      </c>
      <c r="C679" s="1">
        <v>30907</v>
      </c>
      <c r="D679">
        <v>10</v>
      </c>
      <c r="E679">
        <v>2191</v>
      </c>
      <c r="F679" t="s">
        <v>513</v>
      </c>
      <c r="G679" t="s">
        <v>508</v>
      </c>
      <c r="H679" t="s">
        <v>4515</v>
      </c>
      <c r="I679" t="s">
        <v>149</v>
      </c>
      <c r="J679">
        <v>473</v>
      </c>
      <c r="K679" t="s">
        <v>514</v>
      </c>
      <c r="L679" t="s">
        <v>4667</v>
      </c>
      <c r="M679" t="s">
        <v>63</v>
      </c>
      <c r="O679">
        <v>1949</v>
      </c>
      <c r="P679" t="s">
        <v>473</v>
      </c>
      <c r="Q679" t="s">
        <v>22</v>
      </c>
    </row>
    <row r="680" spans="1:17" x14ac:dyDescent="0.45">
      <c r="A680">
        <v>678</v>
      </c>
      <c r="B680" s="1">
        <v>30907</v>
      </c>
      <c r="C680" s="1">
        <v>32468</v>
      </c>
      <c r="D680">
        <v>11</v>
      </c>
      <c r="E680">
        <v>2191</v>
      </c>
      <c r="F680" t="s">
        <v>513</v>
      </c>
      <c r="G680" t="s">
        <v>508</v>
      </c>
      <c r="H680" t="s">
        <v>4515</v>
      </c>
      <c r="I680" t="s">
        <v>149</v>
      </c>
      <c r="J680">
        <v>517</v>
      </c>
      <c r="K680" t="s">
        <v>514</v>
      </c>
      <c r="L680" t="s">
        <v>4667</v>
      </c>
      <c r="M680" t="s">
        <v>63</v>
      </c>
      <c r="O680">
        <v>1949</v>
      </c>
      <c r="P680" t="s">
        <v>473</v>
      </c>
      <c r="Q680" t="s">
        <v>22</v>
      </c>
    </row>
    <row r="681" spans="1:17" x14ac:dyDescent="0.45">
      <c r="A681">
        <v>679</v>
      </c>
      <c r="B681" s="1">
        <v>32468</v>
      </c>
      <c r="C681" s="1">
        <v>33232</v>
      </c>
      <c r="D681">
        <v>12</v>
      </c>
      <c r="E681">
        <v>2191</v>
      </c>
      <c r="F681" t="s">
        <v>513</v>
      </c>
      <c r="G681" t="s">
        <v>508</v>
      </c>
      <c r="H681" t="s">
        <v>4515</v>
      </c>
      <c r="I681" t="s">
        <v>149</v>
      </c>
      <c r="J681">
        <v>567</v>
      </c>
      <c r="K681" t="s">
        <v>514</v>
      </c>
      <c r="L681" t="s">
        <v>4667</v>
      </c>
      <c r="M681" t="s">
        <v>63</v>
      </c>
      <c r="O681">
        <v>1949</v>
      </c>
      <c r="P681" t="s">
        <v>473</v>
      </c>
      <c r="Q681" t="s">
        <v>22</v>
      </c>
    </row>
    <row r="682" spans="1:17" x14ac:dyDescent="0.45">
      <c r="A682">
        <v>680</v>
      </c>
      <c r="B682" s="1">
        <v>33232</v>
      </c>
      <c r="C682" s="1">
        <v>33239</v>
      </c>
      <c r="D682">
        <v>12</v>
      </c>
      <c r="E682">
        <v>2191</v>
      </c>
      <c r="F682" t="s">
        <v>513</v>
      </c>
      <c r="G682" t="s">
        <v>508</v>
      </c>
      <c r="H682" t="s">
        <v>4515</v>
      </c>
      <c r="I682" t="s">
        <v>515</v>
      </c>
      <c r="J682">
        <v>1027</v>
      </c>
      <c r="K682" t="s">
        <v>516</v>
      </c>
      <c r="L682" t="s">
        <v>4667</v>
      </c>
      <c r="M682" t="s">
        <v>63</v>
      </c>
      <c r="O682">
        <v>1949</v>
      </c>
      <c r="P682" t="s">
        <v>473</v>
      </c>
      <c r="Q682" t="s">
        <v>22</v>
      </c>
    </row>
    <row r="683" spans="1:17" x14ac:dyDescent="0.45">
      <c r="A683">
        <v>681</v>
      </c>
      <c r="B683" s="1">
        <v>33239</v>
      </c>
      <c r="C683" s="1">
        <v>33798</v>
      </c>
      <c r="D683">
        <v>12</v>
      </c>
      <c r="E683">
        <v>2191</v>
      </c>
      <c r="F683" t="s">
        <v>513</v>
      </c>
      <c r="G683" t="s">
        <v>508</v>
      </c>
      <c r="H683" t="s">
        <v>4515</v>
      </c>
      <c r="I683" t="s">
        <v>517</v>
      </c>
      <c r="J683">
        <v>555</v>
      </c>
      <c r="K683" t="s">
        <v>516</v>
      </c>
      <c r="L683" t="s">
        <v>4667</v>
      </c>
      <c r="M683" t="s">
        <v>63</v>
      </c>
      <c r="O683">
        <v>1949</v>
      </c>
      <c r="P683" t="s">
        <v>473</v>
      </c>
      <c r="Q683" t="s">
        <v>22</v>
      </c>
    </row>
    <row r="684" spans="1:17" x14ac:dyDescent="0.45">
      <c r="A684">
        <v>682</v>
      </c>
      <c r="B684" s="1">
        <v>42094</v>
      </c>
      <c r="C684" s="1">
        <v>43585</v>
      </c>
      <c r="D684">
        <v>20</v>
      </c>
      <c r="E684">
        <v>23558</v>
      </c>
      <c r="F684" t="s">
        <v>236</v>
      </c>
      <c r="G684" t="s">
        <v>518</v>
      </c>
      <c r="H684" t="s">
        <v>4515</v>
      </c>
      <c r="I684" t="s">
        <v>67</v>
      </c>
      <c r="J684">
        <v>882</v>
      </c>
      <c r="K684" t="s">
        <v>67</v>
      </c>
      <c r="L684" t="s">
        <v>4668</v>
      </c>
      <c r="M684" t="s">
        <v>63</v>
      </c>
      <c r="O684">
        <v>1965</v>
      </c>
      <c r="P684" t="s">
        <v>168</v>
      </c>
      <c r="Q684" t="s">
        <v>155</v>
      </c>
    </row>
    <row r="685" spans="1:17" x14ac:dyDescent="0.45">
      <c r="A685">
        <v>683</v>
      </c>
      <c r="B685" s="1">
        <v>43585</v>
      </c>
      <c r="C685" s="1">
        <v>43741</v>
      </c>
      <c r="D685">
        <v>21</v>
      </c>
      <c r="E685">
        <v>23558</v>
      </c>
      <c r="F685" t="s">
        <v>236</v>
      </c>
      <c r="G685" t="s">
        <v>518</v>
      </c>
      <c r="H685" t="s">
        <v>4515</v>
      </c>
      <c r="I685" t="s">
        <v>67</v>
      </c>
      <c r="J685">
        <v>931</v>
      </c>
      <c r="K685" t="s">
        <v>67</v>
      </c>
      <c r="L685" t="s">
        <v>4668</v>
      </c>
      <c r="M685" t="s">
        <v>63</v>
      </c>
      <c r="O685">
        <v>1965</v>
      </c>
      <c r="P685" t="s">
        <v>168</v>
      </c>
      <c r="Q685" t="s">
        <v>155</v>
      </c>
    </row>
    <row r="686" spans="1:17" x14ac:dyDescent="0.45">
      <c r="A686">
        <v>684</v>
      </c>
      <c r="B686" s="1">
        <v>43741</v>
      </c>
      <c r="C686" s="1">
        <v>43906</v>
      </c>
      <c r="D686">
        <v>22</v>
      </c>
      <c r="E686">
        <v>23558</v>
      </c>
      <c r="F686" t="s">
        <v>236</v>
      </c>
      <c r="G686" t="s">
        <v>518</v>
      </c>
      <c r="H686" t="s">
        <v>4515</v>
      </c>
      <c r="I686" t="s">
        <v>67</v>
      </c>
      <c r="J686">
        <v>933</v>
      </c>
      <c r="K686" t="s">
        <v>67</v>
      </c>
      <c r="L686" t="s">
        <v>4668</v>
      </c>
      <c r="M686" t="s">
        <v>63</v>
      </c>
      <c r="O686">
        <v>1965</v>
      </c>
      <c r="P686" t="s">
        <v>168</v>
      </c>
      <c r="Q686" t="s">
        <v>155</v>
      </c>
    </row>
    <row r="687" spans="1:17" x14ac:dyDescent="0.45">
      <c r="A687">
        <v>685</v>
      </c>
      <c r="B687" s="1">
        <v>43906</v>
      </c>
      <c r="C687" s="1">
        <v>44292</v>
      </c>
      <c r="D687">
        <v>23</v>
      </c>
      <c r="E687">
        <v>23558</v>
      </c>
      <c r="F687" t="s">
        <v>236</v>
      </c>
      <c r="G687" t="s">
        <v>518</v>
      </c>
      <c r="H687" t="s">
        <v>4515</v>
      </c>
      <c r="I687" t="s">
        <v>67</v>
      </c>
      <c r="J687">
        <v>942</v>
      </c>
      <c r="K687" t="s">
        <v>67</v>
      </c>
      <c r="L687" t="s">
        <v>4668</v>
      </c>
      <c r="M687" t="s">
        <v>63</v>
      </c>
      <c r="O687">
        <v>1965</v>
      </c>
      <c r="P687" t="s">
        <v>168</v>
      </c>
      <c r="Q687" t="s">
        <v>155</v>
      </c>
    </row>
    <row r="688" spans="1:17" x14ac:dyDescent="0.45">
      <c r="A688">
        <v>686</v>
      </c>
      <c r="B688" s="1">
        <v>44292</v>
      </c>
      <c r="C688" s="1">
        <v>44880</v>
      </c>
      <c r="D688">
        <v>24</v>
      </c>
      <c r="E688">
        <v>23558</v>
      </c>
      <c r="F688" t="s">
        <v>236</v>
      </c>
      <c r="G688" t="s">
        <v>518</v>
      </c>
      <c r="H688" t="s">
        <v>4515</v>
      </c>
      <c r="I688" t="s">
        <v>67</v>
      </c>
      <c r="J688">
        <v>962</v>
      </c>
      <c r="K688" t="s">
        <v>67</v>
      </c>
      <c r="L688" t="s">
        <v>4668</v>
      </c>
      <c r="M688" t="s">
        <v>63</v>
      </c>
      <c r="O688">
        <v>1965</v>
      </c>
      <c r="P688" t="s">
        <v>168</v>
      </c>
      <c r="Q688" t="s">
        <v>155</v>
      </c>
    </row>
    <row r="689" spans="1:17" x14ac:dyDescent="0.45">
      <c r="A689">
        <v>687</v>
      </c>
      <c r="B689" s="1">
        <v>44880</v>
      </c>
      <c r="C689" s="1">
        <v>1</v>
      </c>
      <c r="D689">
        <v>25</v>
      </c>
      <c r="E689">
        <v>23558</v>
      </c>
      <c r="F689" t="s">
        <v>236</v>
      </c>
      <c r="G689" t="s">
        <v>518</v>
      </c>
      <c r="H689" t="s">
        <v>4515</v>
      </c>
      <c r="I689" t="s">
        <v>67</v>
      </c>
      <c r="J689">
        <v>962</v>
      </c>
      <c r="K689" t="s">
        <v>67</v>
      </c>
      <c r="L689" t="s">
        <v>4668</v>
      </c>
      <c r="M689" t="s">
        <v>63</v>
      </c>
      <c r="O689">
        <v>1965</v>
      </c>
      <c r="P689" t="s">
        <v>168</v>
      </c>
      <c r="Q689" t="s">
        <v>155</v>
      </c>
    </row>
    <row r="690" spans="1:17" x14ac:dyDescent="0.45">
      <c r="A690">
        <v>688</v>
      </c>
      <c r="B690" s="1">
        <v>32468</v>
      </c>
      <c r="C690" s="1">
        <v>33518</v>
      </c>
      <c r="D690">
        <v>12</v>
      </c>
      <c r="E690">
        <v>2192</v>
      </c>
      <c r="F690" t="s">
        <v>519</v>
      </c>
      <c r="G690" t="s">
        <v>520</v>
      </c>
      <c r="H690" t="s">
        <v>4515</v>
      </c>
      <c r="I690" t="s">
        <v>27</v>
      </c>
      <c r="J690">
        <v>565</v>
      </c>
      <c r="K690" t="s">
        <v>28</v>
      </c>
      <c r="L690" t="s">
        <v>4669</v>
      </c>
      <c r="M690" t="s">
        <v>20</v>
      </c>
      <c r="P690" t="s">
        <v>55</v>
      </c>
      <c r="Q690" t="s">
        <v>521</v>
      </c>
    </row>
    <row r="691" spans="1:17" x14ac:dyDescent="0.45">
      <c r="A691">
        <v>689</v>
      </c>
      <c r="B691" s="1">
        <v>33518</v>
      </c>
      <c r="C691" s="1">
        <v>33798</v>
      </c>
      <c r="D691">
        <v>12</v>
      </c>
      <c r="E691">
        <v>2192</v>
      </c>
      <c r="F691" t="s">
        <v>519</v>
      </c>
      <c r="G691" t="s">
        <v>520</v>
      </c>
      <c r="H691" t="s">
        <v>4515</v>
      </c>
      <c r="I691" t="s">
        <v>101</v>
      </c>
      <c r="J691">
        <v>521</v>
      </c>
      <c r="K691" t="s">
        <v>28</v>
      </c>
      <c r="L691" t="s">
        <v>4669</v>
      </c>
      <c r="M691" t="s">
        <v>20</v>
      </c>
      <c r="P691" t="s">
        <v>55</v>
      </c>
      <c r="Q691" t="s">
        <v>521</v>
      </c>
    </row>
    <row r="692" spans="1:17" x14ac:dyDescent="0.45">
      <c r="A692">
        <v>690</v>
      </c>
      <c r="B692" s="1">
        <v>33798</v>
      </c>
      <c r="C692" s="1">
        <v>35233</v>
      </c>
      <c r="D692">
        <v>13</v>
      </c>
      <c r="E692">
        <v>2192</v>
      </c>
      <c r="F692" t="s">
        <v>519</v>
      </c>
      <c r="G692" t="s">
        <v>520</v>
      </c>
      <c r="H692" t="s">
        <v>4515</v>
      </c>
      <c r="I692" t="s">
        <v>101</v>
      </c>
      <c r="J692">
        <v>571</v>
      </c>
      <c r="K692" t="s">
        <v>28</v>
      </c>
      <c r="L692" t="s">
        <v>4669</v>
      </c>
      <c r="M692" t="s">
        <v>20</v>
      </c>
      <c r="P692" t="s">
        <v>55</v>
      </c>
      <c r="Q692" t="s">
        <v>521</v>
      </c>
    </row>
    <row r="693" spans="1:17" x14ac:dyDescent="0.45">
      <c r="A693">
        <v>691</v>
      </c>
      <c r="B693" s="1">
        <v>35233</v>
      </c>
      <c r="C693" s="1">
        <v>36318</v>
      </c>
      <c r="D693">
        <v>14</v>
      </c>
      <c r="E693">
        <v>2192</v>
      </c>
      <c r="F693" t="s">
        <v>519</v>
      </c>
      <c r="G693" t="s">
        <v>520</v>
      </c>
      <c r="H693" t="s">
        <v>4515</v>
      </c>
      <c r="I693" t="s">
        <v>101</v>
      </c>
      <c r="J693">
        <v>611</v>
      </c>
      <c r="K693" t="s">
        <v>28</v>
      </c>
      <c r="L693" t="s">
        <v>4669</v>
      </c>
      <c r="M693" t="s">
        <v>20</v>
      </c>
      <c r="P693" t="s">
        <v>55</v>
      </c>
      <c r="Q693" t="s">
        <v>521</v>
      </c>
    </row>
    <row r="694" spans="1:17" x14ac:dyDescent="0.45">
      <c r="A694">
        <v>692</v>
      </c>
      <c r="B694" s="1">
        <v>36318</v>
      </c>
      <c r="C694" s="1">
        <v>36481</v>
      </c>
      <c r="D694">
        <v>15</v>
      </c>
      <c r="E694">
        <v>2192</v>
      </c>
      <c r="F694" t="s">
        <v>519</v>
      </c>
      <c r="G694" t="s">
        <v>520</v>
      </c>
      <c r="H694" t="s">
        <v>4515</v>
      </c>
      <c r="I694" t="s">
        <v>94</v>
      </c>
      <c r="J694">
        <v>3</v>
      </c>
      <c r="K694" t="s">
        <v>28</v>
      </c>
      <c r="L694" t="s">
        <v>4669</v>
      </c>
      <c r="M694" t="s">
        <v>20</v>
      </c>
      <c r="P694" t="s">
        <v>55</v>
      </c>
      <c r="Q694" t="s">
        <v>521</v>
      </c>
    </row>
    <row r="695" spans="1:17" x14ac:dyDescent="0.45">
      <c r="A695">
        <v>693</v>
      </c>
      <c r="B695" s="1">
        <v>38824</v>
      </c>
      <c r="C695" s="1">
        <v>39756</v>
      </c>
      <c r="D695">
        <v>17</v>
      </c>
      <c r="E695">
        <v>2192</v>
      </c>
      <c r="F695" t="s">
        <v>519</v>
      </c>
      <c r="G695" t="s">
        <v>520</v>
      </c>
      <c r="H695" t="s">
        <v>4515</v>
      </c>
      <c r="I695" t="s">
        <v>218</v>
      </c>
      <c r="J695">
        <v>640</v>
      </c>
      <c r="K695" t="s">
        <v>109</v>
      </c>
      <c r="L695" t="s">
        <v>4669</v>
      </c>
      <c r="M695" t="s">
        <v>20</v>
      </c>
      <c r="P695" t="s">
        <v>55</v>
      </c>
      <c r="Q695" t="s">
        <v>521</v>
      </c>
    </row>
    <row r="696" spans="1:17" x14ac:dyDescent="0.45">
      <c r="A696">
        <v>694</v>
      </c>
      <c r="B696" s="1">
        <v>39868</v>
      </c>
      <c r="C696" s="1">
        <v>41310</v>
      </c>
      <c r="D696">
        <v>18</v>
      </c>
      <c r="E696">
        <v>12941</v>
      </c>
      <c r="F696" t="s">
        <v>380</v>
      </c>
      <c r="G696" t="s">
        <v>522</v>
      </c>
      <c r="H696" t="s">
        <v>4515</v>
      </c>
      <c r="I696" t="s">
        <v>92</v>
      </c>
      <c r="J696">
        <v>751</v>
      </c>
      <c r="K696" t="s">
        <v>92</v>
      </c>
      <c r="L696" t="s">
        <v>4670</v>
      </c>
      <c r="M696" t="s">
        <v>20</v>
      </c>
      <c r="P696" t="s">
        <v>523</v>
      </c>
      <c r="Q696" t="s">
        <v>155</v>
      </c>
    </row>
    <row r="697" spans="1:17" x14ac:dyDescent="0.45">
      <c r="A697">
        <v>695</v>
      </c>
      <c r="B697" s="1">
        <v>44880</v>
      </c>
      <c r="C697" s="1">
        <v>1</v>
      </c>
      <c r="D697">
        <v>25</v>
      </c>
      <c r="F697" t="s">
        <v>524</v>
      </c>
      <c r="G697" t="s">
        <v>525</v>
      </c>
      <c r="H697" t="s">
        <v>4515</v>
      </c>
      <c r="I697" t="s">
        <v>67</v>
      </c>
      <c r="J697">
        <v>962</v>
      </c>
      <c r="K697" t="s">
        <v>67</v>
      </c>
      <c r="L697" t="s">
        <v>4671</v>
      </c>
      <c r="M697" t="s">
        <v>20</v>
      </c>
      <c r="P697" t="s">
        <v>55</v>
      </c>
      <c r="Q697" t="s">
        <v>155</v>
      </c>
    </row>
    <row r="698" spans="1:17" x14ac:dyDescent="0.45">
      <c r="A698">
        <v>696</v>
      </c>
      <c r="B698" s="1">
        <v>41310</v>
      </c>
      <c r="C698" s="1">
        <v>42094</v>
      </c>
      <c r="D698">
        <v>19</v>
      </c>
      <c r="E698">
        <v>23570</v>
      </c>
      <c r="F698" t="s">
        <v>526</v>
      </c>
      <c r="G698" t="s">
        <v>527</v>
      </c>
      <c r="H698" t="s">
        <v>4521</v>
      </c>
      <c r="I698" t="s">
        <v>101</v>
      </c>
      <c r="J698">
        <v>805</v>
      </c>
      <c r="K698" t="s">
        <v>28</v>
      </c>
      <c r="L698" t="s">
        <v>4672</v>
      </c>
      <c r="M698" t="s">
        <v>20</v>
      </c>
      <c r="P698" t="s">
        <v>140</v>
      </c>
      <c r="Q698" t="s">
        <v>155</v>
      </c>
    </row>
    <row r="699" spans="1:17" x14ac:dyDescent="0.45">
      <c r="A699">
        <v>697</v>
      </c>
      <c r="B699" s="1">
        <v>42094</v>
      </c>
      <c r="C699" s="1">
        <v>43466</v>
      </c>
      <c r="D699">
        <v>20</v>
      </c>
      <c r="E699">
        <v>23570</v>
      </c>
      <c r="F699" t="s">
        <v>526</v>
      </c>
      <c r="G699" t="s">
        <v>527</v>
      </c>
      <c r="H699" t="s">
        <v>4521</v>
      </c>
      <c r="I699" t="s">
        <v>485</v>
      </c>
      <c r="J699">
        <v>902</v>
      </c>
      <c r="K699" t="s">
        <v>28</v>
      </c>
      <c r="L699" t="s">
        <v>4672</v>
      </c>
      <c r="M699" t="s">
        <v>20</v>
      </c>
      <c r="P699" t="s">
        <v>140</v>
      </c>
      <c r="Q699" t="s">
        <v>155</v>
      </c>
    </row>
    <row r="700" spans="1:17" x14ac:dyDescent="0.45">
      <c r="A700">
        <v>698</v>
      </c>
      <c r="B700" s="1">
        <v>43466</v>
      </c>
      <c r="C700" s="1">
        <v>43585</v>
      </c>
      <c r="D700">
        <v>20</v>
      </c>
      <c r="E700">
        <v>23570</v>
      </c>
      <c r="F700" t="s">
        <v>526</v>
      </c>
      <c r="G700" t="s">
        <v>527</v>
      </c>
      <c r="H700" t="s">
        <v>4521</v>
      </c>
      <c r="I700" t="s">
        <v>101</v>
      </c>
      <c r="J700">
        <v>914</v>
      </c>
      <c r="K700" t="s">
        <v>28</v>
      </c>
      <c r="L700" t="s">
        <v>4672</v>
      </c>
      <c r="M700" t="s">
        <v>20</v>
      </c>
      <c r="P700" t="s">
        <v>140</v>
      </c>
      <c r="Q700" t="s">
        <v>155</v>
      </c>
    </row>
    <row r="701" spans="1:17" x14ac:dyDescent="0.45">
      <c r="A701">
        <v>699</v>
      </c>
      <c r="B701" s="1">
        <v>33798</v>
      </c>
      <c r="C701" s="1">
        <v>35233</v>
      </c>
      <c r="D701">
        <v>13</v>
      </c>
      <c r="E701">
        <v>465</v>
      </c>
      <c r="F701" t="s">
        <v>528</v>
      </c>
      <c r="G701" t="s">
        <v>529</v>
      </c>
      <c r="H701" t="s">
        <v>4521</v>
      </c>
      <c r="I701" t="s">
        <v>67</v>
      </c>
      <c r="J701">
        <v>573</v>
      </c>
      <c r="K701" t="s">
        <v>67</v>
      </c>
      <c r="L701" t="s">
        <v>4673</v>
      </c>
      <c r="M701" t="s">
        <v>20</v>
      </c>
      <c r="P701" t="s">
        <v>436</v>
      </c>
      <c r="Q701" t="s">
        <v>443</v>
      </c>
    </row>
    <row r="702" spans="1:17" x14ac:dyDescent="0.45">
      <c r="A702">
        <v>700</v>
      </c>
      <c r="B702" s="1">
        <v>35233</v>
      </c>
      <c r="C702" s="1">
        <v>36214</v>
      </c>
      <c r="D702">
        <v>14</v>
      </c>
      <c r="E702">
        <v>465</v>
      </c>
      <c r="F702" t="s">
        <v>528</v>
      </c>
      <c r="G702" t="s">
        <v>529</v>
      </c>
      <c r="H702" t="s">
        <v>4521</v>
      </c>
      <c r="I702" t="s">
        <v>187</v>
      </c>
      <c r="J702">
        <v>637</v>
      </c>
      <c r="K702" t="s">
        <v>67</v>
      </c>
      <c r="L702" t="s">
        <v>4673</v>
      </c>
      <c r="M702" t="s">
        <v>20</v>
      </c>
      <c r="P702" t="s">
        <v>436</v>
      </c>
      <c r="Q702" t="s">
        <v>443</v>
      </c>
    </row>
    <row r="703" spans="1:17" x14ac:dyDescent="0.45">
      <c r="A703">
        <v>701</v>
      </c>
      <c r="B703" s="1">
        <v>36214</v>
      </c>
      <c r="C703" s="1">
        <v>36223</v>
      </c>
      <c r="D703">
        <v>14</v>
      </c>
      <c r="E703">
        <v>465</v>
      </c>
      <c r="F703" t="s">
        <v>528</v>
      </c>
      <c r="G703" t="s">
        <v>529</v>
      </c>
      <c r="H703" t="s">
        <v>4521</v>
      </c>
      <c r="I703" t="s">
        <v>285</v>
      </c>
      <c r="J703">
        <v>645</v>
      </c>
      <c r="K703" t="s">
        <v>67</v>
      </c>
      <c r="L703" t="s">
        <v>4673</v>
      </c>
      <c r="M703" t="s">
        <v>20</v>
      </c>
      <c r="P703" t="s">
        <v>436</v>
      </c>
      <c r="Q703" t="s">
        <v>443</v>
      </c>
    </row>
    <row r="704" spans="1:17" x14ac:dyDescent="0.45">
      <c r="A704">
        <v>702</v>
      </c>
      <c r="B704" s="1">
        <v>36223</v>
      </c>
      <c r="C704" s="1">
        <v>36318</v>
      </c>
      <c r="D704">
        <v>14</v>
      </c>
      <c r="E704">
        <v>465</v>
      </c>
      <c r="F704" t="s">
        <v>528</v>
      </c>
      <c r="G704" t="s">
        <v>529</v>
      </c>
      <c r="H704" t="s">
        <v>4521</v>
      </c>
      <c r="I704" t="s">
        <v>67</v>
      </c>
      <c r="J704">
        <v>613</v>
      </c>
      <c r="K704" t="s">
        <v>67</v>
      </c>
      <c r="L704" t="s">
        <v>4673</v>
      </c>
      <c r="M704" t="s">
        <v>20</v>
      </c>
      <c r="P704" t="s">
        <v>436</v>
      </c>
      <c r="Q704" t="s">
        <v>443</v>
      </c>
    </row>
    <row r="705" spans="1:17" x14ac:dyDescent="0.45">
      <c r="A705">
        <v>703</v>
      </c>
      <c r="B705" s="1">
        <v>36318</v>
      </c>
      <c r="C705" s="1">
        <v>37669</v>
      </c>
      <c r="D705">
        <v>15</v>
      </c>
      <c r="E705">
        <v>465</v>
      </c>
      <c r="F705" t="s">
        <v>528</v>
      </c>
      <c r="G705" t="s">
        <v>529</v>
      </c>
      <c r="H705" t="s">
        <v>4521</v>
      </c>
      <c r="I705" t="s">
        <v>67</v>
      </c>
      <c r="J705">
        <v>4</v>
      </c>
      <c r="K705" t="s">
        <v>67</v>
      </c>
      <c r="L705" t="s">
        <v>4673</v>
      </c>
      <c r="M705" t="s">
        <v>20</v>
      </c>
      <c r="P705" t="s">
        <v>436</v>
      </c>
      <c r="Q705" t="s">
        <v>443</v>
      </c>
    </row>
    <row r="706" spans="1:17" x14ac:dyDescent="0.45">
      <c r="A706">
        <v>704</v>
      </c>
      <c r="B706" s="1">
        <v>37669</v>
      </c>
      <c r="C706" s="1">
        <v>38824</v>
      </c>
      <c r="D706">
        <v>16</v>
      </c>
      <c r="E706">
        <v>465</v>
      </c>
      <c r="F706" t="s">
        <v>528</v>
      </c>
      <c r="G706" t="s">
        <v>529</v>
      </c>
      <c r="H706" t="s">
        <v>4521</v>
      </c>
      <c r="I706" t="s">
        <v>67</v>
      </c>
      <c r="J706">
        <v>24</v>
      </c>
      <c r="K706" t="s">
        <v>67</v>
      </c>
      <c r="L706" t="s">
        <v>4673</v>
      </c>
      <c r="M706" t="s">
        <v>20</v>
      </c>
      <c r="P706" t="s">
        <v>436</v>
      </c>
      <c r="Q706" t="s">
        <v>443</v>
      </c>
    </row>
    <row r="707" spans="1:17" x14ac:dyDescent="0.45">
      <c r="A707">
        <v>705</v>
      </c>
      <c r="B707" s="1">
        <v>29787</v>
      </c>
      <c r="C707" s="1">
        <v>30907</v>
      </c>
      <c r="D707">
        <v>10</v>
      </c>
      <c r="E707">
        <v>2193</v>
      </c>
      <c r="F707" t="s">
        <v>530</v>
      </c>
      <c r="G707" t="s">
        <v>529</v>
      </c>
      <c r="H707" t="s">
        <v>4515</v>
      </c>
      <c r="I707" t="s">
        <v>27</v>
      </c>
      <c r="J707">
        <v>471</v>
      </c>
      <c r="K707" t="s">
        <v>28</v>
      </c>
      <c r="L707" t="s">
        <v>4674</v>
      </c>
      <c r="M707" t="s">
        <v>145</v>
      </c>
      <c r="N707">
        <v>2022</v>
      </c>
      <c r="O707">
        <v>1934</v>
      </c>
      <c r="P707" t="s">
        <v>55</v>
      </c>
      <c r="Q707" t="s">
        <v>22</v>
      </c>
    </row>
    <row r="708" spans="1:17" x14ac:dyDescent="0.45">
      <c r="A708">
        <v>706</v>
      </c>
      <c r="B708" s="1">
        <v>44201</v>
      </c>
      <c r="C708" s="1">
        <v>44292</v>
      </c>
      <c r="D708">
        <v>23</v>
      </c>
      <c r="E708">
        <v>30776</v>
      </c>
      <c r="F708" t="s">
        <v>531</v>
      </c>
      <c r="G708" t="s">
        <v>532</v>
      </c>
      <c r="H708" t="s">
        <v>4515</v>
      </c>
      <c r="I708" t="s">
        <v>325</v>
      </c>
      <c r="J708">
        <v>955</v>
      </c>
      <c r="K708" t="s">
        <v>322</v>
      </c>
      <c r="L708" t="s">
        <v>4675</v>
      </c>
      <c r="M708" t="s">
        <v>124</v>
      </c>
      <c r="O708">
        <v>1998</v>
      </c>
      <c r="P708" t="s">
        <v>206</v>
      </c>
      <c r="Q708" t="s">
        <v>162</v>
      </c>
    </row>
    <row r="709" spans="1:17" x14ac:dyDescent="0.45">
      <c r="A709">
        <v>707</v>
      </c>
      <c r="B709" s="1">
        <v>44292</v>
      </c>
      <c r="C709" s="1">
        <v>44880</v>
      </c>
      <c r="D709">
        <v>24</v>
      </c>
      <c r="E709">
        <v>30776</v>
      </c>
      <c r="F709" t="s">
        <v>531</v>
      </c>
      <c r="G709" t="s">
        <v>532</v>
      </c>
      <c r="H709" t="s">
        <v>4515</v>
      </c>
      <c r="I709" t="s">
        <v>322</v>
      </c>
      <c r="J709">
        <v>967</v>
      </c>
      <c r="K709" t="s">
        <v>322</v>
      </c>
      <c r="L709" t="s">
        <v>4675</v>
      </c>
      <c r="M709" t="s">
        <v>124</v>
      </c>
      <c r="O709">
        <v>1998</v>
      </c>
      <c r="P709" t="s">
        <v>206</v>
      </c>
      <c r="Q709" t="s">
        <v>162</v>
      </c>
    </row>
    <row r="710" spans="1:17" x14ac:dyDescent="0.45">
      <c r="A710">
        <v>708</v>
      </c>
      <c r="B710" s="1">
        <v>44880</v>
      </c>
      <c r="C710" s="1">
        <v>1</v>
      </c>
      <c r="D710">
        <v>25</v>
      </c>
      <c r="E710">
        <v>30776</v>
      </c>
      <c r="F710" t="s">
        <v>531</v>
      </c>
      <c r="G710" t="s">
        <v>532</v>
      </c>
      <c r="H710" t="s">
        <v>4515</v>
      </c>
      <c r="I710" t="s">
        <v>322</v>
      </c>
      <c r="J710">
        <v>967</v>
      </c>
      <c r="K710" t="s">
        <v>322</v>
      </c>
      <c r="L710" t="s">
        <v>4675</v>
      </c>
      <c r="M710" t="s">
        <v>124</v>
      </c>
      <c r="O710">
        <v>1998</v>
      </c>
      <c r="P710" t="s">
        <v>206</v>
      </c>
      <c r="Q710" t="s">
        <v>162</v>
      </c>
    </row>
    <row r="711" spans="1:17" x14ac:dyDescent="0.45">
      <c r="A711">
        <v>709</v>
      </c>
      <c r="B711" s="1">
        <v>17943</v>
      </c>
      <c r="C711" s="1">
        <v>18860</v>
      </c>
      <c r="D711">
        <v>1</v>
      </c>
      <c r="E711">
        <v>2194</v>
      </c>
      <c r="F711" t="s">
        <v>177</v>
      </c>
      <c r="G711" t="s">
        <v>533</v>
      </c>
      <c r="H711" t="s">
        <v>4515</v>
      </c>
      <c r="I711" t="s">
        <v>213</v>
      </c>
      <c r="J711">
        <v>105</v>
      </c>
      <c r="K711" t="s">
        <v>213</v>
      </c>
      <c r="L711" t="s">
        <v>4676</v>
      </c>
      <c r="M711" t="s">
        <v>134</v>
      </c>
      <c r="N711">
        <v>2006</v>
      </c>
      <c r="O711">
        <v>1928</v>
      </c>
      <c r="P711" t="s">
        <v>22</v>
      </c>
      <c r="Q711" t="s">
        <v>22</v>
      </c>
    </row>
    <row r="712" spans="1:17" x14ac:dyDescent="0.45">
      <c r="A712">
        <v>710</v>
      </c>
      <c r="B712" s="1">
        <v>18860</v>
      </c>
      <c r="C712" s="1">
        <v>19959</v>
      </c>
      <c r="D712">
        <v>2</v>
      </c>
      <c r="E712">
        <v>2194</v>
      </c>
      <c r="F712" t="s">
        <v>177</v>
      </c>
      <c r="G712" t="s">
        <v>533</v>
      </c>
      <c r="H712" t="s">
        <v>4515</v>
      </c>
      <c r="I712" t="s">
        <v>213</v>
      </c>
      <c r="J712">
        <v>147</v>
      </c>
      <c r="K712" t="s">
        <v>213</v>
      </c>
      <c r="L712" t="s">
        <v>4676</v>
      </c>
      <c r="M712" t="s">
        <v>134</v>
      </c>
      <c r="N712">
        <v>2006</v>
      </c>
      <c r="O712">
        <v>1928</v>
      </c>
      <c r="P712" t="s">
        <v>22</v>
      </c>
      <c r="Q712" t="s">
        <v>22</v>
      </c>
    </row>
    <row r="713" spans="1:17" x14ac:dyDescent="0.45">
      <c r="A713">
        <v>711</v>
      </c>
      <c r="B713" s="1">
        <v>19959</v>
      </c>
      <c r="C713" s="1">
        <v>20316</v>
      </c>
      <c r="D713">
        <v>2</v>
      </c>
      <c r="E713">
        <v>2194</v>
      </c>
      <c r="F713" t="s">
        <v>177</v>
      </c>
      <c r="G713" t="s">
        <v>533</v>
      </c>
      <c r="H713" t="s">
        <v>4515</v>
      </c>
      <c r="I713" t="s">
        <v>334</v>
      </c>
      <c r="J713">
        <v>163</v>
      </c>
      <c r="K713" t="s">
        <v>334</v>
      </c>
      <c r="L713" t="s">
        <v>4676</v>
      </c>
      <c r="M713" t="s">
        <v>134</v>
      </c>
      <c r="N713">
        <v>2006</v>
      </c>
      <c r="O713">
        <v>1928</v>
      </c>
      <c r="P713" t="s">
        <v>22</v>
      </c>
      <c r="Q713" t="s">
        <v>22</v>
      </c>
    </row>
    <row r="714" spans="1:17" x14ac:dyDescent="0.45">
      <c r="A714">
        <v>712</v>
      </c>
      <c r="B714" s="1">
        <v>20316</v>
      </c>
      <c r="C714" s="1">
        <v>21884</v>
      </c>
      <c r="D714">
        <v>3</v>
      </c>
      <c r="E714">
        <v>2194</v>
      </c>
      <c r="F714" t="s">
        <v>177</v>
      </c>
      <c r="G714" t="s">
        <v>533</v>
      </c>
      <c r="H714" t="s">
        <v>4515</v>
      </c>
      <c r="I714" t="s">
        <v>334</v>
      </c>
      <c r="J714">
        <v>203</v>
      </c>
      <c r="K714" t="s">
        <v>334</v>
      </c>
      <c r="L714" t="s">
        <v>4676</v>
      </c>
      <c r="M714" t="s">
        <v>134</v>
      </c>
      <c r="N714">
        <v>2006</v>
      </c>
      <c r="O714">
        <v>1928</v>
      </c>
      <c r="P714" t="s">
        <v>22</v>
      </c>
      <c r="Q714" t="s">
        <v>22</v>
      </c>
    </row>
    <row r="715" spans="1:17" x14ac:dyDescent="0.45">
      <c r="A715">
        <v>713</v>
      </c>
      <c r="B715" s="1">
        <v>21884</v>
      </c>
      <c r="C715" s="1">
        <v>22528</v>
      </c>
      <c r="D715">
        <v>4</v>
      </c>
      <c r="E715">
        <v>2194</v>
      </c>
      <c r="F715" t="s">
        <v>177</v>
      </c>
      <c r="G715" t="s">
        <v>533</v>
      </c>
      <c r="H715" t="s">
        <v>4515</v>
      </c>
      <c r="I715" t="s">
        <v>334</v>
      </c>
      <c r="J715">
        <v>231</v>
      </c>
      <c r="K715" t="s">
        <v>334</v>
      </c>
      <c r="L715" t="s">
        <v>4676</v>
      </c>
      <c r="M715" t="s">
        <v>134</v>
      </c>
      <c r="N715">
        <v>2006</v>
      </c>
      <c r="O715">
        <v>1928</v>
      </c>
      <c r="P715" t="s">
        <v>22</v>
      </c>
      <c r="Q715" t="s">
        <v>22</v>
      </c>
    </row>
    <row r="716" spans="1:17" x14ac:dyDescent="0.45">
      <c r="A716">
        <v>714</v>
      </c>
      <c r="B716" s="1">
        <v>22528</v>
      </c>
      <c r="C716" s="1">
        <v>23508</v>
      </c>
      <c r="D716">
        <v>5</v>
      </c>
      <c r="E716">
        <v>2194</v>
      </c>
      <c r="F716" t="s">
        <v>177</v>
      </c>
      <c r="G716" t="s">
        <v>533</v>
      </c>
      <c r="H716" t="s">
        <v>4515</v>
      </c>
      <c r="I716" t="s">
        <v>334</v>
      </c>
      <c r="J716">
        <v>261</v>
      </c>
      <c r="K716" t="s">
        <v>334</v>
      </c>
      <c r="L716" t="s">
        <v>4676</v>
      </c>
      <c r="M716" t="s">
        <v>134</v>
      </c>
      <c r="N716">
        <v>2006</v>
      </c>
      <c r="O716">
        <v>1928</v>
      </c>
      <c r="P716" t="s">
        <v>22</v>
      </c>
      <c r="Q716" t="s">
        <v>22</v>
      </c>
    </row>
    <row r="717" spans="1:17" x14ac:dyDescent="0.45">
      <c r="A717">
        <v>715</v>
      </c>
      <c r="B717" s="1">
        <v>25524</v>
      </c>
      <c r="C717" s="1">
        <v>27050</v>
      </c>
      <c r="D717">
        <v>7</v>
      </c>
      <c r="E717">
        <v>2194</v>
      </c>
      <c r="F717" t="s">
        <v>177</v>
      </c>
      <c r="G717" t="s">
        <v>533</v>
      </c>
      <c r="H717" t="s">
        <v>4515</v>
      </c>
      <c r="I717" t="s">
        <v>27</v>
      </c>
      <c r="J717">
        <v>337</v>
      </c>
      <c r="K717" t="s">
        <v>28</v>
      </c>
      <c r="L717" t="s">
        <v>4676</v>
      </c>
      <c r="M717" t="s">
        <v>134</v>
      </c>
      <c r="N717">
        <v>2006</v>
      </c>
      <c r="O717">
        <v>1928</v>
      </c>
      <c r="P717" t="s">
        <v>22</v>
      </c>
      <c r="Q717" t="s">
        <v>22</v>
      </c>
    </row>
    <row r="718" spans="1:17" x14ac:dyDescent="0.45">
      <c r="A718">
        <v>716</v>
      </c>
      <c r="B718" s="1">
        <v>27050</v>
      </c>
      <c r="C718" s="1">
        <v>28289</v>
      </c>
      <c r="D718">
        <v>8</v>
      </c>
      <c r="E718">
        <v>2194</v>
      </c>
      <c r="F718" t="s">
        <v>177</v>
      </c>
      <c r="G718" t="s">
        <v>533</v>
      </c>
      <c r="H718" t="s">
        <v>4515</v>
      </c>
      <c r="I718" t="s">
        <v>27</v>
      </c>
      <c r="J718">
        <v>375</v>
      </c>
      <c r="K718" t="s">
        <v>28</v>
      </c>
      <c r="L718" t="s">
        <v>4676</v>
      </c>
      <c r="M718" t="s">
        <v>134</v>
      </c>
      <c r="N718">
        <v>2006</v>
      </c>
      <c r="O718">
        <v>1928</v>
      </c>
      <c r="P718" t="s">
        <v>22</v>
      </c>
      <c r="Q718" t="s">
        <v>22</v>
      </c>
    </row>
    <row r="719" spans="1:17" x14ac:dyDescent="0.45">
      <c r="A719">
        <v>717</v>
      </c>
      <c r="B719" s="1">
        <v>17943</v>
      </c>
      <c r="C719" s="1">
        <v>18860</v>
      </c>
      <c r="D719">
        <v>1</v>
      </c>
      <c r="E719">
        <v>2195</v>
      </c>
      <c r="F719" t="s">
        <v>304</v>
      </c>
      <c r="G719" t="s">
        <v>534</v>
      </c>
      <c r="H719" t="s">
        <v>4515</v>
      </c>
      <c r="I719" t="s">
        <v>113</v>
      </c>
      <c r="J719">
        <v>115</v>
      </c>
      <c r="K719" t="s">
        <v>113</v>
      </c>
      <c r="L719" t="s">
        <v>4677</v>
      </c>
      <c r="M719" t="s">
        <v>145</v>
      </c>
      <c r="N719">
        <v>1970</v>
      </c>
      <c r="O719">
        <v>1921</v>
      </c>
      <c r="P719" t="s">
        <v>244</v>
      </c>
      <c r="Q719" t="s">
        <v>22</v>
      </c>
    </row>
    <row r="720" spans="1:17" x14ac:dyDescent="0.45">
      <c r="A720">
        <v>718</v>
      </c>
      <c r="B720" s="1">
        <v>18860</v>
      </c>
      <c r="C720" s="1">
        <v>19546</v>
      </c>
      <c r="D720">
        <v>2</v>
      </c>
      <c r="E720">
        <v>2195</v>
      </c>
      <c r="F720" t="s">
        <v>304</v>
      </c>
      <c r="G720" t="s">
        <v>534</v>
      </c>
      <c r="H720" t="s">
        <v>4515</v>
      </c>
      <c r="I720" t="s">
        <v>113</v>
      </c>
      <c r="J720">
        <v>153</v>
      </c>
      <c r="K720" t="s">
        <v>113</v>
      </c>
      <c r="L720" t="s">
        <v>4677</v>
      </c>
      <c r="M720" t="s">
        <v>145</v>
      </c>
      <c r="N720">
        <v>1970</v>
      </c>
      <c r="O720">
        <v>1921</v>
      </c>
      <c r="P720" t="s">
        <v>244</v>
      </c>
      <c r="Q720" t="s">
        <v>22</v>
      </c>
    </row>
    <row r="721" spans="1:17" x14ac:dyDescent="0.45">
      <c r="A721">
        <v>719</v>
      </c>
      <c r="B721" s="1">
        <v>20316</v>
      </c>
      <c r="C721" s="1">
        <v>21884</v>
      </c>
      <c r="D721">
        <v>3</v>
      </c>
      <c r="E721">
        <v>2195</v>
      </c>
      <c r="F721" t="s">
        <v>304</v>
      </c>
      <c r="G721" t="s">
        <v>534</v>
      </c>
      <c r="H721" t="s">
        <v>4515</v>
      </c>
      <c r="I721" t="s">
        <v>113</v>
      </c>
      <c r="J721">
        <v>193</v>
      </c>
      <c r="K721" t="s">
        <v>113</v>
      </c>
      <c r="L721" t="s">
        <v>4677</v>
      </c>
      <c r="M721" t="s">
        <v>145</v>
      </c>
      <c r="N721">
        <v>1970</v>
      </c>
      <c r="O721">
        <v>1921</v>
      </c>
      <c r="P721" t="s">
        <v>244</v>
      </c>
      <c r="Q721" t="s">
        <v>22</v>
      </c>
    </row>
    <row r="722" spans="1:17" x14ac:dyDescent="0.45">
      <c r="A722">
        <v>720</v>
      </c>
      <c r="B722" s="1">
        <v>21884</v>
      </c>
      <c r="C722" s="1">
        <v>22528</v>
      </c>
      <c r="D722">
        <v>4</v>
      </c>
      <c r="E722">
        <v>2195</v>
      </c>
      <c r="F722" t="s">
        <v>304</v>
      </c>
      <c r="G722" t="s">
        <v>534</v>
      </c>
      <c r="H722" t="s">
        <v>4515</v>
      </c>
      <c r="I722" t="s">
        <v>113</v>
      </c>
      <c r="J722">
        <v>221</v>
      </c>
      <c r="K722" t="s">
        <v>113</v>
      </c>
      <c r="L722" t="s">
        <v>4677</v>
      </c>
      <c r="M722" t="s">
        <v>145</v>
      </c>
      <c r="N722">
        <v>1970</v>
      </c>
      <c r="O722">
        <v>1921</v>
      </c>
      <c r="P722" t="s">
        <v>244</v>
      </c>
      <c r="Q722" t="s">
        <v>22</v>
      </c>
    </row>
    <row r="723" spans="1:17" x14ac:dyDescent="0.45">
      <c r="A723">
        <v>721</v>
      </c>
      <c r="B723" s="1">
        <v>22528</v>
      </c>
      <c r="C723" s="1">
        <v>23887</v>
      </c>
      <c r="D723">
        <v>5</v>
      </c>
      <c r="E723">
        <v>2195</v>
      </c>
      <c r="F723" t="s">
        <v>304</v>
      </c>
      <c r="G723" t="s">
        <v>534</v>
      </c>
      <c r="H723" t="s">
        <v>4515</v>
      </c>
      <c r="I723" t="s">
        <v>113</v>
      </c>
      <c r="J723">
        <v>253</v>
      </c>
      <c r="K723" t="s">
        <v>113</v>
      </c>
      <c r="L723" t="s">
        <v>4677</v>
      </c>
      <c r="M723" t="s">
        <v>145</v>
      </c>
      <c r="N723">
        <v>1970</v>
      </c>
      <c r="O723">
        <v>1921</v>
      </c>
      <c r="P723" t="s">
        <v>244</v>
      </c>
      <c r="Q723" t="s">
        <v>22</v>
      </c>
    </row>
    <row r="724" spans="1:17" x14ac:dyDescent="0.45">
      <c r="A724">
        <v>722</v>
      </c>
      <c r="B724" s="1">
        <v>23887</v>
      </c>
      <c r="C724" s="1">
        <v>24068</v>
      </c>
      <c r="D724">
        <v>5</v>
      </c>
      <c r="E724">
        <v>2195</v>
      </c>
      <c r="F724" t="s">
        <v>304</v>
      </c>
      <c r="G724" t="s">
        <v>534</v>
      </c>
      <c r="H724" t="s">
        <v>4515</v>
      </c>
      <c r="I724" t="s">
        <v>114</v>
      </c>
      <c r="J724">
        <v>255</v>
      </c>
      <c r="K724" t="s">
        <v>67</v>
      </c>
      <c r="L724" t="s">
        <v>4677</v>
      </c>
      <c r="M724" t="s">
        <v>145</v>
      </c>
      <c r="N724">
        <v>1970</v>
      </c>
      <c r="O724">
        <v>1921</v>
      </c>
      <c r="P724" t="s">
        <v>244</v>
      </c>
      <c r="Q724" t="s">
        <v>22</v>
      </c>
    </row>
    <row r="725" spans="1:17" x14ac:dyDescent="0.45">
      <c r="A725">
        <v>723</v>
      </c>
      <c r="B725" s="1">
        <v>24068</v>
      </c>
      <c r="C725" s="1">
        <v>25524</v>
      </c>
      <c r="D725">
        <v>6</v>
      </c>
      <c r="E725">
        <v>2195</v>
      </c>
      <c r="F725" t="s">
        <v>304</v>
      </c>
      <c r="G725" t="s">
        <v>534</v>
      </c>
      <c r="H725" t="s">
        <v>4515</v>
      </c>
      <c r="I725" t="s">
        <v>114</v>
      </c>
      <c r="J725">
        <v>287</v>
      </c>
      <c r="K725" t="s">
        <v>67</v>
      </c>
      <c r="L725" t="s">
        <v>4677</v>
      </c>
      <c r="M725" t="s">
        <v>145</v>
      </c>
      <c r="N725">
        <v>1970</v>
      </c>
      <c r="O725">
        <v>1921</v>
      </c>
      <c r="P725" t="s">
        <v>244</v>
      </c>
      <c r="Q725" t="s">
        <v>22</v>
      </c>
    </row>
    <row r="726" spans="1:17" x14ac:dyDescent="0.45">
      <c r="A726">
        <v>724</v>
      </c>
      <c r="B726" s="1">
        <v>25524</v>
      </c>
      <c r="C726" s="1">
        <v>25597</v>
      </c>
      <c r="D726">
        <v>7</v>
      </c>
      <c r="E726">
        <v>2195</v>
      </c>
      <c r="F726" t="s">
        <v>304</v>
      </c>
      <c r="G726" t="s">
        <v>534</v>
      </c>
      <c r="H726" t="s">
        <v>4515</v>
      </c>
      <c r="I726" t="s">
        <v>114</v>
      </c>
      <c r="J726">
        <v>325</v>
      </c>
      <c r="K726" t="s">
        <v>67</v>
      </c>
      <c r="L726" t="s">
        <v>4677</v>
      </c>
      <c r="M726" t="s">
        <v>145</v>
      </c>
      <c r="N726">
        <v>1970</v>
      </c>
      <c r="O726">
        <v>1921</v>
      </c>
      <c r="P726" t="s">
        <v>244</v>
      </c>
      <c r="Q726" t="s">
        <v>22</v>
      </c>
    </row>
    <row r="727" spans="1:17" x14ac:dyDescent="0.45">
      <c r="A727">
        <v>725</v>
      </c>
      <c r="B727" s="1">
        <v>30907</v>
      </c>
      <c r="C727" s="1">
        <v>30977</v>
      </c>
      <c r="D727">
        <v>11</v>
      </c>
      <c r="E727">
        <v>435</v>
      </c>
      <c r="F727" t="s">
        <v>111</v>
      </c>
      <c r="G727" t="s">
        <v>534</v>
      </c>
      <c r="H727" t="s">
        <v>4515</v>
      </c>
      <c r="I727" t="s">
        <v>535</v>
      </c>
      <c r="J727">
        <v>519</v>
      </c>
      <c r="K727" t="s">
        <v>535</v>
      </c>
      <c r="L727" t="s">
        <v>4678</v>
      </c>
      <c r="M727" t="s">
        <v>360</v>
      </c>
      <c r="N727">
        <v>2016</v>
      </c>
      <c r="O727">
        <v>1950</v>
      </c>
      <c r="P727" t="s">
        <v>55</v>
      </c>
      <c r="Q727" t="s">
        <v>83</v>
      </c>
    </row>
    <row r="728" spans="1:17" x14ac:dyDescent="0.45">
      <c r="A728">
        <v>726</v>
      </c>
      <c r="B728" s="1">
        <v>30977</v>
      </c>
      <c r="C728" s="1">
        <v>32468</v>
      </c>
      <c r="D728">
        <v>11</v>
      </c>
      <c r="E728">
        <v>435</v>
      </c>
      <c r="F728" t="s">
        <v>111</v>
      </c>
      <c r="G728" t="s">
        <v>534</v>
      </c>
      <c r="H728" t="s">
        <v>4515</v>
      </c>
      <c r="I728" t="s">
        <v>27</v>
      </c>
      <c r="J728">
        <v>515</v>
      </c>
      <c r="K728" t="s">
        <v>28</v>
      </c>
      <c r="L728" t="s">
        <v>4678</v>
      </c>
      <c r="M728" t="s">
        <v>360</v>
      </c>
      <c r="N728">
        <v>2016</v>
      </c>
      <c r="O728">
        <v>1950</v>
      </c>
      <c r="P728" t="s">
        <v>55</v>
      </c>
      <c r="Q728" t="s">
        <v>83</v>
      </c>
    </row>
    <row r="729" spans="1:17" x14ac:dyDescent="0.45">
      <c r="A729">
        <v>727</v>
      </c>
      <c r="B729" s="1">
        <v>32468</v>
      </c>
      <c r="C729" s="1">
        <v>33518</v>
      </c>
      <c r="D729">
        <v>12</v>
      </c>
      <c r="E729">
        <v>435</v>
      </c>
      <c r="F729" t="s">
        <v>111</v>
      </c>
      <c r="G729" t="s">
        <v>534</v>
      </c>
      <c r="H729" t="s">
        <v>4515</v>
      </c>
      <c r="I729" t="s">
        <v>27</v>
      </c>
      <c r="J729">
        <v>565</v>
      </c>
      <c r="K729" t="s">
        <v>28</v>
      </c>
      <c r="L729" t="s">
        <v>4678</v>
      </c>
      <c r="M729" t="s">
        <v>360</v>
      </c>
      <c r="N729">
        <v>2016</v>
      </c>
      <c r="O729">
        <v>1950</v>
      </c>
      <c r="P729" t="s">
        <v>55</v>
      </c>
      <c r="Q729" t="s">
        <v>83</v>
      </c>
    </row>
    <row r="730" spans="1:17" x14ac:dyDescent="0.45">
      <c r="A730">
        <v>728</v>
      </c>
      <c r="B730" s="1">
        <v>33518</v>
      </c>
      <c r="C730" s="1">
        <v>33798</v>
      </c>
      <c r="D730">
        <v>12</v>
      </c>
      <c r="E730">
        <v>435</v>
      </c>
      <c r="F730" t="s">
        <v>111</v>
      </c>
      <c r="G730" t="s">
        <v>534</v>
      </c>
      <c r="H730" t="s">
        <v>4515</v>
      </c>
      <c r="I730" t="s">
        <v>101</v>
      </c>
      <c r="J730">
        <v>521</v>
      </c>
      <c r="K730" t="s">
        <v>28</v>
      </c>
      <c r="L730" t="s">
        <v>4678</v>
      </c>
      <c r="M730" t="s">
        <v>360</v>
      </c>
      <c r="N730">
        <v>2016</v>
      </c>
      <c r="O730">
        <v>1950</v>
      </c>
      <c r="P730" t="s">
        <v>55</v>
      </c>
      <c r="Q730" t="s">
        <v>83</v>
      </c>
    </row>
    <row r="731" spans="1:17" x14ac:dyDescent="0.45">
      <c r="A731">
        <v>729</v>
      </c>
      <c r="B731" s="1">
        <v>33798</v>
      </c>
      <c r="C731" s="1">
        <v>35233</v>
      </c>
      <c r="D731">
        <v>13</v>
      </c>
      <c r="E731">
        <v>435</v>
      </c>
      <c r="F731" t="s">
        <v>111</v>
      </c>
      <c r="G731" t="s">
        <v>534</v>
      </c>
      <c r="H731" t="s">
        <v>4515</v>
      </c>
      <c r="I731" t="s">
        <v>101</v>
      </c>
      <c r="J731">
        <v>571</v>
      </c>
      <c r="K731" t="s">
        <v>28</v>
      </c>
      <c r="L731" t="s">
        <v>4678</v>
      </c>
      <c r="M731" t="s">
        <v>360</v>
      </c>
      <c r="N731">
        <v>2016</v>
      </c>
      <c r="O731">
        <v>1950</v>
      </c>
      <c r="P731" t="s">
        <v>55</v>
      </c>
      <c r="Q731" t="s">
        <v>83</v>
      </c>
    </row>
    <row r="732" spans="1:17" x14ac:dyDescent="0.45">
      <c r="A732">
        <v>730</v>
      </c>
      <c r="B732" s="1">
        <v>35233</v>
      </c>
      <c r="C732" s="1">
        <v>36318</v>
      </c>
      <c r="D732">
        <v>14</v>
      </c>
      <c r="E732">
        <v>435</v>
      </c>
      <c r="F732" t="s">
        <v>111</v>
      </c>
      <c r="G732" t="s">
        <v>534</v>
      </c>
      <c r="H732" t="s">
        <v>4515</v>
      </c>
      <c r="I732" t="s">
        <v>101</v>
      </c>
      <c r="J732">
        <v>611</v>
      </c>
      <c r="K732" t="s">
        <v>28</v>
      </c>
      <c r="L732" t="s">
        <v>4678</v>
      </c>
      <c r="M732" t="s">
        <v>360</v>
      </c>
      <c r="N732">
        <v>2016</v>
      </c>
      <c r="O732">
        <v>1950</v>
      </c>
      <c r="P732" t="s">
        <v>55</v>
      </c>
      <c r="Q732" t="s">
        <v>83</v>
      </c>
    </row>
    <row r="733" spans="1:17" x14ac:dyDescent="0.45">
      <c r="A733">
        <v>731</v>
      </c>
      <c r="B733" s="1">
        <v>36318</v>
      </c>
      <c r="C733" s="1">
        <v>37026</v>
      </c>
      <c r="D733">
        <v>15</v>
      </c>
      <c r="E733">
        <v>435</v>
      </c>
      <c r="F733" t="s">
        <v>111</v>
      </c>
      <c r="G733" t="s">
        <v>534</v>
      </c>
      <c r="H733" t="s">
        <v>4515</v>
      </c>
      <c r="I733" t="s">
        <v>94</v>
      </c>
      <c r="J733">
        <v>3</v>
      </c>
      <c r="K733" t="s">
        <v>28</v>
      </c>
      <c r="L733" t="s">
        <v>4678</v>
      </c>
      <c r="M733" t="s">
        <v>360</v>
      </c>
      <c r="N733">
        <v>2016</v>
      </c>
      <c r="O733">
        <v>1950</v>
      </c>
      <c r="P733" t="s">
        <v>55</v>
      </c>
      <c r="Q733" t="s">
        <v>83</v>
      </c>
    </row>
    <row r="734" spans="1:17" x14ac:dyDescent="0.45">
      <c r="A734">
        <v>732</v>
      </c>
      <c r="B734" s="1">
        <v>37026</v>
      </c>
      <c r="C734" s="1">
        <v>37669</v>
      </c>
      <c r="D734">
        <v>15</v>
      </c>
      <c r="E734">
        <v>435</v>
      </c>
      <c r="F734" t="s">
        <v>111</v>
      </c>
      <c r="G734" t="s">
        <v>534</v>
      </c>
      <c r="H734" t="s">
        <v>4515</v>
      </c>
      <c r="I734" t="s">
        <v>97</v>
      </c>
      <c r="J734">
        <v>23</v>
      </c>
      <c r="K734" t="s">
        <v>28</v>
      </c>
      <c r="L734" t="s">
        <v>4678</v>
      </c>
      <c r="M734" t="s">
        <v>360</v>
      </c>
      <c r="N734">
        <v>2016</v>
      </c>
      <c r="O734">
        <v>1950</v>
      </c>
      <c r="P734" t="s">
        <v>55</v>
      </c>
      <c r="Q734" t="s">
        <v>83</v>
      </c>
    </row>
    <row r="735" spans="1:17" x14ac:dyDescent="0.45">
      <c r="A735">
        <v>733</v>
      </c>
      <c r="B735" s="1">
        <v>37669</v>
      </c>
      <c r="C735" s="1">
        <v>38495</v>
      </c>
      <c r="D735">
        <v>16</v>
      </c>
      <c r="E735">
        <v>435</v>
      </c>
      <c r="F735" t="s">
        <v>111</v>
      </c>
      <c r="G735" t="s">
        <v>534</v>
      </c>
      <c r="H735" t="s">
        <v>4515</v>
      </c>
      <c r="I735" t="s">
        <v>97</v>
      </c>
      <c r="J735">
        <v>42</v>
      </c>
      <c r="K735" t="s">
        <v>28</v>
      </c>
      <c r="L735" t="s">
        <v>4678</v>
      </c>
      <c r="M735" t="s">
        <v>360</v>
      </c>
      <c r="N735">
        <v>2016</v>
      </c>
      <c r="O735">
        <v>1950</v>
      </c>
      <c r="P735" t="s">
        <v>55</v>
      </c>
      <c r="Q735" t="s">
        <v>83</v>
      </c>
    </row>
    <row r="736" spans="1:17" x14ac:dyDescent="0.45">
      <c r="A736">
        <v>734</v>
      </c>
      <c r="B736" s="1">
        <v>38495</v>
      </c>
      <c r="C736" s="1">
        <v>38824</v>
      </c>
      <c r="D736">
        <v>16</v>
      </c>
      <c r="E736">
        <v>435</v>
      </c>
      <c r="F736" t="s">
        <v>111</v>
      </c>
      <c r="G736" t="s">
        <v>534</v>
      </c>
      <c r="H736" t="s">
        <v>4515</v>
      </c>
      <c r="I736" t="s">
        <v>98</v>
      </c>
      <c r="J736">
        <v>502</v>
      </c>
      <c r="K736" t="s">
        <v>28</v>
      </c>
      <c r="L736" t="s">
        <v>4678</v>
      </c>
      <c r="M736" t="s">
        <v>360</v>
      </c>
      <c r="N736">
        <v>2016</v>
      </c>
      <c r="O736">
        <v>1950</v>
      </c>
      <c r="P736" t="s">
        <v>55</v>
      </c>
      <c r="Q736" t="s">
        <v>83</v>
      </c>
    </row>
    <row r="737" spans="1:17" x14ac:dyDescent="0.45">
      <c r="A737">
        <v>735</v>
      </c>
      <c r="B737" s="1">
        <v>38824</v>
      </c>
      <c r="C737" s="1">
        <v>39800</v>
      </c>
      <c r="D737">
        <v>17</v>
      </c>
      <c r="E737">
        <v>435</v>
      </c>
      <c r="F737" t="s">
        <v>111</v>
      </c>
      <c r="G737" t="s">
        <v>534</v>
      </c>
      <c r="H737" t="s">
        <v>4515</v>
      </c>
      <c r="I737" t="s">
        <v>97</v>
      </c>
      <c r="J737">
        <v>624</v>
      </c>
      <c r="K737" t="s">
        <v>28</v>
      </c>
      <c r="L737" t="s">
        <v>4678</v>
      </c>
      <c r="M737" t="s">
        <v>360</v>
      </c>
      <c r="N737">
        <v>2016</v>
      </c>
      <c r="O737">
        <v>1950</v>
      </c>
      <c r="P737" t="s">
        <v>55</v>
      </c>
      <c r="Q737" t="s">
        <v>83</v>
      </c>
    </row>
    <row r="738" spans="1:17" x14ac:dyDescent="0.45">
      <c r="A738">
        <v>736</v>
      </c>
      <c r="B738" s="1">
        <v>39800</v>
      </c>
      <c r="C738" s="1">
        <v>39868</v>
      </c>
      <c r="D738">
        <v>17</v>
      </c>
      <c r="E738">
        <v>435</v>
      </c>
      <c r="F738" t="s">
        <v>111</v>
      </c>
      <c r="G738" t="s">
        <v>534</v>
      </c>
      <c r="H738" t="s">
        <v>4515</v>
      </c>
      <c r="I738" t="s">
        <v>99</v>
      </c>
      <c r="J738">
        <v>1044</v>
      </c>
      <c r="K738" t="s">
        <v>28</v>
      </c>
      <c r="L738" t="s">
        <v>4678</v>
      </c>
      <c r="M738" t="s">
        <v>360</v>
      </c>
      <c r="N738">
        <v>2016</v>
      </c>
      <c r="O738">
        <v>1950</v>
      </c>
      <c r="P738" t="s">
        <v>55</v>
      </c>
      <c r="Q738" t="s">
        <v>83</v>
      </c>
    </row>
    <row r="739" spans="1:17" x14ac:dyDescent="0.45">
      <c r="A739">
        <v>737</v>
      </c>
      <c r="B739" s="1">
        <v>39868</v>
      </c>
      <c r="C739" s="1">
        <v>40560</v>
      </c>
      <c r="D739">
        <v>18</v>
      </c>
      <c r="E739">
        <v>435</v>
      </c>
      <c r="F739" t="s">
        <v>111</v>
      </c>
      <c r="G739" t="s">
        <v>534</v>
      </c>
      <c r="H739" t="s">
        <v>4515</v>
      </c>
      <c r="I739" t="s">
        <v>99</v>
      </c>
      <c r="J739">
        <v>1047</v>
      </c>
      <c r="K739" t="s">
        <v>28</v>
      </c>
      <c r="L739" t="s">
        <v>4678</v>
      </c>
      <c r="M739" t="s">
        <v>360</v>
      </c>
      <c r="N739">
        <v>2016</v>
      </c>
      <c r="O739">
        <v>1950</v>
      </c>
      <c r="P739" t="s">
        <v>55</v>
      </c>
      <c r="Q739" t="s">
        <v>83</v>
      </c>
    </row>
    <row r="740" spans="1:17" x14ac:dyDescent="0.45">
      <c r="A740">
        <v>738</v>
      </c>
      <c r="B740" s="1">
        <v>40560</v>
      </c>
      <c r="C740" s="1">
        <v>41310</v>
      </c>
      <c r="D740">
        <v>18</v>
      </c>
      <c r="E740">
        <v>435</v>
      </c>
      <c r="F740" t="s">
        <v>111</v>
      </c>
      <c r="G740" t="s">
        <v>534</v>
      </c>
      <c r="H740" t="s">
        <v>4515</v>
      </c>
      <c r="I740" t="s">
        <v>101</v>
      </c>
      <c r="J740">
        <v>750</v>
      </c>
      <c r="K740" t="s">
        <v>28</v>
      </c>
      <c r="L740" t="s">
        <v>4678</v>
      </c>
      <c r="M740" t="s">
        <v>360</v>
      </c>
      <c r="N740">
        <v>2016</v>
      </c>
      <c r="O740">
        <v>1950</v>
      </c>
      <c r="P740" t="s">
        <v>55</v>
      </c>
      <c r="Q740" t="s">
        <v>83</v>
      </c>
    </row>
    <row r="741" spans="1:17" x14ac:dyDescent="0.45">
      <c r="A741">
        <v>739</v>
      </c>
      <c r="B741" s="1">
        <v>41310</v>
      </c>
      <c r="C741" s="1">
        <v>41987</v>
      </c>
      <c r="D741">
        <v>19</v>
      </c>
      <c r="E741">
        <v>435</v>
      </c>
      <c r="F741" t="s">
        <v>111</v>
      </c>
      <c r="G741" t="s">
        <v>534</v>
      </c>
      <c r="H741" t="s">
        <v>4515</v>
      </c>
      <c r="I741" t="s">
        <v>101</v>
      </c>
      <c r="J741">
        <v>805</v>
      </c>
      <c r="K741" t="s">
        <v>28</v>
      </c>
      <c r="L741" t="s">
        <v>4678</v>
      </c>
      <c r="M741" t="s">
        <v>360</v>
      </c>
      <c r="N741">
        <v>2016</v>
      </c>
      <c r="O741">
        <v>1950</v>
      </c>
      <c r="P741" t="s">
        <v>55</v>
      </c>
      <c r="Q741" t="s">
        <v>83</v>
      </c>
    </row>
    <row r="742" spans="1:17" x14ac:dyDescent="0.45">
      <c r="A742">
        <v>740</v>
      </c>
      <c r="B742" s="1">
        <v>29787</v>
      </c>
      <c r="C742" s="1">
        <v>30907</v>
      </c>
      <c r="D742">
        <v>10</v>
      </c>
      <c r="E742">
        <v>2196</v>
      </c>
      <c r="F742" t="s">
        <v>356</v>
      </c>
      <c r="G742" t="s">
        <v>536</v>
      </c>
      <c r="H742" t="s">
        <v>4515</v>
      </c>
      <c r="I742" t="s">
        <v>67</v>
      </c>
      <c r="J742">
        <v>441</v>
      </c>
      <c r="K742" t="s">
        <v>67</v>
      </c>
      <c r="L742" t="s">
        <v>4679</v>
      </c>
      <c r="M742" t="s">
        <v>145</v>
      </c>
      <c r="N742">
        <v>2000</v>
      </c>
      <c r="O742">
        <v>1942</v>
      </c>
      <c r="P742" t="s">
        <v>140</v>
      </c>
      <c r="Q742" t="s">
        <v>172</v>
      </c>
    </row>
    <row r="743" spans="1:17" x14ac:dyDescent="0.45">
      <c r="A743">
        <v>741</v>
      </c>
      <c r="B743" s="1">
        <v>30907</v>
      </c>
      <c r="C743" s="1">
        <v>32468</v>
      </c>
      <c r="D743">
        <v>11</v>
      </c>
      <c r="E743">
        <v>2196</v>
      </c>
      <c r="F743" t="s">
        <v>356</v>
      </c>
      <c r="G743" t="s">
        <v>536</v>
      </c>
      <c r="H743" t="s">
        <v>4515</v>
      </c>
      <c r="I743" t="s">
        <v>67</v>
      </c>
      <c r="J743">
        <v>479</v>
      </c>
      <c r="K743" t="s">
        <v>67</v>
      </c>
      <c r="L743" t="s">
        <v>4679</v>
      </c>
      <c r="M743" t="s">
        <v>145</v>
      </c>
      <c r="N743">
        <v>2000</v>
      </c>
      <c r="O743">
        <v>1942</v>
      </c>
      <c r="P743" t="s">
        <v>140</v>
      </c>
      <c r="Q743" t="s">
        <v>172</v>
      </c>
    </row>
    <row r="744" spans="1:17" x14ac:dyDescent="0.45">
      <c r="A744">
        <v>742</v>
      </c>
      <c r="B744" s="1">
        <v>32468</v>
      </c>
      <c r="C744" s="1">
        <v>33798</v>
      </c>
      <c r="D744">
        <v>12</v>
      </c>
      <c r="E744">
        <v>2196</v>
      </c>
      <c r="F744" t="s">
        <v>356</v>
      </c>
      <c r="G744" t="s">
        <v>536</v>
      </c>
      <c r="H744" t="s">
        <v>4515</v>
      </c>
      <c r="I744" t="s">
        <v>67</v>
      </c>
      <c r="J744">
        <v>523</v>
      </c>
      <c r="K744" t="s">
        <v>67</v>
      </c>
      <c r="L744" t="s">
        <v>4679</v>
      </c>
      <c r="M744" t="s">
        <v>145</v>
      </c>
      <c r="N744">
        <v>2000</v>
      </c>
      <c r="O744">
        <v>1942</v>
      </c>
      <c r="P744" t="s">
        <v>140</v>
      </c>
      <c r="Q744" t="s">
        <v>172</v>
      </c>
    </row>
    <row r="745" spans="1:17" x14ac:dyDescent="0.45">
      <c r="A745">
        <v>743</v>
      </c>
      <c r="B745" s="1">
        <v>33798</v>
      </c>
      <c r="C745" s="1">
        <v>35233</v>
      </c>
      <c r="D745">
        <v>13</v>
      </c>
      <c r="E745">
        <v>2196</v>
      </c>
      <c r="F745" t="s">
        <v>356</v>
      </c>
      <c r="G745" t="s">
        <v>536</v>
      </c>
      <c r="H745" t="s">
        <v>4515</v>
      </c>
      <c r="I745" t="s">
        <v>67</v>
      </c>
      <c r="J745">
        <v>573</v>
      </c>
      <c r="K745" t="s">
        <v>67</v>
      </c>
      <c r="L745" t="s">
        <v>4679</v>
      </c>
      <c r="M745" t="s">
        <v>145</v>
      </c>
      <c r="N745">
        <v>2000</v>
      </c>
      <c r="O745">
        <v>1942</v>
      </c>
      <c r="P745" t="s">
        <v>140</v>
      </c>
      <c r="Q745" t="s">
        <v>172</v>
      </c>
    </row>
    <row r="746" spans="1:17" x14ac:dyDescent="0.45">
      <c r="A746">
        <v>744</v>
      </c>
      <c r="B746" s="1">
        <v>35233</v>
      </c>
      <c r="C746" s="1">
        <v>35309</v>
      </c>
      <c r="D746">
        <v>14</v>
      </c>
      <c r="E746">
        <v>2196</v>
      </c>
      <c r="F746" t="s">
        <v>356</v>
      </c>
      <c r="G746" t="s">
        <v>536</v>
      </c>
      <c r="H746" t="s">
        <v>4515</v>
      </c>
      <c r="I746" t="s">
        <v>187</v>
      </c>
      <c r="J746">
        <v>637</v>
      </c>
      <c r="K746" t="s">
        <v>67</v>
      </c>
      <c r="L746" t="s">
        <v>4679</v>
      </c>
      <c r="M746" t="s">
        <v>145</v>
      </c>
      <c r="N746">
        <v>2000</v>
      </c>
      <c r="O746">
        <v>1942</v>
      </c>
      <c r="P746" t="s">
        <v>140</v>
      </c>
      <c r="Q746" t="s">
        <v>172</v>
      </c>
    </row>
    <row r="747" spans="1:17" x14ac:dyDescent="0.45">
      <c r="A747">
        <v>745</v>
      </c>
      <c r="B747" s="1">
        <v>39868</v>
      </c>
      <c r="C747" s="1">
        <v>41232</v>
      </c>
      <c r="D747">
        <v>18</v>
      </c>
      <c r="E747">
        <v>12942</v>
      </c>
      <c r="F747" t="s">
        <v>226</v>
      </c>
      <c r="G747" t="s">
        <v>537</v>
      </c>
      <c r="H747" t="s">
        <v>4515</v>
      </c>
      <c r="I747" t="s">
        <v>306</v>
      </c>
      <c r="J747">
        <v>742</v>
      </c>
      <c r="K747" t="s">
        <v>307</v>
      </c>
      <c r="L747" t="s">
        <v>4680</v>
      </c>
      <c r="M747" t="s">
        <v>20</v>
      </c>
      <c r="P747" t="s">
        <v>538</v>
      </c>
      <c r="Q747" t="s">
        <v>22</v>
      </c>
    </row>
    <row r="748" spans="1:17" x14ac:dyDescent="0.45">
      <c r="A748">
        <v>746</v>
      </c>
      <c r="B748" s="1">
        <v>41232</v>
      </c>
      <c r="C748" s="1">
        <v>41310</v>
      </c>
      <c r="D748">
        <v>18</v>
      </c>
      <c r="E748">
        <v>12942</v>
      </c>
      <c r="F748" t="s">
        <v>226</v>
      </c>
      <c r="G748" t="s">
        <v>537</v>
      </c>
      <c r="H748" t="s">
        <v>4515</v>
      </c>
      <c r="I748" t="s">
        <v>311</v>
      </c>
      <c r="J748">
        <v>1051</v>
      </c>
      <c r="K748" t="s">
        <v>311</v>
      </c>
      <c r="L748" t="s">
        <v>4680</v>
      </c>
      <c r="M748" t="s">
        <v>20</v>
      </c>
      <c r="P748" t="s">
        <v>538</v>
      </c>
      <c r="Q748" t="s">
        <v>22</v>
      </c>
    </row>
    <row r="749" spans="1:17" x14ac:dyDescent="0.45">
      <c r="A749">
        <v>747</v>
      </c>
      <c r="B749" s="1">
        <v>42094</v>
      </c>
      <c r="C749" s="1">
        <v>43585</v>
      </c>
      <c r="D749">
        <v>20</v>
      </c>
      <c r="E749">
        <v>30102</v>
      </c>
      <c r="F749" t="s">
        <v>539</v>
      </c>
      <c r="G749" t="s">
        <v>537</v>
      </c>
      <c r="H749" t="s">
        <v>4521</v>
      </c>
      <c r="I749" t="s">
        <v>228</v>
      </c>
      <c r="J749">
        <v>906</v>
      </c>
      <c r="K749" t="s">
        <v>229</v>
      </c>
      <c r="L749" t="s">
        <v>4681</v>
      </c>
      <c r="M749" t="s">
        <v>20</v>
      </c>
      <c r="P749" t="s">
        <v>55</v>
      </c>
      <c r="Q749" t="s">
        <v>540</v>
      </c>
    </row>
    <row r="750" spans="1:17" x14ac:dyDescent="0.45">
      <c r="A750">
        <v>748</v>
      </c>
      <c r="B750" s="1">
        <v>44292</v>
      </c>
      <c r="C750" s="1">
        <v>44880</v>
      </c>
      <c r="D750">
        <v>24</v>
      </c>
      <c r="E750">
        <v>30102</v>
      </c>
      <c r="F750" t="s">
        <v>539</v>
      </c>
      <c r="G750" t="s">
        <v>537</v>
      </c>
      <c r="H750" t="s">
        <v>4521</v>
      </c>
      <c r="I750" t="s">
        <v>322</v>
      </c>
      <c r="J750">
        <v>967</v>
      </c>
      <c r="K750" t="s">
        <v>322</v>
      </c>
      <c r="L750" t="s">
        <v>4681</v>
      </c>
      <c r="M750" t="s">
        <v>20</v>
      </c>
      <c r="P750" t="s">
        <v>55</v>
      </c>
      <c r="Q750" t="s">
        <v>540</v>
      </c>
    </row>
    <row r="751" spans="1:17" x14ac:dyDescent="0.45">
      <c r="A751">
        <v>749</v>
      </c>
      <c r="B751" s="1">
        <v>44880</v>
      </c>
      <c r="C751" s="1">
        <v>1</v>
      </c>
      <c r="D751">
        <v>25</v>
      </c>
      <c r="E751">
        <v>30102</v>
      </c>
      <c r="F751" t="s">
        <v>539</v>
      </c>
      <c r="G751" t="s">
        <v>537</v>
      </c>
      <c r="H751" t="s">
        <v>4521</v>
      </c>
      <c r="I751" t="s">
        <v>322</v>
      </c>
      <c r="J751">
        <v>967</v>
      </c>
      <c r="K751" t="s">
        <v>322</v>
      </c>
      <c r="L751" t="s">
        <v>4681</v>
      </c>
      <c r="M751" t="s">
        <v>20</v>
      </c>
      <c r="P751" t="s">
        <v>55</v>
      </c>
      <c r="Q751" t="s">
        <v>540</v>
      </c>
    </row>
    <row r="752" spans="1:17" x14ac:dyDescent="0.45">
      <c r="A752">
        <v>750</v>
      </c>
      <c r="B752" s="1">
        <v>17943</v>
      </c>
      <c r="C752" s="1">
        <v>18860</v>
      </c>
      <c r="D752">
        <v>1</v>
      </c>
      <c r="E752">
        <v>2197</v>
      </c>
      <c r="F752" t="s">
        <v>211</v>
      </c>
      <c r="G752" t="s">
        <v>541</v>
      </c>
      <c r="H752" t="s">
        <v>4515</v>
      </c>
      <c r="I752" t="s">
        <v>105</v>
      </c>
      <c r="J752">
        <v>109</v>
      </c>
      <c r="K752" t="s">
        <v>105</v>
      </c>
      <c r="L752" t="s">
        <v>4682</v>
      </c>
      <c r="M752" t="s">
        <v>189</v>
      </c>
      <c r="N752">
        <v>1998</v>
      </c>
      <c r="O752">
        <v>1924</v>
      </c>
      <c r="P752" t="s">
        <v>542</v>
      </c>
      <c r="Q752" t="s">
        <v>22</v>
      </c>
    </row>
    <row r="753" spans="1:17" x14ac:dyDescent="0.45">
      <c r="A753">
        <v>751</v>
      </c>
      <c r="B753" s="1">
        <v>18860</v>
      </c>
      <c r="C753" s="1">
        <v>20316</v>
      </c>
      <c r="D753">
        <v>2</v>
      </c>
      <c r="E753">
        <v>2197</v>
      </c>
      <c r="F753" t="s">
        <v>211</v>
      </c>
      <c r="G753" t="s">
        <v>541</v>
      </c>
      <c r="H753" t="s">
        <v>4515</v>
      </c>
      <c r="I753" t="s">
        <v>105</v>
      </c>
      <c r="J753">
        <v>149</v>
      </c>
      <c r="K753" t="s">
        <v>105</v>
      </c>
      <c r="L753" t="s">
        <v>4682</v>
      </c>
      <c r="M753" t="s">
        <v>189</v>
      </c>
      <c r="N753">
        <v>1998</v>
      </c>
      <c r="O753">
        <v>1924</v>
      </c>
      <c r="P753" t="s">
        <v>542</v>
      </c>
      <c r="Q753" t="s">
        <v>22</v>
      </c>
    </row>
    <row r="754" spans="1:17" x14ac:dyDescent="0.45">
      <c r="A754">
        <v>752</v>
      </c>
      <c r="B754" s="1">
        <v>17943</v>
      </c>
      <c r="C754" s="1">
        <v>18860</v>
      </c>
      <c r="D754">
        <v>1</v>
      </c>
      <c r="E754">
        <v>2198</v>
      </c>
      <c r="F754" t="s">
        <v>236</v>
      </c>
      <c r="G754" t="s">
        <v>543</v>
      </c>
      <c r="H754" t="s">
        <v>4515</v>
      </c>
      <c r="I754" t="s">
        <v>105</v>
      </c>
      <c r="J754">
        <v>109</v>
      </c>
      <c r="K754" t="s">
        <v>105</v>
      </c>
      <c r="L754" t="s">
        <v>4683</v>
      </c>
      <c r="M754" t="s">
        <v>145</v>
      </c>
      <c r="N754">
        <v>1973</v>
      </c>
      <c r="O754">
        <v>1906</v>
      </c>
      <c r="P754" t="s">
        <v>544</v>
      </c>
      <c r="Q754" t="s">
        <v>22</v>
      </c>
    </row>
    <row r="755" spans="1:17" x14ac:dyDescent="0.45">
      <c r="A755">
        <v>753</v>
      </c>
      <c r="B755" s="1">
        <v>18860</v>
      </c>
      <c r="C755" s="1">
        <v>20316</v>
      </c>
      <c r="D755">
        <v>2</v>
      </c>
      <c r="E755">
        <v>2198</v>
      </c>
      <c r="F755" t="s">
        <v>236</v>
      </c>
      <c r="G755" t="s">
        <v>543</v>
      </c>
      <c r="H755" t="s">
        <v>4515</v>
      </c>
      <c r="I755" t="s">
        <v>105</v>
      </c>
      <c r="J755">
        <v>149</v>
      </c>
      <c r="K755" t="s">
        <v>105</v>
      </c>
      <c r="L755" t="s">
        <v>4683</v>
      </c>
      <c r="M755" t="s">
        <v>145</v>
      </c>
      <c r="N755">
        <v>1973</v>
      </c>
      <c r="O755">
        <v>1906</v>
      </c>
      <c r="P755" t="s">
        <v>544</v>
      </c>
      <c r="Q755" t="s">
        <v>22</v>
      </c>
    </row>
    <row r="756" spans="1:17" x14ac:dyDescent="0.45">
      <c r="A756">
        <v>754</v>
      </c>
      <c r="B756" s="1">
        <v>20316</v>
      </c>
      <c r="C756" s="1">
        <v>21884</v>
      </c>
      <c r="D756">
        <v>3</v>
      </c>
      <c r="E756">
        <v>2198</v>
      </c>
      <c r="F756" t="s">
        <v>236</v>
      </c>
      <c r="G756" t="s">
        <v>543</v>
      </c>
      <c r="H756" t="s">
        <v>4515</v>
      </c>
      <c r="I756" t="s">
        <v>105</v>
      </c>
      <c r="J756">
        <v>189</v>
      </c>
      <c r="K756" t="s">
        <v>105</v>
      </c>
      <c r="L756" t="s">
        <v>4683</v>
      </c>
      <c r="M756" t="s">
        <v>145</v>
      </c>
      <c r="N756">
        <v>1973</v>
      </c>
      <c r="O756">
        <v>1906</v>
      </c>
      <c r="P756" t="s">
        <v>544</v>
      </c>
      <c r="Q756" t="s">
        <v>22</v>
      </c>
    </row>
    <row r="757" spans="1:17" x14ac:dyDescent="0.45">
      <c r="A757">
        <v>755</v>
      </c>
      <c r="B757" s="1">
        <v>21884</v>
      </c>
      <c r="C757" s="1">
        <v>22528</v>
      </c>
      <c r="D757">
        <v>4</v>
      </c>
      <c r="E757">
        <v>2198</v>
      </c>
      <c r="F757" t="s">
        <v>236</v>
      </c>
      <c r="G757" t="s">
        <v>543</v>
      </c>
      <c r="H757" t="s">
        <v>4515</v>
      </c>
      <c r="I757" t="s">
        <v>105</v>
      </c>
      <c r="J757">
        <v>219</v>
      </c>
      <c r="K757" t="s">
        <v>105</v>
      </c>
      <c r="L757" t="s">
        <v>4683</v>
      </c>
      <c r="M757" t="s">
        <v>145</v>
      </c>
      <c r="N757">
        <v>1973</v>
      </c>
      <c r="O757">
        <v>1906</v>
      </c>
      <c r="P757" t="s">
        <v>544</v>
      </c>
      <c r="Q757" t="s">
        <v>22</v>
      </c>
    </row>
    <row r="758" spans="1:17" x14ac:dyDescent="0.45">
      <c r="A758">
        <v>756</v>
      </c>
      <c r="B758" s="1">
        <v>22528</v>
      </c>
      <c r="C758" s="1">
        <v>23937</v>
      </c>
      <c r="D758">
        <v>5</v>
      </c>
      <c r="E758">
        <v>2198</v>
      </c>
      <c r="F758" t="s">
        <v>236</v>
      </c>
      <c r="G758" t="s">
        <v>543</v>
      </c>
      <c r="H758" t="s">
        <v>4515</v>
      </c>
      <c r="I758" t="s">
        <v>105</v>
      </c>
      <c r="J758">
        <v>251</v>
      </c>
      <c r="K758" t="s">
        <v>105</v>
      </c>
      <c r="L758" t="s">
        <v>4683</v>
      </c>
      <c r="M758" t="s">
        <v>145</v>
      </c>
      <c r="N758">
        <v>1973</v>
      </c>
      <c r="O758">
        <v>1906</v>
      </c>
      <c r="P758" t="s">
        <v>544</v>
      </c>
      <c r="Q758" t="s">
        <v>22</v>
      </c>
    </row>
    <row r="759" spans="1:17" x14ac:dyDescent="0.45">
      <c r="A759">
        <v>757</v>
      </c>
      <c r="B759" s="1">
        <v>23937</v>
      </c>
      <c r="C759" s="1">
        <v>24068</v>
      </c>
      <c r="D759">
        <v>5</v>
      </c>
      <c r="E759">
        <v>2198</v>
      </c>
      <c r="F759" t="s">
        <v>236</v>
      </c>
      <c r="G759" t="s">
        <v>543</v>
      </c>
      <c r="H759" t="s">
        <v>4515</v>
      </c>
      <c r="I759" t="s">
        <v>372</v>
      </c>
      <c r="J759">
        <v>257</v>
      </c>
      <c r="K759" t="s">
        <v>373</v>
      </c>
      <c r="L759" t="s">
        <v>4683</v>
      </c>
      <c r="M759" t="s">
        <v>145</v>
      </c>
      <c r="N759">
        <v>1973</v>
      </c>
      <c r="O759">
        <v>1906</v>
      </c>
      <c r="P759" t="s">
        <v>544</v>
      </c>
      <c r="Q759" t="s">
        <v>22</v>
      </c>
    </row>
    <row r="760" spans="1:17" x14ac:dyDescent="0.45">
      <c r="A760">
        <v>758</v>
      </c>
      <c r="B760" s="1">
        <v>24068</v>
      </c>
      <c r="C760" s="1">
        <v>24860</v>
      </c>
      <c r="D760">
        <v>6</v>
      </c>
      <c r="E760">
        <v>2198</v>
      </c>
      <c r="F760" t="s">
        <v>236</v>
      </c>
      <c r="G760" t="s">
        <v>543</v>
      </c>
      <c r="H760" t="s">
        <v>4515</v>
      </c>
      <c r="I760" t="s">
        <v>372</v>
      </c>
      <c r="J760">
        <v>289</v>
      </c>
      <c r="K760" t="s">
        <v>373</v>
      </c>
      <c r="L760" t="s">
        <v>4683</v>
      </c>
      <c r="M760" t="s">
        <v>145</v>
      </c>
      <c r="N760">
        <v>1973</v>
      </c>
      <c r="O760">
        <v>1906</v>
      </c>
      <c r="P760" t="s">
        <v>544</v>
      </c>
      <c r="Q760" t="s">
        <v>22</v>
      </c>
    </row>
    <row r="761" spans="1:17" x14ac:dyDescent="0.45">
      <c r="A761">
        <v>759</v>
      </c>
      <c r="B761" s="1">
        <v>24860</v>
      </c>
      <c r="C761" s="1">
        <v>25524</v>
      </c>
      <c r="D761">
        <v>6</v>
      </c>
      <c r="E761">
        <v>2198</v>
      </c>
      <c r="F761" t="s">
        <v>236</v>
      </c>
      <c r="G761" t="s">
        <v>543</v>
      </c>
      <c r="H761" t="s">
        <v>4515</v>
      </c>
      <c r="I761" t="s">
        <v>545</v>
      </c>
      <c r="J761">
        <v>984</v>
      </c>
      <c r="K761" t="s">
        <v>546</v>
      </c>
      <c r="L761" t="s">
        <v>4683</v>
      </c>
      <c r="M761" t="s">
        <v>145</v>
      </c>
      <c r="N761">
        <v>1973</v>
      </c>
      <c r="O761">
        <v>1906</v>
      </c>
      <c r="P761" t="s">
        <v>544</v>
      </c>
      <c r="Q761" t="s">
        <v>22</v>
      </c>
    </row>
    <row r="762" spans="1:17" x14ac:dyDescent="0.45">
      <c r="A762">
        <v>760</v>
      </c>
      <c r="B762" s="1">
        <v>25524</v>
      </c>
      <c r="C762" s="1">
        <v>25715</v>
      </c>
      <c r="D762">
        <v>7</v>
      </c>
      <c r="E762">
        <v>2198</v>
      </c>
      <c r="F762" t="s">
        <v>236</v>
      </c>
      <c r="G762" t="s">
        <v>543</v>
      </c>
      <c r="H762" t="s">
        <v>4515</v>
      </c>
      <c r="I762" t="s">
        <v>86</v>
      </c>
      <c r="J762">
        <v>339</v>
      </c>
      <c r="K762" t="s">
        <v>87</v>
      </c>
      <c r="L762" t="s">
        <v>4683</v>
      </c>
      <c r="M762" t="s">
        <v>145</v>
      </c>
      <c r="N762">
        <v>1973</v>
      </c>
      <c r="O762">
        <v>1906</v>
      </c>
      <c r="P762" t="s">
        <v>544</v>
      </c>
      <c r="Q762" t="s">
        <v>22</v>
      </c>
    </row>
    <row r="763" spans="1:17" x14ac:dyDescent="0.45">
      <c r="A763">
        <v>761</v>
      </c>
      <c r="B763" s="1">
        <v>41310</v>
      </c>
      <c r="C763" s="1">
        <v>42094</v>
      </c>
      <c r="D763">
        <v>19</v>
      </c>
      <c r="E763">
        <v>23531</v>
      </c>
      <c r="F763" t="s">
        <v>78</v>
      </c>
      <c r="G763" t="s">
        <v>547</v>
      </c>
      <c r="H763" t="s">
        <v>4515</v>
      </c>
      <c r="I763" t="s">
        <v>207</v>
      </c>
      <c r="J763">
        <v>803</v>
      </c>
      <c r="K763" t="s">
        <v>205</v>
      </c>
      <c r="L763" t="s">
        <v>4684</v>
      </c>
      <c r="M763" t="s">
        <v>63</v>
      </c>
      <c r="O763">
        <v>1956</v>
      </c>
      <c r="P763" t="s">
        <v>140</v>
      </c>
      <c r="Q763" t="s">
        <v>548</v>
      </c>
    </row>
    <row r="764" spans="1:17" x14ac:dyDescent="0.45">
      <c r="A764">
        <v>762</v>
      </c>
      <c r="B764" s="1">
        <v>42094</v>
      </c>
      <c r="C764" s="1">
        <v>43585</v>
      </c>
      <c r="D764">
        <v>20</v>
      </c>
      <c r="E764">
        <v>23531</v>
      </c>
      <c r="F764" t="s">
        <v>78</v>
      </c>
      <c r="G764" t="s">
        <v>547</v>
      </c>
      <c r="H764" t="s">
        <v>4515</v>
      </c>
      <c r="I764" t="s">
        <v>433</v>
      </c>
      <c r="J764">
        <v>907</v>
      </c>
      <c r="K764" t="s">
        <v>205</v>
      </c>
      <c r="L764" t="s">
        <v>4684</v>
      </c>
      <c r="M764" t="s">
        <v>63</v>
      </c>
      <c r="O764">
        <v>1956</v>
      </c>
      <c r="P764" t="s">
        <v>140</v>
      </c>
      <c r="Q764" t="s">
        <v>548</v>
      </c>
    </row>
    <row r="765" spans="1:17" x14ac:dyDescent="0.45">
      <c r="A765">
        <v>763</v>
      </c>
      <c r="B765" s="1">
        <v>43585</v>
      </c>
      <c r="C765" s="1">
        <v>43618</v>
      </c>
      <c r="D765">
        <v>21</v>
      </c>
      <c r="E765">
        <v>23531</v>
      </c>
      <c r="F765" t="s">
        <v>78</v>
      </c>
      <c r="G765" t="s">
        <v>547</v>
      </c>
      <c r="H765" t="s">
        <v>4515</v>
      </c>
      <c r="I765" t="s">
        <v>67</v>
      </c>
      <c r="J765">
        <v>931</v>
      </c>
      <c r="K765" t="s">
        <v>67</v>
      </c>
      <c r="L765" t="s">
        <v>4684</v>
      </c>
      <c r="M765" t="s">
        <v>63</v>
      </c>
      <c r="O765">
        <v>1956</v>
      </c>
      <c r="P765" t="s">
        <v>140</v>
      </c>
      <c r="Q765" t="s">
        <v>548</v>
      </c>
    </row>
    <row r="766" spans="1:17" x14ac:dyDescent="0.45">
      <c r="A766">
        <v>764</v>
      </c>
      <c r="B766" s="1">
        <v>43618</v>
      </c>
      <c r="C766" s="1">
        <v>43712</v>
      </c>
      <c r="D766">
        <v>21</v>
      </c>
      <c r="E766">
        <v>23531</v>
      </c>
      <c r="F766" t="s">
        <v>78</v>
      </c>
      <c r="G766" t="s">
        <v>547</v>
      </c>
      <c r="H766" t="s">
        <v>4515</v>
      </c>
      <c r="I766" t="s">
        <v>549</v>
      </c>
      <c r="J766">
        <v>1058</v>
      </c>
      <c r="K766" t="s">
        <v>281</v>
      </c>
      <c r="L766" t="s">
        <v>4684</v>
      </c>
      <c r="M766" t="s">
        <v>63</v>
      </c>
      <c r="O766">
        <v>1956</v>
      </c>
      <c r="P766" t="s">
        <v>140</v>
      </c>
      <c r="Q766" t="s">
        <v>548</v>
      </c>
    </row>
    <row r="767" spans="1:17" x14ac:dyDescent="0.45">
      <c r="A767">
        <v>765</v>
      </c>
      <c r="B767" s="1">
        <v>43712</v>
      </c>
      <c r="C767" s="1">
        <v>43741</v>
      </c>
      <c r="D767">
        <v>21</v>
      </c>
      <c r="E767">
        <v>23531</v>
      </c>
      <c r="F767" t="s">
        <v>78</v>
      </c>
      <c r="G767" t="s">
        <v>547</v>
      </c>
      <c r="H767" t="s">
        <v>4515</v>
      </c>
      <c r="I767" t="s">
        <v>550</v>
      </c>
      <c r="J767">
        <v>923</v>
      </c>
      <c r="K767" t="s">
        <v>205</v>
      </c>
      <c r="L767" t="s">
        <v>4684</v>
      </c>
      <c r="M767" t="s">
        <v>63</v>
      </c>
      <c r="O767">
        <v>1956</v>
      </c>
      <c r="P767" t="s">
        <v>140</v>
      </c>
      <c r="Q767" t="s">
        <v>548</v>
      </c>
    </row>
    <row r="768" spans="1:17" x14ac:dyDescent="0.45">
      <c r="A768">
        <v>766</v>
      </c>
      <c r="B768" s="1">
        <v>38824</v>
      </c>
      <c r="C768" s="1">
        <v>39868</v>
      </c>
      <c r="D768">
        <v>17</v>
      </c>
      <c r="E768">
        <v>4299</v>
      </c>
      <c r="F768" t="s">
        <v>169</v>
      </c>
      <c r="G768" t="s">
        <v>551</v>
      </c>
      <c r="H768" t="s">
        <v>4515</v>
      </c>
      <c r="I768" t="s">
        <v>291</v>
      </c>
      <c r="J768">
        <v>634</v>
      </c>
      <c r="K768" t="s">
        <v>292</v>
      </c>
      <c r="L768" t="s">
        <v>4685</v>
      </c>
      <c r="M768" t="s">
        <v>63</v>
      </c>
      <c r="N768">
        <v>2018</v>
      </c>
      <c r="O768">
        <v>1949</v>
      </c>
      <c r="P768" t="s">
        <v>451</v>
      </c>
      <c r="Q768" t="s">
        <v>552</v>
      </c>
    </row>
    <row r="769" spans="1:17" x14ac:dyDescent="0.45">
      <c r="A769">
        <v>767</v>
      </c>
      <c r="B769" s="1">
        <v>19534</v>
      </c>
      <c r="C769" s="1">
        <v>20316</v>
      </c>
      <c r="D769">
        <v>2</v>
      </c>
      <c r="E769">
        <v>2199</v>
      </c>
      <c r="F769" t="s">
        <v>440</v>
      </c>
      <c r="G769" t="s">
        <v>553</v>
      </c>
      <c r="H769" t="s">
        <v>4515</v>
      </c>
      <c r="I769" t="s">
        <v>144</v>
      </c>
      <c r="J769">
        <v>165</v>
      </c>
      <c r="K769" t="s">
        <v>144</v>
      </c>
      <c r="L769" t="s">
        <v>4686</v>
      </c>
      <c r="M769" t="s">
        <v>145</v>
      </c>
      <c r="N769">
        <v>1959</v>
      </c>
      <c r="O769">
        <v>1935</v>
      </c>
      <c r="P769" t="s">
        <v>456</v>
      </c>
      <c r="Q769" t="s">
        <v>22</v>
      </c>
    </row>
    <row r="770" spans="1:17" x14ac:dyDescent="0.45">
      <c r="A770">
        <v>768</v>
      </c>
      <c r="B770" s="1">
        <v>20316</v>
      </c>
      <c r="C770" s="1">
        <v>20396</v>
      </c>
      <c r="D770">
        <v>3</v>
      </c>
      <c r="E770">
        <v>2199</v>
      </c>
      <c r="F770" t="s">
        <v>440</v>
      </c>
      <c r="G770" t="s">
        <v>553</v>
      </c>
      <c r="H770" t="s">
        <v>4515</v>
      </c>
      <c r="I770" t="s">
        <v>146</v>
      </c>
      <c r="J770">
        <v>209</v>
      </c>
      <c r="K770" t="s">
        <v>146</v>
      </c>
      <c r="L770" t="s">
        <v>4686</v>
      </c>
      <c r="M770" t="s">
        <v>145</v>
      </c>
      <c r="N770">
        <v>1959</v>
      </c>
      <c r="O770">
        <v>1935</v>
      </c>
      <c r="P770" t="s">
        <v>456</v>
      </c>
      <c r="Q770" t="s">
        <v>22</v>
      </c>
    </row>
    <row r="771" spans="1:17" x14ac:dyDescent="0.45">
      <c r="A771">
        <v>769</v>
      </c>
      <c r="B771" s="1">
        <v>20396</v>
      </c>
      <c r="C771" s="1">
        <v>21611</v>
      </c>
      <c r="D771">
        <v>3</v>
      </c>
      <c r="E771">
        <v>2199</v>
      </c>
      <c r="F771" t="s">
        <v>440</v>
      </c>
      <c r="G771" t="s">
        <v>553</v>
      </c>
      <c r="H771" t="s">
        <v>4515</v>
      </c>
      <c r="I771" t="s">
        <v>554</v>
      </c>
      <c r="J771">
        <v>980</v>
      </c>
      <c r="K771" t="s">
        <v>146</v>
      </c>
      <c r="L771" t="s">
        <v>4686</v>
      </c>
      <c r="M771" t="s">
        <v>145</v>
      </c>
      <c r="N771">
        <v>1959</v>
      </c>
      <c r="O771">
        <v>1935</v>
      </c>
      <c r="P771" t="s">
        <v>456</v>
      </c>
      <c r="Q771" t="s">
        <v>22</v>
      </c>
    </row>
    <row r="772" spans="1:17" x14ac:dyDescent="0.45">
      <c r="A772">
        <v>770</v>
      </c>
      <c r="B772" s="1">
        <v>21884</v>
      </c>
      <c r="C772" s="1">
        <v>22528</v>
      </c>
      <c r="D772">
        <v>4</v>
      </c>
      <c r="E772">
        <v>2200</v>
      </c>
      <c r="F772" t="s">
        <v>555</v>
      </c>
      <c r="G772" t="s">
        <v>556</v>
      </c>
      <c r="H772" t="s">
        <v>4515</v>
      </c>
      <c r="I772" t="s">
        <v>105</v>
      </c>
      <c r="J772">
        <v>219</v>
      </c>
      <c r="K772" t="s">
        <v>105</v>
      </c>
      <c r="L772" t="s">
        <v>4687</v>
      </c>
      <c r="M772" t="s">
        <v>20</v>
      </c>
      <c r="N772">
        <v>2014</v>
      </c>
      <c r="P772" t="s">
        <v>55</v>
      </c>
      <c r="Q772" t="s">
        <v>22</v>
      </c>
    </row>
    <row r="773" spans="1:17" x14ac:dyDescent="0.45">
      <c r="A773">
        <v>771</v>
      </c>
      <c r="B773" s="1">
        <v>22886</v>
      </c>
      <c r="C773" s="1">
        <v>23937</v>
      </c>
      <c r="D773">
        <v>5</v>
      </c>
      <c r="E773">
        <v>2200</v>
      </c>
      <c r="F773" t="s">
        <v>555</v>
      </c>
      <c r="G773" t="s">
        <v>556</v>
      </c>
      <c r="H773" t="s">
        <v>4515</v>
      </c>
      <c r="I773" t="s">
        <v>105</v>
      </c>
      <c r="J773">
        <v>251</v>
      </c>
      <c r="K773" t="s">
        <v>105</v>
      </c>
      <c r="L773" t="s">
        <v>4687</v>
      </c>
      <c r="M773" t="s">
        <v>20</v>
      </c>
      <c r="N773">
        <v>2014</v>
      </c>
      <c r="P773" t="s">
        <v>55</v>
      </c>
      <c r="Q773" t="s">
        <v>22</v>
      </c>
    </row>
    <row r="774" spans="1:17" x14ac:dyDescent="0.45">
      <c r="A774">
        <v>772</v>
      </c>
      <c r="B774" s="1">
        <v>23937</v>
      </c>
      <c r="C774" s="1">
        <v>24068</v>
      </c>
      <c r="D774">
        <v>5</v>
      </c>
      <c r="E774">
        <v>2200</v>
      </c>
      <c r="F774" t="s">
        <v>555</v>
      </c>
      <c r="G774" t="s">
        <v>556</v>
      </c>
      <c r="H774" t="s">
        <v>4515</v>
      </c>
      <c r="I774" t="s">
        <v>372</v>
      </c>
      <c r="J774">
        <v>257</v>
      </c>
      <c r="K774" t="s">
        <v>373</v>
      </c>
      <c r="L774" t="s">
        <v>4687</v>
      </c>
      <c r="M774" t="s">
        <v>20</v>
      </c>
      <c r="N774">
        <v>2014</v>
      </c>
      <c r="P774" t="s">
        <v>55</v>
      </c>
      <c r="Q774" t="s">
        <v>22</v>
      </c>
    </row>
    <row r="775" spans="1:17" x14ac:dyDescent="0.45">
      <c r="A775">
        <v>773</v>
      </c>
      <c r="B775" s="1">
        <v>29787</v>
      </c>
      <c r="C775" s="1">
        <v>30907</v>
      </c>
      <c r="D775">
        <v>10</v>
      </c>
      <c r="E775">
        <v>2201</v>
      </c>
      <c r="F775" t="s">
        <v>557</v>
      </c>
      <c r="G775" t="s">
        <v>558</v>
      </c>
      <c r="H775" t="s">
        <v>4515</v>
      </c>
      <c r="I775" t="s">
        <v>27</v>
      </c>
      <c r="J775">
        <v>471</v>
      </c>
      <c r="K775" t="s">
        <v>28</v>
      </c>
      <c r="L775" t="s">
        <v>4688</v>
      </c>
      <c r="M775" t="s">
        <v>145</v>
      </c>
      <c r="N775">
        <v>2020</v>
      </c>
      <c r="O775">
        <v>1935</v>
      </c>
      <c r="P775" t="s">
        <v>55</v>
      </c>
      <c r="Q775" t="s">
        <v>22</v>
      </c>
    </row>
    <row r="776" spans="1:17" x14ac:dyDescent="0.45">
      <c r="A776">
        <v>774</v>
      </c>
      <c r="B776" s="1">
        <v>30907</v>
      </c>
      <c r="C776" s="1">
        <v>32468</v>
      </c>
      <c r="D776">
        <v>11</v>
      </c>
      <c r="E776">
        <v>2201</v>
      </c>
      <c r="F776" t="s">
        <v>557</v>
      </c>
      <c r="G776" t="s">
        <v>558</v>
      </c>
      <c r="H776" t="s">
        <v>4515</v>
      </c>
      <c r="I776" t="s">
        <v>27</v>
      </c>
      <c r="J776">
        <v>515</v>
      </c>
      <c r="K776" t="s">
        <v>28</v>
      </c>
      <c r="L776" t="s">
        <v>4688</v>
      </c>
      <c r="M776" t="s">
        <v>145</v>
      </c>
      <c r="N776">
        <v>2020</v>
      </c>
      <c r="O776">
        <v>1935</v>
      </c>
      <c r="P776" t="s">
        <v>55</v>
      </c>
      <c r="Q776" t="s">
        <v>22</v>
      </c>
    </row>
    <row r="777" spans="1:17" x14ac:dyDescent="0.45">
      <c r="A777">
        <v>775</v>
      </c>
      <c r="B777" s="1">
        <v>26027</v>
      </c>
      <c r="C777" s="1">
        <v>27050</v>
      </c>
      <c r="D777">
        <v>7</v>
      </c>
      <c r="E777">
        <v>2202</v>
      </c>
      <c r="F777" t="s">
        <v>559</v>
      </c>
      <c r="G777" t="s">
        <v>558</v>
      </c>
      <c r="H777" t="s">
        <v>4515</v>
      </c>
      <c r="I777" t="s">
        <v>62</v>
      </c>
      <c r="J777">
        <v>315</v>
      </c>
      <c r="K777" t="s">
        <v>62</v>
      </c>
      <c r="L777" t="s">
        <v>4689</v>
      </c>
      <c r="M777" t="s">
        <v>230</v>
      </c>
      <c r="O777">
        <v>1962</v>
      </c>
      <c r="P777" t="s">
        <v>55</v>
      </c>
      <c r="Q777" t="s">
        <v>22</v>
      </c>
    </row>
    <row r="778" spans="1:17" x14ac:dyDescent="0.45">
      <c r="A778">
        <v>776</v>
      </c>
      <c r="B778" s="1">
        <v>27050</v>
      </c>
      <c r="C778" s="1">
        <v>28289</v>
      </c>
      <c r="D778">
        <v>8</v>
      </c>
      <c r="E778">
        <v>2202</v>
      </c>
      <c r="F778" t="s">
        <v>559</v>
      </c>
      <c r="G778" t="s">
        <v>558</v>
      </c>
      <c r="H778" t="s">
        <v>4515</v>
      </c>
      <c r="I778" t="s">
        <v>62</v>
      </c>
      <c r="J778">
        <v>357</v>
      </c>
      <c r="K778" t="s">
        <v>62</v>
      </c>
      <c r="L778" t="s">
        <v>4689</v>
      </c>
      <c r="M778" t="s">
        <v>230</v>
      </c>
      <c r="O778">
        <v>1962</v>
      </c>
      <c r="P778" t="s">
        <v>55</v>
      </c>
      <c r="Q778" t="s">
        <v>22</v>
      </c>
    </row>
    <row r="779" spans="1:17" x14ac:dyDescent="0.45">
      <c r="A779">
        <v>777</v>
      </c>
      <c r="B779" s="1">
        <v>28289</v>
      </c>
      <c r="C779" s="1">
        <v>29787</v>
      </c>
      <c r="D779">
        <v>9</v>
      </c>
      <c r="E779">
        <v>2202</v>
      </c>
      <c r="F779" t="s">
        <v>559</v>
      </c>
      <c r="G779" t="s">
        <v>558</v>
      </c>
      <c r="H779" t="s">
        <v>4515</v>
      </c>
      <c r="I779" t="s">
        <v>62</v>
      </c>
      <c r="J779">
        <v>399</v>
      </c>
      <c r="K779" t="s">
        <v>62</v>
      </c>
      <c r="L779" t="s">
        <v>4689</v>
      </c>
      <c r="M779" t="s">
        <v>230</v>
      </c>
      <c r="O779">
        <v>1962</v>
      </c>
      <c r="P779" t="s">
        <v>55</v>
      </c>
      <c r="Q779" t="s">
        <v>22</v>
      </c>
    </row>
    <row r="780" spans="1:17" x14ac:dyDescent="0.45">
      <c r="A780">
        <v>778</v>
      </c>
      <c r="B780" s="1">
        <v>29787</v>
      </c>
      <c r="C780" s="1">
        <v>30831</v>
      </c>
      <c r="D780">
        <v>10</v>
      </c>
      <c r="E780">
        <v>2202</v>
      </c>
      <c r="F780" t="s">
        <v>559</v>
      </c>
      <c r="G780" t="s">
        <v>558</v>
      </c>
      <c r="H780" t="s">
        <v>4515</v>
      </c>
      <c r="I780" t="s">
        <v>62</v>
      </c>
      <c r="J780">
        <v>445</v>
      </c>
      <c r="K780" t="s">
        <v>62</v>
      </c>
      <c r="L780" t="s">
        <v>4689</v>
      </c>
      <c r="M780" t="s">
        <v>230</v>
      </c>
      <c r="O780">
        <v>1962</v>
      </c>
      <c r="P780" t="s">
        <v>55</v>
      </c>
      <c r="Q780" t="s">
        <v>22</v>
      </c>
    </row>
    <row r="781" spans="1:17" x14ac:dyDescent="0.45">
      <c r="A781">
        <v>779</v>
      </c>
      <c r="B781" s="1">
        <v>30831</v>
      </c>
      <c r="C781" s="1">
        <v>30845</v>
      </c>
      <c r="D781">
        <v>10</v>
      </c>
      <c r="E781">
        <v>2202</v>
      </c>
      <c r="F781" t="s">
        <v>559</v>
      </c>
      <c r="G781" t="s">
        <v>558</v>
      </c>
      <c r="H781" t="s">
        <v>4515</v>
      </c>
      <c r="I781" t="s">
        <v>560</v>
      </c>
      <c r="J781">
        <v>1019</v>
      </c>
      <c r="K781" t="s">
        <v>62</v>
      </c>
      <c r="L781" t="s">
        <v>4689</v>
      </c>
      <c r="M781" t="s">
        <v>230</v>
      </c>
      <c r="O781">
        <v>1962</v>
      </c>
      <c r="P781" t="s">
        <v>55</v>
      </c>
      <c r="Q781" t="s">
        <v>22</v>
      </c>
    </row>
    <row r="782" spans="1:17" x14ac:dyDescent="0.45">
      <c r="A782">
        <v>780</v>
      </c>
      <c r="B782" s="1">
        <v>30845</v>
      </c>
      <c r="C782" s="1">
        <v>30907</v>
      </c>
      <c r="D782">
        <v>10</v>
      </c>
      <c r="E782">
        <v>2202</v>
      </c>
      <c r="F782" t="s">
        <v>559</v>
      </c>
      <c r="G782" t="s">
        <v>558</v>
      </c>
      <c r="H782" t="s">
        <v>4515</v>
      </c>
      <c r="I782" t="s">
        <v>62</v>
      </c>
      <c r="J782">
        <v>445</v>
      </c>
      <c r="K782" t="s">
        <v>62</v>
      </c>
      <c r="L782" t="s">
        <v>4689</v>
      </c>
      <c r="M782" t="s">
        <v>230</v>
      </c>
      <c r="O782">
        <v>1962</v>
      </c>
      <c r="P782" t="s">
        <v>55</v>
      </c>
      <c r="Q782" t="s">
        <v>22</v>
      </c>
    </row>
    <row r="783" spans="1:17" x14ac:dyDescent="0.45">
      <c r="A783">
        <v>781</v>
      </c>
      <c r="B783" s="1">
        <v>19220</v>
      </c>
      <c r="C783" s="1">
        <v>20316</v>
      </c>
      <c r="D783">
        <v>2</v>
      </c>
      <c r="E783">
        <v>2203</v>
      </c>
      <c r="F783" t="s">
        <v>561</v>
      </c>
      <c r="G783" t="s">
        <v>558</v>
      </c>
      <c r="H783" t="s">
        <v>4515</v>
      </c>
      <c r="I783" t="s">
        <v>200</v>
      </c>
      <c r="J783">
        <v>169</v>
      </c>
      <c r="K783" t="s">
        <v>200</v>
      </c>
      <c r="L783" t="s">
        <v>4690</v>
      </c>
      <c r="M783" t="s">
        <v>145</v>
      </c>
      <c r="N783">
        <v>1971</v>
      </c>
      <c r="O783">
        <v>1950</v>
      </c>
      <c r="P783" t="s">
        <v>22</v>
      </c>
      <c r="Q783" t="s">
        <v>22</v>
      </c>
    </row>
    <row r="784" spans="1:17" x14ac:dyDescent="0.45">
      <c r="A784">
        <v>782</v>
      </c>
      <c r="B784" s="1">
        <v>20316</v>
      </c>
      <c r="C784" s="1">
        <v>20393</v>
      </c>
      <c r="D784">
        <v>3</v>
      </c>
      <c r="E784">
        <v>2203</v>
      </c>
      <c r="F784" t="s">
        <v>561</v>
      </c>
      <c r="G784" t="s">
        <v>558</v>
      </c>
      <c r="H784" t="s">
        <v>4515</v>
      </c>
      <c r="I784" t="s">
        <v>192</v>
      </c>
      <c r="J784">
        <v>207</v>
      </c>
      <c r="K784" t="s">
        <v>62</v>
      </c>
      <c r="L784" t="s">
        <v>4690</v>
      </c>
      <c r="M784" t="s">
        <v>145</v>
      </c>
      <c r="N784">
        <v>1971</v>
      </c>
      <c r="O784">
        <v>1950</v>
      </c>
      <c r="P784" t="s">
        <v>22</v>
      </c>
      <c r="Q784" t="s">
        <v>22</v>
      </c>
    </row>
    <row r="785" spans="1:17" x14ac:dyDescent="0.45">
      <c r="A785">
        <v>783</v>
      </c>
      <c r="B785" s="1">
        <v>20842</v>
      </c>
      <c r="C785" s="1">
        <v>21884</v>
      </c>
      <c r="D785">
        <v>3</v>
      </c>
      <c r="E785">
        <v>2203</v>
      </c>
      <c r="F785" t="s">
        <v>561</v>
      </c>
      <c r="G785" t="s">
        <v>558</v>
      </c>
      <c r="H785" t="s">
        <v>4515</v>
      </c>
      <c r="I785" t="s">
        <v>62</v>
      </c>
      <c r="J785">
        <v>981</v>
      </c>
      <c r="K785" t="s">
        <v>62</v>
      </c>
      <c r="L785" t="s">
        <v>4690</v>
      </c>
      <c r="M785" t="s">
        <v>145</v>
      </c>
      <c r="N785">
        <v>1971</v>
      </c>
      <c r="O785">
        <v>1950</v>
      </c>
      <c r="P785" t="s">
        <v>22</v>
      </c>
      <c r="Q785" t="s">
        <v>22</v>
      </c>
    </row>
    <row r="786" spans="1:17" x14ac:dyDescent="0.45">
      <c r="A786">
        <v>784</v>
      </c>
      <c r="B786" s="1">
        <v>20393</v>
      </c>
      <c r="C786" s="1">
        <v>20842</v>
      </c>
      <c r="D786">
        <v>3</v>
      </c>
      <c r="E786">
        <v>2203</v>
      </c>
      <c r="F786" t="s">
        <v>561</v>
      </c>
      <c r="G786" t="s">
        <v>558</v>
      </c>
      <c r="H786" t="s">
        <v>4515</v>
      </c>
      <c r="I786" t="s">
        <v>194</v>
      </c>
      <c r="J786">
        <v>982</v>
      </c>
      <c r="K786" t="s">
        <v>62</v>
      </c>
      <c r="L786" t="s">
        <v>4690</v>
      </c>
      <c r="M786" t="s">
        <v>145</v>
      </c>
      <c r="N786">
        <v>1971</v>
      </c>
      <c r="O786">
        <v>1950</v>
      </c>
      <c r="P786" t="s">
        <v>22</v>
      </c>
      <c r="Q786" t="s">
        <v>22</v>
      </c>
    </row>
    <row r="787" spans="1:17" x14ac:dyDescent="0.45">
      <c r="A787">
        <v>785</v>
      </c>
      <c r="B787" s="1">
        <v>21884</v>
      </c>
      <c r="C787" s="1">
        <v>22528</v>
      </c>
      <c r="D787">
        <v>4</v>
      </c>
      <c r="E787">
        <v>2203</v>
      </c>
      <c r="F787" t="s">
        <v>561</v>
      </c>
      <c r="G787" t="s">
        <v>558</v>
      </c>
      <c r="H787" t="s">
        <v>4515</v>
      </c>
      <c r="I787" t="s">
        <v>62</v>
      </c>
      <c r="J787">
        <v>237</v>
      </c>
      <c r="K787" t="s">
        <v>62</v>
      </c>
      <c r="L787" t="s">
        <v>4690</v>
      </c>
      <c r="M787" t="s">
        <v>145</v>
      </c>
      <c r="N787">
        <v>1971</v>
      </c>
      <c r="O787">
        <v>1950</v>
      </c>
      <c r="P787" t="s">
        <v>22</v>
      </c>
      <c r="Q787" t="s">
        <v>22</v>
      </c>
    </row>
    <row r="788" spans="1:17" x14ac:dyDescent="0.45">
      <c r="A788">
        <v>786</v>
      </c>
      <c r="B788" s="1">
        <v>22528</v>
      </c>
      <c r="C788" s="1">
        <v>24068</v>
      </c>
      <c r="D788">
        <v>5</v>
      </c>
      <c r="E788">
        <v>2203</v>
      </c>
      <c r="F788" t="s">
        <v>561</v>
      </c>
      <c r="G788" t="s">
        <v>558</v>
      </c>
      <c r="H788" t="s">
        <v>4515</v>
      </c>
      <c r="I788" t="s">
        <v>62</v>
      </c>
      <c r="J788">
        <v>269</v>
      </c>
      <c r="K788" t="s">
        <v>62</v>
      </c>
      <c r="L788" t="s">
        <v>4690</v>
      </c>
      <c r="M788" t="s">
        <v>145</v>
      </c>
      <c r="N788">
        <v>1971</v>
      </c>
      <c r="O788">
        <v>1950</v>
      </c>
      <c r="P788" t="s">
        <v>22</v>
      </c>
      <c r="Q788" t="s">
        <v>22</v>
      </c>
    </row>
    <row r="789" spans="1:17" x14ac:dyDescent="0.45">
      <c r="A789">
        <v>787</v>
      </c>
      <c r="B789" s="1">
        <v>24068</v>
      </c>
      <c r="C789" s="1">
        <v>25524</v>
      </c>
      <c r="D789">
        <v>6</v>
      </c>
      <c r="E789">
        <v>2203</v>
      </c>
      <c r="F789" t="s">
        <v>561</v>
      </c>
      <c r="G789" t="s">
        <v>558</v>
      </c>
      <c r="H789" t="s">
        <v>4515</v>
      </c>
      <c r="I789" t="s">
        <v>62</v>
      </c>
      <c r="J789">
        <v>281</v>
      </c>
      <c r="K789" t="s">
        <v>62</v>
      </c>
      <c r="L789" t="s">
        <v>4690</v>
      </c>
      <c r="M789" t="s">
        <v>145</v>
      </c>
      <c r="N789">
        <v>1971</v>
      </c>
      <c r="O789">
        <v>1950</v>
      </c>
      <c r="P789" t="s">
        <v>22</v>
      </c>
      <c r="Q789" t="s">
        <v>22</v>
      </c>
    </row>
    <row r="790" spans="1:17" x14ac:dyDescent="0.45">
      <c r="A790">
        <v>788</v>
      </c>
      <c r="B790" s="1">
        <v>25524</v>
      </c>
      <c r="C790" s="1">
        <v>26027</v>
      </c>
      <c r="D790">
        <v>7</v>
      </c>
      <c r="E790">
        <v>2203</v>
      </c>
      <c r="F790" t="s">
        <v>561</v>
      </c>
      <c r="G790" t="s">
        <v>558</v>
      </c>
      <c r="H790" t="s">
        <v>4515</v>
      </c>
      <c r="I790" t="s">
        <v>62</v>
      </c>
      <c r="J790">
        <v>315</v>
      </c>
      <c r="K790" t="s">
        <v>62</v>
      </c>
      <c r="L790" t="s">
        <v>4690</v>
      </c>
      <c r="M790" t="s">
        <v>145</v>
      </c>
      <c r="N790">
        <v>1971</v>
      </c>
      <c r="O790">
        <v>1950</v>
      </c>
      <c r="P790" t="s">
        <v>22</v>
      </c>
      <c r="Q790" t="s">
        <v>22</v>
      </c>
    </row>
    <row r="791" spans="1:17" x14ac:dyDescent="0.45">
      <c r="A791">
        <v>789</v>
      </c>
      <c r="B791" s="1">
        <v>32468</v>
      </c>
      <c r="C791" s="1">
        <v>33518</v>
      </c>
      <c r="D791">
        <v>12</v>
      </c>
      <c r="E791">
        <v>437</v>
      </c>
      <c r="F791" t="s">
        <v>78</v>
      </c>
      <c r="G791" t="s">
        <v>562</v>
      </c>
      <c r="H791" t="s">
        <v>4515</v>
      </c>
      <c r="I791" t="s">
        <v>27</v>
      </c>
      <c r="J791">
        <v>565</v>
      </c>
      <c r="K791" t="s">
        <v>28</v>
      </c>
      <c r="L791" t="s">
        <v>4691</v>
      </c>
      <c r="M791" t="s">
        <v>563</v>
      </c>
      <c r="O791">
        <v>1949</v>
      </c>
      <c r="P791" t="s">
        <v>564</v>
      </c>
      <c r="Q791" t="s">
        <v>565</v>
      </c>
    </row>
    <row r="792" spans="1:17" x14ac:dyDescent="0.45">
      <c r="A792">
        <v>790</v>
      </c>
      <c r="B792" s="1">
        <v>33518</v>
      </c>
      <c r="C792" s="1">
        <v>33798</v>
      </c>
      <c r="D792">
        <v>12</v>
      </c>
      <c r="E792">
        <v>437</v>
      </c>
      <c r="F792" t="s">
        <v>78</v>
      </c>
      <c r="G792" t="s">
        <v>562</v>
      </c>
      <c r="H792" t="s">
        <v>4515</v>
      </c>
      <c r="I792" t="s">
        <v>101</v>
      </c>
      <c r="J792">
        <v>521</v>
      </c>
      <c r="K792" t="s">
        <v>28</v>
      </c>
      <c r="L792" t="s">
        <v>4691</v>
      </c>
      <c r="M792" t="s">
        <v>563</v>
      </c>
      <c r="O792">
        <v>1949</v>
      </c>
      <c r="P792" t="s">
        <v>564</v>
      </c>
      <c r="Q792" t="s">
        <v>565</v>
      </c>
    </row>
    <row r="793" spans="1:17" x14ac:dyDescent="0.45">
      <c r="A793">
        <v>791</v>
      </c>
      <c r="B793" s="1">
        <v>33798</v>
      </c>
      <c r="C793" s="1">
        <v>35233</v>
      </c>
      <c r="D793">
        <v>13</v>
      </c>
      <c r="E793">
        <v>437</v>
      </c>
      <c r="F793" t="s">
        <v>78</v>
      </c>
      <c r="G793" t="s">
        <v>562</v>
      </c>
      <c r="H793" t="s">
        <v>4515</v>
      </c>
      <c r="I793" t="s">
        <v>101</v>
      </c>
      <c r="J793">
        <v>571</v>
      </c>
      <c r="K793" t="s">
        <v>28</v>
      </c>
      <c r="L793" t="s">
        <v>4691</v>
      </c>
      <c r="M793" t="s">
        <v>563</v>
      </c>
      <c r="O793">
        <v>1949</v>
      </c>
      <c r="P793" t="s">
        <v>564</v>
      </c>
      <c r="Q793" t="s">
        <v>565</v>
      </c>
    </row>
    <row r="794" spans="1:17" x14ac:dyDescent="0.45">
      <c r="A794">
        <v>792</v>
      </c>
      <c r="B794" s="1">
        <v>35233</v>
      </c>
      <c r="C794" s="1">
        <v>36318</v>
      </c>
      <c r="D794">
        <v>14</v>
      </c>
      <c r="E794">
        <v>437</v>
      </c>
      <c r="F794" t="s">
        <v>78</v>
      </c>
      <c r="G794" t="s">
        <v>562</v>
      </c>
      <c r="H794" t="s">
        <v>4515</v>
      </c>
      <c r="I794" t="s">
        <v>101</v>
      </c>
      <c r="J794">
        <v>611</v>
      </c>
      <c r="K794" t="s">
        <v>28</v>
      </c>
      <c r="L794" t="s">
        <v>4691</v>
      </c>
      <c r="M794" t="s">
        <v>563</v>
      </c>
      <c r="O794">
        <v>1949</v>
      </c>
      <c r="P794" t="s">
        <v>564</v>
      </c>
      <c r="Q794" t="s">
        <v>565</v>
      </c>
    </row>
    <row r="795" spans="1:17" x14ac:dyDescent="0.45">
      <c r="A795">
        <v>793</v>
      </c>
      <c r="B795" s="1">
        <v>36481</v>
      </c>
      <c r="C795" s="1">
        <v>37026</v>
      </c>
      <c r="D795">
        <v>15</v>
      </c>
      <c r="E795">
        <v>437</v>
      </c>
      <c r="F795" t="s">
        <v>78</v>
      </c>
      <c r="G795" t="s">
        <v>562</v>
      </c>
      <c r="H795" t="s">
        <v>4515</v>
      </c>
      <c r="I795" t="s">
        <v>94</v>
      </c>
      <c r="J795">
        <v>3</v>
      </c>
      <c r="K795" t="s">
        <v>28</v>
      </c>
      <c r="L795" t="s">
        <v>4691</v>
      </c>
      <c r="M795" t="s">
        <v>563</v>
      </c>
      <c r="O795">
        <v>1949</v>
      </c>
      <c r="P795" t="s">
        <v>564</v>
      </c>
      <c r="Q795" t="s">
        <v>565</v>
      </c>
    </row>
    <row r="796" spans="1:17" x14ac:dyDescent="0.45">
      <c r="A796">
        <v>794</v>
      </c>
      <c r="B796" s="1">
        <v>37026</v>
      </c>
      <c r="C796" s="1">
        <v>37669</v>
      </c>
      <c r="D796">
        <v>15</v>
      </c>
      <c r="E796">
        <v>437</v>
      </c>
      <c r="F796" t="s">
        <v>78</v>
      </c>
      <c r="G796" t="s">
        <v>562</v>
      </c>
      <c r="H796" t="s">
        <v>4515</v>
      </c>
      <c r="I796" t="s">
        <v>97</v>
      </c>
      <c r="J796">
        <v>23</v>
      </c>
      <c r="K796" t="s">
        <v>28</v>
      </c>
      <c r="L796" t="s">
        <v>4691</v>
      </c>
      <c r="M796" t="s">
        <v>563</v>
      </c>
      <c r="O796">
        <v>1949</v>
      </c>
      <c r="P796" t="s">
        <v>564</v>
      </c>
      <c r="Q796" t="s">
        <v>565</v>
      </c>
    </row>
    <row r="797" spans="1:17" x14ac:dyDescent="0.45">
      <c r="A797">
        <v>795</v>
      </c>
      <c r="B797" s="1">
        <v>37669</v>
      </c>
      <c r="C797" s="1">
        <v>38495</v>
      </c>
      <c r="D797">
        <v>16</v>
      </c>
      <c r="E797">
        <v>437</v>
      </c>
      <c r="F797" t="s">
        <v>78</v>
      </c>
      <c r="G797" t="s">
        <v>562</v>
      </c>
      <c r="H797" t="s">
        <v>4515</v>
      </c>
      <c r="I797" t="s">
        <v>97</v>
      </c>
      <c r="J797">
        <v>42</v>
      </c>
      <c r="K797" t="s">
        <v>28</v>
      </c>
      <c r="L797" t="s">
        <v>4691</v>
      </c>
      <c r="M797" t="s">
        <v>563</v>
      </c>
      <c r="O797">
        <v>1949</v>
      </c>
      <c r="P797" t="s">
        <v>564</v>
      </c>
      <c r="Q797" t="s">
        <v>565</v>
      </c>
    </row>
    <row r="798" spans="1:17" x14ac:dyDescent="0.45">
      <c r="A798">
        <v>796</v>
      </c>
      <c r="B798" s="1">
        <v>38495</v>
      </c>
      <c r="C798" s="1">
        <v>38824</v>
      </c>
      <c r="D798">
        <v>16</v>
      </c>
      <c r="E798">
        <v>437</v>
      </c>
      <c r="F798" t="s">
        <v>78</v>
      </c>
      <c r="G798" t="s">
        <v>562</v>
      </c>
      <c r="H798" t="s">
        <v>4515</v>
      </c>
      <c r="I798" t="s">
        <v>98</v>
      </c>
      <c r="J798">
        <v>502</v>
      </c>
      <c r="K798" t="s">
        <v>28</v>
      </c>
      <c r="L798" t="s">
        <v>4691</v>
      </c>
      <c r="M798" t="s">
        <v>563</v>
      </c>
      <c r="O798">
        <v>1949</v>
      </c>
      <c r="P798" t="s">
        <v>564</v>
      </c>
      <c r="Q798" t="s">
        <v>565</v>
      </c>
    </row>
    <row r="799" spans="1:17" x14ac:dyDescent="0.45">
      <c r="A799">
        <v>797</v>
      </c>
      <c r="B799" s="1">
        <v>39868</v>
      </c>
      <c r="C799" s="1">
        <v>40560</v>
      </c>
      <c r="D799">
        <v>18</v>
      </c>
      <c r="E799">
        <v>12966</v>
      </c>
      <c r="F799" t="s">
        <v>261</v>
      </c>
      <c r="G799" t="s">
        <v>566</v>
      </c>
      <c r="H799" t="s">
        <v>4515</v>
      </c>
      <c r="I799" t="s">
        <v>99</v>
      </c>
      <c r="J799">
        <v>1047</v>
      </c>
      <c r="K799" t="s">
        <v>28</v>
      </c>
      <c r="L799" t="s">
        <v>4692</v>
      </c>
      <c r="M799" t="s">
        <v>63</v>
      </c>
      <c r="O799">
        <v>1969</v>
      </c>
      <c r="P799" t="s">
        <v>107</v>
      </c>
      <c r="Q799" t="s">
        <v>22</v>
      </c>
    </row>
    <row r="800" spans="1:17" x14ac:dyDescent="0.45">
      <c r="A800">
        <v>798</v>
      </c>
      <c r="B800" s="1">
        <v>40560</v>
      </c>
      <c r="C800" s="1">
        <v>41310</v>
      </c>
      <c r="D800">
        <v>18</v>
      </c>
      <c r="E800">
        <v>12966</v>
      </c>
      <c r="F800" t="s">
        <v>261</v>
      </c>
      <c r="G800" t="s">
        <v>566</v>
      </c>
      <c r="H800" t="s">
        <v>4515</v>
      </c>
      <c r="I800" t="s">
        <v>101</v>
      </c>
      <c r="J800">
        <v>750</v>
      </c>
      <c r="K800" t="s">
        <v>28</v>
      </c>
      <c r="L800" t="s">
        <v>4692</v>
      </c>
      <c r="M800" t="s">
        <v>63</v>
      </c>
      <c r="O800">
        <v>1969</v>
      </c>
      <c r="P800" t="s">
        <v>107</v>
      </c>
      <c r="Q800" t="s">
        <v>22</v>
      </c>
    </row>
    <row r="801" spans="1:17" x14ac:dyDescent="0.45">
      <c r="A801">
        <v>799</v>
      </c>
      <c r="B801" s="1">
        <v>17943</v>
      </c>
      <c r="C801" s="1">
        <v>18860</v>
      </c>
      <c r="D801">
        <v>1</v>
      </c>
      <c r="E801">
        <v>2204</v>
      </c>
      <c r="F801" t="s">
        <v>68</v>
      </c>
      <c r="G801" t="s">
        <v>567</v>
      </c>
      <c r="H801" t="s">
        <v>4515</v>
      </c>
      <c r="I801" t="s">
        <v>368</v>
      </c>
      <c r="J801">
        <v>119</v>
      </c>
      <c r="K801" t="s">
        <v>368</v>
      </c>
      <c r="L801" t="s">
        <v>4693</v>
      </c>
      <c r="M801" t="s">
        <v>20</v>
      </c>
      <c r="N801">
        <v>1960</v>
      </c>
      <c r="P801" t="s">
        <v>55</v>
      </c>
      <c r="Q801" t="s">
        <v>22</v>
      </c>
    </row>
    <row r="802" spans="1:17" x14ac:dyDescent="0.45">
      <c r="A802">
        <v>800</v>
      </c>
      <c r="B802" s="1">
        <v>35233</v>
      </c>
      <c r="C802" s="1">
        <v>36318</v>
      </c>
      <c r="D802">
        <v>14</v>
      </c>
      <c r="E802">
        <v>439</v>
      </c>
      <c r="F802" t="s">
        <v>359</v>
      </c>
      <c r="G802" t="s">
        <v>567</v>
      </c>
      <c r="H802" t="s">
        <v>4515</v>
      </c>
      <c r="I802" t="s">
        <v>101</v>
      </c>
      <c r="J802">
        <v>611</v>
      </c>
      <c r="K802" t="s">
        <v>28</v>
      </c>
      <c r="L802" t="s">
        <v>4694</v>
      </c>
      <c r="M802" t="s">
        <v>63</v>
      </c>
      <c r="O802">
        <v>1955</v>
      </c>
      <c r="P802" t="s">
        <v>451</v>
      </c>
      <c r="Q802" t="s">
        <v>548</v>
      </c>
    </row>
    <row r="803" spans="1:17" x14ac:dyDescent="0.45">
      <c r="A803">
        <v>801</v>
      </c>
      <c r="B803" s="1">
        <v>36318</v>
      </c>
      <c r="C803" s="1">
        <v>37026</v>
      </c>
      <c r="D803">
        <v>15</v>
      </c>
      <c r="E803">
        <v>439</v>
      </c>
      <c r="F803" t="s">
        <v>359</v>
      </c>
      <c r="G803" t="s">
        <v>567</v>
      </c>
      <c r="H803" t="s">
        <v>4515</v>
      </c>
      <c r="I803" t="s">
        <v>94</v>
      </c>
      <c r="J803">
        <v>3</v>
      </c>
      <c r="K803" t="s">
        <v>28</v>
      </c>
      <c r="L803" t="s">
        <v>4694</v>
      </c>
      <c r="M803" t="s">
        <v>63</v>
      </c>
      <c r="O803">
        <v>1955</v>
      </c>
      <c r="P803" t="s">
        <v>451</v>
      </c>
      <c r="Q803" t="s">
        <v>548</v>
      </c>
    </row>
    <row r="804" spans="1:17" x14ac:dyDescent="0.45">
      <c r="A804">
        <v>802</v>
      </c>
      <c r="B804" s="1">
        <v>37026</v>
      </c>
      <c r="C804" s="1">
        <v>37479</v>
      </c>
      <c r="D804">
        <v>15</v>
      </c>
      <c r="E804">
        <v>439</v>
      </c>
      <c r="F804" t="s">
        <v>359</v>
      </c>
      <c r="G804" t="s">
        <v>567</v>
      </c>
      <c r="H804" t="s">
        <v>4515</v>
      </c>
      <c r="I804" t="s">
        <v>97</v>
      </c>
      <c r="J804">
        <v>23</v>
      </c>
      <c r="K804" t="s">
        <v>28</v>
      </c>
      <c r="L804" t="s">
        <v>4694</v>
      </c>
      <c r="M804" t="s">
        <v>63</v>
      </c>
      <c r="O804">
        <v>1955</v>
      </c>
      <c r="P804" t="s">
        <v>451</v>
      </c>
      <c r="Q804" t="s">
        <v>548</v>
      </c>
    </row>
    <row r="805" spans="1:17" x14ac:dyDescent="0.45">
      <c r="A805">
        <v>803</v>
      </c>
      <c r="B805" s="1">
        <v>24068</v>
      </c>
      <c r="C805" s="1">
        <v>24860</v>
      </c>
      <c r="D805">
        <v>6</v>
      </c>
      <c r="E805">
        <v>2206</v>
      </c>
      <c r="F805" t="s">
        <v>188</v>
      </c>
      <c r="G805" t="s">
        <v>568</v>
      </c>
      <c r="H805" t="s">
        <v>4515</v>
      </c>
      <c r="I805" t="s">
        <v>372</v>
      </c>
      <c r="J805">
        <v>289</v>
      </c>
      <c r="K805" t="s">
        <v>373</v>
      </c>
      <c r="L805" t="s">
        <v>4695</v>
      </c>
      <c r="M805" t="s">
        <v>360</v>
      </c>
      <c r="N805">
        <v>2022</v>
      </c>
      <c r="O805">
        <v>1945</v>
      </c>
      <c r="P805" t="s">
        <v>244</v>
      </c>
      <c r="Q805" t="s">
        <v>22</v>
      </c>
    </row>
    <row r="806" spans="1:17" x14ac:dyDescent="0.45">
      <c r="A806">
        <v>804</v>
      </c>
      <c r="B806" s="1">
        <v>24860</v>
      </c>
      <c r="C806" s="1">
        <v>25231</v>
      </c>
      <c r="D806">
        <v>6</v>
      </c>
      <c r="E806">
        <v>2206</v>
      </c>
      <c r="F806" t="s">
        <v>188</v>
      </c>
      <c r="G806" t="s">
        <v>568</v>
      </c>
      <c r="H806" t="s">
        <v>4515</v>
      </c>
      <c r="I806" t="s">
        <v>101</v>
      </c>
      <c r="J806">
        <v>986</v>
      </c>
      <c r="K806" t="s">
        <v>28</v>
      </c>
      <c r="L806" t="s">
        <v>4695</v>
      </c>
      <c r="M806" t="s">
        <v>360</v>
      </c>
      <c r="N806">
        <v>2022</v>
      </c>
      <c r="O806">
        <v>1945</v>
      </c>
      <c r="P806" t="s">
        <v>244</v>
      </c>
      <c r="Q806" t="s">
        <v>22</v>
      </c>
    </row>
    <row r="807" spans="1:17" x14ac:dyDescent="0.45">
      <c r="A807">
        <v>805</v>
      </c>
      <c r="B807" s="1">
        <v>25231</v>
      </c>
      <c r="C807" s="1">
        <v>25524</v>
      </c>
      <c r="D807">
        <v>6</v>
      </c>
      <c r="E807">
        <v>2206</v>
      </c>
      <c r="F807" t="s">
        <v>188</v>
      </c>
      <c r="G807" t="s">
        <v>568</v>
      </c>
      <c r="H807" t="s">
        <v>4515</v>
      </c>
      <c r="I807" t="s">
        <v>27</v>
      </c>
      <c r="J807">
        <v>299</v>
      </c>
      <c r="K807" t="s">
        <v>28</v>
      </c>
      <c r="L807" t="s">
        <v>4695</v>
      </c>
      <c r="M807" t="s">
        <v>360</v>
      </c>
      <c r="N807">
        <v>2022</v>
      </c>
      <c r="O807">
        <v>1945</v>
      </c>
      <c r="P807" t="s">
        <v>244</v>
      </c>
      <c r="Q807" t="s">
        <v>22</v>
      </c>
    </row>
    <row r="808" spans="1:17" x14ac:dyDescent="0.45">
      <c r="A808">
        <v>806</v>
      </c>
      <c r="B808" s="1">
        <v>25524</v>
      </c>
      <c r="C808" s="1">
        <v>27050</v>
      </c>
      <c r="D808">
        <v>7</v>
      </c>
      <c r="E808">
        <v>2206</v>
      </c>
      <c r="F808" t="s">
        <v>188</v>
      </c>
      <c r="G808" t="s">
        <v>568</v>
      </c>
      <c r="H808" t="s">
        <v>4515</v>
      </c>
      <c r="I808" t="s">
        <v>27</v>
      </c>
      <c r="J808">
        <v>337</v>
      </c>
      <c r="K808" t="s">
        <v>28</v>
      </c>
      <c r="L808" t="s">
        <v>4695</v>
      </c>
      <c r="M808" t="s">
        <v>360</v>
      </c>
      <c r="N808">
        <v>2022</v>
      </c>
      <c r="O808">
        <v>1945</v>
      </c>
      <c r="P808" t="s">
        <v>244</v>
      </c>
      <c r="Q808" t="s">
        <v>22</v>
      </c>
    </row>
    <row r="809" spans="1:17" x14ac:dyDescent="0.45">
      <c r="A809">
        <v>807</v>
      </c>
      <c r="B809" s="1">
        <v>27050</v>
      </c>
      <c r="C809" s="1">
        <v>28199</v>
      </c>
      <c r="D809">
        <v>8</v>
      </c>
      <c r="E809">
        <v>2206</v>
      </c>
      <c r="F809" t="s">
        <v>188</v>
      </c>
      <c r="G809" t="s">
        <v>568</v>
      </c>
      <c r="H809" t="s">
        <v>4515</v>
      </c>
      <c r="I809" t="s">
        <v>27</v>
      </c>
      <c r="J809">
        <v>375</v>
      </c>
      <c r="K809" t="s">
        <v>28</v>
      </c>
      <c r="L809" t="s">
        <v>4695</v>
      </c>
      <c r="M809" t="s">
        <v>360</v>
      </c>
      <c r="N809">
        <v>2022</v>
      </c>
      <c r="O809">
        <v>1945</v>
      </c>
      <c r="P809" t="s">
        <v>244</v>
      </c>
      <c r="Q809" t="s">
        <v>22</v>
      </c>
    </row>
    <row r="810" spans="1:17" x14ac:dyDescent="0.45">
      <c r="A810">
        <v>808</v>
      </c>
      <c r="B810" s="1">
        <v>28199</v>
      </c>
      <c r="C810" s="1">
        <v>28289</v>
      </c>
      <c r="D810">
        <v>8</v>
      </c>
      <c r="E810">
        <v>2206</v>
      </c>
      <c r="F810" t="s">
        <v>188</v>
      </c>
      <c r="G810" t="s">
        <v>568</v>
      </c>
      <c r="H810" t="s">
        <v>4515</v>
      </c>
      <c r="I810" t="s">
        <v>569</v>
      </c>
      <c r="J810">
        <v>997</v>
      </c>
      <c r="K810" t="s">
        <v>570</v>
      </c>
      <c r="L810" t="s">
        <v>4695</v>
      </c>
      <c r="M810" t="s">
        <v>360</v>
      </c>
      <c r="N810">
        <v>2022</v>
      </c>
      <c r="O810">
        <v>1945</v>
      </c>
      <c r="P810" t="s">
        <v>244</v>
      </c>
      <c r="Q810" t="s">
        <v>22</v>
      </c>
    </row>
    <row r="811" spans="1:17" x14ac:dyDescent="0.45">
      <c r="A811">
        <v>809</v>
      </c>
      <c r="B811" s="1">
        <v>29787</v>
      </c>
      <c r="C811" s="1">
        <v>30473</v>
      </c>
      <c r="D811">
        <v>10</v>
      </c>
      <c r="E811">
        <v>2206</v>
      </c>
      <c r="F811" t="s">
        <v>188</v>
      </c>
      <c r="G811" t="s">
        <v>568</v>
      </c>
      <c r="H811" t="s">
        <v>4515</v>
      </c>
      <c r="I811" t="s">
        <v>408</v>
      </c>
      <c r="J811">
        <v>469</v>
      </c>
      <c r="K811" t="s">
        <v>409</v>
      </c>
      <c r="L811" t="s">
        <v>4695</v>
      </c>
      <c r="M811" t="s">
        <v>360</v>
      </c>
      <c r="N811">
        <v>2022</v>
      </c>
      <c r="O811">
        <v>1945</v>
      </c>
      <c r="P811" t="s">
        <v>244</v>
      </c>
      <c r="Q811" t="s">
        <v>22</v>
      </c>
    </row>
    <row r="812" spans="1:17" x14ac:dyDescent="0.45">
      <c r="A812">
        <v>810</v>
      </c>
      <c r="B812" s="1">
        <v>30473</v>
      </c>
      <c r="C812" s="1">
        <v>30907</v>
      </c>
      <c r="D812">
        <v>10</v>
      </c>
      <c r="E812">
        <v>2206</v>
      </c>
      <c r="F812" t="s">
        <v>188</v>
      </c>
      <c r="G812" t="s">
        <v>568</v>
      </c>
      <c r="H812" t="s">
        <v>4515</v>
      </c>
      <c r="I812" t="s">
        <v>571</v>
      </c>
      <c r="J812">
        <v>1023</v>
      </c>
      <c r="K812" t="s">
        <v>572</v>
      </c>
      <c r="L812" t="s">
        <v>4695</v>
      </c>
      <c r="M812" t="s">
        <v>360</v>
      </c>
      <c r="N812">
        <v>2022</v>
      </c>
      <c r="O812">
        <v>1945</v>
      </c>
      <c r="P812" t="s">
        <v>244</v>
      </c>
      <c r="Q812" t="s">
        <v>22</v>
      </c>
    </row>
    <row r="813" spans="1:17" x14ac:dyDescent="0.45">
      <c r="A813">
        <v>811</v>
      </c>
      <c r="B813" s="1">
        <v>17943</v>
      </c>
      <c r="C813" s="1">
        <v>18860</v>
      </c>
      <c r="D813">
        <v>1</v>
      </c>
      <c r="E813">
        <v>2207</v>
      </c>
      <c r="F813" t="s">
        <v>177</v>
      </c>
      <c r="G813" t="s">
        <v>573</v>
      </c>
      <c r="H813" t="s">
        <v>4515</v>
      </c>
      <c r="I813" t="s">
        <v>105</v>
      </c>
      <c r="J813">
        <v>109</v>
      </c>
      <c r="K813" t="s">
        <v>105</v>
      </c>
      <c r="L813" t="s">
        <v>4696</v>
      </c>
      <c r="M813" t="s">
        <v>249</v>
      </c>
      <c r="N813">
        <v>1963</v>
      </c>
      <c r="O813">
        <v>1907</v>
      </c>
      <c r="P813" t="s">
        <v>140</v>
      </c>
      <c r="Q813" t="s">
        <v>22</v>
      </c>
    </row>
    <row r="814" spans="1:17" x14ac:dyDescent="0.45">
      <c r="A814">
        <v>812</v>
      </c>
      <c r="B814" s="1">
        <v>18860</v>
      </c>
      <c r="C814" s="1">
        <v>19336</v>
      </c>
      <c r="D814">
        <v>2</v>
      </c>
      <c r="E814">
        <v>2207</v>
      </c>
      <c r="F814" t="s">
        <v>177</v>
      </c>
      <c r="G814" t="s">
        <v>573</v>
      </c>
      <c r="H814" t="s">
        <v>4515</v>
      </c>
      <c r="I814" t="s">
        <v>105</v>
      </c>
      <c r="J814">
        <v>149</v>
      </c>
      <c r="K814" t="s">
        <v>105</v>
      </c>
      <c r="L814" t="s">
        <v>4696</v>
      </c>
      <c r="M814" t="s">
        <v>249</v>
      </c>
      <c r="N814">
        <v>1963</v>
      </c>
      <c r="O814">
        <v>1907</v>
      </c>
      <c r="P814" t="s">
        <v>140</v>
      </c>
      <c r="Q814" t="s">
        <v>22</v>
      </c>
    </row>
    <row r="815" spans="1:17" x14ac:dyDescent="0.45">
      <c r="A815">
        <v>813</v>
      </c>
      <c r="B815" s="1">
        <v>35233</v>
      </c>
      <c r="C815" s="1">
        <v>36347</v>
      </c>
      <c r="D815">
        <v>14</v>
      </c>
      <c r="E815">
        <v>2208</v>
      </c>
      <c r="F815" t="s">
        <v>574</v>
      </c>
      <c r="G815" t="s">
        <v>575</v>
      </c>
      <c r="H815" t="s">
        <v>4515</v>
      </c>
      <c r="I815" t="s">
        <v>576</v>
      </c>
      <c r="J815">
        <v>615</v>
      </c>
      <c r="K815" t="s">
        <v>62</v>
      </c>
      <c r="L815" t="s">
        <v>4697</v>
      </c>
      <c r="M815" t="s">
        <v>577</v>
      </c>
      <c r="O815">
        <v>1950</v>
      </c>
      <c r="P815" t="s">
        <v>523</v>
      </c>
      <c r="Q815" t="s">
        <v>155</v>
      </c>
    </row>
    <row r="816" spans="1:17" x14ac:dyDescent="0.45">
      <c r="A816">
        <v>814</v>
      </c>
      <c r="B816" s="1">
        <v>30907</v>
      </c>
      <c r="C816" s="1">
        <v>32413</v>
      </c>
      <c r="D816">
        <v>11</v>
      </c>
      <c r="E816">
        <v>2209</v>
      </c>
      <c r="F816" t="s">
        <v>182</v>
      </c>
      <c r="G816" t="s">
        <v>578</v>
      </c>
      <c r="H816" t="s">
        <v>4515</v>
      </c>
      <c r="I816" t="s">
        <v>70</v>
      </c>
      <c r="J816">
        <v>503</v>
      </c>
      <c r="K816" t="s">
        <v>71</v>
      </c>
      <c r="L816" t="s">
        <v>4698</v>
      </c>
      <c r="M816" t="s">
        <v>577</v>
      </c>
      <c r="O816">
        <v>1949</v>
      </c>
      <c r="P816" t="s">
        <v>72</v>
      </c>
      <c r="Q816" t="s">
        <v>22</v>
      </c>
    </row>
    <row r="817" spans="1:17" x14ac:dyDescent="0.45">
      <c r="A817">
        <v>815</v>
      </c>
      <c r="B817" s="1">
        <v>32413</v>
      </c>
      <c r="C817" s="1">
        <v>32468</v>
      </c>
      <c r="D817">
        <v>11</v>
      </c>
      <c r="E817">
        <v>2209</v>
      </c>
      <c r="F817" t="s">
        <v>182</v>
      </c>
      <c r="G817" t="s">
        <v>578</v>
      </c>
      <c r="H817" t="s">
        <v>4515</v>
      </c>
      <c r="I817" t="s">
        <v>579</v>
      </c>
      <c r="J817">
        <v>1025</v>
      </c>
      <c r="K817" t="s">
        <v>580</v>
      </c>
      <c r="L817" t="s">
        <v>4698</v>
      </c>
      <c r="M817" t="s">
        <v>577</v>
      </c>
      <c r="O817">
        <v>1949</v>
      </c>
      <c r="P817" t="s">
        <v>72</v>
      </c>
      <c r="Q817" t="s">
        <v>22</v>
      </c>
    </row>
    <row r="818" spans="1:17" x14ac:dyDescent="0.45">
      <c r="A818">
        <v>816</v>
      </c>
      <c r="B818" s="1">
        <v>38824</v>
      </c>
      <c r="C818" s="1">
        <v>39868</v>
      </c>
      <c r="D818">
        <v>17</v>
      </c>
      <c r="E818">
        <v>4398</v>
      </c>
      <c r="F818" t="s">
        <v>468</v>
      </c>
      <c r="G818" t="s">
        <v>581</v>
      </c>
      <c r="H818" t="s">
        <v>4515</v>
      </c>
      <c r="I818" t="s">
        <v>92</v>
      </c>
      <c r="J818">
        <v>622</v>
      </c>
      <c r="K818" t="s">
        <v>92</v>
      </c>
      <c r="L818" t="s">
        <v>4699</v>
      </c>
      <c r="M818" t="s">
        <v>20</v>
      </c>
      <c r="P818" t="s">
        <v>140</v>
      </c>
      <c r="Q818" t="s">
        <v>582</v>
      </c>
    </row>
    <row r="819" spans="1:17" x14ac:dyDescent="0.45">
      <c r="A819">
        <v>817</v>
      </c>
      <c r="B819" s="1">
        <v>43585</v>
      </c>
      <c r="C819" s="1">
        <v>43741</v>
      </c>
      <c r="D819">
        <v>21</v>
      </c>
      <c r="E819">
        <v>30691</v>
      </c>
      <c r="F819" t="s">
        <v>583</v>
      </c>
      <c r="G819" t="s">
        <v>584</v>
      </c>
      <c r="H819" t="s">
        <v>4515</v>
      </c>
      <c r="I819" t="s">
        <v>324</v>
      </c>
      <c r="J819">
        <v>917</v>
      </c>
      <c r="K819" t="s">
        <v>324</v>
      </c>
      <c r="L819" t="s">
        <v>4700</v>
      </c>
      <c r="M819" t="s">
        <v>20</v>
      </c>
      <c r="P819" t="s">
        <v>220</v>
      </c>
      <c r="Q819" t="s">
        <v>22</v>
      </c>
    </row>
    <row r="820" spans="1:17" x14ac:dyDescent="0.45">
      <c r="A820">
        <v>818</v>
      </c>
      <c r="B820" s="1">
        <v>43741</v>
      </c>
      <c r="C820" s="1">
        <v>43906</v>
      </c>
      <c r="D820">
        <v>22</v>
      </c>
      <c r="E820">
        <v>30691</v>
      </c>
      <c r="F820" t="s">
        <v>583</v>
      </c>
      <c r="G820" t="s">
        <v>584</v>
      </c>
      <c r="H820" t="s">
        <v>4515</v>
      </c>
      <c r="I820" t="s">
        <v>324</v>
      </c>
      <c r="J820">
        <v>938</v>
      </c>
      <c r="K820" t="s">
        <v>324</v>
      </c>
      <c r="L820" t="s">
        <v>4700</v>
      </c>
      <c r="M820" t="s">
        <v>20</v>
      </c>
      <c r="P820" t="s">
        <v>220</v>
      </c>
      <c r="Q820" t="s">
        <v>22</v>
      </c>
    </row>
    <row r="821" spans="1:17" x14ac:dyDescent="0.45">
      <c r="A821">
        <v>819</v>
      </c>
      <c r="B821" s="1">
        <v>43906</v>
      </c>
      <c r="C821" s="1">
        <v>43919</v>
      </c>
      <c r="D821">
        <v>23</v>
      </c>
      <c r="E821">
        <v>30691</v>
      </c>
      <c r="F821" t="s">
        <v>583</v>
      </c>
      <c r="G821" t="s">
        <v>584</v>
      </c>
      <c r="H821" t="s">
        <v>4515</v>
      </c>
      <c r="I821" t="s">
        <v>324</v>
      </c>
      <c r="J821">
        <v>1079</v>
      </c>
      <c r="K821" t="s">
        <v>324</v>
      </c>
      <c r="L821" t="s">
        <v>4700</v>
      </c>
      <c r="M821" t="s">
        <v>20</v>
      </c>
      <c r="P821" t="s">
        <v>220</v>
      </c>
      <c r="Q821" t="s">
        <v>22</v>
      </c>
    </row>
    <row r="822" spans="1:17" x14ac:dyDescent="0.45">
      <c r="A822">
        <v>820</v>
      </c>
      <c r="B822" s="1">
        <v>43919</v>
      </c>
      <c r="C822" s="1">
        <v>43919</v>
      </c>
      <c r="D822">
        <v>23</v>
      </c>
      <c r="E822">
        <v>30691</v>
      </c>
      <c r="F822" t="s">
        <v>583</v>
      </c>
      <c r="G822" t="s">
        <v>584</v>
      </c>
      <c r="H822" t="s">
        <v>4515</v>
      </c>
      <c r="I822" t="s">
        <v>322</v>
      </c>
      <c r="J822">
        <v>950</v>
      </c>
      <c r="K822" t="s">
        <v>322</v>
      </c>
      <c r="L822" t="s">
        <v>4700</v>
      </c>
      <c r="M822" t="s">
        <v>20</v>
      </c>
      <c r="P822" t="s">
        <v>220</v>
      </c>
      <c r="Q822" t="s">
        <v>22</v>
      </c>
    </row>
    <row r="823" spans="1:17" x14ac:dyDescent="0.45">
      <c r="A823">
        <v>821</v>
      </c>
      <c r="B823" s="1">
        <v>43919</v>
      </c>
      <c r="C823" s="1">
        <v>44292</v>
      </c>
      <c r="D823">
        <v>23</v>
      </c>
      <c r="E823">
        <v>30691</v>
      </c>
      <c r="F823" t="s">
        <v>583</v>
      </c>
      <c r="G823" t="s">
        <v>584</v>
      </c>
      <c r="H823" t="s">
        <v>4515</v>
      </c>
      <c r="I823" t="s">
        <v>325</v>
      </c>
      <c r="J823">
        <v>955</v>
      </c>
      <c r="K823" t="s">
        <v>322</v>
      </c>
      <c r="L823" t="s">
        <v>4700</v>
      </c>
      <c r="M823" t="s">
        <v>20</v>
      </c>
      <c r="P823" t="s">
        <v>220</v>
      </c>
      <c r="Q823" t="s">
        <v>22</v>
      </c>
    </row>
    <row r="824" spans="1:17" x14ac:dyDescent="0.45">
      <c r="A824">
        <v>822</v>
      </c>
      <c r="B824" s="1">
        <v>44292</v>
      </c>
      <c r="C824" s="1">
        <v>44880</v>
      </c>
      <c r="D824">
        <v>24</v>
      </c>
      <c r="E824">
        <v>30691</v>
      </c>
      <c r="F824" t="s">
        <v>583</v>
      </c>
      <c r="G824" t="s">
        <v>584</v>
      </c>
      <c r="H824" t="s">
        <v>4515</v>
      </c>
      <c r="I824" t="s">
        <v>322</v>
      </c>
      <c r="J824">
        <v>967</v>
      </c>
      <c r="K824" t="s">
        <v>322</v>
      </c>
      <c r="L824" t="s">
        <v>4700</v>
      </c>
      <c r="M824" t="s">
        <v>20</v>
      </c>
      <c r="P824" t="s">
        <v>220</v>
      </c>
      <c r="Q824" t="s">
        <v>22</v>
      </c>
    </row>
    <row r="825" spans="1:17" x14ac:dyDescent="0.45">
      <c r="A825">
        <v>823</v>
      </c>
      <c r="B825" s="1">
        <v>44880</v>
      </c>
      <c r="C825" s="1">
        <v>1</v>
      </c>
      <c r="D825">
        <v>25</v>
      </c>
      <c r="E825">
        <v>30691</v>
      </c>
      <c r="F825" t="s">
        <v>583</v>
      </c>
      <c r="G825" t="s">
        <v>584</v>
      </c>
      <c r="H825" t="s">
        <v>4515</v>
      </c>
      <c r="I825" t="s">
        <v>322</v>
      </c>
      <c r="J825">
        <v>967</v>
      </c>
      <c r="K825" t="s">
        <v>322</v>
      </c>
      <c r="L825" t="s">
        <v>4700</v>
      </c>
      <c r="M825" t="s">
        <v>20</v>
      </c>
      <c r="P825" t="s">
        <v>220</v>
      </c>
      <c r="Q825" t="s">
        <v>22</v>
      </c>
    </row>
    <row r="826" spans="1:17" x14ac:dyDescent="0.45">
      <c r="A826">
        <v>824</v>
      </c>
      <c r="B826" s="1">
        <v>44292</v>
      </c>
      <c r="C826" s="1">
        <v>44745</v>
      </c>
      <c r="D826">
        <v>24</v>
      </c>
      <c r="E826">
        <v>30811</v>
      </c>
      <c r="F826" t="s">
        <v>585</v>
      </c>
      <c r="G826" t="s">
        <v>586</v>
      </c>
      <c r="H826" t="s">
        <v>4515</v>
      </c>
      <c r="I826" t="s">
        <v>587</v>
      </c>
      <c r="J826">
        <v>961</v>
      </c>
      <c r="K826" t="s">
        <v>307</v>
      </c>
      <c r="L826" t="s">
        <v>4701</v>
      </c>
      <c r="M826" t="s">
        <v>20</v>
      </c>
      <c r="P826" t="s">
        <v>588</v>
      </c>
      <c r="Q826" t="s">
        <v>22</v>
      </c>
    </row>
    <row r="827" spans="1:17" x14ac:dyDescent="0.45">
      <c r="A827">
        <v>825</v>
      </c>
      <c r="B827" s="1">
        <v>44745</v>
      </c>
      <c r="C827" s="1">
        <v>44880</v>
      </c>
      <c r="D827">
        <v>24</v>
      </c>
      <c r="E827">
        <v>30811</v>
      </c>
      <c r="F827" t="s">
        <v>585</v>
      </c>
      <c r="G827" t="s">
        <v>586</v>
      </c>
      <c r="H827" t="s">
        <v>4515</v>
      </c>
      <c r="I827" t="s">
        <v>357</v>
      </c>
      <c r="J827">
        <v>1081</v>
      </c>
      <c r="K827" t="s">
        <v>357</v>
      </c>
      <c r="L827" t="s">
        <v>4701</v>
      </c>
      <c r="M827" t="s">
        <v>20</v>
      </c>
      <c r="P827" t="s">
        <v>588</v>
      </c>
      <c r="Q827" t="s">
        <v>22</v>
      </c>
    </row>
    <row r="828" spans="1:17" x14ac:dyDescent="0.45">
      <c r="A828">
        <v>826</v>
      </c>
      <c r="B828" s="1">
        <v>44880</v>
      </c>
      <c r="C828" s="1">
        <v>1</v>
      </c>
      <c r="D828">
        <v>25</v>
      </c>
      <c r="E828">
        <v>30811</v>
      </c>
      <c r="F828" t="s">
        <v>585</v>
      </c>
      <c r="G828" t="s">
        <v>586</v>
      </c>
      <c r="H828" t="s">
        <v>4515</v>
      </c>
      <c r="I828" t="s">
        <v>357</v>
      </c>
      <c r="J828">
        <v>1081</v>
      </c>
      <c r="K828" t="s">
        <v>357</v>
      </c>
      <c r="L828" t="s">
        <v>4701</v>
      </c>
      <c r="M828" t="s">
        <v>20</v>
      </c>
      <c r="P828" t="s">
        <v>588</v>
      </c>
      <c r="Q828" t="s">
        <v>22</v>
      </c>
    </row>
    <row r="829" spans="1:17" x14ac:dyDescent="0.45">
      <c r="A829">
        <v>827</v>
      </c>
      <c r="B829" s="1">
        <v>39246</v>
      </c>
      <c r="C829" s="1">
        <v>39868</v>
      </c>
      <c r="D829">
        <v>17</v>
      </c>
      <c r="E829">
        <v>7035</v>
      </c>
      <c r="F829" t="s">
        <v>177</v>
      </c>
      <c r="G829" t="s">
        <v>589</v>
      </c>
      <c r="H829" t="s">
        <v>4515</v>
      </c>
      <c r="I829" t="s">
        <v>92</v>
      </c>
      <c r="J829">
        <v>622</v>
      </c>
      <c r="K829" t="s">
        <v>92</v>
      </c>
      <c r="L829" t="s">
        <v>4702</v>
      </c>
      <c r="M829" t="s">
        <v>20</v>
      </c>
      <c r="P829" t="s">
        <v>590</v>
      </c>
      <c r="Q829" t="s">
        <v>155</v>
      </c>
    </row>
    <row r="830" spans="1:17" x14ac:dyDescent="0.45">
      <c r="A830">
        <v>828</v>
      </c>
      <c r="B830" s="1">
        <v>41812</v>
      </c>
      <c r="C830" s="1">
        <v>42094</v>
      </c>
      <c r="D830">
        <v>19</v>
      </c>
      <c r="E830">
        <v>28513</v>
      </c>
      <c r="F830" t="s">
        <v>591</v>
      </c>
      <c r="G830" t="s">
        <v>592</v>
      </c>
      <c r="H830" t="s">
        <v>4515</v>
      </c>
      <c r="I830" t="s">
        <v>70</v>
      </c>
      <c r="J830">
        <v>811</v>
      </c>
      <c r="K830" t="s">
        <v>71</v>
      </c>
      <c r="L830" t="s">
        <v>4703</v>
      </c>
      <c r="M830" t="s">
        <v>20</v>
      </c>
      <c r="P830" t="s">
        <v>140</v>
      </c>
      <c r="Q830" t="s">
        <v>593</v>
      </c>
    </row>
    <row r="831" spans="1:17" x14ac:dyDescent="0.45">
      <c r="A831">
        <v>829</v>
      </c>
      <c r="B831" s="1">
        <v>42094</v>
      </c>
      <c r="C831" s="1">
        <v>43585</v>
      </c>
      <c r="D831">
        <v>20</v>
      </c>
      <c r="E831">
        <v>28513</v>
      </c>
      <c r="F831" t="s">
        <v>591</v>
      </c>
      <c r="G831" t="s">
        <v>592</v>
      </c>
      <c r="H831" t="s">
        <v>4515</v>
      </c>
      <c r="I831" t="s">
        <v>70</v>
      </c>
      <c r="J831">
        <v>913</v>
      </c>
      <c r="K831" t="s">
        <v>71</v>
      </c>
      <c r="L831" t="s">
        <v>4703</v>
      </c>
      <c r="M831" t="s">
        <v>20</v>
      </c>
      <c r="P831" t="s">
        <v>140</v>
      </c>
      <c r="Q831" t="s">
        <v>593</v>
      </c>
    </row>
    <row r="832" spans="1:17" x14ac:dyDescent="0.45">
      <c r="A832">
        <v>830</v>
      </c>
      <c r="B832" s="1">
        <v>43585</v>
      </c>
      <c r="C832" s="1">
        <v>43741</v>
      </c>
      <c r="D832">
        <v>21</v>
      </c>
      <c r="E832">
        <v>28513</v>
      </c>
      <c r="F832" t="s">
        <v>591</v>
      </c>
      <c r="G832" t="s">
        <v>592</v>
      </c>
      <c r="H832" t="s">
        <v>4515</v>
      </c>
      <c r="I832" t="s">
        <v>70</v>
      </c>
      <c r="J832">
        <v>918</v>
      </c>
      <c r="K832" t="s">
        <v>71</v>
      </c>
      <c r="L832" t="s">
        <v>4703</v>
      </c>
      <c r="M832" t="s">
        <v>20</v>
      </c>
      <c r="P832" t="s">
        <v>140</v>
      </c>
      <c r="Q832" t="s">
        <v>593</v>
      </c>
    </row>
    <row r="833" spans="1:17" x14ac:dyDescent="0.45">
      <c r="A833">
        <v>831</v>
      </c>
      <c r="B833" s="1">
        <v>43741</v>
      </c>
      <c r="C833" s="1">
        <v>43906</v>
      </c>
      <c r="D833">
        <v>22</v>
      </c>
      <c r="E833">
        <v>28513</v>
      </c>
      <c r="F833" t="s">
        <v>591</v>
      </c>
      <c r="G833" t="s">
        <v>592</v>
      </c>
      <c r="H833" t="s">
        <v>4515</v>
      </c>
      <c r="I833" t="s">
        <v>70</v>
      </c>
      <c r="J833">
        <v>932</v>
      </c>
      <c r="K833" t="s">
        <v>71</v>
      </c>
      <c r="L833" t="s">
        <v>4703</v>
      </c>
      <c r="M833" t="s">
        <v>20</v>
      </c>
      <c r="P833" t="s">
        <v>140</v>
      </c>
      <c r="Q833" t="s">
        <v>593</v>
      </c>
    </row>
    <row r="834" spans="1:17" x14ac:dyDescent="0.45">
      <c r="A834">
        <v>832</v>
      </c>
      <c r="B834" s="1">
        <v>43906</v>
      </c>
      <c r="C834" s="1">
        <v>44013</v>
      </c>
      <c r="D834">
        <v>23</v>
      </c>
      <c r="E834">
        <v>28513</v>
      </c>
      <c r="F834" t="s">
        <v>591</v>
      </c>
      <c r="G834" t="s">
        <v>592</v>
      </c>
      <c r="H834" t="s">
        <v>4515</v>
      </c>
      <c r="I834" t="s">
        <v>70</v>
      </c>
      <c r="J834">
        <v>947</v>
      </c>
      <c r="K834" t="s">
        <v>71</v>
      </c>
      <c r="L834" t="s">
        <v>4703</v>
      </c>
      <c r="M834" t="s">
        <v>20</v>
      </c>
      <c r="P834" t="s">
        <v>140</v>
      </c>
      <c r="Q834" t="s">
        <v>593</v>
      </c>
    </row>
    <row r="835" spans="1:17" x14ac:dyDescent="0.45">
      <c r="A835">
        <v>833</v>
      </c>
      <c r="B835" s="1">
        <v>44292</v>
      </c>
      <c r="C835" s="1">
        <v>44880</v>
      </c>
      <c r="D835">
        <v>24</v>
      </c>
      <c r="E835">
        <v>28513</v>
      </c>
      <c r="F835" t="s">
        <v>591</v>
      </c>
      <c r="G835" t="s">
        <v>592</v>
      </c>
      <c r="H835" t="s">
        <v>4515</v>
      </c>
      <c r="I835" t="s">
        <v>70</v>
      </c>
      <c r="J835">
        <v>971</v>
      </c>
      <c r="K835" t="s">
        <v>71</v>
      </c>
      <c r="L835" t="s">
        <v>4703</v>
      </c>
      <c r="M835" t="s">
        <v>20</v>
      </c>
      <c r="P835" t="s">
        <v>140</v>
      </c>
      <c r="Q835" t="s">
        <v>593</v>
      </c>
    </row>
    <row r="836" spans="1:17" x14ac:dyDescent="0.45">
      <c r="A836">
        <v>834</v>
      </c>
      <c r="B836" s="1">
        <v>44880</v>
      </c>
      <c r="C836" s="1">
        <v>44929</v>
      </c>
      <c r="D836">
        <v>25</v>
      </c>
      <c r="E836">
        <v>28513</v>
      </c>
      <c r="F836" t="s">
        <v>591</v>
      </c>
      <c r="G836" t="s">
        <v>592</v>
      </c>
      <c r="H836" t="s">
        <v>4515</v>
      </c>
      <c r="I836" t="s">
        <v>70</v>
      </c>
      <c r="J836">
        <v>971</v>
      </c>
      <c r="K836" t="s">
        <v>71</v>
      </c>
      <c r="L836" t="s">
        <v>4703</v>
      </c>
      <c r="M836" t="s">
        <v>20</v>
      </c>
      <c r="P836" t="s">
        <v>140</v>
      </c>
      <c r="Q836" t="s">
        <v>593</v>
      </c>
    </row>
    <row r="837" spans="1:17" x14ac:dyDescent="0.45">
      <c r="A837">
        <v>835</v>
      </c>
      <c r="B837" s="1">
        <v>42094</v>
      </c>
      <c r="C837" s="1">
        <v>43466</v>
      </c>
      <c r="D837">
        <v>20</v>
      </c>
      <c r="E837">
        <v>30099</v>
      </c>
      <c r="F837" t="s">
        <v>594</v>
      </c>
      <c r="G837" t="s">
        <v>595</v>
      </c>
      <c r="H837" t="s">
        <v>4515</v>
      </c>
      <c r="I837" t="s">
        <v>485</v>
      </c>
      <c r="J837">
        <v>902</v>
      </c>
      <c r="K837" t="s">
        <v>28</v>
      </c>
      <c r="L837" t="s">
        <v>4704</v>
      </c>
      <c r="M837" t="s">
        <v>20</v>
      </c>
      <c r="P837" t="s">
        <v>596</v>
      </c>
      <c r="Q837" t="s">
        <v>155</v>
      </c>
    </row>
    <row r="838" spans="1:17" x14ac:dyDescent="0.45">
      <c r="A838">
        <v>836</v>
      </c>
      <c r="B838" s="1">
        <v>43466</v>
      </c>
      <c r="C838" s="1">
        <v>43585</v>
      </c>
      <c r="D838">
        <v>20</v>
      </c>
      <c r="E838">
        <v>30099</v>
      </c>
      <c r="F838" t="s">
        <v>594</v>
      </c>
      <c r="G838" t="s">
        <v>595</v>
      </c>
      <c r="H838" t="s">
        <v>4515</v>
      </c>
      <c r="I838" t="s">
        <v>157</v>
      </c>
      <c r="J838">
        <v>915</v>
      </c>
      <c r="K838" t="s">
        <v>157</v>
      </c>
      <c r="L838" t="s">
        <v>4704</v>
      </c>
      <c r="M838" t="s">
        <v>20</v>
      </c>
      <c r="P838" t="s">
        <v>596</v>
      </c>
      <c r="Q838" t="s">
        <v>155</v>
      </c>
    </row>
    <row r="839" spans="1:17" x14ac:dyDescent="0.45">
      <c r="A839">
        <v>837</v>
      </c>
      <c r="B839" s="1">
        <v>41310</v>
      </c>
      <c r="C839" s="1">
        <v>42094</v>
      </c>
      <c r="D839">
        <v>19</v>
      </c>
      <c r="E839">
        <v>23511</v>
      </c>
      <c r="F839" t="s">
        <v>530</v>
      </c>
      <c r="G839" t="s">
        <v>597</v>
      </c>
      <c r="H839" t="s">
        <v>4515</v>
      </c>
      <c r="I839" t="s">
        <v>224</v>
      </c>
      <c r="J839">
        <v>803</v>
      </c>
      <c r="K839" t="s">
        <v>205</v>
      </c>
      <c r="L839" t="s">
        <v>4705</v>
      </c>
      <c r="M839" t="s">
        <v>20</v>
      </c>
      <c r="P839" t="s">
        <v>523</v>
      </c>
      <c r="Q839" t="s">
        <v>155</v>
      </c>
    </row>
    <row r="840" spans="1:17" x14ac:dyDescent="0.45">
      <c r="A840">
        <v>838</v>
      </c>
      <c r="B840" s="1">
        <v>42094</v>
      </c>
      <c r="C840" s="1">
        <v>42286</v>
      </c>
      <c r="D840">
        <v>20</v>
      </c>
      <c r="E840">
        <v>23511</v>
      </c>
      <c r="F840" t="s">
        <v>530</v>
      </c>
      <c r="G840" t="s">
        <v>597</v>
      </c>
      <c r="H840" t="s">
        <v>4515</v>
      </c>
      <c r="I840" t="s">
        <v>224</v>
      </c>
      <c r="J840">
        <v>907</v>
      </c>
      <c r="K840" t="s">
        <v>205</v>
      </c>
      <c r="L840" t="s">
        <v>4705</v>
      </c>
      <c r="M840" t="s">
        <v>20</v>
      </c>
      <c r="P840" t="s">
        <v>523</v>
      </c>
      <c r="Q840" t="s">
        <v>155</v>
      </c>
    </row>
    <row r="841" spans="1:17" x14ac:dyDescent="0.45">
      <c r="A841">
        <v>839</v>
      </c>
      <c r="B841" s="1">
        <v>42344</v>
      </c>
      <c r="C841" s="1">
        <v>43464</v>
      </c>
      <c r="D841">
        <v>20</v>
      </c>
      <c r="E841">
        <v>23511</v>
      </c>
      <c r="F841" t="s">
        <v>530</v>
      </c>
      <c r="G841" t="s">
        <v>597</v>
      </c>
      <c r="H841" t="s">
        <v>4515</v>
      </c>
      <c r="I841" t="s">
        <v>224</v>
      </c>
      <c r="J841">
        <v>907</v>
      </c>
      <c r="K841" t="s">
        <v>205</v>
      </c>
      <c r="L841" t="s">
        <v>4705</v>
      </c>
      <c r="M841" t="s">
        <v>20</v>
      </c>
      <c r="P841" t="s">
        <v>523</v>
      </c>
      <c r="Q841" t="s">
        <v>155</v>
      </c>
    </row>
    <row r="842" spans="1:17" x14ac:dyDescent="0.45">
      <c r="A842">
        <v>840</v>
      </c>
      <c r="B842" s="1">
        <v>43464</v>
      </c>
      <c r="C842" s="1">
        <v>43585</v>
      </c>
      <c r="D842">
        <v>20</v>
      </c>
      <c r="E842">
        <v>23511</v>
      </c>
      <c r="F842" t="s">
        <v>530</v>
      </c>
      <c r="G842" t="s">
        <v>597</v>
      </c>
      <c r="H842" t="s">
        <v>4515</v>
      </c>
      <c r="I842" t="s">
        <v>598</v>
      </c>
      <c r="J842">
        <v>916</v>
      </c>
      <c r="K842" t="s">
        <v>210</v>
      </c>
      <c r="L842" t="s">
        <v>4705</v>
      </c>
      <c r="M842" t="s">
        <v>20</v>
      </c>
      <c r="P842" t="s">
        <v>523</v>
      </c>
      <c r="Q842" t="s">
        <v>155</v>
      </c>
    </row>
    <row r="843" spans="1:17" x14ac:dyDescent="0.45">
      <c r="A843">
        <v>841</v>
      </c>
      <c r="B843" s="1">
        <v>43741</v>
      </c>
      <c r="C843" s="1">
        <v>43748</v>
      </c>
      <c r="D843">
        <v>22</v>
      </c>
      <c r="E843">
        <v>23511</v>
      </c>
      <c r="F843" t="s">
        <v>530</v>
      </c>
      <c r="G843" t="s">
        <v>597</v>
      </c>
      <c r="H843" t="s">
        <v>4515</v>
      </c>
      <c r="I843" t="s">
        <v>210</v>
      </c>
      <c r="J843">
        <v>1077</v>
      </c>
      <c r="K843" t="s">
        <v>210</v>
      </c>
      <c r="L843" t="s">
        <v>4705</v>
      </c>
      <c r="M843" t="s">
        <v>20</v>
      </c>
      <c r="P843" t="s">
        <v>523</v>
      </c>
      <c r="Q843" t="s">
        <v>155</v>
      </c>
    </row>
    <row r="844" spans="1:17" x14ac:dyDescent="0.45">
      <c r="A844">
        <v>842</v>
      </c>
      <c r="B844" s="1">
        <v>43748</v>
      </c>
      <c r="C844" s="1">
        <v>43906</v>
      </c>
      <c r="D844">
        <v>22</v>
      </c>
      <c r="E844">
        <v>23511</v>
      </c>
      <c r="F844" t="s">
        <v>530</v>
      </c>
      <c r="G844" t="s">
        <v>597</v>
      </c>
      <c r="H844" t="s">
        <v>4515</v>
      </c>
      <c r="I844" t="s">
        <v>598</v>
      </c>
      <c r="J844">
        <v>941</v>
      </c>
      <c r="K844" t="s">
        <v>210</v>
      </c>
      <c r="L844" t="s">
        <v>4705</v>
      </c>
      <c r="M844" t="s">
        <v>20</v>
      </c>
      <c r="P844" t="s">
        <v>523</v>
      </c>
      <c r="Q844" t="s">
        <v>155</v>
      </c>
    </row>
    <row r="845" spans="1:17" x14ac:dyDescent="0.45">
      <c r="A845">
        <v>843</v>
      </c>
      <c r="B845" s="1">
        <v>43906</v>
      </c>
      <c r="C845" s="1">
        <v>44292</v>
      </c>
      <c r="D845">
        <v>23</v>
      </c>
      <c r="E845">
        <v>23511</v>
      </c>
      <c r="F845" t="s">
        <v>530</v>
      </c>
      <c r="G845" t="s">
        <v>597</v>
      </c>
      <c r="H845" t="s">
        <v>4515</v>
      </c>
      <c r="I845" t="s">
        <v>210</v>
      </c>
      <c r="J845">
        <v>948</v>
      </c>
      <c r="K845" t="s">
        <v>210</v>
      </c>
      <c r="L845" t="s">
        <v>4705</v>
      </c>
      <c r="M845" t="s">
        <v>20</v>
      </c>
      <c r="P845" t="s">
        <v>523</v>
      </c>
      <c r="Q845" t="s">
        <v>155</v>
      </c>
    </row>
    <row r="846" spans="1:17" x14ac:dyDescent="0.45">
      <c r="A846">
        <v>844</v>
      </c>
      <c r="B846" s="1">
        <v>44292</v>
      </c>
      <c r="C846" s="1">
        <v>44788</v>
      </c>
      <c r="D846">
        <v>24</v>
      </c>
      <c r="E846">
        <v>23511</v>
      </c>
      <c r="F846" t="s">
        <v>530</v>
      </c>
      <c r="G846" t="s">
        <v>597</v>
      </c>
      <c r="H846" t="s">
        <v>4515</v>
      </c>
      <c r="I846" t="s">
        <v>209</v>
      </c>
      <c r="J846">
        <v>966</v>
      </c>
      <c r="K846" t="s">
        <v>210</v>
      </c>
      <c r="L846" t="s">
        <v>4705</v>
      </c>
      <c r="M846" t="s">
        <v>20</v>
      </c>
      <c r="P846" t="s">
        <v>523</v>
      </c>
      <c r="Q846" t="s">
        <v>155</v>
      </c>
    </row>
    <row r="847" spans="1:17" x14ac:dyDescent="0.45">
      <c r="A847">
        <v>845</v>
      </c>
      <c r="B847" s="1">
        <v>44788</v>
      </c>
      <c r="C847" s="1">
        <v>44788</v>
      </c>
      <c r="D847">
        <v>24</v>
      </c>
      <c r="E847">
        <v>23511</v>
      </c>
      <c r="F847" t="s">
        <v>530</v>
      </c>
      <c r="G847" t="s">
        <v>597</v>
      </c>
      <c r="H847" t="s">
        <v>4515</v>
      </c>
      <c r="I847" t="s">
        <v>252</v>
      </c>
      <c r="J847">
        <v>1085</v>
      </c>
      <c r="K847" t="s">
        <v>252</v>
      </c>
      <c r="L847" t="s">
        <v>4705</v>
      </c>
      <c r="M847" t="s">
        <v>20</v>
      </c>
      <c r="P847" t="s">
        <v>523</v>
      </c>
      <c r="Q847" t="s">
        <v>155</v>
      </c>
    </row>
    <row r="848" spans="1:17" x14ac:dyDescent="0.45">
      <c r="A848">
        <v>846</v>
      </c>
      <c r="B848" s="1">
        <v>44788</v>
      </c>
      <c r="C848" s="1">
        <v>44810</v>
      </c>
      <c r="D848">
        <v>24</v>
      </c>
      <c r="E848">
        <v>23511</v>
      </c>
      <c r="F848" t="s">
        <v>530</v>
      </c>
      <c r="G848" t="s">
        <v>597</v>
      </c>
      <c r="H848" t="s">
        <v>4515</v>
      </c>
      <c r="I848" t="s">
        <v>599</v>
      </c>
      <c r="J848">
        <v>1086</v>
      </c>
      <c r="K848" t="s">
        <v>210</v>
      </c>
      <c r="L848" t="s">
        <v>4705</v>
      </c>
      <c r="M848" t="s">
        <v>20</v>
      </c>
      <c r="P848" t="s">
        <v>523</v>
      </c>
      <c r="Q848" t="s">
        <v>155</v>
      </c>
    </row>
    <row r="849" spans="1:17" x14ac:dyDescent="0.45">
      <c r="A849">
        <v>847</v>
      </c>
      <c r="B849" s="1">
        <v>44810</v>
      </c>
      <c r="C849" s="1">
        <v>44880</v>
      </c>
      <c r="D849">
        <v>24</v>
      </c>
      <c r="E849">
        <v>23511</v>
      </c>
      <c r="F849" t="s">
        <v>530</v>
      </c>
      <c r="G849" t="s">
        <v>597</v>
      </c>
      <c r="H849" t="s">
        <v>4515</v>
      </c>
      <c r="I849" t="s">
        <v>210</v>
      </c>
      <c r="J849">
        <v>1091</v>
      </c>
      <c r="K849" t="s">
        <v>210</v>
      </c>
      <c r="L849" t="s">
        <v>4705</v>
      </c>
      <c r="M849" t="s">
        <v>20</v>
      </c>
      <c r="P849" t="s">
        <v>523</v>
      </c>
      <c r="Q849" t="s">
        <v>155</v>
      </c>
    </row>
    <row r="850" spans="1:17" x14ac:dyDescent="0.45">
      <c r="A850">
        <v>848</v>
      </c>
      <c r="B850" s="1">
        <v>17943</v>
      </c>
      <c r="C850" s="1">
        <v>18860</v>
      </c>
      <c r="D850">
        <v>1</v>
      </c>
      <c r="E850">
        <v>2210</v>
      </c>
      <c r="F850" t="s">
        <v>188</v>
      </c>
      <c r="G850" t="s">
        <v>600</v>
      </c>
      <c r="H850" t="s">
        <v>4515</v>
      </c>
      <c r="I850" t="s">
        <v>213</v>
      </c>
      <c r="J850">
        <v>105</v>
      </c>
      <c r="K850" t="s">
        <v>213</v>
      </c>
      <c r="L850" t="s">
        <v>4706</v>
      </c>
      <c r="M850" t="s">
        <v>145</v>
      </c>
      <c r="N850">
        <v>1985</v>
      </c>
      <c r="O850">
        <v>1920</v>
      </c>
      <c r="P850" t="s">
        <v>601</v>
      </c>
      <c r="Q850" t="s">
        <v>22</v>
      </c>
    </row>
    <row r="851" spans="1:17" x14ac:dyDescent="0.45">
      <c r="A851">
        <v>849</v>
      </c>
      <c r="B851" s="1">
        <v>18860</v>
      </c>
      <c r="C851" s="1">
        <v>20316</v>
      </c>
      <c r="D851">
        <v>2</v>
      </c>
      <c r="E851">
        <v>2210</v>
      </c>
      <c r="F851" t="s">
        <v>188</v>
      </c>
      <c r="G851" t="s">
        <v>600</v>
      </c>
      <c r="H851" t="s">
        <v>4515</v>
      </c>
      <c r="I851" t="s">
        <v>213</v>
      </c>
      <c r="J851">
        <v>147</v>
      </c>
      <c r="K851" t="s">
        <v>213</v>
      </c>
      <c r="L851" t="s">
        <v>4706</v>
      </c>
      <c r="M851" t="s">
        <v>145</v>
      </c>
      <c r="N851">
        <v>1985</v>
      </c>
      <c r="O851">
        <v>1920</v>
      </c>
      <c r="P851" t="s">
        <v>601</v>
      </c>
      <c r="Q851" t="s">
        <v>22</v>
      </c>
    </row>
    <row r="852" spans="1:17" x14ac:dyDescent="0.45">
      <c r="A852">
        <v>850</v>
      </c>
      <c r="B852" s="1">
        <v>20316</v>
      </c>
      <c r="C852" s="1">
        <v>21884</v>
      </c>
      <c r="D852">
        <v>3</v>
      </c>
      <c r="E852">
        <v>2210</v>
      </c>
      <c r="F852" t="s">
        <v>188</v>
      </c>
      <c r="G852" t="s">
        <v>600</v>
      </c>
      <c r="H852" t="s">
        <v>4515</v>
      </c>
      <c r="I852" t="s">
        <v>213</v>
      </c>
      <c r="J852">
        <v>185</v>
      </c>
      <c r="K852" t="s">
        <v>213</v>
      </c>
      <c r="L852" t="s">
        <v>4706</v>
      </c>
      <c r="M852" t="s">
        <v>145</v>
      </c>
      <c r="N852">
        <v>1985</v>
      </c>
      <c r="O852">
        <v>1920</v>
      </c>
      <c r="P852" t="s">
        <v>601</v>
      </c>
      <c r="Q852" t="s">
        <v>22</v>
      </c>
    </row>
    <row r="853" spans="1:17" x14ac:dyDescent="0.45">
      <c r="A853">
        <v>851</v>
      </c>
      <c r="B853" s="1">
        <v>21884</v>
      </c>
      <c r="C853" s="1">
        <v>22528</v>
      </c>
      <c r="D853">
        <v>4</v>
      </c>
      <c r="E853">
        <v>2210</v>
      </c>
      <c r="F853" t="s">
        <v>188</v>
      </c>
      <c r="G853" t="s">
        <v>600</v>
      </c>
      <c r="H853" t="s">
        <v>4515</v>
      </c>
      <c r="I853" t="s">
        <v>213</v>
      </c>
      <c r="J853">
        <v>213</v>
      </c>
      <c r="K853" t="s">
        <v>213</v>
      </c>
      <c r="L853" t="s">
        <v>4706</v>
      </c>
      <c r="M853" t="s">
        <v>145</v>
      </c>
      <c r="N853">
        <v>1985</v>
      </c>
      <c r="O853">
        <v>1920</v>
      </c>
      <c r="P853" t="s">
        <v>601</v>
      </c>
      <c r="Q853" t="s">
        <v>22</v>
      </c>
    </row>
    <row r="854" spans="1:17" x14ac:dyDescent="0.45">
      <c r="A854">
        <v>852</v>
      </c>
      <c r="B854" s="1">
        <v>22528</v>
      </c>
      <c r="C854" s="1">
        <v>24068</v>
      </c>
      <c r="D854">
        <v>5</v>
      </c>
      <c r="E854">
        <v>2210</v>
      </c>
      <c r="F854" t="s">
        <v>188</v>
      </c>
      <c r="G854" t="s">
        <v>600</v>
      </c>
      <c r="H854" t="s">
        <v>4515</v>
      </c>
      <c r="I854" t="s">
        <v>213</v>
      </c>
      <c r="J854">
        <v>243</v>
      </c>
      <c r="K854" t="s">
        <v>213</v>
      </c>
      <c r="L854" t="s">
        <v>4706</v>
      </c>
      <c r="M854" t="s">
        <v>145</v>
      </c>
      <c r="N854">
        <v>1985</v>
      </c>
      <c r="O854">
        <v>1920</v>
      </c>
      <c r="P854" t="s">
        <v>601</v>
      </c>
      <c r="Q854" t="s">
        <v>22</v>
      </c>
    </row>
    <row r="855" spans="1:17" x14ac:dyDescent="0.45">
      <c r="A855">
        <v>853</v>
      </c>
      <c r="B855" s="1">
        <v>33798</v>
      </c>
      <c r="C855" s="1">
        <v>35233</v>
      </c>
      <c r="D855">
        <v>13</v>
      </c>
      <c r="E855">
        <v>484</v>
      </c>
      <c r="F855" t="s">
        <v>359</v>
      </c>
      <c r="G855" t="s">
        <v>602</v>
      </c>
      <c r="H855" t="s">
        <v>4515</v>
      </c>
      <c r="I855" t="s">
        <v>70</v>
      </c>
      <c r="J855">
        <v>577</v>
      </c>
      <c r="K855" t="s">
        <v>71</v>
      </c>
      <c r="L855" t="s">
        <v>4707</v>
      </c>
      <c r="M855" t="s">
        <v>20</v>
      </c>
      <c r="P855" t="s">
        <v>140</v>
      </c>
      <c r="Q855" t="s">
        <v>512</v>
      </c>
    </row>
    <row r="856" spans="1:17" x14ac:dyDescent="0.45">
      <c r="A856">
        <v>854</v>
      </c>
      <c r="B856" s="1">
        <v>35233</v>
      </c>
      <c r="C856" s="1">
        <v>36318</v>
      </c>
      <c r="D856">
        <v>14</v>
      </c>
      <c r="E856">
        <v>484</v>
      </c>
      <c r="F856" t="s">
        <v>359</v>
      </c>
      <c r="G856" t="s">
        <v>602</v>
      </c>
      <c r="H856" t="s">
        <v>4515</v>
      </c>
      <c r="I856" t="s">
        <v>70</v>
      </c>
      <c r="J856">
        <v>619</v>
      </c>
      <c r="K856" t="s">
        <v>71</v>
      </c>
      <c r="L856" t="s">
        <v>4707</v>
      </c>
      <c r="M856" t="s">
        <v>20</v>
      </c>
      <c r="P856" t="s">
        <v>140</v>
      </c>
      <c r="Q856" t="s">
        <v>512</v>
      </c>
    </row>
    <row r="857" spans="1:17" x14ac:dyDescent="0.45">
      <c r="A857">
        <v>855</v>
      </c>
      <c r="B857" s="1">
        <v>36318</v>
      </c>
      <c r="C857" s="1">
        <v>37669</v>
      </c>
      <c r="D857">
        <v>15</v>
      </c>
      <c r="E857">
        <v>484</v>
      </c>
      <c r="F857" t="s">
        <v>359</v>
      </c>
      <c r="G857" t="s">
        <v>602</v>
      </c>
      <c r="H857" t="s">
        <v>4515</v>
      </c>
      <c r="I857" t="s">
        <v>70</v>
      </c>
      <c r="J857">
        <v>5</v>
      </c>
      <c r="K857" t="s">
        <v>71</v>
      </c>
      <c r="L857" t="s">
        <v>4707</v>
      </c>
      <c r="M857" t="s">
        <v>20</v>
      </c>
      <c r="P857" t="s">
        <v>140</v>
      </c>
      <c r="Q857" t="s">
        <v>512</v>
      </c>
    </row>
    <row r="858" spans="1:17" x14ac:dyDescent="0.45">
      <c r="A858">
        <v>856</v>
      </c>
      <c r="B858" s="1">
        <v>37669</v>
      </c>
      <c r="C858" s="1">
        <v>38824</v>
      </c>
      <c r="D858">
        <v>16</v>
      </c>
      <c r="E858">
        <v>484</v>
      </c>
      <c r="F858" t="s">
        <v>359</v>
      </c>
      <c r="G858" t="s">
        <v>602</v>
      </c>
      <c r="H858" t="s">
        <v>4515</v>
      </c>
      <c r="I858" t="s">
        <v>70</v>
      </c>
      <c r="J858">
        <v>44</v>
      </c>
      <c r="K858" t="s">
        <v>71</v>
      </c>
      <c r="L858" t="s">
        <v>4707</v>
      </c>
      <c r="M858" t="s">
        <v>20</v>
      </c>
      <c r="P858" t="s">
        <v>140</v>
      </c>
      <c r="Q858" t="s">
        <v>512</v>
      </c>
    </row>
    <row r="859" spans="1:17" x14ac:dyDescent="0.45">
      <c r="A859">
        <v>857</v>
      </c>
      <c r="B859" s="1">
        <v>38824</v>
      </c>
      <c r="C859" s="1">
        <v>39565</v>
      </c>
      <c r="D859">
        <v>17</v>
      </c>
      <c r="E859">
        <v>484</v>
      </c>
      <c r="F859" t="s">
        <v>359</v>
      </c>
      <c r="G859" t="s">
        <v>602</v>
      </c>
      <c r="H859" t="s">
        <v>4515</v>
      </c>
      <c r="I859" t="s">
        <v>70</v>
      </c>
      <c r="J859">
        <v>628</v>
      </c>
      <c r="K859" t="s">
        <v>71</v>
      </c>
      <c r="L859" t="s">
        <v>4707</v>
      </c>
      <c r="M859" t="s">
        <v>20</v>
      </c>
      <c r="P859" t="s">
        <v>140</v>
      </c>
      <c r="Q859" t="s">
        <v>512</v>
      </c>
    </row>
    <row r="860" spans="1:17" x14ac:dyDescent="0.45">
      <c r="A860">
        <v>858</v>
      </c>
      <c r="B860" s="1">
        <v>37669</v>
      </c>
      <c r="C860" s="1">
        <v>38824</v>
      </c>
      <c r="D860">
        <v>17</v>
      </c>
      <c r="E860">
        <v>1028</v>
      </c>
      <c r="F860" t="s">
        <v>261</v>
      </c>
      <c r="G860" t="s">
        <v>603</v>
      </c>
      <c r="H860" t="s">
        <v>4515</v>
      </c>
      <c r="I860" t="s">
        <v>67</v>
      </c>
      <c r="J860">
        <v>690</v>
      </c>
      <c r="K860" t="s">
        <v>67</v>
      </c>
      <c r="L860" t="s">
        <v>4708</v>
      </c>
      <c r="M860" t="s">
        <v>63</v>
      </c>
      <c r="O860">
        <v>1969</v>
      </c>
      <c r="P860" t="s">
        <v>64</v>
      </c>
      <c r="Q860" t="s">
        <v>22</v>
      </c>
    </row>
    <row r="861" spans="1:17" x14ac:dyDescent="0.45">
      <c r="A861">
        <v>859</v>
      </c>
      <c r="B861" s="1">
        <v>18860</v>
      </c>
      <c r="C861" s="1">
        <v>19044</v>
      </c>
      <c r="D861">
        <v>2</v>
      </c>
      <c r="E861">
        <v>2211</v>
      </c>
      <c r="F861" t="s">
        <v>604</v>
      </c>
      <c r="G861" t="s">
        <v>605</v>
      </c>
      <c r="H861" t="s">
        <v>4515</v>
      </c>
      <c r="I861" t="s">
        <v>213</v>
      </c>
      <c r="J861">
        <v>147</v>
      </c>
      <c r="K861" t="s">
        <v>213</v>
      </c>
      <c r="L861" t="s">
        <v>4709</v>
      </c>
      <c r="M861" t="s">
        <v>20</v>
      </c>
      <c r="N861">
        <v>1994</v>
      </c>
      <c r="P861" t="s">
        <v>371</v>
      </c>
      <c r="Q861" t="s">
        <v>22</v>
      </c>
    </row>
    <row r="862" spans="1:17" x14ac:dyDescent="0.45">
      <c r="A862">
        <v>860</v>
      </c>
      <c r="B862" s="1">
        <v>19044</v>
      </c>
      <c r="C862" s="1">
        <v>20029</v>
      </c>
      <c r="D862">
        <v>2</v>
      </c>
      <c r="E862">
        <v>2211</v>
      </c>
      <c r="F862" t="s">
        <v>604</v>
      </c>
      <c r="G862" t="s">
        <v>605</v>
      </c>
      <c r="H862" t="s">
        <v>4515</v>
      </c>
      <c r="I862" t="s">
        <v>606</v>
      </c>
      <c r="J862">
        <v>979</v>
      </c>
      <c r="K862" t="s">
        <v>607</v>
      </c>
      <c r="L862" t="s">
        <v>4709</v>
      </c>
      <c r="M862" t="s">
        <v>20</v>
      </c>
      <c r="N862">
        <v>1994</v>
      </c>
      <c r="P862" t="s">
        <v>371</v>
      </c>
      <c r="Q862" t="s">
        <v>22</v>
      </c>
    </row>
    <row r="863" spans="1:17" x14ac:dyDescent="0.45">
      <c r="A863">
        <v>861</v>
      </c>
      <c r="B863" s="1">
        <v>20029</v>
      </c>
      <c r="C863" s="1">
        <v>20316</v>
      </c>
      <c r="D863">
        <v>2</v>
      </c>
      <c r="E863">
        <v>2211</v>
      </c>
      <c r="F863" t="s">
        <v>604</v>
      </c>
      <c r="G863" t="s">
        <v>605</v>
      </c>
      <c r="H863" t="s">
        <v>4515</v>
      </c>
      <c r="I863" t="s">
        <v>213</v>
      </c>
      <c r="J863">
        <v>147</v>
      </c>
      <c r="K863" t="s">
        <v>213</v>
      </c>
      <c r="L863" t="s">
        <v>4709</v>
      </c>
      <c r="M863" t="s">
        <v>20</v>
      </c>
      <c r="N863">
        <v>1994</v>
      </c>
      <c r="P863" t="s">
        <v>371</v>
      </c>
      <c r="Q863" t="s">
        <v>22</v>
      </c>
    </row>
    <row r="864" spans="1:17" x14ac:dyDescent="0.45">
      <c r="A864">
        <v>862</v>
      </c>
      <c r="B864" s="1">
        <v>44880</v>
      </c>
      <c r="C864" s="1">
        <v>1</v>
      </c>
      <c r="D864">
        <v>25</v>
      </c>
      <c r="F864" t="s">
        <v>374</v>
      </c>
      <c r="G864" t="s">
        <v>608</v>
      </c>
      <c r="H864" t="s">
        <v>4515</v>
      </c>
      <c r="I864" t="s">
        <v>70</v>
      </c>
      <c r="J864">
        <v>971</v>
      </c>
      <c r="K864" t="s">
        <v>71</v>
      </c>
      <c r="L864" t="s">
        <v>4710</v>
      </c>
      <c r="M864" t="s">
        <v>20</v>
      </c>
      <c r="P864" t="s">
        <v>140</v>
      </c>
      <c r="Q864" t="s">
        <v>593</v>
      </c>
    </row>
    <row r="865" spans="1:17" x14ac:dyDescent="0.45">
      <c r="A865">
        <v>863</v>
      </c>
      <c r="B865" s="1">
        <v>20316</v>
      </c>
      <c r="C865" s="1">
        <v>20729</v>
      </c>
      <c r="D865">
        <v>3</v>
      </c>
      <c r="E865">
        <v>2212</v>
      </c>
      <c r="F865" t="s">
        <v>60</v>
      </c>
      <c r="G865" t="s">
        <v>609</v>
      </c>
      <c r="H865" t="s">
        <v>4515</v>
      </c>
      <c r="I865" t="s">
        <v>105</v>
      </c>
      <c r="J865">
        <v>189</v>
      </c>
      <c r="K865" t="s">
        <v>105</v>
      </c>
      <c r="L865" t="s">
        <v>4711</v>
      </c>
      <c r="M865" t="s">
        <v>139</v>
      </c>
      <c r="N865">
        <v>1995</v>
      </c>
      <c r="O865">
        <v>1925</v>
      </c>
      <c r="P865" t="s">
        <v>426</v>
      </c>
      <c r="Q865" t="s">
        <v>22</v>
      </c>
    </row>
    <row r="866" spans="1:17" x14ac:dyDescent="0.45">
      <c r="A866">
        <v>864</v>
      </c>
      <c r="B866" s="1">
        <v>21884</v>
      </c>
      <c r="C866" s="1">
        <v>22059</v>
      </c>
      <c r="D866">
        <v>4</v>
      </c>
      <c r="E866">
        <v>2212</v>
      </c>
      <c r="F866" t="s">
        <v>60</v>
      </c>
      <c r="G866" t="s">
        <v>609</v>
      </c>
      <c r="H866" t="s">
        <v>4515</v>
      </c>
      <c r="I866" t="s">
        <v>105</v>
      </c>
      <c r="J866">
        <v>219</v>
      </c>
      <c r="K866" t="s">
        <v>105</v>
      </c>
      <c r="L866" t="s">
        <v>4711</v>
      </c>
      <c r="M866" t="s">
        <v>139</v>
      </c>
      <c r="N866">
        <v>1995</v>
      </c>
      <c r="O866">
        <v>1925</v>
      </c>
      <c r="P866" t="s">
        <v>426</v>
      </c>
      <c r="Q866" t="s">
        <v>22</v>
      </c>
    </row>
    <row r="867" spans="1:17" x14ac:dyDescent="0.45">
      <c r="A867">
        <v>865</v>
      </c>
      <c r="B867" s="1">
        <v>22528</v>
      </c>
      <c r="C867" s="1">
        <v>24068</v>
      </c>
      <c r="D867">
        <v>5</v>
      </c>
      <c r="E867">
        <v>2212</v>
      </c>
      <c r="F867" t="s">
        <v>60</v>
      </c>
      <c r="G867" t="s">
        <v>609</v>
      </c>
      <c r="H867" t="s">
        <v>4515</v>
      </c>
      <c r="I867" t="s">
        <v>105</v>
      </c>
      <c r="J867">
        <v>251</v>
      </c>
      <c r="K867" t="s">
        <v>105</v>
      </c>
      <c r="L867" t="s">
        <v>4711</v>
      </c>
      <c r="M867" t="s">
        <v>139</v>
      </c>
      <c r="N867">
        <v>1995</v>
      </c>
      <c r="O867">
        <v>1925</v>
      </c>
      <c r="P867" t="s">
        <v>426</v>
      </c>
      <c r="Q867" t="s">
        <v>22</v>
      </c>
    </row>
    <row r="868" spans="1:17" x14ac:dyDescent="0.45">
      <c r="A868">
        <v>866</v>
      </c>
      <c r="B868" s="1">
        <v>24068</v>
      </c>
      <c r="C868" s="1">
        <v>24860</v>
      </c>
      <c r="D868">
        <v>6</v>
      </c>
      <c r="E868">
        <v>2212</v>
      </c>
      <c r="F868" t="s">
        <v>60</v>
      </c>
      <c r="G868" t="s">
        <v>609</v>
      </c>
      <c r="H868" t="s">
        <v>4515</v>
      </c>
      <c r="I868" t="s">
        <v>27</v>
      </c>
      <c r="J868">
        <v>299</v>
      </c>
      <c r="K868" t="s">
        <v>28</v>
      </c>
      <c r="L868" t="s">
        <v>4711</v>
      </c>
      <c r="M868" t="s">
        <v>139</v>
      </c>
      <c r="N868">
        <v>1995</v>
      </c>
      <c r="O868">
        <v>1925</v>
      </c>
      <c r="P868" t="s">
        <v>426</v>
      </c>
      <c r="Q868" t="s">
        <v>22</v>
      </c>
    </row>
    <row r="869" spans="1:17" x14ac:dyDescent="0.45">
      <c r="A869">
        <v>867</v>
      </c>
      <c r="B869" s="1">
        <v>24860</v>
      </c>
      <c r="C869" s="1">
        <v>25231</v>
      </c>
      <c r="D869">
        <v>6</v>
      </c>
      <c r="E869">
        <v>2212</v>
      </c>
      <c r="F869" t="s">
        <v>60</v>
      </c>
      <c r="G869" t="s">
        <v>609</v>
      </c>
      <c r="H869" t="s">
        <v>4515</v>
      </c>
      <c r="I869" t="s">
        <v>101</v>
      </c>
      <c r="J869">
        <v>986</v>
      </c>
      <c r="K869" t="s">
        <v>28</v>
      </c>
      <c r="L869" t="s">
        <v>4711</v>
      </c>
      <c r="M869" t="s">
        <v>139</v>
      </c>
      <c r="N869">
        <v>1995</v>
      </c>
      <c r="O869">
        <v>1925</v>
      </c>
      <c r="P869" t="s">
        <v>426</v>
      </c>
      <c r="Q869" t="s">
        <v>22</v>
      </c>
    </row>
    <row r="870" spans="1:17" x14ac:dyDescent="0.45">
      <c r="A870">
        <v>868</v>
      </c>
      <c r="B870" s="1">
        <v>25231</v>
      </c>
      <c r="C870" s="1">
        <v>25524</v>
      </c>
      <c r="D870">
        <v>6</v>
      </c>
      <c r="E870">
        <v>2212</v>
      </c>
      <c r="F870" t="s">
        <v>60</v>
      </c>
      <c r="G870" t="s">
        <v>609</v>
      </c>
      <c r="H870" t="s">
        <v>4515</v>
      </c>
      <c r="I870" t="s">
        <v>27</v>
      </c>
      <c r="J870">
        <v>299</v>
      </c>
      <c r="K870" t="s">
        <v>28</v>
      </c>
      <c r="L870" t="s">
        <v>4711</v>
      </c>
      <c r="M870" t="s">
        <v>139</v>
      </c>
      <c r="N870">
        <v>1995</v>
      </c>
      <c r="O870">
        <v>1925</v>
      </c>
      <c r="P870" t="s">
        <v>426</v>
      </c>
      <c r="Q870" t="s">
        <v>22</v>
      </c>
    </row>
    <row r="871" spans="1:17" x14ac:dyDescent="0.45">
      <c r="A871">
        <v>869</v>
      </c>
      <c r="B871" s="1">
        <v>25524</v>
      </c>
      <c r="C871" s="1">
        <v>27050</v>
      </c>
      <c r="D871">
        <v>7</v>
      </c>
      <c r="E871">
        <v>2212</v>
      </c>
      <c r="F871" t="s">
        <v>60</v>
      </c>
      <c r="G871" t="s">
        <v>609</v>
      </c>
      <c r="H871" t="s">
        <v>4515</v>
      </c>
      <c r="I871" t="s">
        <v>27</v>
      </c>
      <c r="J871">
        <v>337</v>
      </c>
      <c r="K871" t="s">
        <v>28</v>
      </c>
      <c r="L871" t="s">
        <v>4711</v>
      </c>
      <c r="M871" t="s">
        <v>139</v>
      </c>
      <c r="N871">
        <v>1995</v>
      </c>
      <c r="O871">
        <v>1925</v>
      </c>
      <c r="P871" t="s">
        <v>426</v>
      </c>
      <c r="Q871" t="s">
        <v>22</v>
      </c>
    </row>
    <row r="872" spans="1:17" x14ac:dyDescent="0.45">
      <c r="A872">
        <v>870</v>
      </c>
      <c r="B872" s="1">
        <v>41310</v>
      </c>
      <c r="C872" s="1">
        <v>42094</v>
      </c>
      <c r="D872">
        <v>19</v>
      </c>
      <c r="E872">
        <v>9615</v>
      </c>
      <c r="F872" t="s">
        <v>610</v>
      </c>
      <c r="G872" t="s">
        <v>611</v>
      </c>
      <c r="H872" t="s">
        <v>4515</v>
      </c>
      <c r="I872" t="s">
        <v>101</v>
      </c>
      <c r="J872">
        <v>805</v>
      </c>
      <c r="K872" t="s">
        <v>28</v>
      </c>
      <c r="L872" t="s">
        <v>4712</v>
      </c>
      <c r="M872" t="s">
        <v>20</v>
      </c>
      <c r="P872" t="s">
        <v>140</v>
      </c>
      <c r="Q872" t="s">
        <v>22</v>
      </c>
    </row>
    <row r="873" spans="1:17" x14ac:dyDescent="0.45">
      <c r="A873">
        <v>871</v>
      </c>
      <c r="B873" s="1">
        <v>42094</v>
      </c>
      <c r="C873" s="1">
        <v>43466</v>
      </c>
      <c r="D873">
        <v>20</v>
      </c>
      <c r="E873">
        <v>9615</v>
      </c>
      <c r="F873" t="s">
        <v>610</v>
      </c>
      <c r="G873" t="s">
        <v>611</v>
      </c>
      <c r="H873" t="s">
        <v>4515</v>
      </c>
      <c r="I873" t="s">
        <v>485</v>
      </c>
      <c r="J873">
        <v>902</v>
      </c>
      <c r="K873" t="s">
        <v>28</v>
      </c>
      <c r="L873" t="s">
        <v>4712</v>
      </c>
      <c r="M873" t="s">
        <v>20</v>
      </c>
      <c r="P873" t="s">
        <v>140</v>
      </c>
      <c r="Q873" t="s">
        <v>22</v>
      </c>
    </row>
    <row r="874" spans="1:17" x14ac:dyDescent="0.45">
      <c r="A874">
        <v>872</v>
      </c>
      <c r="B874" s="1">
        <v>43466</v>
      </c>
      <c r="C874" s="1">
        <v>43585</v>
      </c>
      <c r="D874">
        <v>20</v>
      </c>
      <c r="E874">
        <v>9615</v>
      </c>
      <c r="F874" t="s">
        <v>610</v>
      </c>
      <c r="G874" t="s">
        <v>611</v>
      </c>
      <c r="H874" t="s">
        <v>4515</v>
      </c>
      <c r="I874" t="s">
        <v>101</v>
      </c>
      <c r="J874">
        <v>914</v>
      </c>
      <c r="K874" t="s">
        <v>28</v>
      </c>
      <c r="L874" t="s">
        <v>4712</v>
      </c>
      <c r="M874" t="s">
        <v>20</v>
      </c>
      <c r="P874" t="s">
        <v>140</v>
      </c>
      <c r="Q874" t="s">
        <v>22</v>
      </c>
    </row>
    <row r="875" spans="1:17" x14ac:dyDescent="0.45">
      <c r="A875">
        <v>873</v>
      </c>
      <c r="B875" s="1">
        <v>30907</v>
      </c>
      <c r="C875" s="1">
        <v>31742</v>
      </c>
      <c r="D875">
        <v>11</v>
      </c>
      <c r="E875">
        <v>2213</v>
      </c>
      <c r="F875" t="s">
        <v>188</v>
      </c>
      <c r="G875" t="s">
        <v>612</v>
      </c>
      <c r="H875" t="s">
        <v>4515</v>
      </c>
      <c r="I875" t="s">
        <v>339</v>
      </c>
      <c r="J875">
        <v>495</v>
      </c>
      <c r="K875" t="s">
        <v>339</v>
      </c>
      <c r="L875" t="s">
        <v>4713</v>
      </c>
      <c r="M875" t="s">
        <v>20</v>
      </c>
      <c r="N875">
        <v>2021</v>
      </c>
      <c r="P875" t="s">
        <v>140</v>
      </c>
      <c r="Q875" t="s">
        <v>22</v>
      </c>
    </row>
    <row r="876" spans="1:17" x14ac:dyDescent="0.45">
      <c r="A876">
        <v>874</v>
      </c>
      <c r="B876" s="1">
        <v>37669</v>
      </c>
      <c r="C876" s="1">
        <v>38679</v>
      </c>
      <c r="D876">
        <v>16</v>
      </c>
      <c r="E876">
        <v>1038</v>
      </c>
      <c r="F876" t="s">
        <v>613</v>
      </c>
      <c r="G876" t="s">
        <v>612</v>
      </c>
      <c r="H876" t="s">
        <v>4515</v>
      </c>
      <c r="I876" t="s">
        <v>67</v>
      </c>
      <c r="J876">
        <v>24</v>
      </c>
      <c r="K876" t="s">
        <v>67</v>
      </c>
      <c r="L876" t="s">
        <v>4714</v>
      </c>
      <c r="M876" t="s">
        <v>20</v>
      </c>
      <c r="P876" t="s">
        <v>614</v>
      </c>
      <c r="Q876" t="s">
        <v>615</v>
      </c>
    </row>
    <row r="877" spans="1:17" x14ac:dyDescent="0.45">
      <c r="A877">
        <v>875</v>
      </c>
      <c r="B877" s="1">
        <v>38679</v>
      </c>
      <c r="C877" s="1">
        <v>38734</v>
      </c>
      <c r="D877">
        <v>16</v>
      </c>
      <c r="E877">
        <v>1038</v>
      </c>
      <c r="F877" t="s">
        <v>613</v>
      </c>
      <c r="G877" t="s">
        <v>612</v>
      </c>
      <c r="H877" t="s">
        <v>4515</v>
      </c>
      <c r="I877" t="s">
        <v>131</v>
      </c>
      <c r="J877">
        <v>542</v>
      </c>
      <c r="K877" t="s">
        <v>92</v>
      </c>
      <c r="L877" t="s">
        <v>4714</v>
      </c>
      <c r="M877" t="s">
        <v>20</v>
      </c>
      <c r="P877" t="s">
        <v>614</v>
      </c>
      <c r="Q877" t="s">
        <v>615</v>
      </c>
    </row>
    <row r="878" spans="1:17" x14ac:dyDescent="0.45">
      <c r="A878">
        <v>876</v>
      </c>
      <c r="B878" s="1">
        <v>38734</v>
      </c>
      <c r="C878" s="1">
        <v>38824</v>
      </c>
      <c r="D878">
        <v>16</v>
      </c>
      <c r="E878">
        <v>1038</v>
      </c>
      <c r="F878" t="s">
        <v>613</v>
      </c>
      <c r="G878" t="s">
        <v>612</v>
      </c>
      <c r="H878" t="s">
        <v>4515</v>
      </c>
      <c r="I878" t="s">
        <v>92</v>
      </c>
      <c r="J878">
        <v>562</v>
      </c>
      <c r="K878" t="s">
        <v>92</v>
      </c>
      <c r="L878" t="s">
        <v>4714</v>
      </c>
      <c r="M878" t="s">
        <v>20</v>
      </c>
      <c r="P878" t="s">
        <v>614</v>
      </c>
      <c r="Q878" t="s">
        <v>615</v>
      </c>
    </row>
    <row r="879" spans="1:17" x14ac:dyDescent="0.45">
      <c r="A879">
        <v>877</v>
      </c>
      <c r="B879" s="1">
        <v>38824</v>
      </c>
      <c r="C879" s="1">
        <v>39868</v>
      </c>
      <c r="D879">
        <v>17</v>
      </c>
      <c r="E879">
        <v>1038</v>
      </c>
      <c r="F879" t="s">
        <v>613</v>
      </c>
      <c r="G879" t="s">
        <v>612</v>
      </c>
      <c r="H879" t="s">
        <v>4515</v>
      </c>
      <c r="I879" t="s">
        <v>92</v>
      </c>
      <c r="J879">
        <v>622</v>
      </c>
      <c r="K879" t="s">
        <v>92</v>
      </c>
      <c r="L879" t="s">
        <v>4714</v>
      </c>
      <c r="M879" t="s">
        <v>20</v>
      </c>
      <c r="P879" t="s">
        <v>614</v>
      </c>
      <c r="Q879" t="s">
        <v>615</v>
      </c>
    </row>
    <row r="880" spans="1:17" x14ac:dyDescent="0.45">
      <c r="A880">
        <v>878</v>
      </c>
      <c r="B880" s="1">
        <v>39868</v>
      </c>
      <c r="C880" s="1">
        <v>41310</v>
      </c>
      <c r="D880">
        <v>18</v>
      </c>
      <c r="E880">
        <v>1038</v>
      </c>
      <c r="F880" t="s">
        <v>613</v>
      </c>
      <c r="G880" t="s">
        <v>612</v>
      </c>
      <c r="H880" t="s">
        <v>4515</v>
      </c>
      <c r="I880" t="s">
        <v>92</v>
      </c>
      <c r="J880">
        <v>751</v>
      </c>
      <c r="K880" t="s">
        <v>92</v>
      </c>
      <c r="L880" t="s">
        <v>4714</v>
      </c>
      <c r="M880" t="s">
        <v>20</v>
      </c>
      <c r="P880" t="s">
        <v>614</v>
      </c>
      <c r="Q880" t="s">
        <v>615</v>
      </c>
    </row>
    <row r="881" spans="1:17" x14ac:dyDescent="0.45">
      <c r="A881">
        <v>879</v>
      </c>
      <c r="B881" s="1">
        <v>29787</v>
      </c>
      <c r="C881" s="1">
        <v>30907</v>
      </c>
      <c r="D881">
        <v>10</v>
      </c>
      <c r="E881">
        <v>2214</v>
      </c>
      <c r="F881" t="s">
        <v>226</v>
      </c>
      <c r="G881" t="s">
        <v>616</v>
      </c>
      <c r="H881" t="s">
        <v>4515</v>
      </c>
      <c r="I881" t="s">
        <v>27</v>
      </c>
      <c r="J881">
        <v>471</v>
      </c>
      <c r="K881" t="s">
        <v>28</v>
      </c>
      <c r="L881" t="s">
        <v>4715</v>
      </c>
      <c r="M881" t="s">
        <v>503</v>
      </c>
      <c r="O881">
        <v>1948</v>
      </c>
      <c r="P881" t="s">
        <v>55</v>
      </c>
      <c r="Q881" t="s">
        <v>22</v>
      </c>
    </row>
    <row r="882" spans="1:17" x14ac:dyDescent="0.45">
      <c r="A882">
        <v>880</v>
      </c>
      <c r="B882" s="1">
        <v>32468</v>
      </c>
      <c r="C882" s="1">
        <v>33518</v>
      </c>
      <c r="D882">
        <v>12</v>
      </c>
      <c r="E882">
        <v>2214</v>
      </c>
      <c r="F882" t="s">
        <v>226</v>
      </c>
      <c r="G882" t="s">
        <v>616</v>
      </c>
      <c r="H882" t="s">
        <v>4515</v>
      </c>
      <c r="I882" t="s">
        <v>27</v>
      </c>
      <c r="J882">
        <v>565</v>
      </c>
      <c r="K882" t="s">
        <v>28</v>
      </c>
      <c r="L882" t="s">
        <v>4715</v>
      </c>
      <c r="M882" t="s">
        <v>503</v>
      </c>
      <c r="O882">
        <v>1948</v>
      </c>
      <c r="P882" t="s">
        <v>55</v>
      </c>
      <c r="Q882" t="s">
        <v>22</v>
      </c>
    </row>
    <row r="883" spans="1:17" x14ac:dyDescent="0.45">
      <c r="A883">
        <v>881</v>
      </c>
      <c r="B883" s="1">
        <v>33518</v>
      </c>
      <c r="C883" s="1">
        <v>33798</v>
      </c>
      <c r="D883">
        <v>12</v>
      </c>
      <c r="E883">
        <v>2214</v>
      </c>
      <c r="F883" t="s">
        <v>226</v>
      </c>
      <c r="G883" t="s">
        <v>616</v>
      </c>
      <c r="H883" t="s">
        <v>4515</v>
      </c>
      <c r="I883" t="s">
        <v>101</v>
      </c>
      <c r="J883">
        <v>521</v>
      </c>
      <c r="K883" t="s">
        <v>28</v>
      </c>
      <c r="L883" t="s">
        <v>4715</v>
      </c>
      <c r="M883" t="s">
        <v>503</v>
      </c>
      <c r="O883">
        <v>1948</v>
      </c>
      <c r="P883" t="s">
        <v>55</v>
      </c>
      <c r="Q883" t="s">
        <v>22</v>
      </c>
    </row>
    <row r="884" spans="1:17" x14ac:dyDescent="0.45">
      <c r="A884">
        <v>882</v>
      </c>
      <c r="B884" s="1">
        <v>17943</v>
      </c>
      <c r="C884" s="1">
        <v>18860</v>
      </c>
      <c r="D884">
        <v>1</v>
      </c>
      <c r="E884">
        <v>2215</v>
      </c>
      <c r="F884" t="s">
        <v>20</v>
      </c>
      <c r="G884" t="s">
        <v>617</v>
      </c>
      <c r="H884" t="s">
        <v>4515</v>
      </c>
      <c r="I884" t="s">
        <v>213</v>
      </c>
      <c r="J884">
        <v>105</v>
      </c>
      <c r="K884" t="s">
        <v>213</v>
      </c>
      <c r="L884" t="s">
        <v>4716</v>
      </c>
      <c r="M884" t="s">
        <v>249</v>
      </c>
      <c r="N884">
        <v>1965</v>
      </c>
      <c r="O884">
        <v>1926</v>
      </c>
      <c r="P884" t="s">
        <v>618</v>
      </c>
      <c r="Q884" t="s">
        <v>22</v>
      </c>
    </row>
    <row r="885" spans="1:17" x14ac:dyDescent="0.45">
      <c r="A885">
        <v>883</v>
      </c>
      <c r="B885" s="1">
        <v>18860</v>
      </c>
      <c r="C885" s="1">
        <v>19959</v>
      </c>
      <c r="D885">
        <v>2</v>
      </c>
      <c r="E885">
        <v>2215</v>
      </c>
      <c r="F885" t="s">
        <v>20</v>
      </c>
      <c r="G885" t="s">
        <v>617</v>
      </c>
      <c r="H885" t="s">
        <v>4515</v>
      </c>
      <c r="I885" t="s">
        <v>213</v>
      </c>
      <c r="J885">
        <v>147</v>
      </c>
      <c r="K885" t="s">
        <v>213</v>
      </c>
      <c r="L885" t="s">
        <v>4716</v>
      </c>
      <c r="M885" t="s">
        <v>249</v>
      </c>
      <c r="N885">
        <v>1965</v>
      </c>
      <c r="O885">
        <v>1926</v>
      </c>
      <c r="P885" t="s">
        <v>618</v>
      </c>
      <c r="Q885" t="s">
        <v>22</v>
      </c>
    </row>
    <row r="886" spans="1:17" x14ac:dyDescent="0.45">
      <c r="A886">
        <v>884</v>
      </c>
      <c r="B886" s="1">
        <v>19959</v>
      </c>
      <c r="C886" s="1">
        <v>20316</v>
      </c>
      <c r="D886">
        <v>2</v>
      </c>
      <c r="E886">
        <v>2215</v>
      </c>
      <c r="F886" t="s">
        <v>20</v>
      </c>
      <c r="G886" t="s">
        <v>617</v>
      </c>
      <c r="H886" t="s">
        <v>4515</v>
      </c>
      <c r="I886" t="s">
        <v>334</v>
      </c>
      <c r="J886">
        <v>163</v>
      </c>
      <c r="K886" t="s">
        <v>334</v>
      </c>
      <c r="L886" t="s">
        <v>4716</v>
      </c>
      <c r="M886" t="s">
        <v>249</v>
      </c>
      <c r="N886">
        <v>1965</v>
      </c>
      <c r="O886">
        <v>1926</v>
      </c>
      <c r="P886" t="s">
        <v>618</v>
      </c>
      <c r="Q886" t="s">
        <v>22</v>
      </c>
    </row>
    <row r="887" spans="1:17" x14ac:dyDescent="0.45">
      <c r="A887">
        <v>885</v>
      </c>
      <c r="B887" s="1">
        <v>20316</v>
      </c>
      <c r="C887" s="1">
        <v>21884</v>
      </c>
      <c r="D887">
        <v>3</v>
      </c>
      <c r="E887">
        <v>2215</v>
      </c>
      <c r="F887" t="s">
        <v>20</v>
      </c>
      <c r="G887" t="s">
        <v>617</v>
      </c>
      <c r="H887" t="s">
        <v>4515</v>
      </c>
      <c r="I887" t="s">
        <v>334</v>
      </c>
      <c r="J887">
        <v>203</v>
      </c>
      <c r="K887" t="s">
        <v>334</v>
      </c>
      <c r="L887" t="s">
        <v>4716</v>
      </c>
      <c r="M887" t="s">
        <v>249</v>
      </c>
      <c r="N887">
        <v>1965</v>
      </c>
      <c r="O887">
        <v>1926</v>
      </c>
      <c r="P887" t="s">
        <v>618</v>
      </c>
      <c r="Q887" t="s">
        <v>22</v>
      </c>
    </row>
    <row r="888" spans="1:17" x14ac:dyDescent="0.45">
      <c r="A888">
        <v>886</v>
      </c>
      <c r="B888" s="1">
        <v>21884</v>
      </c>
      <c r="C888" s="1">
        <v>22528</v>
      </c>
      <c r="D888">
        <v>4</v>
      </c>
      <c r="E888">
        <v>2215</v>
      </c>
      <c r="F888" t="s">
        <v>20</v>
      </c>
      <c r="G888" t="s">
        <v>617</v>
      </c>
      <c r="H888" t="s">
        <v>4515</v>
      </c>
      <c r="I888" t="s">
        <v>334</v>
      </c>
      <c r="J888">
        <v>231</v>
      </c>
      <c r="K888" t="s">
        <v>334</v>
      </c>
      <c r="L888" t="s">
        <v>4716</v>
      </c>
      <c r="M888" t="s">
        <v>249</v>
      </c>
      <c r="N888">
        <v>1965</v>
      </c>
      <c r="O888">
        <v>1926</v>
      </c>
      <c r="P888" t="s">
        <v>618</v>
      </c>
      <c r="Q888" t="s">
        <v>22</v>
      </c>
    </row>
    <row r="889" spans="1:17" x14ac:dyDescent="0.45">
      <c r="A889">
        <v>887</v>
      </c>
      <c r="B889" s="1">
        <v>22528</v>
      </c>
      <c r="C889" s="1">
        <v>23866</v>
      </c>
      <c r="D889">
        <v>5</v>
      </c>
      <c r="E889">
        <v>2215</v>
      </c>
      <c r="F889" t="s">
        <v>20</v>
      </c>
      <c r="G889" t="s">
        <v>617</v>
      </c>
      <c r="H889" t="s">
        <v>4515</v>
      </c>
      <c r="I889" t="s">
        <v>334</v>
      </c>
      <c r="J889">
        <v>261</v>
      </c>
      <c r="K889" t="s">
        <v>334</v>
      </c>
      <c r="L889" t="s">
        <v>4716</v>
      </c>
      <c r="M889" t="s">
        <v>249</v>
      </c>
      <c r="N889">
        <v>1965</v>
      </c>
      <c r="O889">
        <v>1926</v>
      </c>
      <c r="P889" t="s">
        <v>618</v>
      </c>
      <c r="Q889" t="s">
        <v>22</v>
      </c>
    </row>
    <row r="890" spans="1:17" x14ac:dyDescent="0.45">
      <c r="A890">
        <v>888</v>
      </c>
      <c r="B890" s="1">
        <v>28289</v>
      </c>
      <c r="C890" s="1">
        <v>29787</v>
      </c>
      <c r="D890">
        <v>9</v>
      </c>
      <c r="E890">
        <v>2216</v>
      </c>
      <c r="F890" t="s">
        <v>211</v>
      </c>
      <c r="G890" t="s">
        <v>619</v>
      </c>
      <c r="H890" t="s">
        <v>4515</v>
      </c>
      <c r="I890" t="s">
        <v>27</v>
      </c>
      <c r="J890">
        <v>431</v>
      </c>
      <c r="K890" t="s">
        <v>28</v>
      </c>
      <c r="L890" t="s">
        <v>4717</v>
      </c>
      <c r="M890" t="s">
        <v>271</v>
      </c>
      <c r="N890">
        <v>1994</v>
      </c>
      <c r="O890">
        <v>1939</v>
      </c>
      <c r="P890" t="s">
        <v>620</v>
      </c>
      <c r="Q890" t="s">
        <v>22</v>
      </c>
    </row>
    <row r="891" spans="1:17" x14ac:dyDescent="0.45">
      <c r="A891">
        <v>889</v>
      </c>
      <c r="B891" s="1">
        <v>29787</v>
      </c>
      <c r="C891" s="1">
        <v>30907</v>
      </c>
      <c r="D891">
        <v>10</v>
      </c>
      <c r="E891">
        <v>2216</v>
      </c>
      <c r="F891" t="s">
        <v>211</v>
      </c>
      <c r="G891" t="s">
        <v>619</v>
      </c>
      <c r="H891" t="s">
        <v>4515</v>
      </c>
      <c r="I891" t="s">
        <v>27</v>
      </c>
      <c r="J891">
        <v>471</v>
      </c>
      <c r="K891" t="s">
        <v>28</v>
      </c>
      <c r="L891" t="s">
        <v>4717</v>
      </c>
      <c r="M891" t="s">
        <v>271</v>
      </c>
      <c r="N891">
        <v>1994</v>
      </c>
      <c r="O891">
        <v>1939</v>
      </c>
      <c r="P891" t="s">
        <v>620</v>
      </c>
      <c r="Q891" t="s">
        <v>22</v>
      </c>
    </row>
    <row r="892" spans="1:17" x14ac:dyDescent="0.45">
      <c r="A892">
        <v>890</v>
      </c>
      <c r="B892" s="1">
        <v>30907</v>
      </c>
      <c r="C892" s="1">
        <v>32468</v>
      </c>
      <c r="D892">
        <v>11</v>
      </c>
      <c r="E892">
        <v>2216</v>
      </c>
      <c r="F892" t="s">
        <v>211</v>
      </c>
      <c r="G892" t="s">
        <v>619</v>
      </c>
      <c r="H892" t="s">
        <v>4515</v>
      </c>
      <c r="I892" t="s">
        <v>27</v>
      </c>
      <c r="J892">
        <v>515</v>
      </c>
      <c r="K892" t="s">
        <v>28</v>
      </c>
      <c r="L892" t="s">
        <v>4717</v>
      </c>
      <c r="M892" t="s">
        <v>271</v>
      </c>
      <c r="N892">
        <v>1994</v>
      </c>
      <c r="O892">
        <v>1939</v>
      </c>
      <c r="P892" t="s">
        <v>620</v>
      </c>
      <c r="Q892" t="s">
        <v>22</v>
      </c>
    </row>
    <row r="893" spans="1:17" x14ac:dyDescent="0.45">
      <c r="A893">
        <v>891</v>
      </c>
      <c r="B893" s="1">
        <v>32468</v>
      </c>
      <c r="C893" s="1">
        <v>33518</v>
      </c>
      <c r="D893">
        <v>12</v>
      </c>
      <c r="E893">
        <v>2216</v>
      </c>
      <c r="F893" t="s">
        <v>211</v>
      </c>
      <c r="G893" t="s">
        <v>619</v>
      </c>
      <c r="H893" t="s">
        <v>4515</v>
      </c>
      <c r="I893" t="s">
        <v>27</v>
      </c>
      <c r="J893">
        <v>565</v>
      </c>
      <c r="K893" t="s">
        <v>28</v>
      </c>
      <c r="L893" t="s">
        <v>4717</v>
      </c>
      <c r="M893" t="s">
        <v>271</v>
      </c>
      <c r="N893">
        <v>1994</v>
      </c>
      <c r="O893">
        <v>1939</v>
      </c>
      <c r="P893" t="s">
        <v>620</v>
      </c>
      <c r="Q893" t="s">
        <v>22</v>
      </c>
    </row>
    <row r="894" spans="1:17" x14ac:dyDescent="0.45">
      <c r="A894">
        <v>892</v>
      </c>
      <c r="B894" s="1">
        <v>33518</v>
      </c>
      <c r="C894" s="1">
        <v>33798</v>
      </c>
      <c r="D894">
        <v>12</v>
      </c>
      <c r="E894">
        <v>2216</v>
      </c>
      <c r="F894" t="s">
        <v>211</v>
      </c>
      <c r="G894" t="s">
        <v>619</v>
      </c>
      <c r="H894" t="s">
        <v>4515</v>
      </c>
      <c r="I894" t="s">
        <v>101</v>
      </c>
      <c r="J894">
        <v>521</v>
      </c>
      <c r="K894" t="s">
        <v>28</v>
      </c>
      <c r="L894" t="s">
        <v>4717</v>
      </c>
      <c r="M894" t="s">
        <v>271</v>
      </c>
      <c r="N894">
        <v>1994</v>
      </c>
      <c r="O894">
        <v>1939</v>
      </c>
      <c r="P894" t="s">
        <v>620</v>
      </c>
      <c r="Q894" t="s">
        <v>22</v>
      </c>
    </row>
    <row r="895" spans="1:17" x14ac:dyDescent="0.45">
      <c r="A895">
        <v>893</v>
      </c>
      <c r="B895" s="1">
        <v>41310</v>
      </c>
      <c r="C895" s="1">
        <v>42094</v>
      </c>
      <c r="D895">
        <v>19</v>
      </c>
      <c r="E895">
        <v>23673</v>
      </c>
      <c r="F895" t="s">
        <v>621</v>
      </c>
      <c r="G895" t="s">
        <v>619</v>
      </c>
      <c r="H895" t="s">
        <v>4515</v>
      </c>
      <c r="I895" t="s">
        <v>101</v>
      </c>
      <c r="J895">
        <v>805</v>
      </c>
      <c r="K895" t="s">
        <v>28</v>
      </c>
      <c r="L895" t="s">
        <v>4718</v>
      </c>
      <c r="M895" t="s">
        <v>20</v>
      </c>
      <c r="P895" t="s">
        <v>125</v>
      </c>
      <c r="Q895" t="s">
        <v>155</v>
      </c>
    </row>
    <row r="896" spans="1:17" x14ac:dyDescent="0.45">
      <c r="A896">
        <v>894</v>
      </c>
      <c r="B896" s="1">
        <v>42094</v>
      </c>
      <c r="C896" s="1">
        <v>43466</v>
      </c>
      <c r="D896">
        <v>20</v>
      </c>
      <c r="E896">
        <v>23673</v>
      </c>
      <c r="F896" t="s">
        <v>621</v>
      </c>
      <c r="G896" t="s">
        <v>619</v>
      </c>
      <c r="H896" t="s">
        <v>4515</v>
      </c>
      <c r="I896" t="s">
        <v>485</v>
      </c>
      <c r="J896">
        <v>902</v>
      </c>
      <c r="K896" t="s">
        <v>28</v>
      </c>
      <c r="L896" t="s">
        <v>4718</v>
      </c>
      <c r="M896" t="s">
        <v>20</v>
      </c>
      <c r="P896" t="s">
        <v>125</v>
      </c>
      <c r="Q896" t="s">
        <v>155</v>
      </c>
    </row>
    <row r="897" spans="1:17" x14ac:dyDescent="0.45">
      <c r="A897">
        <v>895</v>
      </c>
      <c r="B897" s="1">
        <v>43466</v>
      </c>
      <c r="C897" s="1">
        <v>43585</v>
      </c>
      <c r="D897">
        <v>20</v>
      </c>
      <c r="E897">
        <v>23673</v>
      </c>
      <c r="F897" t="s">
        <v>621</v>
      </c>
      <c r="G897" t="s">
        <v>619</v>
      </c>
      <c r="H897" t="s">
        <v>4515</v>
      </c>
      <c r="I897" t="s">
        <v>622</v>
      </c>
      <c r="J897">
        <v>914</v>
      </c>
      <c r="K897" t="s">
        <v>28</v>
      </c>
      <c r="L897" t="s">
        <v>4718</v>
      </c>
      <c r="M897" t="s">
        <v>20</v>
      </c>
      <c r="P897" t="s">
        <v>125</v>
      </c>
      <c r="Q897" t="s">
        <v>155</v>
      </c>
    </row>
    <row r="898" spans="1:17" x14ac:dyDescent="0.45">
      <c r="A898">
        <v>896</v>
      </c>
      <c r="B898" s="1">
        <v>43741</v>
      </c>
      <c r="C898" s="1">
        <v>43906</v>
      </c>
      <c r="D898">
        <v>22</v>
      </c>
      <c r="E898">
        <v>23673</v>
      </c>
      <c r="F898" t="s">
        <v>621</v>
      </c>
      <c r="G898" t="s">
        <v>619</v>
      </c>
      <c r="H898" t="s">
        <v>4515</v>
      </c>
      <c r="I898" t="s">
        <v>623</v>
      </c>
      <c r="J898">
        <v>934</v>
      </c>
      <c r="K898" t="s">
        <v>28</v>
      </c>
      <c r="L898" t="s">
        <v>4718</v>
      </c>
      <c r="M898" t="s">
        <v>20</v>
      </c>
      <c r="P898" t="s">
        <v>125</v>
      </c>
      <c r="Q898" t="s">
        <v>155</v>
      </c>
    </row>
    <row r="899" spans="1:17" x14ac:dyDescent="0.45">
      <c r="A899">
        <v>897</v>
      </c>
      <c r="B899" s="1">
        <v>44292</v>
      </c>
      <c r="C899" s="1">
        <v>44369</v>
      </c>
      <c r="D899">
        <v>24</v>
      </c>
      <c r="E899">
        <v>23673</v>
      </c>
      <c r="F899" t="s">
        <v>621</v>
      </c>
      <c r="G899" t="s">
        <v>619</v>
      </c>
      <c r="H899" t="s">
        <v>4515</v>
      </c>
      <c r="I899" t="s">
        <v>28</v>
      </c>
      <c r="J899">
        <v>963</v>
      </c>
      <c r="K899" t="s">
        <v>28</v>
      </c>
      <c r="L899" t="s">
        <v>4718</v>
      </c>
      <c r="M899" t="s">
        <v>20</v>
      </c>
      <c r="P899" t="s">
        <v>125</v>
      </c>
      <c r="Q899" t="s">
        <v>155</v>
      </c>
    </row>
    <row r="900" spans="1:17" x14ac:dyDescent="0.45">
      <c r="A900">
        <v>898</v>
      </c>
      <c r="B900" s="1">
        <v>17943</v>
      </c>
      <c r="C900" s="1">
        <v>18728</v>
      </c>
      <c r="D900">
        <v>1</v>
      </c>
      <c r="E900">
        <v>2217</v>
      </c>
      <c r="F900" t="s">
        <v>557</v>
      </c>
      <c r="G900" t="s">
        <v>624</v>
      </c>
      <c r="H900" t="s">
        <v>4515</v>
      </c>
      <c r="I900" t="s">
        <v>213</v>
      </c>
      <c r="J900">
        <v>105</v>
      </c>
      <c r="K900" t="s">
        <v>213</v>
      </c>
      <c r="L900" t="s">
        <v>4719</v>
      </c>
      <c r="M900" t="s">
        <v>625</v>
      </c>
      <c r="N900">
        <v>2000</v>
      </c>
      <c r="O900">
        <v>1932</v>
      </c>
      <c r="P900" t="s">
        <v>55</v>
      </c>
      <c r="Q900" t="s">
        <v>22</v>
      </c>
    </row>
    <row r="901" spans="1:17" x14ac:dyDescent="0.45">
      <c r="A901">
        <v>899</v>
      </c>
      <c r="B901" s="1">
        <v>17943</v>
      </c>
      <c r="C901" s="1">
        <v>18860</v>
      </c>
      <c r="D901">
        <v>1</v>
      </c>
      <c r="E901">
        <v>2218</v>
      </c>
      <c r="F901" t="s">
        <v>236</v>
      </c>
      <c r="G901" t="s">
        <v>626</v>
      </c>
      <c r="H901" t="s">
        <v>4515</v>
      </c>
      <c r="I901" t="s">
        <v>105</v>
      </c>
      <c r="J901">
        <v>109</v>
      </c>
      <c r="K901" t="s">
        <v>105</v>
      </c>
      <c r="L901" t="s">
        <v>4720</v>
      </c>
      <c r="M901" t="s">
        <v>249</v>
      </c>
      <c r="N901">
        <v>1977</v>
      </c>
      <c r="O901">
        <v>1924</v>
      </c>
      <c r="P901" t="s">
        <v>371</v>
      </c>
      <c r="Q901" t="s">
        <v>22</v>
      </c>
    </row>
    <row r="902" spans="1:17" x14ac:dyDescent="0.45">
      <c r="A902">
        <v>900</v>
      </c>
      <c r="B902" s="1">
        <v>18860</v>
      </c>
      <c r="C902" s="1">
        <v>20316</v>
      </c>
      <c r="D902">
        <v>2</v>
      </c>
      <c r="E902">
        <v>2218</v>
      </c>
      <c r="F902" t="s">
        <v>236</v>
      </c>
      <c r="G902" t="s">
        <v>626</v>
      </c>
      <c r="H902" t="s">
        <v>4515</v>
      </c>
      <c r="I902" t="s">
        <v>105</v>
      </c>
      <c r="J902">
        <v>149</v>
      </c>
      <c r="K902" t="s">
        <v>105</v>
      </c>
      <c r="L902" t="s">
        <v>4720</v>
      </c>
      <c r="M902" t="s">
        <v>249</v>
      </c>
      <c r="N902">
        <v>1977</v>
      </c>
      <c r="O902">
        <v>1924</v>
      </c>
      <c r="P902" t="s">
        <v>371</v>
      </c>
      <c r="Q902" t="s">
        <v>22</v>
      </c>
    </row>
    <row r="903" spans="1:17" x14ac:dyDescent="0.45">
      <c r="A903">
        <v>901</v>
      </c>
      <c r="B903" s="1">
        <v>20752</v>
      </c>
      <c r="C903" s="1">
        <v>21884</v>
      </c>
      <c r="D903">
        <v>3</v>
      </c>
      <c r="E903">
        <v>2218</v>
      </c>
      <c r="F903" t="s">
        <v>236</v>
      </c>
      <c r="G903" t="s">
        <v>626</v>
      </c>
      <c r="H903" t="s">
        <v>4515</v>
      </c>
      <c r="I903" t="s">
        <v>105</v>
      </c>
      <c r="J903">
        <v>189</v>
      </c>
      <c r="K903" t="s">
        <v>105</v>
      </c>
      <c r="L903" t="s">
        <v>4720</v>
      </c>
      <c r="M903" t="s">
        <v>249</v>
      </c>
      <c r="N903">
        <v>1977</v>
      </c>
      <c r="O903">
        <v>1924</v>
      </c>
      <c r="P903" t="s">
        <v>371</v>
      </c>
      <c r="Q903" t="s">
        <v>22</v>
      </c>
    </row>
    <row r="904" spans="1:17" x14ac:dyDescent="0.45">
      <c r="A904">
        <v>902</v>
      </c>
      <c r="B904" s="1">
        <v>21884</v>
      </c>
      <c r="C904" s="1">
        <v>22528</v>
      </c>
      <c r="D904">
        <v>4</v>
      </c>
      <c r="E904">
        <v>2218</v>
      </c>
      <c r="F904" t="s">
        <v>236</v>
      </c>
      <c r="G904" t="s">
        <v>626</v>
      </c>
      <c r="H904" t="s">
        <v>4515</v>
      </c>
      <c r="I904" t="s">
        <v>105</v>
      </c>
      <c r="J904">
        <v>219</v>
      </c>
      <c r="K904" t="s">
        <v>105</v>
      </c>
      <c r="L904" t="s">
        <v>4720</v>
      </c>
      <c r="M904" t="s">
        <v>249</v>
      </c>
      <c r="N904">
        <v>1977</v>
      </c>
      <c r="O904">
        <v>1924</v>
      </c>
      <c r="P904" t="s">
        <v>371</v>
      </c>
      <c r="Q904" t="s">
        <v>22</v>
      </c>
    </row>
    <row r="905" spans="1:17" x14ac:dyDescent="0.45">
      <c r="A905">
        <v>903</v>
      </c>
      <c r="B905" s="1">
        <v>22528</v>
      </c>
      <c r="C905" s="1">
        <v>24068</v>
      </c>
      <c r="D905">
        <v>5</v>
      </c>
      <c r="E905">
        <v>2218</v>
      </c>
      <c r="F905" t="s">
        <v>236</v>
      </c>
      <c r="G905" t="s">
        <v>626</v>
      </c>
      <c r="H905" t="s">
        <v>4515</v>
      </c>
      <c r="I905" t="s">
        <v>105</v>
      </c>
      <c r="J905">
        <v>251</v>
      </c>
      <c r="K905" t="s">
        <v>105</v>
      </c>
      <c r="L905" t="s">
        <v>4720</v>
      </c>
      <c r="M905" t="s">
        <v>249</v>
      </c>
      <c r="N905">
        <v>1977</v>
      </c>
      <c r="O905">
        <v>1924</v>
      </c>
      <c r="P905" t="s">
        <v>371</v>
      </c>
      <c r="Q905" t="s">
        <v>22</v>
      </c>
    </row>
    <row r="906" spans="1:17" x14ac:dyDescent="0.45">
      <c r="A906">
        <v>904</v>
      </c>
      <c r="B906" s="1">
        <v>43585</v>
      </c>
      <c r="C906" s="1">
        <v>43741</v>
      </c>
      <c r="D906">
        <v>21</v>
      </c>
      <c r="E906">
        <v>30681</v>
      </c>
      <c r="F906" t="s">
        <v>395</v>
      </c>
      <c r="G906" t="s">
        <v>627</v>
      </c>
      <c r="H906" t="s">
        <v>4521</v>
      </c>
      <c r="I906" t="s">
        <v>324</v>
      </c>
      <c r="J906">
        <v>917</v>
      </c>
      <c r="K906" t="s">
        <v>324</v>
      </c>
      <c r="L906" t="s">
        <v>4721</v>
      </c>
      <c r="M906" t="s">
        <v>20</v>
      </c>
      <c r="P906" t="s">
        <v>55</v>
      </c>
      <c r="Q906" t="s">
        <v>155</v>
      </c>
    </row>
    <row r="907" spans="1:17" x14ac:dyDescent="0.45">
      <c r="A907">
        <v>905</v>
      </c>
      <c r="B907" s="1">
        <v>43741</v>
      </c>
      <c r="C907" s="1">
        <v>43906</v>
      </c>
      <c r="D907">
        <v>22</v>
      </c>
      <c r="E907">
        <v>30681</v>
      </c>
      <c r="F907" t="s">
        <v>395</v>
      </c>
      <c r="G907" t="s">
        <v>627</v>
      </c>
      <c r="H907" t="s">
        <v>4521</v>
      </c>
      <c r="I907" t="s">
        <v>324</v>
      </c>
      <c r="J907">
        <v>938</v>
      </c>
      <c r="K907" t="s">
        <v>324</v>
      </c>
      <c r="L907" t="s">
        <v>4721</v>
      </c>
      <c r="M907" t="s">
        <v>20</v>
      </c>
      <c r="P907" t="s">
        <v>55</v>
      </c>
      <c r="Q907" t="s">
        <v>155</v>
      </c>
    </row>
    <row r="908" spans="1:17" x14ac:dyDescent="0.45">
      <c r="A908">
        <v>906</v>
      </c>
      <c r="B908" s="1">
        <v>43906</v>
      </c>
      <c r="C908" s="1">
        <v>43919</v>
      </c>
      <c r="D908">
        <v>23</v>
      </c>
      <c r="E908">
        <v>30681</v>
      </c>
      <c r="F908" t="s">
        <v>395</v>
      </c>
      <c r="G908" t="s">
        <v>627</v>
      </c>
      <c r="H908" t="s">
        <v>4521</v>
      </c>
      <c r="I908" t="s">
        <v>324</v>
      </c>
      <c r="J908">
        <v>1079</v>
      </c>
      <c r="K908" t="s">
        <v>324</v>
      </c>
      <c r="L908" t="s">
        <v>4721</v>
      </c>
      <c r="M908" t="s">
        <v>20</v>
      </c>
      <c r="P908" t="s">
        <v>55</v>
      </c>
      <c r="Q908" t="s">
        <v>155</v>
      </c>
    </row>
    <row r="909" spans="1:17" x14ac:dyDescent="0.45">
      <c r="A909">
        <v>907</v>
      </c>
      <c r="B909" s="1">
        <v>43919</v>
      </c>
      <c r="C909" s="1">
        <v>43919</v>
      </c>
      <c r="D909">
        <v>23</v>
      </c>
      <c r="E909">
        <v>30681</v>
      </c>
      <c r="F909" t="s">
        <v>395</v>
      </c>
      <c r="G909" t="s">
        <v>627</v>
      </c>
      <c r="H909" t="s">
        <v>4521</v>
      </c>
      <c r="I909" t="s">
        <v>322</v>
      </c>
      <c r="J909">
        <v>950</v>
      </c>
      <c r="K909" t="s">
        <v>322</v>
      </c>
      <c r="L909" t="s">
        <v>4721</v>
      </c>
      <c r="M909" t="s">
        <v>20</v>
      </c>
      <c r="P909" t="s">
        <v>55</v>
      </c>
      <c r="Q909" t="s">
        <v>155</v>
      </c>
    </row>
    <row r="910" spans="1:17" x14ac:dyDescent="0.45">
      <c r="A910">
        <v>908</v>
      </c>
      <c r="B910" s="1">
        <v>43919</v>
      </c>
      <c r="C910" s="1">
        <v>44292</v>
      </c>
      <c r="D910">
        <v>23</v>
      </c>
      <c r="E910">
        <v>30681</v>
      </c>
      <c r="F910" t="s">
        <v>395</v>
      </c>
      <c r="G910" t="s">
        <v>627</v>
      </c>
      <c r="H910" t="s">
        <v>4521</v>
      </c>
      <c r="I910" t="s">
        <v>325</v>
      </c>
      <c r="J910">
        <v>955</v>
      </c>
      <c r="K910" t="s">
        <v>322</v>
      </c>
      <c r="L910" t="s">
        <v>4721</v>
      </c>
      <c r="M910" t="s">
        <v>20</v>
      </c>
      <c r="P910" t="s">
        <v>55</v>
      </c>
      <c r="Q910" t="s">
        <v>155</v>
      </c>
    </row>
    <row r="911" spans="1:17" x14ac:dyDescent="0.45">
      <c r="A911">
        <v>909</v>
      </c>
      <c r="B911" s="1">
        <v>44292</v>
      </c>
      <c r="C911" s="1">
        <v>44362</v>
      </c>
      <c r="D911">
        <v>24</v>
      </c>
      <c r="E911">
        <v>30681</v>
      </c>
      <c r="F911" t="s">
        <v>395</v>
      </c>
      <c r="G911" t="s">
        <v>627</v>
      </c>
      <c r="H911" t="s">
        <v>4521</v>
      </c>
      <c r="I911" t="s">
        <v>322</v>
      </c>
      <c r="J911">
        <v>967</v>
      </c>
      <c r="K911" t="s">
        <v>322</v>
      </c>
      <c r="L911" t="s">
        <v>4721</v>
      </c>
      <c r="M911" t="s">
        <v>20</v>
      </c>
      <c r="P911" t="s">
        <v>55</v>
      </c>
      <c r="Q911" t="s">
        <v>155</v>
      </c>
    </row>
    <row r="912" spans="1:17" x14ac:dyDescent="0.45">
      <c r="A912">
        <v>910</v>
      </c>
      <c r="B912" s="1">
        <v>44880</v>
      </c>
      <c r="C912" s="1">
        <v>45139</v>
      </c>
      <c r="D912">
        <v>25</v>
      </c>
      <c r="E912">
        <v>30681</v>
      </c>
      <c r="F912" t="s">
        <v>395</v>
      </c>
      <c r="G912" t="s">
        <v>627</v>
      </c>
      <c r="H912" t="s">
        <v>4521</v>
      </c>
      <c r="I912" t="s">
        <v>322</v>
      </c>
      <c r="J912">
        <v>967</v>
      </c>
      <c r="K912" t="s">
        <v>322</v>
      </c>
      <c r="L912" t="s">
        <v>4721</v>
      </c>
      <c r="M912" t="s">
        <v>20</v>
      </c>
      <c r="P912" t="s">
        <v>55</v>
      </c>
      <c r="Q912" t="s">
        <v>155</v>
      </c>
    </row>
    <row r="913" spans="1:17" x14ac:dyDescent="0.45">
      <c r="A913">
        <v>911</v>
      </c>
      <c r="B913" s="1">
        <v>18664</v>
      </c>
      <c r="C913" s="1">
        <v>18860</v>
      </c>
      <c r="D913">
        <v>1</v>
      </c>
      <c r="E913">
        <v>2219</v>
      </c>
      <c r="F913" t="s">
        <v>628</v>
      </c>
      <c r="G913" t="s">
        <v>629</v>
      </c>
      <c r="H913" t="s">
        <v>4515</v>
      </c>
      <c r="I913" t="s">
        <v>105</v>
      </c>
      <c r="J913">
        <v>109</v>
      </c>
      <c r="K913" t="s">
        <v>105</v>
      </c>
      <c r="L913" t="s">
        <v>4722</v>
      </c>
      <c r="M913" t="s">
        <v>189</v>
      </c>
      <c r="N913">
        <v>1962</v>
      </c>
      <c r="O913">
        <v>1934</v>
      </c>
      <c r="P913" t="s">
        <v>55</v>
      </c>
      <c r="Q913" t="s">
        <v>22</v>
      </c>
    </row>
    <row r="914" spans="1:17" x14ac:dyDescent="0.45">
      <c r="A914">
        <v>912</v>
      </c>
      <c r="B914" s="1">
        <v>18860</v>
      </c>
      <c r="C914" s="1">
        <v>20316</v>
      </c>
      <c r="D914">
        <v>2</v>
      </c>
      <c r="E914">
        <v>2219</v>
      </c>
      <c r="F914" t="s">
        <v>628</v>
      </c>
      <c r="G914" t="s">
        <v>629</v>
      </c>
      <c r="H914" t="s">
        <v>4515</v>
      </c>
      <c r="I914" t="s">
        <v>105</v>
      </c>
      <c r="J914">
        <v>149</v>
      </c>
      <c r="K914" t="s">
        <v>105</v>
      </c>
      <c r="L914" t="s">
        <v>4722</v>
      </c>
      <c r="M914" t="s">
        <v>189</v>
      </c>
      <c r="N914">
        <v>1962</v>
      </c>
      <c r="O914">
        <v>1934</v>
      </c>
      <c r="P914" t="s">
        <v>55</v>
      </c>
      <c r="Q914" t="s">
        <v>22</v>
      </c>
    </row>
    <row r="915" spans="1:17" x14ac:dyDescent="0.45">
      <c r="A915">
        <v>913</v>
      </c>
      <c r="B915" s="1">
        <v>20316</v>
      </c>
      <c r="C915" s="1">
        <v>21884</v>
      </c>
      <c r="D915">
        <v>3</v>
      </c>
      <c r="E915">
        <v>2219</v>
      </c>
      <c r="F915" t="s">
        <v>628</v>
      </c>
      <c r="G915" t="s">
        <v>629</v>
      </c>
      <c r="H915" t="s">
        <v>4515</v>
      </c>
      <c r="I915" t="s">
        <v>105</v>
      </c>
      <c r="J915">
        <v>189</v>
      </c>
      <c r="K915" t="s">
        <v>105</v>
      </c>
      <c r="L915" t="s">
        <v>4722</v>
      </c>
      <c r="M915" t="s">
        <v>189</v>
      </c>
      <c r="N915">
        <v>1962</v>
      </c>
      <c r="O915">
        <v>1934</v>
      </c>
      <c r="P915" t="s">
        <v>55</v>
      </c>
      <c r="Q915" t="s">
        <v>22</v>
      </c>
    </row>
    <row r="916" spans="1:17" x14ac:dyDescent="0.45">
      <c r="A916">
        <v>914</v>
      </c>
      <c r="B916" s="1">
        <v>21884</v>
      </c>
      <c r="C916" s="1">
        <v>22528</v>
      </c>
      <c r="D916">
        <v>4</v>
      </c>
      <c r="E916">
        <v>2219</v>
      </c>
      <c r="F916" t="s">
        <v>628</v>
      </c>
      <c r="G916" t="s">
        <v>629</v>
      </c>
      <c r="H916" t="s">
        <v>4515</v>
      </c>
      <c r="I916" t="s">
        <v>105</v>
      </c>
      <c r="J916">
        <v>219</v>
      </c>
      <c r="K916" t="s">
        <v>105</v>
      </c>
      <c r="L916" t="s">
        <v>4722</v>
      </c>
      <c r="M916" t="s">
        <v>189</v>
      </c>
      <c r="N916">
        <v>1962</v>
      </c>
      <c r="O916">
        <v>1934</v>
      </c>
      <c r="P916" t="s">
        <v>55</v>
      </c>
      <c r="Q916" t="s">
        <v>22</v>
      </c>
    </row>
    <row r="917" spans="1:17" x14ac:dyDescent="0.45">
      <c r="A917">
        <v>915</v>
      </c>
      <c r="B917" s="1">
        <v>22528</v>
      </c>
      <c r="C917" s="1">
        <v>22886</v>
      </c>
      <c r="D917">
        <v>5</v>
      </c>
      <c r="E917">
        <v>2219</v>
      </c>
      <c r="F917" t="s">
        <v>628</v>
      </c>
      <c r="G917" t="s">
        <v>629</v>
      </c>
      <c r="H917" t="s">
        <v>4515</v>
      </c>
      <c r="I917" t="s">
        <v>105</v>
      </c>
      <c r="J917">
        <v>251</v>
      </c>
      <c r="K917" t="s">
        <v>105</v>
      </c>
      <c r="L917" t="s">
        <v>4722</v>
      </c>
      <c r="M917" t="s">
        <v>189</v>
      </c>
      <c r="N917">
        <v>1962</v>
      </c>
      <c r="O917">
        <v>1934</v>
      </c>
      <c r="P917" t="s">
        <v>55</v>
      </c>
      <c r="Q917" t="s">
        <v>22</v>
      </c>
    </row>
    <row r="918" spans="1:17" x14ac:dyDescent="0.45">
      <c r="A918">
        <v>916</v>
      </c>
      <c r="B918" s="1">
        <v>38824</v>
      </c>
      <c r="C918" s="1">
        <v>39800</v>
      </c>
      <c r="D918">
        <v>17</v>
      </c>
      <c r="E918">
        <v>4407</v>
      </c>
      <c r="F918" t="s">
        <v>630</v>
      </c>
      <c r="G918" t="s">
        <v>631</v>
      </c>
      <c r="H918" t="s">
        <v>4515</v>
      </c>
      <c r="I918" t="s">
        <v>97</v>
      </c>
      <c r="J918">
        <v>624</v>
      </c>
      <c r="K918" t="s">
        <v>28</v>
      </c>
      <c r="L918" t="s">
        <v>4723</v>
      </c>
      <c r="M918" t="s">
        <v>20</v>
      </c>
      <c r="P918" t="s">
        <v>55</v>
      </c>
      <c r="Q918" t="s">
        <v>632</v>
      </c>
    </row>
    <row r="919" spans="1:17" x14ac:dyDescent="0.45">
      <c r="A919">
        <v>917</v>
      </c>
      <c r="B919" s="1">
        <v>39800</v>
      </c>
      <c r="C919" s="1">
        <v>39868</v>
      </c>
      <c r="D919">
        <v>17</v>
      </c>
      <c r="E919">
        <v>4407</v>
      </c>
      <c r="F919" t="s">
        <v>630</v>
      </c>
      <c r="G919" t="s">
        <v>631</v>
      </c>
      <c r="H919" t="s">
        <v>4515</v>
      </c>
      <c r="I919" t="s">
        <v>99</v>
      </c>
      <c r="J919">
        <v>1044</v>
      </c>
      <c r="K919" t="s">
        <v>28</v>
      </c>
      <c r="L919" t="s">
        <v>4723</v>
      </c>
      <c r="M919" t="s">
        <v>20</v>
      </c>
      <c r="P919" t="s">
        <v>55</v>
      </c>
      <c r="Q919" t="s">
        <v>632</v>
      </c>
    </row>
    <row r="920" spans="1:17" x14ac:dyDescent="0.45">
      <c r="A920">
        <v>918</v>
      </c>
      <c r="B920" s="1">
        <v>39868</v>
      </c>
      <c r="C920" s="1">
        <v>40560</v>
      </c>
      <c r="D920">
        <v>18</v>
      </c>
      <c r="E920">
        <v>4407</v>
      </c>
      <c r="F920" t="s">
        <v>630</v>
      </c>
      <c r="G920" t="s">
        <v>631</v>
      </c>
      <c r="H920" t="s">
        <v>4515</v>
      </c>
      <c r="I920" t="s">
        <v>99</v>
      </c>
      <c r="J920">
        <v>1047</v>
      </c>
      <c r="K920" t="s">
        <v>28</v>
      </c>
      <c r="L920" t="s">
        <v>4723</v>
      </c>
      <c r="M920" t="s">
        <v>20</v>
      </c>
      <c r="P920" t="s">
        <v>55</v>
      </c>
      <c r="Q920" t="s">
        <v>632</v>
      </c>
    </row>
    <row r="921" spans="1:17" x14ac:dyDescent="0.45">
      <c r="A921">
        <v>919</v>
      </c>
      <c r="B921" s="1">
        <v>40560</v>
      </c>
      <c r="C921" s="1">
        <v>41310</v>
      </c>
      <c r="D921">
        <v>18</v>
      </c>
      <c r="E921">
        <v>4407</v>
      </c>
      <c r="F921" t="s">
        <v>630</v>
      </c>
      <c r="G921" t="s">
        <v>631</v>
      </c>
      <c r="H921" t="s">
        <v>4515</v>
      </c>
      <c r="I921" t="s">
        <v>101</v>
      </c>
      <c r="J921">
        <v>750</v>
      </c>
      <c r="K921" t="s">
        <v>28</v>
      </c>
      <c r="L921" t="s">
        <v>4723</v>
      </c>
      <c r="M921" t="s">
        <v>20</v>
      </c>
      <c r="P921" t="s">
        <v>55</v>
      </c>
      <c r="Q921" t="s">
        <v>632</v>
      </c>
    </row>
    <row r="922" spans="1:17" x14ac:dyDescent="0.45">
      <c r="A922">
        <v>920</v>
      </c>
      <c r="B922" s="1">
        <v>41310</v>
      </c>
      <c r="C922" s="1">
        <v>42094</v>
      </c>
      <c r="D922">
        <v>19</v>
      </c>
      <c r="E922">
        <v>4407</v>
      </c>
      <c r="F922" t="s">
        <v>630</v>
      </c>
      <c r="G922" t="s">
        <v>631</v>
      </c>
      <c r="H922" t="s">
        <v>4515</v>
      </c>
      <c r="I922" t="s">
        <v>101</v>
      </c>
      <c r="J922">
        <v>805</v>
      </c>
      <c r="K922" t="s">
        <v>28</v>
      </c>
      <c r="L922" t="s">
        <v>4723</v>
      </c>
      <c r="M922" t="s">
        <v>20</v>
      </c>
      <c r="P922" t="s">
        <v>55</v>
      </c>
      <c r="Q922" t="s">
        <v>632</v>
      </c>
    </row>
    <row r="923" spans="1:17" x14ac:dyDescent="0.45">
      <c r="A923">
        <v>921</v>
      </c>
      <c r="B923" s="1">
        <v>44006</v>
      </c>
      <c r="C923" s="1">
        <v>44089</v>
      </c>
      <c r="D923">
        <v>23</v>
      </c>
      <c r="E923">
        <v>30768</v>
      </c>
      <c r="F923" t="s">
        <v>356</v>
      </c>
      <c r="G923" t="s">
        <v>633</v>
      </c>
      <c r="H923" t="s">
        <v>4515</v>
      </c>
      <c r="I923" t="s">
        <v>255</v>
      </c>
      <c r="J923">
        <v>944</v>
      </c>
      <c r="K923" t="s">
        <v>255</v>
      </c>
      <c r="L923" t="s">
        <v>4724</v>
      </c>
      <c r="M923" t="s">
        <v>20</v>
      </c>
      <c r="P923" t="s">
        <v>129</v>
      </c>
      <c r="Q923" t="s">
        <v>22</v>
      </c>
    </row>
    <row r="924" spans="1:17" x14ac:dyDescent="0.45">
      <c r="A924">
        <v>922</v>
      </c>
      <c r="B924" s="1">
        <v>44118</v>
      </c>
      <c r="C924" s="1">
        <v>44193</v>
      </c>
      <c r="D924">
        <v>23</v>
      </c>
      <c r="E924">
        <v>30768</v>
      </c>
      <c r="F924" t="s">
        <v>356</v>
      </c>
      <c r="G924" t="s">
        <v>633</v>
      </c>
      <c r="H924" t="s">
        <v>4515</v>
      </c>
      <c r="I924" t="s">
        <v>255</v>
      </c>
      <c r="J924">
        <v>944</v>
      </c>
      <c r="K924" t="s">
        <v>255</v>
      </c>
      <c r="L924" t="s">
        <v>4724</v>
      </c>
      <c r="M924" t="s">
        <v>20</v>
      </c>
      <c r="P924" t="s">
        <v>129</v>
      </c>
      <c r="Q924" t="s">
        <v>22</v>
      </c>
    </row>
    <row r="925" spans="1:17" x14ac:dyDescent="0.45">
      <c r="A925">
        <v>923</v>
      </c>
      <c r="B925" s="1">
        <v>44193</v>
      </c>
      <c r="C925" s="1">
        <v>44292</v>
      </c>
      <c r="D925">
        <v>23</v>
      </c>
      <c r="E925">
        <v>30768</v>
      </c>
      <c r="F925" t="s">
        <v>356</v>
      </c>
      <c r="G925" t="s">
        <v>633</v>
      </c>
      <c r="H925" t="s">
        <v>4515</v>
      </c>
      <c r="I925" t="s">
        <v>458</v>
      </c>
      <c r="J925">
        <v>1072</v>
      </c>
      <c r="K925" t="s">
        <v>458</v>
      </c>
      <c r="L925" t="s">
        <v>4724</v>
      </c>
      <c r="M925" t="s">
        <v>20</v>
      </c>
      <c r="P925" t="s">
        <v>129</v>
      </c>
      <c r="Q925" t="s">
        <v>22</v>
      </c>
    </row>
    <row r="926" spans="1:17" x14ac:dyDescent="0.45">
      <c r="A926">
        <v>924</v>
      </c>
      <c r="B926" s="1">
        <v>44294</v>
      </c>
      <c r="C926" s="1">
        <v>44360</v>
      </c>
      <c r="D926">
        <v>24</v>
      </c>
      <c r="E926">
        <v>30768</v>
      </c>
      <c r="F926" t="s">
        <v>356</v>
      </c>
      <c r="G926" t="s">
        <v>633</v>
      </c>
      <c r="H926" t="s">
        <v>4515</v>
      </c>
      <c r="I926" t="s">
        <v>255</v>
      </c>
      <c r="J926">
        <v>965</v>
      </c>
      <c r="K926" t="s">
        <v>255</v>
      </c>
      <c r="L926" t="s">
        <v>4724</v>
      </c>
      <c r="M926" t="s">
        <v>20</v>
      </c>
      <c r="P926" t="s">
        <v>129</v>
      </c>
      <c r="Q926" t="s">
        <v>22</v>
      </c>
    </row>
    <row r="927" spans="1:17" x14ac:dyDescent="0.45">
      <c r="A927">
        <v>925</v>
      </c>
      <c r="B927" s="1">
        <v>44951</v>
      </c>
      <c r="C927" s="1">
        <v>1</v>
      </c>
      <c r="D927">
        <v>25</v>
      </c>
      <c r="E927">
        <v>30768</v>
      </c>
      <c r="F927" t="s">
        <v>356</v>
      </c>
      <c r="G927" t="s">
        <v>633</v>
      </c>
      <c r="H927" t="s">
        <v>4515</v>
      </c>
      <c r="I927" t="s">
        <v>255</v>
      </c>
      <c r="J927">
        <v>965</v>
      </c>
      <c r="K927" t="s">
        <v>255</v>
      </c>
      <c r="L927" t="s">
        <v>4724</v>
      </c>
      <c r="M927" t="s">
        <v>20</v>
      </c>
      <c r="P927" t="s">
        <v>129</v>
      </c>
      <c r="Q927" t="s">
        <v>22</v>
      </c>
    </row>
    <row r="928" spans="1:17" x14ac:dyDescent="0.45">
      <c r="A928">
        <v>926</v>
      </c>
      <c r="B928" s="1">
        <v>35233</v>
      </c>
      <c r="C928" s="1">
        <v>36318</v>
      </c>
      <c r="D928">
        <v>14</v>
      </c>
      <c r="E928">
        <v>552</v>
      </c>
      <c r="F928" t="s">
        <v>634</v>
      </c>
      <c r="G928" t="s">
        <v>635</v>
      </c>
      <c r="H928" t="s">
        <v>4515</v>
      </c>
      <c r="I928" t="s">
        <v>160</v>
      </c>
      <c r="J928">
        <v>639</v>
      </c>
      <c r="K928" t="s">
        <v>160</v>
      </c>
      <c r="L928" t="s">
        <v>4725</v>
      </c>
      <c r="M928" t="s">
        <v>124</v>
      </c>
      <c r="O928">
        <v>1980</v>
      </c>
      <c r="P928" t="s">
        <v>371</v>
      </c>
      <c r="Q928" t="s">
        <v>636</v>
      </c>
    </row>
    <row r="929" spans="1:17" x14ac:dyDescent="0.45">
      <c r="A929">
        <v>927</v>
      </c>
      <c r="B929" s="1">
        <v>36318</v>
      </c>
      <c r="C929" s="1">
        <v>36361</v>
      </c>
      <c r="D929">
        <v>15</v>
      </c>
      <c r="E929">
        <v>552</v>
      </c>
      <c r="F929" t="s">
        <v>634</v>
      </c>
      <c r="G929" t="s">
        <v>635</v>
      </c>
      <c r="H929" t="s">
        <v>4515</v>
      </c>
      <c r="I929" t="s">
        <v>160</v>
      </c>
      <c r="J929">
        <v>11</v>
      </c>
      <c r="K929" t="s">
        <v>160</v>
      </c>
      <c r="L929" t="s">
        <v>4725</v>
      </c>
      <c r="M929" t="s">
        <v>124</v>
      </c>
      <c r="O929">
        <v>1980</v>
      </c>
      <c r="P929" t="s">
        <v>371</v>
      </c>
      <c r="Q929" t="s">
        <v>636</v>
      </c>
    </row>
    <row r="930" spans="1:17" x14ac:dyDescent="0.45">
      <c r="A930">
        <v>928</v>
      </c>
      <c r="B930" s="1">
        <v>36361</v>
      </c>
      <c r="C930" s="1">
        <v>36367</v>
      </c>
      <c r="D930">
        <v>15</v>
      </c>
      <c r="E930">
        <v>552</v>
      </c>
      <c r="F930" t="s">
        <v>634</v>
      </c>
      <c r="G930" t="s">
        <v>635</v>
      </c>
      <c r="H930" t="s">
        <v>4515</v>
      </c>
      <c r="I930" t="s">
        <v>637</v>
      </c>
      <c r="J930">
        <v>1037</v>
      </c>
      <c r="K930" t="s">
        <v>638</v>
      </c>
      <c r="L930" t="s">
        <v>4725</v>
      </c>
      <c r="M930" t="s">
        <v>124</v>
      </c>
      <c r="O930">
        <v>1980</v>
      </c>
      <c r="P930" t="s">
        <v>371</v>
      </c>
      <c r="Q930" t="s">
        <v>636</v>
      </c>
    </row>
    <row r="931" spans="1:17" x14ac:dyDescent="0.45">
      <c r="A931">
        <v>929</v>
      </c>
      <c r="B931" s="1">
        <v>36367</v>
      </c>
      <c r="C931" s="1">
        <v>36451</v>
      </c>
      <c r="D931">
        <v>15</v>
      </c>
      <c r="E931">
        <v>552</v>
      </c>
      <c r="F931" t="s">
        <v>634</v>
      </c>
      <c r="G931" t="s">
        <v>635</v>
      </c>
      <c r="H931" t="s">
        <v>4515</v>
      </c>
      <c r="I931" t="s">
        <v>639</v>
      </c>
      <c r="J931">
        <v>683</v>
      </c>
      <c r="K931" t="s">
        <v>638</v>
      </c>
      <c r="L931" t="s">
        <v>4725</v>
      </c>
      <c r="M931" t="s">
        <v>124</v>
      </c>
      <c r="O931">
        <v>1980</v>
      </c>
      <c r="P931" t="s">
        <v>371</v>
      </c>
      <c r="Q931" t="s">
        <v>636</v>
      </c>
    </row>
    <row r="932" spans="1:17" x14ac:dyDescent="0.45">
      <c r="A932">
        <v>930</v>
      </c>
      <c r="B932" s="1">
        <v>36451</v>
      </c>
      <c r="C932" s="1">
        <v>37669</v>
      </c>
      <c r="D932">
        <v>15</v>
      </c>
      <c r="E932">
        <v>552</v>
      </c>
      <c r="F932" t="s">
        <v>634</v>
      </c>
      <c r="G932" t="s">
        <v>635</v>
      </c>
      <c r="H932" t="s">
        <v>4515</v>
      </c>
      <c r="I932" t="s">
        <v>640</v>
      </c>
      <c r="J932">
        <v>17</v>
      </c>
      <c r="K932" t="s">
        <v>638</v>
      </c>
      <c r="L932" t="s">
        <v>4725</v>
      </c>
      <c r="M932" t="s">
        <v>124</v>
      </c>
      <c r="O932">
        <v>1980</v>
      </c>
      <c r="P932" t="s">
        <v>371</v>
      </c>
      <c r="Q932" t="s">
        <v>636</v>
      </c>
    </row>
    <row r="933" spans="1:17" x14ac:dyDescent="0.45">
      <c r="A933">
        <v>931</v>
      </c>
      <c r="B933" s="1">
        <v>37669</v>
      </c>
      <c r="C933" s="1">
        <v>38153</v>
      </c>
      <c r="D933">
        <v>16</v>
      </c>
      <c r="E933">
        <v>552</v>
      </c>
      <c r="F933" t="s">
        <v>634</v>
      </c>
      <c r="G933" t="s">
        <v>635</v>
      </c>
      <c r="H933" t="s">
        <v>4515</v>
      </c>
      <c r="I933" t="s">
        <v>215</v>
      </c>
      <c r="J933">
        <v>46</v>
      </c>
      <c r="K933" t="s">
        <v>109</v>
      </c>
      <c r="L933" t="s">
        <v>4725</v>
      </c>
      <c r="M933" t="s">
        <v>124</v>
      </c>
      <c r="O933">
        <v>1980</v>
      </c>
      <c r="P933" t="s">
        <v>371</v>
      </c>
      <c r="Q933" t="s">
        <v>636</v>
      </c>
    </row>
    <row r="934" spans="1:17" x14ac:dyDescent="0.45">
      <c r="A934">
        <v>932</v>
      </c>
      <c r="B934" s="1">
        <v>38153</v>
      </c>
      <c r="C934" s="1">
        <v>38560</v>
      </c>
      <c r="D934">
        <v>16</v>
      </c>
      <c r="E934">
        <v>552</v>
      </c>
      <c r="F934" t="s">
        <v>634</v>
      </c>
      <c r="G934" t="s">
        <v>635</v>
      </c>
      <c r="H934" t="s">
        <v>4515</v>
      </c>
      <c r="I934" t="s">
        <v>216</v>
      </c>
      <c r="J934">
        <v>62</v>
      </c>
      <c r="K934" t="s">
        <v>109</v>
      </c>
      <c r="L934" t="s">
        <v>4725</v>
      </c>
      <c r="M934" t="s">
        <v>124</v>
      </c>
      <c r="O934">
        <v>1980</v>
      </c>
      <c r="P934" t="s">
        <v>371</v>
      </c>
      <c r="Q934" t="s">
        <v>636</v>
      </c>
    </row>
    <row r="935" spans="1:17" x14ac:dyDescent="0.45">
      <c r="A935">
        <v>933</v>
      </c>
      <c r="B935" s="1">
        <v>38560</v>
      </c>
      <c r="C935" s="1">
        <v>38824</v>
      </c>
      <c r="D935">
        <v>16</v>
      </c>
      <c r="E935">
        <v>552</v>
      </c>
      <c r="F935" t="s">
        <v>634</v>
      </c>
      <c r="G935" t="s">
        <v>635</v>
      </c>
      <c r="H935" t="s">
        <v>4515</v>
      </c>
      <c r="I935" t="s">
        <v>217</v>
      </c>
      <c r="J935">
        <v>522</v>
      </c>
      <c r="K935" t="s">
        <v>109</v>
      </c>
      <c r="L935" t="s">
        <v>4725</v>
      </c>
      <c r="M935" t="s">
        <v>124</v>
      </c>
      <c r="O935">
        <v>1980</v>
      </c>
      <c r="P935" t="s">
        <v>371</v>
      </c>
      <c r="Q935" t="s">
        <v>636</v>
      </c>
    </row>
    <row r="936" spans="1:17" x14ac:dyDescent="0.45">
      <c r="A936">
        <v>934</v>
      </c>
      <c r="B936" s="1">
        <v>42094</v>
      </c>
      <c r="C936" s="1">
        <v>43466</v>
      </c>
      <c r="D936">
        <v>20</v>
      </c>
      <c r="E936">
        <v>30063</v>
      </c>
      <c r="F936" t="s">
        <v>284</v>
      </c>
      <c r="G936" t="s">
        <v>641</v>
      </c>
      <c r="H936" t="s">
        <v>4515</v>
      </c>
      <c r="I936" t="s">
        <v>485</v>
      </c>
      <c r="J936">
        <v>902</v>
      </c>
      <c r="K936" t="s">
        <v>28</v>
      </c>
      <c r="L936" t="s">
        <v>4726</v>
      </c>
      <c r="M936" t="s">
        <v>20</v>
      </c>
      <c r="P936" t="s">
        <v>642</v>
      </c>
      <c r="Q936" t="s">
        <v>22</v>
      </c>
    </row>
    <row r="937" spans="1:17" x14ac:dyDescent="0.45">
      <c r="A937">
        <v>935</v>
      </c>
      <c r="B937" s="1">
        <v>43466</v>
      </c>
      <c r="C937" s="1">
        <v>43585</v>
      </c>
      <c r="D937">
        <v>20</v>
      </c>
      <c r="E937">
        <v>30063</v>
      </c>
      <c r="F937" t="s">
        <v>284</v>
      </c>
      <c r="G937" t="s">
        <v>641</v>
      </c>
      <c r="H937" t="s">
        <v>4515</v>
      </c>
      <c r="I937" t="s">
        <v>622</v>
      </c>
      <c r="J937">
        <v>914</v>
      </c>
      <c r="K937" t="s">
        <v>28</v>
      </c>
      <c r="L937" t="s">
        <v>4726</v>
      </c>
      <c r="M937" t="s">
        <v>20</v>
      </c>
      <c r="P937" t="s">
        <v>642</v>
      </c>
      <c r="Q937" t="s">
        <v>22</v>
      </c>
    </row>
    <row r="938" spans="1:17" x14ac:dyDescent="0.45">
      <c r="A938">
        <v>936</v>
      </c>
      <c r="B938" s="1">
        <v>20316</v>
      </c>
      <c r="C938" s="1">
        <v>21884</v>
      </c>
      <c r="D938">
        <v>3</v>
      </c>
      <c r="E938">
        <v>2220</v>
      </c>
      <c r="F938" t="s">
        <v>20</v>
      </c>
      <c r="G938" t="s">
        <v>643</v>
      </c>
      <c r="H938" t="s">
        <v>4515</v>
      </c>
      <c r="I938" t="s">
        <v>213</v>
      </c>
      <c r="J938">
        <v>185</v>
      </c>
      <c r="K938" t="s">
        <v>213</v>
      </c>
      <c r="L938" t="s">
        <v>4727</v>
      </c>
      <c r="M938" t="s">
        <v>145</v>
      </c>
      <c r="N938">
        <v>1970</v>
      </c>
      <c r="O938">
        <v>1934</v>
      </c>
      <c r="P938" t="s">
        <v>140</v>
      </c>
      <c r="Q938" t="s">
        <v>22</v>
      </c>
    </row>
    <row r="939" spans="1:17" x14ac:dyDescent="0.45">
      <c r="A939">
        <v>937</v>
      </c>
      <c r="B939" s="1">
        <v>21884</v>
      </c>
      <c r="C939" s="1">
        <v>22528</v>
      </c>
      <c r="D939">
        <v>4</v>
      </c>
      <c r="E939">
        <v>2220</v>
      </c>
      <c r="F939" t="s">
        <v>20</v>
      </c>
      <c r="G939" t="s">
        <v>643</v>
      </c>
      <c r="H939" t="s">
        <v>4515</v>
      </c>
      <c r="I939" t="s">
        <v>213</v>
      </c>
      <c r="J939">
        <v>213</v>
      </c>
      <c r="K939" t="s">
        <v>213</v>
      </c>
      <c r="L939" t="s">
        <v>4727</v>
      </c>
      <c r="M939" t="s">
        <v>145</v>
      </c>
      <c r="N939">
        <v>1970</v>
      </c>
      <c r="O939">
        <v>1934</v>
      </c>
      <c r="P939" t="s">
        <v>140</v>
      </c>
      <c r="Q939" t="s">
        <v>22</v>
      </c>
    </row>
    <row r="940" spans="1:17" x14ac:dyDescent="0.45">
      <c r="A940">
        <v>938</v>
      </c>
      <c r="B940" s="1">
        <v>22528</v>
      </c>
      <c r="C940" s="1">
        <v>24068</v>
      </c>
      <c r="D940">
        <v>5</v>
      </c>
      <c r="E940">
        <v>2220</v>
      </c>
      <c r="F940" t="s">
        <v>20</v>
      </c>
      <c r="G940" t="s">
        <v>643</v>
      </c>
      <c r="H940" t="s">
        <v>4515</v>
      </c>
      <c r="I940" t="s">
        <v>213</v>
      </c>
      <c r="J940">
        <v>243</v>
      </c>
      <c r="K940" t="s">
        <v>213</v>
      </c>
      <c r="L940" t="s">
        <v>4727</v>
      </c>
      <c r="M940" t="s">
        <v>145</v>
      </c>
      <c r="N940">
        <v>1970</v>
      </c>
      <c r="O940">
        <v>1934</v>
      </c>
      <c r="P940" t="s">
        <v>140</v>
      </c>
      <c r="Q940" t="s">
        <v>22</v>
      </c>
    </row>
    <row r="941" spans="1:17" x14ac:dyDescent="0.45">
      <c r="A941">
        <v>939</v>
      </c>
      <c r="B941" s="1">
        <v>38824</v>
      </c>
      <c r="C941" s="1">
        <v>39353</v>
      </c>
      <c r="D941">
        <v>17</v>
      </c>
      <c r="E941">
        <v>4399</v>
      </c>
      <c r="F941" t="s">
        <v>359</v>
      </c>
      <c r="G941" t="s">
        <v>644</v>
      </c>
      <c r="H941" t="s">
        <v>4515</v>
      </c>
      <c r="I941" t="s">
        <v>92</v>
      </c>
      <c r="J941">
        <v>622</v>
      </c>
      <c r="K941" t="s">
        <v>92</v>
      </c>
      <c r="L941" t="s">
        <v>4728</v>
      </c>
      <c r="M941" t="s">
        <v>645</v>
      </c>
      <c r="O941">
        <v>1949</v>
      </c>
      <c r="P941" t="s">
        <v>371</v>
      </c>
      <c r="Q941" t="s">
        <v>155</v>
      </c>
    </row>
    <row r="942" spans="1:17" x14ac:dyDescent="0.45">
      <c r="A942">
        <v>940</v>
      </c>
      <c r="B942" s="1">
        <v>37669</v>
      </c>
      <c r="C942" s="1">
        <v>38490</v>
      </c>
      <c r="D942">
        <v>16</v>
      </c>
      <c r="E942">
        <v>1049</v>
      </c>
      <c r="F942" t="s">
        <v>613</v>
      </c>
      <c r="G942" t="s">
        <v>646</v>
      </c>
      <c r="H942" t="s">
        <v>4515</v>
      </c>
      <c r="I942" t="s">
        <v>647</v>
      </c>
      <c r="J942">
        <v>43</v>
      </c>
      <c r="K942" t="s">
        <v>446</v>
      </c>
      <c r="L942" t="s">
        <v>4729</v>
      </c>
      <c r="M942" t="s">
        <v>20</v>
      </c>
      <c r="P942" t="s">
        <v>55</v>
      </c>
      <c r="Q942" t="s">
        <v>615</v>
      </c>
    </row>
    <row r="943" spans="1:17" x14ac:dyDescent="0.45">
      <c r="A943">
        <v>941</v>
      </c>
      <c r="B943" s="1">
        <v>38743</v>
      </c>
      <c r="C943" s="1">
        <v>38824</v>
      </c>
      <c r="D943">
        <v>16</v>
      </c>
      <c r="E943">
        <v>1049</v>
      </c>
      <c r="F943" t="s">
        <v>613</v>
      </c>
      <c r="G943" t="s">
        <v>646</v>
      </c>
      <c r="H943" t="s">
        <v>4515</v>
      </c>
      <c r="I943" t="s">
        <v>648</v>
      </c>
      <c r="J943">
        <v>564</v>
      </c>
      <c r="K943" t="s">
        <v>648</v>
      </c>
      <c r="L943" t="s">
        <v>4729</v>
      </c>
      <c r="M943" t="s">
        <v>20</v>
      </c>
      <c r="P943" t="s">
        <v>55</v>
      </c>
      <c r="Q943" t="s">
        <v>615</v>
      </c>
    </row>
    <row r="944" spans="1:17" x14ac:dyDescent="0.45">
      <c r="A944">
        <v>942</v>
      </c>
      <c r="B944" s="1">
        <v>38490</v>
      </c>
      <c r="C944" s="1">
        <v>38743</v>
      </c>
      <c r="D944">
        <v>16</v>
      </c>
      <c r="E944">
        <v>1049</v>
      </c>
      <c r="F944" t="s">
        <v>613</v>
      </c>
      <c r="G944" t="s">
        <v>646</v>
      </c>
      <c r="H944" t="s">
        <v>4515</v>
      </c>
      <c r="I944" t="s">
        <v>649</v>
      </c>
      <c r="J944">
        <v>1038</v>
      </c>
      <c r="K944" t="s">
        <v>446</v>
      </c>
      <c r="L944" t="s">
        <v>4729</v>
      </c>
      <c r="M944" t="s">
        <v>20</v>
      </c>
      <c r="P944" t="s">
        <v>55</v>
      </c>
      <c r="Q944" t="s">
        <v>615</v>
      </c>
    </row>
    <row r="945" spans="1:17" x14ac:dyDescent="0.45">
      <c r="A945">
        <v>943</v>
      </c>
      <c r="B945" s="1">
        <v>36318</v>
      </c>
      <c r="C945" s="1">
        <v>37669</v>
      </c>
      <c r="D945">
        <v>15</v>
      </c>
      <c r="E945">
        <v>513</v>
      </c>
      <c r="F945" t="s">
        <v>650</v>
      </c>
      <c r="G945" t="s">
        <v>651</v>
      </c>
      <c r="H945" t="s">
        <v>4515</v>
      </c>
      <c r="I945" t="s">
        <v>647</v>
      </c>
      <c r="J945">
        <v>8</v>
      </c>
      <c r="K945" t="s">
        <v>446</v>
      </c>
      <c r="L945" t="s">
        <v>4730</v>
      </c>
      <c r="M945" t="s">
        <v>124</v>
      </c>
      <c r="O945">
        <v>1987</v>
      </c>
      <c r="P945" t="s">
        <v>55</v>
      </c>
      <c r="Q945" t="s">
        <v>162</v>
      </c>
    </row>
    <row r="946" spans="1:17" x14ac:dyDescent="0.45">
      <c r="A946">
        <v>944</v>
      </c>
      <c r="B946" s="1">
        <v>37669</v>
      </c>
      <c r="C946" s="1">
        <v>38490</v>
      </c>
      <c r="D946">
        <v>16</v>
      </c>
      <c r="E946">
        <v>513</v>
      </c>
      <c r="F946" t="s">
        <v>650</v>
      </c>
      <c r="G946" t="s">
        <v>651</v>
      </c>
      <c r="H946" t="s">
        <v>4515</v>
      </c>
      <c r="I946" t="s">
        <v>647</v>
      </c>
      <c r="J946">
        <v>43</v>
      </c>
      <c r="K946" t="s">
        <v>446</v>
      </c>
      <c r="L946" t="s">
        <v>4730</v>
      </c>
      <c r="M946" t="s">
        <v>124</v>
      </c>
      <c r="O946">
        <v>1987</v>
      </c>
      <c r="P946" t="s">
        <v>55</v>
      </c>
      <c r="Q946" t="s">
        <v>162</v>
      </c>
    </row>
    <row r="947" spans="1:17" x14ac:dyDescent="0.45">
      <c r="A947">
        <v>945</v>
      </c>
      <c r="B947" s="1">
        <v>38743</v>
      </c>
      <c r="C947" s="1">
        <v>38824</v>
      </c>
      <c r="D947">
        <v>16</v>
      </c>
      <c r="E947">
        <v>513</v>
      </c>
      <c r="F947" t="s">
        <v>650</v>
      </c>
      <c r="G947" t="s">
        <v>651</v>
      </c>
      <c r="H947" t="s">
        <v>4515</v>
      </c>
      <c r="I947" t="s">
        <v>648</v>
      </c>
      <c r="J947">
        <v>564</v>
      </c>
      <c r="K947" t="s">
        <v>648</v>
      </c>
      <c r="L947" t="s">
        <v>4730</v>
      </c>
      <c r="M947" t="s">
        <v>124</v>
      </c>
      <c r="O947">
        <v>1987</v>
      </c>
      <c r="P947" t="s">
        <v>55</v>
      </c>
      <c r="Q947" t="s">
        <v>162</v>
      </c>
    </row>
    <row r="948" spans="1:17" x14ac:dyDescent="0.45">
      <c r="A948">
        <v>946</v>
      </c>
      <c r="B948" s="1">
        <v>38490</v>
      </c>
      <c r="C948" s="1">
        <v>38743</v>
      </c>
      <c r="D948">
        <v>16</v>
      </c>
      <c r="E948">
        <v>513</v>
      </c>
      <c r="F948" t="s">
        <v>650</v>
      </c>
      <c r="G948" t="s">
        <v>651</v>
      </c>
      <c r="H948" t="s">
        <v>4515</v>
      </c>
      <c r="I948" t="s">
        <v>649</v>
      </c>
      <c r="J948">
        <v>1038</v>
      </c>
      <c r="K948" t="s">
        <v>446</v>
      </c>
      <c r="L948" t="s">
        <v>4730</v>
      </c>
      <c r="M948" t="s">
        <v>124</v>
      </c>
      <c r="O948">
        <v>1987</v>
      </c>
      <c r="P948" t="s">
        <v>55</v>
      </c>
      <c r="Q948" t="s">
        <v>162</v>
      </c>
    </row>
    <row r="949" spans="1:17" x14ac:dyDescent="0.45">
      <c r="A949">
        <v>947</v>
      </c>
      <c r="B949" s="1">
        <v>36318</v>
      </c>
      <c r="C949" s="1">
        <v>37669</v>
      </c>
      <c r="D949">
        <v>15</v>
      </c>
      <c r="E949">
        <v>540</v>
      </c>
      <c r="F949" t="s">
        <v>652</v>
      </c>
      <c r="G949" t="s">
        <v>653</v>
      </c>
      <c r="H949" t="s">
        <v>4515</v>
      </c>
      <c r="I949" t="s">
        <v>149</v>
      </c>
      <c r="J949">
        <v>14</v>
      </c>
      <c r="K949" t="s">
        <v>150</v>
      </c>
      <c r="L949" t="s">
        <v>4731</v>
      </c>
      <c r="M949" t="s">
        <v>20</v>
      </c>
      <c r="P949" t="s">
        <v>654</v>
      </c>
      <c r="Q949" t="s">
        <v>83</v>
      </c>
    </row>
    <row r="950" spans="1:17" x14ac:dyDescent="0.45">
      <c r="A950">
        <v>948</v>
      </c>
      <c r="B950" s="1">
        <v>37669</v>
      </c>
      <c r="C950" s="1">
        <v>38755</v>
      </c>
      <c r="D950">
        <v>16</v>
      </c>
      <c r="E950">
        <v>540</v>
      </c>
      <c r="F950" t="s">
        <v>652</v>
      </c>
      <c r="G950" t="s">
        <v>653</v>
      </c>
      <c r="H950" t="s">
        <v>4515</v>
      </c>
      <c r="I950" t="s">
        <v>655</v>
      </c>
      <c r="J950">
        <v>50</v>
      </c>
      <c r="K950" t="s">
        <v>656</v>
      </c>
      <c r="L950" t="s">
        <v>4731</v>
      </c>
      <c r="M950" t="s">
        <v>20</v>
      </c>
      <c r="P950" t="s">
        <v>654</v>
      </c>
      <c r="Q950" t="s">
        <v>83</v>
      </c>
    </row>
    <row r="951" spans="1:17" x14ac:dyDescent="0.45">
      <c r="A951">
        <v>949</v>
      </c>
      <c r="B951" s="1">
        <v>38755</v>
      </c>
      <c r="C951" s="1">
        <v>38824</v>
      </c>
      <c r="D951">
        <v>16</v>
      </c>
      <c r="E951">
        <v>540</v>
      </c>
      <c r="F951" t="s">
        <v>652</v>
      </c>
      <c r="G951" t="s">
        <v>653</v>
      </c>
      <c r="H951" t="s">
        <v>4515</v>
      </c>
      <c r="I951" t="s">
        <v>149</v>
      </c>
      <c r="J951">
        <v>604</v>
      </c>
      <c r="K951" t="s">
        <v>150</v>
      </c>
      <c r="L951" t="s">
        <v>4731</v>
      </c>
      <c r="M951" t="s">
        <v>20</v>
      </c>
      <c r="P951" t="s">
        <v>654</v>
      </c>
      <c r="Q951" t="s">
        <v>83</v>
      </c>
    </row>
    <row r="952" spans="1:17" x14ac:dyDescent="0.45">
      <c r="A952">
        <v>950</v>
      </c>
      <c r="B952" s="1">
        <v>38824</v>
      </c>
      <c r="C952" s="1">
        <v>39868</v>
      </c>
      <c r="D952">
        <v>17</v>
      </c>
      <c r="E952">
        <v>540</v>
      </c>
      <c r="F952" t="s">
        <v>652</v>
      </c>
      <c r="G952" t="s">
        <v>653</v>
      </c>
      <c r="H952" t="s">
        <v>4515</v>
      </c>
      <c r="I952" t="s">
        <v>149</v>
      </c>
      <c r="J952">
        <v>630</v>
      </c>
      <c r="K952" t="s">
        <v>150</v>
      </c>
      <c r="L952" t="s">
        <v>4731</v>
      </c>
      <c r="M952" t="s">
        <v>20</v>
      </c>
      <c r="P952" t="s">
        <v>654</v>
      </c>
      <c r="Q952" t="s">
        <v>83</v>
      </c>
    </row>
    <row r="953" spans="1:17" x14ac:dyDescent="0.45">
      <c r="A953">
        <v>951</v>
      </c>
      <c r="B953" s="1">
        <v>39868</v>
      </c>
      <c r="C953" s="1">
        <v>41310</v>
      </c>
      <c r="D953">
        <v>18</v>
      </c>
      <c r="E953">
        <v>540</v>
      </c>
      <c r="F953" t="s">
        <v>652</v>
      </c>
      <c r="G953" t="s">
        <v>653</v>
      </c>
      <c r="H953" t="s">
        <v>4515</v>
      </c>
      <c r="I953" t="s">
        <v>149</v>
      </c>
      <c r="J953">
        <v>745</v>
      </c>
      <c r="K953" t="s">
        <v>150</v>
      </c>
      <c r="L953" t="s">
        <v>4731</v>
      </c>
      <c r="M953" t="s">
        <v>20</v>
      </c>
      <c r="P953" t="s">
        <v>654</v>
      </c>
      <c r="Q953" t="s">
        <v>83</v>
      </c>
    </row>
    <row r="954" spans="1:17" x14ac:dyDescent="0.45">
      <c r="A954">
        <v>952</v>
      </c>
      <c r="B954" s="1">
        <v>41310</v>
      </c>
      <c r="C954" s="1">
        <v>42094</v>
      </c>
      <c r="D954">
        <v>19</v>
      </c>
      <c r="E954">
        <v>540</v>
      </c>
      <c r="F954" t="s">
        <v>652</v>
      </c>
      <c r="G954" t="s">
        <v>653</v>
      </c>
      <c r="H954" t="s">
        <v>4515</v>
      </c>
      <c r="I954" t="s">
        <v>149</v>
      </c>
      <c r="J954">
        <v>806</v>
      </c>
      <c r="K954" t="s">
        <v>150</v>
      </c>
      <c r="L954" t="s">
        <v>4731</v>
      </c>
      <c r="M954" t="s">
        <v>20</v>
      </c>
      <c r="P954" t="s">
        <v>654</v>
      </c>
      <c r="Q954" t="s">
        <v>83</v>
      </c>
    </row>
    <row r="955" spans="1:17" x14ac:dyDescent="0.45">
      <c r="A955">
        <v>953</v>
      </c>
      <c r="B955" s="1">
        <v>18860</v>
      </c>
      <c r="C955" s="1">
        <v>19044</v>
      </c>
      <c r="D955">
        <v>2</v>
      </c>
      <c r="E955">
        <v>2221</v>
      </c>
      <c r="F955" t="s">
        <v>374</v>
      </c>
      <c r="G955" t="s">
        <v>657</v>
      </c>
      <c r="H955" t="s">
        <v>4515</v>
      </c>
      <c r="I955" t="s">
        <v>213</v>
      </c>
      <c r="J955">
        <v>147</v>
      </c>
      <c r="K955" t="s">
        <v>213</v>
      </c>
      <c r="L955" t="s">
        <v>4732</v>
      </c>
      <c r="M955" t="s">
        <v>145</v>
      </c>
      <c r="N955">
        <v>1978</v>
      </c>
      <c r="O955">
        <v>1950</v>
      </c>
      <c r="P955" t="s">
        <v>55</v>
      </c>
      <c r="Q955" t="s">
        <v>22</v>
      </c>
    </row>
    <row r="956" spans="1:17" x14ac:dyDescent="0.45">
      <c r="A956">
        <v>954</v>
      </c>
      <c r="B956" s="1">
        <v>19044</v>
      </c>
      <c r="C956" s="1">
        <v>20029</v>
      </c>
      <c r="D956">
        <v>2</v>
      </c>
      <c r="E956">
        <v>2221</v>
      </c>
      <c r="F956" t="s">
        <v>374</v>
      </c>
      <c r="G956" t="s">
        <v>657</v>
      </c>
      <c r="H956" t="s">
        <v>4515</v>
      </c>
      <c r="I956" t="s">
        <v>606</v>
      </c>
      <c r="J956">
        <v>979</v>
      </c>
      <c r="K956" t="s">
        <v>607</v>
      </c>
      <c r="L956" t="s">
        <v>4732</v>
      </c>
      <c r="M956" t="s">
        <v>145</v>
      </c>
      <c r="N956">
        <v>1978</v>
      </c>
      <c r="O956">
        <v>1950</v>
      </c>
      <c r="P956" t="s">
        <v>55</v>
      </c>
      <c r="Q956" t="s">
        <v>22</v>
      </c>
    </row>
    <row r="957" spans="1:17" x14ac:dyDescent="0.45">
      <c r="A957">
        <v>955</v>
      </c>
      <c r="B957" s="1">
        <v>20029</v>
      </c>
      <c r="C957" s="1">
        <v>20316</v>
      </c>
      <c r="D957">
        <v>2</v>
      </c>
      <c r="E957">
        <v>2221</v>
      </c>
      <c r="F957" t="s">
        <v>374</v>
      </c>
      <c r="G957" t="s">
        <v>657</v>
      </c>
      <c r="H957" t="s">
        <v>4515</v>
      </c>
      <c r="I957" t="s">
        <v>658</v>
      </c>
      <c r="J957">
        <v>167</v>
      </c>
      <c r="K957" t="s">
        <v>658</v>
      </c>
      <c r="L957" t="s">
        <v>4732</v>
      </c>
      <c r="M957" t="s">
        <v>145</v>
      </c>
      <c r="N957">
        <v>1978</v>
      </c>
      <c r="O957">
        <v>1950</v>
      </c>
      <c r="P957" t="s">
        <v>55</v>
      </c>
      <c r="Q957" t="s">
        <v>22</v>
      </c>
    </row>
    <row r="958" spans="1:17" x14ac:dyDescent="0.45">
      <c r="A958">
        <v>956</v>
      </c>
      <c r="B958" s="1">
        <v>28289</v>
      </c>
      <c r="C958" s="1">
        <v>29787</v>
      </c>
      <c r="D958">
        <v>9</v>
      </c>
      <c r="E958">
        <v>2222</v>
      </c>
      <c r="F958" t="s">
        <v>177</v>
      </c>
      <c r="G958" t="s">
        <v>657</v>
      </c>
      <c r="H958" t="s">
        <v>4515</v>
      </c>
      <c r="I958" t="s">
        <v>67</v>
      </c>
      <c r="J958">
        <v>397</v>
      </c>
      <c r="K958" t="s">
        <v>67</v>
      </c>
      <c r="L958" t="s">
        <v>4732</v>
      </c>
      <c r="M958" t="s">
        <v>249</v>
      </c>
      <c r="N958">
        <v>2013</v>
      </c>
      <c r="O958">
        <v>1920</v>
      </c>
      <c r="P958" t="s">
        <v>55</v>
      </c>
      <c r="Q958" t="s">
        <v>22</v>
      </c>
    </row>
    <row r="959" spans="1:17" x14ac:dyDescent="0.45">
      <c r="A959">
        <v>957</v>
      </c>
      <c r="B959" s="1">
        <v>29787</v>
      </c>
      <c r="C959" s="1">
        <v>30907</v>
      </c>
      <c r="D959">
        <v>10</v>
      </c>
      <c r="E959">
        <v>2222</v>
      </c>
      <c r="F959" t="s">
        <v>177</v>
      </c>
      <c r="G959" t="s">
        <v>657</v>
      </c>
      <c r="H959" t="s">
        <v>4515</v>
      </c>
      <c r="I959" t="s">
        <v>67</v>
      </c>
      <c r="J959">
        <v>441</v>
      </c>
      <c r="K959" t="s">
        <v>67</v>
      </c>
      <c r="L959" t="s">
        <v>4732</v>
      </c>
      <c r="M959" t="s">
        <v>249</v>
      </c>
      <c r="N959">
        <v>2013</v>
      </c>
      <c r="O959">
        <v>1920</v>
      </c>
      <c r="P959" t="s">
        <v>55</v>
      </c>
      <c r="Q959" t="s">
        <v>22</v>
      </c>
    </row>
    <row r="960" spans="1:17" x14ac:dyDescent="0.45">
      <c r="A960">
        <v>958</v>
      </c>
      <c r="B960" s="1">
        <v>17943</v>
      </c>
      <c r="C960" s="1">
        <v>18860</v>
      </c>
      <c r="D960">
        <v>1</v>
      </c>
      <c r="E960">
        <v>2223</v>
      </c>
      <c r="F960" t="s">
        <v>659</v>
      </c>
      <c r="G960" t="s">
        <v>660</v>
      </c>
      <c r="H960" t="s">
        <v>4515</v>
      </c>
      <c r="I960" t="s">
        <v>138</v>
      </c>
      <c r="J960">
        <v>117</v>
      </c>
      <c r="K960" t="s">
        <v>138</v>
      </c>
      <c r="L960" t="s">
        <v>4733</v>
      </c>
      <c r="M960" t="s">
        <v>119</v>
      </c>
      <c r="N960">
        <v>1971</v>
      </c>
      <c r="O960">
        <v>1936</v>
      </c>
      <c r="P960" t="s">
        <v>140</v>
      </c>
      <c r="Q960" t="s">
        <v>22</v>
      </c>
    </row>
    <row r="961" spans="1:17" x14ac:dyDescent="0.45">
      <c r="A961">
        <v>959</v>
      </c>
      <c r="B961" s="1">
        <v>18860</v>
      </c>
      <c r="C961" s="1">
        <v>20316</v>
      </c>
      <c r="D961">
        <v>2</v>
      </c>
      <c r="E961">
        <v>2223</v>
      </c>
      <c r="F961" t="s">
        <v>659</v>
      </c>
      <c r="G961" t="s">
        <v>660</v>
      </c>
      <c r="H961" t="s">
        <v>4515</v>
      </c>
      <c r="I961" t="s">
        <v>138</v>
      </c>
      <c r="J961">
        <v>155</v>
      </c>
      <c r="K961" t="s">
        <v>138</v>
      </c>
      <c r="L961" t="s">
        <v>4733</v>
      </c>
      <c r="M961" t="s">
        <v>119</v>
      </c>
      <c r="N961">
        <v>1971</v>
      </c>
      <c r="O961">
        <v>1936</v>
      </c>
      <c r="P961" t="s">
        <v>140</v>
      </c>
      <c r="Q961" t="s">
        <v>22</v>
      </c>
    </row>
    <row r="962" spans="1:17" x14ac:dyDescent="0.45">
      <c r="A962">
        <v>960</v>
      </c>
      <c r="B962" s="1">
        <v>20316</v>
      </c>
      <c r="C962" s="1">
        <v>21884</v>
      </c>
      <c r="D962">
        <v>3</v>
      </c>
      <c r="E962">
        <v>2223</v>
      </c>
      <c r="F962" t="s">
        <v>659</v>
      </c>
      <c r="G962" t="s">
        <v>660</v>
      </c>
      <c r="H962" t="s">
        <v>4515</v>
      </c>
      <c r="I962" t="s">
        <v>138</v>
      </c>
      <c r="J962">
        <v>195</v>
      </c>
      <c r="K962" t="s">
        <v>138</v>
      </c>
      <c r="L962" t="s">
        <v>4733</v>
      </c>
      <c r="M962" t="s">
        <v>119</v>
      </c>
      <c r="N962">
        <v>1971</v>
      </c>
      <c r="O962">
        <v>1936</v>
      </c>
      <c r="P962" t="s">
        <v>140</v>
      </c>
      <c r="Q962" t="s">
        <v>22</v>
      </c>
    </row>
    <row r="963" spans="1:17" x14ac:dyDescent="0.45">
      <c r="A963">
        <v>961</v>
      </c>
      <c r="B963" s="1">
        <v>21884</v>
      </c>
      <c r="C963" s="1">
        <v>22409</v>
      </c>
      <c r="D963">
        <v>4</v>
      </c>
      <c r="E963">
        <v>2223</v>
      </c>
      <c r="F963" t="s">
        <v>659</v>
      </c>
      <c r="G963" t="s">
        <v>660</v>
      </c>
      <c r="H963" t="s">
        <v>4515</v>
      </c>
      <c r="I963" t="s">
        <v>138</v>
      </c>
      <c r="J963">
        <v>223</v>
      </c>
      <c r="K963" t="s">
        <v>138</v>
      </c>
      <c r="L963" t="s">
        <v>4733</v>
      </c>
      <c r="M963" t="s">
        <v>119</v>
      </c>
      <c r="N963">
        <v>1971</v>
      </c>
      <c r="O963">
        <v>1936</v>
      </c>
      <c r="P963" t="s">
        <v>140</v>
      </c>
      <c r="Q963" t="s">
        <v>22</v>
      </c>
    </row>
    <row r="964" spans="1:17" x14ac:dyDescent="0.45">
      <c r="A964">
        <v>962</v>
      </c>
      <c r="B964" s="1">
        <v>22409</v>
      </c>
      <c r="C964" s="1">
        <v>22528</v>
      </c>
      <c r="D964">
        <v>4</v>
      </c>
      <c r="E964">
        <v>2223</v>
      </c>
      <c r="F964" t="s">
        <v>659</v>
      </c>
      <c r="G964" t="s">
        <v>660</v>
      </c>
      <c r="H964" t="s">
        <v>4515</v>
      </c>
      <c r="I964" t="s">
        <v>141</v>
      </c>
      <c r="J964">
        <v>241</v>
      </c>
      <c r="K964" t="s">
        <v>141</v>
      </c>
      <c r="L964" t="s">
        <v>4733</v>
      </c>
      <c r="M964" t="s">
        <v>119</v>
      </c>
      <c r="N964">
        <v>1971</v>
      </c>
      <c r="O964">
        <v>1936</v>
      </c>
      <c r="P964" t="s">
        <v>140</v>
      </c>
      <c r="Q964" t="s">
        <v>22</v>
      </c>
    </row>
    <row r="965" spans="1:17" x14ac:dyDescent="0.45">
      <c r="A965">
        <v>963</v>
      </c>
      <c r="B965" s="1">
        <v>22528</v>
      </c>
      <c r="C965" s="1">
        <v>23887</v>
      </c>
      <c r="D965">
        <v>5</v>
      </c>
      <c r="E965">
        <v>2223</v>
      </c>
      <c r="F965" t="s">
        <v>659</v>
      </c>
      <c r="G965" t="s">
        <v>660</v>
      </c>
      <c r="H965" t="s">
        <v>4515</v>
      </c>
      <c r="I965" t="s">
        <v>141</v>
      </c>
      <c r="J965">
        <v>271</v>
      </c>
      <c r="K965" t="s">
        <v>141</v>
      </c>
      <c r="L965" t="s">
        <v>4733</v>
      </c>
      <c r="M965" t="s">
        <v>119</v>
      </c>
      <c r="N965">
        <v>1971</v>
      </c>
      <c r="O965">
        <v>1936</v>
      </c>
      <c r="P965" t="s">
        <v>140</v>
      </c>
      <c r="Q965" t="s">
        <v>22</v>
      </c>
    </row>
    <row r="966" spans="1:17" x14ac:dyDescent="0.45">
      <c r="A966">
        <v>964</v>
      </c>
      <c r="B966" s="1">
        <v>23887</v>
      </c>
      <c r="C966" s="1">
        <v>24068</v>
      </c>
      <c r="D966">
        <v>5</v>
      </c>
      <c r="E966">
        <v>2223</v>
      </c>
      <c r="F966" t="s">
        <v>659</v>
      </c>
      <c r="G966" t="s">
        <v>660</v>
      </c>
      <c r="H966" t="s">
        <v>4515</v>
      </c>
      <c r="I966" t="s">
        <v>114</v>
      </c>
      <c r="J966">
        <v>255</v>
      </c>
      <c r="K966" t="s">
        <v>67</v>
      </c>
      <c r="L966" t="s">
        <v>4733</v>
      </c>
      <c r="M966" t="s">
        <v>119</v>
      </c>
      <c r="N966">
        <v>1971</v>
      </c>
      <c r="O966">
        <v>1936</v>
      </c>
      <c r="P966" t="s">
        <v>140</v>
      </c>
      <c r="Q966" t="s">
        <v>22</v>
      </c>
    </row>
    <row r="967" spans="1:17" x14ac:dyDescent="0.45">
      <c r="A967">
        <v>965</v>
      </c>
      <c r="B967" s="1">
        <v>21884</v>
      </c>
      <c r="C967" s="1">
        <v>22528</v>
      </c>
      <c r="D967">
        <v>4</v>
      </c>
      <c r="E967">
        <v>2224</v>
      </c>
      <c r="F967" t="s">
        <v>68</v>
      </c>
      <c r="G967" t="s">
        <v>661</v>
      </c>
      <c r="H967" t="s">
        <v>4515</v>
      </c>
      <c r="I967" t="s">
        <v>105</v>
      </c>
      <c r="J967">
        <v>219</v>
      </c>
      <c r="K967" t="s">
        <v>105</v>
      </c>
      <c r="L967" t="s">
        <v>4734</v>
      </c>
      <c r="M967" t="s">
        <v>189</v>
      </c>
      <c r="N967">
        <v>1986</v>
      </c>
      <c r="O967">
        <v>1931</v>
      </c>
      <c r="P967" t="s">
        <v>140</v>
      </c>
      <c r="Q967" t="s">
        <v>22</v>
      </c>
    </row>
    <row r="968" spans="1:17" x14ac:dyDescent="0.45">
      <c r="A968">
        <v>966</v>
      </c>
      <c r="B968" s="1">
        <v>22528</v>
      </c>
      <c r="C968" s="1">
        <v>24068</v>
      </c>
      <c r="D968">
        <v>5</v>
      </c>
      <c r="E968">
        <v>2224</v>
      </c>
      <c r="F968" t="s">
        <v>68</v>
      </c>
      <c r="G968" t="s">
        <v>661</v>
      </c>
      <c r="H968" t="s">
        <v>4515</v>
      </c>
      <c r="I968" t="s">
        <v>105</v>
      </c>
      <c r="J968">
        <v>251</v>
      </c>
      <c r="K968" t="s">
        <v>105</v>
      </c>
      <c r="L968" t="s">
        <v>4734</v>
      </c>
      <c r="M968" t="s">
        <v>189</v>
      </c>
      <c r="N968">
        <v>1986</v>
      </c>
      <c r="O968">
        <v>1931</v>
      </c>
      <c r="P968" t="s">
        <v>140</v>
      </c>
      <c r="Q968" t="s">
        <v>22</v>
      </c>
    </row>
    <row r="969" spans="1:17" x14ac:dyDescent="0.45">
      <c r="A969">
        <v>967</v>
      </c>
      <c r="B969" s="1">
        <v>24068</v>
      </c>
      <c r="C969" s="1">
        <v>24860</v>
      </c>
      <c r="D969">
        <v>6</v>
      </c>
      <c r="E969">
        <v>2224</v>
      </c>
      <c r="F969" t="s">
        <v>68</v>
      </c>
      <c r="G969" t="s">
        <v>661</v>
      </c>
      <c r="H969" t="s">
        <v>4515</v>
      </c>
      <c r="I969" t="s">
        <v>27</v>
      </c>
      <c r="J969">
        <v>299</v>
      </c>
      <c r="K969" t="s">
        <v>28</v>
      </c>
      <c r="L969" t="s">
        <v>4734</v>
      </c>
      <c r="M969" t="s">
        <v>189</v>
      </c>
      <c r="N969">
        <v>1986</v>
      </c>
      <c r="O969">
        <v>1931</v>
      </c>
      <c r="P969" t="s">
        <v>140</v>
      </c>
      <c r="Q969" t="s">
        <v>22</v>
      </c>
    </row>
    <row r="970" spans="1:17" x14ac:dyDescent="0.45">
      <c r="A970">
        <v>968</v>
      </c>
      <c r="B970" s="1">
        <v>24860</v>
      </c>
      <c r="C970" s="1">
        <v>25231</v>
      </c>
      <c r="D970">
        <v>6</v>
      </c>
      <c r="E970">
        <v>2224</v>
      </c>
      <c r="F970" t="s">
        <v>68</v>
      </c>
      <c r="G970" t="s">
        <v>661</v>
      </c>
      <c r="H970" t="s">
        <v>4515</v>
      </c>
      <c r="I970" t="s">
        <v>101</v>
      </c>
      <c r="J970">
        <v>986</v>
      </c>
      <c r="K970" t="s">
        <v>28</v>
      </c>
      <c r="L970" t="s">
        <v>4734</v>
      </c>
      <c r="M970" t="s">
        <v>189</v>
      </c>
      <c r="N970">
        <v>1986</v>
      </c>
      <c r="O970">
        <v>1931</v>
      </c>
      <c r="P970" t="s">
        <v>140</v>
      </c>
      <c r="Q970" t="s">
        <v>22</v>
      </c>
    </row>
    <row r="971" spans="1:17" x14ac:dyDescent="0.45">
      <c r="A971">
        <v>969</v>
      </c>
      <c r="B971" s="1">
        <v>25231</v>
      </c>
      <c r="C971" s="1">
        <v>25524</v>
      </c>
      <c r="D971">
        <v>6</v>
      </c>
      <c r="E971">
        <v>2224</v>
      </c>
      <c r="F971" t="s">
        <v>68</v>
      </c>
      <c r="G971" t="s">
        <v>661</v>
      </c>
      <c r="H971" t="s">
        <v>4515</v>
      </c>
      <c r="I971" t="s">
        <v>27</v>
      </c>
      <c r="J971">
        <v>299</v>
      </c>
      <c r="K971" t="s">
        <v>28</v>
      </c>
      <c r="L971" t="s">
        <v>4734</v>
      </c>
      <c r="M971" t="s">
        <v>189</v>
      </c>
      <c r="N971">
        <v>1986</v>
      </c>
      <c r="O971">
        <v>1931</v>
      </c>
      <c r="P971" t="s">
        <v>140</v>
      </c>
      <c r="Q971" t="s">
        <v>22</v>
      </c>
    </row>
    <row r="972" spans="1:17" x14ac:dyDescent="0.45">
      <c r="A972">
        <v>970</v>
      </c>
      <c r="B972" s="1">
        <v>25524</v>
      </c>
      <c r="C972" s="1">
        <v>27050</v>
      </c>
      <c r="D972">
        <v>7</v>
      </c>
      <c r="E972">
        <v>2224</v>
      </c>
      <c r="F972" t="s">
        <v>68</v>
      </c>
      <c r="G972" t="s">
        <v>661</v>
      </c>
      <c r="H972" t="s">
        <v>4515</v>
      </c>
      <c r="I972" t="s">
        <v>27</v>
      </c>
      <c r="J972">
        <v>337</v>
      </c>
      <c r="K972" t="s">
        <v>28</v>
      </c>
      <c r="L972" t="s">
        <v>4734</v>
      </c>
      <c r="M972" t="s">
        <v>189</v>
      </c>
      <c r="N972">
        <v>1986</v>
      </c>
      <c r="O972">
        <v>1931</v>
      </c>
      <c r="P972" t="s">
        <v>140</v>
      </c>
      <c r="Q972" t="s">
        <v>22</v>
      </c>
    </row>
    <row r="973" spans="1:17" x14ac:dyDescent="0.45">
      <c r="A973">
        <v>971</v>
      </c>
      <c r="B973" s="1">
        <v>27050</v>
      </c>
      <c r="C973" s="1">
        <v>28289</v>
      </c>
      <c r="D973">
        <v>8</v>
      </c>
      <c r="E973">
        <v>2224</v>
      </c>
      <c r="F973" t="s">
        <v>68</v>
      </c>
      <c r="G973" t="s">
        <v>661</v>
      </c>
      <c r="H973" t="s">
        <v>4515</v>
      </c>
      <c r="I973" t="s">
        <v>27</v>
      </c>
      <c r="J973">
        <v>375</v>
      </c>
      <c r="K973" t="s">
        <v>28</v>
      </c>
      <c r="L973" t="s">
        <v>4734</v>
      </c>
      <c r="M973" t="s">
        <v>189</v>
      </c>
      <c r="N973">
        <v>1986</v>
      </c>
      <c r="O973">
        <v>1931</v>
      </c>
      <c r="P973" t="s">
        <v>140</v>
      </c>
      <c r="Q973" t="s">
        <v>22</v>
      </c>
    </row>
    <row r="974" spans="1:17" x14ac:dyDescent="0.45">
      <c r="A974">
        <v>972</v>
      </c>
      <c r="B974" s="1">
        <v>28289</v>
      </c>
      <c r="C974" s="1">
        <v>29787</v>
      </c>
      <c r="D974">
        <v>9</v>
      </c>
      <c r="E974">
        <v>861</v>
      </c>
      <c r="F974" t="s">
        <v>108</v>
      </c>
      <c r="G974" t="s">
        <v>661</v>
      </c>
      <c r="H974" t="s">
        <v>4515</v>
      </c>
      <c r="I974" t="s">
        <v>27</v>
      </c>
      <c r="J974">
        <v>431</v>
      </c>
      <c r="K974" t="s">
        <v>28</v>
      </c>
      <c r="L974" t="s">
        <v>4735</v>
      </c>
      <c r="M974" t="s">
        <v>20</v>
      </c>
      <c r="P974" t="s">
        <v>55</v>
      </c>
      <c r="Q974" t="s">
        <v>83</v>
      </c>
    </row>
    <row r="975" spans="1:17" x14ac:dyDescent="0.45">
      <c r="A975">
        <v>973</v>
      </c>
      <c r="B975" s="1">
        <v>29787</v>
      </c>
      <c r="C975" s="1">
        <v>30907</v>
      </c>
      <c r="D975">
        <v>10</v>
      </c>
      <c r="E975">
        <v>861</v>
      </c>
      <c r="F975" t="s">
        <v>108</v>
      </c>
      <c r="G975" t="s">
        <v>661</v>
      </c>
      <c r="H975" t="s">
        <v>4515</v>
      </c>
      <c r="I975" t="s">
        <v>27</v>
      </c>
      <c r="J975">
        <v>471</v>
      </c>
      <c r="K975" t="s">
        <v>28</v>
      </c>
      <c r="L975" t="s">
        <v>4735</v>
      </c>
      <c r="M975" t="s">
        <v>20</v>
      </c>
      <c r="P975" t="s">
        <v>55</v>
      </c>
      <c r="Q975" t="s">
        <v>83</v>
      </c>
    </row>
    <row r="976" spans="1:17" x14ac:dyDescent="0.45">
      <c r="A976">
        <v>974</v>
      </c>
      <c r="B976" s="1">
        <v>30907</v>
      </c>
      <c r="C976" s="1">
        <v>32468</v>
      </c>
      <c r="D976">
        <v>11</v>
      </c>
      <c r="E976">
        <v>861</v>
      </c>
      <c r="F976" t="s">
        <v>108</v>
      </c>
      <c r="G976" t="s">
        <v>661</v>
      </c>
      <c r="H976" t="s">
        <v>4515</v>
      </c>
      <c r="I976" t="s">
        <v>27</v>
      </c>
      <c r="J976">
        <v>515</v>
      </c>
      <c r="K976" t="s">
        <v>28</v>
      </c>
      <c r="L976" t="s">
        <v>4735</v>
      </c>
      <c r="M976" t="s">
        <v>20</v>
      </c>
      <c r="P976" t="s">
        <v>55</v>
      </c>
      <c r="Q976" t="s">
        <v>83</v>
      </c>
    </row>
    <row r="977" spans="1:17" x14ac:dyDescent="0.45">
      <c r="A977">
        <v>975</v>
      </c>
      <c r="B977" s="1">
        <v>32468</v>
      </c>
      <c r="C977" s="1">
        <v>33518</v>
      </c>
      <c r="D977">
        <v>12</v>
      </c>
      <c r="E977">
        <v>861</v>
      </c>
      <c r="F977" t="s">
        <v>108</v>
      </c>
      <c r="G977" t="s">
        <v>661</v>
      </c>
      <c r="H977" t="s">
        <v>4515</v>
      </c>
      <c r="I977" t="s">
        <v>27</v>
      </c>
      <c r="J977">
        <v>565</v>
      </c>
      <c r="K977" t="s">
        <v>28</v>
      </c>
      <c r="L977" t="s">
        <v>4735</v>
      </c>
      <c r="M977" t="s">
        <v>20</v>
      </c>
      <c r="P977" t="s">
        <v>55</v>
      </c>
      <c r="Q977" t="s">
        <v>83</v>
      </c>
    </row>
    <row r="978" spans="1:17" x14ac:dyDescent="0.45">
      <c r="A978">
        <v>976</v>
      </c>
      <c r="B978" s="1">
        <v>33518</v>
      </c>
      <c r="C978" s="1">
        <v>33798</v>
      </c>
      <c r="D978">
        <v>12</v>
      </c>
      <c r="E978">
        <v>861</v>
      </c>
      <c r="F978" t="s">
        <v>108</v>
      </c>
      <c r="G978" t="s">
        <v>661</v>
      </c>
      <c r="H978" t="s">
        <v>4515</v>
      </c>
      <c r="I978" t="s">
        <v>101</v>
      </c>
      <c r="J978">
        <v>521</v>
      </c>
      <c r="K978" t="s">
        <v>28</v>
      </c>
      <c r="L978" t="s">
        <v>4735</v>
      </c>
      <c r="M978" t="s">
        <v>20</v>
      </c>
      <c r="P978" t="s">
        <v>55</v>
      </c>
      <c r="Q978" t="s">
        <v>83</v>
      </c>
    </row>
    <row r="979" spans="1:17" x14ac:dyDescent="0.45">
      <c r="A979">
        <v>977</v>
      </c>
      <c r="B979" s="1">
        <v>33798</v>
      </c>
      <c r="C979" s="1">
        <v>35233</v>
      </c>
      <c r="D979">
        <v>13</v>
      </c>
      <c r="E979">
        <v>861</v>
      </c>
      <c r="F979" t="s">
        <v>108</v>
      </c>
      <c r="G979" t="s">
        <v>661</v>
      </c>
      <c r="H979" t="s">
        <v>4515</v>
      </c>
      <c r="I979" t="s">
        <v>101</v>
      </c>
      <c r="J979">
        <v>571</v>
      </c>
      <c r="K979" t="s">
        <v>28</v>
      </c>
      <c r="L979" t="s">
        <v>4735</v>
      </c>
      <c r="M979" t="s">
        <v>20</v>
      </c>
      <c r="P979" t="s">
        <v>55</v>
      </c>
      <c r="Q979" t="s">
        <v>83</v>
      </c>
    </row>
    <row r="980" spans="1:17" x14ac:dyDescent="0.45">
      <c r="A980">
        <v>978</v>
      </c>
      <c r="B980" s="1">
        <v>35233</v>
      </c>
      <c r="C980" s="1">
        <v>36318</v>
      </c>
      <c r="D980">
        <v>14</v>
      </c>
      <c r="E980">
        <v>861</v>
      </c>
      <c r="F980" t="s">
        <v>108</v>
      </c>
      <c r="G980" t="s">
        <v>661</v>
      </c>
      <c r="H980" t="s">
        <v>4515</v>
      </c>
      <c r="I980" t="s">
        <v>101</v>
      </c>
      <c r="J980">
        <v>611</v>
      </c>
      <c r="K980" t="s">
        <v>28</v>
      </c>
      <c r="L980" t="s">
        <v>4735</v>
      </c>
      <c r="M980" t="s">
        <v>20</v>
      </c>
      <c r="P980" t="s">
        <v>55</v>
      </c>
      <c r="Q980" t="s">
        <v>83</v>
      </c>
    </row>
    <row r="981" spans="1:17" x14ac:dyDescent="0.45">
      <c r="A981">
        <v>979</v>
      </c>
      <c r="B981" s="1">
        <v>36318</v>
      </c>
      <c r="C981" s="1">
        <v>36937</v>
      </c>
      <c r="D981">
        <v>15</v>
      </c>
      <c r="E981">
        <v>861</v>
      </c>
      <c r="F981" t="s">
        <v>108</v>
      </c>
      <c r="G981" t="s">
        <v>661</v>
      </c>
      <c r="H981" t="s">
        <v>4515</v>
      </c>
      <c r="I981" t="s">
        <v>94</v>
      </c>
      <c r="J981">
        <v>3</v>
      </c>
      <c r="K981" t="s">
        <v>28</v>
      </c>
      <c r="L981" t="s">
        <v>4735</v>
      </c>
      <c r="M981" t="s">
        <v>20</v>
      </c>
      <c r="P981" t="s">
        <v>55</v>
      </c>
      <c r="Q981" t="s">
        <v>83</v>
      </c>
    </row>
    <row r="982" spans="1:17" x14ac:dyDescent="0.45">
      <c r="A982">
        <v>980</v>
      </c>
      <c r="B982" s="1">
        <v>17943</v>
      </c>
      <c r="C982" s="1">
        <v>18860</v>
      </c>
      <c r="D982">
        <v>1</v>
      </c>
      <c r="E982">
        <v>2225</v>
      </c>
      <c r="F982" t="s">
        <v>242</v>
      </c>
      <c r="G982" t="s">
        <v>662</v>
      </c>
      <c r="H982" t="s">
        <v>4515</v>
      </c>
      <c r="I982" t="s">
        <v>105</v>
      </c>
      <c r="J982">
        <v>109</v>
      </c>
      <c r="K982" t="s">
        <v>105</v>
      </c>
      <c r="L982" t="s">
        <v>4736</v>
      </c>
      <c r="M982" t="s">
        <v>249</v>
      </c>
      <c r="N982">
        <v>1968</v>
      </c>
      <c r="O982">
        <v>1906</v>
      </c>
      <c r="P982" t="s">
        <v>22</v>
      </c>
      <c r="Q982" t="s">
        <v>22</v>
      </c>
    </row>
    <row r="983" spans="1:17" x14ac:dyDescent="0.45">
      <c r="A983">
        <v>981</v>
      </c>
      <c r="B983" s="1">
        <v>35233</v>
      </c>
      <c r="C983" s="1">
        <v>36318</v>
      </c>
      <c r="D983">
        <v>14</v>
      </c>
      <c r="E983">
        <v>2226</v>
      </c>
      <c r="F983" t="s">
        <v>132</v>
      </c>
      <c r="G983" t="s">
        <v>663</v>
      </c>
      <c r="H983" t="s">
        <v>4515</v>
      </c>
      <c r="I983" t="s">
        <v>101</v>
      </c>
      <c r="J983">
        <v>611</v>
      </c>
      <c r="K983" t="s">
        <v>105</v>
      </c>
      <c r="L983" t="s">
        <v>4737</v>
      </c>
      <c r="M983" t="s">
        <v>20</v>
      </c>
      <c r="P983" t="s">
        <v>55</v>
      </c>
      <c r="Q983" t="s">
        <v>155</v>
      </c>
    </row>
    <row r="984" spans="1:17" x14ac:dyDescent="0.45">
      <c r="A984">
        <v>982</v>
      </c>
      <c r="B984" s="1">
        <v>36318</v>
      </c>
      <c r="C984" s="1">
        <v>36959</v>
      </c>
      <c r="D984">
        <v>15</v>
      </c>
      <c r="E984">
        <v>2226</v>
      </c>
      <c r="F984" t="s">
        <v>132</v>
      </c>
      <c r="G984" t="s">
        <v>663</v>
      </c>
      <c r="H984" t="s">
        <v>4515</v>
      </c>
      <c r="I984" t="s">
        <v>94</v>
      </c>
      <c r="J984">
        <v>3</v>
      </c>
      <c r="K984" t="s">
        <v>28</v>
      </c>
      <c r="L984" t="s">
        <v>4737</v>
      </c>
      <c r="M984" t="s">
        <v>20</v>
      </c>
      <c r="P984" t="s">
        <v>55</v>
      </c>
      <c r="Q984" t="s">
        <v>155</v>
      </c>
    </row>
    <row r="985" spans="1:17" x14ac:dyDescent="0.45">
      <c r="A985">
        <v>983</v>
      </c>
      <c r="B985" s="1">
        <v>39868</v>
      </c>
      <c r="C985" s="1">
        <v>40560</v>
      </c>
      <c r="D985">
        <v>18</v>
      </c>
      <c r="E985">
        <v>2226</v>
      </c>
      <c r="F985" t="s">
        <v>132</v>
      </c>
      <c r="G985" t="s">
        <v>663</v>
      </c>
      <c r="H985" t="s">
        <v>4515</v>
      </c>
      <c r="I985" t="s">
        <v>99</v>
      </c>
      <c r="J985">
        <v>1047</v>
      </c>
      <c r="K985" t="s">
        <v>28</v>
      </c>
      <c r="L985" t="s">
        <v>4737</v>
      </c>
      <c r="M985" t="s">
        <v>20</v>
      </c>
      <c r="P985" t="s">
        <v>55</v>
      </c>
      <c r="Q985" t="s">
        <v>155</v>
      </c>
    </row>
    <row r="986" spans="1:17" x14ac:dyDescent="0.45">
      <c r="A986">
        <v>984</v>
      </c>
      <c r="B986" s="1">
        <v>40560</v>
      </c>
      <c r="C986" s="1">
        <v>41310</v>
      </c>
      <c r="D986">
        <v>18</v>
      </c>
      <c r="E986">
        <v>2226</v>
      </c>
      <c r="F986" t="s">
        <v>132</v>
      </c>
      <c r="G986" t="s">
        <v>663</v>
      </c>
      <c r="H986" t="s">
        <v>4515</v>
      </c>
      <c r="I986" t="s">
        <v>664</v>
      </c>
      <c r="J986">
        <v>762</v>
      </c>
      <c r="K986" t="s">
        <v>664</v>
      </c>
      <c r="L986" t="s">
        <v>4737</v>
      </c>
      <c r="M986" t="s">
        <v>20</v>
      </c>
      <c r="P986" t="s">
        <v>55</v>
      </c>
      <c r="Q986" t="s">
        <v>155</v>
      </c>
    </row>
    <row r="987" spans="1:17" x14ac:dyDescent="0.45">
      <c r="A987">
        <v>985</v>
      </c>
      <c r="B987" s="1">
        <v>43585</v>
      </c>
      <c r="C987" s="1">
        <v>43741</v>
      </c>
      <c r="D987">
        <v>21</v>
      </c>
      <c r="E987">
        <v>30703</v>
      </c>
      <c r="F987" t="s">
        <v>665</v>
      </c>
      <c r="G987" t="s">
        <v>663</v>
      </c>
      <c r="H987" t="s">
        <v>4521</v>
      </c>
      <c r="I987" t="s">
        <v>67</v>
      </c>
      <c r="J987">
        <v>931</v>
      </c>
      <c r="K987" t="s">
        <v>67</v>
      </c>
      <c r="L987" t="s">
        <v>4738</v>
      </c>
      <c r="M987" t="s">
        <v>20</v>
      </c>
      <c r="P987" t="s">
        <v>55</v>
      </c>
      <c r="Q987" t="s">
        <v>155</v>
      </c>
    </row>
    <row r="988" spans="1:17" x14ac:dyDescent="0.45">
      <c r="A988">
        <v>986</v>
      </c>
      <c r="B988" s="1">
        <v>43741</v>
      </c>
      <c r="C988" s="1">
        <v>43906</v>
      </c>
      <c r="D988">
        <v>22</v>
      </c>
      <c r="E988">
        <v>30703</v>
      </c>
      <c r="F988" t="s">
        <v>665</v>
      </c>
      <c r="G988" t="s">
        <v>663</v>
      </c>
      <c r="H988" t="s">
        <v>4521</v>
      </c>
      <c r="I988" t="s">
        <v>67</v>
      </c>
      <c r="J988">
        <v>933</v>
      </c>
      <c r="K988" t="s">
        <v>67</v>
      </c>
      <c r="L988" t="s">
        <v>4738</v>
      </c>
      <c r="M988" t="s">
        <v>20</v>
      </c>
      <c r="P988" t="s">
        <v>55</v>
      </c>
      <c r="Q988" t="s">
        <v>155</v>
      </c>
    </row>
    <row r="989" spans="1:17" x14ac:dyDescent="0.45">
      <c r="A989">
        <v>987</v>
      </c>
      <c r="B989" s="1">
        <v>43906</v>
      </c>
      <c r="C989" s="1">
        <v>44292</v>
      </c>
      <c r="D989">
        <v>23</v>
      </c>
      <c r="E989">
        <v>30703</v>
      </c>
      <c r="F989" t="s">
        <v>665</v>
      </c>
      <c r="G989" t="s">
        <v>663</v>
      </c>
      <c r="H989" t="s">
        <v>4521</v>
      </c>
      <c r="I989" t="s">
        <v>67</v>
      </c>
      <c r="J989">
        <v>942</v>
      </c>
      <c r="K989" t="s">
        <v>67</v>
      </c>
      <c r="L989" t="s">
        <v>4738</v>
      </c>
      <c r="M989" t="s">
        <v>20</v>
      </c>
      <c r="P989" t="s">
        <v>55</v>
      </c>
      <c r="Q989" t="s">
        <v>155</v>
      </c>
    </row>
    <row r="990" spans="1:17" x14ac:dyDescent="0.45">
      <c r="A990">
        <v>988</v>
      </c>
      <c r="B990" s="1">
        <v>44292</v>
      </c>
      <c r="C990" s="1">
        <v>44880</v>
      </c>
      <c r="D990">
        <v>24</v>
      </c>
      <c r="E990">
        <v>30703</v>
      </c>
      <c r="F990" t="s">
        <v>665</v>
      </c>
      <c r="G990" t="s">
        <v>663</v>
      </c>
      <c r="H990" t="s">
        <v>4521</v>
      </c>
      <c r="I990" t="s">
        <v>67</v>
      </c>
      <c r="J990">
        <v>962</v>
      </c>
      <c r="K990" t="s">
        <v>67</v>
      </c>
      <c r="L990" t="s">
        <v>4738</v>
      </c>
      <c r="M990" t="s">
        <v>20</v>
      </c>
      <c r="P990" t="s">
        <v>55</v>
      </c>
      <c r="Q990" t="s">
        <v>155</v>
      </c>
    </row>
    <row r="991" spans="1:17" x14ac:dyDescent="0.45">
      <c r="A991">
        <v>989</v>
      </c>
      <c r="B991" s="1">
        <v>42094</v>
      </c>
      <c r="C991" s="1">
        <v>43585</v>
      </c>
      <c r="D991">
        <v>20</v>
      </c>
      <c r="E991">
        <v>30059</v>
      </c>
      <c r="F991" t="s">
        <v>666</v>
      </c>
      <c r="G991" t="s">
        <v>667</v>
      </c>
      <c r="H991" t="s">
        <v>4521</v>
      </c>
      <c r="I991" t="s">
        <v>67</v>
      </c>
      <c r="J991">
        <v>882</v>
      </c>
      <c r="K991" t="s">
        <v>67</v>
      </c>
      <c r="L991" t="s">
        <v>4739</v>
      </c>
      <c r="M991" t="s">
        <v>20</v>
      </c>
      <c r="P991" t="s">
        <v>55</v>
      </c>
      <c r="Q991" t="s">
        <v>155</v>
      </c>
    </row>
    <row r="992" spans="1:17" x14ac:dyDescent="0.45">
      <c r="A992">
        <v>990</v>
      </c>
      <c r="B992" s="1">
        <v>43585</v>
      </c>
      <c r="C992" s="1">
        <v>43741</v>
      </c>
      <c r="D992">
        <v>21</v>
      </c>
      <c r="E992">
        <v>30700</v>
      </c>
      <c r="F992" t="s">
        <v>208</v>
      </c>
      <c r="G992" t="s">
        <v>668</v>
      </c>
      <c r="H992" t="s">
        <v>4515</v>
      </c>
      <c r="I992" t="s">
        <v>67</v>
      </c>
      <c r="J992">
        <v>931</v>
      </c>
      <c r="K992" t="s">
        <v>67</v>
      </c>
      <c r="L992" t="s">
        <v>4740</v>
      </c>
      <c r="M992" t="s">
        <v>20</v>
      </c>
      <c r="P992" t="s">
        <v>140</v>
      </c>
      <c r="Q992" t="s">
        <v>22</v>
      </c>
    </row>
    <row r="993" spans="1:17" x14ac:dyDescent="0.45">
      <c r="A993">
        <v>991</v>
      </c>
      <c r="B993" s="1">
        <v>43741</v>
      </c>
      <c r="C993" s="1">
        <v>43906</v>
      </c>
      <c r="D993">
        <v>22</v>
      </c>
      <c r="E993">
        <v>30700</v>
      </c>
      <c r="F993" t="s">
        <v>208</v>
      </c>
      <c r="G993" t="s">
        <v>668</v>
      </c>
      <c r="H993" t="s">
        <v>4515</v>
      </c>
      <c r="I993" t="s">
        <v>67</v>
      </c>
      <c r="J993">
        <v>933</v>
      </c>
      <c r="K993" t="s">
        <v>67</v>
      </c>
      <c r="L993" t="s">
        <v>4740</v>
      </c>
      <c r="M993" t="s">
        <v>20</v>
      </c>
      <c r="P993" t="s">
        <v>140</v>
      </c>
      <c r="Q993" t="s">
        <v>22</v>
      </c>
    </row>
    <row r="994" spans="1:17" x14ac:dyDescent="0.45">
      <c r="A994">
        <v>992</v>
      </c>
      <c r="B994" s="1">
        <v>43906</v>
      </c>
      <c r="C994" s="1">
        <v>44292</v>
      </c>
      <c r="D994">
        <v>23</v>
      </c>
      <c r="E994">
        <v>30700</v>
      </c>
      <c r="F994" t="s">
        <v>208</v>
      </c>
      <c r="G994" t="s">
        <v>668</v>
      </c>
      <c r="H994" t="s">
        <v>4515</v>
      </c>
      <c r="I994" t="s">
        <v>67</v>
      </c>
      <c r="J994">
        <v>942</v>
      </c>
      <c r="K994" t="s">
        <v>67</v>
      </c>
      <c r="L994" t="s">
        <v>4740</v>
      </c>
      <c r="M994" t="s">
        <v>20</v>
      </c>
      <c r="P994" t="s">
        <v>140</v>
      </c>
      <c r="Q994" t="s">
        <v>22</v>
      </c>
    </row>
    <row r="995" spans="1:17" x14ac:dyDescent="0.45">
      <c r="A995">
        <v>993</v>
      </c>
      <c r="B995" s="1">
        <v>44292</v>
      </c>
      <c r="C995" s="1">
        <v>44880</v>
      </c>
      <c r="D995">
        <v>24</v>
      </c>
      <c r="E995">
        <v>30700</v>
      </c>
      <c r="F995" t="s">
        <v>208</v>
      </c>
      <c r="G995" t="s">
        <v>668</v>
      </c>
      <c r="H995" t="s">
        <v>4515</v>
      </c>
      <c r="I995" t="s">
        <v>67</v>
      </c>
      <c r="J995">
        <v>962</v>
      </c>
      <c r="K995" t="s">
        <v>67</v>
      </c>
      <c r="L995" t="s">
        <v>4740</v>
      </c>
      <c r="M995" t="s">
        <v>20</v>
      </c>
      <c r="P995" t="s">
        <v>140</v>
      </c>
      <c r="Q995" t="s">
        <v>22</v>
      </c>
    </row>
    <row r="996" spans="1:17" x14ac:dyDescent="0.45">
      <c r="A996">
        <v>994</v>
      </c>
      <c r="B996" s="1">
        <v>44880</v>
      </c>
      <c r="C996" s="1">
        <v>1</v>
      </c>
      <c r="D996">
        <v>25</v>
      </c>
      <c r="E996">
        <v>30700</v>
      </c>
      <c r="F996" t="s">
        <v>208</v>
      </c>
      <c r="G996" t="s">
        <v>668</v>
      </c>
      <c r="H996" t="s">
        <v>4515</v>
      </c>
      <c r="I996" t="s">
        <v>67</v>
      </c>
      <c r="J996">
        <v>962</v>
      </c>
      <c r="K996" t="s">
        <v>67</v>
      </c>
      <c r="L996" t="s">
        <v>4740</v>
      </c>
      <c r="M996" t="s">
        <v>20</v>
      </c>
      <c r="P996" t="s">
        <v>140</v>
      </c>
      <c r="Q996" t="s">
        <v>22</v>
      </c>
    </row>
    <row r="997" spans="1:17" x14ac:dyDescent="0.45">
      <c r="A997">
        <v>995</v>
      </c>
      <c r="B997" s="1">
        <v>24068</v>
      </c>
      <c r="C997" s="1">
        <v>24860</v>
      </c>
      <c r="D997">
        <v>6</v>
      </c>
      <c r="E997">
        <v>2227</v>
      </c>
      <c r="F997" t="s">
        <v>430</v>
      </c>
      <c r="G997" t="s">
        <v>668</v>
      </c>
      <c r="H997" t="s">
        <v>4515</v>
      </c>
      <c r="I997" t="s">
        <v>27</v>
      </c>
      <c r="J997">
        <v>299</v>
      </c>
      <c r="K997" t="s">
        <v>28</v>
      </c>
      <c r="L997" t="s">
        <v>4741</v>
      </c>
      <c r="M997" t="s">
        <v>400</v>
      </c>
      <c r="N997">
        <v>1972</v>
      </c>
      <c r="O997">
        <v>1926</v>
      </c>
      <c r="P997" t="s">
        <v>426</v>
      </c>
      <c r="Q997" t="s">
        <v>22</v>
      </c>
    </row>
    <row r="998" spans="1:17" x14ac:dyDescent="0.45">
      <c r="A998">
        <v>996</v>
      </c>
      <c r="B998" s="1">
        <v>24860</v>
      </c>
      <c r="C998" s="1">
        <v>25231</v>
      </c>
      <c r="D998">
        <v>6</v>
      </c>
      <c r="E998">
        <v>2227</v>
      </c>
      <c r="F998" t="s">
        <v>430</v>
      </c>
      <c r="G998" t="s">
        <v>668</v>
      </c>
      <c r="H998" t="s">
        <v>4515</v>
      </c>
      <c r="I998" t="s">
        <v>101</v>
      </c>
      <c r="J998">
        <v>986</v>
      </c>
      <c r="K998" t="s">
        <v>28</v>
      </c>
      <c r="L998" t="s">
        <v>4741</v>
      </c>
      <c r="M998" t="s">
        <v>400</v>
      </c>
      <c r="N998">
        <v>1972</v>
      </c>
      <c r="O998">
        <v>1926</v>
      </c>
      <c r="P998" t="s">
        <v>426</v>
      </c>
      <c r="Q998" t="s">
        <v>22</v>
      </c>
    </row>
    <row r="999" spans="1:17" x14ac:dyDescent="0.45">
      <c r="A999">
        <v>997</v>
      </c>
      <c r="B999" s="1">
        <v>25231</v>
      </c>
      <c r="C999" s="1">
        <v>25524</v>
      </c>
      <c r="D999">
        <v>6</v>
      </c>
      <c r="E999">
        <v>2227</v>
      </c>
      <c r="F999" t="s">
        <v>430</v>
      </c>
      <c r="G999" t="s">
        <v>668</v>
      </c>
      <c r="H999" t="s">
        <v>4515</v>
      </c>
      <c r="I999" t="s">
        <v>27</v>
      </c>
      <c r="J999">
        <v>299</v>
      </c>
      <c r="K999" t="s">
        <v>28</v>
      </c>
      <c r="L999" t="s">
        <v>4741</v>
      </c>
      <c r="M999" t="s">
        <v>400</v>
      </c>
      <c r="N999">
        <v>1972</v>
      </c>
      <c r="O999">
        <v>1926</v>
      </c>
      <c r="P999" t="s">
        <v>426</v>
      </c>
      <c r="Q999" t="s">
        <v>22</v>
      </c>
    </row>
    <row r="1000" spans="1:17" x14ac:dyDescent="0.45">
      <c r="A1000">
        <v>998</v>
      </c>
      <c r="B1000" s="1">
        <v>25524</v>
      </c>
      <c r="C1000" s="1">
        <v>26394</v>
      </c>
      <c r="D1000">
        <v>7</v>
      </c>
      <c r="E1000">
        <v>2227</v>
      </c>
      <c r="F1000" t="s">
        <v>430</v>
      </c>
      <c r="G1000" t="s">
        <v>668</v>
      </c>
      <c r="H1000" t="s">
        <v>4515</v>
      </c>
      <c r="I1000" t="s">
        <v>27</v>
      </c>
      <c r="J1000">
        <v>337</v>
      </c>
      <c r="K1000" t="s">
        <v>28</v>
      </c>
      <c r="L1000" t="s">
        <v>4741</v>
      </c>
      <c r="M1000" t="s">
        <v>400</v>
      </c>
      <c r="N1000">
        <v>1972</v>
      </c>
      <c r="O1000">
        <v>1926</v>
      </c>
      <c r="P1000" t="s">
        <v>426</v>
      </c>
      <c r="Q1000" t="s">
        <v>22</v>
      </c>
    </row>
    <row r="1001" spans="1:17" x14ac:dyDescent="0.45">
      <c r="A1001">
        <v>999</v>
      </c>
      <c r="B1001" s="1">
        <v>18769</v>
      </c>
      <c r="C1001" s="1">
        <v>18860</v>
      </c>
      <c r="D1001">
        <v>1</v>
      </c>
      <c r="E1001">
        <v>2228</v>
      </c>
      <c r="F1001" t="s">
        <v>175</v>
      </c>
      <c r="G1001" t="s">
        <v>669</v>
      </c>
      <c r="H1001" t="s">
        <v>4515</v>
      </c>
      <c r="I1001" t="s">
        <v>105</v>
      </c>
      <c r="J1001">
        <v>109</v>
      </c>
      <c r="K1001" t="s">
        <v>105</v>
      </c>
      <c r="L1001" t="s">
        <v>4742</v>
      </c>
      <c r="M1001" t="s">
        <v>670</v>
      </c>
      <c r="N1001">
        <v>2000</v>
      </c>
      <c r="O1001">
        <v>1938</v>
      </c>
      <c r="P1001" t="s">
        <v>55</v>
      </c>
      <c r="Q1001" t="s">
        <v>22</v>
      </c>
    </row>
    <row r="1002" spans="1:17" x14ac:dyDescent="0.45">
      <c r="A1002">
        <v>1000</v>
      </c>
      <c r="B1002" s="1">
        <v>35233</v>
      </c>
      <c r="C1002" s="1">
        <v>36227</v>
      </c>
      <c r="D1002">
        <v>14</v>
      </c>
      <c r="E1002">
        <v>558</v>
      </c>
      <c r="F1002" t="s">
        <v>671</v>
      </c>
      <c r="G1002" t="s">
        <v>672</v>
      </c>
      <c r="H1002" t="s">
        <v>4515</v>
      </c>
      <c r="I1002" t="s">
        <v>673</v>
      </c>
      <c r="J1002">
        <v>621</v>
      </c>
      <c r="K1002" t="s">
        <v>150</v>
      </c>
      <c r="L1002" t="s">
        <v>4743</v>
      </c>
      <c r="M1002" t="s">
        <v>20</v>
      </c>
      <c r="P1002" t="s">
        <v>21</v>
      </c>
      <c r="Q1002" t="s">
        <v>674</v>
      </c>
    </row>
    <row r="1003" spans="1:17" x14ac:dyDescent="0.45">
      <c r="A1003">
        <v>1001</v>
      </c>
      <c r="B1003" s="1">
        <v>36227</v>
      </c>
      <c r="C1003" s="1">
        <v>36318</v>
      </c>
      <c r="D1003">
        <v>14</v>
      </c>
      <c r="E1003">
        <v>558</v>
      </c>
      <c r="F1003" t="s">
        <v>671</v>
      </c>
      <c r="G1003" t="s">
        <v>672</v>
      </c>
      <c r="H1003" t="s">
        <v>4515</v>
      </c>
      <c r="I1003" t="s">
        <v>57</v>
      </c>
      <c r="J1003">
        <v>657</v>
      </c>
      <c r="K1003" t="s">
        <v>57</v>
      </c>
      <c r="L1003" t="s">
        <v>4743</v>
      </c>
      <c r="M1003" t="s">
        <v>20</v>
      </c>
      <c r="P1003" t="s">
        <v>21</v>
      </c>
      <c r="Q1003" t="s">
        <v>674</v>
      </c>
    </row>
    <row r="1004" spans="1:17" x14ac:dyDescent="0.45">
      <c r="A1004">
        <v>1002</v>
      </c>
      <c r="B1004" s="1">
        <v>36318</v>
      </c>
      <c r="C1004" s="1">
        <v>37669</v>
      </c>
      <c r="D1004">
        <v>15</v>
      </c>
      <c r="E1004">
        <v>558</v>
      </c>
      <c r="F1004" t="s">
        <v>671</v>
      </c>
      <c r="G1004" t="s">
        <v>672</v>
      </c>
      <c r="H1004" t="s">
        <v>4515</v>
      </c>
      <c r="I1004" t="s">
        <v>57</v>
      </c>
      <c r="J1004">
        <v>20</v>
      </c>
      <c r="K1004" t="s">
        <v>57</v>
      </c>
      <c r="L1004" t="s">
        <v>4743</v>
      </c>
      <c r="M1004" t="s">
        <v>20</v>
      </c>
      <c r="P1004" t="s">
        <v>21</v>
      </c>
      <c r="Q1004" t="s">
        <v>674</v>
      </c>
    </row>
    <row r="1005" spans="1:17" x14ac:dyDescent="0.45">
      <c r="A1005">
        <v>1003</v>
      </c>
      <c r="B1005" s="1">
        <v>37669</v>
      </c>
      <c r="C1005" s="1">
        <v>38824</v>
      </c>
      <c r="D1005">
        <v>16</v>
      </c>
      <c r="E1005">
        <v>558</v>
      </c>
      <c r="F1005" t="s">
        <v>671</v>
      </c>
      <c r="G1005" t="s">
        <v>672</v>
      </c>
      <c r="H1005" t="s">
        <v>4515</v>
      </c>
      <c r="I1005" t="s">
        <v>57</v>
      </c>
      <c r="J1005">
        <v>51</v>
      </c>
      <c r="K1005" t="s">
        <v>57</v>
      </c>
      <c r="L1005" t="s">
        <v>4743</v>
      </c>
      <c r="M1005" t="s">
        <v>20</v>
      </c>
      <c r="P1005" t="s">
        <v>21</v>
      </c>
      <c r="Q1005" t="s">
        <v>674</v>
      </c>
    </row>
    <row r="1006" spans="1:17" x14ac:dyDescent="0.45">
      <c r="A1006">
        <v>1004</v>
      </c>
      <c r="B1006" s="1">
        <v>38824</v>
      </c>
      <c r="C1006" s="1">
        <v>39197</v>
      </c>
      <c r="D1006">
        <v>17</v>
      </c>
      <c r="E1006">
        <v>558</v>
      </c>
      <c r="F1006" t="s">
        <v>671</v>
      </c>
      <c r="G1006" t="s">
        <v>672</v>
      </c>
      <c r="H1006" t="s">
        <v>4515</v>
      </c>
      <c r="I1006" t="s">
        <v>57</v>
      </c>
      <c r="J1006">
        <v>626</v>
      </c>
      <c r="K1006" t="s">
        <v>57</v>
      </c>
      <c r="L1006" t="s">
        <v>4743</v>
      </c>
      <c r="M1006" t="s">
        <v>20</v>
      </c>
      <c r="P1006" t="s">
        <v>21</v>
      </c>
      <c r="Q1006" t="s">
        <v>674</v>
      </c>
    </row>
    <row r="1007" spans="1:17" x14ac:dyDescent="0.45">
      <c r="A1007">
        <v>1005</v>
      </c>
      <c r="B1007" s="1">
        <v>36318</v>
      </c>
      <c r="C1007" s="1">
        <v>37669</v>
      </c>
      <c r="D1007">
        <v>15</v>
      </c>
      <c r="E1007">
        <v>2229</v>
      </c>
      <c r="F1007" t="s">
        <v>675</v>
      </c>
      <c r="G1007" t="s">
        <v>676</v>
      </c>
      <c r="H1007" t="s">
        <v>4521</v>
      </c>
      <c r="I1007" t="s">
        <v>109</v>
      </c>
      <c r="J1007">
        <v>6</v>
      </c>
      <c r="K1007" t="s">
        <v>109</v>
      </c>
      <c r="L1007" t="s">
        <v>4744</v>
      </c>
      <c r="M1007" t="s">
        <v>20</v>
      </c>
      <c r="P1007" t="s">
        <v>677</v>
      </c>
      <c r="Q1007" t="s">
        <v>22</v>
      </c>
    </row>
    <row r="1008" spans="1:17" x14ac:dyDescent="0.45">
      <c r="A1008">
        <v>1006</v>
      </c>
      <c r="B1008" s="1">
        <v>23508</v>
      </c>
      <c r="C1008" s="1">
        <v>24068</v>
      </c>
      <c r="D1008">
        <v>5</v>
      </c>
      <c r="E1008">
        <v>2230</v>
      </c>
      <c r="F1008" t="s">
        <v>678</v>
      </c>
      <c r="G1008" t="s">
        <v>676</v>
      </c>
      <c r="H1008" t="s">
        <v>4515</v>
      </c>
      <c r="I1008" t="s">
        <v>334</v>
      </c>
      <c r="J1008">
        <v>261</v>
      </c>
      <c r="K1008" t="s">
        <v>334</v>
      </c>
      <c r="L1008" t="s">
        <v>4593</v>
      </c>
      <c r="M1008" t="s">
        <v>20</v>
      </c>
      <c r="N1008">
        <v>1999</v>
      </c>
      <c r="P1008" t="s">
        <v>677</v>
      </c>
      <c r="Q1008" t="s">
        <v>22</v>
      </c>
    </row>
    <row r="1009" spans="1:17" x14ac:dyDescent="0.45">
      <c r="A1009">
        <v>1007</v>
      </c>
      <c r="B1009" s="1">
        <v>42094</v>
      </c>
      <c r="C1009" s="1">
        <v>43585</v>
      </c>
      <c r="D1009">
        <v>20</v>
      </c>
      <c r="E1009">
        <v>30069</v>
      </c>
      <c r="F1009" t="s">
        <v>242</v>
      </c>
      <c r="G1009" t="s">
        <v>679</v>
      </c>
      <c r="H1009" t="s">
        <v>4515</v>
      </c>
      <c r="I1009" t="s">
        <v>37</v>
      </c>
      <c r="J1009">
        <v>903</v>
      </c>
      <c r="K1009" t="s">
        <v>38</v>
      </c>
      <c r="L1009" t="s">
        <v>4745</v>
      </c>
      <c r="M1009" t="s">
        <v>20</v>
      </c>
      <c r="P1009" t="s">
        <v>151</v>
      </c>
      <c r="Q1009" t="s">
        <v>83</v>
      </c>
    </row>
    <row r="1010" spans="1:17" x14ac:dyDescent="0.45">
      <c r="A1010">
        <v>1008</v>
      </c>
      <c r="B1010" s="1">
        <v>43585</v>
      </c>
      <c r="C1010" s="1">
        <v>43656</v>
      </c>
      <c r="D1010">
        <v>21</v>
      </c>
      <c r="E1010">
        <v>30069</v>
      </c>
      <c r="F1010" t="s">
        <v>242</v>
      </c>
      <c r="G1010" t="s">
        <v>679</v>
      </c>
      <c r="H1010" t="s">
        <v>4515</v>
      </c>
      <c r="I1010" t="s">
        <v>655</v>
      </c>
      <c r="J1010">
        <v>924</v>
      </c>
      <c r="K1010" t="s">
        <v>656</v>
      </c>
      <c r="L1010" t="s">
        <v>4745</v>
      </c>
      <c r="M1010" t="s">
        <v>20</v>
      </c>
      <c r="P1010" t="s">
        <v>151</v>
      </c>
      <c r="Q1010" t="s">
        <v>83</v>
      </c>
    </row>
    <row r="1011" spans="1:17" x14ac:dyDescent="0.45">
      <c r="A1011">
        <v>1009</v>
      </c>
      <c r="B1011" s="1">
        <v>43656</v>
      </c>
      <c r="C1011" s="1">
        <v>43741</v>
      </c>
      <c r="D1011">
        <v>21</v>
      </c>
      <c r="E1011">
        <v>30069</v>
      </c>
      <c r="F1011" t="s">
        <v>242</v>
      </c>
      <c r="G1011" t="s">
        <v>679</v>
      </c>
      <c r="H1011" t="s">
        <v>4515</v>
      </c>
      <c r="I1011" t="s">
        <v>680</v>
      </c>
      <c r="J1011">
        <v>1061</v>
      </c>
      <c r="K1011" t="s">
        <v>150</v>
      </c>
      <c r="L1011" t="s">
        <v>4745</v>
      </c>
      <c r="M1011" t="s">
        <v>20</v>
      </c>
      <c r="P1011" t="s">
        <v>151</v>
      </c>
      <c r="Q1011" t="s">
        <v>83</v>
      </c>
    </row>
    <row r="1012" spans="1:17" x14ac:dyDescent="0.45">
      <c r="A1012">
        <v>1010</v>
      </c>
      <c r="B1012" s="1">
        <v>43741</v>
      </c>
      <c r="C1012" s="1">
        <v>43829</v>
      </c>
      <c r="D1012">
        <v>22</v>
      </c>
      <c r="E1012">
        <v>30069</v>
      </c>
      <c r="F1012" t="s">
        <v>242</v>
      </c>
      <c r="G1012" t="s">
        <v>679</v>
      </c>
      <c r="H1012" t="s">
        <v>4515</v>
      </c>
      <c r="I1012" t="s">
        <v>37</v>
      </c>
      <c r="J1012">
        <v>940</v>
      </c>
      <c r="K1012" t="s">
        <v>38</v>
      </c>
      <c r="L1012" t="s">
        <v>4745</v>
      </c>
      <c r="M1012" t="s">
        <v>20</v>
      </c>
      <c r="P1012" t="s">
        <v>151</v>
      </c>
      <c r="Q1012" t="s">
        <v>83</v>
      </c>
    </row>
    <row r="1013" spans="1:17" x14ac:dyDescent="0.45">
      <c r="A1013">
        <v>1011</v>
      </c>
      <c r="B1013" s="1">
        <v>43829</v>
      </c>
      <c r="C1013" s="1">
        <v>43540</v>
      </c>
      <c r="D1013">
        <v>22</v>
      </c>
      <c r="E1013">
        <v>30069</v>
      </c>
      <c r="F1013" t="s">
        <v>242</v>
      </c>
      <c r="G1013" t="s">
        <v>679</v>
      </c>
      <c r="H1013" t="s">
        <v>4515</v>
      </c>
      <c r="I1013" t="s">
        <v>680</v>
      </c>
      <c r="J1013">
        <v>1067</v>
      </c>
      <c r="K1013" t="s">
        <v>150</v>
      </c>
      <c r="L1013" t="s">
        <v>4745</v>
      </c>
      <c r="M1013" t="s">
        <v>20</v>
      </c>
      <c r="P1013" t="s">
        <v>151</v>
      </c>
      <c r="Q1013" t="s">
        <v>83</v>
      </c>
    </row>
    <row r="1014" spans="1:17" x14ac:dyDescent="0.45">
      <c r="A1014">
        <v>1012</v>
      </c>
      <c r="B1014" s="1">
        <v>43906</v>
      </c>
      <c r="C1014" s="1">
        <v>44224</v>
      </c>
      <c r="D1014">
        <v>23</v>
      </c>
      <c r="E1014">
        <v>30069</v>
      </c>
      <c r="F1014" t="s">
        <v>242</v>
      </c>
      <c r="G1014" t="s">
        <v>679</v>
      </c>
      <c r="H1014" t="s">
        <v>4515</v>
      </c>
      <c r="I1014" t="s">
        <v>37</v>
      </c>
      <c r="J1014">
        <v>943</v>
      </c>
      <c r="K1014" t="s">
        <v>38</v>
      </c>
      <c r="L1014" t="s">
        <v>4745</v>
      </c>
      <c r="M1014" t="s">
        <v>20</v>
      </c>
      <c r="P1014" t="s">
        <v>151</v>
      </c>
      <c r="Q1014" t="s">
        <v>83</v>
      </c>
    </row>
    <row r="1015" spans="1:17" x14ac:dyDescent="0.45">
      <c r="A1015">
        <v>1013</v>
      </c>
      <c r="B1015" s="1">
        <v>44224</v>
      </c>
      <c r="C1015" s="1">
        <v>44292</v>
      </c>
      <c r="D1015">
        <v>23</v>
      </c>
      <c r="E1015">
        <v>30069</v>
      </c>
      <c r="F1015" t="s">
        <v>242</v>
      </c>
      <c r="G1015" t="s">
        <v>679</v>
      </c>
      <c r="H1015" t="s">
        <v>4515</v>
      </c>
      <c r="I1015" t="s">
        <v>58</v>
      </c>
      <c r="J1015">
        <v>1074</v>
      </c>
      <c r="K1015" t="s">
        <v>38</v>
      </c>
      <c r="L1015" t="s">
        <v>4745</v>
      </c>
      <c r="M1015" t="s">
        <v>20</v>
      </c>
      <c r="P1015" t="s">
        <v>151</v>
      </c>
      <c r="Q1015" t="s">
        <v>83</v>
      </c>
    </row>
    <row r="1016" spans="1:17" x14ac:dyDescent="0.45">
      <c r="A1016">
        <v>1014</v>
      </c>
      <c r="B1016" s="1">
        <v>17943</v>
      </c>
      <c r="C1016" s="1">
        <v>18860</v>
      </c>
      <c r="D1016">
        <v>1</v>
      </c>
      <c r="E1016">
        <v>2231</v>
      </c>
      <c r="F1016" t="s">
        <v>681</v>
      </c>
      <c r="G1016" t="s">
        <v>682</v>
      </c>
      <c r="H1016" t="s">
        <v>4515</v>
      </c>
      <c r="I1016" t="s">
        <v>343</v>
      </c>
      <c r="J1016">
        <v>111</v>
      </c>
      <c r="K1016" t="s">
        <v>343</v>
      </c>
      <c r="L1016" t="s">
        <v>4746</v>
      </c>
      <c r="M1016" t="s">
        <v>20</v>
      </c>
      <c r="N1016">
        <v>1975</v>
      </c>
      <c r="P1016" t="s">
        <v>21</v>
      </c>
      <c r="Q1016" t="s">
        <v>22</v>
      </c>
    </row>
    <row r="1017" spans="1:17" x14ac:dyDescent="0.45">
      <c r="A1017">
        <v>1015</v>
      </c>
      <c r="B1017" s="1">
        <v>36318</v>
      </c>
      <c r="C1017" s="1">
        <v>37669</v>
      </c>
      <c r="D1017">
        <v>15</v>
      </c>
      <c r="E1017">
        <v>485</v>
      </c>
      <c r="F1017" t="s">
        <v>177</v>
      </c>
      <c r="G1017" t="s">
        <v>683</v>
      </c>
      <c r="H1017" t="s">
        <v>4515</v>
      </c>
      <c r="I1017" t="s">
        <v>70</v>
      </c>
      <c r="J1017">
        <v>5</v>
      </c>
      <c r="K1017" t="s">
        <v>71</v>
      </c>
      <c r="L1017" t="s">
        <v>4747</v>
      </c>
      <c r="M1017" t="s">
        <v>124</v>
      </c>
      <c r="O1017">
        <v>1972</v>
      </c>
      <c r="P1017" t="s">
        <v>684</v>
      </c>
      <c r="Q1017" t="s">
        <v>685</v>
      </c>
    </row>
    <row r="1018" spans="1:17" x14ac:dyDescent="0.45">
      <c r="A1018">
        <v>1016</v>
      </c>
      <c r="B1018" s="1">
        <v>43585</v>
      </c>
      <c r="C1018" s="1">
        <v>43741</v>
      </c>
      <c r="D1018">
        <v>21</v>
      </c>
      <c r="E1018">
        <v>30117</v>
      </c>
      <c r="F1018" t="s">
        <v>686</v>
      </c>
      <c r="G1018" t="s">
        <v>687</v>
      </c>
      <c r="H1018" t="s">
        <v>4515</v>
      </c>
      <c r="I1018" t="s">
        <v>688</v>
      </c>
      <c r="J1018">
        <v>925</v>
      </c>
      <c r="K1018" t="s">
        <v>28</v>
      </c>
      <c r="L1018" t="s">
        <v>4748</v>
      </c>
      <c r="M1018" t="s">
        <v>20</v>
      </c>
      <c r="P1018" t="s">
        <v>55</v>
      </c>
      <c r="Q1018" t="s">
        <v>83</v>
      </c>
    </row>
    <row r="1019" spans="1:17" x14ac:dyDescent="0.45">
      <c r="A1019">
        <v>1017</v>
      </c>
      <c r="B1019" s="1">
        <v>35816</v>
      </c>
      <c r="C1019" s="1">
        <v>36318</v>
      </c>
      <c r="D1019">
        <v>14</v>
      </c>
      <c r="E1019">
        <v>2232</v>
      </c>
      <c r="F1019" t="s">
        <v>356</v>
      </c>
      <c r="G1019" t="s">
        <v>687</v>
      </c>
      <c r="H1019" t="s">
        <v>4515</v>
      </c>
      <c r="I1019" t="s">
        <v>62</v>
      </c>
      <c r="J1019">
        <v>615</v>
      </c>
      <c r="K1019" t="s">
        <v>62</v>
      </c>
      <c r="L1019" t="s">
        <v>4749</v>
      </c>
      <c r="M1019" t="s">
        <v>360</v>
      </c>
      <c r="O1019">
        <v>1951</v>
      </c>
      <c r="P1019" t="s">
        <v>140</v>
      </c>
      <c r="Q1019" t="s">
        <v>83</v>
      </c>
    </row>
    <row r="1020" spans="1:17" x14ac:dyDescent="0.45">
      <c r="A1020">
        <v>1018</v>
      </c>
      <c r="B1020" s="1">
        <v>38824</v>
      </c>
      <c r="C1020" s="1">
        <v>39785</v>
      </c>
      <c r="D1020">
        <v>17</v>
      </c>
      <c r="E1020">
        <v>2232</v>
      </c>
      <c r="F1020" t="s">
        <v>356</v>
      </c>
      <c r="G1020" t="s">
        <v>687</v>
      </c>
      <c r="H1020" t="s">
        <v>4515</v>
      </c>
      <c r="I1020" t="s">
        <v>223</v>
      </c>
      <c r="J1020">
        <v>642</v>
      </c>
      <c r="K1020" t="s">
        <v>205</v>
      </c>
      <c r="L1020" t="s">
        <v>4749</v>
      </c>
      <c r="M1020" t="s">
        <v>360</v>
      </c>
      <c r="O1020">
        <v>1951</v>
      </c>
      <c r="P1020" t="s">
        <v>140</v>
      </c>
      <c r="Q1020" t="s">
        <v>83</v>
      </c>
    </row>
    <row r="1021" spans="1:17" x14ac:dyDescent="0.45">
      <c r="A1021">
        <v>1019</v>
      </c>
      <c r="B1021" s="1">
        <v>39785</v>
      </c>
      <c r="C1021" s="1">
        <v>39805</v>
      </c>
      <c r="D1021">
        <v>17</v>
      </c>
      <c r="E1021">
        <v>2232</v>
      </c>
      <c r="F1021" t="s">
        <v>356</v>
      </c>
      <c r="G1021" t="s">
        <v>687</v>
      </c>
      <c r="H1021" t="s">
        <v>4515</v>
      </c>
      <c r="I1021" t="s">
        <v>224</v>
      </c>
      <c r="J1021">
        <v>1043</v>
      </c>
      <c r="K1021" t="s">
        <v>205</v>
      </c>
      <c r="L1021" t="s">
        <v>4749</v>
      </c>
      <c r="M1021" t="s">
        <v>360</v>
      </c>
      <c r="O1021">
        <v>1951</v>
      </c>
      <c r="P1021" t="s">
        <v>140</v>
      </c>
      <c r="Q1021" t="s">
        <v>83</v>
      </c>
    </row>
    <row r="1022" spans="1:17" x14ac:dyDescent="0.45">
      <c r="A1022">
        <v>1020</v>
      </c>
      <c r="B1022" s="1">
        <v>39805</v>
      </c>
      <c r="C1022" s="1">
        <v>39868</v>
      </c>
      <c r="D1022">
        <v>17</v>
      </c>
      <c r="E1022">
        <v>2232</v>
      </c>
      <c r="F1022" t="s">
        <v>356</v>
      </c>
      <c r="G1022" t="s">
        <v>687</v>
      </c>
      <c r="H1022" t="s">
        <v>4515</v>
      </c>
      <c r="I1022" t="s">
        <v>225</v>
      </c>
      <c r="J1022">
        <v>1042</v>
      </c>
      <c r="K1022" t="s">
        <v>205</v>
      </c>
      <c r="L1022" t="s">
        <v>4749</v>
      </c>
      <c r="M1022" t="s">
        <v>360</v>
      </c>
      <c r="O1022">
        <v>1951</v>
      </c>
      <c r="P1022" t="s">
        <v>140</v>
      </c>
      <c r="Q1022" t="s">
        <v>83</v>
      </c>
    </row>
    <row r="1023" spans="1:17" x14ac:dyDescent="0.45">
      <c r="A1023">
        <v>1021</v>
      </c>
      <c r="B1023" s="1">
        <v>37669</v>
      </c>
      <c r="C1023" s="1">
        <v>38824</v>
      </c>
      <c r="D1023">
        <v>16</v>
      </c>
      <c r="E1023">
        <v>1039</v>
      </c>
      <c r="F1023" t="s">
        <v>689</v>
      </c>
      <c r="G1023" t="s">
        <v>690</v>
      </c>
      <c r="H1023" t="s">
        <v>4521</v>
      </c>
      <c r="I1023" t="s">
        <v>67</v>
      </c>
      <c r="J1023">
        <v>24</v>
      </c>
      <c r="K1023" t="s">
        <v>67</v>
      </c>
      <c r="L1023" t="s">
        <v>4750</v>
      </c>
      <c r="M1023" t="s">
        <v>20</v>
      </c>
      <c r="P1023" t="s">
        <v>426</v>
      </c>
      <c r="Q1023" t="s">
        <v>155</v>
      </c>
    </row>
    <row r="1024" spans="1:17" x14ac:dyDescent="0.45">
      <c r="A1024">
        <v>1022</v>
      </c>
      <c r="B1024" s="1">
        <v>24068</v>
      </c>
      <c r="C1024" s="1">
        <v>24124</v>
      </c>
      <c r="D1024">
        <v>6</v>
      </c>
      <c r="E1024">
        <v>2233</v>
      </c>
      <c r="F1024" t="s">
        <v>211</v>
      </c>
      <c r="G1024" t="s">
        <v>691</v>
      </c>
      <c r="H1024" t="s">
        <v>4515</v>
      </c>
      <c r="I1024" t="s">
        <v>27</v>
      </c>
      <c r="J1024">
        <v>299</v>
      </c>
      <c r="K1024" t="s">
        <v>28</v>
      </c>
      <c r="L1024" t="s">
        <v>4751</v>
      </c>
      <c r="M1024" t="s">
        <v>145</v>
      </c>
      <c r="N1024">
        <v>1990</v>
      </c>
      <c r="O1024">
        <v>1924</v>
      </c>
      <c r="P1024" t="s">
        <v>22</v>
      </c>
      <c r="Q1024" t="s">
        <v>22</v>
      </c>
    </row>
    <row r="1025" spans="1:17" x14ac:dyDescent="0.45">
      <c r="A1025">
        <v>1023</v>
      </c>
      <c r="B1025" s="1">
        <v>25524</v>
      </c>
      <c r="C1025" s="1">
        <v>27050</v>
      </c>
      <c r="D1025">
        <v>7</v>
      </c>
      <c r="E1025">
        <v>2233</v>
      </c>
      <c r="F1025" t="s">
        <v>211</v>
      </c>
      <c r="G1025" t="s">
        <v>691</v>
      </c>
      <c r="H1025" t="s">
        <v>4515</v>
      </c>
      <c r="I1025" t="s">
        <v>27</v>
      </c>
      <c r="J1025">
        <v>337</v>
      </c>
      <c r="K1025" t="s">
        <v>28</v>
      </c>
      <c r="L1025" t="s">
        <v>4751</v>
      </c>
      <c r="M1025" t="s">
        <v>145</v>
      </c>
      <c r="N1025">
        <v>1990</v>
      </c>
      <c r="O1025">
        <v>1924</v>
      </c>
      <c r="P1025" t="s">
        <v>22</v>
      </c>
      <c r="Q1025" t="s">
        <v>22</v>
      </c>
    </row>
    <row r="1026" spans="1:17" x14ac:dyDescent="0.45">
      <c r="A1026">
        <v>1024</v>
      </c>
      <c r="B1026" s="1">
        <v>30907</v>
      </c>
      <c r="C1026" s="1">
        <v>32468</v>
      </c>
      <c r="D1026">
        <v>11</v>
      </c>
      <c r="E1026">
        <v>2234</v>
      </c>
      <c r="F1026" t="s">
        <v>555</v>
      </c>
      <c r="G1026" t="s">
        <v>692</v>
      </c>
      <c r="H1026" t="s">
        <v>4515</v>
      </c>
      <c r="I1026" t="s">
        <v>67</v>
      </c>
      <c r="J1026">
        <v>479</v>
      </c>
      <c r="K1026" t="s">
        <v>67</v>
      </c>
      <c r="L1026" t="s">
        <v>4752</v>
      </c>
      <c r="M1026" t="s">
        <v>20</v>
      </c>
      <c r="N1026">
        <v>2012</v>
      </c>
      <c r="P1026" t="s">
        <v>590</v>
      </c>
      <c r="Q1026" t="s">
        <v>22</v>
      </c>
    </row>
    <row r="1027" spans="1:17" x14ac:dyDescent="0.45">
      <c r="A1027">
        <v>1025</v>
      </c>
      <c r="B1027" s="1">
        <v>32468</v>
      </c>
      <c r="C1027" s="1">
        <v>33798</v>
      </c>
      <c r="D1027">
        <v>12</v>
      </c>
      <c r="E1027">
        <v>2234</v>
      </c>
      <c r="F1027" t="s">
        <v>555</v>
      </c>
      <c r="G1027" t="s">
        <v>692</v>
      </c>
      <c r="H1027" t="s">
        <v>4515</v>
      </c>
      <c r="I1027" t="s">
        <v>67</v>
      </c>
      <c r="J1027">
        <v>523</v>
      </c>
      <c r="K1027" t="s">
        <v>67</v>
      </c>
      <c r="L1027" t="s">
        <v>4752</v>
      </c>
      <c r="M1027" t="s">
        <v>20</v>
      </c>
      <c r="N1027">
        <v>2012</v>
      </c>
      <c r="P1027" t="s">
        <v>590</v>
      </c>
      <c r="Q1027" t="s">
        <v>22</v>
      </c>
    </row>
    <row r="1028" spans="1:17" x14ac:dyDescent="0.45">
      <c r="A1028">
        <v>1026</v>
      </c>
      <c r="B1028" s="1">
        <v>42393</v>
      </c>
      <c r="C1028" s="1">
        <v>42997</v>
      </c>
      <c r="D1028">
        <v>20</v>
      </c>
      <c r="E1028">
        <v>30328</v>
      </c>
      <c r="F1028" t="s">
        <v>333</v>
      </c>
      <c r="G1028" t="s">
        <v>693</v>
      </c>
      <c r="H1028" t="s">
        <v>4515</v>
      </c>
      <c r="I1028" t="s">
        <v>70</v>
      </c>
      <c r="J1028">
        <v>913</v>
      </c>
      <c r="K1028" t="s">
        <v>71</v>
      </c>
      <c r="L1028" t="s">
        <v>4753</v>
      </c>
      <c r="M1028" t="s">
        <v>20</v>
      </c>
      <c r="P1028" t="s">
        <v>456</v>
      </c>
      <c r="Q1028" t="s">
        <v>22</v>
      </c>
    </row>
    <row r="1029" spans="1:17" x14ac:dyDescent="0.45">
      <c r="A1029">
        <v>1027</v>
      </c>
      <c r="B1029" s="1">
        <v>45011</v>
      </c>
      <c r="C1029" s="1">
        <v>1</v>
      </c>
      <c r="D1029">
        <v>25</v>
      </c>
      <c r="F1029" t="s">
        <v>694</v>
      </c>
      <c r="G1029" t="s">
        <v>693</v>
      </c>
      <c r="H1029" t="s">
        <v>4515</v>
      </c>
      <c r="I1029" t="s">
        <v>67</v>
      </c>
      <c r="J1029">
        <v>962</v>
      </c>
      <c r="K1029" t="s">
        <v>67</v>
      </c>
      <c r="L1029" t="s">
        <v>4754</v>
      </c>
      <c r="M1029" t="s">
        <v>20</v>
      </c>
      <c r="P1029" t="s">
        <v>695</v>
      </c>
      <c r="Q1029" t="s">
        <v>155</v>
      </c>
    </row>
    <row r="1030" spans="1:17" x14ac:dyDescent="0.45">
      <c r="A1030">
        <v>1028</v>
      </c>
      <c r="B1030" s="1">
        <v>17943</v>
      </c>
      <c r="C1030" s="1">
        <v>18860</v>
      </c>
      <c r="D1030">
        <v>1</v>
      </c>
      <c r="E1030">
        <v>2235</v>
      </c>
      <c r="F1030" t="s">
        <v>696</v>
      </c>
      <c r="G1030" t="s">
        <v>697</v>
      </c>
      <c r="H1030" t="s">
        <v>4515</v>
      </c>
      <c r="I1030" t="s">
        <v>105</v>
      </c>
      <c r="J1030">
        <v>109</v>
      </c>
      <c r="K1030" t="s">
        <v>105</v>
      </c>
      <c r="L1030" t="s">
        <v>4755</v>
      </c>
      <c r="M1030" t="s">
        <v>249</v>
      </c>
      <c r="N1030">
        <v>1980</v>
      </c>
      <c r="O1030">
        <v>1922</v>
      </c>
      <c r="P1030" t="s">
        <v>55</v>
      </c>
      <c r="Q1030" t="s">
        <v>22</v>
      </c>
    </row>
    <row r="1031" spans="1:17" x14ac:dyDescent="0.45">
      <c r="A1031">
        <v>1029</v>
      </c>
      <c r="B1031" s="1">
        <v>18860</v>
      </c>
      <c r="C1031" s="1">
        <v>20316</v>
      </c>
      <c r="D1031">
        <v>2</v>
      </c>
      <c r="E1031">
        <v>2235</v>
      </c>
      <c r="F1031" t="s">
        <v>696</v>
      </c>
      <c r="G1031" t="s">
        <v>697</v>
      </c>
      <c r="H1031" t="s">
        <v>4515</v>
      </c>
      <c r="I1031" t="s">
        <v>105</v>
      </c>
      <c r="J1031">
        <v>149</v>
      </c>
      <c r="K1031" t="s">
        <v>105</v>
      </c>
      <c r="L1031" t="s">
        <v>4755</v>
      </c>
      <c r="M1031" t="s">
        <v>249</v>
      </c>
      <c r="N1031">
        <v>1980</v>
      </c>
      <c r="O1031">
        <v>1922</v>
      </c>
      <c r="P1031" t="s">
        <v>55</v>
      </c>
      <c r="Q1031" t="s">
        <v>22</v>
      </c>
    </row>
    <row r="1032" spans="1:17" x14ac:dyDescent="0.45">
      <c r="A1032">
        <v>1030</v>
      </c>
      <c r="B1032" s="1">
        <v>20316</v>
      </c>
      <c r="C1032" s="1">
        <v>21884</v>
      </c>
      <c r="D1032">
        <v>3</v>
      </c>
      <c r="E1032">
        <v>2235</v>
      </c>
      <c r="F1032" t="s">
        <v>696</v>
      </c>
      <c r="G1032" t="s">
        <v>697</v>
      </c>
      <c r="H1032" t="s">
        <v>4515</v>
      </c>
      <c r="I1032" t="s">
        <v>105</v>
      </c>
      <c r="J1032">
        <v>189</v>
      </c>
      <c r="K1032" t="s">
        <v>105</v>
      </c>
      <c r="L1032" t="s">
        <v>4755</v>
      </c>
      <c r="M1032" t="s">
        <v>249</v>
      </c>
      <c r="N1032">
        <v>1980</v>
      </c>
      <c r="O1032">
        <v>1922</v>
      </c>
      <c r="P1032" t="s">
        <v>55</v>
      </c>
      <c r="Q1032" t="s">
        <v>22</v>
      </c>
    </row>
    <row r="1033" spans="1:17" x14ac:dyDescent="0.45">
      <c r="A1033">
        <v>1031</v>
      </c>
      <c r="B1033" s="1">
        <v>21884</v>
      </c>
      <c r="C1033" s="1">
        <v>22528</v>
      </c>
      <c r="D1033">
        <v>4</v>
      </c>
      <c r="E1033">
        <v>2235</v>
      </c>
      <c r="F1033" t="s">
        <v>696</v>
      </c>
      <c r="G1033" t="s">
        <v>697</v>
      </c>
      <c r="H1033" t="s">
        <v>4515</v>
      </c>
      <c r="I1033" t="s">
        <v>105</v>
      </c>
      <c r="J1033">
        <v>219</v>
      </c>
      <c r="K1033" t="s">
        <v>105</v>
      </c>
      <c r="L1033" t="s">
        <v>4755</v>
      </c>
      <c r="M1033" t="s">
        <v>249</v>
      </c>
      <c r="N1033">
        <v>1980</v>
      </c>
      <c r="O1033">
        <v>1922</v>
      </c>
      <c r="P1033" t="s">
        <v>55</v>
      </c>
      <c r="Q1033" t="s">
        <v>22</v>
      </c>
    </row>
    <row r="1034" spans="1:17" x14ac:dyDescent="0.45">
      <c r="A1034">
        <v>1032</v>
      </c>
      <c r="B1034" s="1">
        <v>22528</v>
      </c>
      <c r="C1034" s="1">
        <v>24068</v>
      </c>
      <c r="D1034">
        <v>5</v>
      </c>
      <c r="E1034">
        <v>2235</v>
      </c>
      <c r="F1034" t="s">
        <v>696</v>
      </c>
      <c r="G1034" t="s">
        <v>697</v>
      </c>
      <c r="H1034" t="s">
        <v>4515</v>
      </c>
      <c r="I1034" t="s">
        <v>105</v>
      </c>
      <c r="J1034">
        <v>251</v>
      </c>
      <c r="K1034" t="s">
        <v>105</v>
      </c>
      <c r="L1034" t="s">
        <v>4755</v>
      </c>
      <c r="M1034" t="s">
        <v>249</v>
      </c>
      <c r="N1034">
        <v>1980</v>
      </c>
      <c r="O1034">
        <v>1922</v>
      </c>
      <c r="P1034" t="s">
        <v>55</v>
      </c>
      <c r="Q1034" t="s">
        <v>22</v>
      </c>
    </row>
    <row r="1035" spans="1:17" x14ac:dyDescent="0.45">
      <c r="A1035">
        <v>1033</v>
      </c>
      <c r="B1035" s="1">
        <v>24068</v>
      </c>
      <c r="C1035" s="1">
        <v>24860</v>
      </c>
      <c r="D1035">
        <v>6</v>
      </c>
      <c r="E1035">
        <v>2235</v>
      </c>
      <c r="F1035" t="s">
        <v>696</v>
      </c>
      <c r="G1035" t="s">
        <v>697</v>
      </c>
      <c r="H1035" t="s">
        <v>4515</v>
      </c>
      <c r="I1035" t="s">
        <v>27</v>
      </c>
      <c r="J1035">
        <v>299</v>
      </c>
      <c r="K1035" t="s">
        <v>28</v>
      </c>
      <c r="L1035" t="s">
        <v>4755</v>
      </c>
      <c r="M1035" t="s">
        <v>249</v>
      </c>
      <c r="N1035">
        <v>1980</v>
      </c>
      <c r="O1035">
        <v>1922</v>
      </c>
      <c r="P1035" t="s">
        <v>55</v>
      </c>
      <c r="Q1035" t="s">
        <v>22</v>
      </c>
    </row>
    <row r="1036" spans="1:17" x14ac:dyDescent="0.45">
      <c r="A1036">
        <v>1034</v>
      </c>
      <c r="B1036" s="1">
        <v>24860</v>
      </c>
      <c r="C1036" s="1">
        <v>25231</v>
      </c>
      <c r="D1036">
        <v>6</v>
      </c>
      <c r="E1036">
        <v>2235</v>
      </c>
      <c r="F1036" t="s">
        <v>696</v>
      </c>
      <c r="G1036" t="s">
        <v>697</v>
      </c>
      <c r="H1036" t="s">
        <v>4515</v>
      </c>
      <c r="I1036" t="s">
        <v>101</v>
      </c>
      <c r="J1036">
        <v>986</v>
      </c>
      <c r="K1036" t="s">
        <v>28</v>
      </c>
      <c r="L1036" t="s">
        <v>4755</v>
      </c>
      <c r="M1036" t="s">
        <v>249</v>
      </c>
      <c r="N1036">
        <v>1980</v>
      </c>
      <c r="O1036">
        <v>1922</v>
      </c>
      <c r="P1036" t="s">
        <v>55</v>
      </c>
      <c r="Q1036" t="s">
        <v>22</v>
      </c>
    </row>
    <row r="1037" spans="1:17" x14ac:dyDescent="0.45">
      <c r="A1037">
        <v>1035</v>
      </c>
      <c r="B1037" s="1">
        <v>25231</v>
      </c>
      <c r="C1037" s="1">
        <v>25524</v>
      </c>
      <c r="D1037">
        <v>6</v>
      </c>
      <c r="E1037">
        <v>2235</v>
      </c>
      <c r="F1037" t="s">
        <v>696</v>
      </c>
      <c r="G1037" t="s">
        <v>697</v>
      </c>
      <c r="H1037" t="s">
        <v>4515</v>
      </c>
      <c r="I1037" t="s">
        <v>27</v>
      </c>
      <c r="J1037">
        <v>299</v>
      </c>
      <c r="K1037" t="s">
        <v>28</v>
      </c>
      <c r="L1037" t="s">
        <v>4755</v>
      </c>
      <c r="M1037" t="s">
        <v>249</v>
      </c>
      <c r="N1037">
        <v>1980</v>
      </c>
      <c r="O1037">
        <v>1922</v>
      </c>
      <c r="P1037" t="s">
        <v>55</v>
      </c>
      <c r="Q1037" t="s">
        <v>22</v>
      </c>
    </row>
    <row r="1038" spans="1:17" x14ac:dyDescent="0.45">
      <c r="A1038">
        <v>1036</v>
      </c>
      <c r="B1038" s="1">
        <v>33058</v>
      </c>
      <c r="C1038" s="1">
        <v>33798</v>
      </c>
      <c r="D1038">
        <v>12</v>
      </c>
      <c r="E1038">
        <v>541</v>
      </c>
      <c r="F1038" t="s">
        <v>452</v>
      </c>
      <c r="G1038" t="s">
        <v>698</v>
      </c>
      <c r="H1038" t="s">
        <v>4521</v>
      </c>
      <c r="I1038" t="s">
        <v>149</v>
      </c>
      <c r="J1038">
        <v>567</v>
      </c>
      <c r="K1038" t="s">
        <v>514</v>
      </c>
      <c r="L1038" t="s">
        <v>4756</v>
      </c>
      <c r="M1038" t="s">
        <v>20</v>
      </c>
      <c r="P1038" t="s">
        <v>699</v>
      </c>
      <c r="Q1038" t="s">
        <v>162</v>
      </c>
    </row>
    <row r="1039" spans="1:17" x14ac:dyDescent="0.45">
      <c r="A1039">
        <v>1037</v>
      </c>
      <c r="B1039" s="1">
        <v>33798</v>
      </c>
      <c r="C1039" s="1">
        <v>35233</v>
      </c>
      <c r="D1039">
        <v>13</v>
      </c>
      <c r="E1039">
        <v>541</v>
      </c>
      <c r="F1039" t="s">
        <v>452</v>
      </c>
      <c r="G1039" t="s">
        <v>698</v>
      </c>
      <c r="H1039" t="s">
        <v>4521</v>
      </c>
      <c r="I1039" t="s">
        <v>149</v>
      </c>
      <c r="J1039">
        <v>609</v>
      </c>
      <c r="K1039" t="s">
        <v>150</v>
      </c>
      <c r="L1039" t="s">
        <v>4756</v>
      </c>
      <c r="M1039" t="s">
        <v>20</v>
      </c>
      <c r="P1039" t="s">
        <v>699</v>
      </c>
      <c r="Q1039" t="s">
        <v>162</v>
      </c>
    </row>
    <row r="1040" spans="1:17" x14ac:dyDescent="0.45">
      <c r="A1040">
        <v>1038</v>
      </c>
      <c r="B1040" s="1">
        <v>35233</v>
      </c>
      <c r="C1040" s="1">
        <v>36227</v>
      </c>
      <c r="D1040">
        <v>14</v>
      </c>
      <c r="E1040">
        <v>541</v>
      </c>
      <c r="F1040" t="s">
        <v>452</v>
      </c>
      <c r="G1040" t="s">
        <v>698</v>
      </c>
      <c r="H1040" t="s">
        <v>4521</v>
      </c>
      <c r="I1040" t="s">
        <v>673</v>
      </c>
      <c r="J1040">
        <v>621</v>
      </c>
      <c r="K1040" t="s">
        <v>150</v>
      </c>
      <c r="L1040" t="s">
        <v>4756</v>
      </c>
      <c r="M1040" t="s">
        <v>20</v>
      </c>
      <c r="P1040" t="s">
        <v>699</v>
      </c>
      <c r="Q1040" t="s">
        <v>162</v>
      </c>
    </row>
    <row r="1041" spans="1:17" x14ac:dyDescent="0.45">
      <c r="A1041">
        <v>1039</v>
      </c>
      <c r="B1041" s="1">
        <v>36227</v>
      </c>
      <c r="C1041" s="1">
        <v>36318</v>
      </c>
      <c r="D1041">
        <v>14</v>
      </c>
      <c r="E1041">
        <v>541</v>
      </c>
      <c r="F1041" t="s">
        <v>452</v>
      </c>
      <c r="G1041" t="s">
        <v>698</v>
      </c>
      <c r="H1041" t="s">
        <v>4521</v>
      </c>
      <c r="I1041" t="s">
        <v>149</v>
      </c>
      <c r="J1041">
        <v>643</v>
      </c>
      <c r="K1041" t="s">
        <v>150</v>
      </c>
      <c r="L1041" t="s">
        <v>4756</v>
      </c>
      <c r="M1041" t="s">
        <v>20</v>
      </c>
      <c r="P1041" t="s">
        <v>699</v>
      </c>
      <c r="Q1041" t="s">
        <v>162</v>
      </c>
    </row>
    <row r="1042" spans="1:17" x14ac:dyDescent="0.45">
      <c r="A1042">
        <v>1040</v>
      </c>
      <c r="B1042" s="1">
        <v>36318</v>
      </c>
      <c r="C1042" s="1">
        <v>37669</v>
      </c>
      <c r="D1042">
        <v>15</v>
      </c>
      <c r="E1042">
        <v>541</v>
      </c>
      <c r="F1042" t="s">
        <v>452</v>
      </c>
      <c r="G1042" t="s">
        <v>698</v>
      </c>
      <c r="H1042" t="s">
        <v>4521</v>
      </c>
      <c r="I1042" t="s">
        <v>149</v>
      </c>
      <c r="J1042">
        <v>14</v>
      </c>
      <c r="K1042" t="s">
        <v>150</v>
      </c>
      <c r="L1042" t="s">
        <v>4756</v>
      </c>
      <c r="M1042" t="s">
        <v>20</v>
      </c>
      <c r="P1042" t="s">
        <v>699</v>
      </c>
      <c r="Q1042" t="s">
        <v>162</v>
      </c>
    </row>
    <row r="1043" spans="1:17" x14ac:dyDescent="0.45">
      <c r="A1043">
        <v>1041</v>
      </c>
      <c r="B1043" s="1">
        <v>44880</v>
      </c>
      <c r="C1043" s="1">
        <v>1</v>
      </c>
      <c r="D1043">
        <v>25</v>
      </c>
      <c r="F1043" t="s">
        <v>700</v>
      </c>
      <c r="G1043" t="s">
        <v>701</v>
      </c>
      <c r="H1043" t="s">
        <v>4521</v>
      </c>
      <c r="I1043" t="s">
        <v>67</v>
      </c>
      <c r="J1043">
        <v>962</v>
      </c>
      <c r="K1043" t="s">
        <v>67</v>
      </c>
      <c r="L1043" t="s">
        <v>4757</v>
      </c>
      <c r="M1043" t="s">
        <v>20</v>
      </c>
      <c r="P1043" t="s">
        <v>702</v>
      </c>
      <c r="Q1043" t="s">
        <v>162</v>
      </c>
    </row>
    <row r="1044" spans="1:17" x14ac:dyDescent="0.45">
      <c r="A1044">
        <v>1042</v>
      </c>
      <c r="B1044" s="1">
        <v>33798</v>
      </c>
      <c r="C1044" s="1">
        <v>34904</v>
      </c>
      <c r="D1044">
        <v>13</v>
      </c>
      <c r="E1044">
        <v>2236</v>
      </c>
      <c r="F1044" t="s">
        <v>703</v>
      </c>
      <c r="G1044" t="s">
        <v>704</v>
      </c>
      <c r="H1044" t="s">
        <v>4515</v>
      </c>
      <c r="I1044" t="s">
        <v>330</v>
      </c>
      <c r="J1044">
        <v>585</v>
      </c>
      <c r="K1044" t="s">
        <v>330</v>
      </c>
      <c r="L1044" t="s">
        <v>4758</v>
      </c>
      <c r="M1044" t="s">
        <v>20</v>
      </c>
      <c r="P1044" t="s">
        <v>705</v>
      </c>
      <c r="Q1044" t="s">
        <v>155</v>
      </c>
    </row>
    <row r="1045" spans="1:17" x14ac:dyDescent="0.45">
      <c r="A1045">
        <v>1043</v>
      </c>
      <c r="B1045" s="1">
        <v>34904</v>
      </c>
      <c r="C1045" s="1">
        <v>35233</v>
      </c>
      <c r="D1045">
        <v>13</v>
      </c>
      <c r="E1045">
        <v>2236</v>
      </c>
      <c r="F1045" t="s">
        <v>703</v>
      </c>
      <c r="G1045" t="s">
        <v>704</v>
      </c>
      <c r="H1045" t="s">
        <v>4515</v>
      </c>
      <c r="I1045" t="s">
        <v>706</v>
      </c>
      <c r="J1045">
        <v>595</v>
      </c>
      <c r="K1045" t="s">
        <v>706</v>
      </c>
      <c r="L1045" t="s">
        <v>4758</v>
      </c>
      <c r="M1045" t="s">
        <v>20</v>
      </c>
      <c r="P1045" t="s">
        <v>705</v>
      </c>
      <c r="Q1045" t="s">
        <v>155</v>
      </c>
    </row>
    <row r="1046" spans="1:17" x14ac:dyDescent="0.45">
      <c r="A1046">
        <v>1044</v>
      </c>
      <c r="B1046" s="1">
        <v>32468</v>
      </c>
      <c r="C1046" s="1">
        <v>32947</v>
      </c>
      <c r="D1046">
        <v>12</v>
      </c>
      <c r="E1046">
        <v>2237</v>
      </c>
      <c r="F1046" t="s">
        <v>242</v>
      </c>
      <c r="G1046" t="s">
        <v>707</v>
      </c>
      <c r="H1046" t="s">
        <v>4515</v>
      </c>
      <c r="I1046" t="s">
        <v>67</v>
      </c>
      <c r="J1046">
        <v>523</v>
      </c>
      <c r="K1046" t="s">
        <v>67</v>
      </c>
      <c r="L1046" t="s">
        <v>4759</v>
      </c>
      <c r="M1046" t="s">
        <v>20</v>
      </c>
      <c r="N1046">
        <v>2002</v>
      </c>
      <c r="P1046" t="s">
        <v>708</v>
      </c>
      <c r="Q1046" t="s">
        <v>22</v>
      </c>
    </row>
    <row r="1047" spans="1:17" x14ac:dyDescent="0.45">
      <c r="A1047">
        <v>1045</v>
      </c>
      <c r="B1047" s="1">
        <v>32947</v>
      </c>
      <c r="C1047" s="1">
        <v>33211</v>
      </c>
      <c r="D1047">
        <v>12</v>
      </c>
      <c r="E1047">
        <v>2237</v>
      </c>
      <c r="F1047" t="s">
        <v>242</v>
      </c>
      <c r="G1047" t="s">
        <v>707</v>
      </c>
      <c r="H1047" t="s">
        <v>4515</v>
      </c>
      <c r="I1047" t="s">
        <v>709</v>
      </c>
      <c r="J1047">
        <v>1026</v>
      </c>
      <c r="K1047" t="s">
        <v>710</v>
      </c>
      <c r="L1047" t="s">
        <v>4759</v>
      </c>
      <c r="M1047" t="s">
        <v>20</v>
      </c>
      <c r="N1047">
        <v>2002</v>
      </c>
      <c r="P1047" t="s">
        <v>708</v>
      </c>
      <c r="Q1047" t="s">
        <v>22</v>
      </c>
    </row>
    <row r="1048" spans="1:17" x14ac:dyDescent="0.45">
      <c r="A1048">
        <v>1046</v>
      </c>
      <c r="B1048" s="1">
        <v>33211</v>
      </c>
      <c r="C1048" s="1">
        <v>33798</v>
      </c>
      <c r="D1048">
        <v>12</v>
      </c>
      <c r="E1048">
        <v>2237</v>
      </c>
      <c r="F1048" t="s">
        <v>242</v>
      </c>
      <c r="G1048" t="s">
        <v>707</v>
      </c>
      <c r="H1048" t="s">
        <v>4515</v>
      </c>
      <c r="I1048" t="s">
        <v>67</v>
      </c>
      <c r="J1048">
        <v>523</v>
      </c>
      <c r="K1048" t="s">
        <v>67</v>
      </c>
      <c r="L1048" t="s">
        <v>4759</v>
      </c>
      <c r="M1048" t="s">
        <v>20</v>
      </c>
      <c r="N1048">
        <v>2002</v>
      </c>
      <c r="P1048" t="s">
        <v>708</v>
      </c>
      <c r="Q1048" t="s">
        <v>22</v>
      </c>
    </row>
    <row r="1049" spans="1:17" x14ac:dyDescent="0.45">
      <c r="A1049">
        <v>1047</v>
      </c>
      <c r="B1049" s="1">
        <v>32468</v>
      </c>
      <c r="C1049" s="1">
        <v>33518</v>
      </c>
      <c r="D1049">
        <v>12</v>
      </c>
      <c r="E1049">
        <v>2238</v>
      </c>
      <c r="F1049" t="s">
        <v>711</v>
      </c>
      <c r="G1049" t="s">
        <v>712</v>
      </c>
      <c r="H1049" t="s">
        <v>4515</v>
      </c>
      <c r="I1049" t="s">
        <v>27</v>
      </c>
      <c r="J1049">
        <v>565</v>
      </c>
      <c r="K1049" t="s">
        <v>28</v>
      </c>
      <c r="L1049" t="s">
        <v>4760</v>
      </c>
      <c r="M1049" t="s">
        <v>20</v>
      </c>
      <c r="P1049" t="s">
        <v>713</v>
      </c>
      <c r="Q1049" t="s">
        <v>22</v>
      </c>
    </row>
    <row r="1050" spans="1:17" x14ac:dyDescent="0.45">
      <c r="A1050">
        <v>1048</v>
      </c>
      <c r="B1050" s="1">
        <v>33518</v>
      </c>
      <c r="C1050" s="1">
        <v>33798</v>
      </c>
      <c r="D1050">
        <v>12</v>
      </c>
      <c r="E1050">
        <v>2238</v>
      </c>
      <c r="F1050" t="s">
        <v>711</v>
      </c>
      <c r="G1050" t="s">
        <v>712</v>
      </c>
      <c r="H1050" t="s">
        <v>4515</v>
      </c>
      <c r="I1050" t="s">
        <v>101</v>
      </c>
      <c r="J1050">
        <v>521</v>
      </c>
      <c r="K1050" t="s">
        <v>28</v>
      </c>
      <c r="L1050" t="s">
        <v>4760</v>
      </c>
      <c r="M1050" t="s">
        <v>20</v>
      </c>
      <c r="P1050" t="s">
        <v>713</v>
      </c>
      <c r="Q1050" t="s">
        <v>22</v>
      </c>
    </row>
    <row r="1051" spans="1:17" x14ac:dyDescent="0.45">
      <c r="A1051">
        <v>1049</v>
      </c>
      <c r="B1051" s="1">
        <v>33798</v>
      </c>
      <c r="C1051" s="1">
        <v>35233</v>
      </c>
      <c r="D1051">
        <v>13</v>
      </c>
      <c r="E1051">
        <v>2238</v>
      </c>
      <c r="F1051" t="s">
        <v>711</v>
      </c>
      <c r="G1051" t="s">
        <v>712</v>
      </c>
      <c r="H1051" t="s">
        <v>4515</v>
      </c>
      <c r="I1051" t="s">
        <v>101</v>
      </c>
      <c r="J1051">
        <v>571</v>
      </c>
      <c r="K1051" t="s">
        <v>28</v>
      </c>
      <c r="L1051" t="s">
        <v>4760</v>
      </c>
      <c r="M1051" t="s">
        <v>20</v>
      </c>
      <c r="P1051" t="s">
        <v>713</v>
      </c>
      <c r="Q1051" t="s">
        <v>22</v>
      </c>
    </row>
    <row r="1052" spans="1:17" x14ac:dyDescent="0.45">
      <c r="A1052">
        <v>1050</v>
      </c>
      <c r="B1052" s="1">
        <v>35233</v>
      </c>
      <c r="C1052" s="1">
        <v>36318</v>
      </c>
      <c r="D1052">
        <v>14</v>
      </c>
      <c r="E1052">
        <v>2238</v>
      </c>
      <c r="F1052" t="s">
        <v>711</v>
      </c>
      <c r="G1052" t="s">
        <v>712</v>
      </c>
      <c r="H1052" t="s">
        <v>4515</v>
      </c>
      <c r="I1052" t="s">
        <v>101</v>
      </c>
      <c r="J1052">
        <v>611</v>
      </c>
      <c r="K1052" t="s">
        <v>28</v>
      </c>
      <c r="L1052" t="s">
        <v>4760</v>
      </c>
      <c r="M1052" t="s">
        <v>20</v>
      </c>
      <c r="P1052" t="s">
        <v>713</v>
      </c>
      <c r="Q1052" t="s">
        <v>22</v>
      </c>
    </row>
    <row r="1053" spans="1:17" x14ac:dyDescent="0.45">
      <c r="A1053">
        <v>1051</v>
      </c>
      <c r="B1053" s="1">
        <v>33798</v>
      </c>
      <c r="C1053" s="1">
        <v>34372</v>
      </c>
      <c r="D1053">
        <v>13</v>
      </c>
      <c r="E1053">
        <v>2239</v>
      </c>
      <c r="F1053" t="s">
        <v>714</v>
      </c>
      <c r="G1053" t="s">
        <v>715</v>
      </c>
      <c r="H1053" t="s">
        <v>4515</v>
      </c>
      <c r="I1053" t="s">
        <v>288</v>
      </c>
      <c r="J1053">
        <v>581</v>
      </c>
      <c r="K1053" t="s">
        <v>288</v>
      </c>
      <c r="L1053" t="s">
        <v>4759</v>
      </c>
      <c r="M1053" t="s">
        <v>95</v>
      </c>
      <c r="O1053">
        <v>1963</v>
      </c>
      <c r="P1053" t="s">
        <v>716</v>
      </c>
      <c r="Q1053" t="s">
        <v>717</v>
      </c>
    </row>
    <row r="1054" spans="1:17" x14ac:dyDescent="0.45">
      <c r="A1054">
        <v>1052</v>
      </c>
      <c r="B1054" s="1">
        <v>34372</v>
      </c>
      <c r="C1054" s="1">
        <v>35030</v>
      </c>
      <c r="D1054">
        <v>13</v>
      </c>
      <c r="E1054">
        <v>2239</v>
      </c>
      <c r="F1054" t="s">
        <v>714</v>
      </c>
      <c r="G1054" t="s">
        <v>715</v>
      </c>
      <c r="H1054" t="s">
        <v>4515</v>
      </c>
      <c r="I1054" t="s">
        <v>718</v>
      </c>
      <c r="J1054">
        <v>593</v>
      </c>
      <c r="K1054" t="s">
        <v>718</v>
      </c>
      <c r="L1054" t="s">
        <v>4759</v>
      </c>
      <c r="M1054" t="s">
        <v>95</v>
      </c>
      <c r="O1054">
        <v>1963</v>
      </c>
      <c r="P1054" t="s">
        <v>716</v>
      </c>
      <c r="Q1054" t="s">
        <v>717</v>
      </c>
    </row>
    <row r="1055" spans="1:17" x14ac:dyDescent="0.45">
      <c r="A1055">
        <v>1053</v>
      </c>
      <c r="B1055" s="1">
        <v>35030</v>
      </c>
      <c r="C1055" s="1">
        <v>35233</v>
      </c>
      <c r="D1055">
        <v>13</v>
      </c>
      <c r="E1055">
        <v>2239</v>
      </c>
      <c r="F1055" t="s">
        <v>714</v>
      </c>
      <c r="G1055" t="s">
        <v>715</v>
      </c>
      <c r="H1055" t="s">
        <v>4515</v>
      </c>
      <c r="I1055" t="s">
        <v>719</v>
      </c>
      <c r="J1055">
        <v>597</v>
      </c>
      <c r="K1055" t="s">
        <v>719</v>
      </c>
      <c r="L1055" t="s">
        <v>4759</v>
      </c>
      <c r="M1055" t="s">
        <v>95</v>
      </c>
      <c r="O1055">
        <v>1963</v>
      </c>
      <c r="P1055" t="s">
        <v>716</v>
      </c>
      <c r="Q1055" t="s">
        <v>717</v>
      </c>
    </row>
    <row r="1056" spans="1:17" x14ac:dyDescent="0.45">
      <c r="A1056">
        <v>1054</v>
      </c>
      <c r="B1056" s="1">
        <v>44880</v>
      </c>
      <c r="C1056" s="1">
        <v>1</v>
      </c>
      <c r="D1056">
        <v>25</v>
      </c>
      <c r="F1056" t="s">
        <v>177</v>
      </c>
      <c r="G1056" t="s">
        <v>720</v>
      </c>
      <c r="H1056" t="s">
        <v>4515</v>
      </c>
      <c r="I1056" t="s">
        <v>255</v>
      </c>
      <c r="J1056">
        <v>965</v>
      </c>
      <c r="K1056" t="s">
        <v>255</v>
      </c>
      <c r="L1056" t="s">
        <v>4761</v>
      </c>
      <c r="M1056" t="s">
        <v>20</v>
      </c>
      <c r="P1056" t="s">
        <v>140</v>
      </c>
      <c r="Q1056" t="s">
        <v>721</v>
      </c>
    </row>
    <row r="1057" spans="1:17" x14ac:dyDescent="0.45">
      <c r="A1057">
        <v>1055</v>
      </c>
      <c r="B1057" s="1">
        <v>17943</v>
      </c>
      <c r="C1057" s="1">
        <v>18860</v>
      </c>
      <c r="D1057">
        <v>1</v>
      </c>
      <c r="E1057">
        <v>2240</v>
      </c>
      <c r="F1057" t="s">
        <v>374</v>
      </c>
      <c r="G1057" t="s">
        <v>722</v>
      </c>
      <c r="H1057" t="s">
        <v>4515</v>
      </c>
      <c r="I1057" t="s">
        <v>198</v>
      </c>
      <c r="J1057">
        <v>131</v>
      </c>
      <c r="K1057" t="s">
        <v>198</v>
      </c>
      <c r="L1057" t="s">
        <v>4762</v>
      </c>
      <c r="M1057" t="s">
        <v>145</v>
      </c>
      <c r="N1057">
        <v>1973</v>
      </c>
      <c r="O1057">
        <v>1933</v>
      </c>
      <c r="P1057" t="s">
        <v>55</v>
      </c>
      <c r="Q1057" t="s">
        <v>22</v>
      </c>
    </row>
    <row r="1058" spans="1:17" x14ac:dyDescent="0.45">
      <c r="A1058">
        <v>1056</v>
      </c>
      <c r="B1058" s="1">
        <v>23326</v>
      </c>
      <c r="C1058" s="1">
        <v>23887</v>
      </c>
      <c r="D1058">
        <v>5</v>
      </c>
      <c r="E1058">
        <v>2241</v>
      </c>
      <c r="F1058" t="s">
        <v>60</v>
      </c>
      <c r="G1058" t="s">
        <v>723</v>
      </c>
      <c r="H1058" t="s">
        <v>4515</v>
      </c>
      <c r="I1058" t="s">
        <v>141</v>
      </c>
      <c r="J1058">
        <v>271</v>
      </c>
      <c r="K1058" t="s">
        <v>141</v>
      </c>
      <c r="L1058" t="s">
        <v>4763</v>
      </c>
      <c r="M1058" t="s">
        <v>189</v>
      </c>
      <c r="N1058">
        <v>1976</v>
      </c>
      <c r="O1058">
        <v>1921</v>
      </c>
      <c r="P1058" t="s">
        <v>724</v>
      </c>
      <c r="Q1058" t="s">
        <v>22</v>
      </c>
    </row>
    <row r="1059" spans="1:17" x14ac:dyDescent="0.45">
      <c r="A1059">
        <v>1057</v>
      </c>
      <c r="B1059" s="1">
        <v>23887</v>
      </c>
      <c r="C1059" s="1">
        <v>24068</v>
      </c>
      <c r="D1059">
        <v>5</v>
      </c>
      <c r="E1059">
        <v>2241</v>
      </c>
      <c r="F1059" t="s">
        <v>60</v>
      </c>
      <c r="G1059" t="s">
        <v>723</v>
      </c>
      <c r="H1059" t="s">
        <v>4515</v>
      </c>
      <c r="I1059" t="s">
        <v>114</v>
      </c>
      <c r="J1059">
        <v>255</v>
      </c>
      <c r="K1059" t="s">
        <v>67</v>
      </c>
      <c r="L1059" t="s">
        <v>4763</v>
      </c>
      <c r="M1059" t="s">
        <v>189</v>
      </c>
      <c r="N1059">
        <v>1976</v>
      </c>
      <c r="O1059">
        <v>1921</v>
      </c>
      <c r="P1059" t="s">
        <v>724</v>
      </c>
      <c r="Q1059" t="s">
        <v>22</v>
      </c>
    </row>
    <row r="1060" spans="1:17" x14ac:dyDescent="0.45">
      <c r="A1060">
        <v>1058</v>
      </c>
      <c r="B1060" s="1">
        <v>24068</v>
      </c>
      <c r="C1060" s="1">
        <v>25524</v>
      </c>
      <c r="D1060">
        <v>6</v>
      </c>
      <c r="E1060">
        <v>2241</v>
      </c>
      <c r="F1060" t="s">
        <v>60</v>
      </c>
      <c r="G1060" t="s">
        <v>723</v>
      </c>
      <c r="H1060" t="s">
        <v>4515</v>
      </c>
      <c r="I1060" t="s">
        <v>114</v>
      </c>
      <c r="J1060">
        <v>287</v>
      </c>
      <c r="K1060" t="s">
        <v>67</v>
      </c>
      <c r="L1060" t="s">
        <v>4763</v>
      </c>
      <c r="M1060" t="s">
        <v>189</v>
      </c>
      <c r="N1060">
        <v>1976</v>
      </c>
      <c r="O1060">
        <v>1921</v>
      </c>
      <c r="P1060" t="s">
        <v>724</v>
      </c>
      <c r="Q1060" t="s">
        <v>22</v>
      </c>
    </row>
    <row r="1061" spans="1:17" x14ac:dyDescent="0.45">
      <c r="A1061">
        <v>1059</v>
      </c>
      <c r="B1061" s="1">
        <v>25524</v>
      </c>
      <c r="C1061" s="1">
        <v>27050</v>
      </c>
      <c r="D1061">
        <v>7</v>
      </c>
      <c r="E1061">
        <v>2241</v>
      </c>
      <c r="F1061" t="s">
        <v>60</v>
      </c>
      <c r="G1061" t="s">
        <v>723</v>
      </c>
      <c r="H1061" t="s">
        <v>4515</v>
      </c>
      <c r="I1061" t="s">
        <v>114</v>
      </c>
      <c r="J1061">
        <v>325</v>
      </c>
      <c r="K1061" t="s">
        <v>67</v>
      </c>
      <c r="L1061" t="s">
        <v>4763</v>
      </c>
      <c r="M1061" t="s">
        <v>189</v>
      </c>
      <c r="N1061">
        <v>1976</v>
      </c>
      <c r="O1061">
        <v>1921</v>
      </c>
      <c r="P1061" t="s">
        <v>724</v>
      </c>
      <c r="Q1061" t="s">
        <v>22</v>
      </c>
    </row>
    <row r="1062" spans="1:17" x14ac:dyDescent="0.45">
      <c r="A1062">
        <v>1060</v>
      </c>
      <c r="B1062" s="1">
        <v>29787</v>
      </c>
      <c r="C1062" s="1">
        <v>30907</v>
      </c>
      <c r="D1062">
        <v>10</v>
      </c>
      <c r="E1062">
        <v>2242</v>
      </c>
      <c r="F1062" t="s">
        <v>725</v>
      </c>
      <c r="G1062" t="s">
        <v>723</v>
      </c>
      <c r="H1062" t="s">
        <v>4515</v>
      </c>
      <c r="I1062" t="s">
        <v>67</v>
      </c>
      <c r="J1062">
        <v>441</v>
      </c>
      <c r="K1062" t="s">
        <v>67</v>
      </c>
      <c r="L1062" t="s">
        <v>4764</v>
      </c>
      <c r="M1062" t="s">
        <v>20</v>
      </c>
      <c r="N1062">
        <v>2007</v>
      </c>
      <c r="P1062" t="s">
        <v>451</v>
      </c>
      <c r="Q1062" t="s">
        <v>22</v>
      </c>
    </row>
    <row r="1063" spans="1:17" x14ac:dyDescent="0.45">
      <c r="A1063">
        <v>1061</v>
      </c>
      <c r="B1063" s="1">
        <v>30907</v>
      </c>
      <c r="C1063" s="1">
        <v>32468</v>
      </c>
      <c r="D1063">
        <v>11</v>
      </c>
      <c r="E1063">
        <v>2242</v>
      </c>
      <c r="F1063" t="s">
        <v>725</v>
      </c>
      <c r="G1063" t="s">
        <v>723</v>
      </c>
      <c r="H1063" t="s">
        <v>4515</v>
      </c>
      <c r="I1063" t="s">
        <v>67</v>
      </c>
      <c r="J1063">
        <v>479</v>
      </c>
      <c r="K1063" t="s">
        <v>67</v>
      </c>
      <c r="L1063" t="s">
        <v>4764</v>
      </c>
      <c r="M1063" t="s">
        <v>20</v>
      </c>
      <c r="N1063">
        <v>2007</v>
      </c>
      <c r="P1063" t="s">
        <v>451</v>
      </c>
      <c r="Q1063" t="s">
        <v>22</v>
      </c>
    </row>
    <row r="1064" spans="1:17" x14ac:dyDescent="0.45">
      <c r="A1064">
        <v>1062</v>
      </c>
      <c r="B1064" s="1">
        <v>32468</v>
      </c>
      <c r="C1064" s="1">
        <v>32947</v>
      </c>
      <c r="D1064">
        <v>12</v>
      </c>
      <c r="E1064">
        <v>2242</v>
      </c>
      <c r="F1064" t="s">
        <v>725</v>
      </c>
      <c r="G1064" t="s">
        <v>723</v>
      </c>
      <c r="H1064" t="s">
        <v>4515</v>
      </c>
      <c r="I1064" t="s">
        <v>67</v>
      </c>
      <c r="J1064">
        <v>523</v>
      </c>
      <c r="K1064" t="s">
        <v>67</v>
      </c>
      <c r="L1064" t="s">
        <v>4764</v>
      </c>
      <c r="M1064" t="s">
        <v>20</v>
      </c>
      <c r="N1064">
        <v>2007</v>
      </c>
      <c r="P1064" t="s">
        <v>451</v>
      </c>
      <c r="Q1064" t="s">
        <v>22</v>
      </c>
    </row>
    <row r="1065" spans="1:17" x14ac:dyDescent="0.45">
      <c r="A1065">
        <v>1063</v>
      </c>
      <c r="B1065" s="1">
        <v>32947</v>
      </c>
      <c r="C1065" s="1">
        <v>33666</v>
      </c>
      <c r="D1065">
        <v>12</v>
      </c>
      <c r="E1065">
        <v>2242</v>
      </c>
      <c r="F1065" t="s">
        <v>725</v>
      </c>
      <c r="G1065" t="s">
        <v>723</v>
      </c>
      <c r="H1065" t="s">
        <v>4515</v>
      </c>
      <c r="I1065" t="s">
        <v>709</v>
      </c>
      <c r="J1065">
        <v>1026</v>
      </c>
      <c r="K1065" t="s">
        <v>710</v>
      </c>
      <c r="L1065" t="s">
        <v>4764</v>
      </c>
      <c r="M1065" t="s">
        <v>20</v>
      </c>
      <c r="N1065">
        <v>2007</v>
      </c>
      <c r="P1065" t="s">
        <v>451</v>
      </c>
      <c r="Q1065" t="s">
        <v>22</v>
      </c>
    </row>
    <row r="1066" spans="1:17" x14ac:dyDescent="0.45">
      <c r="A1066">
        <v>1064</v>
      </c>
      <c r="B1066" s="1">
        <v>33666</v>
      </c>
      <c r="C1066" s="1">
        <v>33798</v>
      </c>
      <c r="D1066">
        <v>12</v>
      </c>
      <c r="E1066">
        <v>2242</v>
      </c>
      <c r="F1066" t="s">
        <v>725</v>
      </c>
      <c r="G1066" t="s">
        <v>723</v>
      </c>
      <c r="H1066" t="s">
        <v>4515</v>
      </c>
      <c r="I1066" t="s">
        <v>726</v>
      </c>
      <c r="J1066">
        <v>551</v>
      </c>
      <c r="K1066" t="s">
        <v>710</v>
      </c>
      <c r="L1066" t="s">
        <v>4764</v>
      </c>
      <c r="M1066" t="s">
        <v>20</v>
      </c>
      <c r="N1066">
        <v>2007</v>
      </c>
      <c r="P1066" t="s">
        <v>451</v>
      </c>
      <c r="Q1066" t="s">
        <v>22</v>
      </c>
    </row>
    <row r="1067" spans="1:17" x14ac:dyDescent="0.45">
      <c r="A1067">
        <v>1065</v>
      </c>
      <c r="B1067" s="1">
        <v>33798</v>
      </c>
      <c r="C1067" s="1">
        <v>35233</v>
      </c>
      <c r="D1067">
        <v>13</v>
      </c>
      <c r="E1067">
        <v>860</v>
      </c>
      <c r="F1067" t="s">
        <v>78</v>
      </c>
      <c r="G1067" t="s">
        <v>727</v>
      </c>
      <c r="H1067" t="s">
        <v>4515</v>
      </c>
      <c r="I1067" t="s">
        <v>28</v>
      </c>
      <c r="J1067">
        <v>571</v>
      </c>
      <c r="K1067" t="s">
        <v>28</v>
      </c>
      <c r="L1067" t="s">
        <v>4765</v>
      </c>
      <c r="M1067" t="s">
        <v>20</v>
      </c>
      <c r="P1067" t="s">
        <v>728</v>
      </c>
      <c r="Q1067" t="s">
        <v>155</v>
      </c>
    </row>
    <row r="1068" spans="1:17" x14ac:dyDescent="0.45">
      <c r="A1068">
        <v>1066</v>
      </c>
      <c r="B1068" s="1">
        <v>35233</v>
      </c>
      <c r="C1068" s="1">
        <v>36318</v>
      </c>
      <c r="D1068">
        <v>14</v>
      </c>
      <c r="E1068">
        <v>860</v>
      </c>
      <c r="F1068" t="s">
        <v>78</v>
      </c>
      <c r="G1068" t="s">
        <v>727</v>
      </c>
      <c r="H1068" t="s">
        <v>4515</v>
      </c>
      <c r="I1068" t="s">
        <v>28</v>
      </c>
      <c r="J1068">
        <v>611</v>
      </c>
      <c r="K1068" t="s">
        <v>28</v>
      </c>
      <c r="L1068" t="s">
        <v>4765</v>
      </c>
      <c r="M1068" t="s">
        <v>20</v>
      </c>
      <c r="P1068" t="s">
        <v>728</v>
      </c>
      <c r="Q1068" t="s">
        <v>155</v>
      </c>
    </row>
    <row r="1069" spans="1:17" x14ac:dyDescent="0.45">
      <c r="A1069">
        <v>1067</v>
      </c>
      <c r="B1069" s="1">
        <v>36318</v>
      </c>
      <c r="C1069" s="1">
        <v>36937</v>
      </c>
      <c r="D1069">
        <v>15</v>
      </c>
      <c r="E1069">
        <v>860</v>
      </c>
      <c r="F1069" t="s">
        <v>78</v>
      </c>
      <c r="G1069" t="s">
        <v>727</v>
      </c>
      <c r="H1069" t="s">
        <v>4515</v>
      </c>
      <c r="I1069" t="s">
        <v>94</v>
      </c>
      <c r="J1069">
        <v>3</v>
      </c>
      <c r="K1069" t="s">
        <v>28</v>
      </c>
      <c r="L1069" t="s">
        <v>4765</v>
      </c>
      <c r="M1069" t="s">
        <v>20</v>
      </c>
      <c r="P1069" t="s">
        <v>728</v>
      </c>
      <c r="Q1069" t="s">
        <v>155</v>
      </c>
    </row>
    <row r="1070" spans="1:17" x14ac:dyDescent="0.45">
      <c r="A1070">
        <v>1068</v>
      </c>
      <c r="B1070" s="1">
        <v>25552</v>
      </c>
      <c r="C1070" s="1">
        <v>27050</v>
      </c>
      <c r="D1070">
        <v>7</v>
      </c>
      <c r="E1070">
        <v>2243</v>
      </c>
      <c r="F1070" t="s">
        <v>242</v>
      </c>
      <c r="G1070" t="s">
        <v>727</v>
      </c>
      <c r="H1070" t="s">
        <v>4515</v>
      </c>
      <c r="I1070" t="s">
        <v>62</v>
      </c>
      <c r="J1070">
        <v>315</v>
      </c>
      <c r="K1070" t="s">
        <v>62</v>
      </c>
      <c r="L1070" t="s">
        <v>4766</v>
      </c>
      <c r="M1070" t="s">
        <v>119</v>
      </c>
      <c r="N1070">
        <v>1981</v>
      </c>
      <c r="O1070">
        <v>1935</v>
      </c>
      <c r="P1070" t="s">
        <v>140</v>
      </c>
      <c r="Q1070" t="s">
        <v>22</v>
      </c>
    </row>
    <row r="1071" spans="1:17" x14ac:dyDescent="0.45">
      <c r="A1071">
        <v>1069</v>
      </c>
      <c r="B1071" s="1">
        <v>25181</v>
      </c>
      <c r="C1071" s="1">
        <v>25231</v>
      </c>
      <c r="D1071">
        <v>6</v>
      </c>
      <c r="E1071">
        <v>2244</v>
      </c>
      <c r="F1071" t="s">
        <v>236</v>
      </c>
      <c r="G1071" t="s">
        <v>729</v>
      </c>
      <c r="H1071" t="s">
        <v>4515</v>
      </c>
      <c r="I1071" t="s">
        <v>101</v>
      </c>
      <c r="J1071">
        <v>986</v>
      </c>
      <c r="K1071" t="s">
        <v>28</v>
      </c>
      <c r="L1071" t="s">
        <v>4767</v>
      </c>
      <c r="M1071" t="s">
        <v>20</v>
      </c>
      <c r="N1071">
        <v>2019</v>
      </c>
      <c r="P1071" t="s">
        <v>55</v>
      </c>
      <c r="Q1071" t="s">
        <v>22</v>
      </c>
    </row>
    <row r="1072" spans="1:17" x14ac:dyDescent="0.45">
      <c r="A1072">
        <v>1070</v>
      </c>
      <c r="B1072" s="1">
        <v>25231</v>
      </c>
      <c r="C1072" s="1">
        <v>25524</v>
      </c>
      <c r="D1072">
        <v>6</v>
      </c>
      <c r="E1072">
        <v>2244</v>
      </c>
      <c r="F1072" t="s">
        <v>236</v>
      </c>
      <c r="G1072" t="s">
        <v>729</v>
      </c>
      <c r="H1072" t="s">
        <v>4515</v>
      </c>
      <c r="I1072" t="s">
        <v>27</v>
      </c>
      <c r="J1072">
        <v>299</v>
      </c>
      <c r="K1072" t="s">
        <v>28</v>
      </c>
      <c r="L1072" t="s">
        <v>4767</v>
      </c>
      <c r="M1072" t="s">
        <v>20</v>
      </c>
      <c r="N1072">
        <v>2019</v>
      </c>
      <c r="P1072" t="s">
        <v>55</v>
      </c>
      <c r="Q1072" t="s">
        <v>22</v>
      </c>
    </row>
    <row r="1073" spans="1:17" x14ac:dyDescent="0.45">
      <c r="A1073">
        <v>1071</v>
      </c>
      <c r="B1073" s="1">
        <v>28289</v>
      </c>
      <c r="C1073" s="1">
        <v>28747</v>
      </c>
      <c r="D1073">
        <v>9</v>
      </c>
      <c r="E1073">
        <v>2244</v>
      </c>
      <c r="F1073" t="s">
        <v>236</v>
      </c>
      <c r="G1073" t="s">
        <v>729</v>
      </c>
      <c r="H1073" t="s">
        <v>4515</v>
      </c>
      <c r="I1073" t="s">
        <v>296</v>
      </c>
      <c r="J1073">
        <v>423</v>
      </c>
      <c r="K1073" t="s">
        <v>297</v>
      </c>
      <c r="L1073" t="s">
        <v>4767</v>
      </c>
      <c r="M1073" t="s">
        <v>20</v>
      </c>
      <c r="N1073">
        <v>2019</v>
      </c>
      <c r="P1073" t="s">
        <v>55</v>
      </c>
      <c r="Q1073" t="s">
        <v>22</v>
      </c>
    </row>
    <row r="1074" spans="1:17" x14ac:dyDescent="0.45">
      <c r="A1074">
        <v>1072</v>
      </c>
      <c r="B1074" s="1">
        <v>29354</v>
      </c>
      <c r="C1074" s="1">
        <v>29787</v>
      </c>
      <c r="D1074">
        <v>9</v>
      </c>
      <c r="E1074">
        <v>2244</v>
      </c>
      <c r="F1074" t="s">
        <v>236</v>
      </c>
      <c r="G1074" t="s">
        <v>729</v>
      </c>
      <c r="H1074" t="s">
        <v>4515</v>
      </c>
      <c r="I1074" t="s">
        <v>27</v>
      </c>
      <c r="J1074">
        <v>431</v>
      </c>
      <c r="K1074" t="s">
        <v>28</v>
      </c>
      <c r="L1074" t="s">
        <v>4767</v>
      </c>
      <c r="M1074" t="s">
        <v>20</v>
      </c>
      <c r="N1074">
        <v>2019</v>
      </c>
      <c r="P1074" t="s">
        <v>55</v>
      </c>
      <c r="Q1074" t="s">
        <v>22</v>
      </c>
    </row>
    <row r="1075" spans="1:17" x14ac:dyDescent="0.45">
      <c r="A1075">
        <v>1073</v>
      </c>
      <c r="B1075" s="1">
        <v>28747</v>
      </c>
      <c r="C1075" s="1">
        <v>29354</v>
      </c>
      <c r="D1075">
        <v>9</v>
      </c>
      <c r="E1075">
        <v>2244</v>
      </c>
      <c r="F1075" t="s">
        <v>236</v>
      </c>
      <c r="G1075" t="s">
        <v>729</v>
      </c>
      <c r="H1075" t="s">
        <v>4515</v>
      </c>
      <c r="I1075" t="s">
        <v>730</v>
      </c>
      <c r="J1075">
        <v>413</v>
      </c>
      <c r="K1075" t="s">
        <v>446</v>
      </c>
      <c r="L1075" t="s">
        <v>4767</v>
      </c>
      <c r="M1075" t="s">
        <v>20</v>
      </c>
      <c r="N1075">
        <v>2019</v>
      </c>
      <c r="P1075" t="s">
        <v>55</v>
      </c>
      <c r="Q1075" t="s">
        <v>22</v>
      </c>
    </row>
    <row r="1076" spans="1:17" x14ac:dyDescent="0.45">
      <c r="A1076">
        <v>1074</v>
      </c>
      <c r="B1076" s="1">
        <v>38337</v>
      </c>
      <c r="C1076" s="1">
        <v>38490</v>
      </c>
      <c r="D1076">
        <v>16</v>
      </c>
      <c r="E1076">
        <v>3175</v>
      </c>
      <c r="F1076" t="s">
        <v>731</v>
      </c>
      <c r="G1076" t="s">
        <v>732</v>
      </c>
      <c r="H1076" t="s">
        <v>4521</v>
      </c>
      <c r="I1076" t="s">
        <v>647</v>
      </c>
      <c r="J1076">
        <v>43</v>
      </c>
      <c r="K1076" t="s">
        <v>446</v>
      </c>
      <c r="L1076" t="s">
        <v>4768</v>
      </c>
      <c r="M1076" t="s">
        <v>20</v>
      </c>
      <c r="P1076" t="s">
        <v>55</v>
      </c>
      <c r="Q1076" t="s">
        <v>172</v>
      </c>
    </row>
    <row r="1077" spans="1:17" x14ac:dyDescent="0.45">
      <c r="A1077">
        <v>1075</v>
      </c>
      <c r="B1077" s="1">
        <v>38743</v>
      </c>
      <c r="C1077" s="1">
        <v>38824</v>
      </c>
      <c r="D1077">
        <v>16</v>
      </c>
      <c r="E1077">
        <v>3175</v>
      </c>
      <c r="F1077" t="s">
        <v>731</v>
      </c>
      <c r="G1077" t="s">
        <v>732</v>
      </c>
      <c r="H1077" t="s">
        <v>4521</v>
      </c>
      <c r="I1077" t="s">
        <v>648</v>
      </c>
      <c r="J1077">
        <v>564</v>
      </c>
      <c r="K1077" t="s">
        <v>648</v>
      </c>
      <c r="L1077" t="s">
        <v>4768</v>
      </c>
      <c r="M1077" t="s">
        <v>20</v>
      </c>
      <c r="P1077" t="s">
        <v>55</v>
      </c>
      <c r="Q1077" t="s">
        <v>172</v>
      </c>
    </row>
    <row r="1078" spans="1:17" x14ac:dyDescent="0.45">
      <c r="A1078">
        <v>1076</v>
      </c>
      <c r="B1078" s="1">
        <v>38490</v>
      </c>
      <c r="C1078" s="1">
        <v>38743</v>
      </c>
      <c r="D1078">
        <v>16</v>
      </c>
      <c r="E1078">
        <v>3175</v>
      </c>
      <c r="F1078" t="s">
        <v>731</v>
      </c>
      <c r="G1078" t="s">
        <v>732</v>
      </c>
      <c r="H1078" t="s">
        <v>4521</v>
      </c>
      <c r="I1078" t="s">
        <v>649</v>
      </c>
      <c r="J1078">
        <v>1038</v>
      </c>
      <c r="K1078" t="s">
        <v>446</v>
      </c>
      <c r="L1078" t="s">
        <v>4768</v>
      </c>
      <c r="M1078" t="s">
        <v>20</v>
      </c>
      <c r="P1078" t="s">
        <v>55</v>
      </c>
      <c r="Q1078" t="s">
        <v>172</v>
      </c>
    </row>
    <row r="1079" spans="1:17" x14ac:dyDescent="0.45">
      <c r="A1079">
        <v>1077</v>
      </c>
      <c r="B1079" s="1">
        <v>43741</v>
      </c>
      <c r="C1079" s="1">
        <v>43906</v>
      </c>
      <c r="D1079">
        <v>22</v>
      </c>
      <c r="E1079">
        <v>30743</v>
      </c>
      <c r="F1079" t="s">
        <v>733</v>
      </c>
      <c r="G1079" t="s">
        <v>732</v>
      </c>
      <c r="H1079" t="s">
        <v>4515</v>
      </c>
      <c r="I1079" t="s">
        <v>734</v>
      </c>
      <c r="J1079">
        <v>939</v>
      </c>
      <c r="K1079" t="s">
        <v>109</v>
      </c>
      <c r="L1079" t="s">
        <v>4769</v>
      </c>
      <c r="M1079" t="s">
        <v>20</v>
      </c>
      <c r="P1079" t="s">
        <v>735</v>
      </c>
      <c r="Q1079" t="s">
        <v>22</v>
      </c>
    </row>
    <row r="1080" spans="1:17" x14ac:dyDescent="0.45">
      <c r="A1080">
        <v>1078</v>
      </c>
      <c r="B1080" s="1">
        <v>43906</v>
      </c>
      <c r="C1080" s="1">
        <v>43913</v>
      </c>
      <c r="D1080">
        <v>23</v>
      </c>
      <c r="E1080">
        <v>30743</v>
      </c>
      <c r="F1080" t="s">
        <v>733</v>
      </c>
      <c r="G1080" t="s">
        <v>732</v>
      </c>
      <c r="H1080" t="s">
        <v>4515</v>
      </c>
      <c r="I1080" t="s">
        <v>736</v>
      </c>
      <c r="J1080">
        <v>949</v>
      </c>
      <c r="K1080" t="s">
        <v>737</v>
      </c>
      <c r="L1080" t="s">
        <v>4769</v>
      </c>
      <c r="M1080" t="s">
        <v>20</v>
      </c>
      <c r="P1080" t="s">
        <v>735</v>
      </c>
      <c r="Q1080" t="s">
        <v>22</v>
      </c>
    </row>
    <row r="1081" spans="1:17" x14ac:dyDescent="0.45">
      <c r="A1081">
        <v>1079</v>
      </c>
      <c r="B1081" s="1">
        <v>43913</v>
      </c>
      <c r="C1081" s="1">
        <v>43927</v>
      </c>
      <c r="D1081">
        <v>23</v>
      </c>
      <c r="E1081">
        <v>30743</v>
      </c>
      <c r="F1081" t="s">
        <v>733</v>
      </c>
      <c r="G1081" t="s">
        <v>732</v>
      </c>
      <c r="H1081" t="s">
        <v>4515</v>
      </c>
      <c r="I1081" t="s">
        <v>738</v>
      </c>
      <c r="J1081">
        <v>956</v>
      </c>
      <c r="K1081" t="s">
        <v>737</v>
      </c>
      <c r="L1081" t="s">
        <v>4769</v>
      </c>
      <c r="M1081" t="s">
        <v>20</v>
      </c>
      <c r="P1081" t="s">
        <v>735</v>
      </c>
      <c r="Q1081" t="s">
        <v>22</v>
      </c>
    </row>
    <row r="1082" spans="1:17" x14ac:dyDescent="0.45">
      <c r="A1082">
        <v>1080</v>
      </c>
      <c r="B1082" s="1">
        <v>43927</v>
      </c>
      <c r="C1082" s="1">
        <v>44292</v>
      </c>
      <c r="D1082">
        <v>23</v>
      </c>
      <c r="E1082">
        <v>30743</v>
      </c>
      <c r="F1082" t="s">
        <v>733</v>
      </c>
      <c r="G1082" t="s">
        <v>732</v>
      </c>
      <c r="H1082" t="s">
        <v>4515</v>
      </c>
      <c r="I1082" t="s">
        <v>109</v>
      </c>
      <c r="J1082">
        <v>959</v>
      </c>
      <c r="K1082" t="s">
        <v>109</v>
      </c>
      <c r="L1082" t="s">
        <v>4769</v>
      </c>
      <c r="M1082" t="s">
        <v>20</v>
      </c>
      <c r="P1082" t="s">
        <v>735</v>
      </c>
      <c r="Q1082" t="s">
        <v>22</v>
      </c>
    </row>
    <row r="1083" spans="1:17" x14ac:dyDescent="0.45">
      <c r="A1083">
        <v>1081</v>
      </c>
      <c r="B1083" s="1">
        <v>44292</v>
      </c>
      <c r="C1083" s="1">
        <v>44880</v>
      </c>
      <c r="D1083">
        <v>24</v>
      </c>
      <c r="E1083">
        <v>30743</v>
      </c>
      <c r="F1083" t="s">
        <v>733</v>
      </c>
      <c r="G1083" t="s">
        <v>732</v>
      </c>
      <c r="H1083" t="s">
        <v>4515</v>
      </c>
      <c r="I1083" t="s">
        <v>109</v>
      </c>
      <c r="J1083">
        <v>970</v>
      </c>
      <c r="K1083" t="s">
        <v>109</v>
      </c>
      <c r="L1083" t="s">
        <v>4769</v>
      </c>
      <c r="M1083" t="s">
        <v>20</v>
      </c>
      <c r="P1083" t="s">
        <v>735</v>
      </c>
      <c r="Q1083" t="s">
        <v>22</v>
      </c>
    </row>
    <row r="1084" spans="1:17" x14ac:dyDescent="0.45">
      <c r="A1084">
        <v>1082</v>
      </c>
      <c r="B1084" s="1">
        <v>21884</v>
      </c>
      <c r="C1084" s="1">
        <v>22409</v>
      </c>
      <c r="D1084">
        <v>4</v>
      </c>
      <c r="E1084">
        <v>2245</v>
      </c>
      <c r="F1084" t="s">
        <v>177</v>
      </c>
      <c r="G1084" t="s">
        <v>732</v>
      </c>
      <c r="H1084" t="s">
        <v>4515</v>
      </c>
      <c r="I1084" t="s">
        <v>739</v>
      </c>
      <c r="J1084">
        <v>227</v>
      </c>
      <c r="K1084" t="s">
        <v>739</v>
      </c>
      <c r="L1084" t="s">
        <v>4770</v>
      </c>
      <c r="M1084" t="s">
        <v>145</v>
      </c>
      <c r="N1084">
        <v>1991</v>
      </c>
      <c r="O1084">
        <v>1936</v>
      </c>
      <c r="P1084" t="s">
        <v>55</v>
      </c>
      <c r="Q1084" t="s">
        <v>22</v>
      </c>
    </row>
    <row r="1085" spans="1:17" x14ac:dyDescent="0.45">
      <c r="A1085">
        <v>1083</v>
      </c>
      <c r="B1085" s="1">
        <v>22409</v>
      </c>
      <c r="C1085" s="1">
        <v>22528</v>
      </c>
      <c r="D1085">
        <v>4</v>
      </c>
      <c r="E1085">
        <v>2245</v>
      </c>
      <c r="F1085" t="s">
        <v>177</v>
      </c>
      <c r="G1085" t="s">
        <v>732</v>
      </c>
      <c r="H1085" t="s">
        <v>4515</v>
      </c>
      <c r="I1085" t="s">
        <v>141</v>
      </c>
      <c r="J1085">
        <v>241</v>
      </c>
      <c r="K1085" t="s">
        <v>141</v>
      </c>
      <c r="L1085" t="s">
        <v>4770</v>
      </c>
      <c r="M1085" t="s">
        <v>145</v>
      </c>
      <c r="N1085">
        <v>1991</v>
      </c>
      <c r="O1085">
        <v>1936</v>
      </c>
      <c r="P1085" t="s">
        <v>55</v>
      </c>
      <c r="Q1085" t="s">
        <v>22</v>
      </c>
    </row>
    <row r="1086" spans="1:17" x14ac:dyDescent="0.45">
      <c r="A1086">
        <v>1084</v>
      </c>
      <c r="B1086" s="1">
        <v>22528</v>
      </c>
      <c r="C1086" s="1">
        <v>23817</v>
      </c>
      <c r="D1086">
        <v>5</v>
      </c>
      <c r="E1086">
        <v>2245</v>
      </c>
      <c r="F1086" t="s">
        <v>177</v>
      </c>
      <c r="G1086" t="s">
        <v>732</v>
      </c>
      <c r="H1086" t="s">
        <v>4515</v>
      </c>
      <c r="I1086" t="s">
        <v>141</v>
      </c>
      <c r="J1086">
        <v>271</v>
      </c>
      <c r="K1086" t="s">
        <v>141</v>
      </c>
      <c r="L1086" t="s">
        <v>4770</v>
      </c>
      <c r="M1086" t="s">
        <v>145</v>
      </c>
      <c r="N1086">
        <v>1991</v>
      </c>
      <c r="O1086">
        <v>1936</v>
      </c>
      <c r="P1086" t="s">
        <v>55</v>
      </c>
      <c r="Q1086" t="s">
        <v>22</v>
      </c>
    </row>
    <row r="1087" spans="1:17" x14ac:dyDescent="0.45">
      <c r="A1087">
        <v>1085</v>
      </c>
      <c r="B1087" s="1">
        <v>23817</v>
      </c>
      <c r="C1087" s="1">
        <v>24068</v>
      </c>
      <c r="D1087">
        <v>5</v>
      </c>
      <c r="E1087">
        <v>2245</v>
      </c>
      <c r="F1087" t="s">
        <v>177</v>
      </c>
      <c r="G1087" t="s">
        <v>732</v>
      </c>
      <c r="H1087" t="s">
        <v>4515</v>
      </c>
      <c r="I1087" t="s">
        <v>365</v>
      </c>
      <c r="J1087">
        <v>273</v>
      </c>
      <c r="K1087" t="s">
        <v>365</v>
      </c>
      <c r="L1087" t="s">
        <v>4770</v>
      </c>
      <c r="M1087" t="s">
        <v>145</v>
      </c>
      <c r="N1087">
        <v>1991</v>
      </c>
      <c r="O1087">
        <v>1936</v>
      </c>
      <c r="P1087" t="s">
        <v>55</v>
      </c>
      <c r="Q1087" t="s">
        <v>22</v>
      </c>
    </row>
    <row r="1088" spans="1:17" x14ac:dyDescent="0.45">
      <c r="A1088">
        <v>1086</v>
      </c>
      <c r="B1088" s="1">
        <v>24108</v>
      </c>
      <c r="C1088" s="1">
        <v>25524</v>
      </c>
      <c r="D1088">
        <v>6</v>
      </c>
      <c r="E1088">
        <v>2245</v>
      </c>
      <c r="F1088" t="s">
        <v>177</v>
      </c>
      <c r="G1088" t="s">
        <v>732</v>
      </c>
      <c r="H1088" t="s">
        <v>4515</v>
      </c>
      <c r="I1088" t="s">
        <v>365</v>
      </c>
      <c r="J1088">
        <v>305</v>
      </c>
      <c r="K1088" t="s">
        <v>365</v>
      </c>
      <c r="L1088" t="s">
        <v>4770</v>
      </c>
      <c r="M1088" t="s">
        <v>145</v>
      </c>
      <c r="N1088">
        <v>1991</v>
      </c>
      <c r="O1088">
        <v>1936</v>
      </c>
      <c r="P1088" t="s">
        <v>55</v>
      </c>
      <c r="Q1088" t="s">
        <v>22</v>
      </c>
    </row>
    <row r="1089" spans="1:17" x14ac:dyDescent="0.45">
      <c r="A1089">
        <v>1087</v>
      </c>
      <c r="B1089" s="1">
        <v>25524</v>
      </c>
      <c r="C1089" s="1">
        <v>27050</v>
      </c>
      <c r="D1089">
        <v>7</v>
      </c>
      <c r="E1089">
        <v>2245</v>
      </c>
      <c r="F1089" t="s">
        <v>177</v>
      </c>
      <c r="G1089" t="s">
        <v>732</v>
      </c>
      <c r="H1089" t="s">
        <v>4515</v>
      </c>
      <c r="I1089" t="s">
        <v>365</v>
      </c>
      <c r="J1089">
        <v>347</v>
      </c>
      <c r="K1089" t="s">
        <v>365</v>
      </c>
      <c r="L1089" t="s">
        <v>4770</v>
      </c>
      <c r="M1089" t="s">
        <v>145</v>
      </c>
      <c r="N1089">
        <v>1991</v>
      </c>
      <c r="O1089">
        <v>1936</v>
      </c>
      <c r="P1089" t="s">
        <v>55</v>
      </c>
      <c r="Q1089" t="s">
        <v>22</v>
      </c>
    </row>
    <row r="1090" spans="1:17" x14ac:dyDescent="0.45">
      <c r="A1090">
        <v>1088</v>
      </c>
      <c r="B1090" s="1">
        <v>27098</v>
      </c>
      <c r="C1090" s="1">
        <v>28289</v>
      </c>
      <c r="D1090">
        <v>8</v>
      </c>
      <c r="E1090">
        <v>2245</v>
      </c>
      <c r="F1090" t="s">
        <v>177</v>
      </c>
      <c r="G1090" t="s">
        <v>732</v>
      </c>
      <c r="H1090" t="s">
        <v>4515</v>
      </c>
      <c r="I1090" t="s">
        <v>365</v>
      </c>
      <c r="J1090">
        <v>387</v>
      </c>
      <c r="K1090" t="s">
        <v>365</v>
      </c>
      <c r="L1090" t="s">
        <v>4770</v>
      </c>
      <c r="M1090" t="s">
        <v>145</v>
      </c>
      <c r="N1090">
        <v>1991</v>
      </c>
      <c r="O1090">
        <v>1936</v>
      </c>
      <c r="P1090" t="s">
        <v>55</v>
      </c>
      <c r="Q1090" t="s">
        <v>22</v>
      </c>
    </row>
    <row r="1091" spans="1:17" x14ac:dyDescent="0.45">
      <c r="A1091">
        <v>1089</v>
      </c>
      <c r="B1091" s="1">
        <v>43585</v>
      </c>
      <c r="C1091" s="1">
        <v>43741</v>
      </c>
      <c r="D1091">
        <v>21</v>
      </c>
      <c r="E1091">
        <v>30708</v>
      </c>
      <c r="F1091" t="s">
        <v>740</v>
      </c>
      <c r="G1091" t="s">
        <v>732</v>
      </c>
      <c r="H1091" t="s">
        <v>4521</v>
      </c>
      <c r="I1091" t="s">
        <v>67</v>
      </c>
      <c r="J1091">
        <v>931</v>
      </c>
      <c r="K1091" t="s">
        <v>67</v>
      </c>
      <c r="L1091" t="s">
        <v>4771</v>
      </c>
      <c r="M1091" t="s">
        <v>20</v>
      </c>
      <c r="P1091" t="s">
        <v>55</v>
      </c>
      <c r="Q1091" t="s">
        <v>155</v>
      </c>
    </row>
    <row r="1092" spans="1:17" x14ac:dyDescent="0.45">
      <c r="A1092">
        <v>1090</v>
      </c>
      <c r="B1092" s="1">
        <v>43906</v>
      </c>
      <c r="C1092" s="1">
        <v>44292</v>
      </c>
      <c r="D1092">
        <v>23</v>
      </c>
      <c r="E1092">
        <v>30708</v>
      </c>
      <c r="F1092" t="s">
        <v>740</v>
      </c>
      <c r="G1092" t="s">
        <v>732</v>
      </c>
      <c r="H1092" t="s">
        <v>4521</v>
      </c>
      <c r="I1092" t="s">
        <v>67</v>
      </c>
      <c r="J1092">
        <v>942</v>
      </c>
      <c r="K1092" t="s">
        <v>67</v>
      </c>
      <c r="L1092" t="s">
        <v>4771</v>
      </c>
      <c r="M1092" t="s">
        <v>20</v>
      </c>
      <c r="P1092" t="s">
        <v>55</v>
      </c>
      <c r="Q1092" t="s">
        <v>155</v>
      </c>
    </row>
    <row r="1093" spans="1:17" x14ac:dyDescent="0.45">
      <c r="A1093">
        <v>1091</v>
      </c>
      <c r="B1093" s="1">
        <v>44292</v>
      </c>
      <c r="C1093" s="1">
        <v>44880</v>
      </c>
      <c r="D1093">
        <v>24</v>
      </c>
      <c r="E1093">
        <v>30708</v>
      </c>
      <c r="F1093" t="s">
        <v>740</v>
      </c>
      <c r="G1093" t="s">
        <v>732</v>
      </c>
      <c r="H1093" t="s">
        <v>4521</v>
      </c>
      <c r="I1093" t="s">
        <v>67</v>
      </c>
      <c r="J1093">
        <v>962</v>
      </c>
      <c r="K1093" t="s">
        <v>67</v>
      </c>
      <c r="L1093" t="s">
        <v>4771</v>
      </c>
      <c r="M1093" t="s">
        <v>20</v>
      </c>
      <c r="P1093" t="s">
        <v>55</v>
      </c>
      <c r="Q1093" t="s">
        <v>155</v>
      </c>
    </row>
    <row r="1094" spans="1:17" x14ac:dyDescent="0.45">
      <c r="A1094">
        <v>1092</v>
      </c>
      <c r="B1094" s="1">
        <v>44880</v>
      </c>
      <c r="C1094" s="1">
        <v>1</v>
      </c>
      <c r="D1094">
        <v>25</v>
      </c>
      <c r="E1094">
        <v>30708</v>
      </c>
      <c r="F1094" t="s">
        <v>740</v>
      </c>
      <c r="G1094" t="s">
        <v>732</v>
      </c>
      <c r="H1094" t="s">
        <v>4521</v>
      </c>
      <c r="I1094" t="s">
        <v>67</v>
      </c>
      <c r="J1094">
        <v>962</v>
      </c>
      <c r="K1094" t="s">
        <v>67</v>
      </c>
      <c r="L1094" t="s">
        <v>4771</v>
      </c>
      <c r="M1094" t="s">
        <v>20</v>
      </c>
      <c r="P1094" t="s">
        <v>55</v>
      </c>
      <c r="Q1094" t="s">
        <v>155</v>
      </c>
    </row>
    <row r="1095" spans="1:17" x14ac:dyDescent="0.45">
      <c r="A1095">
        <v>1093</v>
      </c>
      <c r="B1095" s="1">
        <v>32468</v>
      </c>
      <c r="C1095" s="1">
        <v>33232</v>
      </c>
      <c r="D1095">
        <v>12</v>
      </c>
      <c r="E1095">
        <v>2246</v>
      </c>
      <c r="F1095" t="s">
        <v>741</v>
      </c>
      <c r="G1095" t="s">
        <v>742</v>
      </c>
      <c r="H1095" t="s">
        <v>4515</v>
      </c>
      <c r="I1095" t="s">
        <v>27</v>
      </c>
      <c r="J1095">
        <v>565</v>
      </c>
      <c r="K1095" t="s">
        <v>28</v>
      </c>
      <c r="L1095" t="s">
        <v>4772</v>
      </c>
      <c r="M1095" t="s">
        <v>124</v>
      </c>
      <c r="O1095">
        <v>1972</v>
      </c>
      <c r="P1095" t="s">
        <v>55</v>
      </c>
      <c r="Q1095" t="s">
        <v>743</v>
      </c>
    </row>
    <row r="1096" spans="1:17" x14ac:dyDescent="0.45">
      <c r="A1096">
        <v>1094</v>
      </c>
      <c r="B1096" s="1">
        <v>33232</v>
      </c>
      <c r="C1096" s="1">
        <v>33741</v>
      </c>
      <c r="D1096">
        <v>12</v>
      </c>
      <c r="E1096">
        <v>2246</v>
      </c>
      <c r="F1096" t="s">
        <v>741</v>
      </c>
      <c r="G1096" t="s">
        <v>742</v>
      </c>
      <c r="H1096" t="s">
        <v>4515</v>
      </c>
      <c r="I1096" t="s">
        <v>744</v>
      </c>
      <c r="J1096">
        <v>557</v>
      </c>
      <c r="K1096" t="s">
        <v>744</v>
      </c>
      <c r="L1096" t="s">
        <v>4772</v>
      </c>
      <c r="M1096" t="s">
        <v>124</v>
      </c>
      <c r="O1096">
        <v>1972</v>
      </c>
      <c r="P1096" t="s">
        <v>55</v>
      </c>
      <c r="Q1096" t="s">
        <v>743</v>
      </c>
    </row>
    <row r="1097" spans="1:17" x14ac:dyDescent="0.45">
      <c r="A1097">
        <v>1095</v>
      </c>
      <c r="B1097" s="1">
        <v>33741</v>
      </c>
      <c r="C1097" s="1">
        <v>33798</v>
      </c>
      <c r="D1097">
        <v>12</v>
      </c>
      <c r="E1097">
        <v>2246</v>
      </c>
      <c r="F1097" t="s">
        <v>741</v>
      </c>
      <c r="G1097" t="s">
        <v>742</v>
      </c>
      <c r="H1097" t="s">
        <v>4515</v>
      </c>
      <c r="I1097" t="s">
        <v>67</v>
      </c>
      <c r="J1097">
        <v>523</v>
      </c>
      <c r="K1097" t="s">
        <v>67</v>
      </c>
      <c r="L1097" t="s">
        <v>4772</v>
      </c>
      <c r="M1097" t="s">
        <v>124</v>
      </c>
      <c r="O1097">
        <v>1972</v>
      </c>
      <c r="P1097" t="s">
        <v>55</v>
      </c>
      <c r="Q1097" t="s">
        <v>743</v>
      </c>
    </row>
    <row r="1098" spans="1:17" x14ac:dyDescent="0.45">
      <c r="A1098">
        <v>1096</v>
      </c>
      <c r="B1098" s="1">
        <v>33798</v>
      </c>
      <c r="C1098" s="1">
        <v>35131</v>
      </c>
      <c r="D1098">
        <v>13</v>
      </c>
      <c r="E1098">
        <v>2246</v>
      </c>
      <c r="F1098" t="s">
        <v>741</v>
      </c>
      <c r="G1098" t="s">
        <v>742</v>
      </c>
      <c r="H1098" t="s">
        <v>4515</v>
      </c>
      <c r="I1098" t="s">
        <v>67</v>
      </c>
      <c r="J1098">
        <v>573</v>
      </c>
      <c r="K1098" t="s">
        <v>67</v>
      </c>
      <c r="L1098" t="s">
        <v>4772</v>
      </c>
      <c r="M1098" t="s">
        <v>124</v>
      </c>
      <c r="O1098">
        <v>1972</v>
      </c>
      <c r="P1098" t="s">
        <v>55</v>
      </c>
      <c r="Q1098" t="s">
        <v>743</v>
      </c>
    </row>
    <row r="1099" spans="1:17" x14ac:dyDescent="0.45">
      <c r="A1099">
        <v>1097</v>
      </c>
      <c r="B1099" s="1">
        <v>35131</v>
      </c>
      <c r="C1099" s="1">
        <v>35233</v>
      </c>
      <c r="D1099">
        <v>13</v>
      </c>
      <c r="E1099">
        <v>2246</v>
      </c>
      <c r="F1099" t="s">
        <v>741</v>
      </c>
      <c r="G1099" t="s">
        <v>742</v>
      </c>
      <c r="H1099" t="s">
        <v>4515</v>
      </c>
      <c r="I1099" t="s">
        <v>745</v>
      </c>
      <c r="J1099">
        <v>1030</v>
      </c>
      <c r="K1099" t="s">
        <v>746</v>
      </c>
      <c r="L1099" t="s">
        <v>4772</v>
      </c>
      <c r="M1099" t="s">
        <v>124</v>
      </c>
      <c r="O1099">
        <v>1972</v>
      </c>
      <c r="P1099" t="s">
        <v>55</v>
      </c>
      <c r="Q1099" t="s">
        <v>743</v>
      </c>
    </row>
    <row r="1100" spans="1:17" x14ac:dyDescent="0.45">
      <c r="A1100">
        <v>1098</v>
      </c>
      <c r="B1100" s="1">
        <v>29787</v>
      </c>
      <c r="C1100" s="1">
        <v>30907</v>
      </c>
      <c r="D1100">
        <v>10</v>
      </c>
      <c r="E1100">
        <v>2247</v>
      </c>
      <c r="F1100" t="s">
        <v>188</v>
      </c>
      <c r="G1100" t="s">
        <v>742</v>
      </c>
      <c r="H1100" t="s">
        <v>4515</v>
      </c>
      <c r="I1100" t="s">
        <v>27</v>
      </c>
      <c r="J1100">
        <v>471</v>
      </c>
      <c r="K1100" t="s">
        <v>28</v>
      </c>
      <c r="L1100" t="s">
        <v>4773</v>
      </c>
      <c r="M1100" t="s">
        <v>20</v>
      </c>
      <c r="N1100">
        <v>1995</v>
      </c>
      <c r="P1100" t="s">
        <v>55</v>
      </c>
      <c r="Q1100" t="s">
        <v>521</v>
      </c>
    </row>
    <row r="1101" spans="1:17" x14ac:dyDescent="0.45">
      <c r="A1101">
        <v>1099</v>
      </c>
      <c r="B1101" s="1">
        <v>30907</v>
      </c>
      <c r="C1101" s="1">
        <v>32468</v>
      </c>
      <c r="D1101">
        <v>11</v>
      </c>
      <c r="E1101">
        <v>2247</v>
      </c>
      <c r="F1101" t="s">
        <v>188</v>
      </c>
      <c r="G1101" t="s">
        <v>742</v>
      </c>
      <c r="H1101" t="s">
        <v>4515</v>
      </c>
      <c r="I1101" t="s">
        <v>27</v>
      </c>
      <c r="J1101">
        <v>515</v>
      </c>
      <c r="K1101" t="s">
        <v>28</v>
      </c>
      <c r="L1101" t="s">
        <v>4773</v>
      </c>
      <c r="M1101" t="s">
        <v>20</v>
      </c>
      <c r="N1101">
        <v>1995</v>
      </c>
      <c r="P1101" t="s">
        <v>55</v>
      </c>
      <c r="Q1101" t="s">
        <v>521</v>
      </c>
    </row>
    <row r="1102" spans="1:17" x14ac:dyDescent="0.45">
      <c r="A1102">
        <v>1100</v>
      </c>
      <c r="B1102" s="1">
        <v>32468</v>
      </c>
      <c r="C1102" s="1">
        <v>33518</v>
      </c>
      <c r="D1102">
        <v>12</v>
      </c>
      <c r="E1102">
        <v>2247</v>
      </c>
      <c r="F1102" t="s">
        <v>188</v>
      </c>
      <c r="G1102" t="s">
        <v>742</v>
      </c>
      <c r="H1102" t="s">
        <v>4515</v>
      </c>
      <c r="I1102" t="s">
        <v>27</v>
      </c>
      <c r="J1102">
        <v>565</v>
      </c>
      <c r="K1102" t="s">
        <v>28</v>
      </c>
      <c r="L1102" t="s">
        <v>4773</v>
      </c>
      <c r="M1102" t="s">
        <v>20</v>
      </c>
      <c r="N1102">
        <v>1995</v>
      </c>
      <c r="P1102" t="s">
        <v>55</v>
      </c>
      <c r="Q1102" t="s">
        <v>521</v>
      </c>
    </row>
    <row r="1103" spans="1:17" x14ac:dyDescent="0.45">
      <c r="A1103">
        <v>1101</v>
      </c>
      <c r="B1103" s="1">
        <v>33518</v>
      </c>
      <c r="C1103" s="1">
        <v>33798</v>
      </c>
      <c r="D1103">
        <v>12</v>
      </c>
      <c r="E1103">
        <v>2247</v>
      </c>
      <c r="F1103" t="s">
        <v>188</v>
      </c>
      <c r="G1103" t="s">
        <v>742</v>
      </c>
      <c r="H1103" t="s">
        <v>4515</v>
      </c>
      <c r="I1103" t="s">
        <v>101</v>
      </c>
      <c r="J1103">
        <v>521</v>
      </c>
      <c r="K1103" t="s">
        <v>28</v>
      </c>
      <c r="L1103" t="s">
        <v>4773</v>
      </c>
      <c r="M1103" t="s">
        <v>20</v>
      </c>
      <c r="N1103">
        <v>1995</v>
      </c>
      <c r="P1103" t="s">
        <v>55</v>
      </c>
      <c r="Q1103" t="s">
        <v>521</v>
      </c>
    </row>
    <row r="1104" spans="1:17" x14ac:dyDescent="0.45">
      <c r="A1104">
        <v>1102</v>
      </c>
      <c r="B1104" s="1">
        <v>33798</v>
      </c>
      <c r="C1104" s="1">
        <v>34896</v>
      </c>
      <c r="D1104">
        <v>13</v>
      </c>
      <c r="E1104">
        <v>2247</v>
      </c>
      <c r="F1104" t="s">
        <v>188</v>
      </c>
      <c r="G1104" t="s">
        <v>742</v>
      </c>
      <c r="H1104" t="s">
        <v>4515</v>
      </c>
      <c r="I1104" t="s">
        <v>101</v>
      </c>
      <c r="J1104">
        <v>571</v>
      </c>
      <c r="K1104" t="s">
        <v>28</v>
      </c>
      <c r="L1104" t="s">
        <v>4773</v>
      </c>
      <c r="M1104" t="s">
        <v>20</v>
      </c>
      <c r="N1104">
        <v>1995</v>
      </c>
      <c r="P1104" t="s">
        <v>55</v>
      </c>
      <c r="Q1104" t="s">
        <v>521</v>
      </c>
    </row>
    <row r="1105" spans="1:17" x14ac:dyDescent="0.45">
      <c r="A1105">
        <v>1103</v>
      </c>
      <c r="B1105" s="1">
        <v>17943</v>
      </c>
      <c r="C1105" s="1">
        <v>18860</v>
      </c>
      <c r="D1105">
        <v>1</v>
      </c>
      <c r="E1105">
        <v>2248</v>
      </c>
      <c r="F1105" t="s">
        <v>20</v>
      </c>
      <c r="G1105" t="s">
        <v>747</v>
      </c>
      <c r="H1105" t="s">
        <v>4515</v>
      </c>
      <c r="I1105" t="s">
        <v>105</v>
      </c>
      <c r="J1105">
        <v>109</v>
      </c>
      <c r="K1105" t="s">
        <v>105</v>
      </c>
      <c r="L1105" t="s">
        <v>4774</v>
      </c>
      <c r="M1105" t="s">
        <v>189</v>
      </c>
      <c r="N1105">
        <v>1965</v>
      </c>
      <c r="O1105">
        <v>1919</v>
      </c>
      <c r="P1105" t="s">
        <v>22</v>
      </c>
      <c r="Q1105" t="s">
        <v>22</v>
      </c>
    </row>
    <row r="1106" spans="1:17" x14ac:dyDescent="0.45">
      <c r="A1106">
        <v>1104</v>
      </c>
      <c r="B1106" s="1">
        <v>18860</v>
      </c>
      <c r="C1106" s="1">
        <v>20316</v>
      </c>
      <c r="D1106">
        <v>2</v>
      </c>
      <c r="E1106">
        <v>2248</v>
      </c>
      <c r="F1106" t="s">
        <v>20</v>
      </c>
      <c r="G1106" t="s">
        <v>747</v>
      </c>
      <c r="H1106" t="s">
        <v>4515</v>
      </c>
      <c r="I1106" t="s">
        <v>105</v>
      </c>
      <c r="J1106">
        <v>149</v>
      </c>
      <c r="K1106" t="s">
        <v>105</v>
      </c>
      <c r="L1106" t="s">
        <v>4774</v>
      </c>
      <c r="M1106" t="s">
        <v>189</v>
      </c>
      <c r="N1106">
        <v>1965</v>
      </c>
      <c r="O1106">
        <v>1919</v>
      </c>
      <c r="P1106" t="s">
        <v>22</v>
      </c>
      <c r="Q1106" t="s">
        <v>22</v>
      </c>
    </row>
    <row r="1107" spans="1:17" x14ac:dyDescent="0.45">
      <c r="A1107">
        <v>1105</v>
      </c>
      <c r="B1107" s="1">
        <v>20316</v>
      </c>
      <c r="C1107" s="1">
        <v>21884</v>
      </c>
      <c r="D1107">
        <v>3</v>
      </c>
      <c r="E1107">
        <v>2248</v>
      </c>
      <c r="F1107" t="s">
        <v>20</v>
      </c>
      <c r="G1107" t="s">
        <v>747</v>
      </c>
      <c r="H1107" t="s">
        <v>4515</v>
      </c>
      <c r="I1107" t="s">
        <v>105</v>
      </c>
      <c r="J1107">
        <v>189</v>
      </c>
      <c r="K1107" t="s">
        <v>105</v>
      </c>
      <c r="L1107" t="s">
        <v>4774</v>
      </c>
      <c r="M1107" t="s">
        <v>189</v>
      </c>
      <c r="N1107">
        <v>1965</v>
      </c>
      <c r="O1107">
        <v>1919</v>
      </c>
      <c r="P1107" t="s">
        <v>22</v>
      </c>
      <c r="Q1107" t="s">
        <v>22</v>
      </c>
    </row>
    <row r="1108" spans="1:17" x14ac:dyDescent="0.45">
      <c r="A1108">
        <v>1106</v>
      </c>
      <c r="B1108" s="1">
        <v>21884</v>
      </c>
      <c r="C1108" s="1">
        <v>22528</v>
      </c>
      <c r="D1108">
        <v>4</v>
      </c>
      <c r="E1108">
        <v>2248</v>
      </c>
      <c r="F1108" t="s">
        <v>20</v>
      </c>
      <c r="G1108" t="s">
        <v>747</v>
      </c>
      <c r="H1108" t="s">
        <v>4515</v>
      </c>
      <c r="I1108" t="s">
        <v>105</v>
      </c>
      <c r="J1108">
        <v>219</v>
      </c>
      <c r="K1108" t="s">
        <v>105</v>
      </c>
      <c r="L1108" t="s">
        <v>4774</v>
      </c>
      <c r="M1108" t="s">
        <v>189</v>
      </c>
      <c r="N1108">
        <v>1965</v>
      </c>
      <c r="O1108">
        <v>1919</v>
      </c>
      <c r="P1108" t="s">
        <v>22</v>
      </c>
      <c r="Q1108" t="s">
        <v>22</v>
      </c>
    </row>
    <row r="1109" spans="1:17" x14ac:dyDescent="0.45">
      <c r="A1109">
        <v>1107</v>
      </c>
      <c r="B1109" s="1">
        <v>22528</v>
      </c>
      <c r="C1109" s="1">
        <v>24068</v>
      </c>
      <c r="D1109">
        <v>5</v>
      </c>
      <c r="E1109">
        <v>2248</v>
      </c>
      <c r="F1109" t="s">
        <v>20</v>
      </c>
      <c r="G1109" t="s">
        <v>747</v>
      </c>
      <c r="H1109" t="s">
        <v>4515</v>
      </c>
      <c r="I1109" t="s">
        <v>105</v>
      </c>
      <c r="J1109">
        <v>251</v>
      </c>
      <c r="K1109" t="s">
        <v>105</v>
      </c>
      <c r="L1109" t="s">
        <v>4774</v>
      </c>
      <c r="M1109" t="s">
        <v>189</v>
      </c>
      <c r="N1109">
        <v>1965</v>
      </c>
      <c r="O1109">
        <v>1919</v>
      </c>
      <c r="P1109" t="s">
        <v>22</v>
      </c>
      <c r="Q1109" t="s">
        <v>22</v>
      </c>
    </row>
    <row r="1110" spans="1:17" x14ac:dyDescent="0.45">
      <c r="A1110">
        <v>1108</v>
      </c>
      <c r="B1110" s="1">
        <v>37669</v>
      </c>
      <c r="C1110" s="1">
        <v>38824</v>
      </c>
      <c r="D1110">
        <v>16</v>
      </c>
      <c r="E1110">
        <v>1036</v>
      </c>
      <c r="F1110" t="s">
        <v>226</v>
      </c>
      <c r="G1110" t="s">
        <v>748</v>
      </c>
      <c r="H1110" t="s">
        <v>4515</v>
      </c>
      <c r="I1110" t="s">
        <v>67</v>
      </c>
      <c r="J1110">
        <v>24</v>
      </c>
      <c r="K1110" t="s">
        <v>67</v>
      </c>
      <c r="L1110" t="s">
        <v>4775</v>
      </c>
      <c r="M1110" t="s">
        <v>124</v>
      </c>
      <c r="O1110">
        <v>1988</v>
      </c>
      <c r="P1110" t="s">
        <v>749</v>
      </c>
      <c r="Q1110" t="s">
        <v>743</v>
      </c>
    </row>
    <row r="1111" spans="1:17" x14ac:dyDescent="0.45">
      <c r="A1111">
        <v>1109</v>
      </c>
      <c r="B1111" s="1">
        <v>17943</v>
      </c>
      <c r="C1111" s="1">
        <v>18860</v>
      </c>
      <c r="D1111">
        <v>1</v>
      </c>
      <c r="E1111">
        <v>2249</v>
      </c>
      <c r="F1111" t="s">
        <v>750</v>
      </c>
      <c r="G1111" t="s">
        <v>695</v>
      </c>
      <c r="H1111" t="s">
        <v>4515</v>
      </c>
      <c r="I1111" t="s">
        <v>105</v>
      </c>
      <c r="J1111">
        <v>109</v>
      </c>
      <c r="K1111" t="s">
        <v>105</v>
      </c>
      <c r="L1111" t="s">
        <v>4693</v>
      </c>
      <c r="M1111" t="s">
        <v>249</v>
      </c>
      <c r="N1111">
        <v>1972</v>
      </c>
      <c r="O1111">
        <v>1921</v>
      </c>
      <c r="P1111" t="s">
        <v>55</v>
      </c>
      <c r="Q1111" t="s">
        <v>22</v>
      </c>
    </row>
    <row r="1112" spans="1:17" x14ac:dyDescent="0.45">
      <c r="A1112">
        <v>1110</v>
      </c>
      <c r="B1112" s="1">
        <v>24068</v>
      </c>
      <c r="C1112" s="1">
        <v>24860</v>
      </c>
      <c r="D1112">
        <v>6</v>
      </c>
      <c r="E1112">
        <v>2250</v>
      </c>
      <c r="F1112" t="s">
        <v>751</v>
      </c>
      <c r="G1112" t="s">
        <v>752</v>
      </c>
      <c r="H1112" t="s">
        <v>4521</v>
      </c>
      <c r="I1112" t="s">
        <v>372</v>
      </c>
      <c r="J1112">
        <v>289</v>
      </c>
      <c r="K1112" t="s">
        <v>373</v>
      </c>
      <c r="L1112" t="s">
        <v>4776</v>
      </c>
      <c r="M1112" t="s">
        <v>180</v>
      </c>
      <c r="N1112">
        <v>1990</v>
      </c>
      <c r="O1112">
        <v>1957</v>
      </c>
      <c r="P1112" t="s">
        <v>55</v>
      </c>
      <c r="Q1112" t="s">
        <v>22</v>
      </c>
    </row>
    <row r="1113" spans="1:17" x14ac:dyDescent="0.45">
      <c r="A1113">
        <v>1111</v>
      </c>
      <c r="B1113" s="1">
        <v>24860</v>
      </c>
      <c r="C1113" s="1">
        <v>25231</v>
      </c>
      <c r="D1113">
        <v>6</v>
      </c>
      <c r="E1113">
        <v>2250</v>
      </c>
      <c r="F1113" t="s">
        <v>751</v>
      </c>
      <c r="G1113" t="s">
        <v>752</v>
      </c>
      <c r="H1113" t="s">
        <v>4521</v>
      </c>
      <c r="I1113" t="s">
        <v>101</v>
      </c>
      <c r="J1113">
        <v>986</v>
      </c>
      <c r="K1113" t="s">
        <v>28</v>
      </c>
      <c r="L1113" t="s">
        <v>4776</v>
      </c>
      <c r="M1113" t="s">
        <v>180</v>
      </c>
      <c r="N1113">
        <v>1990</v>
      </c>
      <c r="O1113">
        <v>1957</v>
      </c>
      <c r="P1113" t="s">
        <v>55</v>
      </c>
      <c r="Q1113" t="s">
        <v>22</v>
      </c>
    </row>
    <row r="1114" spans="1:17" x14ac:dyDescent="0.45">
      <c r="A1114">
        <v>1112</v>
      </c>
      <c r="B1114" s="1">
        <v>25231</v>
      </c>
      <c r="C1114" s="1">
        <v>25524</v>
      </c>
      <c r="D1114">
        <v>6</v>
      </c>
      <c r="E1114">
        <v>2250</v>
      </c>
      <c r="F1114" t="s">
        <v>751</v>
      </c>
      <c r="G1114" t="s">
        <v>752</v>
      </c>
      <c r="H1114" t="s">
        <v>4521</v>
      </c>
      <c r="I1114" t="s">
        <v>27</v>
      </c>
      <c r="J1114">
        <v>299</v>
      </c>
      <c r="K1114" t="s">
        <v>28</v>
      </c>
      <c r="L1114" t="s">
        <v>4776</v>
      </c>
      <c r="M1114" t="s">
        <v>180</v>
      </c>
      <c r="N1114">
        <v>1990</v>
      </c>
      <c r="O1114">
        <v>1957</v>
      </c>
      <c r="P1114" t="s">
        <v>55</v>
      </c>
      <c r="Q1114" t="s">
        <v>22</v>
      </c>
    </row>
    <row r="1115" spans="1:17" x14ac:dyDescent="0.45">
      <c r="A1115">
        <v>1113</v>
      </c>
      <c r="B1115" s="1">
        <v>25524</v>
      </c>
      <c r="C1115" s="1">
        <v>27050</v>
      </c>
      <c r="D1115">
        <v>7</v>
      </c>
      <c r="E1115">
        <v>2250</v>
      </c>
      <c r="F1115" t="s">
        <v>751</v>
      </c>
      <c r="G1115" t="s">
        <v>752</v>
      </c>
      <c r="H1115" t="s">
        <v>4521</v>
      </c>
      <c r="I1115" t="s">
        <v>27</v>
      </c>
      <c r="J1115">
        <v>337</v>
      </c>
      <c r="K1115" t="s">
        <v>28</v>
      </c>
      <c r="L1115" t="s">
        <v>4776</v>
      </c>
      <c r="M1115" t="s">
        <v>180</v>
      </c>
      <c r="N1115">
        <v>1990</v>
      </c>
      <c r="O1115">
        <v>1957</v>
      </c>
      <c r="P1115" t="s">
        <v>55</v>
      </c>
      <c r="Q1115" t="s">
        <v>22</v>
      </c>
    </row>
    <row r="1116" spans="1:17" x14ac:dyDescent="0.45">
      <c r="A1116">
        <v>1114</v>
      </c>
      <c r="B1116" s="1">
        <v>27050</v>
      </c>
      <c r="C1116" s="1">
        <v>28289</v>
      </c>
      <c r="D1116">
        <v>8</v>
      </c>
      <c r="E1116">
        <v>2250</v>
      </c>
      <c r="F1116" t="s">
        <v>751</v>
      </c>
      <c r="G1116" t="s">
        <v>752</v>
      </c>
      <c r="H1116" t="s">
        <v>4521</v>
      </c>
      <c r="I1116" t="s">
        <v>27</v>
      </c>
      <c r="J1116">
        <v>375</v>
      </c>
      <c r="K1116" t="s">
        <v>28</v>
      </c>
      <c r="L1116" t="s">
        <v>4776</v>
      </c>
      <c r="M1116" t="s">
        <v>180</v>
      </c>
      <c r="N1116">
        <v>1990</v>
      </c>
      <c r="O1116">
        <v>1957</v>
      </c>
      <c r="P1116" t="s">
        <v>55</v>
      </c>
      <c r="Q1116" t="s">
        <v>22</v>
      </c>
    </row>
    <row r="1117" spans="1:17" x14ac:dyDescent="0.45">
      <c r="A1117">
        <v>1115</v>
      </c>
      <c r="B1117" s="1">
        <v>41310</v>
      </c>
      <c r="C1117" s="1">
        <v>42094</v>
      </c>
      <c r="D1117">
        <v>19</v>
      </c>
      <c r="E1117">
        <v>23643</v>
      </c>
      <c r="F1117" t="s">
        <v>753</v>
      </c>
      <c r="G1117" t="s">
        <v>754</v>
      </c>
      <c r="H1117" t="s">
        <v>4515</v>
      </c>
      <c r="I1117" t="s">
        <v>56</v>
      </c>
      <c r="J1117">
        <v>802</v>
      </c>
      <c r="K1117" t="s">
        <v>57</v>
      </c>
      <c r="L1117" t="s">
        <v>4777</v>
      </c>
      <c r="M1117" t="s">
        <v>20</v>
      </c>
      <c r="P1117" t="s">
        <v>755</v>
      </c>
      <c r="Q1117" t="s">
        <v>83</v>
      </c>
    </row>
    <row r="1118" spans="1:17" x14ac:dyDescent="0.45">
      <c r="A1118">
        <v>1116</v>
      </c>
      <c r="B1118" s="1">
        <v>42094</v>
      </c>
      <c r="C1118" s="1">
        <v>42815</v>
      </c>
      <c r="D1118">
        <v>20</v>
      </c>
      <c r="E1118">
        <v>23643</v>
      </c>
      <c r="F1118" t="s">
        <v>753</v>
      </c>
      <c r="G1118" t="s">
        <v>754</v>
      </c>
      <c r="H1118" t="s">
        <v>4515</v>
      </c>
      <c r="I1118" t="s">
        <v>37</v>
      </c>
      <c r="J1118">
        <v>903</v>
      </c>
      <c r="K1118" t="s">
        <v>38</v>
      </c>
      <c r="L1118" t="s">
        <v>4777</v>
      </c>
      <c r="M1118" t="s">
        <v>20</v>
      </c>
      <c r="P1118" t="s">
        <v>755</v>
      </c>
      <c r="Q1118" t="s">
        <v>83</v>
      </c>
    </row>
    <row r="1119" spans="1:17" x14ac:dyDescent="0.45">
      <c r="A1119">
        <v>1117</v>
      </c>
      <c r="B1119" s="1">
        <v>27050</v>
      </c>
      <c r="C1119" s="1">
        <v>28289</v>
      </c>
      <c r="D1119">
        <v>8</v>
      </c>
      <c r="E1119">
        <v>2251</v>
      </c>
      <c r="F1119" t="s">
        <v>374</v>
      </c>
      <c r="G1119" t="s">
        <v>756</v>
      </c>
      <c r="H1119" t="s">
        <v>4515</v>
      </c>
      <c r="I1119" t="s">
        <v>27</v>
      </c>
      <c r="J1119">
        <v>375</v>
      </c>
      <c r="K1119" t="s">
        <v>28</v>
      </c>
      <c r="L1119" t="s">
        <v>4778</v>
      </c>
      <c r="M1119" t="s">
        <v>145</v>
      </c>
      <c r="N1119">
        <v>2002</v>
      </c>
      <c r="O1119">
        <v>1941</v>
      </c>
      <c r="P1119" t="s">
        <v>22</v>
      </c>
      <c r="Q1119" t="s">
        <v>22</v>
      </c>
    </row>
    <row r="1120" spans="1:17" x14ac:dyDescent="0.45">
      <c r="A1120">
        <v>1118</v>
      </c>
      <c r="B1120" s="1">
        <v>17943</v>
      </c>
      <c r="C1120" s="1">
        <v>18860</v>
      </c>
      <c r="D1120">
        <v>1</v>
      </c>
      <c r="E1120">
        <v>2253</v>
      </c>
      <c r="F1120" t="s">
        <v>169</v>
      </c>
      <c r="G1120" t="s">
        <v>757</v>
      </c>
      <c r="H1120" t="s">
        <v>4515</v>
      </c>
      <c r="I1120" t="s">
        <v>138</v>
      </c>
      <c r="J1120">
        <v>117</v>
      </c>
      <c r="K1120" t="s">
        <v>138</v>
      </c>
      <c r="L1120" t="s">
        <v>4779</v>
      </c>
      <c r="M1120" t="s">
        <v>20</v>
      </c>
      <c r="N1120">
        <v>1990</v>
      </c>
      <c r="P1120" t="s">
        <v>55</v>
      </c>
      <c r="Q1120" t="s">
        <v>22</v>
      </c>
    </row>
    <row r="1121" spans="1:17" x14ac:dyDescent="0.45">
      <c r="A1121">
        <v>1119</v>
      </c>
      <c r="B1121" s="1">
        <v>29787</v>
      </c>
      <c r="C1121" s="1">
        <v>30907</v>
      </c>
      <c r="D1121">
        <v>10</v>
      </c>
      <c r="E1121">
        <v>2252</v>
      </c>
      <c r="F1121" t="s">
        <v>169</v>
      </c>
      <c r="G1121" t="s">
        <v>758</v>
      </c>
      <c r="H1121" t="s">
        <v>4515</v>
      </c>
      <c r="I1121" t="s">
        <v>27</v>
      </c>
      <c r="J1121">
        <v>471</v>
      </c>
      <c r="K1121" t="s">
        <v>28</v>
      </c>
      <c r="L1121" t="s">
        <v>4780</v>
      </c>
      <c r="M1121" t="s">
        <v>20</v>
      </c>
      <c r="N1121">
        <v>2007</v>
      </c>
      <c r="P1121" t="s">
        <v>140</v>
      </c>
      <c r="Q1121" t="s">
        <v>22</v>
      </c>
    </row>
    <row r="1122" spans="1:17" x14ac:dyDescent="0.45">
      <c r="A1122">
        <v>1120</v>
      </c>
      <c r="B1122" s="1">
        <v>32217</v>
      </c>
      <c r="C1122" s="1">
        <v>32468</v>
      </c>
      <c r="D1122">
        <v>11</v>
      </c>
      <c r="E1122">
        <v>2252</v>
      </c>
      <c r="F1122" t="s">
        <v>169</v>
      </c>
      <c r="G1122" t="s">
        <v>758</v>
      </c>
      <c r="H1122" t="s">
        <v>4515</v>
      </c>
      <c r="I1122" t="s">
        <v>27</v>
      </c>
      <c r="J1122">
        <v>515</v>
      </c>
      <c r="K1122" t="s">
        <v>28</v>
      </c>
      <c r="L1122" t="s">
        <v>4780</v>
      </c>
      <c r="M1122" t="s">
        <v>20</v>
      </c>
      <c r="N1122">
        <v>2007</v>
      </c>
      <c r="P1122" t="s">
        <v>140</v>
      </c>
      <c r="Q1122" t="s">
        <v>22</v>
      </c>
    </row>
    <row r="1123" spans="1:17" x14ac:dyDescent="0.45">
      <c r="A1123">
        <v>1121</v>
      </c>
      <c r="B1123" s="1">
        <v>36318</v>
      </c>
      <c r="C1123" s="1">
        <v>37669</v>
      </c>
      <c r="D1123">
        <v>15</v>
      </c>
      <c r="E1123">
        <v>503</v>
      </c>
      <c r="F1123" t="s">
        <v>270</v>
      </c>
      <c r="G1123" t="s">
        <v>759</v>
      </c>
      <c r="H1123" t="s">
        <v>4515</v>
      </c>
      <c r="I1123" t="s">
        <v>109</v>
      </c>
      <c r="J1123">
        <v>6</v>
      </c>
      <c r="K1123" t="s">
        <v>109</v>
      </c>
      <c r="L1123" t="s">
        <v>4781</v>
      </c>
      <c r="M1123" t="s">
        <v>95</v>
      </c>
      <c r="N1123">
        <v>2022</v>
      </c>
      <c r="O1123">
        <v>1965</v>
      </c>
      <c r="P1123" t="s">
        <v>244</v>
      </c>
      <c r="Q1123" t="s">
        <v>760</v>
      </c>
    </row>
    <row r="1124" spans="1:17" x14ac:dyDescent="0.45">
      <c r="A1124">
        <v>1122</v>
      </c>
      <c r="B1124" s="1">
        <v>39868</v>
      </c>
      <c r="C1124" s="1">
        <v>41310</v>
      </c>
      <c r="D1124">
        <v>18</v>
      </c>
      <c r="E1124">
        <v>503</v>
      </c>
      <c r="F1124" t="s">
        <v>270</v>
      </c>
      <c r="G1124" t="s">
        <v>759</v>
      </c>
      <c r="H1124" t="s">
        <v>4515</v>
      </c>
      <c r="I1124" t="s">
        <v>219</v>
      </c>
      <c r="J1124">
        <v>749</v>
      </c>
      <c r="K1124" t="s">
        <v>109</v>
      </c>
      <c r="L1124" t="s">
        <v>4781</v>
      </c>
      <c r="M1124" t="s">
        <v>95</v>
      </c>
      <c r="N1124">
        <v>2022</v>
      </c>
      <c r="O1124">
        <v>1965</v>
      </c>
      <c r="P1124" t="s">
        <v>244</v>
      </c>
      <c r="Q1124" t="s">
        <v>760</v>
      </c>
    </row>
    <row r="1125" spans="1:17" x14ac:dyDescent="0.45">
      <c r="A1125">
        <v>1123</v>
      </c>
      <c r="B1125" s="1">
        <v>41310</v>
      </c>
      <c r="C1125" s="1">
        <v>42094</v>
      </c>
      <c r="D1125">
        <v>19</v>
      </c>
      <c r="E1125">
        <v>503</v>
      </c>
      <c r="F1125" t="s">
        <v>270</v>
      </c>
      <c r="G1125" t="s">
        <v>759</v>
      </c>
      <c r="H1125" t="s">
        <v>4515</v>
      </c>
      <c r="I1125" t="s">
        <v>109</v>
      </c>
      <c r="J1125">
        <v>808</v>
      </c>
      <c r="K1125" t="s">
        <v>109</v>
      </c>
      <c r="L1125" t="s">
        <v>4781</v>
      </c>
      <c r="M1125" t="s">
        <v>95</v>
      </c>
      <c r="N1125">
        <v>2022</v>
      </c>
      <c r="O1125">
        <v>1965</v>
      </c>
      <c r="P1125" t="s">
        <v>244</v>
      </c>
      <c r="Q1125" t="s">
        <v>760</v>
      </c>
    </row>
    <row r="1126" spans="1:17" x14ac:dyDescent="0.45">
      <c r="A1126">
        <v>1124</v>
      </c>
      <c r="B1126" s="1">
        <v>42094</v>
      </c>
      <c r="C1126" s="1">
        <v>43585</v>
      </c>
      <c r="D1126">
        <v>20</v>
      </c>
      <c r="E1126">
        <v>503</v>
      </c>
      <c r="F1126" t="s">
        <v>270</v>
      </c>
      <c r="G1126" t="s">
        <v>759</v>
      </c>
      <c r="H1126" t="s">
        <v>4515</v>
      </c>
      <c r="I1126" t="s">
        <v>109</v>
      </c>
      <c r="J1126">
        <v>4</v>
      </c>
      <c r="K1126" t="s">
        <v>109</v>
      </c>
      <c r="L1126" t="s">
        <v>4781</v>
      </c>
      <c r="M1126" t="s">
        <v>95</v>
      </c>
      <c r="N1126">
        <v>2022</v>
      </c>
      <c r="O1126">
        <v>1965</v>
      </c>
      <c r="P1126" t="s">
        <v>244</v>
      </c>
      <c r="Q1126" t="s">
        <v>760</v>
      </c>
    </row>
    <row r="1127" spans="1:17" x14ac:dyDescent="0.45">
      <c r="A1127">
        <v>1125</v>
      </c>
      <c r="B1127" s="1">
        <v>43585</v>
      </c>
      <c r="C1127" s="1">
        <v>43741</v>
      </c>
      <c r="D1127">
        <v>21</v>
      </c>
      <c r="E1127">
        <v>503</v>
      </c>
      <c r="F1127" t="s">
        <v>270</v>
      </c>
      <c r="G1127" t="s">
        <v>759</v>
      </c>
      <c r="H1127" t="s">
        <v>4515</v>
      </c>
      <c r="I1127" t="s">
        <v>109</v>
      </c>
      <c r="J1127">
        <v>926</v>
      </c>
      <c r="K1127" t="s">
        <v>109</v>
      </c>
      <c r="L1127" t="s">
        <v>4781</v>
      </c>
      <c r="M1127" t="s">
        <v>95</v>
      </c>
      <c r="N1127">
        <v>2022</v>
      </c>
      <c r="O1127">
        <v>1965</v>
      </c>
      <c r="P1127" t="s">
        <v>244</v>
      </c>
      <c r="Q1127" t="s">
        <v>760</v>
      </c>
    </row>
    <row r="1128" spans="1:17" x14ac:dyDescent="0.45">
      <c r="A1128">
        <v>1126</v>
      </c>
      <c r="B1128" s="1">
        <v>43741</v>
      </c>
      <c r="C1128" s="1">
        <v>43906</v>
      </c>
      <c r="D1128">
        <v>22</v>
      </c>
      <c r="E1128">
        <v>503</v>
      </c>
      <c r="F1128" t="s">
        <v>270</v>
      </c>
      <c r="G1128" t="s">
        <v>759</v>
      </c>
      <c r="H1128" t="s">
        <v>4515</v>
      </c>
      <c r="I1128" t="s">
        <v>734</v>
      </c>
      <c r="J1128">
        <v>939</v>
      </c>
      <c r="K1128" t="s">
        <v>109</v>
      </c>
      <c r="L1128" t="s">
        <v>4781</v>
      </c>
      <c r="M1128" t="s">
        <v>95</v>
      </c>
      <c r="N1128">
        <v>2022</v>
      </c>
      <c r="O1128">
        <v>1965</v>
      </c>
      <c r="P1128" t="s">
        <v>244</v>
      </c>
      <c r="Q1128" t="s">
        <v>760</v>
      </c>
    </row>
    <row r="1129" spans="1:17" x14ac:dyDescent="0.45">
      <c r="A1129">
        <v>1127</v>
      </c>
      <c r="B1129" s="1">
        <v>43906</v>
      </c>
      <c r="C1129" s="1">
        <v>43913</v>
      </c>
      <c r="D1129">
        <v>23</v>
      </c>
      <c r="E1129">
        <v>503</v>
      </c>
      <c r="F1129" t="s">
        <v>270</v>
      </c>
      <c r="G1129" t="s">
        <v>759</v>
      </c>
      <c r="H1129" t="s">
        <v>4515</v>
      </c>
      <c r="I1129" t="s">
        <v>736</v>
      </c>
      <c r="J1129">
        <v>949</v>
      </c>
      <c r="K1129" t="s">
        <v>737</v>
      </c>
      <c r="L1129" t="s">
        <v>4781</v>
      </c>
      <c r="M1129" t="s">
        <v>95</v>
      </c>
      <c r="N1129">
        <v>2022</v>
      </c>
      <c r="O1129">
        <v>1965</v>
      </c>
      <c r="P1129" t="s">
        <v>244</v>
      </c>
      <c r="Q1129" t="s">
        <v>760</v>
      </c>
    </row>
    <row r="1130" spans="1:17" x14ac:dyDescent="0.45">
      <c r="A1130">
        <v>1128</v>
      </c>
      <c r="B1130" s="1">
        <v>43913</v>
      </c>
      <c r="C1130" s="1">
        <v>43927</v>
      </c>
      <c r="D1130">
        <v>23</v>
      </c>
      <c r="E1130">
        <v>503</v>
      </c>
      <c r="F1130" t="s">
        <v>270</v>
      </c>
      <c r="G1130" t="s">
        <v>759</v>
      </c>
      <c r="H1130" t="s">
        <v>4515</v>
      </c>
      <c r="I1130" t="s">
        <v>738</v>
      </c>
      <c r="J1130">
        <v>956</v>
      </c>
      <c r="K1130" t="s">
        <v>737</v>
      </c>
      <c r="L1130" t="s">
        <v>4781</v>
      </c>
      <c r="M1130" t="s">
        <v>95</v>
      </c>
      <c r="N1130">
        <v>2022</v>
      </c>
      <c r="O1130">
        <v>1965</v>
      </c>
      <c r="P1130" t="s">
        <v>244</v>
      </c>
      <c r="Q1130" t="s">
        <v>760</v>
      </c>
    </row>
    <row r="1131" spans="1:17" x14ac:dyDescent="0.45">
      <c r="A1131">
        <v>1129</v>
      </c>
      <c r="B1131" s="1">
        <v>43927</v>
      </c>
      <c r="C1131" s="1">
        <v>44292</v>
      </c>
      <c r="D1131">
        <v>23</v>
      </c>
      <c r="E1131">
        <v>503</v>
      </c>
      <c r="F1131" t="s">
        <v>270</v>
      </c>
      <c r="G1131" t="s">
        <v>759</v>
      </c>
      <c r="H1131" t="s">
        <v>4515</v>
      </c>
      <c r="I1131" t="s">
        <v>109</v>
      </c>
      <c r="J1131">
        <v>959</v>
      </c>
      <c r="K1131" t="s">
        <v>109</v>
      </c>
      <c r="L1131" t="s">
        <v>4781</v>
      </c>
      <c r="M1131" t="s">
        <v>95</v>
      </c>
      <c r="N1131">
        <v>2022</v>
      </c>
      <c r="O1131">
        <v>1965</v>
      </c>
      <c r="P1131" t="s">
        <v>244</v>
      </c>
      <c r="Q1131" t="s">
        <v>760</v>
      </c>
    </row>
    <row r="1132" spans="1:17" x14ac:dyDescent="0.45">
      <c r="A1132">
        <v>1130</v>
      </c>
      <c r="B1132" s="1">
        <v>43585</v>
      </c>
      <c r="C1132" s="1">
        <v>43741</v>
      </c>
      <c r="D1132">
        <v>21</v>
      </c>
      <c r="E1132">
        <v>30693</v>
      </c>
      <c r="F1132" t="s">
        <v>284</v>
      </c>
      <c r="G1132" t="s">
        <v>761</v>
      </c>
      <c r="H1132" t="s">
        <v>4515</v>
      </c>
      <c r="I1132" t="s">
        <v>324</v>
      </c>
      <c r="J1132">
        <v>917</v>
      </c>
      <c r="K1132" t="s">
        <v>324</v>
      </c>
      <c r="L1132" t="s">
        <v>4782</v>
      </c>
      <c r="M1132" t="s">
        <v>762</v>
      </c>
      <c r="O1132">
        <v>1978</v>
      </c>
      <c r="P1132" t="s">
        <v>523</v>
      </c>
      <c r="Q1132" t="s">
        <v>264</v>
      </c>
    </row>
    <row r="1133" spans="1:17" x14ac:dyDescent="0.45">
      <c r="A1133">
        <v>1131</v>
      </c>
      <c r="B1133" s="1">
        <v>43741</v>
      </c>
      <c r="C1133" s="1">
        <v>43906</v>
      </c>
      <c r="D1133">
        <v>22</v>
      </c>
      <c r="E1133">
        <v>30693</v>
      </c>
      <c r="F1133" t="s">
        <v>284</v>
      </c>
      <c r="G1133" t="s">
        <v>761</v>
      </c>
      <c r="H1133" t="s">
        <v>4515</v>
      </c>
      <c r="I1133" t="s">
        <v>324</v>
      </c>
      <c r="J1133">
        <v>938</v>
      </c>
      <c r="K1133" t="s">
        <v>324</v>
      </c>
      <c r="L1133" t="s">
        <v>4782</v>
      </c>
      <c r="M1133" t="s">
        <v>762</v>
      </c>
      <c r="O1133">
        <v>1978</v>
      </c>
      <c r="P1133" t="s">
        <v>523</v>
      </c>
      <c r="Q1133" t="s">
        <v>264</v>
      </c>
    </row>
    <row r="1134" spans="1:17" x14ac:dyDescent="0.45">
      <c r="A1134">
        <v>1132</v>
      </c>
      <c r="B1134" s="1">
        <v>43906</v>
      </c>
      <c r="C1134" s="1">
        <v>43919</v>
      </c>
      <c r="D1134">
        <v>23</v>
      </c>
      <c r="E1134">
        <v>30693</v>
      </c>
      <c r="F1134" t="s">
        <v>284</v>
      </c>
      <c r="G1134" t="s">
        <v>761</v>
      </c>
      <c r="H1134" t="s">
        <v>4515</v>
      </c>
      <c r="I1134" t="s">
        <v>324</v>
      </c>
      <c r="J1134">
        <v>1079</v>
      </c>
      <c r="K1134" t="s">
        <v>324</v>
      </c>
      <c r="L1134" t="s">
        <v>4782</v>
      </c>
      <c r="M1134" t="s">
        <v>762</v>
      </c>
      <c r="O1134">
        <v>1978</v>
      </c>
      <c r="P1134" t="s">
        <v>523</v>
      </c>
      <c r="Q1134" t="s">
        <v>264</v>
      </c>
    </row>
    <row r="1135" spans="1:17" x14ac:dyDescent="0.45">
      <c r="A1135">
        <v>1133</v>
      </c>
      <c r="B1135" s="1">
        <v>43919</v>
      </c>
      <c r="C1135" s="1">
        <v>44292</v>
      </c>
      <c r="D1135">
        <v>23</v>
      </c>
      <c r="E1135">
        <v>30693</v>
      </c>
      <c r="F1135" t="s">
        <v>284</v>
      </c>
      <c r="G1135" t="s">
        <v>761</v>
      </c>
      <c r="H1135" t="s">
        <v>4515</v>
      </c>
      <c r="I1135" t="s">
        <v>324</v>
      </c>
      <c r="J1135">
        <v>946</v>
      </c>
      <c r="K1135" t="s">
        <v>324</v>
      </c>
      <c r="L1135" t="s">
        <v>4782</v>
      </c>
      <c r="M1135" t="s">
        <v>762</v>
      </c>
      <c r="O1135">
        <v>1978</v>
      </c>
      <c r="P1135" t="s">
        <v>523</v>
      </c>
      <c r="Q1135" t="s">
        <v>264</v>
      </c>
    </row>
    <row r="1136" spans="1:17" x14ac:dyDescent="0.45">
      <c r="A1136">
        <v>1134</v>
      </c>
      <c r="B1136" s="1">
        <v>44292</v>
      </c>
      <c r="C1136" s="1">
        <v>44880</v>
      </c>
      <c r="D1136">
        <v>24</v>
      </c>
      <c r="E1136">
        <v>30693</v>
      </c>
      <c r="F1136" t="s">
        <v>284</v>
      </c>
      <c r="G1136" t="s">
        <v>761</v>
      </c>
      <c r="H1136" t="s">
        <v>4515</v>
      </c>
      <c r="I1136" t="s">
        <v>324</v>
      </c>
      <c r="J1136">
        <v>969</v>
      </c>
      <c r="K1136" t="s">
        <v>324</v>
      </c>
      <c r="L1136" t="s">
        <v>4782</v>
      </c>
      <c r="M1136" t="s">
        <v>762</v>
      </c>
      <c r="O1136">
        <v>1978</v>
      </c>
      <c r="P1136" t="s">
        <v>523</v>
      </c>
      <c r="Q1136" t="s">
        <v>264</v>
      </c>
    </row>
    <row r="1137" spans="1:17" x14ac:dyDescent="0.45">
      <c r="A1137">
        <v>1135</v>
      </c>
      <c r="B1137" s="1">
        <v>32468</v>
      </c>
      <c r="C1137" s="1">
        <v>33518</v>
      </c>
      <c r="D1137">
        <v>12</v>
      </c>
      <c r="E1137">
        <v>2254</v>
      </c>
      <c r="F1137" t="s">
        <v>763</v>
      </c>
      <c r="G1137" t="s">
        <v>764</v>
      </c>
      <c r="H1137" t="s">
        <v>4515</v>
      </c>
      <c r="I1137" t="s">
        <v>27</v>
      </c>
      <c r="J1137">
        <v>565</v>
      </c>
      <c r="K1137" t="s">
        <v>28</v>
      </c>
      <c r="L1137" t="s">
        <v>4783</v>
      </c>
      <c r="M1137" t="s">
        <v>20</v>
      </c>
      <c r="P1137" t="s">
        <v>765</v>
      </c>
      <c r="Q1137" t="s">
        <v>155</v>
      </c>
    </row>
    <row r="1138" spans="1:17" x14ac:dyDescent="0.45">
      <c r="A1138">
        <v>1136</v>
      </c>
      <c r="B1138" s="1">
        <v>33518</v>
      </c>
      <c r="C1138" s="1">
        <v>33798</v>
      </c>
      <c r="D1138">
        <v>12</v>
      </c>
      <c r="E1138">
        <v>2254</v>
      </c>
      <c r="F1138" t="s">
        <v>763</v>
      </c>
      <c r="G1138" t="s">
        <v>764</v>
      </c>
      <c r="H1138" t="s">
        <v>4515</v>
      </c>
      <c r="I1138" t="s">
        <v>101</v>
      </c>
      <c r="J1138">
        <v>521</v>
      </c>
      <c r="K1138" t="s">
        <v>28</v>
      </c>
      <c r="L1138" t="s">
        <v>4783</v>
      </c>
      <c r="M1138" t="s">
        <v>20</v>
      </c>
      <c r="P1138" t="s">
        <v>765</v>
      </c>
      <c r="Q1138" t="s">
        <v>155</v>
      </c>
    </row>
    <row r="1139" spans="1:17" x14ac:dyDescent="0.45">
      <c r="A1139">
        <v>1137</v>
      </c>
      <c r="B1139" s="1">
        <v>33798</v>
      </c>
      <c r="C1139" s="1">
        <v>35233</v>
      </c>
      <c r="D1139">
        <v>13</v>
      </c>
      <c r="E1139">
        <v>2254</v>
      </c>
      <c r="F1139" t="s">
        <v>763</v>
      </c>
      <c r="G1139" t="s">
        <v>764</v>
      </c>
      <c r="H1139" t="s">
        <v>4515</v>
      </c>
      <c r="I1139" t="s">
        <v>101</v>
      </c>
      <c r="J1139">
        <v>571</v>
      </c>
      <c r="K1139" t="s">
        <v>28</v>
      </c>
      <c r="L1139" t="s">
        <v>4783</v>
      </c>
      <c r="M1139" t="s">
        <v>20</v>
      </c>
      <c r="P1139" t="s">
        <v>765</v>
      </c>
      <c r="Q1139" t="s">
        <v>155</v>
      </c>
    </row>
    <row r="1140" spans="1:17" x14ac:dyDescent="0.45">
      <c r="A1140">
        <v>1138</v>
      </c>
      <c r="B1140" s="1">
        <v>42094</v>
      </c>
      <c r="C1140" s="1">
        <v>42251</v>
      </c>
      <c r="D1140">
        <v>20</v>
      </c>
      <c r="E1140">
        <v>30076</v>
      </c>
      <c r="F1140" t="s">
        <v>766</v>
      </c>
      <c r="G1140" t="s">
        <v>764</v>
      </c>
      <c r="H1140" t="s">
        <v>4515</v>
      </c>
      <c r="I1140" t="s">
        <v>80</v>
      </c>
      <c r="J1140">
        <v>905</v>
      </c>
      <c r="K1140" t="s">
        <v>80</v>
      </c>
      <c r="L1140" t="s">
        <v>4784</v>
      </c>
      <c r="M1140" t="s">
        <v>20</v>
      </c>
      <c r="P1140" t="s">
        <v>429</v>
      </c>
      <c r="Q1140" t="s">
        <v>155</v>
      </c>
    </row>
    <row r="1141" spans="1:17" x14ac:dyDescent="0.45">
      <c r="A1141">
        <v>1139</v>
      </c>
      <c r="B1141" s="1">
        <v>36318</v>
      </c>
      <c r="C1141" s="1">
        <v>37669</v>
      </c>
      <c r="D1141">
        <v>15</v>
      </c>
      <c r="E1141">
        <v>504</v>
      </c>
      <c r="F1141" t="s">
        <v>767</v>
      </c>
      <c r="G1141" t="s">
        <v>768</v>
      </c>
      <c r="H1141" t="s">
        <v>4521</v>
      </c>
      <c r="I1141" t="s">
        <v>109</v>
      </c>
      <c r="J1141">
        <v>6</v>
      </c>
      <c r="K1141" t="s">
        <v>109</v>
      </c>
      <c r="L1141" t="s">
        <v>4785</v>
      </c>
      <c r="M1141" t="s">
        <v>124</v>
      </c>
      <c r="O1141">
        <v>1960</v>
      </c>
      <c r="P1141" t="s">
        <v>129</v>
      </c>
      <c r="Q1141" t="s">
        <v>769</v>
      </c>
    </row>
    <row r="1142" spans="1:17" x14ac:dyDescent="0.45">
      <c r="A1142">
        <v>1140</v>
      </c>
      <c r="B1142" s="1">
        <v>37669</v>
      </c>
      <c r="C1142" s="1">
        <v>38153</v>
      </c>
      <c r="D1142">
        <v>16</v>
      </c>
      <c r="E1142">
        <v>504</v>
      </c>
      <c r="F1142" t="s">
        <v>767</v>
      </c>
      <c r="G1142" t="s">
        <v>768</v>
      </c>
      <c r="H1142" t="s">
        <v>4521</v>
      </c>
      <c r="I1142" t="s">
        <v>215</v>
      </c>
      <c r="J1142">
        <v>46</v>
      </c>
      <c r="K1142" t="s">
        <v>109</v>
      </c>
      <c r="L1142" t="s">
        <v>4785</v>
      </c>
      <c r="M1142" t="s">
        <v>124</v>
      </c>
      <c r="O1142">
        <v>1960</v>
      </c>
      <c r="P1142" t="s">
        <v>129</v>
      </c>
      <c r="Q1142" t="s">
        <v>769</v>
      </c>
    </row>
    <row r="1143" spans="1:17" x14ac:dyDescent="0.45">
      <c r="A1143">
        <v>1141</v>
      </c>
      <c r="B1143" s="1">
        <v>38153</v>
      </c>
      <c r="C1143" s="1">
        <v>38560</v>
      </c>
      <c r="D1143">
        <v>16</v>
      </c>
      <c r="E1143">
        <v>504</v>
      </c>
      <c r="F1143" t="s">
        <v>767</v>
      </c>
      <c r="G1143" t="s">
        <v>768</v>
      </c>
      <c r="H1143" t="s">
        <v>4521</v>
      </c>
      <c r="I1143" t="s">
        <v>216</v>
      </c>
      <c r="J1143">
        <v>62</v>
      </c>
      <c r="K1143" t="s">
        <v>109</v>
      </c>
      <c r="L1143" t="s">
        <v>4785</v>
      </c>
      <c r="M1143" t="s">
        <v>124</v>
      </c>
      <c r="O1143">
        <v>1960</v>
      </c>
      <c r="P1143" t="s">
        <v>129</v>
      </c>
      <c r="Q1143" t="s">
        <v>769</v>
      </c>
    </row>
    <row r="1144" spans="1:17" x14ac:dyDescent="0.45">
      <c r="A1144">
        <v>1142</v>
      </c>
      <c r="B1144" s="1">
        <v>38560</v>
      </c>
      <c r="C1144" s="1">
        <v>38824</v>
      </c>
      <c r="D1144">
        <v>16</v>
      </c>
      <c r="E1144">
        <v>504</v>
      </c>
      <c r="F1144" t="s">
        <v>767</v>
      </c>
      <c r="G1144" t="s">
        <v>768</v>
      </c>
      <c r="H1144" t="s">
        <v>4521</v>
      </c>
      <c r="I1144" t="s">
        <v>217</v>
      </c>
      <c r="J1144">
        <v>522</v>
      </c>
      <c r="K1144" t="s">
        <v>109</v>
      </c>
      <c r="L1144" t="s">
        <v>4785</v>
      </c>
      <c r="M1144" t="s">
        <v>124</v>
      </c>
      <c r="O1144">
        <v>1960</v>
      </c>
      <c r="P1144" t="s">
        <v>129</v>
      </c>
      <c r="Q1144" t="s">
        <v>769</v>
      </c>
    </row>
    <row r="1145" spans="1:17" x14ac:dyDescent="0.45">
      <c r="A1145">
        <v>1143</v>
      </c>
      <c r="B1145" s="1">
        <v>38824</v>
      </c>
      <c r="C1145" s="1">
        <v>39868</v>
      </c>
      <c r="D1145">
        <v>17</v>
      </c>
      <c r="E1145">
        <v>504</v>
      </c>
      <c r="F1145" t="s">
        <v>767</v>
      </c>
      <c r="G1145" t="s">
        <v>768</v>
      </c>
      <c r="H1145" t="s">
        <v>4521</v>
      </c>
      <c r="I1145" t="s">
        <v>218</v>
      </c>
      <c r="J1145">
        <v>640</v>
      </c>
      <c r="K1145" t="s">
        <v>109</v>
      </c>
      <c r="L1145" t="s">
        <v>4785</v>
      </c>
      <c r="M1145" t="s">
        <v>124</v>
      </c>
      <c r="O1145">
        <v>1960</v>
      </c>
      <c r="P1145" t="s">
        <v>129</v>
      </c>
      <c r="Q1145" t="s">
        <v>769</v>
      </c>
    </row>
    <row r="1146" spans="1:17" x14ac:dyDescent="0.45">
      <c r="A1146">
        <v>1144</v>
      </c>
      <c r="B1146" s="1">
        <v>40627</v>
      </c>
      <c r="C1146" s="1">
        <v>41310</v>
      </c>
      <c r="D1146">
        <v>18</v>
      </c>
      <c r="E1146">
        <v>504</v>
      </c>
      <c r="F1146" t="s">
        <v>767</v>
      </c>
      <c r="G1146" t="s">
        <v>768</v>
      </c>
      <c r="H1146" t="s">
        <v>4521</v>
      </c>
      <c r="I1146" t="s">
        <v>219</v>
      </c>
      <c r="J1146">
        <v>749</v>
      </c>
      <c r="K1146" t="s">
        <v>109</v>
      </c>
      <c r="L1146" t="s">
        <v>4785</v>
      </c>
      <c r="M1146" t="s">
        <v>124</v>
      </c>
      <c r="O1146">
        <v>1960</v>
      </c>
      <c r="P1146" t="s">
        <v>129</v>
      </c>
      <c r="Q1146" t="s">
        <v>769</v>
      </c>
    </row>
    <row r="1147" spans="1:17" x14ac:dyDescent="0.45">
      <c r="A1147">
        <v>1145</v>
      </c>
      <c r="B1147" s="1">
        <v>41310</v>
      </c>
      <c r="C1147" s="1">
        <v>42094</v>
      </c>
      <c r="D1147">
        <v>19</v>
      </c>
      <c r="E1147">
        <v>504</v>
      </c>
      <c r="F1147" t="s">
        <v>767</v>
      </c>
      <c r="G1147" t="s">
        <v>768</v>
      </c>
      <c r="H1147" t="s">
        <v>4521</v>
      </c>
      <c r="I1147" t="s">
        <v>109</v>
      </c>
      <c r="J1147">
        <v>808</v>
      </c>
      <c r="K1147" t="s">
        <v>109</v>
      </c>
      <c r="L1147" t="s">
        <v>4785</v>
      </c>
      <c r="M1147" t="s">
        <v>124</v>
      </c>
      <c r="O1147">
        <v>1960</v>
      </c>
      <c r="P1147" t="s">
        <v>129</v>
      </c>
      <c r="Q1147" t="s">
        <v>769</v>
      </c>
    </row>
    <row r="1148" spans="1:17" x14ac:dyDescent="0.45">
      <c r="A1148">
        <v>1146</v>
      </c>
      <c r="B1148" s="1">
        <v>42094</v>
      </c>
      <c r="C1148" s="1">
        <v>43030</v>
      </c>
      <c r="D1148">
        <v>20</v>
      </c>
      <c r="E1148">
        <v>504</v>
      </c>
      <c r="F1148" t="s">
        <v>767</v>
      </c>
      <c r="G1148" t="s">
        <v>768</v>
      </c>
      <c r="H1148" t="s">
        <v>4521</v>
      </c>
      <c r="I1148" t="s">
        <v>109</v>
      </c>
      <c r="J1148">
        <v>910</v>
      </c>
      <c r="K1148" t="s">
        <v>109</v>
      </c>
      <c r="L1148" t="s">
        <v>4785</v>
      </c>
      <c r="M1148" t="s">
        <v>124</v>
      </c>
      <c r="O1148">
        <v>1960</v>
      </c>
      <c r="P1148" t="s">
        <v>129</v>
      </c>
      <c r="Q1148" t="s">
        <v>769</v>
      </c>
    </row>
    <row r="1149" spans="1:17" x14ac:dyDescent="0.45">
      <c r="A1149">
        <v>1147</v>
      </c>
      <c r="B1149" s="1">
        <v>17943</v>
      </c>
      <c r="C1149" s="1">
        <v>18860</v>
      </c>
      <c r="D1149">
        <v>1</v>
      </c>
      <c r="E1149">
        <v>2255</v>
      </c>
      <c r="F1149" t="s">
        <v>770</v>
      </c>
      <c r="G1149" t="s">
        <v>771</v>
      </c>
      <c r="H1149" t="s">
        <v>4515</v>
      </c>
      <c r="I1149" t="s">
        <v>772</v>
      </c>
      <c r="J1149">
        <v>139</v>
      </c>
      <c r="K1149" t="s">
        <v>772</v>
      </c>
      <c r="L1149" t="s">
        <v>4786</v>
      </c>
      <c r="M1149" t="s">
        <v>577</v>
      </c>
      <c r="N1149">
        <v>1960</v>
      </c>
      <c r="O1149">
        <v>1909</v>
      </c>
      <c r="P1149" t="s">
        <v>55</v>
      </c>
      <c r="Q1149" t="s">
        <v>22</v>
      </c>
    </row>
    <row r="1150" spans="1:17" x14ac:dyDescent="0.45">
      <c r="A1150">
        <v>1148</v>
      </c>
      <c r="B1150" s="1">
        <v>38824</v>
      </c>
      <c r="C1150" s="1">
        <v>39601</v>
      </c>
      <c r="D1150">
        <v>17</v>
      </c>
      <c r="E1150">
        <v>4303</v>
      </c>
      <c r="F1150" t="s">
        <v>773</v>
      </c>
      <c r="G1150" t="s">
        <v>774</v>
      </c>
      <c r="H1150" t="s">
        <v>4515</v>
      </c>
      <c r="I1150" t="s">
        <v>291</v>
      </c>
      <c r="J1150">
        <v>634</v>
      </c>
      <c r="K1150" t="s">
        <v>292</v>
      </c>
      <c r="L1150" t="s">
        <v>4787</v>
      </c>
      <c r="M1150" t="s">
        <v>20</v>
      </c>
      <c r="P1150" t="s">
        <v>168</v>
      </c>
      <c r="Q1150" t="s">
        <v>155</v>
      </c>
    </row>
    <row r="1151" spans="1:17" x14ac:dyDescent="0.45">
      <c r="A1151">
        <v>1149</v>
      </c>
      <c r="B1151" s="1">
        <v>39601</v>
      </c>
      <c r="C1151" s="1">
        <v>39748</v>
      </c>
      <c r="D1151">
        <v>17</v>
      </c>
      <c r="E1151">
        <v>4303</v>
      </c>
      <c r="F1151" t="s">
        <v>773</v>
      </c>
      <c r="G1151" t="s">
        <v>774</v>
      </c>
      <c r="H1151" t="s">
        <v>4515</v>
      </c>
      <c r="I1151" t="s">
        <v>775</v>
      </c>
      <c r="J1151">
        <v>702</v>
      </c>
      <c r="K1151" t="s">
        <v>775</v>
      </c>
      <c r="L1151" t="s">
        <v>4787</v>
      </c>
      <c r="M1151" t="s">
        <v>20</v>
      </c>
      <c r="P1151" t="s">
        <v>168</v>
      </c>
      <c r="Q1151" t="s">
        <v>155</v>
      </c>
    </row>
    <row r="1152" spans="1:17" x14ac:dyDescent="0.45">
      <c r="A1152">
        <v>1150</v>
      </c>
      <c r="B1152" s="1">
        <v>39748</v>
      </c>
      <c r="C1152" s="1">
        <v>39868</v>
      </c>
      <c r="D1152">
        <v>17</v>
      </c>
      <c r="E1152">
        <v>4303</v>
      </c>
      <c r="F1152" t="s">
        <v>773</v>
      </c>
      <c r="G1152" t="s">
        <v>774</v>
      </c>
      <c r="H1152" t="s">
        <v>4515</v>
      </c>
      <c r="I1152" t="s">
        <v>776</v>
      </c>
      <c r="J1152">
        <v>722</v>
      </c>
      <c r="K1152" t="s">
        <v>776</v>
      </c>
      <c r="L1152" t="s">
        <v>4787</v>
      </c>
      <c r="M1152" t="s">
        <v>20</v>
      </c>
      <c r="P1152" t="s">
        <v>168</v>
      </c>
      <c r="Q1152" t="s">
        <v>155</v>
      </c>
    </row>
    <row r="1153" spans="1:17" x14ac:dyDescent="0.45">
      <c r="A1153">
        <v>1151</v>
      </c>
      <c r="B1153" s="1">
        <v>29787</v>
      </c>
      <c r="C1153" s="1">
        <v>30907</v>
      </c>
      <c r="D1153">
        <v>10</v>
      </c>
      <c r="E1153">
        <v>2256</v>
      </c>
      <c r="F1153" t="s">
        <v>777</v>
      </c>
      <c r="G1153" t="s">
        <v>778</v>
      </c>
      <c r="H1153" t="s">
        <v>4521</v>
      </c>
      <c r="I1153" t="s">
        <v>67</v>
      </c>
      <c r="J1153">
        <v>441</v>
      </c>
      <c r="K1153" t="s">
        <v>67</v>
      </c>
      <c r="L1153" t="s">
        <v>4788</v>
      </c>
      <c r="M1153" t="s">
        <v>577</v>
      </c>
      <c r="O1153">
        <v>1934</v>
      </c>
      <c r="P1153" t="s">
        <v>426</v>
      </c>
      <c r="Q1153" t="s">
        <v>22</v>
      </c>
    </row>
    <row r="1154" spans="1:17" x14ac:dyDescent="0.45">
      <c r="A1154">
        <v>1152</v>
      </c>
      <c r="B1154" s="1">
        <v>30907</v>
      </c>
      <c r="C1154" s="1">
        <v>32468</v>
      </c>
      <c r="D1154">
        <v>11</v>
      </c>
      <c r="E1154">
        <v>2256</v>
      </c>
      <c r="F1154" t="s">
        <v>777</v>
      </c>
      <c r="G1154" t="s">
        <v>778</v>
      </c>
      <c r="H1154" t="s">
        <v>4521</v>
      </c>
      <c r="I1154" t="s">
        <v>67</v>
      </c>
      <c r="J1154">
        <v>479</v>
      </c>
      <c r="K1154" t="s">
        <v>67</v>
      </c>
      <c r="L1154" t="s">
        <v>4788</v>
      </c>
      <c r="M1154" t="s">
        <v>577</v>
      </c>
      <c r="O1154">
        <v>1934</v>
      </c>
      <c r="P1154" t="s">
        <v>426</v>
      </c>
      <c r="Q1154" t="s">
        <v>22</v>
      </c>
    </row>
    <row r="1155" spans="1:17" x14ac:dyDescent="0.45">
      <c r="A1155">
        <v>1153</v>
      </c>
      <c r="B1155" s="1">
        <v>17943</v>
      </c>
      <c r="C1155" s="1">
        <v>18860</v>
      </c>
      <c r="D1155">
        <v>1</v>
      </c>
      <c r="E1155">
        <v>2257</v>
      </c>
      <c r="F1155" t="s">
        <v>20</v>
      </c>
      <c r="G1155" t="s">
        <v>779</v>
      </c>
      <c r="H1155" t="s">
        <v>4515</v>
      </c>
      <c r="I1155" t="s">
        <v>213</v>
      </c>
      <c r="J1155">
        <v>105</v>
      </c>
      <c r="K1155" t="s">
        <v>213</v>
      </c>
      <c r="L1155" t="s">
        <v>4789</v>
      </c>
      <c r="M1155" t="s">
        <v>249</v>
      </c>
      <c r="N1155">
        <v>1986</v>
      </c>
      <c r="O1155">
        <v>1914</v>
      </c>
      <c r="P1155" t="s">
        <v>22</v>
      </c>
      <c r="Q1155" t="s">
        <v>22</v>
      </c>
    </row>
    <row r="1156" spans="1:17" x14ac:dyDescent="0.45">
      <c r="A1156">
        <v>1154</v>
      </c>
      <c r="B1156" s="1">
        <v>20316</v>
      </c>
      <c r="C1156" s="1">
        <v>21884</v>
      </c>
      <c r="D1156">
        <v>3</v>
      </c>
      <c r="E1156">
        <v>2257</v>
      </c>
      <c r="F1156" t="s">
        <v>20</v>
      </c>
      <c r="G1156" t="s">
        <v>779</v>
      </c>
      <c r="H1156" t="s">
        <v>4515</v>
      </c>
      <c r="I1156" t="s">
        <v>334</v>
      </c>
      <c r="J1156">
        <v>203</v>
      </c>
      <c r="K1156" t="s">
        <v>334</v>
      </c>
      <c r="L1156" t="s">
        <v>4789</v>
      </c>
      <c r="M1156" t="s">
        <v>249</v>
      </c>
      <c r="N1156">
        <v>1986</v>
      </c>
      <c r="O1156">
        <v>1914</v>
      </c>
      <c r="P1156" t="s">
        <v>22</v>
      </c>
      <c r="Q1156" t="s">
        <v>22</v>
      </c>
    </row>
    <row r="1157" spans="1:17" x14ac:dyDescent="0.45">
      <c r="A1157">
        <v>1155</v>
      </c>
      <c r="B1157" s="1">
        <v>21884</v>
      </c>
      <c r="C1157" s="1">
        <v>22528</v>
      </c>
      <c r="D1157">
        <v>4</v>
      </c>
      <c r="E1157">
        <v>2257</v>
      </c>
      <c r="F1157" t="s">
        <v>20</v>
      </c>
      <c r="G1157" t="s">
        <v>779</v>
      </c>
      <c r="H1157" t="s">
        <v>4515</v>
      </c>
      <c r="I1157" t="s">
        <v>334</v>
      </c>
      <c r="J1157">
        <v>231</v>
      </c>
      <c r="K1157" t="s">
        <v>334</v>
      </c>
      <c r="L1157" t="s">
        <v>4789</v>
      </c>
      <c r="M1157" t="s">
        <v>249</v>
      </c>
      <c r="N1157">
        <v>1986</v>
      </c>
      <c r="O1157">
        <v>1914</v>
      </c>
      <c r="P1157" t="s">
        <v>22</v>
      </c>
      <c r="Q1157" t="s">
        <v>22</v>
      </c>
    </row>
    <row r="1158" spans="1:17" x14ac:dyDescent="0.45">
      <c r="A1158">
        <v>1156</v>
      </c>
      <c r="B1158" s="1">
        <v>22528</v>
      </c>
      <c r="C1158" s="1">
        <v>24068</v>
      </c>
      <c r="D1158">
        <v>5</v>
      </c>
      <c r="E1158">
        <v>2257</v>
      </c>
      <c r="F1158" t="s">
        <v>20</v>
      </c>
      <c r="G1158" t="s">
        <v>779</v>
      </c>
      <c r="H1158" t="s">
        <v>4515</v>
      </c>
      <c r="I1158" t="s">
        <v>334</v>
      </c>
      <c r="J1158">
        <v>261</v>
      </c>
      <c r="K1158" t="s">
        <v>334</v>
      </c>
      <c r="L1158" t="s">
        <v>4789</v>
      </c>
      <c r="M1158" t="s">
        <v>249</v>
      </c>
      <c r="N1158">
        <v>1986</v>
      </c>
      <c r="O1158">
        <v>1914</v>
      </c>
      <c r="P1158" t="s">
        <v>22</v>
      </c>
      <c r="Q1158" t="s">
        <v>22</v>
      </c>
    </row>
    <row r="1159" spans="1:17" x14ac:dyDescent="0.45">
      <c r="A1159">
        <v>1157</v>
      </c>
      <c r="B1159" s="1">
        <v>24068</v>
      </c>
      <c r="C1159" s="1">
        <v>24860</v>
      </c>
      <c r="D1159">
        <v>6</v>
      </c>
      <c r="E1159">
        <v>2257</v>
      </c>
      <c r="F1159" t="s">
        <v>20</v>
      </c>
      <c r="G1159" t="s">
        <v>779</v>
      </c>
      <c r="H1159" t="s">
        <v>4515</v>
      </c>
      <c r="I1159" t="s">
        <v>27</v>
      </c>
      <c r="J1159">
        <v>299</v>
      </c>
      <c r="K1159" t="s">
        <v>28</v>
      </c>
      <c r="L1159" t="s">
        <v>4789</v>
      </c>
      <c r="M1159" t="s">
        <v>249</v>
      </c>
      <c r="N1159">
        <v>1986</v>
      </c>
      <c r="O1159">
        <v>1914</v>
      </c>
      <c r="P1159" t="s">
        <v>22</v>
      </c>
      <c r="Q1159" t="s">
        <v>22</v>
      </c>
    </row>
    <row r="1160" spans="1:17" x14ac:dyDescent="0.45">
      <c r="A1160">
        <v>1158</v>
      </c>
      <c r="B1160" s="1">
        <v>24860</v>
      </c>
      <c r="C1160" s="1">
        <v>25231</v>
      </c>
      <c r="D1160">
        <v>6</v>
      </c>
      <c r="E1160">
        <v>2257</v>
      </c>
      <c r="F1160" t="s">
        <v>20</v>
      </c>
      <c r="G1160" t="s">
        <v>779</v>
      </c>
      <c r="H1160" t="s">
        <v>4515</v>
      </c>
      <c r="I1160" t="s">
        <v>101</v>
      </c>
      <c r="J1160">
        <v>986</v>
      </c>
      <c r="K1160" t="s">
        <v>28</v>
      </c>
      <c r="L1160" t="s">
        <v>4789</v>
      </c>
      <c r="M1160" t="s">
        <v>249</v>
      </c>
      <c r="N1160">
        <v>1986</v>
      </c>
      <c r="O1160">
        <v>1914</v>
      </c>
      <c r="P1160" t="s">
        <v>22</v>
      </c>
      <c r="Q1160" t="s">
        <v>22</v>
      </c>
    </row>
    <row r="1161" spans="1:17" x14ac:dyDescent="0.45">
      <c r="A1161">
        <v>1159</v>
      </c>
      <c r="B1161" s="1">
        <v>25231</v>
      </c>
      <c r="C1161" s="1">
        <v>25524</v>
      </c>
      <c r="D1161">
        <v>6</v>
      </c>
      <c r="E1161">
        <v>2257</v>
      </c>
      <c r="F1161" t="s">
        <v>20</v>
      </c>
      <c r="G1161" t="s">
        <v>779</v>
      </c>
      <c r="H1161" t="s">
        <v>4515</v>
      </c>
      <c r="I1161" t="s">
        <v>27</v>
      </c>
      <c r="J1161">
        <v>299</v>
      </c>
      <c r="K1161" t="s">
        <v>28</v>
      </c>
      <c r="L1161" t="s">
        <v>4789</v>
      </c>
      <c r="M1161" t="s">
        <v>249</v>
      </c>
      <c r="N1161">
        <v>1986</v>
      </c>
      <c r="O1161">
        <v>1914</v>
      </c>
      <c r="P1161" t="s">
        <v>22</v>
      </c>
      <c r="Q1161" t="s">
        <v>22</v>
      </c>
    </row>
    <row r="1162" spans="1:17" x14ac:dyDescent="0.45">
      <c r="A1162">
        <v>1160</v>
      </c>
      <c r="B1162" s="1">
        <v>25524</v>
      </c>
      <c r="C1162" s="1">
        <v>27050</v>
      </c>
      <c r="D1162">
        <v>7</v>
      </c>
      <c r="E1162">
        <v>2257</v>
      </c>
      <c r="F1162" t="s">
        <v>20</v>
      </c>
      <c r="G1162" t="s">
        <v>779</v>
      </c>
      <c r="H1162" t="s">
        <v>4515</v>
      </c>
      <c r="I1162" t="s">
        <v>27</v>
      </c>
      <c r="J1162">
        <v>337</v>
      </c>
      <c r="K1162" t="s">
        <v>28</v>
      </c>
      <c r="L1162" t="s">
        <v>4789</v>
      </c>
      <c r="M1162" t="s">
        <v>249</v>
      </c>
      <c r="N1162">
        <v>1986</v>
      </c>
      <c r="O1162">
        <v>1914</v>
      </c>
      <c r="P1162" t="s">
        <v>22</v>
      </c>
      <c r="Q1162" t="s">
        <v>22</v>
      </c>
    </row>
    <row r="1163" spans="1:17" x14ac:dyDescent="0.45">
      <c r="A1163">
        <v>1161</v>
      </c>
      <c r="B1163" s="1">
        <v>27050</v>
      </c>
      <c r="C1163" s="1">
        <v>28289</v>
      </c>
      <c r="D1163">
        <v>8</v>
      </c>
      <c r="E1163">
        <v>2257</v>
      </c>
      <c r="F1163" t="s">
        <v>20</v>
      </c>
      <c r="G1163" t="s">
        <v>779</v>
      </c>
      <c r="H1163" t="s">
        <v>4515</v>
      </c>
      <c r="I1163" t="s">
        <v>27</v>
      </c>
      <c r="J1163">
        <v>375</v>
      </c>
      <c r="K1163" t="s">
        <v>28</v>
      </c>
      <c r="L1163" t="s">
        <v>4789</v>
      </c>
      <c r="M1163" t="s">
        <v>249</v>
      </c>
      <c r="N1163">
        <v>1986</v>
      </c>
      <c r="O1163">
        <v>1914</v>
      </c>
      <c r="P1163" t="s">
        <v>22</v>
      </c>
      <c r="Q1163" t="s">
        <v>22</v>
      </c>
    </row>
    <row r="1164" spans="1:17" x14ac:dyDescent="0.45">
      <c r="A1164">
        <v>1162</v>
      </c>
      <c r="B1164" s="1">
        <v>42513</v>
      </c>
      <c r="C1164" s="1">
        <v>43585</v>
      </c>
      <c r="D1164">
        <v>20</v>
      </c>
      <c r="E1164">
        <v>30407</v>
      </c>
      <c r="F1164" t="s">
        <v>559</v>
      </c>
      <c r="G1164" t="s">
        <v>780</v>
      </c>
      <c r="H1164" t="s">
        <v>4515</v>
      </c>
      <c r="I1164" t="s">
        <v>67</v>
      </c>
      <c r="J1164">
        <v>882</v>
      </c>
      <c r="K1164" t="s">
        <v>67</v>
      </c>
      <c r="L1164" t="s">
        <v>4790</v>
      </c>
      <c r="M1164" t="s">
        <v>230</v>
      </c>
      <c r="O1164">
        <v>1973</v>
      </c>
      <c r="P1164" t="s">
        <v>22</v>
      </c>
      <c r="Q1164" t="s">
        <v>162</v>
      </c>
    </row>
    <row r="1165" spans="1:17" x14ac:dyDescent="0.45">
      <c r="A1165">
        <v>1163</v>
      </c>
      <c r="B1165" s="1">
        <v>42094</v>
      </c>
      <c r="C1165" s="1">
        <v>43467</v>
      </c>
      <c r="D1165">
        <v>20</v>
      </c>
      <c r="E1165">
        <v>30077</v>
      </c>
      <c r="F1165" t="s">
        <v>591</v>
      </c>
      <c r="G1165" t="s">
        <v>781</v>
      </c>
      <c r="H1165" t="s">
        <v>4515</v>
      </c>
      <c r="I1165" t="s">
        <v>228</v>
      </c>
      <c r="J1165">
        <v>906</v>
      </c>
      <c r="K1165" t="s">
        <v>229</v>
      </c>
      <c r="L1165" t="s">
        <v>4791</v>
      </c>
      <c r="M1165" t="s">
        <v>20</v>
      </c>
      <c r="P1165" t="s">
        <v>782</v>
      </c>
      <c r="Q1165" t="s">
        <v>155</v>
      </c>
    </row>
    <row r="1166" spans="1:17" x14ac:dyDescent="0.45">
      <c r="A1166">
        <v>1164</v>
      </c>
      <c r="B1166" s="1">
        <v>43585</v>
      </c>
      <c r="C1166" s="1">
        <v>43741</v>
      </c>
      <c r="D1166">
        <v>21</v>
      </c>
      <c r="E1166">
        <v>30077</v>
      </c>
      <c r="F1166" t="s">
        <v>591</v>
      </c>
      <c r="G1166" t="s">
        <v>781</v>
      </c>
      <c r="H1166" t="s">
        <v>4515</v>
      </c>
      <c r="I1166" t="s">
        <v>67</v>
      </c>
      <c r="J1166">
        <v>931</v>
      </c>
      <c r="K1166" t="s">
        <v>67</v>
      </c>
      <c r="L1166" t="s">
        <v>4791</v>
      </c>
      <c r="M1166" t="s">
        <v>20</v>
      </c>
      <c r="P1166" t="s">
        <v>782</v>
      </c>
      <c r="Q1166" t="s">
        <v>155</v>
      </c>
    </row>
    <row r="1167" spans="1:17" x14ac:dyDescent="0.45">
      <c r="A1167">
        <v>1165</v>
      </c>
      <c r="B1167" s="1">
        <v>43741</v>
      </c>
      <c r="C1167" s="1">
        <v>43906</v>
      </c>
      <c r="D1167">
        <v>22</v>
      </c>
      <c r="E1167">
        <v>30077</v>
      </c>
      <c r="F1167" t="s">
        <v>591</v>
      </c>
      <c r="G1167" t="s">
        <v>781</v>
      </c>
      <c r="H1167" t="s">
        <v>4515</v>
      </c>
      <c r="I1167" t="s">
        <v>67</v>
      </c>
      <c r="J1167">
        <v>933</v>
      </c>
      <c r="K1167" t="s">
        <v>67</v>
      </c>
      <c r="L1167" t="s">
        <v>4791</v>
      </c>
      <c r="M1167" t="s">
        <v>20</v>
      </c>
      <c r="P1167" t="s">
        <v>782</v>
      </c>
      <c r="Q1167" t="s">
        <v>155</v>
      </c>
    </row>
    <row r="1168" spans="1:17" x14ac:dyDescent="0.45">
      <c r="A1168">
        <v>1166</v>
      </c>
      <c r="B1168" s="1">
        <v>43906</v>
      </c>
      <c r="C1168" s="1">
        <v>44292</v>
      </c>
      <c r="D1168">
        <v>23</v>
      </c>
      <c r="E1168">
        <v>30077</v>
      </c>
      <c r="F1168" t="s">
        <v>591</v>
      </c>
      <c r="G1168" t="s">
        <v>781</v>
      </c>
      <c r="H1168" t="s">
        <v>4515</v>
      </c>
      <c r="I1168" t="s">
        <v>67</v>
      </c>
      <c r="J1168">
        <v>942</v>
      </c>
      <c r="K1168" t="s">
        <v>67</v>
      </c>
      <c r="L1168" t="s">
        <v>4791</v>
      </c>
      <c r="M1168" t="s">
        <v>20</v>
      </c>
      <c r="P1168" t="s">
        <v>782</v>
      </c>
      <c r="Q1168" t="s">
        <v>155</v>
      </c>
    </row>
    <row r="1169" spans="1:17" x14ac:dyDescent="0.45">
      <c r="A1169">
        <v>1167</v>
      </c>
      <c r="B1169" s="1">
        <v>44292</v>
      </c>
      <c r="C1169" s="1">
        <v>44880</v>
      </c>
      <c r="D1169">
        <v>24</v>
      </c>
      <c r="E1169">
        <v>30077</v>
      </c>
      <c r="F1169" t="s">
        <v>591</v>
      </c>
      <c r="G1169" t="s">
        <v>781</v>
      </c>
      <c r="H1169" t="s">
        <v>4515</v>
      </c>
      <c r="I1169" t="s">
        <v>67</v>
      </c>
      <c r="J1169">
        <v>962</v>
      </c>
      <c r="K1169" t="s">
        <v>67</v>
      </c>
      <c r="L1169" t="s">
        <v>4791</v>
      </c>
      <c r="M1169" t="s">
        <v>20</v>
      </c>
      <c r="P1169" t="s">
        <v>782</v>
      </c>
      <c r="Q1169" t="s">
        <v>155</v>
      </c>
    </row>
    <row r="1170" spans="1:17" x14ac:dyDescent="0.45">
      <c r="A1170">
        <v>1168</v>
      </c>
      <c r="B1170" s="1">
        <v>44880</v>
      </c>
      <c r="C1170" s="1">
        <v>1</v>
      </c>
      <c r="D1170">
        <v>25</v>
      </c>
      <c r="E1170">
        <v>30077</v>
      </c>
      <c r="F1170" t="s">
        <v>591</v>
      </c>
      <c r="G1170" t="s">
        <v>781</v>
      </c>
      <c r="H1170" t="s">
        <v>4515</v>
      </c>
      <c r="I1170" t="s">
        <v>67</v>
      </c>
      <c r="J1170">
        <v>962</v>
      </c>
      <c r="K1170" t="s">
        <v>67</v>
      </c>
      <c r="L1170" t="s">
        <v>4791</v>
      </c>
      <c r="M1170" t="s">
        <v>20</v>
      </c>
      <c r="P1170" t="s">
        <v>782</v>
      </c>
      <c r="Q1170" t="s">
        <v>155</v>
      </c>
    </row>
    <row r="1171" spans="1:17" x14ac:dyDescent="0.45">
      <c r="A1171">
        <v>1169</v>
      </c>
      <c r="B1171" s="1">
        <v>38824</v>
      </c>
      <c r="C1171" s="1">
        <v>39868</v>
      </c>
      <c r="D1171">
        <v>17</v>
      </c>
      <c r="E1171">
        <v>4302</v>
      </c>
      <c r="F1171" t="s">
        <v>177</v>
      </c>
      <c r="G1171" t="s">
        <v>783</v>
      </c>
      <c r="H1171" t="s">
        <v>4515</v>
      </c>
      <c r="I1171" t="s">
        <v>291</v>
      </c>
      <c r="J1171">
        <v>634</v>
      </c>
      <c r="K1171" t="s">
        <v>292</v>
      </c>
      <c r="L1171" t="s">
        <v>4792</v>
      </c>
      <c r="M1171" t="s">
        <v>784</v>
      </c>
      <c r="N1171">
        <v>2012</v>
      </c>
      <c r="O1171">
        <v>1945</v>
      </c>
      <c r="P1171" t="s">
        <v>785</v>
      </c>
      <c r="Q1171" t="s">
        <v>22</v>
      </c>
    </row>
    <row r="1172" spans="1:17" x14ac:dyDescent="0.45">
      <c r="A1172">
        <v>1170</v>
      </c>
      <c r="B1172" s="1">
        <v>28289</v>
      </c>
      <c r="C1172" s="1">
        <v>29787</v>
      </c>
      <c r="D1172">
        <v>9</v>
      </c>
      <c r="E1172">
        <v>2258</v>
      </c>
      <c r="F1172" t="s">
        <v>236</v>
      </c>
      <c r="G1172" t="s">
        <v>786</v>
      </c>
      <c r="H1172" t="s">
        <v>4515</v>
      </c>
      <c r="I1172" t="s">
        <v>62</v>
      </c>
      <c r="J1172">
        <v>399</v>
      </c>
      <c r="K1172" t="s">
        <v>62</v>
      </c>
      <c r="L1172" t="s">
        <v>4793</v>
      </c>
      <c r="M1172" t="s">
        <v>20</v>
      </c>
      <c r="N1172">
        <v>2014</v>
      </c>
      <c r="P1172" t="s">
        <v>140</v>
      </c>
      <c r="Q1172" t="s">
        <v>22</v>
      </c>
    </row>
    <row r="1173" spans="1:17" x14ac:dyDescent="0.45">
      <c r="A1173">
        <v>1171</v>
      </c>
      <c r="B1173" s="1">
        <v>37412</v>
      </c>
      <c r="C1173" s="1">
        <v>37669</v>
      </c>
      <c r="D1173">
        <v>15</v>
      </c>
      <c r="E1173">
        <v>818</v>
      </c>
      <c r="F1173" t="s">
        <v>559</v>
      </c>
      <c r="G1173" t="s">
        <v>427</v>
      </c>
      <c r="H1173" t="s">
        <v>4515</v>
      </c>
      <c r="I1173" t="s">
        <v>97</v>
      </c>
      <c r="J1173">
        <v>23</v>
      </c>
      <c r="K1173" t="s">
        <v>67</v>
      </c>
      <c r="L1173" t="s">
        <v>4794</v>
      </c>
      <c r="M1173" t="s">
        <v>787</v>
      </c>
      <c r="O1173">
        <v>1964</v>
      </c>
      <c r="P1173" t="s">
        <v>788</v>
      </c>
      <c r="Q1173" t="s">
        <v>155</v>
      </c>
    </row>
    <row r="1174" spans="1:17" x14ac:dyDescent="0.45">
      <c r="A1174">
        <v>1172</v>
      </c>
      <c r="B1174" s="1">
        <v>32468</v>
      </c>
      <c r="C1174" s="1">
        <v>33798</v>
      </c>
      <c r="D1174">
        <v>12</v>
      </c>
      <c r="E1174">
        <v>486</v>
      </c>
      <c r="F1174" t="s">
        <v>304</v>
      </c>
      <c r="G1174" t="s">
        <v>789</v>
      </c>
      <c r="H1174" t="s">
        <v>4515</v>
      </c>
      <c r="I1174" t="s">
        <v>70</v>
      </c>
      <c r="J1174">
        <v>539</v>
      </c>
      <c r="K1174" t="s">
        <v>71</v>
      </c>
      <c r="L1174" t="s">
        <v>4795</v>
      </c>
      <c r="M1174" t="s">
        <v>20</v>
      </c>
      <c r="N1174">
        <v>2021</v>
      </c>
      <c r="P1174" t="s">
        <v>275</v>
      </c>
      <c r="Q1174" t="s">
        <v>790</v>
      </c>
    </row>
    <row r="1175" spans="1:17" x14ac:dyDescent="0.45">
      <c r="A1175">
        <v>1173</v>
      </c>
      <c r="B1175" s="1">
        <v>33798</v>
      </c>
      <c r="C1175" s="1">
        <v>35233</v>
      </c>
      <c r="D1175">
        <v>13</v>
      </c>
      <c r="E1175">
        <v>486</v>
      </c>
      <c r="F1175" t="s">
        <v>304</v>
      </c>
      <c r="G1175" t="s">
        <v>789</v>
      </c>
      <c r="H1175" t="s">
        <v>4515</v>
      </c>
      <c r="I1175" t="s">
        <v>70</v>
      </c>
      <c r="J1175">
        <v>577</v>
      </c>
      <c r="K1175" t="s">
        <v>71</v>
      </c>
      <c r="L1175" t="s">
        <v>4795</v>
      </c>
      <c r="M1175" t="s">
        <v>20</v>
      </c>
      <c r="N1175">
        <v>2021</v>
      </c>
      <c r="P1175" t="s">
        <v>275</v>
      </c>
      <c r="Q1175" t="s">
        <v>790</v>
      </c>
    </row>
    <row r="1176" spans="1:17" x14ac:dyDescent="0.45">
      <c r="A1176">
        <v>1174</v>
      </c>
      <c r="B1176" s="1">
        <v>35233</v>
      </c>
      <c r="C1176" s="1">
        <v>36318</v>
      </c>
      <c r="D1176">
        <v>14</v>
      </c>
      <c r="E1176">
        <v>486</v>
      </c>
      <c r="F1176" t="s">
        <v>304</v>
      </c>
      <c r="G1176" t="s">
        <v>789</v>
      </c>
      <c r="H1176" t="s">
        <v>4515</v>
      </c>
      <c r="I1176" t="s">
        <v>70</v>
      </c>
      <c r="J1176">
        <v>619</v>
      </c>
      <c r="K1176" t="s">
        <v>71</v>
      </c>
      <c r="L1176" t="s">
        <v>4795</v>
      </c>
      <c r="M1176" t="s">
        <v>20</v>
      </c>
      <c r="N1176">
        <v>2021</v>
      </c>
      <c r="P1176" t="s">
        <v>275</v>
      </c>
      <c r="Q1176" t="s">
        <v>790</v>
      </c>
    </row>
    <row r="1177" spans="1:17" x14ac:dyDescent="0.45">
      <c r="A1177">
        <v>1175</v>
      </c>
      <c r="B1177" s="1">
        <v>36318</v>
      </c>
      <c r="C1177" s="1">
        <v>37669</v>
      </c>
      <c r="D1177">
        <v>15</v>
      </c>
      <c r="E1177">
        <v>486</v>
      </c>
      <c r="F1177" t="s">
        <v>304</v>
      </c>
      <c r="G1177" t="s">
        <v>789</v>
      </c>
      <c r="H1177" t="s">
        <v>4515</v>
      </c>
      <c r="I1177" t="s">
        <v>70</v>
      </c>
      <c r="J1177">
        <v>5</v>
      </c>
      <c r="K1177" t="s">
        <v>71</v>
      </c>
      <c r="L1177" t="s">
        <v>4795</v>
      </c>
      <c r="M1177" t="s">
        <v>20</v>
      </c>
      <c r="N1177">
        <v>2021</v>
      </c>
      <c r="P1177" t="s">
        <v>275</v>
      </c>
      <c r="Q1177" t="s">
        <v>790</v>
      </c>
    </row>
    <row r="1178" spans="1:17" x14ac:dyDescent="0.45">
      <c r="A1178">
        <v>1176</v>
      </c>
      <c r="B1178" s="1">
        <v>37669</v>
      </c>
      <c r="C1178" s="1">
        <v>38824</v>
      </c>
      <c r="D1178">
        <v>16</v>
      </c>
      <c r="E1178">
        <v>1025</v>
      </c>
      <c r="F1178" t="s">
        <v>791</v>
      </c>
      <c r="G1178" t="s">
        <v>789</v>
      </c>
      <c r="H1178" t="s">
        <v>4521</v>
      </c>
      <c r="I1178" t="s">
        <v>67</v>
      </c>
      <c r="J1178">
        <v>24</v>
      </c>
      <c r="K1178" t="s">
        <v>67</v>
      </c>
      <c r="L1178" t="s">
        <v>4796</v>
      </c>
      <c r="M1178" t="s">
        <v>20</v>
      </c>
      <c r="P1178" t="s">
        <v>55</v>
      </c>
      <c r="Q1178" t="s">
        <v>83</v>
      </c>
    </row>
    <row r="1179" spans="1:17" x14ac:dyDescent="0.45">
      <c r="A1179">
        <v>1177</v>
      </c>
      <c r="B1179" s="1">
        <v>39868</v>
      </c>
      <c r="C1179" s="1">
        <v>41310</v>
      </c>
      <c r="D1179">
        <v>18</v>
      </c>
      <c r="E1179">
        <v>1025</v>
      </c>
      <c r="F1179" t="s">
        <v>791</v>
      </c>
      <c r="G1179" t="s">
        <v>789</v>
      </c>
      <c r="H1179" t="s">
        <v>4521</v>
      </c>
      <c r="I1179" t="s">
        <v>67</v>
      </c>
      <c r="J1179">
        <v>748</v>
      </c>
      <c r="K1179" t="s">
        <v>67</v>
      </c>
      <c r="L1179" t="s">
        <v>4796</v>
      </c>
      <c r="M1179" t="s">
        <v>20</v>
      </c>
      <c r="P1179" t="s">
        <v>55</v>
      </c>
      <c r="Q1179" t="s">
        <v>83</v>
      </c>
    </row>
    <row r="1180" spans="1:17" x14ac:dyDescent="0.45">
      <c r="A1180">
        <v>1178</v>
      </c>
      <c r="B1180" s="1">
        <v>41829</v>
      </c>
      <c r="C1180" s="1">
        <v>42094</v>
      </c>
      <c r="D1180">
        <v>19</v>
      </c>
      <c r="E1180">
        <v>1025</v>
      </c>
      <c r="F1180" t="s">
        <v>791</v>
      </c>
      <c r="G1180" t="s">
        <v>789</v>
      </c>
      <c r="H1180" t="s">
        <v>4521</v>
      </c>
      <c r="I1180" t="s">
        <v>163</v>
      </c>
      <c r="J1180">
        <v>842</v>
      </c>
      <c r="K1180" t="s">
        <v>67</v>
      </c>
      <c r="L1180" t="s">
        <v>4796</v>
      </c>
      <c r="M1180" t="s">
        <v>20</v>
      </c>
      <c r="P1180" t="s">
        <v>55</v>
      </c>
      <c r="Q1180" t="s">
        <v>83</v>
      </c>
    </row>
    <row r="1181" spans="1:17" x14ac:dyDescent="0.45">
      <c r="A1181">
        <v>1179</v>
      </c>
      <c r="B1181" s="1">
        <v>41310</v>
      </c>
      <c r="C1181" s="1">
        <v>41829</v>
      </c>
      <c r="D1181">
        <v>19</v>
      </c>
      <c r="E1181">
        <v>1025</v>
      </c>
      <c r="F1181" t="s">
        <v>791</v>
      </c>
      <c r="G1181" t="s">
        <v>789</v>
      </c>
      <c r="H1181" t="s">
        <v>4521</v>
      </c>
      <c r="I1181" t="s">
        <v>164</v>
      </c>
      <c r="J1181">
        <v>804</v>
      </c>
      <c r="K1181" t="s">
        <v>67</v>
      </c>
      <c r="L1181" t="s">
        <v>4796</v>
      </c>
      <c r="M1181" t="s">
        <v>20</v>
      </c>
      <c r="P1181" t="s">
        <v>55</v>
      </c>
      <c r="Q1181" t="s">
        <v>83</v>
      </c>
    </row>
    <row r="1182" spans="1:17" x14ac:dyDescent="0.45">
      <c r="A1182">
        <v>1180</v>
      </c>
      <c r="B1182" s="1">
        <v>42094</v>
      </c>
      <c r="C1182" s="1">
        <v>43585</v>
      </c>
      <c r="D1182">
        <v>20</v>
      </c>
      <c r="E1182">
        <v>1025</v>
      </c>
      <c r="F1182" t="s">
        <v>791</v>
      </c>
      <c r="G1182" t="s">
        <v>789</v>
      </c>
      <c r="H1182" t="s">
        <v>4521</v>
      </c>
      <c r="I1182" t="s">
        <v>67</v>
      </c>
      <c r="J1182">
        <v>882</v>
      </c>
      <c r="K1182" t="s">
        <v>67</v>
      </c>
      <c r="L1182" t="s">
        <v>4796</v>
      </c>
      <c r="M1182" t="s">
        <v>20</v>
      </c>
      <c r="P1182" t="s">
        <v>55</v>
      </c>
      <c r="Q1182" t="s">
        <v>83</v>
      </c>
    </row>
    <row r="1183" spans="1:17" x14ac:dyDescent="0.45">
      <c r="A1183">
        <v>1181</v>
      </c>
      <c r="B1183" s="1">
        <v>43585</v>
      </c>
      <c r="C1183" s="1">
        <v>43741</v>
      </c>
      <c r="D1183">
        <v>21</v>
      </c>
      <c r="E1183">
        <v>1025</v>
      </c>
      <c r="F1183" t="s">
        <v>791</v>
      </c>
      <c r="G1183" t="s">
        <v>789</v>
      </c>
      <c r="H1183" t="s">
        <v>4521</v>
      </c>
      <c r="I1183" t="s">
        <v>67</v>
      </c>
      <c r="J1183">
        <v>931</v>
      </c>
      <c r="K1183" t="s">
        <v>67</v>
      </c>
      <c r="L1183" t="s">
        <v>4796</v>
      </c>
      <c r="M1183" t="s">
        <v>20</v>
      </c>
      <c r="P1183" t="s">
        <v>55</v>
      </c>
      <c r="Q1183" t="s">
        <v>83</v>
      </c>
    </row>
    <row r="1184" spans="1:17" x14ac:dyDescent="0.45">
      <c r="A1184">
        <v>1182</v>
      </c>
      <c r="B1184" s="1">
        <v>43741</v>
      </c>
      <c r="C1184" s="1">
        <v>43906</v>
      </c>
      <c r="D1184">
        <v>22</v>
      </c>
      <c r="E1184">
        <v>1025</v>
      </c>
      <c r="F1184" t="s">
        <v>791</v>
      </c>
      <c r="G1184" t="s">
        <v>789</v>
      </c>
      <c r="H1184" t="s">
        <v>4521</v>
      </c>
      <c r="I1184" t="s">
        <v>67</v>
      </c>
      <c r="J1184">
        <v>933</v>
      </c>
      <c r="K1184" t="s">
        <v>67</v>
      </c>
      <c r="L1184" t="s">
        <v>4796</v>
      </c>
      <c r="M1184" t="s">
        <v>20</v>
      </c>
      <c r="P1184" t="s">
        <v>55</v>
      </c>
      <c r="Q1184" t="s">
        <v>83</v>
      </c>
    </row>
    <row r="1185" spans="1:17" x14ac:dyDescent="0.45">
      <c r="A1185">
        <v>1183</v>
      </c>
      <c r="B1185" s="1">
        <v>43906</v>
      </c>
      <c r="C1185" s="1">
        <v>44292</v>
      </c>
      <c r="D1185">
        <v>23</v>
      </c>
      <c r="E1185">
        <v>1025</v>
      </c>
      <c r="F1185" t="s">
        <v>791</v>
      </c>
      <c r="G1185" t="s">
        <v>789</v>
      </c>
      <c r="H1185" t="s">
        <v>4521</v>
      </c>
      <c r="I1185" t="s">
        <v>67</v>
      </c>
      <c r="J1185">
        <v>942</v>
      </c>
      <c r="K1185" t="s">
        <v>67</v>
      </c>
      <c r="L1185" t="s">
        <v>4796</v>
      </c>
      <c r="M1185" t="s">
        <v>20</v>
      </c>
      <c r="P1185" t="s">
        <v>55</v>
      </c>
      <c r="Q1185" t="s">
        <v>83</v>
      </c>
    </row>
    <row r="1186" spans="1:17" x14ac:dyDescent="0.45">
      <c r="A1186">
        <v>1184</v>
      </c>
      <c r="B1186" s="1">
        <v>44292</v>
      </c>
      <c r="C1186" s="1">
        <v>44880</v>
      </c>
      <c r="D1186">
        <v>24</v>
      </c>
      <c r="E1186">
        <v>1025</v>
      </c>
      <c r="F1186" t="s">
        <v>791</v>
      </c>
      <c r="G1186" t="s">
        <v>789</v>
      </c>
      <c r="H1186" t="s">
        <v>4521</v>
      </c>
      <c r="I1186" t="s">
        <v>67</v>
      </c>
      <c r="J1186">
        <v>962</v>
      </c>
      <c r="K1186" t="s">
        <v>67</v>
      </c>
      <c r="L1186" t="s">
        <v>4796</v>
      </c>
      <c r="M1186" t="s">
        <v>20</v>
      </c>
      <c r="P1186" t="s">
        <v>55</v>
      </c>
      <c r="Q1186" t="s">
        <v>83</v>
      </c>
    </row>
    <row r="1187" spans="1:17" x14ac:dyDescent="0.45">
      <c r="A1187">
        <v>1185</v>
      </c>
      <c r="B1187" s="1">
        <v>44880</v>
      </c>
      <c r="C1187" s="1">
        <v>1</v>
      </c>
      <c r="D1187">
        <v>25</v>
      </c>
      <c r="E1187">
        <v>1025</v>
      </c>
      <c r="F1187" t="s">
        <v>791</v>
      </c>
      <c r="G1187" t="s">
        <v>789</v>
      </c>
      <c r="H1187" t="s">
        <v>4521</v>
      </c>
      <c r="I1187" t="s">
        <v>67</v>
      </c>
      <c r="J1187">
        <v>962</v>
      </c>
      <c r="K1187" t="s">
        <v>67</v>
      </c>
      <c r="L1187" t="s">
        <v>4796</v>
      </c>
      <c r="M1187" t="s">
        <v>20</v>
      </c>
      <c r="P1187" t="s">
        <v>55</v>
      </c>
      <c r="Q1187" t="s">
        <v>83</v>
      </c>
    </row>
    <row r="1188" spans="1:17" x14ac:dyDescent="0.45">
      <c r="A1188">
        <v>1186</v>
      </c>
      <c r="B1188" s="1">
        <v>44292</v>
      </c>
      <c r="C1188" s="1">
        <v>44880</v>
      </c>
      <c r="D1188">
        <v>24</v>
      </c>
      <c r="E1188">
        <v>30803</v>
      </c>
      <c r="F1188" t="s">
        <v>792</v>
      </c>
      <c r="G1188" t="s">
        <v>793</v>
      </c>
      <c r="H1188" t="s">
        <v>4515</v>
      </c>
      <c r="I1188" t="s">
        <v>317</v>
      </c>
      <c r="J1188">
        <v>973</v>
      </c>
      <c r="K1188" t="s">
        <v>44</v>
      </c>
      <c r="L1188" t="s">
        <v>4797</v>
      </c>
      <c r="M1188" t="s">
        <v>20</v>
      </c>
      <c r="P1188" t="s">
        <v>794</v>
      </c>
      <c r="Q1188" t="s">
        <v>319</v>
      </c>
    </row>
    <row r="1189" spans="1:17" x14ac:dyDescent="0.45">
      <c r="A1189">
        <v>1187</v>
      </c>
      <c r="B1189" s="1">
        <v>39868</v>
      </c>
      <c r="C1189" s="1">
        <v>41310</v>
      </c>
      <c r="D1189">
        <v>18</v>
      </c>
      <c r="E1189">
        <v>12945</v>
      </c>
      <c r="F1189" t="s">
        <v>795</v>
      </c>
      <c r="G1189" t="s">
        <v>793</v>
      </c>
      <c r="H1189" t="s">
        <v>4515</v>
      </c>
      <c r="I1189" t="s">
        <v>47</v>
      </c>
      <c r="J1189">
        <v>752</v>
      </c>
      <c r="K1189" t="s">
        <v>48</v>
      </c>
      <c r="L1189" t="s">
        <v>4798</v>
      </c>
      <c r="M1189" t="s">
        <v>20</v>
      </c>
      <c r="P1189" t="s">
        <v>794</v>
      </c>
      <c r="Q1189" t="s">
        <v>319</v>
      </c>
    </row>
    <row r="1190" spans="1:17" x14ac:dyDescent="0.45">
      <c r="A1190">
        <v>1188</v>
      </c>
      <c r="B1190" s="1">
        <v>42026</v>
      </c>
      <c r="C1190" s="1">
        <v>42094</v>
      </c>
      <c r="D1190">
        <v>19</v>
      </c>
      <c r="E1190">
        <v>12945</v>
      </c>
      <c r="F1190" t="s">
        <v>795</v>
      </c>
      <c r="G1190" t="s">
        <v>793</v>
      </c>
      <c r="H1190" t="s">
        <v>4515</v>
      </c>
      <c r="I1190" t="s">
        <v>43</v>
      </c>
      <c r="J1190">
        <v>1053</v>
      </c>
      <c r="K1190" t="s">
        <v>44</v>
      </c>
      <c r="L1190" t="s">
        <v>4798</v>
      </c>
      <c r="M1190" t="s">
        <v>20</v>
      </c>
      <c r="P1190" t="s">
        <v>794</v>
      </c>
      <c r="Q1190" t="s">
        <v>319</v>
      </c>
    </row>
    <row r="1191" spans="1:17" x14ac:dyDescent="0.45">
      <c r="A1191">
        <v>1189</v>
      </c>
      <c r="B1191" s="1">
        <v>41981</v>
      </c>
      <c r="C1191" s="1">
        <v>42026</v>
      </c>
      <c r="D1191">
        <v>19</v>
      </c>
      <c r="E1191">
        <v>12945</v>
      </c>
      <c r="F1191" t="s">
        <v>795</v>
      </c>
      <c r="G1191" t="s">
        <v>793</v>
      </c>
      <c r="H1191" t="s">
        <v>4515</v>
      </c>
      <c r="I1191" t="s">
        <v>47</v>
      </c>
      <c r="J1191">
        <v>1052</v>
      </c>
      <c r="K1191" t="s">
        <v>48</v>
      </c>
      <c r="L1191" t="s">
        <v>4798</v>
      </c>
      <c r="M1191" t="s">
        <v>20</v>
      </c>
      <c r="P1191" t="s">
        <v>794</v>
      </c>
      <c r="Q1191" t="s">
        <v>319</v>
      </c>
    </row>
    <row r="1192" spans="1:17" x14ac:dyDescent="0.45">
      <c r="A1192">
        <v>1190</v>
      </c>
      <c r="B1192" s="1">
        <v>41310</v>
      </c>
      <c r="C1192" s="1">
        <v>41981</v>
      </c>
      <c r="D1192">
        <v>19</v>
      </c>
      <c r="E1192">
        <v>12945</v>
      </c>
      <c r="F1192" t="s">
        <v>795</v>
      </c>
      <c r="G1192" t="s">
        <v>793</v>
      </c>
      <c r="H1192" t="s">
        <v>4515</v>
      </c>
      <c r="I1192" t="s">
        <v>49</v>
      </c>
      <c r="J1192">
        <v>810</v>
      </c>
      <c r="K1192" t="s">
        <v>44</v>
      </c>
      <c r="L1192" t="s">
        <v>4798</v>
      </c>
      <c r="M1192" t="s">
        <v>20</v>
      </c>
      <c r="P1192" t="s">
        <v>794</v>
      </c>
      <c r="Q1192" t="s">
        <v>319</v>
      </c>
    </row>
    <row r="1193" spans="1:17" x14ac:dyDescent="0.45">
      <c r="A1193">
        <v>1191</v>
      </c>
      <c r="B1193" s="1">
        <v>42094</v>
      </c>
      <c r="C1193" s="1">
        <v>43585</v>
      </c>
      <c r="D1193">
        <v>20</v>
      </c>
      <c r="E1193">
        <v>12945</v>
      </c>
      <c r="F1193" t="s">
        <v>795</v>
      </c>
      <c r="G1193" t="s">
        <v>793</v>
      </c>
      <c r="H1193" t="s">
        <v>4515</v>
      </c>
      <c r="I1193" t="s">
        <v>37</v>
      </c>
      <c r="J1193">
        <v>903</v>
      </c>
      <c r="K1193" t="s">
        <v>38</v>
      </c>
      <c r="L1193" t="s">
        <v>4798</v>
      </c>
      <c r="M1193" t="s">
        <v>20</v>
      </c>
      <c r="P1193" t="s">
        <v>794</v>
      </c>
      <c r="Q1193" t="s">
        <v>319</v>
      </c>
    </row>
    <row r="1194" spans="1:17" x14ac:dyDescent="0.45">
      <c r="A1194">
        <v>1192</v>
      </c>
      <c r="B1194" s="1">
        <v>17943</v>
      </c>
      <c r="C1194" s="1">
        <v>18860</v>
      </c>
      <c r="D1194">
        <v>1</v>
      </c>
      <c r="E1194">
        <v>2259</v>
      </c>
      <c r="F1194" t="s">
        <v>796</v>
      </c>
      <c r="G1194" t="s">
        <v>797</v>
      </c>
      <c r="H1194" t="s">
        <v>4515</v>
      </c>
      <c r="I1194" t="s">
        <v>198</v>
      </c>
      <c r="J1194">
        <v>131</v>
      </c>
      <c r="K1194" t="s">
        <v>198</v>
      </c>
      <c r="L1194" t="s">
        <v>4799</v>
      </c>
      <c r="M1194" t="s">
        <v>145</v>
      </c>
      <c r="N1194">
        <v>1971</v>
      </c>
      <c r="O1194">
        <v>1932</v>
      </c>
      <c r="P1194" t="s">
        <v>456</v>
      </c>
      <c r="Q1194" t="s">
        <v>22</v>
      </c>
    </row>
    <row r="1195" spans="1:17" x14ac:dyDescent="0.45">
      <c r="A1195">
        <v>1193</v>
      </c>
      <c r="B1195" s="1">
        <v>18860</v>
      </c>
      <c r="C1195" s="1">
        <v>20316</v>
      </c>
      <c r="D1195">
        <v>2</v>
      </c>
      <c r="E1195">
        <v>2259</v>
      </c>
      <c r="F1195" t="s">
        <v>796</v>
      </c>
      <c r="G1195" t="s">
        <v>797</v>
      </c>
      <c r="H1195" t="s">
        <v>4515</v>
      </c>
      <c r="I1195" t="s">
        <v>501</v>
      </c>
      <c r="J1195">
        <v>173</v>
      </c>
      <c r="K1195" t="s">
        <v>196</v>
      </c>
      <c r="L1195" t="s">
        <v>4799</v>
      </c>
      <c r="M1195" t="s">
        <v>145</v>
      </c>
      <c r="N1195">
        <v>1971</v>
      </c>
      <c r="O1195">
        <v>1932</v>
      </c>
      <c r="P1195" t="s">
        <v>456</v>
      </c>
      <c r="Q1195" t="s">
        <v>22</v>
      </c>
    </row>
    <row r="1196" spans="1:17" x14ac:dyDescent="0.45">
      <c r="A1196">
        <v>1194</v>
      </c>
      <c r="B1196" s="1">
        <v>43585</v>
      </c>
      <c r="C1196" s="1">
        <v>43741</v>
      </c>
      <c r="D1196">
        <v>21</v>
      </c>
      <c r="E1196">
        <v>30657</v>
      </c>
      <c r="F1196" t="s">
        <v>798</v>
      </c>
      <c r="G1196" t="s">
        <v>799</v>
      </c>
      <c r="H1196" t="s">
        <v>4515</v>
      </c>
      <c r="I1196" t="s">
        <v>324</v>
      </c>
      <c r="J1196">
        <v>917</v>
      </c>
      <c r="K1196" t="s">
        <v>324</v>
      </c>
      <c r="L1196" t="s">
        <v>4800</v>
      </c>
      <c r="M1196" t="s">
        <v>20</v>
      </c>
      <c r="P1196" t="s">
        <v>735</v>
      </c>
      <c r="Q1196" t="s">
        <v>155</v>
      </c>
    </row>
    <row r="1197" spans="1:17" x14ac:dyDescent="0.45">
      <c r="A1197">
        <v>1195</v>
      </c>
      <c r="B1197" s="1">
        <v>43741</v>
      </c>
      <c r="C1197" s="1">
        <v>43906</v>
      </c>
      <c r="D1197">
        <v>22</v>
      </c>
      <c r="E1197">
        <v>30657</v>
      </c>
      <c r="F1197" t="s">
        <v>798</v>
      </c>
      <c r="G1197" t="s">
        <v>799</v>
      </c>
      <c r="H1197" t="s">
        <v>4515</v>
      </c>
      <c r="I1197" t="s">
        <v>324</v>
      </c>
      <c r="J1197">
        <v>938</v>
      </c>
      <c r="K1197" t="s">
        <v>324</v>
      </c>
      <c r="L1197" t="s">
        <v>4800</v>
      </c>
      <c r="M1197" t="s">
        <v>20</v>
      </c>
      <c r="P1197" t="s">
        <v>735</v>
      </c>
      <c r="Q1197" t="s">
        <v>155</v>
      </c>
    </row>
    <row r="1198" spans="1:17" x14ac:dyDescent="0.45">
      <c r="A1198">
        <v>1196</v>
      </c>
      <c r="B1198" s="1">
        <v>43906</v>
      </c>
      <c r="C1198" s="1">
        <v>43919</v>
      </c>
      <c r="D1198">
        <v>23</v>
      </c>
      <c r="E1198">
        <v>30657</v>
      </c>
      <c r="F1198" t="s">
        <v>798</v>
      </c>
      <c r="G1198" t="s">
        <v>799</v>
      </c>
      <c r="H1198" t="s">
        <v>4515</v>
      </c>
      <c r="I1198" t="s">
        <v>324</v>
      </c>
      <c r="J1198">
        <v>1079</v>
      </c>
      <c r="K1198" t="s">
        <v>324</v>
      </c>
      <c r="L1198" t="s">
        <v>4800</v>
      </c>
      <c r="M1198" t="s">
        <v>20</v>
      </c>
      <c r="P1198" t="s">
        <v>735</v>
      </c>
      <c r="Q1198" t="s">
        <v>155</v>
      </c>
    </row>
    <row r="1199" spans="1:17" x14ac:dyDescent="0.45">
      <c r="A1199">
        <v>1197</v>
      </c>
      <c r="B1199" s="1">
        <v>43919</v>
      </c>
      <c r="C1199" s="1">
        <v>44292</v>
      </c>
      <c r="D1199">
        <v>23</v>
      </c>
      <c r="E1199">
        <v>30657</v>
      </c>
      <c r="F1199" t="s">
        <v>798</v>
      </c>
      <c r="G1199" t="s">
        <v>799</v>
      </c>
      <c r="H1199" t="s">
        <v>4515</v>
      </c>
      <c r="I1199" t="s">
        <v>324</v>
      </c>
      <c r="J1199">
        <v>946</v>
      </c>
      <c r="K1199" t="s">
        <v>324</v>
      </c>
      <c r="L1199" t="s">
        <v>4800</v>
      </c>
      <c r="M1199" t="s">
        <v>20</v>
      </c>
      <c r="P1199" t="s">
        <v>735</v>
      </c>
      <c r="Q1199" t="s">
        <v>155</v>
      </c>
    </row>
    <row r="1200" spans="1:17" x14ac:dyDescent="0.45">
      <c r="A1200">
        <v>1198</v>
      </c>
      <c r="B1200" s="1">
        <v>44292</v>
      </c>
      <c r="C1200" s="1">
        <v>44880</v>
      </c>
      <c r="D1200">
        <v>24</v>
      </c>
      <c r="E1200">
        <v>30657</v>
      </c>
      <c r="F1200" t="s">
        <v>798</v>
      </c>
      <c r="G1200" t="s">
        <v>799</v>
      </c>
      <c r="H1200" t="s">
        <v>4515</v>
      </c>
      <c r="I1200" t="s">
        <v>324</v>
      </c>
      <c r="J1200">
        <v>969</v>
      </c>
      <c r="K1200" t="s">
        <v>324</v>
      </c>
      <c r="L1200" t="s">
        <v>4800</v>
      </c>
      <c r="M1200" t="s">
        <v>20</v>
      </c>
      <c r="P1200" t="s">
        <v>735</v>
      </c>
      <c r="Q1200" t="s">
        <v>155</v>
      </c>
    </row>
    <row r="1201" spans="1:17" x14ac:dyDescent="0.45">
      <c r="A1201">
        <v>1199</v>
      </c>
      <c r="B1201" s="1">
        <v>44880</v>
      </c>
      <c r="C1201" s="1">
        <v>1</v>
      </c>
      <c r="D1201">
        <v>25</v>
      </c>
      <c r="E1201">
        <v>30657</v>
      </c>
      <c r="F1201" t="s">
        <v>798</v>
      </c>
      <c r="G1201" t="s">
        <v>799</v>
      </c>
      <c r="H1201" t="s">
        <v>4515</v>
      </c>
      <c r="I1201" t="s">
        <v>252</v>
      </c>
      <c r="J1201">
        <v>1085</v>
      </c>
      <c r="K1201" t="s">
        <v>252</v>
      </c>
      <c r="L1201" t="s">
        <v>4800</v>
      </c>
      <c r="M1201" t="s">
        <v>20</v>
      </c>
      <c r="P1201" t="s">
        <v>735</v>
      </c>
      <c r="Q1201" t="s">
        <v>155</v>
      </c>
    </row>
    <row r="1202" spans="1:17" x14ac:dyDescent="0.45">
      <c r="A1202">
        <v>1200</v>
      </c>
      <c r="B1202" s="1">
        <v>32469</v>
      </c>
      <c r="C1202" s="1">
        <v>33798</v>
      </c>
      <c r="D1202">
        <v>12</v>
      </c>
      <c r="E1202">
        <v>526</v>
      </c>
      <c r="F1202" t="s">
        <v>68</v>
      </c>
      <c r="G1202" t="s">
        <v>800</v>
      </c>
      <c r="H1202" t="s">
        <v>4515</v>
      </c>
      <c r="I1202" t="s">
        <v>458</v>
      </c>
      <c r="J1202">
        <v>547</v>
      </c>
      <c r="K1202" t="s">
        <v>458</v>
      </c>
      <c r="L1202" t="s">
        <v>4801</v>
      </c>
      <c r="M1202" t="s">
        <v>20</v>
      </c>
      <c r="P1202" t="s">
        <v>456</v>
      </c>
      <c r="Q1202" t="s">
        <v>22</v>
      </c>
    </row>
    <row r="1203" spans="1:17" x14ac:dyDescent="0.45">
      <c r="A1203">
        <v>1201</v>
      </c>
      <c r="B1203" s="1">
        <v>35163</v>
      </c>
      <c r="C1203" s="1">
        <v>35233</v>
      </c>
      <c r="D1203">
        <v>13</v>
      </c>
      <c r="E1203">
        <v>526</v>
      </c>
      <c r="F1203" t="s">
        <v>68</v>
      </c>
      <c r="G1203" t="s">
        <v>800</v>
      </c>
      <c r="H1203" t="s">
        <v>4515</v>
      </c>
      <c r="I1203" t="s">
        <v>458</v>
      </c>
      <c r="J1203">
        <v>1029</v>
      </c>
      <c r="K1203" t="s">
        <v>458</v>
      </c>
      <c r="L1203" t="s">
        <v>4801</v>
      </c>
      <c r="M1203" t="s">
        <v>20</v>
      </c>
      <c r="P1203" t="s">
        <v>456</v>
      </c>
      <c r="Q1203" t="s">
        <v>22</v>
      </c>
    </row>
    <row r="1204" spans="1:17" x14ac:dyDescent="0.45">
      <c r="A1204">
        <v>1202</v>
      </c>
      <c r="B1204" s="1">
        <v>34513</v>
      </c>
      <c r="C1204" s="1">
        <v>35163</v>
      </c>
      <c r="D1204">
        <v>13</v>
      </c>
      <c r="E1204">
        <v>526</v>
      </c>
      <c r="F1204" t="s">
        <v>68</v>
      </c>
      <c r="G1204" t="s">
        <v>800</v>
      </c>
      <c r="H1204" t="s">
        <v>4515</v>
      </c>
      <c r="I1204" t="s">
        <v>255</v>
      </c>
      <c r="J1204">
        <v>589</v>
      </c>
      <c r="K1204" t="s">
        <v>255</v>
      </c>
      <c r="L1204" t="s">
        <v>4801</v>
      </c>
      <c r="M1204" t="s">
        <v>20</v>
      </c>
      <c r="P1204" t="s">
        <v>456</v>
      </c>
      <c r="Q1204" t="s">
        <v>22</v>
      </c>
    </row>
    <row r="1205" spans="1:17" x14ac:dyDescent="0.45">
      <c r="A1205">
        <v>1203</v>
      </c>
      <c r="B1205" s="1">
        <v>35233</v>
      </c>
      <c r="C1205" s="1">
        <v>36091</v>
      </c>
      <c r="D1205">
        <v>14</v>
      </c>
      <c r="E1205">
        <v>526</v>
      </c>
      <c r="F1205" t="s">
        <v>68</v>
      </c>
      <c r="G1205" t="s">
        <v>800</v>
      </c>
      <c r="H1205" t="s">
        <v>4515</v>
      </c>
      <c r="I1205" t="s">
        <v>255</v>
      </c>
      <c r="J1205">
        <v>631</v>
      </c>
      <c r="K1205" t="s">
        <v>255</v>
      </c>
      <c r="L1205" t="s">
        <v>4801</v>
      </c>
      <c r="M1205" t="s">
        <v>20</v>
      </c>
      <c r="P1205" t="s">
        <v>456</v>
      </c>
      <c r="Q1205" t="s">
        <v>22</v>
      </c>
    </row>
    <row r="1206" spans="1:17" x14ac:dyDescent="0.45">
      <c r="A1206">
        <v>1204</v>
      </c>
      <c r="B1206" s="1">
        <v>36318</v>
      </c>
      <c r="C1206" s="1">
        <v>37669</v>
      </c>
      <c r="D1206">
        <v>15</v>
      </c>
      <c r="E1206">
        <v>526</v>
      </c>
      <c r="F1206" t="s">
        <v>68</v>
      </c>
      <c r="G1206" t="s">
        <v>800</v>
      </c>
      <c r="H1206" t="s">
        <v>4515</v>
      </c>
      <c r="I1206" t="s">
        <v>255</v>
      </c>
      <c r="J1206">
        <v>10</v>
      </c>
      <c r="K1206" t="s">
        <v>255</v>
      </c>
      <c r="L1206" t="s">
        <v>4801</v>
      </c>
      <c r="M1206" t="s">
        <v>20</v>
      </c>
      <c r="P1206" t="s">
        <v>456</v>
      </c>
      <c r="Q1206" t="s">
        <v>22</v>
      </c>
    </row>
    <row r="1207" spans="1:17" x14ac:dyDescent="0.45">
      <c r="A1207">
        <v>1205</v>
      </c>
      <c r="B1207" s="1">
        <v>38364</v>
      </c>
      <c r="C1207" s="1">
        <v>38824</v>
      </c>
      <c r="D1207">
        <v>16</v>
      </c>
      <c r="E1207">
        <v>526</v>
      </c>
      <c r="F1207" t="s">
        <v>68</v>
      </c>
      <c r="G1207" t="s">
        <v>800</v>
      </c>
      <c r="H1207" t="s">
        <v>4515</v>
      </c>
      <c r="I1207" t="s">
        <v>458</v>
      </c>
      <c r="J1207">
        <v>422</v>
      </c>
      <c r="K1207" t="s">
        <v>458</v>
      </c>
      <c r="L1207" t="s">
        <v>4801</v>
      </c>
      <c r="M1207" t="s">
        <v>20</v>
      </c>
      <c r="P1207" t="s">
        <v>456</v>
      </c>
      <c r="Q1207" t="s">
        <v>22</v>
      </c>
    </row>
    <row r="1208" spans="1:17" x14ac:dyDescent="0.45">
      <c r="A1208">
        <v>1206</v>
      </c>
      <c r="B1208" s="1">
        <v>37669</v>
      </c>
      <c r="C1208" s="1">
        <v>38364</v>
      </c>
      <c r="D1208">
        <v>16</v>
      </c>
      <c r="E1208">
        <v>526</v>
      </c>
      <c r="F1208" t="s">
        <v>68</v>
      </c>
      <c r="G1208" t="s">
        <v>800</v>
      </c>
      <c r="H1208" t="s">
        <v>4515</v>
      </c>
      <c r="I1208" t="s">
        <v>255</v>
      </c>
      <c r="J1208">
        <v>48</v>
      </c>
      <c r="K1208" t="s">
        <v>255</v>
      </c>
      <c r="L1208" t="s">
        <v>4801</v>
      </c>
      <c r="M1208" t="s">
        <v>20</v>
      </c>
      <c r="P1208" t="s">
        <v>456</v>
      </c>
      <c r="Q1208" t="s">
        <v>22</v>
      </c>
    </row>
    <row r="1209" spans="1:17" x14ac:dyDescent="0.45">
      <c r="A1209">
        <v>1207</v>
      </c>
      <c r="B1209" s="1">
        <v>39800</v>
      </c>
      <c r="C1209" s="1">
        <v>39868</v>
      </c>
      <c r="D1209">
        <v>17</v>
      </c>
      <c r="E1209">
        <v>526</v>
      </c>
      <c r="F1209" t="s">
        <v>68</v>
      </c>
      <c r="G1209" t="s">
        <v>800</v>
      </c>
      <c r="H1209" t="s">
        <v>4515</v>
      </c>
      <c r="I1209" t="s">
        <v>458</v>
      </c>
      <c r="J1209">
        <v>1029</v>
      </c>
      <c r="K1209" t="s">
        <v>458</v>
      </c>
      <c r="L1209" t="s">
        <v>4801</v>
      </c>
      <c r="M1209" t="s">
        <v>20</v>
      </c>
      <c r="P1209" t="s">
        <v>456</v>
      </c>
      <c r="Q1209" t="s">
        <v>22</v>
      </c>
    </row>
    <row r="1210" spans="1:17" x14ac:dyDescent="0.45">
      <c r="A1210">
        <v>1208</v>
      </c>
      <c r="B1210" s="1">
        <v>38824</v>
      </c>
      <c r="C1210" s="1">
        <v>39800</v>
      </c>
      <c r="D1210">
        <v>17</v>
      </c>
      <c r="E1210">
        <v>526</v>
      </c>
      <c r="F1210" t="s">
        <v>68</v>
      </c>
      <c r="G1210" t="s">
        <v>800</v>
      </c>
      <c r="H1210" t="s">
        <v>4515</v>
      </c>
      <c r="I1210" t="s">
        <v>255</v>
      </c>
      <c r="J1210">
        <v>632</v>
      </c>
      <c r="K1210" t="s">
        <v>255</v>
      </c>
      <c r="L1210" t="s">
        <v>4801</v>
      </c>
      <c r="M1210" t="s">
        <v>20</v>
      </c>
      <c r="P1210" t="s">
        <v>456</v>
      </c>
      <c r="Q1210" t="s">
        <v>22</v>
      </c>
    </row>
    <row r="1211" spans="1:17" x14ac:dyDescent="0.45">
      <c r="A1211">
        <v>1209</v>
      </c>
      <c r="B1211" s="1">
        <v>39868</v>
      </c>
      <c r="C1211" s="1">
        <v>41310</v>
      </c>
      <c r="D1211">
        <v>18</v>
      </c>
      <c r="E1211">
        <v>526</v>
      </c>
      <c r="F1211" t="s">
        <v>68</v>
      </c>
      <c r="G1211" t="s">
        <v>800</v>
      </c>
      <c r="H1211" t="s">
        <v>4515</v>
      </c>
      <c r="I1211" t="s">
        <v>255</v>
      </c>
      <c r="J1211">
        <v>746</v>
      </c>
      <c r="K1211" t="s">
        <v>255</v>
      </c>
      <c r="L1211" t="s">
        <v>4801</v>
      </c>
      <c r="M1211" t="s">
        <v>20</v>
      </c>
      <c r="P1211" t="s">
        <v>456</v>
      </c>
      <c r="Q1211" t="s">
        <v>22</v>
      </c>
    </row>
    <row r="1212" spans="1:17" x14ac:dyDescent="0.45">
      <c r="A1212">
        <v>1210</v>
      </c>
      <c r="B1212" s="1">
        <v>41310</v>
      </c>
      <c r="C1212" s="1">
        <v>42094</v>
      </c>
      <c r="D1212">
        <v>19</v>
      </c>
      <c r="E1212">
        <v>526</v>
      </c>
      <c r="F1212" t="s">
        <v>68</v>
      </c>
      <c r="G1212" t="s">
        <v>800</v>
      </c>
      <c r="H1212" t="s">
        <v>4515</v>
      </c>
      <c r="I1212" t="s">
        <v>255</v>
      </c>
      <c r="J1212">
        <v>807</v>
      </c>
      <c r="K1212" t="s">
        <v>255</v>
      </c>
      <c r="L1212" t="s">
        <v>4801</v>
      </c>
      <c r="M1212" t="s">
        <v>20</v>
      </c>
      <c r="P1212" t="s">
        <v>456</v>
      </c>
      <c r="Q1212" t="s">
        <v>22</v>
      </c>
    </row>
    <row r="1213" spans="1:17" x14ac:dyDescent="0.45">
      <c r="A1213">
        <v>1211</v>
      </c>
      <c r="B1213" s="1">
        <v>42094</v>
      </c>
      <c r="C1213" s="1">
        <v>43474</v>
      </c>
      <c r="D1213">
        <v>20</v>
      </c>
      <c r="E1213">
        <v>526</v>
      </c>
      <c r="F1213" t="s">
        <v>68</v>
      </c>
      <c r="G1213" t="s">
        <v>800</v>
      </c>
      <c r="H1213" t="s">
        <v>4515</v>
      </c>
      <c r="I1213" t="s">
        <v>255</v>
      </c>
      <c r="J1213">
        <v>908</v>
      </c>
      <c r="K1213" t="s">
        <v>255</v>
      </c>
      <c r="L1213" t="s">
        <v>4801</v>
      </c>
      <c r="M1213" t="s">
        <v>20</v>
      </c>
      <c r="P1213" t="s">
        <v>456</v>
      </c>
      <c r="Q1213" t="s">
        <v>22</v>
      </c>
    </row>
    <row r="1214" spans="1:17" x14ac:dyDescent="0.45">
      <c r="A1214">
        <v>1212</v>
      </c>
      <c r="B1214" s="1">
        <v>43474</v>
      </c>
      <c r="C1214" s="1">
        <v>43585</v>
      </c>
      <c r="D1214">
        <v>20</v>
      </c>
      <c r="E1214">
        <v>526</v>
      </c>
      <c r="F1214" t="s">
        <v>68</v>
      </c>
      <c r="G1214" t="s">
        <v>800</v>
      </c>
      <c r="H1214" t="s">
        <v>4515</v>
      </c>
      <c r="I1214" t="s">
        <v>458</v>
      </c>
      <c r="J1214">
        <v>1055</v>
      </c>
      <c r="K1214" t="s">
        <v>458</v>
      </c>
      <c r="L1214" t="s">
        <v>4801</v>
      </c>
      <c r="M1214" t="s">
        <v>20</v>
      </c>
      <c r="P1214" t="s">
        <v>456</v>
      </c>
      <c r="Q1214" t="s">
        <v>22</v>
      </c>
    </row>
    <row r="1215" spans="1:17" x14ac:dyDescent="0.45">
      <c r="A1215">
        <v>1213</v>
      </c>
      <c r="B1215" s="1">
        <v>43585</v>
      </c>
      <c r="C1215" s="1">
        <v>43656</v>
      </c>
      <c r="D1215">
        <v>21</v>
      </c>
      <c r="E1215">
        <v>526</v>
      </c>
      <c r="F1215" t="s">
        <v>68</v>
      </c>
      <c r="G1215" t="s">
        <v>800</v>
      </c>
      <c r="H1215" t="s">
        <v>4515</v>
      </c>
      <c r="I1215" t="s">
        <v>255</v>
      </c>
      <c r="J1215">
        <v>928</v>
      </c>
      <c r="K1215" t="s">
        <v>255</v>
      </c>
      <c r="L1215" t="s">
        <v>4801</v>
      </c>
      <c r="M1215" t="s">
        <v>20</v>
      </c>
      <c r="P1215" t="s">
        <v>456</v>
      </c>
      <c r="Q1215" t="s">
        <v>22</v>
      </c>
    </row>
    <row r="1216" spans="1:17" x14ac:dyDescent="0.45">
      <c r="A1216">
        <v>1214</v>
      </c>
      <c r="B1216" s="1">
        <v>43656</v>
      </c>
      <c r="C1216" s="1">
        <v>43741</v>
      </c>
      <c r="D1216">
        <v>21</v>
      </c>
      <c r="E1216">
        <v>526</v>
      </c>
      <c r="F1216" t="s">
        <v>68</v>
      </c>
      <c r="G1216" t="s">
        <v>800</v>
      </c>
      <c r="H1216" t="s">
        <v>4515</v>
      </c>
      <c r="I1216" t="s">
        <v>458</v>
      </c>
      <c r="J1216">
        <v>1064</v>
      </c>
      <c r="K1216" t="s">
        <v>458</v>
      </c>
      <c r="L1216" t="s">
        <v>4801</v>
      </c>
      <c r="M1216" t="s">
        <v>20</v>
      </c>
      <c r="P1216" t="s">
        <v>456</v>
      </c>
      <c r="Q1216" t="s">
        <v>22</v>
      </c>
    </row>
    <row r="1217" spans="1:17" x14ac:dyDescent="0.45">
      <c r="A1217">
        <v>1215</v>
      </c>
      <c r="B1217" s="1">
        <v>43741</v>
      </c>
      <c r="C1217" s="1">
        <v>43829</v>
      </c>
      <c r="D1217">
        <v>22</v>
      </c>
      <c r="E1217">
        <v>526</v>
      </c>
      <c r="F1217" t="s">
        <v>68</v>
      </c>
      <c r="G1217" t="s">
        <v>800</v>
      </c>
      <c r="H1217" t="s">
        <v>4515</v>
      </c>
      <c r="I1217" t="s">
        <v>255</v>
      </c>
      <c r="J1217">
        <v>936</v>
      </c>
      <c r="K1217" t="s">
        <v>255</v>
      </c>
      <c r="L1217" t="s">
        <v>4801</v>
      </c>
      <c r="M1217" t="s">
        <v>20</v>
      </c>
      <c r="P1217" t="s">
        <v>456</v>
      </c>
      <c r="Q1217" t="s">
        <v>22</v>
      </c>
    </row>
    <row r="1218" spans="1:17" x14ac:dyDescent="0.45">
      <c r="A1218">
        <v>1216</v>
      </c>
      <c r="B1218" s="1">
        <v>43829</v>
      </c>
      <c r="C1218" s="1">
        <v>43906</v>
      </c>
      <c r="D1218">
        <v>22</v>
      </c>
      <c r="E1218">
        <v>526</v>
      </c>
      <c r="F1218" t="s">
        <v>68</v>
      </c>
      <c r="G1218" t="s">
        <v>800</v>
      </c>
      <c r="H1218" t="s">
        <v>4515</v>
      </c>
      <c r="I1218" t="s">
        <v>458</v>
      </c>
      <c r="J1218">
        <v>1066</v>
      </c>
      <c r="K1218" t="s">
        <v>458</v>
      </c>
      <c r="L1218" t="s">
        <v>4801</v>
      </c>
      <c r="M1218" t="s">
        <v>20</v>
      </c>
      <c r="P1218" t="s">
        <v>456</v>
      </c>
      <c r="Q1218" t="s">
        <v>22</v>
      </c>
    </row>
    <row r="1219" spans="1:17" x14ac:dyDescent="0.45">
      <c r="A1219">
        <v>1217</v>
      </c>
      <c r="B1219" s="1">
        <v>43906</v>
      </c>
      <c r="C1219" s="1">
        <v>44193</v>
      </c>
      <c r="D1219">
        <v>23</v>
      </c>
      <c r="E1219">
        <v>526</v>
      </c>
      <c r="F1219" t="s">
        <v>68</v>
      </c>
      <c r="G1219" t="s">
        <v>800</v>
      </c>
      <c r="H1219" t="s">
        <v>4515</v>
      </c>
      <c r="I1219" t="s">
        <v>255</v>
      </c>
      <c r="J1219">
        <v>944</v>
      </c>
      <c r="K1219" t="s">
        <v>255</v>
      </c>
      <c r="L1219" t="s">
        <v>4801</v>
      </c>
      <c r="M1219" t="s">
        <v>20</v>
      </c>
      <c r="P1219" t="s">
        <v>456</v>
      </c>
      <c r="Q1219" t="s">
        <v>22</v>
      </c>
    </row>
    <row r="1220" spans="1:17" x14ac:dyDescent="0.45">
      <c r="A1220">
        <v>1218</v>
      </c>
      <c r="B1220" s="1">
        <v>44193</v>
      </c>
      <c r="C1220" s="1">
        <v>44292</v>
      </c>
      <c r="D1220">
        <v>23</v>
      </c>
      <c r="E1220">
        <v>526</v>
      </c>
      <c r="F1220" t="s">
        <v>68</v>
      </c>
      <c r="G1220" t="s">
        <v>800</v>
      </c>
      <c r="H1220" t="s">
        <v>4515</v>
      </c>
      <c r="I1220" t="s">
        <v>458</v>
      </c>
      <c r="J1220">
        <v>1072</v>
      </c>
      <c r="K1220" t="s">
        <v>458</v>
      </c>
      <c r="L1220" t="s">
        <v>4801</v>
      </c>
      <c r="M1220" t="s">
        <v>20</v>
      </c>
      <c r="P1220" t="s">
        <v>456</v>
      </c>
      <c r="Q1220" t="s">
        <v>22</v>
      </c>
    </row>
    <row r="1221" spans="1:17" x14ac:dyDescent="0.45">
      <c r="A1221">
        <v>1219</v>
      </c>
      <c r="B1221" s="1">
        <v>44292</v>
      </c>
      <c r="C1221" s="1">
        <v>44788</v>
      </c>
      <c r="D1221">
        <v>24</v>
      </c>
      <c r="E1221">
        <v>526</v>
      </c>
      <c r="F1221" t="s">
        <v>68</v>
      </c>
      <c r="G1221" t="s">
        <v>800</v>
      </c>
      <c r="H1221" t="s">
        <v>4515</v>
      </c>
      <c r="I1221" t="s">
        <v>255</v>
      </c>
      <c r="J1221">
        <v>965</v>
      </c>
      <c r="K1221" t="s">
        <v>255</v>
      </c>
      <c r="L1221" t="s">
        <v>4801</v>
      </c>
      <c r="M1221" t="s">
        <v>20</v>
      </c>
      <c r="P1221" t="s">
        <v>456</v>
      </c>
      <c r="Q1221" t="s">
        <v>22</v>
      </c>
    </row>
    <row r="1222" spans="1:17" x14ac:dyDescent="0.45">
      <c r="A1222">
        <v>1220</v>
      </c>
      <c r="B1222" s="1">
        <v>44788</v>
      </c>
      <c r="C1222" s="1">
        <v>44880</v>
      </c>
      <c r="D1222">
        <v>24</v>
      </c>
      <c r="E1222">
        <v>526</v>
      </c>
      <c r="F1222" t="s">
        <v>68</v>
      </c>
      <c r="G1222" t="s">
        <v>800</v>
      </c>
      <c r="H1222" t="s">
        <v>4515</v>
      </c>
      <c r="I1222" t="s">
        <v>458</v>
      </c>
      <c r="J1222">
        <v>1082</v>
      </c>
      <c r="K1222" t="s">
        <v>458</v>
      </c>
      <c r="L1222" t="s">
        <v>4801</v>
      </c>
      <c r="M1222" t="s">
        <v>20</v>
      </c>
      <c r="P1222" t="s">
        <v>456</v>
      </c>
      <c r="Q1222" t="s">
        <v>22</v>
      </c>
    </row>
    <row r="1223" spans="1:17" x14ac:dyDescent="0.45">
      <c r="A1223">
        <v>1221</v>
      </c>
      <c r="B1223" s="1">
        <v>44880</v>
      </c>
      <c r="C1223" s="1">
        <v>1</v>
      </c>
      <c r="D1223">
        <v>25</v>
      </c>
      <c r="E1223">
        <v>526</v>
      </c>
      <c r="F1223" t="s">
        <v>68</v>
      </c>
      <c r="G1223" t="s">
        <v>800</v>
      </c>
      <c r="H1223" t="s">
        <v>4515</v>
      </c>
      <c r="I1223" t="s">
        <v>458</v>
      </c>
      <c r="J1223">
        <v>1082</v>
      </c>
      <c r="K1223" t="s">
        <v>458</v>
      </c>
      <c r="L1223" t="s">
        <v>4801</v>
      </c>
      <c r="M1223" t="s">
        <v>20</v>
      </c>
      <c r="P1223" t="s">
        <v>456</v>
      </c>
      <c r="Q1223" t="s">
        <v>22</v>
      </c>
    </row>
    <row r="1224" spans="1:17" x14ac:dyDescent="0.45">
      <c r="A1224">
        <v>1222</v>
      </c>
      <c r="B1224" s="1">
        <v>21611</v>
      </c>
      <c r="C1224" s="1">
        <v>21884</v>
      </c>
      <c r="D1224">
        <v>3</v>
      </c>
      <c r="E1224">
        <v>2260</v>
      </c>
      <c r="F1224" t="s">
        <v>801</v>
      </c>
      <c r="G1224" t="s">
        <v>802</v>
      </c>
      <c r="H1224" t="s">
        <v>4515</v>
      </c>
      <c r="I1224" t="s">
        <v>554</v>
      </c>
      <c r="J1224">
        <v>980</v>
      </c>
      <c r="K1224" t="s">
        <v>146</v>
      </c>
      <c r="L1224" t="s">
        <v>4802</v>
      </c>
      <c r="M1224" t="s">
        <v>134</v>
      </c>
      <c r="N1224">
        <v>2003</v>
      </c>
      <c r="O1224">
        <v>1950</v>
      </c>
      <c r="P1224" t="s">
        <v>456</v>
      </c>
      <c r="Q1224" t="s">
        <v>803</v>
      </c>
    </row>
    <row r="1225" spans="1:17" x14ac:dyDescent="0.45">
      <c r="A1225">
        <v>1223</v>
      </c>
      <c r="B1225" s="1">
        <v>22431</v>
      </c>
      <c r="C1225" s="1">
        <v>22528</v>
      </c>
      <c r="D1225">
        <v>4</v>
      </c>
      <c r="E1225">
        <v>2260</v>
      </c>
      <c r="F1225" t="s">
        <v>801</v>
      </c>
      <c r="G1225" t="s">
        <v>802</v>
      </c>
      <c r="H1225" t="s">
        <v>4515</v>
      </c>
      <c r="I1225" t="s">
        <v>144</v>
      </c>
      <c r="J1225">
        <v>215</v>
      </c>
      <c r="K1225" t="s">
        <v>144</v>
      </c>
      <c r="L1225" t="s">
        <v>4802</v>
      </c>
      <c r="M1225" t="s">
        <v>134</v>
      </c>
      <c r="N1225">
        <v>2003</v>
      </c>
      <c r="O1225">
        <v>1950</v>
      </c>
      <c r="P1225" t="s">
        <v>456</v>
      </c>
      <c r="Q1225" t="s">
        <v>803</v>
      </c>
    </row>
    <row r="1226" spans="1:17" x14ac:dyDescent="0.45">
      <c r="A1226">
        <v>1224</v>
      </c>
      <c r="B1226" s="1">
        <v>22528</v>
      </c>
      <c r="C1226" s="1">
        <v>24068</v>
      </c>
      <c r="D1226">
        <v>5</v>
      </c>
      <c r="E1226">
        <v>2260</v>
      </c>
      <c r="F1226" t="s">
        <v>801</v>
      </c>
      <c r="G1226" t="s">
        <v>802</v>
      </c>
      <c r="H1226" t="s">
        <v>4515</v>
      </c>
      <c r="I1226" t="s">
        <v>144</v>
      </c>
      <c r="J1226">
        <v>245</v>
      </c>
      <c r="K1226" t="s">
        <v>144</v>
      </c>
      <c r="L1226" t="s">
        <v>4802</v>
      </c>
      <c r="M1226" t="s">
        <v>134</v>
      </c>
      <c r="N1226">
        <v>2003</v>
      </c>
      <c r="O1226">
        <v>1950</v>
      </c>
      <c r="P1226" t="s">
        <v>456</v>
      </c>
      <c r="Q1226" t="s">
        <v>803</v>
      </c>
    </row>
    <row r="1227" spans="1:17" x14ac:dyDescent="0.45">
      <c r="A1227">
        <v>1225</v>
      </c>
      <c r="B1227" s="1">
        <v>24068</v>
      </c>
      <c r="C1227" s="1">
        <v>25524</v>
      </c>
      <c r="D1227">
        <v>6</v>
      </c>
      <c r="E1227">
        <v>2260</v>
      </c>
      <c r="F1227" t="s">
        <v>801</v>
      </c>
      <c r="G1227" t="s">
        <v>802</v>
      </c>
      <c r="H1227" t="s">
        <v>4515</v>
      </c>
      <c r="I1227" t="s">
        <v>144</v>
      </c>
      <c r="J1227">
        <v>283</v>
      </c>
      <c r="K1227" t="s">
        <v>144</v>
      </c>
      <c r="L1227" t="s">
        <v>4802</v>
      </c>
      <c r="M1227" t="s">
        <v>134</v>
      </c>
      <c r="N1227">
        <v>2003</v>
      </c>
      <c r="O1227">
        <v>1950</v>
      </c>
      <c r="P1227" t="s">
        <v>456</v>
      </c>
      <c r="Q1227" t="s">
        <v>803</v>
      </c>
    </row>
    <row r="1228" spans="1:17" x14ac:dyDescent="0.45">
      <c r="A1228">
        <v>1226</v>
      </c>
      <c r="B1228" s="1">
        <v>25524</v>
      </c>
      <c r="C1228" s="1">
        <v>26630</v>
      </c>
      <c r="D1228">
        <v>7</v>
      </c>
      <c r="E1228">
        <v>2260</v>
      </c>
      <c r="F1228" t="s">
        <v>801</v>
      </c>
      <c r="G1228" t="s">
        <v>802</v>
      </c>
      <c r="H1228" t="s">
        <v>4515</v>
      </c>
      <c r="I1228" t="s">
        <v>144</v>
      </c>
      <c r="J1228">
        <v>319</v>
      </c>
      <c r="K1228" t="s">
        <v>144</v>
      </c>
      <c r="L1228" t="s">
        <v>4802</v>
      </c>
      <c r="M1228" t="s">
        <v>134</v>
      </c>
      <c r="N1228">
        <v>2003</v>
      </c>
      <c r="O1228">
        <v>1950</v>
      </c>
      <c r="P1228" t="s">
        <v>456</v>
      </c>
      <c r="Q1228" t="s">
        <v>803</v>
      </c>
    </row>
    <row r="1229" spans="1:17" x14ac:dyDescent="0.45">
      <c r="A1229">
        <v>1227</v>
      </c>
      <c r="B1229" s="1">
        <v>27721</v>
      </c>
      <c r="C1229" s="1">
        <v>28199</v>
      </c>
      <c r="D1229">
        <v>8</v>
      </c>
      <c r="E1229">
        <v>2260</v>
      </c>
      <c r="F1229" t="s">
        <v>801</v>
      </c>
      <c r="G1229" t="s">
        <v>802</v>
      </c>
      <c r="H1229" t="s">
        <v>4515</v>
      </c>
      <c r="I1229" t="s">
        <v>146</v>
      </c>
      <c r="J1229">
        <v>379</v>
      </c>
      <c r="K1229" t="s">
        <v>146</v>
      </c>
      <c r="L1229" t="s">
        <v>4802</v>
      </c>
      <c r="M1229" t="s">
        <v>134</v>
      </c>
      <c r="N1229">
        <v>2003</v>
      </c>
      <c r="O1229">
        <v>1950</v>
      </c>
      <c r="P1229" t="s">
        <v>456</v>
      </c>
      <c r="Q1229" t="s">
        <v>803</v>
      </c>
    </row>
    <row r="1230" spans="1:17" x14ac:dyDescent="0.45">
      <c r="A1230">
        <v>1228</v>
      </c>
      <c r="B1230" s="1">
        <v>28199</v>
      </c>
      <c r="C1230" s="1">
        <v>28289</v>
      </c>
      <c r="D1230">
        <v>8</v>
      </c>
      <c r="E1230">
        <v>2260</v>
      </c>
      <c r="F1230" t="s">
        <v>801</v>
      </c>
      <c r="G1230" t="s">
        <v>802</v>
      </c>
      <c r="H1230" t="s">
        <v>4515</v>
      </c>
      <c r="I1230" t="s">
        <v>144</v>
      </c>
      <c r="J1230">
        <v>361</v>
      </c>
      <c r="K1230" t="s">
        <v>144</v>
      </c>
      <c r="L1230" t="s">
        <v>4802</v>
      </c>
      <c r="M1230" t="s">
        <v>134</v>
      </c>
      <c r="N1230">
        <v>2003</v>
      </c>
      <c r="O1230">
        <v>1950</v>
      </c>
      <c r="P1230" t="s">
        <v>456</v>
      </c>
      <c r="Q1230" t="s">
        <v>803</v>
      </c>
    </row>
    <row r="1231" spans="1:17" x14ac:dyDescent="0.45">
      <c r="A1231">
        <v>1229</v>
      </c>
      <c r="B1231" s="1">
        <v>28289</v>
      </c>
      <c r="C1231" s="1">
        <v>29787</v>
      </c>
      <c r="D1231">
        <v>9</v>
      </c>
      <c r="E1231">
        <v>2260</v>
      </c>
      <c r="F1231" t="s">
        <v>801</v>
      </c>
      <c r="G1231" t="s">
        <v>802</v>
      </c>
      <c r="H1231" t="s">
        <v>4515</v>
      </c>
      <c r="I1231" t="s">
        <v>144</v>
      </c>
      <c r="J1231">
        <v>409</v>
      </c>
      <c r="K1231" t="s">
        <v>144</v>
      </c>
      <c r="L1231" t="s">
        <v>4802</v>
      </c>
      <c r="M1231" t="s">
        <v>134</v>
      </c>
      <c r="N1231">
        <v>2003</v>
      </c>
      <c r="O1231">
        <v>1950</v>
      </c>
      <c r="P1231" t="s">
        <v>456</v>
      </c>
      <c r="Q1231" t="s">
        <v>803</v>
      </c>
    </row>
    <row r="1232" spans="1:17" x14ac:dyDescent="0.45">
      <c r="A1232">
        <v>1230</v>
      </c>
      <c r="B1232" s="1">
        <v>25524</v>
      </c>
      <c r="C1232" s="1">
        <v>27050</v>
      </c>
      <c r="D1232">
        <v>7</v>
      </c>
      <c r="E1232">
        <v>2261</v>
      </c>
      <c r="F1232" t="s">
        <v>804</v>
      </c>
      <c r="G1232" t="s">
        <v>805</v>
      </c>
      <c r="H1232" t="s">
        <v>4521</v>
      </c>
      <c r="I1232" t="s">
        <v>27</v>
      </c>
      <c r="J1232">
        <v>337</v>
      </c>
      <c r="K1232" t="s">
        <v>28</v>
      </c>
      <c r="L1232" t="s">
        <v>4803</v>
      </c>
      <c r="M1232" t="s">
        <v>145</v>
      </c>
      <c r="N1232">
        <v>1996</v>
      </c>
      <c r="O1232">
        <v>1948</v>
      </c>
      <c r="P1232" t="s">
        <v>806</v>
      </c>
      <c r="Q1232" t="s">
        <v>22</v>
      </c>
    </row>
    <row r="1233" spans="1:17" x14ac:dyDescent="0.45">
      <c r="A1233">
        <v>1231</v>
      </c>
      <c r="B1233" s="1">
        <v>27050</v>
      </c>
      <c r="C1233" s="1">
        <v>28225</v>
      </c>
      <c r="D1233">
        <v>8</v>
      </c>
      <c r="E1233">
        <v>2261</v>
      </c>
      <c r="F1233" t="s">
        <v>804</v>
      </c>
      <c r="G1233" t="s">
        <v>805</v>
      </c>
      <c r="H1233" t="s">
        <v>4521</v>
      </c>
      <c r="I1233" t="s">
        <v>27</v>
      </c>
      <c r="J1233">
        <v>375</v>
      </c>
      <c r="K1233" t="s">
        <v>28</v>
      </c>
      <c r="L1233" t="s">
        <v>4803</v>
      </c>
      <c r="M1233" t="s">
        <v>145</v>
      </c>
      <c r="N1233">
        <v>1996</v>
      </c>
      <c r="O1233">
        <v>1948</v>
      </c>
      <c r="P1233" t="s">
        <v>806</v>
      </c>
      <c r="Q1233" t="s">
        <v>22</v>
      </c>
    </row>
    <row r="1234" spans="1:17" x14ac:dyDescent="0.45">
      <c r="A1234">
        <v>1232</v>
      </c>
      <c r="B1234" s="1">
        <v>28225</v>
      </c>
      <c r="C1234" s="1">
        <v>28227</v>
      </c>
      <c r="D1234">
        <v>8</v>
      </c>
      <c r="E1234">
        <v>2261</v>
      </c>
      <c r="F1234" t="s">
        <v>804</v>
      </c>
      <c r="G1234" t="s">
        <v>805</v>
      </c>
      <c r="H1234" t="s">
        <v>4521</v>
      </c>
      <c r="I1234" t="s">
        <v>213</v>
      </c>
      <c r="J1234">
        <v>999</v>
      </c>
      <c r="K1234" t="s">
        <v>213</v>
      </c>
      <c r="L1234" t="s">
        <v>4803</v>
      </c>
      <c r="M1234" t="s">
        <v>145</v>
      </c>
      <c r="N1234">
        <v>1996</v>
      </c>
      <c r="O1234">
        <v>1948</v>
      </c>
      <c r="P1234" t="s">
        <v>806</v>
      </c>
      <c r="Q1234" t="s">
        <v>22</v>
      </c>
    </row>
    <row r="1235" spans="1:17" x14ac:dyDescent="0.45">
      <c r="A1235">
        <v>1233</v>
      </c>
      <c r="B1235" s="1">
        <v>28227</v>
      </c>
      <c r="C1235" s="1">
        <v>28289</v>
      </c>
      <c r="D1235">
        <v>8</v>
      </c>
      <c r="E1235">
        <v>2261</v>
      </c>
      <c r="F1235" t="s">
        <v>804</v>
      </c>
      <c r="G1235" t="s">
        <v>805</v>
      </c>
      <c r="H1235" t="s">
        <v>4521</v>
      </c>
      <c r="I1235" t="s">
        <v>27</v>
      </c>
      <c r="J1235">
        <v>375</v>
      </c>
      <c r="K1235" t="s">
        <v>28</v>
      </c>
      <c r="L1235" t="s">
        <v>4803</v>
      </c>
      <c r="M1235" t="s">
        <v>145</v>
      </c>
      <c r="N1235">
        <v>1996</v>
      </c>
      <c r="O1235">
        <v>1948</v>
      </c>
      <c r="P1235" t="s">
        <v>806</v>
      </c>
      <c r="Q1235" t="s">
        <v>22</v>
      </c>
    </row>
    <row r="1236" spans="1:17" x14ac:dyDescent="0.45">
      <c r="A1236">
        <v>1234</v>
      </c>
      <c r="B1236" s="1">
        <v>28289</v>
      </c>
      <c r="C1236" s="1">
        <v>29787</v>
      </c>
      <c r="D1236">
        <v>9</v>
      </c>
      <c r="E1236">
        <v>2261</v>
      </c>
      <c r="F1236" t="s">
        <v>804</v>
      </c>
      <c r="G1236" t="s">
        <v>805</v>
      </c>
      <c r="H1236" t="s">
        <v>4521</v>
      </c>
      <c r="I1236" t="s">
        <v>27</v>
      </c>
      <c r="J1236">
        <v>431</v>
      </c>
      <c r="K1236" t="s">
        <v>28</v>
      </c>
      <c r="L1236" t="s">
        <v>4803</v>
      </c>
      <c r="M1236" t="s">
        <v>145</v>
      </c>
      <c r="N1236">
        <v>1996</v>
      </c>
      <c r="O1236">
        <v>1948</v>
      </c>
      <c r="P1236" t="s">
        <v>806</v>
      </c>
      <c r="Q1236" t="s">
        <v>22</v>
      </c>
    </row>
    <row r="1237" spans="1:17" x14ac:dyDescent="0.45">
      <c r="A1237">
        <v>1235</v>
      </c>
      <c r="B1237" s="1">
        <v>30907</v>
      </c>
      <c r="C1237" s="1">
        <v>30977</v>
      </c>
      <c r="D1237">
        <v>11</v>
      </c>
      <c r="E1237">
        <v>2261</v>
      </c>
      <c r="F1237" t="s">
        <v>804</v>
      </c>
      <c r="G1237" t="s">
        <v>805</v>
      </c>
      <c r="H1237" t="s">
        <v>4521</v>
      </c>
      <c r="I1237" t="s">
        <v>27</v>
      </c>
      <c r="J1237">
        <v>515</v>
      </c>
      <c r="K1237" t="s">
        <v>28</v>
      </c>
      <c r="L1237" t="s">
        <v>4803</v>
      </c>
      <c r="M1237" t="s">
        <v>145</v>
      </c>
      <c r="N1237">
        <v>1996</v>
      </c>
      <c r="O1237">
        <v>1948</v>
      </c>
      <c r="P1237" t="s">
        <v>806</v>
      </c>
      <c r="Q1237" t="s">
        <v>22</v>
      </c>
    </row>
    <row r="1238" spans="1:17" x14ac:dyDescent="0.45">
      <c r="A1238">
        <v>1236</v>
      </c>
      <c r="B1238" s="1">
        <v>30977</v>
      </c>
      <c r="C1238" s="1">
        <v>32468</v>
      </c>
      <c r="D1238">
        <v>11</v>
      </c>
      <c r="E1238">
        <v>2261</v>
      </c>
      <c r="F1238" t="s">
        <v>804</v>
      </c>
      <c r="G1238" t="s">
        <v>805</v>
      </c>
      <c r="H1238" t="s">
        <v>4521</v>
      </c>
      <c r="I1238" t="s">
        <v>213</v>
      </c>
      <c r="J1238">
        <v>481</v>
      </c>
      <c r="K1238" t="s">
        <v>213</v>
      </c>
      <c r="L1238" t="s">
        <v>4803</v>
      </c>
      <c r="M1238" t="s">
        <v>145</v>
      </c>
      <c r="N1238">
        <v>1996</v>
      </c>
      <c r="O1238">
        <v>1948</v>
      </c>
      <c r="P1238" t="s">
        <v>806</v>
      </c>
      <c r="Q1238" t="s">
        <v>22</v>
      </c>
    </row>
    <row r="1239" spans="1:17" x14ac:dyDescent="0.45">
      <c r="A1239">
        <v>1237</v>
      </c>
      <c r="B1239" s="1">
        <v>27050</v>
      </c>
      <c r="C1239" s="1">
        <v>28289</v>
      </c>
      <c r="D1239">
        <v>8</v>
      </c>
      <c r="E1239">
        <v>2262</v>
      </c>
      <c r="F1239" t="s">
        <v>807</v>
      </c>
      <c r="G1239" t="s">
        <v>808</v>
      </c>
      <c r="H1239" t="s">
        <v>4515</v>
      </c>
      <c r="I1239" t="s">
        <v>67</v>
      </c>
      <c r="J1239">
        <v>355</v>
      </c>
      <c r="K1239" t="s">
        <v>67</v>
      </c>
      <c r="L1239" t="s">
        <v>4804</v>
      </c>
      <c r="M1239" t="s">
        <v>20</v>
      </c>
      <c r="N1239">
        <v>2013</v>
      </c>
      <c r="P1239" t="s">
        <v>809</v>
      </c>
      <c r="Q1239" t="s">
        <v>22</v>
      </c>
    </row>
    <row r="1240" spans="1:17" x14ac:dyDescent="0.45">
      <c r="A1240">
        <v>1238</v>
      </c>
      <c r="B1240" s="1">
        <v>28289</v>
      </c>
      <c r="C1240" s="1">
        <v>29787</v>
      </c>
      <c r="D1240">
        <v>9</v>
      </c>
      <c r="E1240">
        <v>2262</v>
      </c>
      <c r="F1240" t="s">
        <v>807</v>
      </c>
      <c r="G1240" t="s">
        <v>808</v>
      </c>
      <c r="H1240" t="s">
        <v>4515</v>
      </c>
      <c r="I1240" t="s">
        <v>67</v>
      </c>
      <c r="J1240">
        <v>397</v>
      </c>
      <c r="K1240" t="s">
        <v>67</v>
      </c>
      <c r="L1240" t="s">
        <v>4804</v>
      </c>
      <c r="M1240" t="s">
        <v>20</v>
      </c>
      <c r="N1240">
        <v>2013</v>
      </c>
      <c r="P1240" t="s">
        <v>809</v>
      </c>
      <c r="Q1240" t="s">
        <v>22</v>
      </c>
    </row>
    <row r="1241" spans="1:17" x14ac:dyDescent="0.45">
      <c r="A1241">
        <v>1239</v>
      </c>
      <c r="B1241" s="1">
        <v>29787</v>
      </c>
      <c r="C1241" s="1">
        <v>30907</v>
      </c>
      <c r="D1241">
        <v>10</v>
      </c>
      <c r="E1241">
        <v>2262</v>
      </c>
      <c r="F1241" t="s">
        <v>807</v>
      </c>
      <c r="G1241" t="s">
        <v>808</v>
      </c>
      <c r="H1241" t="s">
        <v>4515</v>
      </c>
      <c r="I1241" t="s">
        <v>67</v>
      </c>
      <c r="J1241">
        <v>441</v>
      </c>
      <c r="K1241" t="s">
        <v>67</v>
      </c>
      <c r="L1241" t="s">
        <v>4804</v>
      </c>
      <c r="M1241" t="s">
        <v>20</v>
      </c>
      <c r="N1241">
        <v>2013</v>
      </c>
      <c r="P1241" t="s">
        <v>809</v>
      </c>
      <c r="Q1241" t="s">
        <v>22</v>
      </c>
    </row>
    <row r="1242" spans="1:17" x14ac:dyDescent="0.45">
      <c r="A1242">
        <v>1240</v>
      </c>
      <c r="B1242" s="1">
        <v>30907</v>
      </c>
      <c r="C1242" s="1">
        <v>32468</v>
      </c>
      <c r="D1242">
        <v>11</v>
      </c>
      <c r="E1242">
        <v>2262</v>
      </c>
      <c r="F1242" t="s">
        <v>807</v>
      </c>
      <c r="G1242" t="s">
        <v>808</v>
      </c>
      <c r="H1242" t="s">
        <v>4515</v>
      </c>
      <c r="I1242" t="s">
        <v>67</v>
      </c>
      <c r="J1242">
        <v>479</v>
      </c>
      <c r="K1242" t="s">
        <v>67</v>
      </c>
      <c r="L1242" t="s">
        <v>4804</v>
      </c>
      <c r="M1242" t="s">
        <v>20</v>
      </c>
      <c r="N1242">
        <v>2013</v>
      </c>
      <c r="P1242" t="s">
        <v>809</v>
      </c>
      <c r="Q1242" t="s">
        <v>22</v>
      </c>
    </row>
    <row r="1243" spans="1:17" x14ac:dyDescent="0.45">
      <c r="A1243">
        <v>1241</v>
      </c>
      <c r="B1243" s="1">
        <v>32468</v>
      </c>
      <c r="C1243" s="1">
        <v>32947</v>
      </c>
      <c r="D1243">
        <v>12</v>
      </c>
      <c r="E1243">
        <v>2262</v>
      </c>
      <c r="F1243" t="s">
        <v>807</v>
      </c>
      <c r="G1243" t="s">
        <v>808</v>
      </c>
      <c r="H1243" t="s">
        <v>4515</v>
      </c>
      <c r="I1243" t="s">
        <v>67</v>
      </c>
      <c r="J1243">
        <v>523</v>
      </c>
      <c r="K1243" t="s">
        <v>67</v>
      </c>
      <c r="L1243" t="s">
        <v>4804</v>
      </c>
      <c r="M1243" t="s">
        <v>20</v>
      </c>
      <c r="N1243">
        <v>2013</v>
      </c>
      <c r="P1243" t="s">
        <v>809</v>
      </c>
      <c r="Q1243" t="s">
        <v>22</v>
      </c>
    </row>
    <row r="1244" spans="1:17" x14ac:dyDescent="0.45">
      <c r="A1244">
        <v>1242</v>
      </c>
      <c r="B1244" s="1">
        <v>32947</v>
      </c>
      <c r="C1244" s="1">
        <v>33666</v>
      </c>
      <c r="D1244">
        <v>12</v>
      </c>
      <c r="E1244">
        <v>2262</v>
      </c>
      <c r="F1244" t="s">
        <v>807</v>
      </c>
      <c r="G1244" t="s">
        <v>808</v>
      </c>
      <c r="H1244" t="s">
        <v>4515</v>
      </c>
      <c r="I1244" t="s">
        <v>709</v>
      </c>
      <c r="J1244">
        <v>1026</v>
      </c>
      <c r="K1244" t="s">
        <v>710</v>
      </c>
      <c r="L1244" t="s">
        <v>4804</v>
      </c>
      <c r="M1244" t="s">
        <v>20</v>
      </c>
      <c r="N1244">
        <v>2013</v>
      </c>
      <c r="P1244" t="s">
        <v>809</v>
      </c>
      <c r="Q1244" t="s">
        <v>22</v>
      </c>
    </row>
    <row r="1245" spans="1:17" x14ac:dyDescent="0.45">
      <c r="A1245">
        <v>1243</v>
      </c>
      <c r="B1245" s="1">
        <v>33666</v>
      </c>
      <c r="C1245" s="1">
        <v>33798</v>
      </c>
      <c r="D1245">
        <v>12</v>
      </c>
      <c r="E1245">
        <v>2262</v>
      </c>
      <c r="F1245" t="s">
        <v>807</v>
      </c>
      <c r="G1245" t="s">
        <v>808</v>
      </c>
      <c r="H1245" t="s">
        <v>4515</v>
      </c>
      <c r="I1245" t="s">
        <v>726</v>
      </c>
      <c r="J1245">
        <v>551</v>
      </c>
      <c r="K1245" t="s">
        <v>710</v>
      </c>
      <c r="L1245" t="s">
        <v>4804</v>
      </c>
      <c r="M1245" t="s">
        <v>20</v>
      </c>
      <c r="N1245">
        <v>2013</v>
      </c>
      <c r="P1245" t="s">
        <v>809</v>
      </c>
      <c r="Q1245" t="s">
        <v>22</v>
      </c>
    </row>
    <row r="1246" spans="1:17" x14ac:dyDescent="0.45">
      <c r="A1246">
        <v>1244</v>
      </c>
      <c r="B1246" s="1">
        <v>18860</v>
      </c>
      <c r="C1246" s="1">
        <v>18881</v>
      </c>
      <c r="D1246">
        <v>2</v>
      </c>
      <c r="E1246">
        <v>2263</v>
      </c>
      <c r="F1246" t="s">
        <v>182</v>
      </c>
      <c r="G1246" t="s">
        <v>810</v>
      </c>
      <c r="H1246" t="s">
        <v>4515</v>
      </c>
      <c r="I1246" t="s">
        <v>772</v>
      </c>
      <c r="J1246">
        <v>179</v>
      </c>
      <c r="K1246" t="s">
        <v>772</v>
      </c>
      <c r="L1246" t="s">
        <v>4805</v>
      </c>
      <c r="M1246" t="s">
        <v>577</v>
      </c>
      <c r="N1246">
        <v>2003</v>
      </c>
      <c r="O1246">
        <v>1920</v>
      </c>
      <c r="P1246" t="s">
        <v>55</v>
      </c>
      <c r="Q1246" t="s">
        <v>22</v>
      </c>
    </row>
    <row r="1247" spans="1:17" x14ac:dyDescent="0.45">
      <c r="A1247">
        <v>1245</v>
      </c>
      <c r="B1247" s="1">
        <v>18881</v>
      </c>
      <c r="C1247" s="1">
        <v>20269</v>
      </c>
      <c r="D1247">
        <v>2</v>
      </c>
      <c r="E1247">
        <v>2263</v>
      </c>
      <c r="F1247" t="s">
        <v>182</v>
      </c>
      <c r="G1247" t="s">
        <v>810</v>
      </c>
      <c r="H1247" t="s">
        <v>4515</v>
      </c>
      <c r="I1247" t="s">
        <v>138</v>
      </c>
      <c r="J1247">
        <v>155</v>
      </c>
      <c r="K1247" t="s">
        <v>138</v>
      </c>
      <c r="L1247" t="s">
        <v>4805</v>
      </c>
      <c r="M1247" t="s">
        <v>577</v>
      </c>
      <c r="N1247">
        <v>2003</v>
      </c>
      <c r="O1247">
        <v>1920</v>
      </c>
      <c r="P1247" t="s">
        <v>55</v>
      </c>
      <c r="Q1247" t="s">
        <v>22</v>
      </c>
    </row>
    <row r="1248" spans="1:17" x14ac:dyDescent="0.45">
      <c r="A1248">
        <v>1246</v>
      </c>
      <c r="B1248" s="1">
        <v>20269</v>
      </c>
      <c r="C1248" s="1">
        <v>20316</v>
      </c>
      <c r="D1248">
        <v>2</v>
      </c>
      <c r="E1248">
        <v>2263</v>
      </c>
      <c r="F1248" t="s">
        <v>182</v>
      </c>
      <c r="G1248" t="s">
        <v>810</v>
      </c>
      <c r="H1248" t="s">
        <v>4515</v>
      </c>
      <c r="I1248" t="s">
        <v>772</v>
      </c>
      <c r="J1248">
        <v>179</v>
      </c>
      <c r="K1248" t="s">
        <v>772</v>
      </c>
      <c r="L1248" t="s">
        <v>4805</v>
      </c>
      <c r="M1248" t="s">
        <v>577</v>
      </c>
      <c r="N1248">
        <v>2003</v>
      </c>
      <c r="O1248">
        <v>1920</v>
      </c>
      <c r="P1248" t="s">
        <v>55</v>
      </c>
      <c r="Q1248" t="s">
        <v>22</v>
      </c>
    </row>
    <row r="1249" spans="1:17" x14ac:dyDescent="0.45">
      <c r="A1249">
        <v>1247</v>
      </c>
      <c r="B1249" s="1">
        <v>17943</v>
      </c>
      <c r="C1249" s="1">
        <v>18860</v>
      </c>
      <c r="D1249">
        <v>1</v>
      </c>
      <c r="E1249">
        <v>2264</v>
      </c>
      <c r="F1249" t="s">
        <v>811</v>
      </c>
      <c r="G1249" t="s">
        <v>812</v>
      </c>
      <c r="H1249" t="s">
        <v>4515</v>
      </c>
      <c r="I1249" t="s">
        <v>198</v>
      </c>
      <c r="J1249">
        <v>131</v>
      </c>
      <c r="K1249" t="s">
        <v>198</v>
      </c>
      <c r="L1249" t="s">
        <v>4806</v>
      </c>
      <c r="M1249" t="s">
        <v>145</v>
      </c>
      <c r="N1249">
        <v>1963</v>
      </c>
      <c r="O1249">
        <v>1934</v>
      </c>
      <c r="P1249" t="s">
        <v>55</v>
      </c>
      <c r="Q1249" t="s">
        <v>22</v>
      </c>
    </row>
    <row r="1250" spans="1:17" x14ac:dyDescent="0.45">
      <c r="A1250">
        <v>1248</v>
      </c>
      <c r="B1250" s="1">
        <v>20316</v>
      </c>
      <c r="C1250" s="1">
        <v>20393</v>
      </c>
      <c r="D1250">
        <v>3</v>
      </c>
      <c r="E1250">
        <v>2264</v>
      </c>
      <c r="F1250" t="s">
        <v>811</v>
      </c>
      <c r="G1250" t="s">
        <v>812</v>
      </c>
      <c r="H1250" t="s">
        <v>4515</v>
      </c>
      <c r="I1250" t="s">
        <v>192</v>
      </c>
      <c r="J1250">
        <v>207</v>
      </c>
      <c r="K1250" t="s">
        <v>62</v>
      </c>
      <c r="L1250" t="s">
        <v>4806</v>
      </c>
      <c r="M1250" t="s">
        <v>145</v>
      </c>
      <c r="N1250">
        <v>1963</v>
      </c>
      <c r="O1250">
        <v>1934</v>
      </c>
      <c r="P1250" t="s">
        <v>55</v>
      </c>
      <c r="Q1250" t="s">
        <v>22</v>
      </c>
    </row>
    <row r="1251" spans="1:17" x14ac:dyDescent="0.45">
      <c r="A1251">
        <v>1249</v>
      </c>
      <c r="B1251" s="1">
        <v>20842</v>
      </c>
      <c r="C1251" s="1">
        <v>21884</v>
      </c>
      <c r="D1251">
        <v>3</v>
      </c>
      <c r="E1251">
        <v>2264</v>
      </c>
      <c r="F1251" t="s">
        <v>811</v>
      </c>
      <c r="G1251" t="s">
        <v>812</v>
      </c>
      <c r="H1251" t="s">
        <v>4515</v>
      </c>
      <c r="I1251" t="s">
        <v>62</v>
      </c>
      <c r="J1251">
        <v>981</v>
      </c>
      <c r="K1251" t="s">
        <v>62</v>
      </c>
      <c r="L1251" t="s">
        <v>4806</v>
      </c>
      <c r="M1251" t="s">
        <v>145</v>
      </c>
      <c r="N1251">
        <v>1963</v>
      </c>
      <c r="O1251">
        <v>1934</v>
      </c>
      <c r="P1251" t="s">
        <v>55</v>
      </c>
      <c r="Q1251" t="s">
        <v>22</v>
      </c>
    </row>
    <row r="1252" spans="1:17" x14ac:dyDescent="0.45">
      <c r="A1252">
        <v>1250</v>
      </c>
      <c r="B1252" s="1">
        <v>20393</v>
      </c>
      <c r="C1252" s="1">
        <v>20842</v>
      </c>
      <c r="D1252">
        <v>3</v>
      </c>
      <c r="E1252">
        <v>2264</v>
      </c>
      <c r="F1252" t="s">
        <v>811</v>
      </c>
      <c r="G1252" t="s">
        <v>812</v>
      </c>
      <c r="H1252" t="s">
        <v>4515</v>
      </c>
      <c r="I1252" t="s">
        <v>194</v>
      </c>
      <c r="J1252">
        <v>982</v>
      </c>
      <c r="K1252" t="s">
        <v>62</v>
      </c>
      <c r="L1252" t="s">
        <v>4806</v>
      </c>
      <c r="M1252" t="s">
        <v>145</v>
      </c>
      <c r="N1252">
        <v>1963</v>
      </c>
      <c r="O1252">
        <v>1934</v>
      </c>
      <c r="P1252" t="s">
        <v>55</v>
      </c>
      <c r="Q1252" t="s">
        <v>22</v>
      </c>
    </row>
    <row r="1253" spans="1:17" x14ac:dyDescent="0.45">
      <c r="A1253">
        <v>1251</v>
      </c>
      <c r="B1253" s="1">
        <v>21884</v>
      </c>
      <c r="C1253" s="1">
        <v>22528</v>
      </c>
      <c r="D1253">
        <v>4</v>
      </c>
      <c r="E1253">
        <v>2264</v>
      </c>
      <c r="F1253" t="s">
        <v>811</v>
      </c>
      <c r="G1253" t="s">
        <v>812</v>
      </c>
      <c r="H1253" t="s">
        <v>4515</v>
      </c>
      <c r="I1253" t="s">
        <v>62</v>
      </c>
      <c r="J1253">
        <v>237</v>
      </c>
      <c r="K1253" t="s">
        <v>62</v>
      </c>
      <c r="L1253" t="s">
        <v>4806</v>
      </c>
      <c r="M1253" t="s">
        <v>145</v>
      </c>
      <c r="N1253">
        <v>1963</v>
      </c>
      <c r="O1253">
        <v>1934</v>
      </c>
      <c r="P1253" t="s">
        <v>55</v>
      </c>
      <c r="Q1253" t="s">
        <v>22</v>
      </c>
    </row>
    <row r="1254" spans="1:17" x14ac:dyDescent="0.45">
      <c r="A1254">
        <v>1252</v>
      </c>
      <c r="B1254" s="1">
        <v>22528</v>
      </c>
      <c r="C1254" s="1">
        <v>23103</v>
      </c>
      <c r="D1254">
        <v>5</v>
      </c>
      <c r="E1254">
        <v>2264</v>
      </c>
      <c r="F1254" t="s">
        <v>811</v>
      </c>
      <c r="G1254" t="s">
        <v>812</v>
      </c>
      <c r="H1254" t="s">
        <v>4515</v>
      </c>
      <c r="I1254" t="s">
        <v>62</v>
      </c>
      <c r="J1254">
        <v>269</v>
      </c>
      <c r="K1254" t="s">
        <v>62</v>
      </c>
      <c r="L1254" t="s">
        <v>4806</v>
      </c>
      <c r="M1254" t="s">
        <v>145</v>
      </c>
      <c r="N1254">
        <v>1963</v>
      </c>
      <c r="O1254">
        <v>1934</v>
      </c>
      <c r="P1254" t="s">
        <v>55</v>
      </c>
      <c r="Q1254" t="s">
        <v>22</v>
      </c>
    </row>
    <row r="1255" spans="1:17" x14ac:dyDescent="0.45">
      <c r="A1255">
        <v>1253</v>
      </c>
      <c r="B1255" s="1">
        <v>17943</v>
      </c>
      <c r="C1255" s="1">
        <v>18860</v>
      </c>
      <c r="D1255">
        <v>1</v>
      </c>
      <c r="E1255">
        <v>2265</v>
      </c>
      <c r="F1255" t="s">
        <v>813</v>
      </c>
      <c r="G1255" t="s">
        <v>812</v>
      </c>
      <c r="H1255" t="s">
        <v>4515</v>
      </c>
      <c r="I1255" t="s">
        <v>113</v>
      </c>
      <c r="J1255">
        <v>115</v>
      </c>
      <c r="K1255" t="s">
        <v>113</v>
      </c>
      <c r="L1255" t="s">
        <v>4625</v>
      </c>
      <c r="M1255" t="s">
        <v>134</v>
      </c>
      <c r="N1255">
        <v>1981</v>
      </c>
      <c r="O1255">
        <v>1924</v>
      </c>
      <c r="P1255" t="s">
        <v>244</v>
      </c>
      <c r="Q1255" t="s">
        <v>22</v>
      </c>
    </row>
    <row r="1256" spans="1:17" x14ac:dyDescent="0.45">
      <c r="A1256">
        <v>1254</v>
      </c>
      <c r="B1256" s="1">
        <v>39756</v>
      </c>
      <c r="C1256" s="1">
        <v>39868</v>
      </c>
      <c r="D1256">
        <v>17</v>
      </c>
      <c r="E1256">
        <v>12595</v>
      </c>
      <c r="F1256" t="s">
        <v>814</v>
      </c>
      <c r="G1256" t="s">
        <v>815</v>
      </c>
      <c r="H1256" t="s">
        <v>4521</v>
      </c>
      <c r="I1256" t="s">
        <v>218</v>
      </c>
      <c r="J1256">
        <v>640</v>
      </c>
      <c r="K1256" t="s">
        <v>109</v>
      </c>
      <c r="L1256" t="s">
        <v>4807</v>
      </c>
      <c r="M1256" t="s">
        <v>20</v>
      </c>
      <c r="P1256" t="s">
        <v>140</v>
      </c>
      <c r="Q1256" t="s">
        <v>22</v>
      </c>
    </row>
    <row r="1257" spans="1:17" x14ac:dyDescent="0.45">
      <c r="A1257">
        <v>1255</v>
      </c>
      <c r="B1257" s="1">
        <v>41310</v>
      </c>
      <c r="C1257" s="1">
        <v>42094</v>
      </c>
      <c r="D1257">
        <v>19</v>
      </c>
      <c r="E1257">
        <v>23596</v>
      </c>
      <c r="F1257" t="s">
        <v>816</v>
      </c>
      <c r="G1257" t="s">
        <v>817</v>
      </c>
      <c r="H1257" t="s">
        <v>4521</v>
      </c>
      <c r="I1257" t="s">
        <v>322</v>
      </c>
      <c r="J1257">
        <v>812</v>
      </c>
      <c r="K1257" t="s">
        <v>322</v>
      </c>
      <c r="L1257" t="s">
        <v>4808</v>
      </c>
      <c r="M1257" t="s">
        <v>20</v>
      </c>
      <c r="P1257" t="s">
        <v>107</v>
      </c>
      <c r="Q1257" t="s">
        <v>172</v>
      </c>
    </row>
    <row r="1258" spans="1:17" x14ac:dyDescent="0.45">
      <c r="A1258">
        <v>1256</v>
      </c>
      <c r="B1258" s="1">
        <v>42094</v>
      </c>
      <c r="C1258" s="1">
        <v>43585</v>
      </c>
      <c r="D1258">
        <v>20</v>
      </c>
      <c r="E1258">
        <v>23596</v>
      </c>
      <c r="F1258" t="s">
        <v>816</v>
      </c>
      <c r="G1258" t="s">
        <v>817</v>
      </c>
      <c r="H1258" t="s">
        <v>4521</v>
      </c>
      <c r="I1258" t="s">
        <v>322</v>
      </c>
      <c r="J1258">
        <v>904</v>
      </c>
      <c r="K1258" t="s">
        <v>322</v>
      </c>
      <c r="L1258" t="s">
        <v>4808</v>
      </c>
      <c r="M1258" t="s">
        <v>20</v>
      </c>
      <c r="P1258" t="s">
        <v>107</v>
      </c>
      <c r="Q1258" t="s">
        <v>172</v>
      </c>
    </row>
    <row r="1259" spans="1:17" x14ac:dyDescent="0.45">
      <c r="A1259">
        <v>1257</v>
      </c>
      <c r="B1259" s="1">
        <v>43585</v>
      </c>
      <c r="C1259" s="1">
        <v>43741</v>
      </c>
      <c r="D1259">
        <v>21</v>
      </c>
      <c r="E1259">
        <v>23596</v>
      </c>
      <c r="F1259" t="s">
        <v>816</v>
      </c>
      <c r="G1259" t="s">
        <v>817</v>
      </c>
      <c r="H1259" t="s">
        <v>4521</v>
      </c>
      <c r="I1259" t="s">
        <v>324</v>
      </c>
      <c r="J1259">
        <v>917</v>
      </c>
      <c r="K1259" t="s">
        <v>324</v>
      </c>
      <c r="L1259" t="s">
        <v>4808</v>
      </c>
      <c r="M1259" t="s">
        <v>20</v>
      </c>
      <c r="P1259" t="s">
        <v>107</v>
      </c>
      <c r="Q1259" t="s">
        <v>172</v>
      </c>
    </row>
    <row r="1260" spans="1:17" x14ac:dyDescent="0.45">
      <c r="A1260">
        <v>1258</v>
      </c>
      <c r="B1260" s="1">
        <v>43741</v>
      </c>
      <c r="C1260" s="1">
        <v>43906</v>
      </c>
      <c r="D1260">
        <v>22</v>
      </c>
      <c r="E1260">
        <v>23596</v>
      </c>
      <c r="F1260" t="s">
        <v>816</v>
      </c>
      <c r="G1260" t="s">
        <v>817</v>
      </c>
      <c r="H1260" t="s">
        <v>4521</v>
      </c>
      <c r="I1260" t="s">
        <v>324</v>
      </c>
      <c r="J1260">
        <v>938</v>
      </c>
      <c r="K1260" t="s">
        <v>324</v>
      </c>
      <c r="L1260" t="s">
        <v>4808</v>
      </c>
      <c r="M1260" t="s">
        <v>20</v>
      </c>
      <c r="P1260" t="s">
        <v>107</v>
      </c>
      <c r="Q1260" t="s">
        <v>172</v>
      </c>
    </row>
    <row r="1261" spans="1:17" x14ac:dyDescent="0.45">
      <c r="A1261">
        <v>1259</v>
      </c>
      <c r="B1261" s="1">
        <v>17943</v>
      </c>
      <c r="C1261" s="1">
        <v>18860</v>
      </c>
      <c r="D1261">
        <v>1</v>
      </c>
      <c r="E1261">
        <v>2266</v>
      </c>
      <c r="F1261" t="s">
        <v>374</v>
      </c>
      <c r="G1261" t="s">
        <v>818</v>
      </c>
      <c r="H1261" t="s">
        <v>4515</v>
      </c>
      <c r="I1261" t="s">
        <v>739</v>
      </c>
      <c r="J1261">
        <v>123</v>
      </c>
      <c r="K1261" t="s">
        <v>739</v>
      </c>
      <c r="L1261" t="s">
        <v>4809</v>
      </c>
      <c r="M1261" t="s">
        <v>189</v>
      </c>
      <c r="N1261">
        <v>1969</v>
      </c>
      <c r="O1261">
        <v>1907</v>
      </c>
      <c r="P1261" t="s">
        <v>140</v>
      </c>
      <c r="Q1261" t="s">
        <v>22</v>
      </c>
    </row>
    <row r="1262" spans="1:17" x14ac:dyDescent="0.45">
      <c r="A1262">
        <v>1260</v>
      </c>
      <c r="B1262" s="1">
        <v>18860</v>
      </c>
      <c r="C1262" s="1">
        <v>18881</v>
      </c>
      <c r="D1262">
        <v>2</v>
      </c>
      <c r="E1262">
        <v>2266</v>
      </c>
      <c r="F1262" t="s">
        <v>374</v>
      </c>
      <c r="G1262" t="s">
        <v>818</v>
      </c>
      <c r="H1262" t="s">
        <v>4515</v>
      </c>
      <c r="I1262" t="s">
        <v>739</v>
      </c>
      <c r="J1262">
        <v>161</v>
      </c>
      <c r="K1262" t="s">
        <v>739</v>
      </c>
      <c r="L1262" t="s">
        <v>4809</v>
      </c>
      <c r="M1262" t="s">
        <v>189</v>
      </c>
      <c r="N1262">
        <v>1969</v>
      </c>
      <c r="O1262">
        <v>1907</v>
      </c>
      <c r="P1262" t="s">
        <v>140</v>
      </c>
      <c r="Q1262" t="s">
        <v>22</v>
      </c>
    </row>
    <row r="1263" spans="1:17" x14ac:dyDescent="0.45">
      <c r="A1263">
        <v>1261</v>
      </c>
      <c r="B1263" s="1">
        <v>29787</v>
      </c>
      <c r="C1263" s="1">
        <v>30907</v>
      </c>
      <c r="D1263">
        <v>10</v>
      </c>
      <c r="E1263">
        <v>2267</v>
      </c>
      <c r="F1263" t="s">
        <v>819</v>
      </c>
      <c r="G1263" t="s">
        <v>818</v>
      </c>
      <c r="H1263" t="s">
        <v>4515</v>
      </c>
      <c r="I1263" t="s">
        <v>27</v>
      </c>
      <c r="J1263">
        <v>471</v>
      </c>
      <c r="K1263" t="s">
        <v>28</v>
      </c>
      <c r="L1263" t="s">
        <v>4810</v>
      </c>
      <c r="M1263" t="s">
        <v>20</v>
      </c>
      <c r="N1263">
        <v>2013</v>
      </c>
      <c r="P1263" t="s">
        <v>820</v>
      </c>
      <c r="Q1263" t="s">
        <v>22</v>
      </c>
    </row>
    <row r="1264" spans="1:17" x14ac:dyDescent="0.45">
      <c r="A1264">
        <v>1262</v>
      </c>
      <c r="B1264" s="1">
        <v>30907</v>
      </c>
      <c r="C1264" s="1">
        <v>30977</v>
      </c>
      <c r="D1264">
        <v>11</v>
      </c>
      <c r="E1264">
        <v>2267</v>
      </c>
      <c r="F1264" t="s">
        <v>819</v>
      </c>
      <c r="G1264" t="s">
        <v>818</v>
      </c>
      <c r="H1264" t="s">
        <v>4515</v>
      </c>
      <c r="I1264" t="s">
        <v>27</v>
      </c>
      <c r="J1264">
        <v>515</v>
      </c>
      <c r="K1264" t="s">
        <v>28</v>
      </c>
      <c r="L1264" t="s">
        <v>4811</v>
      </c>
      <c r="M1264" t="s">
        <v>20</v>
      </c>
      <c r="N1264">
        <v>2013</v>
      </c>
      <c r="P1264" t="s">
        <v>820</v>
      </c>
      <c r="Q1264" t="s">
        <v>22</v>
      </c>
    </row>
    <row r="1265" spans="1:17" x14ac:dyDescent="0.45">
      <c r="A1265">
        <v>1263</v>
      </c>
      <c r="B1265" s="1">
        <v>30977</v>
      </c>
      <c r="C1265" s="1">
        <v>32468</v>
      </c>
      <c r="D1265">
        <v>11</v>
      </c>
      <c r="E1265">
        <v>2267</v>
      </c>
      <c r="F1265" t="s">
        <v>819</v>
      </c>
      <c r="G1265" t="s">
        <v>818</v>
      </c>
      <c r="H1265" t="s">
        <v>4515</v>
      </c>
      <c r="I1265" t="s">
        <v>213</v>
      </c>
      <c r="J1265">
        <v>481</v>
      </c>
      <c r="K1265" t="s">
        <v>213</v>
      </c>
      <c r="L1265" t="s">
        <v>4812</v>
      </c>
      <c r="M1265" t="s">
        <v>20</v>
      </c>
      <c r="N1265">
        <v>2013</v>
      </c>
      <c r="P1265" t="s">
        <v>820</v>
      </c>
      <c r="Q1265" t="s">
        <v>22</v>
      </c>
    </row>
    <row r="1266" spans="1:17" x14ac:dyDescent="0.45">
      <c r="A1266">
        <v>1264</v>
      </c>
      <c r="B1266" s="1">
        <v>25524</v>
      </c>
      <c r="C1266" s="1">
        <v>27050</v>
      </c>
      <c r="D1266">
        <v>7</v>
      </c>
      <c r="E1266">
        <v>2268</v>
      </c>
      <c r="F1266" t="s">
        <v>312</v>
      </c>
      <c r="G1266" t="s">
        <v>821</v>
      </c>
      <c r="H1266" t="s">
        <v>4515</v>
      </c>
      <c r="I1266" t="s">
        <v>27</v>
      </c>
      <c r="J1266">
        <v>337</v>
      </c>
      <c r="K1266" t="s">
        <v>28</v>
      </c>
      <c r="L1266" t="s">
        <v>4540</v>
      </c>
      <c r="M1266" t="s">
        <v>822</v>
      </c>
      <c r="N1266">
        <v>1976</v>
      </c>
      <c r="O1266">
        <v>1936</v>
      </c>
      <c r="P1266" t="s">
        <v>823</v>
      </c>
      <c r="Q1266" t="s">
        <v>22</v>
      </c>
    </row>
    <row r="1267" spans="1:17" x14ac:dyDescent="0.45">
      <c r="A1267">
        <v>1265</v>
      </c>
      <c r="B1267" s="1">
        <v>27050</v>
      </c>
      <c r="C1267" s="1">
        <v>28004</v>
      </c>
      <c r="D1267">
        <v>8</v>
      </c>
      <c r="E1267">
        <v>2268</v>
      </c>
      <c r="F1267" t="s">
        <v>312</v>
      </c>
      <c r="G1267" t="s">
        <v>821</v>
      </c>
      <c r="H1267" t="s">
        <v>4515</v>
      </c>
      <c r="I1267" t="s">
        <v>27</v>
      </c>
      <c r="J1267">
        <v>375</v>
      </c>
      <c r="K1267" t="s">
        <v>28</v>
      </c>
      <c r="L1267" t="s">
        <v>4540</v>
      </c>
      <c r="M1267" t="s">
        <v>822</v>
      </c>
      <c r="N1267">
        <v>1976</v>
      </c>
      <c r="O1267">
        <v>1936</v>
      </c>
      <c r="P1267" t="s">
        <v>823</v>
      </c>
      <c r="Q1267" t="s">
        <v>22</v>
      </c>
    </row>
    <row r="1268" spans="1:17" x14ac:dyDescent="0.45">
      <c r="A1268">
        <v>1266</v>
      </c>
      <c r="B1268" s="1">
        <v>41137</v>
      </c>
      <c r="C1268" s="1">
        <v>41310</v>
      </c>
      <c r="D1268">
        <v>18</v>
      </c>
      <c r="E1268">
        <v>22811</v>
      </c>
      <c r="F1268" t="s">
        <v>17</v>
      </c>
      <c r="G1268" t="s">
        <v>824</v>
      </c>
      <c r="H1268" t="s">
        <v>4515</v>
      </c>
      <c r="I1268" t="s">
        <v>92</v>
      </c>
      <c r="J1268">
        <v>751</v>
      </c>
      <c r="K1268" t="s">
        <v>92</v>
      </c>
      <c r="L1268" t="s">
        <v>4813</v>
      </c>
      <c r="M1268" t="s">
        <v>20</v>
      </c>
      <c r="P1268" t="s">
        <v>654</v>
      </c>
      <c r="Q1268" t="s">
        <v>319</v>
      </c>
    </row>
    <row r="1269" spans="1:17" x14ac:dyDescent="0.45">
      <c r="A1269">
        <v>1267</v>
      </c>
      <c r="B1269" s="1">
        <v>21173</v>
      </c>
      <c r="C1269" s="1">
        <v>21884</v>
      </c>
      <c r="D1269">
        <v>3</v>
      </c>
      <c r="E1269">
        <v>2269</v>
      </c>
      <c r="F1269" t="s">
        <v>825</v>
      </c>
      <c r="G1269" t="s">
        <v>826</v>
      </c>
      <c r="H1269" t="s">
        <v>4515</v>
      </c>
      <c r="I1269" t="s">
        <v>105</v>
      </c>
      <c r="J1269">
        <v>189</v>
      </c>
      <c r="K1269" t="s">
        <v>105</v>
      </c>
      <c r="L1269" t="s">
        <v>4814</v>
      </c>
      <c r="M1269" t="s">
        <v>20</v>
      </c>
      <c r="N1269">
        <v>2012</v>
      </c>
      <c r="P1269" t="s">
        <v>22</v>
      </c>
      <c r="Q1269" t="s">
        <v>22</v>
      </c>
    </row>
    <row r="1270" spans="1:17" x14ac:dyDescent="0.45">
      <c r="A1270">
        <v>1268</v>
      </c>
      <c r="B1270" s="1">
        <v>21884</v>
      </c>
      <c r="C1270" s="1">
        <v>22528</v>
      </c>
      <c r="D1270">
        <v>4</v>
      </c>
      <c r="E1270">
        <v>2269</v>
      </c>
      <c r="F1270" t="s">
        <v>825</v>
      </c>
      <c r="G1270" t="s">
        <v>826</v>
      </c>
      <c r="H1270" t="s">
        <v>4515</v>
      </c>
      <c r="I1270" t="s">
        <v>105</v>
      </c>
      <c r="J1270">
        <v>219</v>
      </c>
      <c r="K1270" t="s">
        <v>105</v>
      </c>
      <c r="L1270" t="s">
        <v>4814</v>
      </c>
      <c r="M1270" t="s">
        <v>20</v>
      </c>
      <c r="N1270">
        <v>2012</v>
      </c>
      <c r="P1270" t="s">
        <v>22</v>
      </c>
      <c r="Q1270" t="s">
        <v>22</v>
      </c>
    </row>
    <row r="1271" spans="1:17" x14ac:dyDescent="0.45">
      <c r="A1271">
        <v>1269</v>
      </c>
      <c r="B1271" s="1">
        <v>22528</v>
      </c>
      <c r="C1271" s="1">
        <v>23937</v>
      </c>
      <c r="D1271">
        <v>5</v>
      </c>
      <c r="E1271">
        <v>2269</v>
      </c>
      <c r="F1271" t="s">
        <v>825</v>
      </c>
      <c r="G1271" t="s">
        <v>826</v>
      </c>
      <c r="H1271" t="s">
        <v>4515</v>
      </c>
      <c r="I1271" t="s">
        <v>105</v>
      </c>
      <c r="J1271">
        <v>251</v>
      </c>
      <c r="K1271" t="s">
        <v>105</v>
      </c>
      <c r="L1271" t="s">
        <v>4814</v>
      </c>
      <c r="M1271" t="s">
        <v>20</v>
      </c>
      <c r="N1271">
        <v>2012</v>
      </c>
      <c r="P1271" t="s">
        <v>22</v>
      </c>
      <c r="Q1271" t="s">
        <v>22</v>
      </c>
    </row>
    <row r="1272" spans="1:17" x14ac:dyDescent="0.45">
      <c r="A1272">
        <v>1270</v>
      </c>
      <c r="B1272" s="1">
        <v>23937</v>
      </c>
      <c r="C1272" s="1">
        <v>24068</v>
      </c>
      <c r="D1272">
        <v>5</v>
      </c>
      <c r="E1272">
        <v>2269</v>
      </c>
      <c r="F1272" t="s">
        <v>825</v>
      </c>
      <c r="G1272" t="s">
        <v>826</v>
      </c>
      <c r="H1272" t="s">
        <v>4515</v>
      </c>
      <c r="I1272" t="s">
        <v>372</v>
      </c>
      <c r="J1272">
        <v>257</v>
      </c>
      <c r="K1272" t="s">
        <v>373</v>
      </c>
      <c r="L1272" t="s">
        <v>4814</v>
      </c>
      <c r="M1272" t="s">
        <v>20</v>
      </c>
      <c r="N1272">
        <v>2012</v>
      </c>
      <c r="P1272" t="s">
        <v>22</v>
      </c>
      <c r="Q1272" t="s">
        <v>22</v>
      </c>
    </row>
    <row r="1273" spans="1:17" x14ac:dyDescent="0.45">
      <c r="A1273">
        <v>1271</v>
      </c>
      <c r="B1273" s="1">
        <v>24084</v>
      </c>
      <c r="C1273" s="1">
        <v>24860</v>
      </c>
      <c r="D1273">
        <v>6</v>
      </c>
      <c r="E1273">
        <v>2269</v>
      </c>
      <c r="F1273" t="s">
        <v>825</v>
      </c>
      <c r="G1273" t="s">
        <v>826</v>
      </c>
      <c r="H1273" t="s">
        <v>4515</v>
      </c>
      <c r="I1273" t="s">
        <v>372</v>
      </c>
      <c r="J1273">
        <v>289</v>
      </c>
      <c r="K1273" t="s">
        <v>373</v>
      </c>
      <c r="L1273" t="s">
        <v>4814</v>
      </c>
      <c r="M1273" t="s">
        <v>20</v>
      </c>
      <c r="N1273">
        <v>2012</v>
      </c>
      <c r="P1273" t="s">
        <v>22</v>
      </c>
      <c r="Q1273" t="s">
        <v>22</v>
      </c>
    </row>
    <row r="1274" spans="1:17" x14ac:dyDescent="0.45">
      <c r="A1274">
        <v>1272</v>
      </c>
      <c r="B1274" s="1">
        <v>24860</v>
      </c>
      <c r="C1274" s="1">
        <v>25231</v>
      </c>
      <c r="D1274">
        <v>6</v>
      </c>
      <c r="E1274">
        <v>2269</v>
      </c>
      <c r="F1274" t="s">
        <v>825</v>
      </c>
      <c r="G1274" t="s">
        <v>826</v>
      </c>
      <c r="H1274" t="s">
        <v>4515</v>
      </c>
      <c r="I1274" t="s">
        <v>101</v>
      </c>
      <c r="J1274">
        <v>986</v>
      </c>
      <c r="K1274" t="s">
        <v>28</v>
      </c>
      <c r="L1274" t="s">
        <v>4814</v>
      </c>
      <c r="M1274" t="s">
        <v>20</v>
      </c>
      <c r="N1274">
        <v>2012</v>
      </c>
      <c r="P1274" t="s">
        <v>22</v>
      </c>
      <c r="Q1274" t="s">
        <v>22</v>
      </c>
    </row>
    <row r="1275" spans="1:17" x14ac:dyDescent="0.45">
      <c r="A1275">
        <v>1273</v>
      </c>
      <c r="B1275" s="1">
        <v>25231</v>
      </c>
      <c r="C1275" s="1">
        <v>25524</v>
      </c>
      <c r="D1275">
        <v>6</v>
      </c>
      <c r="E1275">
        <v>2269</v>
      </c>
      <c r="F1275" t="s">
        <v>825</v>
      </c>
      <c r="G1275" t="s">
        <v>826</v>
      </c>
      <c r="H1275" t="s">
        <v>4515</v>
      </c>
      <c r="I1275" t="s">
        <v>27</v>
      </c>
      <c r="J1275">
        <v>299</v>
      </c>
      <c r="K1275" t="s">
        <v>28</v>
      </c>
      <c r="L1275" t="s">
        <v>4814</v>
      </c>
      <c r="M1275" t="s">
        <v>20</v>
      </c>
      <c r="N1275">
        <v>2012</v>
      </c>
      <c r="P1275" t="s">
        <v>22</v>
      </c>
      <c r="Q1275" t="s">
        <v>22</v>
      </c>
    </row>
    <row r="1276" spans="1:17" x14ac:dyDescent="0.45">
      <c r="A1276">
        <v>1274</v>
      </c>
      <c r="B1276" s="1">
        <v>35233</v>
      </c>
      <c r="C1276" s="1">
        <v>36318</v>
      </c>
      <c r="D1276">
        <v>14</v>
      </c>
      <c r="E1276">
        <v>550</v>
      </c>
      <c r="F1276" t="s">
        <v>827</v>
      </c>
      <c r="G1276" t="s">
        <v>828</v>
      </c>
      <c r="H1276" t="s">
        <v>4515</v>
      </c>
      <c r="I1276" t="s">
        <v>379</v>
      </c>
      <c r="J1276">
        <v>641</v>
      </c>
      <c r="K1276" t="s">
        <v>44</v>
      </c>
      <c r="L1276" t="s">
        <v>4815</v>
      </c>
      <c r="M1276" t="s">
        <v>20</v>
      </c>
      <c r="P1276" t="s">
        <v>829</v>
      </c>
      <c r="Q1276" t="s">
        <v>46</v>
      </c>
    </row>
    <row r="1277" spans="1:17" x14ac:dyDescent="0.45">
      <c r="A1277">
        <v>1275</v>
      </c>
      <c r="B1277" s="1">
        <v>36318</v>
      </c>
      <c r="C1277" s="1">
        <v>37669</v>
      </c>
      <c r="D1277">
        <v>15</v>
      </c>
      <c r="E1277">
        <v>550</v>
      </c>
      <c r="F1277" t="s">
        <v>827</v>
      </c>
      <c r="G1277" t="s">
        <v>828</v>
      </c>
      <c r="H1277" t="s">
        <v>4515</v>
      </c>
      <c r="I1277" t="s">
        <v>43</v>
      </c>
      <c r="J1277">
        <v>16</v>
      </c>
      <c r="K1277" t="s">
        <v>44</v>
      </c>
      <c r="L1277" t="s">
        <v>4815</v>
      </c>
      <c r="M1277" t="s">
        <v>20</v>
      </c>
      <c r="P1277" t="s">
        <v>829</v>
      </c>
      <c r="Q1277" t="s">
        <v>46</v>
      </c>
    </row>
    <row r="1278" spans="1:17" x14ac:dyDescent="0.45">
      <c r="A1278">
        <v>1276</v>
      </c>
      <c r="B1278" s="1">
        <v>37669</v>
      </c>
      <c r="C1278" s="1">
        <v>38824</v>
      </c>
      <c r="D1278">
        <v>16</v>
      </c>
      <c r="E1278">
        <v>550</v>
      </c>
      <c r="F1278" t="s">
        <v>827</v>
      </c>
      <c r="G1278" t="s">
        <v>828</v>
      </c>
      <c r="H1278" t="s">
        <v>4515</v>
      </c>
      <c r="I1278" t="s">
        <v>43</v>
      </c>
      <c r="J1278">
        <v>52</v>
      </c>
      <c r="K1278" t="s">
        <v>44</v>
      </c>
      <c r="L1278" t="s">
        <v>4815</v>
      </c>
      <c r="M1278" t="s">
        <v>20</v>
      </c>
      <c r="P1278" t="s">
        <v>829</v>
      </c>
      <c r="Q1278" t="s">
        <v>46</v>
      </c>
    </row>
    <row r="1279" spans="1:17" x14ac:dyDescent="0.45">
      <c r="A1279">
        <v>1277</v>
      </c>
      <c r="B1279" s="1">
        <v>35233</v>
      </c>
      <c r="C1279" s="1">
        <v>36318</v>
      </c>
      <c r="D1279">
        <v>14</v>
      </c>
      <c r="E1279">
        <v>487</v>
      </c>
      <c r="F1279" t="s">
        <v>362</v>
      </c>
      <c r="G1279" t="s">
        <v>830</v>
      </c>
      <c r="H1279" t="s">
        <v>4515</v>
      </c>
      <c r="I1279" t="s">
        <v>70</v>
      </c>
      <c r="J1279">
        <v>619</v>
      </c>
      <c r="K1279" t="s">
        <v>71</v>
      </c>
      <c r="L1279" t="s">
        <v>4816</v>
      </c>
      <c r="M1279" t="s">
        <v>63</v>
      </c>
      <c r="O1279">
        <v>1955</v>
      </c>
      <c r="P1279" t="s">
        <v>140</v>
      </c>
      <c r="Q1279" t="s">
        <v>831</v>
      </c>
    </row>
    <row r="1280" spans="1:17" x14ac:dyDescent="0.45">
      <c r="A1280">
        <v>1278</v>
      </c>
      <c r="B1280" s="1">
        <v>36318</v>
      </c>
      <c r="C1280" s="1">
        <v>37669</v>
      </c>
      <c r="D1280">
        <v>15</v>
      </c>
      <c r="E1280">
        <v>487</v>
      </c>
      <c r="F1280" t="s">
        <v>362</v>
      </c>
      <c r="G1280" t="s">
        <v>830</v>
      </c>
      <c r="H1280" t="s">
        <v>4515</v>
      </c>
      <c r="I1280" t="s">
        <v>70</v>
      </c>
      <c r="J1280">
        <v>5</v>
      </c>
      <c r="K1280" t="s">
        <v>71</v>
      </c>
      <c r="L1280" t="s">
        <v>4816</v>
      </c>
      <c r="M1280" t="s">
        <v>63</v>
      </c>
      <c r="O1280">
        <v>1955</v>
      </c>
      <c r="P1280" t="s">
        <v>140</v>
      </c>
      <c r="Q1280" t="s">
        <v>831</v>
      </c>
    </row>
    <row r="1281" spans="1:17" x14ac:dyDescent="0.45">
      <c r="A1281">
        <v>1279</v>
      </c>
      <c r="B1281" s="1">
        <v>37669</v>
      </c>
      <c r="C1281" s="1">
        <v>38824</v>
      </c>
      <c r="D1281">
        <v>16</v>
      </c>
      <c r="E1281">
        <v>487</v>
      </c>
      <c r="F1281" t="s">
        <v>362</v>
      </c>
      <c r="G1281" t="s">
        <v>830</v>
      </c>
      <c r="H1281" t="s">
        <v>4515</v>
      </c>
      <c r="I1281" t="s">
        <v>70</v>
      </c>
      <c r="J1281">
        <v>44</v>
      </c>
      <c r="K1281" t="s">
        <v>71</v>
      </c>
      <c r="L1281" t="s">
        <v>4816</v>
      </c>
      <c r="M1281" t="s">
        <v>63</v>
      </c>
      <c r="O1281">
        <v>1955</v>
      </c>
      <c r="P1281" t="s">
        <v>140</v>
      </c>
      <c r="Q1281" t="s">
        <v>831</v>
      </c>
    </row>
    <row r="1282" spans="1:17" x14ac:dyDescent="0.45">
      <c r="A1282">
        <v>1280</v>
      </c>
      <c r="B1282" s="1">
        <v>40933</v>
      </c>
      <c r="C1282" s="1">
        <v>41310</v>
      </c>
      <c r="D1282">
        <v>18</v>
      </c>
      <c r="E1282">
        <v>21431</v>
      </c>
      <c r="F1282" t="s">
        <v>374</v>
      </c>
      <c r="G1282" t="s">
        <v>832</v>
      </c>
      <c r="H1282" t="s">
        <v>4515</v>
      </c>
      <c r="I1282" t="s">
        <v>92</v>
      </c>
      <c r="J1282">
        <v>751</v>
      </c>
      <c r="K1282" t="s">
        <v>92</v>
      </c>
      <c r="L1282" t="s">
        <v>4817</v>
      </c>
      <c r="M1282" t="s">
        <v>20</v>
      </c>
      <c r="N1282">
        <v>2018</v>
      </c>
      <c r="P1282" t="s">
        <v>244</v>
      </c>
      <c r="Q1282" t="s">
        <v>46</v>
      </c>
    </row>
    <row r="1283" spans="1:17" x14ac:dyDescent="0.45">
      <c r="A1283">
        <v>1281</v>
      </c>
      <c r="B1283" s="1">
        <v>17943</v>
      </c>
      <c r="C1283" s="1">
        <v>18860</v>
      </c>
      <c r="D1283">
        <v>1</v>
      </c>
      <c r="E1283">
        <v>2270</v>
      </c>
      <c r="F1283" t="s">
        <v>833</v>
      </c>
      <c r="G1283" t="s">
        <v>834</v>
      </c>
      <c r="H1283" t="s">
        <v>4515</v>
      </c>
      <c r="I1283" t="s">
        <v>105</v>
      </c>
      <c r="J1283">
        <v>109</v>
      </c>
      <c r="K1283" t="s">
        <v>105</v>
      </c>
      <c r="L1283" t="s">
        <v>4818</v>
      </c>
      <c r="M1283" t="s">
        <v>189</v>
      </c>
      <c r="N1283">
        <v>1988</v>
      </c>
      <c r="O1283">
        <v>1923</v>
      </c>
      <c r="P1283" t="s">
        <v>22</v>
      </c>
      <c r="Q1283" t="s">
        <v>22</v>
      </c>
    </row>
    <row r="1284" spans="1:17" x14ac:dyDescent="0.45">
      <c r="A1284">
        <v>1282</v>
      </c>
      <c r="B1284" s="1">
        <v>38763</v>
      </c>
      <c r="C1284" s="1">
        <v>38824</v>
      </c>
      <c r="D1284">
        <v>16</v>
      </c>
      <c r="E1284">
        <v>4235</v>
      </c>
      <c r="F1284" t="s">
        <v>835</v>
      </c>
      <c r="G1284" t="s">
        <v>836</v>
      </c>
      <c r="H1284" t="s">
        <v>4521</v>
      </c>
      <c r="I1284" t="s">
        <v>98</v>
      </c>
      <c r="J1284">
        <v>502</v>
      </c>
      <c r="K1284" t="s">
        <v>28</v>
      </c>
      <c r="L1284" t="s">
        <v>4819</v>
      </c>
      <c r="M1284" t="s">
        <v>20</v>
      </c>
      <c r="P1284" t="s">
        <v>371</v>
      </c>
      <c r="Q1284" t="s">
        <v>155</v>
      </c>
    </row>
    <row r="1285" spans="1:17" x14ac:dyDescent="0.45">
      <c r="A1285">
        <v>1283</v>
      </c>
      <c r="B1285" s="1">
        <v>44386</v>
      </c>
      <c r="C1285" s="1">
        <v>44880</v>
      </c>
      <c r="D1285">
        <v>24</v>
      </c>
      <c r="E1285">
        <v>30820</v>
      </c>
      <c r="F1285" t="s">
        <v>837</v>
      </c>
      <c r="G1285" t="s">
        <v>838</v>
      </c>
      <c r="H1285" t="s">
        <v>4515</v>
      </c>
      <c r="I1285" t="s">
        <v>322</v>
      </c>
      <c r="J1285">
        <v>967</v>
      </c>
      <c r="K1285" t="s">
        <v>322</v>
      </c>
      <c r="L1285" t="s">
        <v>4820</v>
      </c>
      <c r="M1285" t="s">
        <v>124</v>
      </c>
      <c r="O1285">
        <v>1972</v>
      </c>
      <c r="P1285" t="s">
        <v>174</v>
      </c>
      <c r="Q1285" t="s">
        <v>162</v>
      </c>
    </row>
    <row r="1286" spans="1:17" x14ac:dyDescent="0.45">
      <c r="A1286">
        <v>1284</v>
      </c>
      <c r="B1286" s="1">
        <v>44880</v>
      </c>
      <c r="C1286" s="1">
        <v>1</v>
      </c>
      <c r="D1286">
        <v>25</v>
      </c>
      <c r="E1286">
        <v>30820</v>
      </c>
      <c r="F1286" t="s">
        <v>837</v>
      </c>
      <c r="G1286" t="s">
        <v>838</v>
      </c>
      <c r="H1286" t="s">
        <v>4515</v>
      </c>
      <c r="I1286" t="s">
        <v>322</v>
      </c>
      <c r="J1286">
        <v>967</v>
      </c>
      <c r="K1286" t="s">
        <v>322</v>
      </c>
      <c r="L1286" t="s">
        <v>4820</v>
      </c>
      <c r="M1286" t="s">
        <v>124</v>
      </c>
      <c r="O1286">
        <v>1972</v>
      </c>
      <c r="P1286" t="s">
        <v>174</v>
      </c>
      <c r="Q1286" t="s">
        <v>162</v>
      </c>
    </row>
    <row r="1287" spans="1:17" x14ac:dyDescent="0.45">
      <c r="A1287">
        <v>1285</v>
      </c>
      <c r="B1287" s="1">
        <v>18860</v>
      </c>
      <c r="C1287" s="1">
        <v>19534</v>
      </c>
      <c r="D1287">
        <v>2</v>
      </c>
      <c r="E1287">
        <v>2271</v>
      </c>
      <c r="F1287" t="s">
        <v>374</v>
      </c>
      <c r="G1287" t="s">
        <v>839</v>
      </c>
      <c r="H1287" t="s">
        <v>4515</v>
      </c>
      <c r="I1287" t="s">
        <v>144</v>
      </c>
      <c r="J1287">
        <v>165</v>
      </c>
      <c r="K1287" t="s">
        <v>144</v>
      </c>
      <c r="L1287" t="s">
        <v>4821</v>
      </c>
      <c r="M1287" t="s">
        <v>134</v>
      </c>
      <c r="N1287">
        <v>1953</v>
      </c>
      <c r="O1287">
        <v>1950</v>
      </c>
      <c r="P1287" t="s">
        <v>55</v>
      </c>
      <c r="Q1287" t="s">
        <v>22</v>
      </c>
    </row>
    <row r="1288" spans="1:17" x14ac:dyDescent="0.45">
      <c r="A1288">
        <v>1286</v>
      </c>
      <c r="B1288" s="1">
        <v>24068</v>
      </c>
      <c r="C1288" s="1">
        <v>24077</v>
      </c>
      <c r="D1288">
        <v>6</v>
      </c>
      <c r="E1288">
        <v>2272</v>
      </c>
      <c r="F1288" t="s">
        <v>840</v>
      </c>
      <c r="G1288" t="s">
        <v>841</v>
      </c>
      <c r="H1288" t="s">
        <v>4515</v>
      </c>
      <c r="I1288" t="s">
        <v>62</v>
      </c>
      <c r="J1288">
        <v>281</v>
      </c>
      <c r="K1288" t="s">
        <v>62</v>
      </c>
      <c r="L1288" t="s">
        <v>4822</v>
      </c>
      <c r="M1288" t="s">
        <v>670</v>
      </c>
      <c r="N1288">
        <v>1981</v>
      </c>
      <c r="O1288">
        <v>1931</v>
      </c>
      <c r="P1288" t="s">
        <v>22</v>
      </c>
      <c r="Q1288" t="s">
        <v>22</v>
      </c>
    </row>
    <row r="1289" spans="1:17" x14ac:dyDescent="0.45">
      <c r="A1289">
        <v>1287</v>
      </c>
      <c r="B1289" s="1">
        <v>37669</v>
      </c>
      <c r="C1289" s="1">
        <v>38490</v>
      </c>
      <c r="D1289">
        <v>16</v>
      </c>
      <c r="E1289">
        <v>1053</v>
      </c>
      <c r="F1289" t="s">
        <v>842</v>
      </c>
      <c r="G1289" t="s">
        <v>90</v>
      </c>
      <c r="H1289" t="s">
        <v>4515</v>
      </c>
      <c r="I1289" t="s">
        <v>647</v>
      </c>
      <c r="J1289">
        <v>43</v>
      </c>
      <c r="K1289" t="s">
        <v>446</v>
      </c>
      <c r="L1289" t="s">
        <v>4823</v>
      </c>
      <c r="M1289" t="s">
        <v>20</v>
      </c>
      <c r="P1289" t="s">
        <v>168</v>
      </c>
      <c r="Q1289" t="s">
        <v>155</v>
      </c>
    </row>
    <row r="1290" spans="1:17" x14ac:dyDescent="0.45">
      <c r="A1290">
        <v>1288</v>
      </c>
      <c r="B1290" s="1">
        <v>38743</v>
      </c>
      <c r="C1290" s="1">
        <v>38753</v>
      </c>
      <c r="D1290">
        <v>16</v>
      </c>
      <c r="E1290">
        <v>1053</v>
      </c>
      <c r="F1290" t="s">
        <v>842</v>
      </c>
      <c r="G1290" t="s">
        <v>90</v>
      </c>
      <c r="H1290" t="s">
        <v>4515</v>
      </c>
      <c r="I1290" t="s">
        <v>648</v>
      </c>
      <c r="J1290">
        <v>564</v>
      </c>
      <c r="K1290" t="s">
        <v>648</v>
      </c>
      <c r="L1290" t="s">
        <v>4823</v>
      </c>
      <c r="M1290" t="s">
        <v>20</v>
      </c>
      <c r="P1290" t="s">
        <v>168</v>
      </c>
      <c r="Q1290" t="s">
        <v>155</v>
      </c>
    </row>
    <row r="1291" spans="1:17" x14ac:dyDescent="0.45">
      <c r="A1291">
        <v>1289</v>
      </c>
      <c r="B1291" s="1">
        <v>38753</v>
      </c>
      <c r="C1291" s="1">
        <v>38824</v>
      </c>
      <c r="D1291">
        <v>16</v>
      </c>
      <c r="E1291">
        <v>1053</v>
      </c>
      <c r="F1291" t="s">
        <v>842</v>
      </c>
      <c r="G1291" t="s">
        <v>90</v>
      </c>
      <c r="H1291" t="s">
        <v>4515</v>
      </c>
      <c r="I1291" t="s">
        <v>843</v>
      </c>
      <c r="J1291">
        <v>586</v>
      </c>
      <c r="K1291" t="s">
        <v>843</v>
      </c>
      <c r="L1291" t="s">
        <v>4823</v>
      </c>
      <c r="M1291" t="s">
        <v>20</v>
      </c>
      <c r="P1291" t="s">
        <v>168</v>
      </c>
      <c r="Q1291" t="s">
        <v>155</v>
      </c>
    </row>
    <row r="1292" spans="1:17" x14ac:dyDescent="0.45">
      <c r="A1292">
        <v>1290</v>
      </c>
      <c r="B1292" s="1">
        <v>38490</v>
      </c>
      <c r="C1292" s="1">
        <v>38743</v>
      </c>
      <c r="D1292">
        <v>16</v>
      </c>
      <c r="E1292">
        <v>1053</v>
      </c>
      <c r="F1292" t="s">
        <v>842</v>
      </c>
      <c r="G1292" t="s">
        <v>90</v>
      </c>
      <c r="H1292" t="s">
        <v>4515</v>
      </c>
      <c r="I1292" t="s">
        <v>649</v>
      </c>
      <c r="J1292">
        <v>1038</v>
      </c>
      <c r="K1292" t="s">
        <v>446</v>
      </c>
      <c r="L1292" t="s">
        <v>4823</v>
      </c>
      <c r="M1292" t="s">
        <v>20</v>
      </c>
      <c r="P1292" t="s">
        <v>168</v>
      </c>
      <c r="Q1292" t="s">
        <v>155</v>
      </c>
    </row>
    <row r="1293" spans="1:17" x14ac:dyDescent="0.45">
      <c r="A1293">
        <v>1291</v>
      </c>
      <c r="B1293" s="1">
        <v>28289</v>
      </c>
      <c r="C1293" s="1">
        <v>29787</v>
      </c>
      <c r="D1293">
        <v>9</v>
      </c>
      <c r="E1293">
        <v>2273</v>
      </c>
      <c r="F1293" t="s">
        <v>844</v>
      </c>
      <c r="G1293" t="s">
        <v>90</v>
      </c>
      <c r="H1293" t="s">
        <v>4521</v>
      </c>
      <c r="I1293" t="s">
        <v>67</v>
      </c>
      <c r="J1293">
        <v>397</v>
      </c>
      <c r="K1293" t="s">
        <v>67</v>
      </c>
      <c r="L1293" t="s">
        <v>4824</v>
      </c>
      <c r="M1293" t="s">
        <v>400</v>
      </c>
      <c r="N1293">
        <v>2010</v>
      </c>
      <c r="O1293">
        <v>1933</v>
      </c>
      <c r="P1293" t="s">
        <v>55</v>
      </c>
      <c r="Q1293" t="s">
        <v>22</v>
      </c>
    </row>
    <row r="1294" spans="1:17" x14ac:dyDescent="0.45">
      <c r="A1294">
        <v>1292</v>
      </c>
      <c r="B1294" s="1">
        <v>29787</v>
      </c>
      <c r="C1294" s="1">
        <v>30907</v>
      </c>
      <c r="D1294">
        <v>10</v>
      </c>
      <c r="E1294">
        <v>2273</v>
      </c>
      <c r="F1294" t="s">
        <v>844</v>
      </c>
      <c r="G1294" t="s">
        <v>90</v>
      </c>
      <c r="H1294" t="s">
        <v>4521</v>
      </c>
      <c r="I1294" t="s">
        <v>67</v>
      </c>
      <c r="J1294">
        <v>441</v>
      </c>
      <c r="K1294" t="s">
        <v>67</v>
      </c>
      <c r="L1294" t="s">
        <v>4824</v>
      </c>
      <c r="M1294" t="s">
        <v>400</v>
      </c>
      <c r="N1294">
        <v>2010</v>
      </c>
      <c r="O1294">
        <v>1933</v>
      </c>
      <c r="P1294" t="s">
        <v>55</v>
      </c>
      <c r="Q1294" t="s">
        <v>22</v>
      </c>
    </row>
    <row r="1295" spans="1:17" x14ac:dyDescent="0.45">
      <c r="A1295">
        <v>1293</v>
      </c>
      <c r="B1295" s="1">
        <v>30907</v>
      </c>
      <c r="C1295" s="1">
        <v>32468</v>
      </c>
      <c r="D1295">
        <v>11</v>
      </c>
      <c r="E1295">
        <v>2273</v>
      </c>
      <c r="F1295" t="s">
        <v>844</v>
      </c>
      <c r="G1295" t="s">
        <v>90</v>
      </c>
      <c r="H1295" t="s">
        <v>4521</v>
      </c>
      <c r="I1295" t="s">
        <v>67</v>
      </c>
      <c r="J1295">
        <v>479</v>
      </c>
      <c r="K1295" t="s">
        <v>67</v>
      </c>
      <c r="L1295" t="s">
        <v>4824</v>
      </c>
      <c r="M1295" t="s">
        <v>400</v>
      </c>
      <c r="N1295">
        <v>2010</v>
      </c>
      <c r="O1295">
        <v>1933</v>
      </c>
      <c r="P1295" t="s">
        <v>55</v>
      </c>
      <c r="Q1295" t="s">
        <v>22</v>
      </c>
    </row>
    <row r="1296" spans="1:17" x14ac:dyDescent="0.45">
      <c r="A1296">
        <v>1294</v>
      </c>
      <c r="B1296" s="1">
        <v>32468</v>
      </c>
      <c r="C1296" s="1">
        <v>33798</v>
      </c>
      <c r="D1296">
        <v>12</v>
      </c>
      <c r="E1296">
        <v>2273</v>
      </c>
      <c r="F1296" t="s">
        <v>844</v>
      </c>
      <c r="G1296" t="s">
        <v>90</v>
      </c>
      <c r="H1296" t="s">
        <v>4521</v>
      </c>
      <c r="I1296" t="s">
        <v>67</v>
      </c>
      <c r="J1296">
        <v>523</v>
      </c>
      <c r="K1296" t="s">
        <v>67</v>
      </c>
      <c r="L1296" t="s">
        <v>4824</v>
      </c>
      <c r="M1296" t="s">
        <v>400</v>
      </c>
      <c r="N1296">
        <v>2010</v>
      </c>
      <c r="O1296">
        <v>1933</v>
      </c>
      <c r="P1296" t="s">
        <v>55</v>
      </c>
      <c r="Q1296" t="s">
        <v>22</v>
      </c>
    </row>
    <row r="1297" spans="1:17" x14ac:dyDescent="0.45">
      <c r="A1297">
        <v>1295</v>
      </c>
      <c r="B1297" s="1">
        <v>38824</v>
      </c>
      <c r="C1297" s="1">
        <v>39868</v>
      </c>
      <c r="D1297">
        <v>17</v>
      </c>
      <c r="E1297">
        <v>4375</v>
      </c>
      <c r="F1297" t="s">
        <v>845</v>
      </c>
      <c r="G1297" t="s">
        <v>846</v>
      </c>
      <c r="H1297" t="s">
        <v>4521</v>
      </c>
      <c r="I1297" t="s">
        <v>92</v>
      </c>
      <c r="J1297">
        <v>622</v>
      </c>
      <c r="K1297" t="s">
        <v>92</v>
      </c>
      <c r="L1297" t="s">
        <v>4825</v>
      </c>
      <c r="M1297" t="s">
        <v>20</v>
      </c>
      <c r="P1297" t="s">
        <v>55</v>
      </c>
      <c r="Q1297" t="s">
        <v>172</v>
      </c>
    </row>
    <row r="1298" spans="1:17" x14ac:dyDescent="0.45">
      <c r="A1298">
        <v>1296</v>
      </c>
      <c r="B1298" s="1">
        <v>21884</v>
      </c>
      <c r="C1298" s="1">
        <v>22528</v>
      </c>
      <c r="D1298">
        <v>4</v>
      </c>
      <c r="E1298">
        <v>2274</v>
      </c>
      <c r="F1298" t="s">
        <v>242</v>
      </c>
      <c r="G1298" t="s">
        <v>847</v>
      </c>
      <c r="H1298" t="s">
        <v>4515</v>
      </c>
      <c r="I1298" t="s">
        <v>33</v>
      </c>
      <c r="J1298">
        <v>229</v>
      </c>
      <c r="K1298" t="s">
        <v>33</v>
      </c>
      <c r="L1298" t="s">
        <v>4538</v>
      </c>
      <c r="M1298" t="s">
        <v>20</v>
      </c>
      <c r="N1298">
        <v>1984</v>
      </c>
      <c r="P1298" t="s">
        <v>848</v>
      </c>
      <c r="Q1298" t="s">
        <v>22</v>
      </c>
    </row>
    <row r="1299" spans="1:17" x14ac:dyDescent="0.45">
      <c r="A1299">
        <v>1297</v>
      </c>
      <c r="B1299" s="1">
        <v>32468</v>
      </c>
      <c r="C1299" s="1">
        <v>33518</v>
      </c>
      <c r="D1299">
        <v>12</v>
      </c>
      <c r="E1299">
        <v>2275</v>
      </c>
      <c r="F1299" t="s">
        <v>78</v>
      </c>
      <c r="G1299" t="s">
        <v>849</v>
      </c>
      <c r="H1299" t="s">
        <v>4515</v>
      </c>
      <c r="I1299" t="s">
        <v>27</v>
      </c>
      <c r="J1299">
        <v>565</v>
      </c>
      <c r="K1299" t="s">
        <v>28</v>
      </c>
      <c r="L1299" t="s">
        <v>4826</v>
      </c>
      <c r="M1299" t="s">
        <v>63</v>
      </c>
      <c r="O1299">
        <v>1963</v>
      </c>
      <c r="P1299" t="s">
        <v>496</v>
      </c>
      <c r="Q1299" t="s">
        <v>172</v>
      </c>
    </row>
    <row r="1300" spans="1:17" x14ac:dyDescent="0.45">
      <c r="A1300">
        <v>1298</v>
      </c>
      <c r="B1300" s="1">
        <v>33518</v>
      </c>
      <c r="C1300" s="1">
        <v>33798</v>
      </c>
      <c r="D1300">
        <v>12</v>
      </c>
      <c r="E1300">
        <v>2275</v>
      </c>
      <c r="F1300" t="s">
        <v>78</v>
      </c>
      <c r="G1300" t="s">
        <v>849</v>
      </c>
      <c r="H1300" t="s">
        <v>4515</v>
      </c>
      <c r="I1300" t="s">
        <v>101</v>
      </c>
      <c r="J1300">
        <v>521</v>
      </c>
      <c r="K1300" t="s">
        <v>28</v>
      </c>
      <c r="L1300" t="s">
        <v>4826</v>
      </c>
      <c r="M1300" t="s">
        <v>63</v>
      </c>
      <c r="O1300">
        <v>1963</v>
      </c>
      <c r="P1300" t="s">
        <v>496</v>
      </c>
      <c r="Q1300" t="s">
        <v>172</v>
      </c>
    </row>
    <row r="1301" spans="1:17" x14ac:dyDescent="0.45">
      <c r="A1301">
        <v>1299</v>
      </c>
      <c r="B1301" s="1">
        <v>33798</v>
      </c>
      <c r="C1301" s="1">
        <v>35233</v>
      </c>
      <c r="D1301">
        <v>13</v>
      </c>
      <c r="E1301">
        <v>2275</v>
      </c>
      <c r="F1301" t="s">
        <v>78</v>
      </c>
      <c r="G1301" t="s">
        <v>849</v>
      </c>
      <c r="H1301" t="s">
        <v>4515</v>
      </c>
      <c r="I1301" t="s">
        <v>101</v>
      </c>
      <c r="J1301">
        <v>571</v>
      </c>
      <c r="K1301" t="s">
        <v>28</v>
      </c>
      <c r="L1301" t="s">
        <v>4826</v>
      </c>
      <c r="M1301" t="s">
        <v>63</v>
      </c>
      <c r="O1301">
        <v>1963</v>
      </c>
      <c r="P1301" t="s">
        <v>496</v>
      </c>
      <c r="Q1301" t="s">
        <v>172</v>
      </c>
    </row>
    <row r="1302" spans="1:17" x14ac:dyDescent="0.45">
      <c r="A1302">
        <v>1300</v>
      </c>
      <c r="B1302" s="1">
        <v>33798</v>
      </c>
      <c r="C1302" s="1">
        <v>35233</v>
      </c>
      <c r="D1302">
        <v>13</v>
      </c>
      <c r="E1302">
        <v>2276</v>
      </c>
      <c r="F1302" t="s">
        <v>211</v>
      </c>
      <c r="G1302" t="s">
        <v>849</v>
      </c>
      <c r="H1302" t="s">
        <v>4515</v>
      </c>
      <c r="I1302" t="s">
        <v>288</v>
      </c>
      <c r="J1302">
        <v>581</v>
      </c>
      <c r="K1302" t="s">
        <v>288</v>
      </c>
      <c r="L1302" t="s">
        <v>4827</v>
      </c>
      <c r="M1302" t="s">
        <v>20</v>
      </c>
      <c r="P1302" t="s">
        <v>850</v>
      </c>
      <c r="Q1302" t="s">
        <v>22</v>
      </c>
    </row>
    <row r="1303" spans="1:17" x14ac:dyDescent="0.45">
      <c r="A1303">
        <v>1301</v>
      </c>
      <c r="B1303" s="1">
        <v>35233</v>
      </c>
      <c r="C1303" s="1">
        <v>36214</v>
      </c>
      <c r="D1303">
        <v>14</v>
      </c>
      <c r="E1303">
        <v>2276</v>
      </c>
      <c r="F1303" t="s">
        <v>211</v>
      </c>
      <c r="G1303" t="s">
        <v>849</v>
      </c>
      <c r="H1303" t="s">
        <v>4515</v>
      </c>
      <c r="I1303" t="s">
        <v>187</v>
      </c>
      <c r="J1303">
        <v>637</v>
      </c>
      <c r="K1303" t="s">
        <v>67</v>
      </c>
      <c r="L1303" t="s">
        <v>4827</v>
      </c>
      <c r="M1303" t="s">
        <v>20</v>
      </c>
      <c r="P1303" t="s">
        <v>850</v>
      </c>
      <c r="Q1303" t="s">
        <v>22</v>
      </c>
    </row>
    <row r="1304" spans="1:17" x14ac:dyDescent="0.45">
      <c r="A1304">
        <v>1302</v>
      </c>
      <c r="B1304" s="1">
        <v>36214</v>
      </c>
      <c r="C1304" s="1">
        <v>36223</v>
      </c>
      <c r="D1304">
        <v>14</v>
      </c>
      <c r="E1304">
        <v>2276</v>
      </c>
      <c r="F1304" t="s">
        <v>211</v>
      </c>
      <c r="G1304" t="s">
        <v>849</v>
      </c>
      <c r="H1304" t="s">
        <v>4515</v>
      </c>
      <c r="I1304" t="s">
        <v>285</v>
      </c>
      <c r="J1304">
        <v>645</v>
      </c>
      <c r="K1304" t="s">
        <v>67</v>
      </c>
      <c r="L1304" t="s">
        <v>4827</v>
      </c>
      <c r="M1304" t="s">
        <v>20</v>
      </c>
      <c r="P1304" t="s">
        <v>850</v>
      </c>
      <c r="Q1304" t="s">
        <v>22</v>
      </c>
    </row>
    <row r="1305" spans="1:17" x14ac:dyDescent="0.45">
      <c r="A1305">
        <v>1303</v>
      </c>
      <c r="B1305" s="1">
        <v>36223</v>
      </c>
      <c r="C1305" s="1">
        <v>36318</v>
      </c>
      <c r="D1305">
        <v>14</v>
      </c>
      <c r="E1305">
        <v>2276</v>
      </c>
      <c r="F1305" t="s">
        <v>211</v>
      </c>
      <c r="G1305" t="s">
        <v>849</v>
      </c>
      <c r="H1305" t="s">
        <v>4515</v>
      </c>
      <c r="I1305" t="s">
        <v>288</v>
      </c>
      <c r="J1305">
        <v>623</v>
      </c>
      <c r="K1305" t="s">
        <v>288</v>
      </c>
      <c r="L1305" t="s">
        <v>4827</v>
      </c>
      <c r="M1305" t="s">
        <v>20</v>
      </c>
      <c r="P1305" t="s">
        <v>850</v>
      </c>
      <c r="Q1305" t="s">
        <v>22</v>
      </c>
    </row>
    <row r="1306" spans="1:17" x14ac:dyDescent="0.45">
      <c r="A1306">
        <v>1304</v>
      </c>
      <c r="B1306" s="1">
        <v>33798</v>
      </c>
      <c r="C1306" s="1">
        <v>35233</v>
      </c>
      <c r="D1306">
        <v>13</v>
      </c>
      <c r="E1306">
        <v>441</v>
      </c>
      <c r="F1306" t="s">
        <v>816</v>
      </c>
      <c r="G1306" t="s">
        <v>849</v>
      </c>
      <c r="H1306" t="s">
        <v>4521</v>
      </c>
      <c r="I1306" t="s">
        <v>101</v>
      </c>
      <c r="J1306">
        <v>571</v>
      </c>
      <c r="K1306" t="s">
        <v>28</v>
      </c>
      <c r="L1306" t="s">
        <v>4828</v>
      </c>
      <c r="M1306" t="s">
        <v>20</v>
      </c>
      <c r="P1306" t="s">
        <v>55</v>
      </c>
      <c r="Q1306" t="s">
        <v>851</v>
      </c>
    </row>
    <row r="1307" spans="1:17" x14ac:dyDescent="0.45">
      <c r="A1307">
        <v>1305</v>
      </c>
      <c r="B1307" s="1">
        <v>35233</v>
      </c>
      <c r="C1307" s="1">
        <v>36347</v>
      </c>
      <c r="D1307">
        <v>14</v>
      </c>
      <c r="E1307">
        <v>441</v>
      </c>
      <c r="F1307" t="s">
        <v>816</v>
      </c>
      <c r="G1307" t="s">
        <v>849</v>
      </c>
      <c r="H1307" t="s">
        <v>4521</v>
      </c>
      <c r="I1307" t="s">
        <v>101</v>
      </c>
      <c r="J1307">
        <v>611</v>
      </c>
      <c r="K1307" t="s">
        <v>28</v>
      </c>
      <c r="L1307" t="s">
        <v>4828</v>
      </c>
      <c r="M1307" t="s">
        <v>20</v>
      </c>
      <c r="P1307" t="s">
        <v>55</v>
      </c>
      <c r="Q1307" t="s">
        <v>851</v>
      </c>
    </row>
    <row r="1308" spans="1:17" x14ac:dyDescent="0.45">
      <c r="A1308">
        <v>1306</v>
      </c>
      <c r="B1308" s="1">
        <v>36347</v>
      </c>
      <c r="C1308" s="1">
        <v>37026</v>
      </c>
      <c r="D1308">
        <v>15</v>
      </c>
      <c r="E1308">
        <v>441</v>
      </c>
      <c r="F1308" t="s">
        <v>816</v>
      </c>
      <c r="G1308" t="s">
        <v>849</v>
      </c>
      <c r="H1308" t="s">
        <v>4521</v>
      </c>
      <c r="I1308" t="s">
        <v>94</v>
      </c>
      <c r="J1308">
        <v>3</v>
      </c>
      <c r="K1308" t="s">
        <v>28</v>
      </c>
      <c r="L1308" t="s">
        <v>4828</v>
      </c>
      <c r="M1308" t="s">
        <v>20</v>
      </c>
      <c r="P1308" t="s">
        <v>55</v>
      </c>
      <c r="Q1308" t="s">
        <v>851</v>
      </c>
    </row>
    <row r="1309" spans="1:17" x14ac:dyDescent="0.45">
      <c r="A1309">
        <v>1307</v>
      </c>
      <c r="B1309" s="1">
        <v>37026</v>
      </c>
      <c r="C1309" s="1">
        <v>37669</v>
      </c>
      <c r="D1309">
        <v>15</v>
      </c>
      <c r="E1309">
        <v>441</v>
      </c>
      <c r="F1309" t="s">
        <v>816</v>
      </c>
      <c r="G1309" t="s">
        <v>849</v>
      </c>
      <c r="H1309" t="s">
        <v>4521</v>
      </c>
      <c r="I1309" t="s">
        <v>97</v>
      </c>
      <c r="J1309">
        <v>23</v>
      </c>
      <c r="K1309" t="s">
        <v>28</v>
      </c>
      <c r="L1309" t="s">
        <v>4828</v>
      </c>
      <c r="M1309" t="s">
        <v>20</v>
      </c>
      <c r="P1309" t="s">
        <v>55</v>
      </c>
      <c r="Q1309" t="s">
        <v>851</v>
      </c>
    </row>
    <row r="1310" spans="1:17" x14ac:dyDescent="0.45">
      <c r="A1310">
        <v>1308</v>
      </c>
      <c r="B1310" s="1">
        <v>21884</v>
      </c>
      <c r="C1310" s="1">
        <v>22528</v>
      </c>
      <c r="D1310">
        <v>4</v>
      </c>
      <c r="E1310">
        <v>2277</v>
      </c>
      <c r="F1310" t="s">
        <v>68</v>
      </c>
      <c r="G1310" t="s">
        <v>849</v>
      </c>
      <c r="H1310" t="s">
        <v>4515</v>
      </c>
      <c r="I1310" t="s">
        <v>105</v>
      </c>
      <c r="J1310">
        <v>219</v>
      </c>
      <c r="K1310" t="s">
        <v>105</v>
      </c>
      <c r="L1310" t="s">
        <v>4829</v>
      </c>
      <c r="M1310" t="s">
        <v>20</v>
      </c>
      <c r="N1310">
        <v>1981</v>
      </c>
      <c r="P1310" t="s">
        <v>55</v>
      </c>
      <c r="Q1310" t="s">
        <v>22</v>
      </c>
    </row>
    <row r="1311" spans="1:17" x14ac:dyDescent="0.45">
      <c r="A1311">
        <v>1309</v>
      </c>
      <c r="B1311" s="1">
        <v>22528</v>
      </c>
      <c r="C1311" s="1">
        <v>23937</v>
      </c>
      <c r="D1311">
        <v>5</v>
      </c>
      <c r="E1311">
        <v>2277</v>
      </c>
      <c r="F1311" t="s">
        <v>68</v>
      </c>
      <c r="G1311" t="s">
        <v>849</v>
      </c>
      <c r="H1311" t="s">
        <v>4515</v>
      </c>
      <c r="I1311" t="s">
        <v>105</v>
      </c>
      <c r="J1311">
        <v>251</v>
      </c>
      <c r="K1311" t="s">
        <v>105</v>
      </c>
      <c r="L1311" t="s">
        <v>4829</v>
      </c>
      <c r="M1311" t="s">
        <v>20</v>
      </c>
      <c r="N1311">
        <v>1981</v>
      </c>
      <c r="P1311" t="s">
        <v>55</v>
      </c>
      <c r="Q1311" t="s">
        <v>22</v>
      </c>
    </row>
    <row r="1312" spans="1:17" x14ac:dyDescent="0.45">
      <c r="A1312">
        <v>1310</v>
      </c>
      <c r="B1312" s="1">
        <v>23937</v>
      </c>
      <c r="C1312" s="1">
        <v>24068</v>
      </c>
      <c r="D1312">
        <v>5</v>
      </c>
      <c r="E1312">
        <v>2277</v>
      </c>
      <c r="F1312" t="s">
        <v>68</v>
      </c>
      <c r="G1312" t="s">
        <v>849</v>
      </c>
      <c r="H1312" t="s">
        <v>4515</v>
      </c>
      <c r="I1312" t="s">
        <v>372</v>
      </c>
      <c r="J1312">
        <v>257</v>
      </c>
      <c r="K1312" t="s">
        <v>373</v>
      </c>
      <c r="L1312" t="s">
        <v>4829</v>
      </c>
      <c r="M1312" t="s">
        <v>20</v>
      </c>
      <c r="N1312">
        <v>1981</v>
      </c>
      <c r="P1312" t="s">
        <v>55</v>
      </c>
      <c r="Q1312" t="s">
        <v>22</v>
      </c>
    </row>
    <row r="1313" spans="1:17" x14ac:dyDescent="0.45">
      <c r="A1313">
        <v>1311</v>
      </c>
      <c r="B1313" s="1">
        <v>24068</v>
      </c>
      <c r="C1313" s="1">
        <v>24860</v>
      </c>
      <c r="D1313">
        <v>6</v>
      </c>
      <c r="E1313">
        <v>2277</v>
      </c>
      <c r="F1313" t="s">
        <v>68</v>
      </c>
      <c r="G1313" t="s">
        <v>849</v>
      </c>
      <c r="H1313" t="s">
        <v>4515</v>
      </c>
      <c r="I1313" t="s">
        <v>372</v>
      </c>
      <c r="J1313">
        <v>289</v>
      </c>
      <c r="K1313" t="s">
        <v>373</v>
      </c>
      <c r="L1313" t="s">
        <v>4829</v>
      </c>
      <c r="M1313" t="s">
        <v>20</v>
      </c>
      <c r="N1313">
        <v>1981</v>
      </c>
      <c r="P1313" t="s">
        <v>55</v>
      </c>
      <c r="Q1313" t="s">
        <v>22</v>
      </c>
    </row>
    <row r="1314" spans="1:17" x14ac:dyDescent="0.45">
      <c r="A1314">
        <v>1312</v>
      </c>
      <c r="B1314" s="1">
        <v>24860</v>
      </c>
      <c r="C1314" s="1">
        <v>25231</v>
      </c>
      <c r="D1314">
        <v>6</v>
      </c>
      <c r="E1314">
        <v>2277</v>
      </c>
      <c r="F1314" t="s">
        <v>68</v>
      </c>
      <c r="G1314" t="s">
        <v>849</v>
      </c>
      <c r="H1314" t="s">
        <v>4515</v>
      </c>
      <c r="I1314" t="s">
        <v>101</v>
      </c>
      <c r="J1314">
        <v>986</v>
      </c>
      <c r="K1314" t="s">
        <v>28</v>
      </c>
      <c r="L1314" t="s">
        <v>4829</v>
      </c>
      <c r="M1314" t="s">
        <v>20</v>
      </c>
      <c r="N1314">
        <v>1981</v>
      </c>
      <c r="P1314" t="s">
        <v>55</v>
      </c>
      <c r="Q1314" t="s">
        <v>22</v>
      </c>
    </row>
    <row r="1315" spans="1:17" x14ac:dyDescent="0.45">
      <c r="A1315">
        <v>1313</v>
      </c>
      <c r="B1315" s="1">
        <v>25231</v>
      </c>
      <c r="C1315" s="1">
        <v>25524</v>
      </c>
      <c r="D1315">
        <v>6</v>
      </c>
      <c r="E1315">
        <v>2277</v>
      </c>
      <c r="F1315" t="s">
        <v>68</v>
      </c>
      <c r="G1315" t="s">
        <v>849</v>
      </c>
      <c r="H1315" t="s">
        <v>4515</v>
      </c>
      <c r="I1315" t="s">
        <v>27</v>
      </c>
      <c r="J1315">
        <v>299</v>
      </c>
      <c r="K1315" t="s">
        <v>28</v>
      </c>
      <c r="L1315" t="s">
        <v>4829</v>
      </c>
      <c r="M1315" t="s">
        <v>20</v>
      </c>
      <c r="N1315">
        <v>1981</v>
      </c>
      <c r="P1315" t="s">
        <v>55</v>
      </c>
      <c r="Q1315" t="s">
        <v>22</v>
      </c>
    </row>
    <row r="1316" spans="1:17" x14ac:dyDescent="0.45">
      <c r="A1316">
        <v>1314</v>
      </c>
      <c r="B1316" s="1">
        <v>25524</v>
      </c>
      <c r="C1316" s="1">
        <v>27050</v>
      </c>
      <c r="D1316">
        <v>7</v>
      </c>
      <c r="E1316">
        <v>2277</v>
      </c>
      <c r="F1316" t="s">
        <v>68</v>
      </c>
      <c r="G1316" t="s">
        <v>849</v>
      </c>
      <c r="H1316" t="s">
        <v>4515</v>
      </c>
      <c r="I1316" t="s">
        <v>27</v>
      </c>
      <c r="J1316">
        <v>337</v>
      </c>
      <c r="K1316" t="s">
        <v>28</v>
      </c>
      <c r="L1316" t="s">
        <v>4829</v>
      </c>
      <c r="M1316" t="s">
        <v>20</v>
      </c>
      <c r="N1316">
        <v>1981</v>
      </c>
      <c r="P1316" t="s">
        <v>55</v>
      </c>
      <c r="Q1316" t="s">
        <v>22</v>
      </c>
    </row>
    <row r="1317" spans="1:17" x14ac:dyDescent="0.45">
      <c r="A1317">
        <v>1315</v>
      </c>
      <c r="B1317" s="1">
        <v>27050</v>
      </c>
      <c r="C1317" s="1">
        <v>28289</v>
      </c>
      <c r="D1317">
        <v>8</v>
      </c>
      <c r="E1317">
        <v>2277</v>
      </c>
      <c r="F1317" t="s">
        <v>68</v>
      </c>
      <c r="G1317" t="s">
        <v>849</v>
      </c>
      <c r="H1317" t="s">
        <v>4515</v>
      </c>
      <c r="I1317" t="s">
        <v>27</v>
      </c>
      <c r="J1317">
        <v>375</v>
      </c>
      <c r="K1317" t="s">
        <v>28</v>
      </c>
      <c r="L1317" t="s">
        <v>4829</v>
      </c>
      <c r="M1317" t="s">
        <v>20</v>
      </c>
      <c r="N1317">
        <v>1981</v>
      </c>
      <c r="P1317" t="s">
        <v>55</v>
      </c>
      <c r="Q1317" t="s">
        <v>22</v>
      </c>
    </row>
    <row r="1318" spans="1:17" x14ac:dyDescent="0.45">
      <c r="A1318">
        <v>1316</v>
      </c>
      <c r="B1318" s="1">
        <v>28289</v>
      </c>
      <c r="C1318" s="1">
        <v>28295</v>
      </c>
      <c r="D1318">
        <v>9</v>
      </c>
      <c r="E1318">
        <v>2277</v>
      </c>
      <c r="F1318" t="s">
        <v>68</v>
      </c>
      <c r="G1318" t="s">
        <v>849</v>
      </c>
      <c r="H1318" t="s">
        <v>4515</v>
      </c>
      <c r="I1318" t="s">
        <v>27</v>
      </c>
      <c r="J1318">
        <v>431</v>
      </c>
      <c r="K1318" t="s">
        <v>28</v>
      </c>
      <c r="L1318" t="s">
        <v>4829</v>
      </c>
      <c r="M1318" t="s">
        <v>20</v>
      </c>
      <c r="N1318">
        <v>1981</v>
      </c>
      <c r="P1318" t="s">
        <v>55</v>
      </c>
      <c r="Q1318" t="s">
        <v>22</v>
      </c>
    </row>
    <row r="1319" spans="1:17" x14ac:dyDescent="0.45">
      <c r="A1319">
        <v>1317</v>
      </c>
      <c r="B1319" s="1">
        <v>28295</v>
      </c>
      <c r="C1319" s="1">
        <v>29725</v>
      </c>
      <c r="D1319">
        <v>9</v>
      </c>
      <c r="E1319">
        <v>2277</v>
      </c>
      <c r="F1319" t="s">
        <v>68</v>
      </c>
      <c r="G1319" t="s">
        <v>849</v>
      </c>
      <c r="H1319" t="s">
        <v>4515</v>
      </c>
      <c r="I1319" t="s">
        <v>852</v>
      </c>
      <c r="J1319">
        <v>1011</v>
      </c>
      <c r="K1319" t="s">
        <v>853</v>
      </c>
      <c r="L1319" t="s">
        <v>4829</v>
      </c>
      <c r="M1319" t="s">
        <v>20</v>
      </c>
      <c r="N1319">
        <v>1981</v>
      </c>
      <c r="P1319" t="s">
        <v>55</v>
      </c>
      <c r="Q1319" t="s">
        <v>22</v>
      </c>
    </row>
    <row r="1320" spans="1:17" x14ac:dyDescent="0.45">
      <c r="A1320">
        <v>1318</v>
      </c>
      <c r="B1320" s="1">
        <v>29725</v>
      </c>
      <c r="C1320" s="1">
        <v>29787</v>
      </c>
      <c r="D1320">
        <v>9</v>
      </c>
      <c r="E1320">
        <v>2277</v>
      </c>
      <c r="F1320" t="s">
        <v>68</v>
      </c>
      <c r="G1320" t="s">
        <v>849</v>
      </c>
      <c r="H1320" t="s">
        <v>4515</v>
      </c>
      <c r="I1320" t="s">
        <v>408</v>
      </c>
      <c r="J1320">
        <v>421</v>
      </c>
      <c r="K1320" t="s">
        <v>409</v>
      </c>
      <c r="L1320" t="s">
        <v>4829</v>
      </c>
      <c r="M1320" t="s">
        <v>20</v>
      </c>
      <c r="N1320">
        <v>1981</v>
      </c>
      <c r="P1320" t="s">
        <v>55</v>
      </c>
      <c r="Q1320" t="s">
        <v>22</v>
      </c>
    </row>
    <row r="1321" spans="1:17" x14ac:dyDescent="0.45">
      <c r="A1321">
        <v>1319</v>
      </c>
      <c r="B1321" s="1">
        <v>29787</v>
      </c>
      <c r="C1321" s="1">
        <v>29875</v>
      </c>
      <c r="D1321">
        <v>10</v>
      </c>
      <c r="E1321">
        <v>2277</v>
      </c>
      <c r="F1321" t="s">
        <v>68</v>
      </c>
      <c r="G1321" t="s">
        <v>849</v>
      </c>
      <c r="H1321" t="s">
        <v>4515</v>
      </c>
      <c r="I1321" t="s">
        <v>408</v>
      </c>
      <c r="J1321">
        <v>469</v>
      </c>
      <c r="K1321" t="s">
        <v>409</v>
      </c>
      <c r="L1321" t="s">
        <v>4829</v>
      </c>
      <c r="M1321" t="s">
        <v>20</v>
      </c>
      <c r="N1321">
        <v>1981</v>
      </c>
      <c r="P1321" t="s">
        <v>55</v>
      </c>
      <c r="Q1321" t="s">
        <v>22</v>
      </c>
    </row>
    <row r="1322" spans="1:17" x14ac:dyDescent="0.45">
      <c r="A1322">
        <v>1320</v>
      </c>
      <c r="B1322" s="1">
        <v>43585</v>
      </c>
      <c r="C1322" s="1">
        <v>43741</v>
      </c>
      <c r="D1322">
        <v>21</v>
      </c>
      <c r="E1322">
        <v>30709</v>
      </c>
      <c r="F1322" t="s">
        <v>108</v>
      </c>
      <c r="G1322" t="s">
        <v>849</v>
      </c>
      <c r="H1322" t="s">
        <v>4515</v>
      </c>
      <c r="I1322" t="s">
        <v>67</v>
      </c>
      <c r="J1322">
        <v>931</v>
      </c>
      <c r="K1322" t="s">
        <v>67</v>
      </c>
      <c r="L1322" t="s">
        <v>4830</v>
      </c>
      <c r="M1322" t="s">
        <v>20</v>
      </c>
      <c r="P1322" t="s">
        <v>125</v>
      </c>
      <c r="Q1322" t="s">
        <v>172</v>
      </c>
    </row>
    <row r="1323" spans="1:17" x14ac:dyDescent="0.45">
      <c r="A1323">
        <v>1321</v>
      </c>
      <c r="B1323" s="1">
        <v>43906</v>
      </c>
      <c r="C1323" s="1">
        <v>44292</v>
      </c>
      <c r="D1323">
        <v>23</v>
      </c>
      <c r="E1323">
        <v>30709</v>
      </c>
      <c r="F1323" t="s">
        <v>108</v>
      </c>
      <c r="G1323" t="s">
        <v>849</v>
      </c>
      <c r="H1323" t="s">
        <v>4515</v>
      </c>
      <c r="I1323" t="s">
        <v>67</v>
      </c>
      <c r="J1323">
        <v>942</v>
      </c>
      <c r="K1323" t="s">
        <v>67</v>
      </c>
      <c r="L1323" t="s">
        <v>4830</v>
      </c>
      <c r="M1323" t="s">
        <v>20</v>
      </c>
      <c r="P1323" t="s">
        <v>125</v>
      </c>
      <c r="Q1323" t="s">
        <v>172</v>
      </c>
    </row>
    <row r="1324" spans="1:17" x14ac:dyDescent="0.45">
      <c r="A1324">
        <v>1322</v>
      </c>
      <c r="B1324" s="1">
        <v>32468</v>
      </c>
      <c r="C1324" s="1">
        <v>33798</v>
      </c>
      <c r="D1324">
        <v>12</v>
      </c>
      <c r="E1324">
        <v>2278</v>
      </c>
      <c r="F1324" t="s">
        <v>359</v>
      </c>
      <c r="G1324" t="s">
        <v>849</v>
      </c>
      <c r="H1324" t="s">
        <v>4515</v>
      </c>
      <c r="I1324" t="s">
        <v>70</v>
      </c>
      <c r="J1324">
        <v>539</v>
      </c>
      <c r="K1324" t="s">
        <v>71</v>
      </c>
      <c r="L1324" t="s">
        <v>4831</v>
      </c>
      <c r="M1324" t="s">
        <v>63</v>
      </c>
      <c r="O1324">
        <v>1962</v>
      </c>
      <c r="P1324" t="s">
        <v>140</v>
      </c>
      <c r="Q1324" t="s">
        <v>22</v>
      </c>
    </row>
    <row r="1325" spans="1:17" x14ac:dyDescent="0.45">
      <c r="A1325">
        <v>1323</v>
      </c>
      <c r="B1325" s="1">
        <v>17943</v>
      </c>
      <c r="C1325" s="1">
        <v>18860</v>
      </c>
      <c r="D1325">
        <v>1</v>
      </c>
      <c r="E1325">
        <v>2279</v>
      </c>
      <c r="F1325" t="s">
        <v>100</v>
      </c>
      <c r="G1325" t="s">
        <v>849</v>
      </c>
      <c r="H1325" t="s">
        <v>4515</v>
      </c>
      <c r="I1325" t="s">
        <v>105</v>
      </c>
      <c r="J1325">
        <v>109</v>
      </c>
      <c r="K1325" t="s">
        <v>105</v>
      </c>
      <c r="L1325" t="s">
        <v>4831</v>
      </c>
      <c r="M1325" t="s">
        <v>249</v>
      </c>
      <c r="N1325">
        <v>1968</v>
      </c>
      <c r="O1325">
        <v>1908</v>
      </c>
      <c r="P1325" t="s">
        <v>220</v>
      </c>
      <c r="Q1325" t="s">
        <v>22</v>
      </c>
    </row>
    <row r="1326" spans="1:17" x14ac:dyDescent="0.45">
      <c r="A1326">
        <v>1324</v>
      </c>
      <c r="B1326" s="1">
        <v>18860</v>
      </c>
      <c r="C1326" s="1">
        <v>20316</v>
      </c>
      <c r="D1326">
        <v>2</v>
      </c>
      <c r="E1326">
        <v>2279</v>
      </c>
      <c r="F1326" t="s">
        <v>100</v>
      </c>
      <c r="G1326" t="s">
        <v>849</v>
      </c>
      <c r="H1326" t="s">
        <v>4515</v>
      </c>
      <c r="I1326" t="s">
        <v>105</v>
      </c>
      <c r="J1326">
        <v>149</v>
      </c>
      <c r="K1326" t="s">
        <v>105</v>
      </c>
      <c r="L1326" t="s">
        <v>4831</v>
      </c>
      <c r="M1326" t="s">
        <v>249</v>
      </c>
      <c r="N1326">
        <v>1968</v>
      </c>
      <c r="O1326">
        <v>1908</v>
      </c>
      <c r="P1326" t="s">
        <v>220</v>
      </c>
      <c r="Q1326" t="s">
        <v>22</v>
      </c>
    </row>
    <row r="1327" spans="1:17" x14ac:dyDescent="0.45">
      <c r="A1327">
        <v>1325</v>
      </c>
      <c r="B1327" s="1">
        <v>20316</v>
      </c>
      <c r="C1327" s="1">
        <v>21884</v>
      </c>
      <c r="D1327">
        <v>3</v>
      </c>
      <c r="E1327">
        <v>2279</v>
      </c>
      <c r="F1327" t="s">
        <v>100</v>
      </c>
      <c r="G1327" t="s">
        <v>849</v>
      </c>
      <c r="H1327" t="s">
        <v>4515</v>
      </c>
      <c r="I1327" t="s">
        <v>105</v>
      </c>
      <c r="J1327">
        <v>189</v>
      </c>
      <c r="K1327" t="s">
        <v>105</v>
      </c>
      <c r="L1327" t="s">
        <v>4831</v>
      </c>
      <c r="M1327" t="s">
        <v>249</v>
      </c>
      <c r="N1327">
        <v>1968</v>
      </c>
      <c r="O1327">
        <v>1908</v>
      </c>
      <c r="P1327" t="s">
        <v>220</v>
      </c>
      <c r="Q1327" t="s">
        <v>22</v>
      </c>
    </row>
    <row r="1328" spans="1:17" x14ac:dyDescent="0.45">
      <c r="A1328">
        <v>1326</v>
      </c>
      <c r="B1328" s="1">
        <v>38824</v>
      </c>
      <c r="C1328" s="1">
        <v>39868</v>
      </c>
      <c r="D1328">
        <v>17</v>
      </c>
      <c r="E1328">
        <v>4395</v>
      </c>
      <c r="F1328" t="s">
        <v>854</v>
      </c>
      <c r="G1328" t="s">
        <v>855</v>
      </c>
      <c r="H1328" t="s">
        <v>4515</v>
      </c>
      <c r="I1328" t="s">
        <v>92</v>
      </c>
      <c r="J1328">
        <v>622</v>
      </c>
      <c r="K1328" t="s">
        <v>92</v>
      </c>
      <c r="L1328" t="s">
        <v>4832</v>
      </c>
      <c r="M1328" t="s">
        <v>20</v>
      </c>
      <c r="P1328" t="s">
        <v>496</v>
      </c>
      <c r="Q1328" t="s">
        <v>46</v>
      </c>
    </row>
    <row r="1329" spans="1:17" x14ac:dyDescent="0.45">
      <c r="A1329">
        <v>1327</v>
      </c>
      <c r="B1329" s="1">
        <v>39868</v>
      </c>
      <c r="C1329" s="1">
        <v>40041</v>
      </c>
      <c r="D1329">
        <v>18</v>
      </c>
      <c r="E1329">
        <v>4395</v>
      </c>
      <c r="F1329" t="s">
        <v>854</v>
      </c>
      <c r="G1329" t="s">
        <v>855</v>
      </c>
      <c r="H1329" t="s">
        <v>4515</v>
      </c>
      <c r="I1329" t="s">
        <v>92</v>
      </c>
      <c r="J1329">
        <v>751</v>
      </c>
      <c r="K1329" t="s">
        <v>92</v>
      </c>
      <c r="L1329" t="s">
        <v>4832</v>
      </c>
      <c r="M1329" t="s">
        <v>20</v>
      </c>
      <c r="P1329" t="s">
        <v>496</v>
      </c>
      <c r="Q1329" t="s">
        <v>46</v>
      </c>
    </row>
    <row r="1330" spans="1:17" x14ac:dyDescent="0.45">
      <c r="A1330">
        <v>1328</v>
      </c>
      <c r="B1330" s="1">
        <v>42094</v>
      </c>
      <c r="C1330" s="1">
        <v>43585</v>
      </c>
      <c r="D1330">
        <v>20</v>
      </c>
      <c r="E1330">
        <v>4395</v>
      </c>
      <c r="F1330" t="s">
        <v>854</v>
      </c>
      <c r="G1330" t="s">
        <v>855</v>
      </c>
      <c r="H1330" t="s">
        <v>4515</v>
      </c>
      <c r="I1330" t="s">
        <v>67</v>
      </c>
      <c r="J1330">
        <v>882</v>
      </c>
      <c r="K1330" t="s">
        <v>67</v>
      </c>
      <c r="L1330" t="s">
        <v>4832</v>
      </c>
      <c r="M1330" t="s">
        <v>20</v>
      </c>
      <c r="P1330" t="s">
        <v>496</v>
      </c>
      <c r="Q1330" t="s">
        <v>46</v>
      </c>
    </row>
    <row r="1331" spans="1:17" x14ac:dyDescent="0.45">
      <c r="A1331">
        <v>1329</v>
      </c>
      <c r="B1331" s="1">
        <v>43585</v>
      </c>
      <c r="C1331" s="1">
        <v>43741</v>
      </c>
      <c r="D1331">
        <v>21</v>
      </c>
      <c r="E1331">
        <v>4395</v>
      </c>
      <c r="F1331" t="s">
        <v>854</v>
      </c>
      <c r="G1331" t="s">
        <v>855</v>
      </c>
      <c r="H1331" t="s">
        <v>4515</v>
      </c>
      <c r="I1331" t="s">
        <v>67</v>
      </c>
      <c r="J1331">
        <v>931</v>
      </c>
      <c r="K1331" t="s">
        <v>67</v>
      </c>
      <c r="L1331" t="s">
        <v>4832</v>
      </c>
      <c r="M1331" t="s">
        <v>20</v>
      </c>
      <c r="P1331" t="s">
        <v>496</v>
      </c>
      <c r="Q1331" t="s">
        <v>46</v>
      </c>
    </row>
    <row r="1332" spans="1:17" x14ac:dyDescent="0.45">
      <c r="A1332">
        <v>1330</v>
      </c>
      <c r="B1332" s="1">
        <v>43741</v>
      </c>
      <c r="C1332" s="1">
        <v>43906</v>
      </c>
      <c r="D1332">
        <v>22</v>
      </c>
      <c r="E1332">
        <v>4395</v>
      </c>
      <c r="F1332" t="s">
        <v>854</v>
      </c>
      <c r="G1332" t="s">
        <v>855</v>
      </c>
      <c r="H1332" t="s">
        <v>4515</v>
      </c>
      <c r="I1332" t="s">
        <v>67</v>
      </c>
      <c r="J1332">
        <v>933</v>
      </c>
      <c r="K1332" t="s">
        <v>67</v>
      </c>
      <c r="L1332" t="s">
        <v>4832</v>
      </c>
      <c r="M1332" t="s">
        <v>20</v>
      </c>
      <c r="P1332" t="s">
        <v>496</v>
      </c>
      <c r="Q1332" t="s">
        <v>46</v>
      </c>
    </row>
    <row r="1333" spans="1:17" x14ac:dyDescent="0.45">
      <c r="A1333">
        <v>1331</v>
      </c>
      <c r="B1333" s="1">
        <v>43906</v>
      </c>
      <c r="C1333" s="1">
        <v>44292</v>
      </c>
      <c r="D1333">
        <v>23</v>
      </c>
      <c r="E1333">
        <v>4395</v>
      </c>
      <c r="F1333" t="s">
        <v>854</v>
      </c>
      <c r="G1333" t="s">
        <v>855</v>
      </c>
      <c r="H1333" t="s">
        <v>4515</v>
      </c>
      <c r="I1333" t="s">
        <v>67</v>
      </c>
      <c r="J1333">
        <v>942</v>
      </c>
      <c r="K1333" t="s">
        <v>67</v>
      </c>
      <c r="L1333" t="s">
        <v>4832</v>
      </c>
      <c r="M1333" t="s">
        <v>20</v>
      </c>
      <c r="P1333" t="s">
        <v>496</v>
      </c>
      <c r="Q1333" t="s">
        <v>46</v>
      </c>
    </row>
    <row r="1334" spans="1:17" x14ac:dyDescent="0.45">
      <c r="A1334">
        <v>1332</v>
      </c>
      <c r="B1334" s="1">
        <v>44292</v>
      </c>
      <c r="C1334" s="1">
        <v>44880</v>
      </c>
      <c r="D1334">
        <v>24</v>
      </c>
      <c r="E1334">
        <v>4395</v>
      </c>
      <c r="F1334" t="s">
        <v>854</v>
      </c>
      <c r="G1334" t="s">
        <v>855</v>
      </c>
      <c r="H1334" t="s">
        <v>4515</v>
      </c>
      <c r="I1334" t="s">
        <v>67</v>
      </c>
      <c r="J1334">
        <v>962</v>
      </c>
      <c r="K1334" t="s">
        <v>67</v>
      </c>
      <c r="L1334" t="s">
        <v>4832</v>
      </c>
      <c r="M1334" t="s">
        <v>20</v>
      </c>
      <c r="P1334" t="s">
        <v>496</v>
      </c>
      <c r="Q1334" t="s">
        <v>46</v>
      </c>
    </row>
    <row r="1335" spans="1:17" x14ac:dyDescent="0.45">
      <c r="A1335">
        <v>1333</v>
      </c>
      <c r="B1335" s="1">
        <v>44880</v>
      </c>
      <c r="C1335" s="1">
        <v>1</v>
      </c>
      <c r="D1335">
        <v>25</v>
      </c>
      <c r="E1335">
        <v>4395</v>
      </c>
      <c r="F1335" t="s">
        <v>854</v>
      </c>
      <c r="G1335" t="s">
        <v>855</v>
      </c>
      <c r="H1335" t="s">
        <v>4515</v>
      </c>
      <c r="I1335" t="s">
        <v>67</v>
      </c>
      <c r="J1335">
        <v>962</v>
      </c>
      <c r="K1335" t="s">
        <v>67</v>
      </c>
      <c r="L1335" t="s">
        <v>4832</v>
      </c>
      <c r="M1335" t="s">
        <v>20</v>
      </c>
      <c r="P1335" t="s">
        <v>496</v>
      </c>
      <c r="Q1335" t="s">
        <v>46</v>
      </c>
    </row>
    <row r="1336" spans="1:17" x14ac:dyDescent="0.45">
      <c r="A1336">
        <v>1334</v>
      </c>
      <c r="B1336" s="1">
        <v>17943</v>
      </c>
      <c r="C1336" s="1">
        <v>18860</v>
      </c>
      <c r="D1336">
        <v>1</v>
      </c>
      <c r="E1336">
        <v>2280</v>
      </c>
      <c r="F1336" t="s">
        <v>856</v>
      </c>
      <c r="G1336" t="s">
        <v>857</v>
      </c>
      <c r="H1336" t="s">
        <v>4515</v>
      </c>
      <c r="I1336" t="s">
        <v>105</v>
      </c>
      <c r="J1336">
        <v>109</v>
      </c>
      <c r="K1336" t="s">
        <v>105</v>
      </c>
      <c r="L1336" t="s">
        <v>4833</v>
      </c>
      <c r="M1336" t="s">
        <v>249</v>
      </c>
      <c r="N1336">
        <v>1973</v>
      </c>
      <c r="O1336">
        <v>1921</v>
      </c>
      <c r="P1336" t="s">
        <v>140</v>
      </c>
      <c r="Q1336" t="s">
        <v>22</v>
      </c>
    </row>
    <row r="1337" spans="1:17" x14ac:dyDescent="0.45">
      <c r="A1337">
        <v>1335</v>
      </c>
      <c r="B1337" s="1">
        <v>30907</v>
      </c>
      <c r="C1337" s="1">
        <v>32217</v>
      </c>
      <c r="D1337">
        <v>11</v>
      </c>
      <c r="E1337">
        <v>2281</v>
      </c>
      <c r="F1337" t="s">
        <v>437</v>
      </c>
      <c r="G1337" t="s">
        <v>858</v>
      </c>
      <c r="H1337" t="s">
        <v>4515</v>
      </c>
      <c r="I1337" t="s">
        <v>27</v>
      </c>
      <c r="J1337">
        <v>515</v>
      </c>
      <c r="K1337" t="s">
        <v>28</v>
      </c>
      <c r="L1337" t="s">
        <v>4834</v>
      </c>
      <c r="M1337" t="s">
        <v>20</v>
      </c>
      <c r="N1337">
        <v>2003</v>
      </c>
      <c r="P1337" t="s">
        <v>140</v>
      </c>
      <c r="Q1337" t="s">
        <v>22</v>
      </c>
    </row>
    <row r="1338" spans="1:17" x14ac:dyDescent="0.45">
      <c r="A1338">
        <v>1336</v>
      </c>
      <c r="B1338" s="1">
        <v>24068</v>
      </c>
      <c r="C1338" s="1">
        <v>24860</v>
      </c>
      <c r="D1338">
        <v>6</v>
      </c>
      <c r="E1338">
        <v>2282</v>
      </c>
      <c r="F1338" t="s">
        <v>312</v>
      </c>
      <c r="G1338" t="s">
        <v>859</v>
      </c>
      <c r="H1338" t="s">
        <v>4515</v>
      </c>
      <c r="I1338" t="s">
        <v>27</v>
      </c>
      <c r="J1338">
        <v>299</v>
      </c>
      <c r="K1338" t="s">
        <v>28</v>
      </c>
      <c r="L1338" t="s">
        <v>4835</v>
      </c>
      <c r="M1338" t="s">
        <v>20</v>
      </c>
      <c r="N1338">
        <v>2012</v>
      </c>
      <c r="P1338" t="s">
        <v>55</v>
      </c>
      <c r="Q1338" t="s">
        <v>22</v>
      </c>
    </row>
    <row r="1339" spans="1:17" x14ac:dyDescent="0.45">
      <c r="A1339">
        <v>1337</v>
      </c>
      <c r="B1339" s="1">
        <v>24860</v>
      </c>
      <c r="C1339" s="1">
        <v>25231</v>
      </c>
      <c r="D1339">
        <v>6</v>
      </c>
      <c r="E1339">
        <v>2282</v>
      </c>
      <c r="F1339" t="s">
        <v>312</v>
      </c>
      <c r="G1339" t="s">
        <v>859</v>
      </c>
      <c r="H1339" t="s">
        <v>4515</v>
      </c>
      <c r="I1339" t="s">
        <v>101</v>
      </c>
      <c r="J1339">
        <v>986</v>
      </c>
      <c r="K1339" t="s">
        <v>28</v>
      </c>
      <c r="L1339" t="s">
        <v>4835</v>
      </c>
      <c r="M1339" t="s">
        <v>20</v>
      </c>
      <c r="N1339">
        <v>2012</v>
      </c>
      <c r="P1339" t="s">
        <v>55</v>
      </c>
      <c r="Q1339" t="s">
        <v>22</v>
      </c>
    </row>
    <row r="1340" spans="1:17" x14ac:dyDescent="0.45">
      <c r="A1340">
        <v>1338</v>
      </c>
      <c r="B1340" s="1">
        <v>25231</v>
      </c>
      <c r="C1340" s="1">
        <v>25524</v>
      </c>
      <c r="D1340">
        <v>6</v>
      </c>
      <c r="E1340">
        <v>2282</v>
      </c>
      <c r="F1340" t="s">
        <v>312</v>
      </c>
      <c r="G1340" t="s">
        <v>859</v>
      </c>
      <c r="H1340" t="s">
        <v>4515</v>
      </c>
      <c r="I1340" t="s">
        <v>27</v>
      </c>
      <c r="J1340">
        <v>299</v>
      </c>
      <c r="K1340" t="s">
        <v>28</v>
      </c>
      <c r="L1340" t="s">
        <v>4835</v>
      </c>
      <c r="M1340" t="s">
        <v>20</v>
      </c>
      <c r="N1340">
        <v>2012</v>
      </c>
      <c r="P1340" t="s">
        <v>55</v>
      </c>
      <c r="Q1340" t="s">
        <v>22</v>
      </c>
    </row>
    <row r="1341" spans="1:17" x14ac:dyDescent="0.45">
      <c r="A1341">
        <v>1339</v>
      </c>
      <c r="B1341" s="1">
        <v>25524</v>
      </c>
      <c r="C1341" s="1">
        <v>27050</v>
      </c>
      <c r="D1341">
        <v>7</v>
      </c>
      <c r="E1341">
        <v>2282</v>
      </c>
      <c r="F1341" t="s">
        <v>312</v>
      </c>
      <c r="G1341" t="s">
        <v>859</v>
      </c>
      <c r="H1341" t="s">
        <v>4515</v>
      </c>
      <c r="I1341" t="s">
        <v>27</v>
      </c>
      <c r="J1341">
        <v>337</v>
      </c>
      <c r="K1341" t="s">
        <v>28</v>
      </c>
      <c r="L1341" t="s">
        <v>4835</v>
      </c>
      <c r="M1341" t="s">
        <v>20</v>
      </c>
      <c r="N1341">
        <v>2012</v>
      </c>
      <c r="P1341" t="s">
        <v>55</v>
      </c>
      <c r="Q1341" t="s">
        <v>22</v>
      </c>
    </row>
    <row r="1342" spans="1:17" x14ac:dyDescent="0.45">
      <c r="A1342">
        <v>1340</v>
      </c>
      <c r="B1342" s="1">
        <v>44292</v>
      </c>
      <c r="C1342" s="1">
        <v>44880</v>
      </c>
      <c r="D1342">
        <v>24</v>
      </c>
      <c r="E1342">
        <v>30809</v>
      </c>
      <c r="F1342" t="s">
        <v>860</v>
      </c>
      <c r="G1342" t="s">
        <v>861</v>
      </c>
      <c r="H1342" t="s">
        <v>4521</v>
      </c>
      <c r="I1342" t="s">
        <v>67</v>
      </c>
      <c r="J1342">
        <v>962</v>
      </c>
      <c r="K1342" t="s">
        <v>67</v>
      </c>
      <c r="L1342" t="s">
        <v>4836</v>
      </c>
      <c r="M1342" t="s">
        <v>20</v>
      </c>
      <c r="P1342" t="s">
        <v>862</v>
      </c>
      <c r="Q1342" t="s">
        <v>22</v>
      </c>
    </row>
    <row r="1343" spans="1:17" x14ac:dyDescent="0.45">
      <c r="A1343">
        <v>1341</v>
      </c>
      <c r="B1343" s="1">
        <v>44880</v>
      </c>
      <c r="C1343" s="1">
        <v>44997</v>
      </c>
      <c r="D1343">
        <v>25</v>
      </c>
      <c r="E1343">
        <v>30809</v>
      </c>
      <c r="F1343" t="s">
        <v>860</v>
      </c>
      <c r="G1343" t="s">
        <v>861</v>
      </c>
      <c r="H1343" t="s">
        <v>4521</v>
      </c>
      <c r="I1343" t="s">
        <v>67</v>
      </c>
      <c r="J1343">
        <v>962</v>
      </c>
      <c r="K1343" t="s">
        <v>67</v>
      </c>
      <c r="L1343" t="s">
        <v>4836</v>
      </c>
      <c r="M1343" t="s">
        <v>20</v>
      </c>
      <c r="P1343" t="s">
        <v>862</v>
      </c>
      <c r="Q1343" t="s">
        <v>22</v>
      </c>
    </row>
    <row r="1344" spans="1:17" x14ac:dyDescent="0.45">
      <c r="A1344">
        <v>1342</v>
      </c>
      <c r="B1344" s="1">
        <v>27050</v>
      </c>
      <c r="C1344" s="1">
        <v>28289</v>
      </c>
      <c r="D1344">
        <v>8</v>
      </c>
      <c r="E1344">
        <v>2283</v>
      </c>
      <c r="F1344" t="s">
        <v>863</v>
      </c>
      <c r="G1344" t="s">
        <v>864</v>
      </c>
      <c r="H1344" t="s">
        <v>4515</v>
      </c>
      <c r="I1344" t="s">
        <v>67</v>
      </c>
      <c r="J1344">
        <v>355</v>
      </c>
      <c r="K1344" t="s">
        <v>67</v>
      </c>
      <c r="L1344" t="s">
        <v>4837</v>
      </c>
      <c r="M1344" t="s">
        <v>145</v>
      </c>
      <c r="N1344">
        <v>1984</v>
      </c>
      <c r="O1344">
        <v>1935</v>
      </c>
      <c r="P1344" t="s">
        <v>55</v>
      </c>
      <c r="Q1344" t="s">
        <v>22</v>
      </c>
    </row>
    <row r="1345" spans="1:17" x14ac:dyDescent="0.45">
      <c r="A1345">
        <v>1343</v>
      </c>
      <c r="B1345" s="1">
        <v>44880</v>
      </c>
      <c r="C1345" s="1">
        <v>1</v>
      </c>
      <c r="D1345">
        <v>25</v>
      </c>
      <c r="F1345" t="s">
        <v>356</v>
      </c>
      <c r="G1345" t="s">
        <v>865</v>
      </c>
      <c r="H1345" t="s">
        <v>4515</v>
      </c>
      <c r="I1345" t="s">
        <v>67</v>
      </c>
      <c r="J1345">
        <v>962</v>
      </c>
      <c r="K1345" t="s">
        <v>67</v>
      </c>
      <c r="L1345" t="s">
        <v>4838</v>
      </c>
      <c r="M1345" t="s">
        <v>20</v>
      </c>
      <c r="P1345" t="s">
        <v>174</v>
      </c>
      <c r="Q1345" t="s">
        <v>22</v>
      </c>
    </row>
    <row r="1346" spans="1:17" x14ac:dyDescent="0.45">
      <c r="A1346">
        <v>1344</v>
      </c>
      <c r="B1346" s="1">
        <v>39868</v>
      </c>
      <c r="C1346" s="1">
        <v>41310</v>
      </c>
      <c r="D1346">
        <v>18</v>
      </c>
      <c r="E1346">
        <v>12944</v>
      </c>
      <c r="F1346" t="s">
        <v>866</v>
      </c>
      <c r="G1346" t="s">
        <v>867</v>
      </c>
      <c r="H1346" t="s">
        <v>4515</v>
      </c>
      <c r="I1346" t="s">
        <v>67</v>
      </c>
      <c r="J1346">
        <v>748</v>
      </c>
      <c r="K1346" t="s">
        <v>67</v>
      </c>
      <c r="L1346" t="s">
        <v>4839</v>
      </c>
      <c r="M1346" t="s">
        <v>20</v>
      </c>
      <c r="P1346" t="s">
        <v>868</v>
      </c>
      <c r="Q1346" t="s">
        <v>22</v>
      </c>
    </row>
    <row r="1347" spans="1:17" x14ac:dyDescent="0.45">
      <c r="A1347">
        <v>1345</v>
      </c>
      <c r="B1347" s="1">
        <v>41310</v>
      </c>
      <c r="C1347" s="1">
        <v>41829</v>
      </c>
      <c r="D1347">
        <v>19</v>
      </c>
      <c r="E1347">
        <v>12944</v>
      </c>
      <c r="F1347" t="s">
        <v>866</v>
      </c>
      <c r="G1347" t="s">
        <v>867</v>
      </c>
      <c r="H1347" t="s">
        <v>4515</v>
      </c>
      <c r="I1347" t="s">
        <v>164</v>
      </c>
      <c r="J1347">
        <v>804</v>
      </c>
      <c r="K1347" t="s">
        <v>67</v>
      </c>
      <c r="L1347" t="s">
        <v>4839</v>
      </c>
      <c r="M1347" t="s">
        <v>20</v>
      </c>
      <c r="P1347" t="s">
        <v>868</v>
      </c>
      <c r="Q1347" t="s">
        <v>22</v>
      </c>
    </row>
    <row r="1348" spans="1:17" x14ac:dyDescent="0.45">
      <c r="A1348">
        <v>1346</v>
      </c>
      <c r="B1348" s="1">
        <v>41829</v>
      </c>
      <c r="C1348" s="1">
        <v>42094</v>
      </c>
      <c r="D1348">
        <v>19</v>
      </c>
      <c r="E1348">
        <v>12944</v>
      </c>
      <c r="F1348" t="s">
        <v>866</v>
      </c>
      <c r="G1348" t="s">
        <v>867</v>
      </c>
      <c r="H1348" t="s">
        <v>4515</v>
      </c>
      <c r="I1348" t="s">
        <v>163</v>
      </c>
      <c r="J1348">
        <v>842</v>
      </c>
      <c r="K1348" t="s">
        <v>67</v>
      </c>
      <c r="L1348" t="s">
        <v>4839</v>
      </c>
      <c r="M1348" t="s">
        <v>20</v>
      </c>
      <c r="P1348" t="s">
        <v>868</v>
      </c>
      <c r="Q1348" t="s">
        <v>22</v>
      </c>
    </row>
    <row r="1349" spans="1:17" x14ac:dyDescent="0.45">
      <c r="A1349">
        <v>1347</v>
      </c>
      <c r="B1349" s="1">
        <v>42094</v>
      </c>
      <c r="C1349" s="1">
        <v>42243</v>
      </c>
      <c r="D1349">
        <v>20</v>
      </c>
      <c r="E1349">
        <v>12944</v>
      </c>
      <c r="F1349" t="s">
        <v>866</v>
      </c>
      <c r="G1349" t="s">
        <v>867</v>
      </c>
      <c r="H1349" t="s">
        <v>4515</v>
      </c>
      <c r="I1349" t="s">
        <v>67</v>
      </c>
      <c r="J1349">
        <v>882</v>
      </c>
      <c r="K1349" t="s">
        <v>67</v>
      </c>
      <c r="L1349" t="s">
        <v>4839</v>
      </c>
      <c r="M1349" t="s">
        <v>20</v>
      </c>
      <c r="P1349" t="s">
        <v>868</v>
      </c>
      <c r="Q1349" t="s">
        <v>22</v>
      </c>
    </row>
    <row r="1350" spans="1:17" x14ac:dyDescent="0.45">
      <c r="A1350">
        <v>1348</v>
      </c>
      <c r="B1350" s="1">
        <v>44880</v>
      </c>
      <c r="C1350" s="1">
        <v>1</v>
      </c>
      <c r="D1350">
        <v>25</v>
      </c>
      <c r="E1350">
        <v>12944</v>
      </c>
      <c r="F1350" t="s">
        <v>866</v>
      </c>
      <c r="G1350" t="s">
        <v>867</v>
      </c>
      <c r="H1350" t="s">
        <v>4515</v>
      </c>
      <c r="I1350" t="s">
        <v>67</v>
      </c>
      <c r="J1350">
        <v>882</v>
      </c>
      <c r="K1350" t="s">
        <v>67</v>
      </c>
      <c r="L1350" t="s">
        <v>4839</v>
      </c>
      <c r="M1350" t="s">
        <v>20</v>
      </c>
      <c r="P1350" t="s">
        <v>868</v>
      </c>
      <c r="Q1350" t="s">
        <v>22</v>
      </c>
    </row>
    <row r="1351" spans="1:17" x14ac:dyDescent="0.45">
      <c r="A1351">
        <v>1349</v>
      </c>
      <c r="B1351" s="1">
        <v>30907</v>
      </c>
      <c r="C1351" s="1">
        <v>32468</v>
      </c>
      <c r="D1351">
        <v>11</v>
      </c>
      <c r="E1351">
        <v>2284</v>
      </c>
      <c r="F1351" t="s">
        <v>236</v>
      </c>
      <c r="G1351" t="s">
        <v>869</v>
      </c>
      <c r="H1351" t="s">
        <v>4515</v>
      </c>
      <c r="I1351" t="s">
        <v>62</v>
      </c>
      <c r="J1351">
        <v>483</v>
      </c>
      <c r="K1351" t="s">
        <v>62</v>
      </c>
      <c r="L1351" t="s">
        <v>4840</v>
      </c>
      <c r="M1351" t="s">
        <v>63</v>
      </c>
      <c r="N1351">
        <v>1990</v>
      </c>
      <c r="O1351">
        <v>1956</v>
      </c>
      <c r="P1351" t="s">
        <v>129</v>
      </c>
      <c r="Q1351" t="s">
        <v>22</v>
      </c>
    </row>
    <row r="1352" spans="1:17" x14ac:dyDescent="0.45">
      <c r="A1352">
        <v>1350</v>
      </c>
      <c r="B1352" s="1">
        <v>44880</v>
      </c>
      <c r="C1352" s="1">
        <v>1</v>
      </c>
      <c r="D1352">
        <v>25</v>
      </c>
      <c r="F1352" t="s">
        <v>870</v>
      </c>
      <c r="G1352" t="s">
        <v>869</v>
      </c>
      <c r="H1352" t="s">
        <v>4515</v>
      </c>
      <c r="I1352" t="s">
        <v>67</v>
      </c>
      <c r="J1352">
        <v>962</v>
      </c>
      <c r="K1352" t="s">
        <v>67</v>
      </c>
      <c r="L1352" t="s">
        <v>4841</v>
      </c>
      <c r="M1352" t="s">
        <v>20</v>
      </c>
      <c r="P1352" t="s">
        <v>478</v>
      </c>
      <c r="Q1352" t="s">
        <v>22</v>
      </c>
    </row>
    <row r="1353" spans="1:17" x14ac:dyDescent="0.45">
      <c r="A1353">
        <v>1351</v>
      </c>
      <c r="B1353" s="1">
        <v>28289</v>
      </c>
      <c r="C1353" s="1">
        <v>29787</v>
      </c>
      <c r="D1353">
        <v>9</v>
      </c>
      <c r="E1353">
        <v>2285</v>
      </c>
      <c r="F1353" t="s">
        <v>226</v>
      </c>
      <c r="G1353" t="s">
        <v>871</v>
      </c>
      <c r="H1353" t="s">
        <v>4515</v>
      </c>
      <c r="I1353" t="s">
        <v>67</v>
      </c>
      <c r="J1353">
        <v>397</v>
      </c>
      <c r="K1353" t="s">
        <v>67</v>
      </c>
      <c r="L1353" t="s">
        <v>4842</v>
      </c>
      <c r="M1353" t="s">
        <v>145</v>
      </c>
      <c r="N1353">
        <v>1994</v>
      </c>
      <c r="O1353">
        <v>1949</v>
      </c>
      <c r="P1353" t="s">
        <v>22</v>
      </c>
      <c r="Q1353" t="s">
        <v>22</v>
      </c>
    </row>
    <row r="1354" spans="1:17" x14ac:dyDescent="0.45">
      <c r="A1354">
        <v>1352</v>
      </c>
      <c r="B1354" s="1">
        <v>29787</v>
      </c>
      <c r="C1354" s="1">
        <v>30907</v>
      </c>
      <c r="D1354">
        <v>10</v>
      </c>
      <c r="E1354">
        <v>2285</v>
      </c>
      <c r="F1354" t="s">
        <v>226</v>
      </c>
      <c r="G1354" t="s">
        <v>871</v>
      </c>
      <c r="H1354" t="s">
        <v>4515</v>
      </c>
      <c r="I1354" t="s">
        <v>67</v>
      </c>
      <c r="J1354">
        <v>441</v>
      </c>
      <c r="K1354" t="s">
        <v>67</v>
      </c>
      <c r="L1354" t="s">
        <v>4842</v>
      </c>
      <c r="M1354" t="s">
        <v>145</v>
      </c>
      <c r="N1354">
        <v>1994</v>
      </c>
      <c r="O1354">
        <v>1949</v>
      </c>
      <c r="P1354" t="s">
        <v>22</v>
      </c>
      <c r="Q1354" t="s">
        <v>22</v>
      </c>
    </row>
    <row r="1355" spans="1:17" x14ac:dyDescent="0.45">
      <c r="A1355">
        <v>1353</v>
      </c>
      <c r="B1355" s="1">
        <v>30907</v>
      </c>
      <c r="C1355" s="1">
        <v>32468</v>
      </c>
      <c r="D1355">
        <v>11</v>
      </c>
      <c r="E1355">
        <v>2285</v>
      </c>
      <c r="F1355" t="s">
        <v>226</v>
      </c>
      <c r="G1355" t="s">
        <v>871</v>
      </c>
      <c r="H1355" t="s">
        <v>4515</v>
      </c>
      <c r="I1355" t="s">
        <v>67</v>
      </c>
      <c r="J1355">
        <v>479</v>
      </c>
      <c r="K1355" t="s">
        <v>67</v>
      </c>
      <c r="L1355" t="s">
        <v>4842</v>
      </c>
      <c r="M1355" t="s">
        <v>145</v>
      </c>
      <c r="N1355">
        <v>1994</v>
      </c>
      <c r="O1355">
        <v>1949</v>
      </c>
      <c r="P1355" t="s">
        <v>22</v>
      </c>
      <c r="Q1355" t="s">
        <v>22</v>
      </c>
    </row>
    <row r="1356" spans="1:17" x14ac:dyDescent="0.45">
      <c r="A1356">
        <v>1354</v>
      </c>
      <c r="B1356" s="1">
        <v>30907</v>
      </c>
      <c r="C1356" s="1">
        <v>32188</v>
      </c>
      <c r="D1356">
        <v>11</v>
      </c>
      <c r="E1356">
        <v>2286</v>
      </c>
      <c r="F1356" t="s">
        <v>872</v>
      </c>
      <c r="G1356" t="s">
        <v>873</v>
      </c>
      <c r="H1356" t="s">
        <v>4515</v>
      </c>
      <c r="I1356" t="s">
        <v>27</v>
      </c>
      <c r="J1356">
        <v>515</v>
      </c>
      <c r="K1356" t="s">
        <v>28</v>
      </c>
      <c r="L1356" t="s">
        <v>4843</v>
      </c>
      <c r="M1356" t="s">
        <v>20</v>
      </c>
      <c r="P1356" t="s">
        <v>874</v>
      </c>
      <c r="Q1356" t="s">
        <v>46</v>
      </c>
    </row>
    <row r="1357" spans="1:17" x14ac:dyDescent="0.45">
      <c r="A1357">
        <v>1355</v>
      </c>
      <c r="B1357" s="1">
        <v>32188</v>
      </c>
      <c r="C1357" s="1">
        <v>32209</v>
      </c>
      <c r="D1357">
        <v>11</v>
      </c>
      <c r="E1357">
        <v>2286</v>
      </c>
      <c r="F1357" t="s">
        <v>872</v>
      </c>
      <c r="G1357" t="s">
        <v>873</v>
      </c>
      <c r="H1357" t="s">
        <v>4515</v>
      </c>
      <c r="I1357" t="s">
        <v>875</v>
      </c>
      <c r="J1357">
        <v>477</v>
      </c>
      <c r="K1357" t="s">
        <v>378</v>
      </c>
      <c r="L1357" t="s">
        <v>4843</v>
      </c>
      <c r="M1357" t="s">
        <v>20</v>
      </c>
      <c r="P1357" t="s">
        <v>874</v>
      </c>
      <c r="Q1357" t="s">
        <v>46</v>
      </c>
    </row>
    <row r="1358" spans="1:17" x14ac:dyDescent="0.45">
      <c r="A1358">
        <v>1356</v>
      </c>
      <c r="B1358" s="1">
        <v>32209</v>
      </c>
      <c r="C1358" s="1">
        <v>32468</v>
      </c>
      <c r="D1358">
        <v>11</v>
      </c>
      <c r="E1358">
        <v>2286</v>
      </c>
      <c r="F1358" t="s">
        <v>872</v>
      </c>
      <c r="G1358" t="s">
        <v>873</v>
      </c>
      <c r="H1358" t="s">
        <v>4515</v>
      </c>
      <c r="I1358" t="s">
        <v>377</v>
      </c>
      <c r="J1358">
        <v>509</v>
      </c>
      <c r="K1358" t="s">
        <v>378</v>
      </c>
      <c r="L1358" t="s">
        <v>4843</v>
      </c>
      <c r="M1358" t="s">
        <v>20</v>
      </c>
      <c r="P1358" t="s">
        <v>874</v>
      </c>
      <c r="Q1358" t="s">
        <v>46</v>
      </c>
    </row>
    <row r="1359" spans="1:17" x14ac:dyDescent="0.45">
      <c r="A1359">
        <v>1357</v>
      </c>
      <c r="B1359" s="1">
        <v>32468</v>
      </c>
      <c r="C1359" s="1">
        <v>33798</v>
      </c>
      <c r="D1359">
        <v>12</v>
      </c>
      <c r="E1359">
        <v>2286</v>
      </c>
      <c r="F1359" t="s">
        <v>872</v>
      </c>
      <c r="G1359" t="s">
        <v>873</v>
      </c>
      <c r="H1359" t="s">
        <v>4515</v>
      </c>
      <c r="I1359" t="s">
        <v>377</v>
      </c>
      <c r="J1359">
        <v>545</v>
      </c>
      <c r="K1359" t="s">
        <v>378</v>
      </c>
      <c r="L1359" t="s">
        <v>4843</v>
      </c>
      <c r="M1359" t="s">
        <v>20</v>
      </c>
      <c r="P1359" t="s">
        <v>874</v>
      </c>
      <c r="Q1359" t="s">
        <v>46</v>
      </c>
    </row>
    <row r="1360" spans="1:17" x14ac:dyDescent="0.45">
      <c r="A1360">
        <v>1358</v>
      </c>
      <c r="B1360" s="1">
        <v>33798</v>
      </c>
      <c r="C1360" s="1">
        <v>35233</v>
      </c>
      <c r="D1360">
        <v>13</v>
      </c>
      <c r="E1360">
        <v>2286</v>
      </c>
      <c r="F1360" t="s">
        <v>872</v>
      </c>
      <c r="G1360" t="s">
        <v>873</v>
      </c>
      <c r="H1360" t="s">
        <v>4515</v>
      </c>
      <c r="I1360" t="s">
        <v>377</v>
      </c>
      <c r="J1360">
        <v>583</v>
      </c>
      <c r="K1360" t="s">
        <v>378</v>
      </c>
      <c r="L1360" t="s">
        <v>4843</v>
      </c>
      <c r="M1360" t="s">
        <v>20</v>
      </c>
      <c r="P1360" t="s">
        <v>874</v>
      </c>
      <c r="Q1360" t="s">
        <v>46</v>
      </c>
    </row>
    <row r="1361" spans="1:17" x14ac:dyDescent="0.45">
      <c r="A1361">
        <v>1359</v>
      </c>
      <c r="B1361" s="1">
        <v>35233</v>
      </c>
      <c r="C1361" s="1">
        <v>36318</v>
      </c>
      <c r="D1361">
        <v>14</v>
      </c>
      <c r="E1361">
        <v>2286</v>
      </c>
      <c r="F1361" t="s">
        <v>872</v>
      </c>
      <c r="G1361" t="s">
        <v>873</v>
      </c>
      <c r="H1361" t="s">
        <v>4515</v>
      </c>
      <c r="I1361" t="s">
        <v>379</v>
      </c>
      <c r="J1361">
        <v>641</v>
      </c>
      <c r="K1361" t="s">
        <v>44</v>
      </c>
      <c r="L1361" t="s">
        <v>4843</v>
      </c>
      <c r="M1361" t="s">
        <v>20</v>
      </c>
      <c r="P1361" t="s">
        <v>874</v>
      </c>
      <c r="Q1361" t="s">
        <v>46</v>
      </c>
    </row>
    <row r="1362" spans="1:17" x14ac:dyDescent="0.45">
      <c r="A1362">
        <v>1360</v>
      </c>
      <c r="B1362" s="1">
        <v>26355</v>
      </c>
      <c r="C1362" s="1">
        <v>27050</v>
      </c>
      <c r="D1362">
        <v>7</v>
      </c>
      <c r="E1362">
        <v>2287</v>
      </c>
      <c r="F1362" t="s">
        <v>876</v>
      </c>
      <c r="G1362" t="s">
        <v>877</v>
      </c>
      <c r="H1362" t="s">
        <v>4515</v>
      </c>
      <c r="I1362" t="s">
        <v>114</v>
      </c>
      <c r="J1362">
        <v>325</v>
      </c>
      <c r="K1362" t="s">
        <v>67</v>
      </c>
      <c r="L1362" t="s">
        <v>4844</v>
      </c>
      <c r="M1362" t="s">
        <v>145</v>
      </c>
      <c r="N1362">
        <v>2018</v>
      </c>
      <c r="O1362">
        <v>1950</v>
      </c>
      <c r="P1362" t="s">
        <v>140</v>
      </c>
      <c r="Q1362" t="s">
        <v>22</v>
      </c>
    </row>
    <row r="1363" spans="1:17" x14ac:dyDescent="0.45">
      <c r="A1363">
        <v>1361</v>
      </c>
      <c r="B1363" s="1">
        <v>27050</v>
      </c>
      <c r="C1363" s="1">
        <v>28289</v>
      </c>
      <c r="D1363">
        <v>8</v>
      </c>
      <c r="E1363">
        <v>2287</v>
      </c>
      <c r="F1363" t="s">
        <v>876</v>
      </c>
      <c r="G1363" t="s">
        <v>877</v>
      </c>
      <c r="H1363" t="s">
        <v>4515</v>
      </c>
      <c r="I1363" t="s">
        <v>67</v>
      </c>
      <c r="J1363">
        <v>355</v>
      </c>
      <c r="K1363" t="s">
        <v>67</v>
      </c>
      <c r="L1363" t="s">
        <v>4844</v>
      </c>
      <c r="M1363" t="s">
        <v>145</v>
      </c>
      <c r="N1363">
        <v>2018</v>
      </c>
      <c r="O1363">
        <v>1950</v>
      </c>
      <c r="P1363" t="s">
        <v>140</v>
      </c>
      <c r="Q1363" t="s">
        <v>22</v>
      </c>
    </row>
    <row r="1364" spans="1:17" x14ac:dyDescent="0.45">
      <c r="A1364">
        <v>1362</v>
      </c>
      <c r="B1364" s="1">
        <v>28289</v>
      </c>
      <c r="C1364" s="1">
        <v>29787</v>
      </c>
      <c r="D1364">
        <v>9</v>
      </c>
      <c r="E1364">
        <v>523</v>
      </c>
      <c r="F1364" t="s">
        <v>211</v>
      </c>
      <c r="G1364" t="s">
        <v>878</v>
      </c>
      <c r="H1364" t="s">
        <v>4515</v>
      </c>
      <c r="I1364" t="s">
        <v>62</v>
      </c>
      <c r="J1364">
        <v>399</v>
      </c>
      <c r="K1364" t="s">
        <v>62</v>
      </c>
      <c r="L1364" t="s">
        <v>4845</v>
      </c>
      <c r="M1364" t="s">
        <v>145</v>
      </c>
      <c r="O1364">
        <v>1944</v>
      </c>
      <c r="P1364" t="s">
        <v>879</v>
      </c>
      <c r="Q1364" t="s">
        <v>457</v>
      </c>
    </row>
    <row r="1365" spans="1:17" x14ac:dyDescent="0.45">
      <c r="A1365">
        <v>1363</v>
      </c>
      <c r="B1365" s="1">
        <v>29787</v>
      </c>
      <c r="C1365" s="1">
        <v>30599</v>
      </c>
      <c r="D1365">
        <v>10</v>
      </c>
      <c r="E1365">
        <v>523</v>
      </c>
      <c r="F1365" t="s">
        <v>211</v>
      </c>
      <c r="G1365" t="s">
        <v>878</v>
      </c>
      <c r="H1365" t="s">
        <v>4515</v>
      </c>
      <c r="I1365" t="s">
        <v>62</v>
      </c>
      <c r="J1365">
        <v>445</v>
      </c>
      <c r="K1365" t="s">
        <v>62</v>
      </c>
      <c r="L1365" t="s">
        <v>4845</v>
      </c>
      <c r="M1365" t="s">
        <v>145</v>
      </c>
      <c r="O1365">
        <v>1944</v>
      </c>
      <c r="P1365" t="s">
        <v>879</v>
      </c>
      <c r="Q1365" t="s">
        <v>457</v>
      </c>
    </row>
    <row r="1366" spans="1:17" x14ac:dyDescent="0.45">
      <c r="A1366">
        <v>1364</v>
      </c>
      <c r="B1366" s="1">
        <v>30599</v>
      </c>
      <c r="C1366" s="1">
        <v>30907</v>
      </c>
      <c r="D1366">
        <v>10</v>
      </c>
      <c r="E1366">
        <v>523</v>
      </c>
      <c r="F1366" t="s">
        <v>211</v>
      </c>
      <c r="G1366" t="s">
        <v>878</v>
      </c>
      <c r="H1366" t="s">
        <v>4515</v>
      </c>
      <c r="I1366" t="s">
        <v>880</v>
      </c>
      <c r="J1366">
        <v>1020</v>
      </c>
      <c r="K1366" t="s">
        <v>881</v>
      </c>
      <c r="L1366" t="s">
        <v>4845</v>
      </c>
      <c r="M1366" t="s">
        <v>145</v>
      </c>
      <c r="O1366">
        <v>1944</v>
      </c>
      <c r="P1366" t="s">
        <v>879</v>
      </c>
      <c r="Q1366" t="s">
        <v>457</v>
      </c>
    </row>
    <row r="1367" spans="1:17" x14ac:dyDescent="0.45">
      <c r="A1367">
        <v>1365</v>
      </c>
      <c r="B1367" s="1">
        <v>30907</v>
      </c>
      <c r="C1367" s="1">
        <v>31622</v>
      </c>
      <c r="D1367">
        <v>11</v>
      </c>
      <c r="E1367">
        <v>523</v>
      </c>
      <c r="F1367" t="s">
        <v>211</v>
      </c>
      <c r="G1367" t="s">
        <v>878</v>
      </c>
      <c r="H1367" t="s">
        <v>4515</v>
      </c>
      <c r="I1367" t="s">
        <v>882</v>
      </c>
      <c r="J1367">
        <v>491</v>
      </c>
      <c r="K1367" t="s">
        <v>882</v>
      </c>
      <c r="L1367" t="s">
        <v>4845</v>
      </c>
      <c r="M1367" t="s">
        <v>145</v>
      </c>
      <c r="O1367">
        <v>1944</v>
      </c>
      <c r="P1367" t="s">
        <v>879</v>
      </c>
      <c r="Q1367" t="s">
        <v>457</v>
      </c>
    </row>
    <row r="1368" spans="1:17" x14ac:dyDescent="0.45">
      <c r="A1368">
        <v>1366</v>
      </c>
      <c r="B1368" s="1">
        <v>31622</v>
      </c>
      <c r="C1368" s="1">
        <v>32468</v>
      </c>
      <c r="D1368">
        <v>11</v>
      </c>
      <c r="E1368">
        <v>523</v>
      </c>
      <c r="F1368" t="s">
        <v>211</v>
      </c>
      <c r="G1368" t="s">
        <v>878</v>
      </c>
      <c r="H1368" t="s">
        <v>4515</v>
      </c>
      <c r="I1368" t="s">
        <v>62</v>
      </c>
      <c r="J1368">
        <v>483</v>
      </c>
      <c r="K1368" t="s">
        <v>62</v>
      </c>
      <c r="L1368" t="s">
        <v>4845</v>
      </c>
      <c r="M1368" t="s">
        <v>145</v>
      </c>
      <c r="O1368">
        <v>1944</v>
      </c>
      <c r="P1368" t="s">
        <v>879</v>
      </c>
      <c r="Q1368" t="s">
        <v>457</v>
      </c>
    </row>
    <row r="1369" spans="1:17" x14ac:dyDescent="0.45">
      <c r="A1369">
        <v>1367</v>
      </c>
      <c r="B1369" s="1">
        <v>36318</v>
      </c>
      <c r="C1369" s="1">
        <v>37669</v>
      </c>
      <c r="D1369">
        <v>15</v>
      </c>
      <c r="E1369">
        <v>523</v>
      </c>
      <c r="F1369" t="s">
        <v>211</v>
      </c>
      <c r="G1369" t="s">
        <v>878</v>
      </c>
      <c r="H1369" t="s">
        <v>4515</v>
      </c>
      <c r="I1369" t="s">
        <v>62</v>
      </c>
      <c r="J1369">
        <v>9</v>
      </c>
      <c r="K1369" t="s">
        <v>62</v>
      </c>
      <c r="L1369" t="s">
        <v>4845</v>
      </c>
      <c r="M1369" t="s">
        <v>145</v>
      </c>
      <c r="O1369">
        <v>1944</v>
      </c>
      <c r="P1369" t="s">
        <v>879</v>
      </c>
      <c r="Q1369" t="s">
        <v>457</v>
      </c>
    </row>
    <row r="1370" spans="1:17" x14ac:dyDescent="0.45">
      <c r="A1370">
        <v>1368</v>
      </c>
      <c r="B1370" s="1">
        <v>22361</v>
      </c>
      <c r="C1370" s="1">
        <v>22528</v>
      </c>
      <c r="D1370">
        <v>4</v>
      </c>
      <c r="E1370">
        <v>2288</v>
      </c>
      <c r="F1370" t="s">
        <v>374</v>
      </c>
      <c r="G1370" t="s">
        <v>883</v>
      </c>
      <c r="H1370" t="s">
        <v>4515</v>
      </c>
      <c r="I1370" t="s">
        <v>113</v>
      </c>
      <c r="J1370">
        <v>221</v>
      </c>
      <c r="K1370" t="s">
        <v>113</v>
      </c>
      <c r="L1370" t="s">
        <v>4846</v>
      </c>
      <c r="M1370" t="s">
        <v>145</v>
      </c>
      <c r="N1370">
        <v>1964</v>
      </c>
      <c r="O1370">
        <v>1935</v>
      </c>
      <c r="P1370" t="s">
        <v>55</v>
      </c>
      <c r="Q1370" t="s">
        <v>22</v>
      </c>
    </row>
    <row r="1371" spans="1:17" x14ac:dyDescent="0.45">
      <c r="A1371">
        <v>1369</v>
      </c>
      <c r="B1371" s="1">
        <v>22528</v>
      </c>
      <c r="C1371" s="1">
        <v>23609</v>
      </c>
      <c r="D1371">
        <v>5</v>
      </c>
      <c r="E1371">
        <v>2288</v>
      </c>
      <c r="F1371" t="s">
        <v>374</v>
      </c>
      <c r="G1371" t="s">
        <v>883</v>
      </c>
      <c r="H1371" t="s">
        <v>4515</v>
      </c>
      <c r="I1371" t="s">
        <v>113</v>
      </c>
      <c r="J1371">
        <v>253</v>
      </c>
      <c r="K1371" t="s">
        <v>113</v>
      </c>
      <c r="L1371" t="s">
        <v>4846</v>
      </c>
      <c r="M1371" t="s">
        <v>145</v>
      </c>
      <c r="N1371">
        <v>1964</v>
      </c>
      <c r="O1371">
        <v>1935</v>
      </c>
      <c r="P1371" t="s">
        <v>55</v>
      </c>
      <c r="Q1371" t="s">
        <v>22</v>
      </c>
    </row>
    <row r="1372" spans="1:17" x14ac:dyDescent="0.45">
      <c r="A1372">
        <v>1370</v>
      </c>
      <c r="B1372" s="1">
        <v>17943</v>
      </c>
      <c r="C1372" s="1">
        <v>18860</v>
      </c>
      <c r="D1372">
        <v>1</v>
      </c>
      <c r="E1372">
        <v>2289</v>
      </c>
      <c r="F1372" t="s">
        <v>884</v>
      </c>
      <c r="G1372" t="s">
        <v>883</v>
      </c>
      <c r="H1372" t="s">
        <v>4521</v>
      </c>
      <c r="I1372" t="s">
        <v>105</v>
      </c>
      <c r="J1372">
        <v>109</v>
      </c>
      <c r="K1372" t="s">
        <v>105</v>
      </c>
      <c r="L1372" t="s">
        <v>4847</v>
      </c>
      <c r="M1372" t="s">
        <v>189</v>
      </c>
      <c r="N1372">
        <v>1976</v>
      </c>
      <c r="O1372">
        <v>1922</v>
      </c>
      <c r="P1372" t="s">
        <v>22</v>
      </c>
      <c r="Q1372" t="s">
        <v>22</v>
      </c>
    </row>
    <row r="1373" spans="1:17" x14ac:dyDescent="0.45">
      <c r="A1373">
        <v>1371</v>
      </c>
      <c r="B1373" s="1">
        <v>27050</v>
      </c>
      <c r="C1373" s="1">
        <v>28225</v>
      </c>
      <c r="D1373">
        <v>8</v>
      </c>
      <c r="E1373">
        <v>2290</v>
      </c>
      <c r="F1373" t="s">
        <v>885</v>
      </c>
      <c r="G1373" t="s">
        <v>886</v>
      </c>
      <c r="H1373" t="s">
        <v>4515</v>
      </c>
      <c r="I1373" t="s">
        <v>27</v>
      </c>
      <c r="J1373">
        <v>375</v>
      </c>
      <c r="K1373" t="s">
        <v>28</v>
      </c>
      <c r="L1373" t="s">
        <v>4848</v>
      </c>
      <c r="M1373" t="s">
        <v>189</v>
      </c>
      <c r="N1373">
        <v>2002</v>
      </c>
      <c r="O1373">
        <v>1925</v>
      </c>
      <c r="P1373" t="s">
        <v>55</v>
      </c>
      <c r="Q1373" t="s">
        <v>22</v>
      </c>
    </row>
    <row r="1374" spans="1:17" x14ac:dyDescent="0.45">
      <c r="A1374">
        <v>1372</v>
      </c>
      <c r="B1374" s="1">
        <v>28225</v>
      </c>
      <c r="C1374" s="1">
        <v>28227</v>
      </c>
      <c r="D1374">
        <v>8</v>
      </c>
      <c r="E1374">
        <v>2290</v>
      </c>
      <c r="F1374" t="s">
        <v>885</v>
      </c>
      <c r="G1374" t="s">
        <v>886</v>
      </c>
      <c r="H1374" t="s">
        <v>4515</v>
      </c>
      <c r="I1374" t="s">
        <v>213</v>
      </c>
      <c r="J1374">
        <v>999</v>
      </c>
      <c r="K1374" t="s">
        <v>213</v>
      </c>
      <c r="L1374" t="s">
        <v>4848</v>
      </c>
      <c r="M1374" t="s">
        <v>189</v>
      </c>
      <c r="N1374">
        <v>2002</v>
      </c>
      <c r="O1374">
        <v>1925</v>
      </c>
      <c r="P1374" t="s">
        <v>55</v>
      </c>
      <c r="Q1374" t="s">
        <v>22</v>
      </c>
    </row>
    <row r="1375" spans="1:17" x14ac:dyDescent="0.45">
      <c r="A1375">
        <v>1373</v>
      </c>
      <c r="B1375" s="1">
        <v>28227</v>
      </c>
      <c r="C1375" s="1">
        <v>28289</v>
      </c>
      <c r="D1375">
        <v>8</v>
      </c>
      <c r="E1375">
        <v>2290</v>
      </c>
      <c r="F1375" t="s">
        <v>885</v>
      </c>
      <c r="G1375" t="s">
        <v>886</v>
      </c>
      <c r="H1375" t="s">
        <v>4515</v>
      </c>
      <c r="I1375" t="s">
        <v>27</v>
      </c>
      <c r="J1375">
        <v>375</v>
      </c>
      <c r="K1375" t="s">
        <v>28</v>
      </c>
      <c r="L1375" t="s">
        <v>4848</v>
      </c>
      <c r="M1375" t="s">
        <v>189</v>
      </c>
      <c r="N1375">
        <v>2002</v>
      </c>
      <c r="O1375">
        <v>1925</v>
      </c>
      <c r="P1375" t="s">
        <v>55</v>
      </c>
      <c r="Q1375" t="s">
        <v>22</v>
      </c>
    </row>
    <row r="1376" spans="1:17" x14ac:dyDescent="0.45">
      <c r="A1376">
        <v>1374</v>
      </c>
      <c r="B1376" s="1">
        <v>33798</v>
      </c>
      <c r="C1376" s="1">
        <v>35233</v>
      </c>
      <c r="D1376">
        <v>13</v>
      </c>
      <c r="E1376">
        <v>2291</v>
      </c>
      <c r="F1376" t="s">
        <v>887</v>
      </c>
      <c r="G1376" t="s">
        <v>888</v>
      </c>
      <c r="H1376" t="s">
        <v>4515</v>
      </c>
      <c r="I1376" t="s">
        <v>70</v>
      </c>
      <c r="J1376">
        <v>577</v>
      </c>
      <c r="K1376" t="s">
        <v>71</v>
      </c>
      <c r="L1376" t="s">
        <v>4849</v>
      </c>
      <c r="M1376" t="s">
        <v>63</v>
      </c>
      <c r="O1376">
        <v>1968</v>
      </c>
      <c r="P1376" t="s">
        <v>140</v>
      </c>
      <c r="Q1376" t="s">
        <v>889</v>
      </c>
    </row>
    <row r="1377" spans="1:17" x14ac:dyDescent="0.45">
      <c r="A1377">
        <v>1375</v>
      </c>
      <c r="B1377" s="1">
        <v>35233</v>
      </c>
      <c r="C1377" s="1">
        <v>36318</v>
      </c>
      <c r="D1377">
        <v>14</v>
      </c>
      <c r="E1377">
        <v>2291</v>
      </c>
      <c r="F1377" t="s">
        <v>887</v>
      </c>
      <c r="G1377" t="s">
        <v>888</v>
      </c>
      <c r="H1377" t="s">
        <v>4515</v>
      </c>
      <c r="I1377" t="s">
        <v>70</v>
      </c>
      <c r="J1377">
        <v>619</v>
      </c>
      <c r="K1377" t="s">
        <v>71</v>
      </c>
      <c r="L1377" t="s">
        <v>4849</v>
      </c>
      <c r="M1377" t="s">
        <v>63</v>
      </c>
      <c r="O1377">
        <v>1968</v>
      </c>
      <c r="P1377" t="s">
        <v>140</v>
      </c>
      <c r="Q1377" t="s">
        <v>889</v>
      </c>
    </row>
    <row r="1378" spans="1:17" x14ac:dyDescent="0.45">
      <c r="A1378">
        <v>1376</v>
      </c>
      <c r="B1378" s="1">
        <v>41310</v>
      </c>
      <c r="C1378" s="1">
        <v>42005</v>
      </c>
      <c r="D1378">
        <v>19</v>
      </c>
      <c r="E1378">
        <v>2291</v>
      </c>
      <c r="F1378" t="s">
        <v>887</v>
      </c>
      <c r="G1378" t="s">
        <v>888</v>
      </c>
      <c r="H1378" t="s">
        <v>4515</v>
      </c>
      <c r="I1378" t="s">
        <v>70</v>
      </c>
      <c r="J1378">
        <v>811</v>
      </c>
      <c r="K1378" t="s">
        <v>71</v>
      </c>
      <c r="L1378" t="s">
        <v>4849</v>
      </c>
      <c r="M1378" t="s">
        <v>63</v>
      </c>
      <c r="O1378">
        <v>1968</v>
      </c>
      <c r="P1378" t="s">
        <v>140</v>
      </c>
      <c r="Q1378" t="s">
        <v>889</v>
      </c>
    </row>
    <row r="1379" spans="1:17" x14ac:dyDescent="0.45">
      <c r="A1379">
        <v>1377</v>
      </c>
      <c r="B1379" s="1">
        <v>42094</v>
      </c>
      <c r="C1379" s="1">
        <v>42676</v>
      </c>
      <c r="D1379">
        <v>20</v>
      </c>
      <c r="E1379">
        <v>2291</v>
      </c>
      <c r="F1379" t="s">
        <v>887</v>
      </c>
      <c r="G1379" t="s">
        <v>888</v>
      </c>
      <c r="H1379" t="s">
        <v>4515</v>
      </c>
      <c r="I1379" t="s">
        <v>70</v>
      </c>
      <c r="J1379">
        <v>913</v>
      </c>
      <c r="K1379" t="s">
        <v>71</v>
      </c>
      <c r="L1379" t="s">
        <v>4849</v>
      </c>
      <c r="M1379" t="s">
        <v>63</v>
      </c>
      <c r="O1379">
        <v>1968</v>
      </c>
      <c r="P1379" t="s">
        <v>140</v>
      </c>
      <c r="Q1379" t="s">
        <v>889</v>
      </c>
    </row>
    <row r="1380" spans="1:17" x14ac:dyDescent="0.45">
      <c r="A1380">
        <v>1378</v>
      </c>
      <c r="B1380" s="1">
        <v>43585</v>
      </c>
      <c r="C1380" s="1">
        <v>43741</v>
      </c>
      <c r="D1380">
        <v>21</v>
      </c>
      <c r="E1380">
        <v>2291</v>
      </c>
      <c r="F1380" t="s">
        <v>887</v>
      </c>
      <c r="G1380" t="s">
        <v>888</v>
      </c>
      <c r="H1380" t="s">
        <v>4515</v>
      </c>
      <c r="I1380" t="s">
        <v>70</v>
      </c>
      <c r="J1380">
        <v>918</v>
      </c>
      <c r="K1380" t="s">
        <v>71</v>
      </c>
      <c r="L1380" t="s">
        <v>4849</v>
      </c>
      <c r="M1380" t="s">
        <v>63</v>
      </c>
      <c r="O1380">
        <v>1968</v>
      </c>
      <c r="P1380" t="s">
        <v>140</v>
      </c>
      <c r="Q1380" t="s">
        <v>889</v>
      </c>
    </row>
    <row r="1381" spans="1:17" x14ac:dyDescent="0.45">
      <c r="A1381">
        <v>1379</v>
      </c>
      <c r="B1381" s="1">
        <v>43741</v>
      </c>
      <c r="C1381" s="1">
        <v>43906</v>
      </c>
      <c r="D1381">
        <v>22</v>
      </c>
      <c r="E1381">
        <v>2291</v>
      </c>
      <c r="F1381" t="s">
        <v>887</v>
      </c>
      <c r="G1381" t="s">
        <v>888</v>
      </c>
      <c r="H1381" t="s">
        <v>4515</v>
      </c>
      <c r="I1381" t="s">
        <v>70</v>
      </c>
      <c r="J1381">
        <v>932</v>
      </c>
      <c r="K1381" t="s">
        <v>71</v>
      </c>
      <c r="L1381" t="s">
        <v>4849</v>
      </c>
      <c r="M1381" t="s">
        <v>63</v>
      </c>
      <c r="O1381">
        <v>1968</v>
      </c>
      <c r="P1381" t="s">
        <v>140</v>
      </c>
      <c r="Q1381" t="s">
        <v>889</v>
      </c>
    </row>
    <row r="1382" spans="1:17" x14ac:dyDescent="0.45">
      <c r="A1382">
        <v>1380</v>
      </c>
      <c r="B1382" s="1">
        <v>43906</v>
      </c>
      <c r="C1382" s="1">
        <v>44003</v>
      </c>
      <c r="D1382">
        <v>23</v>
      </c>
      <c r="E1382">
        <v>2291</v>
      </c>
      <c r="F1382" t="s">
        <v>887</v>
      </c>
      <c r="G1382" t="s">
        <v>888</v>
      </c>
      <c r="H1382" t="s">
        <v>4515</v>
      </c>
      <c r="I1382" t="s">
        <v>70</v>
      </c>
      <c r="J1382">
        <v>947</v>
      </c>
      <c r="K1382" t="s">
        <v>71</v>
      </c>
      <c r="L1382" t="s">
        <v>4849</v>
      </c>
      <c r="M1382" t="s">
        <v>63</v>
      </c>
      <c r="O1382">
        <v>1968</v>
      </c>
      <c r="P1382" t="s">
        <v>140</v>
      </c>
      <c r="Q1382" t="s">
        <v>889</v>
      </c>
    </row>
    <row r="1383" spans="1:17" x14ac:dyDescent="0.45">
      <c r="A1383">
        <v>1381</v>
      </c>
      <c r="B1383" s="1">
        <v>44292</v>
      </c>
      <c r="C1383" s="1">
        <v>44294</v>
      </c>
      <c r="D1383">
        <v>24</v>
      </c>
      <c r="E1383">
        <v>2291</v>
      </c>
      <c r="F1383" t="s">
        <v>887</v>
      </c>
      <c r="G1383" t="s">
        <v>888</v>
      </c>
      <c r="H1383" t="s">
        <v>4515</v>
      </c>
      <c r="I1383" t="s">
        <v>70</v>
      </c>
      <c r="J1383">
        <v>971</v>
      </c>
      <c r="K1383" t="s">
        <v>71</v>
      </c>
      <c r="L1383" t="s">
        <v>4849</v>
      </c>
      <c r="M1383" t="s">
        <v>63</v>
      </c>
      <c r="O1383">
        <v>1968</v>
      </c>
      <c r="P1383" t="s">
        <v>140</v>
      </c>
      <c r="Q1383" t="s">
        <v>889</v>
      </c>
    </row>
    <row r="1384" spans="1:17" x14ac:dyDescent="0.45">
      <c r="A1384">
        <v>1382</v>
      </c>
      <c r="B1384" s="1">
        <v>44360</v>
      </c>
      <c r="C1384" s="1">
        <v>44586</v>
      </c>
      <c r="D1384">
        <v>24</v>
      </c>
      <c r="E1384">
        <v>2291</v>
      </c>
      <c r="F1384" t="s">
        <v>887</v>
      </c>
      <c r="G1384" t="s">
        <v>888</v>
      </c>
      <c r="H1384" t="s">
        <v>4515</v>
      </c>
      <c r="I1384" t="s">
        <v>70</v>
      </c>
      <c r="J1384">
        <v>971</v>
      </c>
      <c r="K1384" t="s">
        <v>71</v>
      </c>
      <c r="L1384" t="s">
        <v>4849</v>
      </c>
      <c r="M1384" t="s">
        <v>63</v>
      </c>
      <c r="O1384">
        <v>1968</v>
      </c>
      <c r="P1384" t="s">
        <v>140</v>
      </c>
      <c r="Q1384" t="s">
        <v>889</v>
      </c>
    </row>
    <row r="1385" spans="1:17" x14ac:dyDescent="0.45">
      <c r="A1385">
        <v>1383</v>
      </c>
      <c r="B1385" s="1">
        <v>44880</v>
      </c>
      <c r="C1385" s="1">
        <v>1</v>
      </c>
      <c r="D1385">
        <v>25</v>
      </c>
      <c r="E1385">
        <v>2291</v>
      </c>
      <c r="F1385" t="s">
        <v>887</v>
      </c>
      <c r="G1385" t="s">
        <v>888</v>
      </c>
      <c r="H1385" t="s">
        <v>4515</v>
      </c>
      <c r="I1385" t="s">
        <v>70</v>
      </c>
      <c r="J1385">
        <v>971</v>
      </c>
      <c r="K1385" t="s">
        <v>71</v>
      </c>
      <c r="L1385" t="s">
        <v>4849</v>
      </c>
      <c r="M1385" t="s">
        <v>63</v>
      </c>
      <c r="O1385">
        <v>1968</v>
      </c>
      <c r="P1385" t="s">
        <v>140</v>
      </c>
      <c r="Q1385" t="s">
        <v>889</v>
      </c>
    </row>
    <row r="1386" spans="1:17" x14ac:dyDescent="0.45">
      <c r="A1386">
        <v>1384</v>
      </c>
      <c r="B1386" s="1">
        <v>24068</v>
      </c>
      <c r="C1386" s="1">
        <v>25524</v>
      </c>
      <c r="D1386">
        <v>6</v>
      </c>
      <c r="E1386">
        <v>2292</v>
      </c>
      <c r="F1386" t="s">
        <v>555</v>
      </c>
      <c r="G1386" t="s">
        <v>890</v>
      </c>
      <c r="H1386" t="s">
        <v>4515</v>
      </c>
      <c r="I1386" t="s">
        <v>365</v>
      </c>
      <c r="J1386">
        <v>305</v>
      </c>
      <c r="K1386" t="s">
        <v>365</v>
      </c>
      <c r="L1386" t="s">
        <v>4850</v>
      </c>
      <c r="M1386" t="s">
        <v>145</v>
      </c>
      <c r="N1386">
        <v>1990</v>
      </c>
      <c r="O1386">
        <v>1927</v>
      </c>
      <c r="P1386" t="s">
        <v>140</v>
      </c>
      <c r="Q1386" t="s">
        <v>22</v>
      </c>
    </row>
    <row r="1387" spans="1:17" x14ac:dyDescent="0.45">
      <c r="A1387">
        <v>1385</v>
      </c>
      <c r="B1387" s="1">
        <v>25524</v>
      </c>
      <c r="C1387" s="1">
        <v>27050</v>
      </c>
      <c r="D1387">
        <v>7</v>
      </c>
      <c r="E1387">
        <v>2292</v>
      </c>
      <c r="F1387" t="s">
        <v>555</v>
      </c>
      <c r="G1387" t="s">
        <v>890</v>
      </c>
      <c r="H1387" t="s">
        <v>4515</v>
      </c>
      <c r="I1387" t="s">
        <v>365</v>
      </c>
      <c r="J1387">
        <v>347</v>
      </c>
      <c r="K1387" t="s">
        <v>365</v>
      </c>
      <c r="L1387" t="s">
        <v>4850</v>
      </c>
      <c r="M1387" t="s">
        <v>145</v>
      </c>
      <c r="N1387">
        <v>1990</v>
      </c>
      <c r="O1387">
        <v>1927</v>
      </c>
      <c r="P1387" t="s">
        <v>140</v>
      </c>
      <c r="Q1387" t="s">
        <v>22</v>
      </c>
    </row>
    <row r="1388" spans="1:17" x14ac:dyDescent="0.45">
      <c r="A1388">
        <v>1386</v>
      </c>
      <c r="B1388" s="1">
        <v>27050</v>
      </c>
      <c r="C1388" s="1">
        <v>27098</v>
      </c>
      <c r="D1388">
        <v>8</v>
      </c>
      <c r="E1388">
        <v>2292</v>
      </c>
      <c r="F1388" t="s">
        <v>555</v>
      </c>
      <c r="G1388" t="s">
        <v>890</v>
      </c>
      <c r="H1388" t="s">
        <v>4515</v>
      </c>
      <c r="I1388" t="s">
        <v>365</v>
      </c>
      <c r="J1388">
        <v>387</v>
      </c>
      <c r="K1388" t="s">
        <v>365</v>
      </c>
      <c r="L1388" t="s">
        <v>4850</v>
      </c>
      <c r="M1388" t="s">
        <v>145</v>
      </c>
      <c r="N1388">
        <v>1990</v>
      </c>
      <c r="O1388">
        <v>1927</v>
      </c>
      <c r="P1388" t="s">
        <v>140</v>
      </c>
      <c r="Q1388" t="s">
        <v>22</v>
      </c>
    </row>
    <row r="1389" spans="1:17" x14ac:dyDescent="0.45">
      <c r="A1389">
        <v>1387</v>
      </c>
      <c r="B1389" s="1">
        <v>28289</v>
      </c>
      <c r="C1389" s="1">
        <v>29787</v>
      </c>
      <c r="D1389">
        <v>9</v>
      </c>
      <c r="E1389">
        <v>2292</v>
      </c>
      <c r="F1389" t="s">
        <v>555</v>
      </c>
      <c r="G1389" t="s">
        <v>890</v>
      </c>
      <c r="H1389" t="s">
        <v>4515</v>
      </c>
      <c r="I1389" t="s">
        <v>365</v>
      </c>
      <c r="J1389">
        <v>381</v>
      </c>
      <c r="K1389" t="s">
        <v>365</v>
      </c>
      <c r="L1389" t="s">
        <v>4850</v>
      </c>
      <c r="M1389" t="s">
        <v>145</v>
      </c>
      <c r="N1389">
        <v>1990</v>
      </c>
      <c r="O1389">
        <v>1927</v>
      </c>
      <c r="P1389" t="s">
        <v>140</v>
      </c>
      <c r="Q1389" t="s">
        <v>22</v>
      </c>
    </row>
    <row r="1390" spans="1:17" x14ac:dyDescent="0.45">
      <c r="A1390">
        <v>1388</v>
      </c>
      <c r="B1390" s="1">
        <v>43585</v>
      </c>
      <c r="C1390" s="1">
        <v>43741</v>
      </c>
      <c r="D1390">
        <v>21</v>
      </c>
      <c r="E1390">
        <v>30684</v>
      </c>
      <c r="F1390" t="s">
        <v>891</v>
      </c>
      <c r="G1390" t="s">
        <v>892</v>
      </c>
      <c r="H1390" t="s">
        <v>4515</v>
      </c>
      <c r="I1390" t="s">
        <v>324</v>
      </c>
      <c r="J1390">
        <v>917</v>
      </c>
      <c r="K1390" t="s">
        <v>324</v>
      </c>
      <c r="L1390" t="s">
        <v>4851</v>
      </c>
      <c r="M1390" t="s">
        <v>20</v>
      </c>
      <c r="P1390" t="s">
        <v>55</v>
      </c>
      <c r="Q1390" t="s">
        <v>155</v>
      </c>
    </row>
    <row r="1391" spans="1:17" x14ac:dyDescent="0.45">
      <c r="A1391">
        <v>1389</v>
      </c>
      <c r="B1391" s="1">
        <v>43741</v>
      </c>
      <c r="C1391" s="1">
        <v>43906</v>
      </c>
      <c r="D1391">
        <v>22</v>
      </c>
      <c r="E1391">
        <v>30684</v>
      </c>
      <c r="F1391" t="s">
        <v>891</v>
      </c>
      <c r="G1391" t="s">
        <v>892</v>
      </c>
      <c r="H1391" t="s">
        <v>4515</v>
      </c>
      <c r="I1391" t="s">
        <v>324</v>
      </c>
      <c r="J1391">
        <v>938</v>
      </c>
      <c r="K1391" t="s">
        <v>324</v>
      </c>
      <c r="L1391" t="s">
        <v>4851</v>
      </c>
      <c r="M1391" t="s">
        <v>20</v>
      </c>
      <c r="P1391" t="s">
        <v>55</v>
      </c>
      <c r="Q1391" t="s">
        <v>155</v>
      </c>
    </row>
    <row r="1392" spans="1:17" x14ac:dyDescent="0.45">
      <c r="A1392">
        <v>1390</v>
      </c>
      <c r="B1392" s="1">
        <v>43919</v>
      </c>
      <c r="C1392" s="1">
        <v>43919</v>
      </c>
      <c r="D1392">
        <v>23</v>
      </c>
      <c r="E1392">
        <v>30684</v>
      </c>
      <c r="F1392" t="s">
        <v>891</v>
      </c>
      <c r="G1392" t="s">
        <v>892</v>
      </c>
      <c r="H1392" t="s">
        <v>4515</v>
      </c>
      <c r="I1392" t="s">
        <v>893</v>
      </c>
      <c r="J1392">
        <v>951</v>
      </c>
      <c r="K1392" t="s">
        <v>894</v>
      </c>
      <c r="L1392" t="s">
        <v>4851</v>
      </c>
      <c r="M1392" t="s">
        <v>20</v>
      </c>
      <c r="P1392" t="s">
        <v>55</v>
      </c>
      <c r="Q1392" t="s">
        <v>155</v>
      </c>
    </row>
    <row r="1393" spans="1:17" x14ac:dyDescent="0.45">
      <c r="A1393">
        <v>1391</v>
      </c>
      <c r="B1393" s="1">
        <v>43919</v>
      </c>
      <c r="C1393" s="1">
        <v>44292</v>
      </c>
      <c r="D1393">
        <v>23</v>
      </c>
      <c r="E1393">
        <v>30684</v>
      </c>
      <c r="F1393" t="s">
        <v>891</v>
      </c>
      <c r="G1393" t="s">
        <v>892</v>
      </c>
      <c r="H1393" t="s">
        <v>4515</v>
      </c>
      <c r="I1393" t="s">
        <v>894</v>
      </c>
      <c r="J1393">
        <v>954</v>
      </c>
      <c r="K1393" t="s">
        <v>894</v>
      </c>
      <c r="L1393" t="s">
        <v>4851</v>
      </c>
      <c r="M1393" t="s">
        <v>20</v>
      </c>
      <c r="P1393" t="s">
        <v>55</v>
      </c>
      <c r="Q1393" t="s">
        <v>155</v>
      </c>
    </row>
    <row r="1394" spans="1:17" x14ac:dyDescent="0.45">
      <c r="A1394">
        <v>1393</v>
      </c>
      <c r="B1394" s="1">
        <v>44362</v>
      </c>
      <c r="C1394" s="1">
        <v>44788</v>
      </c>
      <c r="D1394">
        <v>24</v>
      </c>
      <c r="E1394">
        <v>30684</v>
      </c>
      <c r="F1394" t="s">
        <v>891</v>
      </c>
      <c r="G1394" t="s">
        <v>892</v>
      </c>
      <c r="H1394" t="s">
        <v>4515</v>
      </c>
      <c r="I1394" t="s">
        <v>382</v>
      </c>
      <c r="J1394">
        <v>972</v>
      </c>
      <c r="K1394" t="s">
        <v>382</v>
      </c>
      <c r="L1394" t="s">
        <v>4851</v>
      </c>
      <c r="M1394" t="s">
        <v>20</v>
      </c>
      <c r="P1394" t="s">
        <v>55</v>
      </c>
      <c r="Q1394" t="s">
        <v>155</v>
      </c>
    </row>
    <row r="1395" spans="1:17" x14ac:dyDescent="0.45">
      <c r="A1395">
        <v>1394</v>
      </c>
      <c r="B1395" s="1">
        <v>44788</v>
      </c>
      <c r="C1395" s="1">
        <v>44880</v>
      </c>
      <c r="D1395">
        <v>24</v>
      </c>
      <c r="E1395">
        <v>30684</v>
      </c>
      <c r="F1395" t="s">
        <v>891</v>
      </c>
      <c r="G1395" t="s">
        <v>892</v>
      </c>
      <c r="H1395" t="s">
        <v>4515</v>
      </c>
      <c r="I1395" t="s">
        <v>894</v>
      </c>
      <c r="J1395">
        <v>1087</v>
      </c>
      <c r="K1395" t="s">
        <v>894</v>
      </c>
      <c r="L1395" t="s">
        <v>4851</v>
      </c>
      <c r="M1395" t="s">
        <v>20</v>
      </c>
      <c r="P1395" t="s">
        <v>55</v>
      </c>
      <c r="Q1395" t="s">
        <v>155</v>
      </c>
    </row>
    <row r="1396" spans="1:17" x14ac:dyDescent="0.45">
      <c r="A1396">
        <v>1395</v>
      </c>
      <c r="B1396" s="1">
        <v>27127</v>
      </c>
      <c r="C1396" s="1">
        <v>28289</v>
      </c>
      <c r="D1396">
        <v>8</v>
      </c>
      <c r="E1396">
        <v>2293</v>
      </c>
      <c r="F1396" t="s">
        <v>825</v>
      </c>
      <c r="G1396" t="s">
        <v>895</v>
      </c>
      <c r="H1396" t="s">
        <v>4515</v>
      </c>
      <c r="I1396" t="s">
        <v>27</v>
      </c>
      <c r="J1396">
        <v>375</v>
      </c>
      <c r="K1396" t="s">
        <v>28</v>
      </c>
      <c r="L1396" t="s">
        <v>4852</v>
      </c>
      <c r="M1396" t="s">
        <v>20</v>
      </c>
      <c r="N1396">
        <v>2014</v>
      </c>
      <c r="P1396" t="s">
        <v>220</v>
      </c>
      <c r="Q1396" t="s">
        <v>22</v>
      </c>
    </row>
    <row r="1397" spans="1:17" x14ac:dyDescent="0.45">
      <c r="A1397">
        <v>1396</v>
      </c>
      <c r="B1397" s="1">
        <v>28289</v>
      </c>
      <c r="C1397" s="1">
        <v>29787</v>
      </c>
      <c r="D1397">
        <v>9</v>
      </c>
      <c r="E1397">
        <v>2293</v>
      </c>
      <c r="F1397" t="s">
        <v>825</v>
      </c>
      <c r="G1397" t="s">
        <v>895</v>
      </c>
      <c r="H1397" t="s">
        <v>4515</v>
      </c>
      <c r="I1397" t="s">
        <v>27</v>
      </c>
      <c r="J1397">
        <v>431</v>
      </c>
      <c r="K1397" t="s">
        <v>28</v>
      </c>
      <c r="L1397" t="s">
        <v>4852</v>
      </c>
      <c r="M1397" t="s">
        <v>20</v>
      </c>
      <c r="N1397">
        <v>2014</v>
      </c>
      <c r="P1397" t="s">
        <v>220</v>
      </c>
      <c r="Q1397" t="s">
        <v>22</v>
      </c>
    </row>
    <row r="1398" spans="1:17" x14ac:dyDescent="0.45">
      <c r="A1398">
        <v>1397</v>
      </c>
      <c r="B1398" s="1">
        <v>41310</v>
      </c>
      <c r="C1398" s="1">
        <v>42094</v>
      </c>
      <c r="D1398">
        <v>19</v>
      </c>
      <c r="E1398">
        <v>23640</v>
      </c>
      <c r="F1398" t="s">
        <v>896</v>
      </c>
      <c r="G1398" t="s">
        <v>897</v>
      </c>
      <c r="H1398" t="s">
        <v>4515</v>
      </c>
      <c r="I1398" t="s">
        <v>322</v>
      </c>
      <c r="J1398">
        <v>812</v>
      </c>
      <c r="K1398" t="s">
        <v>322</v>
      </c>
      <c r="L1398" t="s">
        <v>4853</v>
      </c>
      <c r="M1398" t="s">
        <v>20</v>
      </c>
      <c r="P1398" t="s">
        <v>338</v>
      </c>
      <c r="Q1398" t="s">
        <v>155</v>
      </c>
    </row>
    <row r="1399" spans="1:17" x14ac:dyDescent="0.45">
      <c r="A1399">
        <v>1398</v>
      </c>
      <c r="B1399" s="1">
        <v>25524</v>
      </c>
      <c r="C1399" s="1">
        <v>27050</v>
      </c>
      <c r="D1399">
        <v>7</v>
      </c>
      <c r="E1399">
        <v>2294</v>
      </c>
      <c r="F1399" t="s">
        <v>333</v>
      </c>
      <c r="G1399" t="s">
        <v>898</v>
      </c>
      <c r="H1399" t="s">
        <v>4515</v>
      </c>
      <c r="I1399" t="s">
        <v>86</v>
      </c>
      <c r="J1399">
        <v>339</v>
      </c>
      <c r="K1399" t="s">
        <v>87</v>
      </c>
      <c r="L1399" t="s">
        <v>4854</v>
      </c>
      <c r="M1399" t="s">
        <v>20</v>
      </c>
      <c r="N1399">
        <v>1994</v>
      </c>
      <c r="P1399" t="s">
        <v>22</v>
      </c>
      <c r="Q1399" t="s">
        <v>22</v>
      </c>
    </row>
    <row r="1400" spans="1:17" x14ac:dyDescent="0.45">
      <c r="A1400">
        <v>1399</v>
      </c>
      <c r="B1400" s="1">
        <v>27050</v>
      </c>
      <c r="C1400" s="1">
        <v>28289</v>
      </c>
      <c r="D1400">
        <v>8</v>
      </c>
      <c r="E1400">
        <v>2294</v>
      </c>
      <c r="F1400" t="s">
        <v>333</v>
      </c>
      <c r="G1400" t="s">
        <v>898</v>
      </c>
      <c r="H1400" t="s">
        <v>4515</v>
      </c>
      <c r="I1400" t="s">
        <v>67</v>
      </c>
      <c r="J1400">
        <v>355</v>
      </c>
      <c r="K1400" t="s">
        <v>67</v>
      </c>
      <c r="L1400" t="s">
        <v>4854</v>
      </c>
      <c r="M1400" t="s">
        <v>20</v>
      </c>
      <c r="N1400">
        <v>1994</v>
      </c>
      <c r="P1400" t="s">
        <v>22</v>
      </c>
      <c r="Q1400" t="s">
        <v>22</v>
      </c>
    </row>
    <row r="1401" spans="1:17" x14ac:dyDescent="0.45">
      <c r="A1401">
        <v>1400</v>
      </c>
      <c r="B1401" s="1">
        <v>28289</v>
      </c>
      <c r="C1401" s="1">
        <v>29612</v>
      </c>
      <c r="D1401">
        <v>9</v>
      </c>
      <c r="E1401">
        <v>2294</v>
      </c>
      <c r="F1401" t="s">
        <v>333</v>
      </c>
      <c r="G1401" t="s">
        <v>898</v>
      </c>
      <c r="H1401" t="s">
        <v>4515</v>
      </c>
      <c r="I1401" t="s">
        <v>67</v>
      </c>
      <c r="J1401">
        <v>397</v>
      </c>
      <c r="K1401" t="s">
        <v>67</v>
      </c>
      <c r="L1401" t="s">
        <v>4854</v>
      </c>
      <c r="M1401" t="s">
        <v>20</v>
      </c>
      <c r="N1401">
        <v>1994</v>
      </c>
      <c r="P1401" t="s">
        <v>22</v>
      </c>
      <c r="Q1401" t="s">
        <v>22</v>
      </c>
    </row>
    <row r="1402" spans="1:17" x14ac:dyDescent="0.45">
      <c r="A1402">
        <v>1401</v>
      </c>
      <c r="B1402" s="1">
        <v>29612</v>
      </c>
      <c r="C1402" s="1">
        <v>29725</v>
      </c>
      <c r="D1402">
        <v>9</v>
      </c>
      <c r="E1402">
        <v>2294</v>
      </c>
      <c r="F1402" t="s">
        <v>333</v>
      </c>
      <c r="G1402" t="s">
        <v>898</v>
      </c>
      <c r="H1402" t="s">
        <v>4515</v>
      </c>
      <c r="I1402" t="s">
        <v>372</v>
      </c>
      <c r="J1402">
        <v>1017</v>
      </c>
      <c r="K1402" t="s">
        <v>373</v>
      </c>
      <c r="L1402" t="s">
        <v>4854</v>
      </c>
      <c r="M1402" t="s">
        <v>20</v>
      </c>
      <c r="N1402">
        <v>1994</v>
      </c>
      <c r="P1402" t="s">
        <v>22</v>
      </c>
      <c r="Q1402" t="s">
        <v>22</v>
      </c>
    </row>
    <row r="1403" spans="1:17" x14ac:dyDescent="0.45">
      <c r="A1403">
        <v>1402</v>
      </c>
      <c r="B1403" s="1">
        <v>29725</v>
      </c>
      <c r="C1403" s="1">
        <v>29787</v>
      </c>
      <c r="D1403">
        <v>9</v>
      </c>
      <c r="E1403">
        <v>2294</v>
      </c>
      <c r="F1403" t="s">
        <v>333</v>
      </c>
      <c r="G1403" t="s">
        <v>898</v>
      </c>
      <c r="H1403" t="s">
        <v>4515</v>
      </c>
      <c r="I1403" t="s">
        <v>408</v>
      </c>
      <c r="J1403">
        <v>421</v>
      </c>
      <c r="K1403" t="s">
        <v>409</v>
      </c>
      <c r="L1403" t="s">
        <v>4854</v>
      </c>
      <c r="M1403" t="s">
        <v>20</v>
      </c>
      <c r="N1403">
        <v>1994</v>
      </c>
      <c r="P1403" t="s">
        <v>22</v>
      </c>
      <c r="Q1403" t="s">
        <v>22</v>
      </c>
    </row>
    <row r="1404" spans="1:17" x14ac:dyDescent="0.45">
      <c r="A1404">
        <v>1403</v>
      </c>
      <c r="B1404" s="1">
        <v>29875</v>
      </c>
      <c r="C1404" s="1">
        <v>30473</v>
      </c>
      <c r="D1404">
        <v>10</v>
      </c>
      <c r="E1404">
        <v>2294</v>
      </c>
      <c r="F1404" t="s">
        <v>333</v>
      </c>
      <c r="G1404" t="s">
        <v>898</v>
      </c>
      <c r="H1404" t="s">
        <v>4515</v>
      </c>
      <c r="I1404" t="s">
        <v>408</v>
      </c>
      <c r="J1404">
        <v>469</v>
      </c>
      <c r="K1404" t="s">
        <v>409</v>
      </c>
      <c r="L1404" t="s">
        <v>4854</v>
      </c>
      <c r="M1404" t="s">
        <v>20</v>
      </c>
      <c r="N1404">
        <v>1994</v>
      </c>
      <c r="P1404" t="s">
        <v>22</v>
      </c>
      <c r="Q1404" t="s">
        <v>22</v>
      </c>
    </row>
    <row r="1405" spans="1:17" x14ac:dyDescent="0.45">
      <c r="A1405">
        <v>1404</v>
      </c>
      <c r="B1405" s="1">
        <v>30473</v>
      </c>
      <c r="C1405" s="1">
        <v>30907</v>
      </c>
      <c r="D1405">
        <v>10</v>
      </c>
      <c r="E1405">
        <v>2294</v>
      </c>
      <c r="F1405" t="s">
        <v>333</v>
      </c>
      <c r="G1405" t="s">
        <v>898</v>
      </c>
      <c r="H1405" t="s">
        <v>4515</v>
      </c>
      <c r="I1405" t="s">
        <v>372</v>
      </c>
      <c r="J1405">
        <v>1022</v>
      </c>
      <c r="K1405" t="s">
        <v>373</v>
      </c>
      <c r="L1405" t="s">
        <v>4854</v>
      </c>
      <c r="M1405" t="s">
        <v>20</v>
      </c>
      <c r="N1405">
        <v>1994</v>
      </c>
      <c r="P1405" t="s">
        <v>22</v>
      </c>
      <c r="Q1405" t="s">
        <v>22</v>
      </c>
    </row>
    <row r="1406" spans="1:17" x14ac:dyDescent="0.45">
      <c r="A1406">
        <v>1405</v>
      </c>
      <c r="B1406" s="1">
        <v>30907</v>
      </c>
      <c r="C1406" s="1">
        <v>32413</v>
      </c>
      <c r="D1406">
        <v>11</v>
      </c>
      <c r="E1406">
        <v>2294</v>
      </c>
      <c r="F1406" t="s">
        <v>333</v>
      </c>
      <c r="G1406" t="s">
        <v>898</v>
      </c>
      <c r="H1406" t="s">
        <v>4515</v>
      </c>
      <c r="I1406" t="s">
        <v>899</v>
      </c>
      <c r="J1406">
        <v>489</v>
      </c>
      <c r="K1406" t="s">
        <v>87</v>
      </c>
      <c r="L1406" t="s">
        <v>4854</v>
      </c>
      <c r="M1406" t="s">
        <v>20</v>
      </c>
      <c r="N1406">
        <v>1994</v>
      </c>
      <c r="P1406" t="s">
        <v>22</v>
      </c>
      <c r="Q1406" t="s">
        <v>22</v>
      </c>
    </row>
    <row r="1407" spans="1:17" x14ac:dyDescent="0.45">
      <c r="A1407">
        <v>1406</v>
      </c>
      <c r="B1407" s="1">
        <v>32413</v>
      </c>
      <c r="C1407" s="1">
        <v>32468</v>
      </c>
      <c r="D1407">
        <v>11</v>
      </c>
      <c r="E1407">
        <v>2294</v>
      </c>
      <c r="F1407" t="s">
        <v>333</v>
      </c>
      <c r="G1407" t="s">
        <v>898</v>
      </c>
      <c r="H1407" t="s">
        <v>4515</v>
      </c>
      <c r="I1407" t="s">
        <v>67</v>
      </c>
      <c r="J1407">
        <v>479</v>
      </c>
      <c r="K1407" t="s">
        <v>67</v>
      </c>
      <c r="L1407" t="s">
        <v>4854</v>
      </c>
      <c r="M1407" t="s">
        <v>20</v>
      </c>
      <c r="N1407">
        <v>1994</v>
      </c>
      <c r="P1407" t="s">
        <v>22</v>
      </c>
      <c r="Q1407" t="s">
        <v>22</v>
      </c>
    </row>
    <row r="1408" spans="1:17" x14ac:dyDescent="0.45">
      <c r="A1408">
        <v>1407</v>
      </c>
      <c r="B1408" s="1">
        <v>32468</v>
      </c>
      <c r="C1408" s="1">
        <v>33798</v>
      </c>
      <c r="D1408">
        <v>12</v>
      </c>
      <c r="E1408">
        <v>2294</v>
      </c>
      <c r="F1408" t="s">
        <v>333</v>
      </c>
      <c r="G1408" t="s">
        <v>898</v>
      </c>
      <c r="H1408" t="s">
        <v>4515</v>
      </c>
      <c r="I1408" t="s">
        <v>67</v>
      </c>
      <c r="J1408">
        <v>523</v>
      </c>
      <c r="K1408" t="s">
        <v>67</v>
      </c>
      <c r="L1408" t="s">
        <v>4854</v>
      </c>
      <c r="M1408" t="s">
        <v>20</v>
      </c>
      <c r="N1408">
        <v>1994</v>
      </c>
      <c r="P1408" t="s">
        <v>22</v>
      </c>
      <c r="Q1408" t="s">
        <v>22</v>
      </c>
    </row>
    <row r="1409" spans="1:17" x14ac:dyDescent="0.45">
      <c r="A1409">
        <v>1408</v>
      </c>
      <c r="B1409" s="1">
        <v>42051</v>
      </c>
      <c r="C1409" s="1">
        <v>42094</v>
      </c>
      <c r="D1409">
        <v>19</v>
      </c>
      <c r="E1409">
        <v>30014</v>
      </c>
      <c r="F1409" t="s">
        <v>900</v>
      </c>
      <c r="G1409" t="s">
        <v>901</v>
      </c>
      <c r="H1409" t="s">
        <v>4515</v>
      </c>
      <c r="I1409" t="s">
        <v>207</v>
      </c>
      <c r="J1409">
        <v>803</v>
      </c>
      <c r="K1409" t="s">
        <v>205</v>
      </c>
      <c r="L1409" t="s">
        <v>4855</v>
      </c>
      <c r="M1409" t="s">
        <v>20</v>
      </c>
      <c r="P1409" t="s">
        <v>206</v>
      </c>
      <c r="Q1409" t="s">
        <v>155</v>
      </c>
    </row>
    <row r="1410" spans="1:17" x14ac:dyDescent="0.45">
      <c r="A1410">
        <v>1409</v>
      </c>
      <c r="B1410" s="1">
        <v>39868</v>
      </c>
      <c r="C1410" s="1">
        <v>41310</v>
      </c>
      <c r="D1410">
        <v>18</v>
      </c>
      <c r="E1410">
        <v>12947</v>
      </c>
      <c r="F1410" t="s">
        <v>902</v>
      </c>
      <c r="G1410" t="s">
        <v>901</v>
      </c>
      <c r="H1410" t="s">
        <v>4515</v>
      </c>
      <c r="I1410" t="s">
        <v>219</v>
      </c>
      <c r="J1410">
        <v>749</v>
      </c>
      <c r="K1410" t="s">
        <v>109</v>
      </c>
      <c r="L1410" t="s">
        <v>4856</v>
      </c>
      <c r="M1410" t="s">
        <v>20</v>
      </c>
      <c r="P1410" t="s">
        <v>55</v>
      </c>
      <c r="Q1410" t="s">
        <v>172</v>
      </c>
    </row>
    <row r="1411" spans="1:17" x14ac:dyDescent="0.45">
      <c r="A1411">
        <v>1410</v>
      </c>
      <c r="B1411" s="1">
        <v>41310</v>
      </c>
      <c r="C1411" s="1">
        <v>42094</v>
      </c>
      <c r="D1411">
        <v>19</v>
      </c>
      <c r="E1411">
        <v>12947</v>
      </c>
      <c r="F1411" t="s">
        <v>902</v>
      </c>
      <c r="G1411" t="s">
        <v>901</v>
      </c>
      <c r="H1411" t="s">
        <v>4515</v>
      </c>
      <c r="I1411" t="s">
        <v>109</v>
      </c>
      <c r="J1411">
        <v>808</v>
      </c>
      <c r="K1411" t="s">
        <v>109</v>
      </c>
      <c r="L1411" t="s">
        <v>4856</v>
      </c>
      <c r="M1411" t="s">
        <v>20</v>
      </c>
      <c r="P1411" t="s">
        <v>55</v>
      </c>
      <c r="Q1411" t="s">
        <v>172</v>
      </c>
    </row>
    <row r="1412" spans="1:17" x14ac:dyDescent="0.45">
      <c r="A1412">
        <v>1411</v>
      </c>
      <c r="B1412" s="1">
        <v>43741</v>
      </c>
      <c r="C1412" s="1">
        <v>43906</v>
      </c>
      <c r="D1412">
        <v>22</v>
      </c>
      <c r="E1412">
        <v>12947</v>
      </c>
      <c r="F1412" t="s">
        <v>902</v>
      </c>
      <c r="G1412" t="s">
        <v>901</v>
      </c>
      <c r="H1412" t="s">
        <v>4515</v>
      </c>
      <c r="I1412" t="s">
        <v>734</v>
      </c>
      <c r="J1412">
        <v>939</v>
      </c>
      <c r="K1412" t="s">
        <v>109</v>
      </c>
      <c r="L1412" t="s">
        <v>4856</v>
      </c>
      <c r="M1412" t="s">
        <v>20</v>
      </c>
      <c r="P1412" t="s">
        <v>55</v>
      </c>
      <c r="Q1412" t="s">
        <v>172</v>
      </c>
    </row>
    <row r="1413" spans="1:17" x14ac:dyDescent="0.45">
      <c r="A1413">
        <v>1412</v>
      </c>
      <c r="B1413" s="1">
        <v>43906</v>
      </c>
      <c r="C1413" s="1">
        <v>43913</v>
      </c>
      <c r="D1413">
        <v>23</v>
      </c>
      <c r="E1413">
        <v>12947</v>
      </c>
      <c r="F1413" t="s">
        <v>902</v>
      </c>
      <c r="G1413" t="s">
        <v>901</v>
      </c>
      <c r="H1413" t="s">
        <v>4515</v>
      </c>
      <c r="I1413" t="s">
        <v>736</v>
      </c>
      <c r="J1413">
        <v>949</v>
      </c>
      <c r="K1413" t="s">
        <v>737</v>
      </c>
      <c r="L1413" t="s">
        <v>4856</v>
      </c>
      <c r="M1413" t="s">
        <v>20</v>
      </c>
      <c r="P1413" t="s">
        <v>55</v>
      </c>
      <c r="Q1413" t="s">
        <v>172</v>
      </c>
    </row>
    <row r="1414" spans="1:17" x14ac:dyDescent="0.45">
      <c r="A1414">
        <v>1413</v>
      </c>
      <c r="B1414" s="1">
        <v>43913</v>
      </c>
      <c r="C1414" s="1">
        <v>43927</v>
      </c>
      <c r="D1414">
        <v>23</v>
      </c>
      <c r="E1414">
        <v>12947</v>
      </c>
      <c r="F1414" t="s">
        <v>902</v>
      </c>
      <c r="G1414" t="s">
        <v>901</v>
      </c>
      <c r="H1414" t="s">
        <v>4515</v>
      </c>
      <c r="I1414" t="s">
        <v>738</v>
      </c>
      <c r="J1414">
        <v>956</v>
      </c>
      <c r="K1414" t="s">
        <v>737</v>
      </c>
      <c r="L1414" t="s">
        <v>4856</v>
      </c>
      <c r="M1414" t="s">
        <v>20</v>
      </c>
      <c r="P1414" t="s">
        <v>55</v>
      </c>
      <c r="Q1414" t="s">
        <v>172</v>
      </c>
    </row>
    <row r="1415" spans="1:17" x14ac:dyDescent="0.45">
      <c r="A1415">
        <v>1414</v>
      </c>
      <c r="B1415" s="1">
        <v>43927</v>
      </c>
      <c r="C1415" s="1">
        <v>44292</v>
      </c>
      <c r="D1415">
        <v>23</v>
      </c>
      <c r="E1415">
        <v>12947</v>
      </c>
      <c r="F1415" t="s">
        <v>902</v>
      </c>
      <c r="G1415" t="s">
        <v>901</v>
      </c>
      <c r="H1415" t="s">
        <v>4515</v>
      </c>
      <c r="I1415" t="s">
        <v>109</v>
      </c>
      <c r="J1415">
        <v>959</v>
      </c>
      <c r="K1415" t="s">
        <v>109</v>
      </c>
      <c r="L1415" t="s">
        <v>4856</v>
      </c>
      <c r="M1415" t="s">
        <v>20</v>
      </c>
      <c r="P1415" t="s">
        <v>55</v>
      </c>
      <c r="Q1415" t="s">
        <v>172</v>
      </c>
    </row>
    <row r="1416" spans="1:17" x14ac:dyDescent="0.45">
      <c r="A1416">
        <v>1415</v>
      </c>
      <c r="B1416" s="1">
        <v>44292</v>
      </c>
      <c r="C1416" s="1">
        <v>44363</v>
      </c>
      <c r="D1416">
        <v>24</v>
      </c>
      <c r="E1416">
        <v>12947</v>
      </c>
      <c r="F1416" t="s">
        <v>902</v>
      </c>
      <c r="G1416" t="s">
        <v>901</v>
      </c>
      <c r="H1416" t="s">
        <v>4515</v>
      </c>
      <c r="I1416" t="s">
        <v>109</v>
      </c>
      <c r="J1416">
        <v>970</v>
      </c>
      <c r="K1416" t="s">
        <v>109</v>
      </c>
      <c r="L1416" t="s">
        <v>4856</v>
      </c>
      <c r="M1416" t="s">
        <v>20</v>
      </c>
      <c r="P1416" t="s">
        <v>55</v>
      </c>
      <c r="Q1416" t="s">
        <v>172</v>
      </c>
    </row>
    <row r="1417" spans="1:17" x14ac:dyDescent="0.45">
      <c r="A1417">
        <v>1416</v>
      </c>
      <c r="B1417" s="1">
        <v>30486</v>
      </c>
      <c r="C1417" s="1">
        <v>30907</v>
      </c>
      <c r="D1417">
        <v>10</v>
      </c>
      <c r="E1417">
        <v>466</v>
      </c>
      <c r="F1417" t="s">
        <v>374</v>
      </c>
      <c r="G1417" t="s">
        <v>903</v>
      </c>
      <c r="H1417" t="s">
        <v>4515</v>
      </c>
      <c r="I1417" t="s">
        <v>67</v>
      </c>
      <c r="J1417">
        <v>441</v>
      </c>
      <c r="K1417" t="s">
        <v>67</v>
      </c>
      <c r="L1417" t="s">
        <v>4857</v>
      </c>
      <c r="M1417" t="s">
        <v>20</v>
      </c>
      <c r="N1417">
        <v>2022</v>
      </c>
      <c r="P1417" t="s">
        <v>55</v>
      </c>
      <c r="Q1417" t="s">
        <v>155</v>
      </c>
    </row>
    <row r="1418" spans="1:17" x14ac:dyDescent="0.45">
      <c r="A1418">
        <v>1417</v>
      </c>
      <c r="B1418" s="1">
        <v>33798</v>
      </c>
      <c r="C1418" s="1">
        <v>35233</v>
      </c>
      <c r="D1418">
        <v>13</v>
      </c>
      <c r="E1418">
        <v>466</v>
      </c>
      <c r="F1418" t="s">
        <v>374</v>
      </c>
      <c r="G1418" t="s">
        <v>903</v>
      </c>
      <c r="H1418" t="s">
        <v>4515</v>
      </c>
      <c r="I1418" t="s">
        <v>67</v>
      </c>
      <c r="J1418">
        <v>573</v>
      </c>
      <c r="K1418" t="s">
        <v>67</v>
      </c>
      <c r="L1418" t="s">
        <v>4857</v>
      </c>
      <c r="M1418" t="s">
        <v>20</v>
      </c>
      <c r="N1418">
        <v>2022</v>
      </c>
      <c r="P1418" t="s">
        <v>55</v>
      </c>
      <c r="Q1418" t="s">
        <v>155</v>
      </c>
    </row>
    <row r="1419" spans="1:17" x14ac:dyDescent="0.45">
      <c r="A1419">
        <v>1418</v>
      </c>
      <c r="B1419" s="1">
        <v>35233</v>
      </c>
      <c r="C1419" s="1">
        <v>36214</v>
      </c>
      <c r="D1419">
        <v>14</v>
      </c>
      <c r="E1419">
        <v>466</v>
      </c>
      <c r="F1419" t="s">
        <v>374</v>
      </c>
      <c r="G1419" t="s">
        <v>903</v>
      </c>
      <c r="H1419" t="s">
        <v>4515</v>
      </c>
      <c r="I1419" t="s">
        <v>187</v>
      </c>
      <c r="J1419">
        <v>637</v>
      </c>
      <c r="K1419" t="s">
        <v>67</v>
      </c>
      <c r="L1419" t="s">
        <v>4857</v>
      </c>
      <c r="M1419" t="s">
        <v>20</v>
      </c>
      <c r="N1419">
        <v>2022</v>
      </c>
      <c r="P1419" t="s">
        <v>55</v>
      </c>
      <c r="Q1419" t="s">
        <v>155</v>
      </c>
    </row>
    <row r="1420" spans="1:17" x14ac:dyDescent="0.45">
      <c r="A1420">
        <v>1419</v>
      </c>
      <c r="B1420" s="1">
        <v>36214</v>
      </c>
      <c r="C1420" s="1">
        <v>36223</v>
      </c>
      <c r="D1420">
        <v>14</v>
      </c>
      <c r="E1420">
        <v>466</v>
      </c>
      <c r="F1420" t="s">
        <v>374</v>
      </c>
      <c r="G1420" t="s">
        <v>903</v>
      </c>
      <c r="H1420" t="s">
        <v>4515</v>
      </c>
      <c r="I1420" t="s">
        <v>285</v>
      </c>
      <c r="J1420">
        <v>645</v>
      </c>
      <c r="K1420" t="s">
        <v>67</v>
      </c>
      <c r="L1420" t="s">
        <v>4857</v>
      </c>
      <c r="M1420" t="s">
        <v>20</v>
      </c>
      <c r="N1420">
        <v>2022</v>
      </c>
      <c r="P1420" t="s">
        <v>55</v>
      </c>
      <c r="Q1420" t="s">
        <v>155</v>
      </c>
    </row>
    <row r="1421" spans="1:17" x14ac:dyDescent="0.45">
      <c r="A1421">
        <v>1420</v>
      </c>
      <c r="B1421" s="1">
        <v>36223</v>
      </c>
      <c r="C1421" s="1">
        <v>36318</v>
      </c>
      <c r="D1421">
        <v>14</v>
      </c>
      <c r="E1421">
        <v>466</v>
      </c>
      <c r="F1421" t="s">
        <v>374</v>
      </c>
      <c r="G1421" t="s">
        <v>903</v>
      </c>
      <c r="H1421" t="s">
        <v>4515</v>
      </c>
      <c r="I1421" t="s">
        <v>67</v>
      </c>
      <c r="J1421">
        <v>613</v>
      </c>
      <c r="K1421" t="s">
        <v>67</v>
      </c>
      <c r="L1421" t="s">
        <v>4857</v>
      </c>
      <c r="M1421" t="s">
        <v>20</v>
      </c>
      <c r="N1421">
        <v>2022</v>
      </c>
      <c r="P1421" t="s">
        <v>55</v>
      </c>
      <c r="Q1421" t="s">
        <v>155</v>
      </c>
    </row>
    <row r="1422" spans="1:17" x14ac:dyDescent="0.45">
      <c r="A1422">
        <v>1421</v>
      </c>
      <c r="B1422" s="1">
        <v>36318</v>
      </c>
      <c r="C1422" s="1">
        <v>37669</v>
      </c>
      <c r="D1422">
        <v>15</v>
      </c>
      <c r="E1422">
        <v>466</v>
      </c>
      <c r="F1422" t="s">
        <v>374</v>
      </c>
      <c r="G1422" t="s">
        <v>903</v>
      </c>
      <c r="H1422" t="s">
        <v>4515</v>
      </c>
      <c r="I1422" t="s">
        <v>67</v>
      </c>
      <c r="J1422">
        <v>4</v>
      </c>
      <c r="K1422" t="s">
        <v>67</v>
      </c>
      <c r="L1422" t="s">
        <v>4857</v>
      </c>
      <c r="M1422" t="s">
        <v>20</v>
      </c>
      <c r="N1422">
        <v>2022</v>
      </c>
      <c r="P1422" t="s">
        <v>55</v>
      </c>
      <c r="Q1422" t="s">
        <v>155</v>
      </c>
    </row>
    <row r="1423" spans="1:17" x14ac:dyDescent="0.45">
      <c r="A1423">
        <v>1422</v>
      </c>
      <c r="B1423" s="1">
        <v>37669</v>
      </c>
      <c r="C1423" s="1">
        <v>38679</v>
      </c>
      <c r="D1423">
        <v>16</v>
      </c>
      <c r="E1423">
        <v>466</v>
      </c>
      <c r="F1423" t="s">
        <v>374</v>
      </c>
      <c r="G1423" t="s">
        <v>903</v>
      </c>
      <c r="H1423" t="s">
        <v>4515</v>
      </c>
      <c r="I1423" t="s">
        <v>67</v>
      </c>
      <c r="J1423">
        <v>24</v>
      </c>
      <c r="K1423" t="s">
        <v>67</v>
      </c>
      <c r="L1423" t="s">
        <v>4857</v>
      </c>
      <c r="M1423" t="s">
        <v>20</v>
      </c>
      <c r="N1423">
        <v>2022</v>
      </c>
      <c r="P1423" t="s">
        <v>55</v>
      </c>
      <c r="Q1423" t="s">
        <v>155</v>
      </c>
    </row>
    <row r="1424" spans="1:17" x14ac:dyDescent="0.45">
      <c r="A1424">
        <v>1423</v>
      </c>
      <c r="B1424" s="1">
        <v>38679</v>
      </c>
      <c r="C1424" s="1">
        <v>38734</v>
      </c>
      <c r="D1424">
        <v>16</v>
      </c>
      <c r="E1424">
        <v>466</v>
      </c>
      <c r="F1424" t="s">
        <v>374</v>
      </c>
      <c r="G1424" t="s">
        <v>903</v>
      </c>
      <c r="H1424" t="s">
        <v>4515</v>
      </c>
      <c r="I1424" t="s">
        <v>131</v>
      </c>
      <c r="J1424">
        <v>542</v>
      </c>
      <c r="K1424" t="s">
        <v>92</v>
      </c>
      <c r="L1424" t="s">
        <v>4857</v>
      </c>
      <c r="M1424" t="s">
        <v>20</v>
      </c>
      <c r="N1424">
        <v>2022</v>
      </c>
      <c r="P1424" t="s">
        <v>55</v>
      </c>
      <c r="Q1424" t="s">
        <v>155</v>
      </c>
    </row>
    <row r="1425" spans="1:17" x14ac:dyDescent="0.45">
      <c r="A1425">
        <v>1424</v>
      </c>
      <c r="B1425" s="1">
        <v>38734</v>
      </c>
      <c r="C1425" s="1">
        <v>38824</v>
      </c>
      <c r="D1425">
        <v>16</v>
      </c>
      <c r="E1425">
        <v>466</v>
      </c>
      <c r="F1425" t="s">
        <v>374</v>
      </c>
      <c r="G1425" t="s">
        <v>903</v>
      </c>
      <c r="H1425" t="s">
        <v>4515</v>
      </c>
      <c r="I1425" t="s">
        <v>92</v>
      </c>
      <c r="J1425">
        <v>562</v>
      </c>
      <c r="K1425" t="s">
        <v>92</v>
      </c>
      <c r="L1425" t="s">
        <v>4857</v>
      </c>
      <c r="M1425" t="s">
        <v>20</v>
      </c>
      <c r="N1425">
        <v>2022</v>
      </c>
      <c r="P1425" t="s">
        <v>55</v>
      </c>
      <c r="Q1425" t="s">
        <v>155</v>
      </c>
    </row>
    <row r="1426" spans="1:17" x14ac:dyDescent="0.45">
      <c r="A1426">
        <v>1425</v>
      </c>
      <c r="B1426" s="1">
        <v>38824</v>
      </c>
      <c r="C1426" s="1">
        <v>39868</v>
      </c>
      <c r="D1426">
        <v>17</v>
      </c>
      <c r="E1426">
        <v>466</v>
      </c>
      <c r="F1426" t="s">
        <v>374</v>
      </c>
      <c r="G1426" t="s">
        <v>903</v>
      </c>
      <c r="H1426" t="s">
        <v>4515</v>
      </c>
      <c r="I1426" t="s">
        <v>92</v>
      </c>
      <c r="J1426">
        <v>622</v>
      </c>
      <c r="K1426" t="s">
        <v>92</v>
      </c>
      <c r="L1426" t="s">
        <v>4857</v>
      </c>
      <c r="M1426" t="s">
        <v>20</v>
      </c>
      <c r="N1426">
        <v>2022</v>
      </c>
      <c r="P1426" t="s">
        <v>55</v>
      </c>
      <c r="Q1426" t="s">
        <v>155</v>
      </c>
    </row>
    <row r="1427" spans="1:17" x14ac:dyDescent="0.45">
      <c r="A1427">
        <v>1426</v>
      </c>
      <c r="B1427" s="1">
        <v>17943</v>
      </c>
      <c r="C1427" s="1">
        <v>18860</v>
      </c>
      <c r="D1427">
        <v>1</v>
      </c>
      <c r="E1427">
        <v>2295</v>
      </c>
      <c r="F1427" t="s">
        <v>236</v>
      </c>
      <c r="G1427" t="s">
        <v>904</v>
      </c>
      <c r="H1427" t="s">
        <v>4515</v>
      </c>
      <c r="I1427" t="s">
        <v>105</v>
      </c>
      <c r="J1427">
        <v>109</v>
      </c>
      <c r="K1427" t="s">
        <v>105</v>
      </c>
      <c r="L1427" t="s">
        <v>4858</v>
      </c>
      <c r="M1427" t="s">
        <v>189</v>
      </c>
      <c r="N1427">
        <v>1984</v>
      </c>
      <c r="O1427">
        <v>1907</v>
      </c>
      <c r="P1427" t="s">
        <v>371</v>
      </c>
      <c r="Q1427" t="s">
        <v>22</v>
      </c>
    </row>
    <row r="1428" spans="1:17" x14ac:dyDescent="0.45">
      <c r="A1428">
        <v>1427</v>
      </c>
      <c r="B1428" s="1">
        <v>18860</v>
      </c>
      <c r="C1428" s="1">
        <v>19694</v>
      </c>
      <c r="D1428">
        <v>2</v>
      </c>
      <c r="E1428">
        <v>2295</v>
      </c>
      <c r="F1428" t="s">
        <v>236</v>
      </c>
      <c r="G1428" t="s">
        <v>904</v>
      </c>
      <c r="H1428" t="s">
        <v>4515</v>
      </c>
      <c r="I1428" t="s">
        <v>105</v>
      </c>
      <c r="J1428">
        <v>149</v>
      </c>
      <c r="K1428" t="s">
        <v>105</v>
      </c>
      <c r="L1428" t="s">
        <v>4858</v>
      </c>
      <c r="M1428" t="s">
        <v>189</v>
      </c>
      <c r="N1428">
        <v>1984</v>
      </c>
      <c r="O1428">
        <v>1907</v>
      </c>
      <c r="P1428" t="s">
        <v>371</v>
      </c>
      <c r="Q1428" t="s">
        <v>22</v>
      </c>
    </row>
    <row r="1429" spans="1:17" x14ac:dyDescent="0.45">
      <c r="A1429">
        <v>1428</v>
      </c>
      <c r="B1429" s="1">
        <v>20316</v>
      </c>
      <c r="C1429" s="1">
        <v>21884</v>
      </c>
      <c r="D1429">
        <v>3</v>
      </c>
      <c r="E1429">
        <v>2295</v>
      </c>
      <c r="F1429" t="s">
        <v>236</v>
      </c>
      <c r="G1429" t="s">
        <v>904</v>
      </c>
      <c r="H1429" t="s">
        <v>4515</v>
      </c>
      <c r="I1429" t="s">
        <v>105</v>
      </c>
      <c r="J1429">
        <v>189</v>
      </c>
      <c r="K1429" t="s">
        <v>105</v>
      </c>
      <c r="L1429" t="s">
        <v>4858</v>
      </c>
      <c r="M1429" t="s">
        <v>189</v>
      </c>
      <c r="N1429">
        <v>1984</v>
      </c>
      <c r="O1429">
        <v>1907</v>
      </c>
      <c r="P1429" t="s">
        <v>371</v>
      </c>
      <c r="Q1429" t="s">
        <v>22</v>
      </c>
    </row>
    <row r="1430" spans="1:17" x14ac:dyDescent="0.45">
      <c r="A1430">
        <v>1429</v>
      </c>
      <c r="B1430" s="1">
        <v>21884</v>
      </c>
      <c r="C1430" s="1">
        <v>22528</v>
      </c>
      <c r="D1430">
        <v>4</v>
      </c>
      <c r="E1430">
        <v>2295</v>
      </c>
      <c r="F1430" t="s">
        <v>236</v>
      </c>
      <c r="G1430" t="s">
        <v>904</v>
      </c>
      <c r="H1430" t="s">
        <v>4515</v>
      </c>
      <c r="I1430" t="s">
        <v>105</v>
      </c>
      <c r="J1430">
        <v>219</v>
      </c>
      <c r="K1430" t="s">
        <v>105</v>
      </c>
      <c r="L1430" t="s">
        <v>4858</v>
      </c>
      <c r="M1430" t="s">
        <v>189</v>
      </c>
      <c r="N1430">
        <v>1984</v>
      </c>
      <c r="O1430">
        <v>1907</v>
      </c>
      <c r="P1430" t="s">
        <v>371</v>
      </c>
      <c r="Q1430" t="s">
        <v>22</v>
      </c>
    </row>
    <row r="1431" spans="1:17" x14ac:dyDescent="0.45">
      <c r="A1431">
        <v>1430</v>
      </c>
      <c r="B1431" s="1">
        <v>22528</v>
      </c>
      <c r="C1431" s="1">
        <v>24068</v>
      </c>
      <c r="D1431">
        <v>5</v>
      </c>
      <c r="E1431">
        <v>2295</v>
      </c>
      <c r="F1431" t="s">
        <v>236</v>
      </c>
      <c r="G1431" t="s">
        <v>904</v>
      </c>
      <c r="H1431" t="s">
        <v>4515</v>
      </c>
      <c r="I1431" t="s">
        <v>105</v>
      </c>
      <c r="J1431">
        <v>251</v>
      </c>
      <c r="K1431" t="s">
        <v>105</v>
      </c>
      <c r="L1431" t="s">
        <v>4858</v>
      </c>
      <c r="M1431" t="s">
        <v>189</v>
      </c>
      <c r="N1431">
        <v>1984</v>
      </c>
      <c r="O1431">
        <v>1907</v>
      </c>
      <c r="P1431" t="s">
        <v>371</v>
      </c>
      <c r="Q1431" t="s">
        <v>22</v>
      </c>
    </row>
    <row r="1432" spans="1:17" x14ac:dyDescent="0.45">
      <c r="A1432">
        <v>1431</v>
      </c>
      <c r="B1432" s="1">
        <v>24068</v>
      </c>
      <c r="C1432" s="1">
        <v>24860</v>
      </c>
      <c r="D1432">
        <v>6</v>
      </c>
      <c r="E1432">
        <v>2295</v>
      </c>
      <c r="F1432" t="s">
        <v>236</v>
      </c>
      <c r="G1432" t="s">
        <v>904</v>
      </c>
      <c r="H1432" t="s">
        <v>4515</v>
      </c>
      <c r="I1432" t="s">
        <v>27</v>
      </c>
      <c r="J1432">
        <v>299</v>
      </c>
      <c r="K1432" t="s">
        <v>28</v>
      </c>
      <c r="L1432" t="s">
        <v>4858</v>
      </c>
      <c r="M1432" t="s">
        <v>189</v>
      </c>
      <c r="N1432">
        <v>1984</v>
      </c>
      <c r="O1432">
        <v>1907</v>
      </c>
      <c r="P1432" t="s">
        <v>371</v>
      </c>
      <c r="Q1432" t="s">
        <v>22</v>
      </c>
    </row>
    <row r="1433" spans="1:17" x14ac:dyDescent="0.45">
      <c r="A1433">
        <v>1432</v>
      </c>
      <c r="B1433" s="1">
        <v>24860</v>
      </c>
      <c r="C1433" s="1">
        <v>25231</v>
      </c>
      <c r="D1433">
        <v>6</v>
      </c>
      <c r="E1433">
        <v>2295</v>
      </c>
      <c r="F1433" t="s">
        <v>236</v>
      </c>
      <c r="G1433" t="s">
        <v>904</v>
      </c>
      <c r="H1433" t="s">
        <v>4515</v>
      </c>
      <c r="I1433" t="s">
        <v>101</v>
      </c>
      <c r="J1433">
        <v>986</v>
      </c>
      <c r="K1433" t="s">
        <v>28</v>
      </c>
      <c r="L1433" t="s">
        <v>4858</v>
      </c>
      <c r="M1433" t="s">
        <v>189</v>
      </c>
      <c r="N1433">
        <v>1984</v>
      </c>
      <c r="O1433">
        <v>1907</v>
      </c>
      <c r="P1433" t="s">
        <v>371</v>
      </c>
      <c r="Q1433" t="s">
        <v>22</v>
      </c>
    </row>
    <row r="1434" spans="1:17" x14ac:dyDescent="0.45">
      <c r="A1434">
        <v>1433</v>
      </c>
      <c r="B1434" s="1">
        <v>25231</v>
      </c>
      <c r="C1434" s="1">
        <v>25524</v>
      </c>
      <c r="D1434">
        <v>6</v>
      </c>
      <c r="E1434">
        <v>2295</v>
      </c>
      <c r="F1434" t="s">
        <v>236</v>
      </c>
      <c r="G1434" t="s">
        <v>904</v>
      </c>
      <c r="H1434" t="s">
        <v>4515</v>
      </c>
      <c r="I1434" t="s">
        <v>27</v>
      </c>
      <c r="J1434">
        <v>299</v>
      </c>
      <c r="K1434" t="s">
        <v>28</v>
      </c>
      <c r="L1434" t="s">
        <v>4858</v>
      </c>
      <c r="M1434" t="s">
        <v>189</v>
      </c>
      <c r="N1434">
        <v>1984</v>
      </c>
      <c r="O1434">
        <v>1907</v>
      </c>
      <c r="P1434" t="s">
        <v>371</v>
      </c>
      <c r="Q1434" t="s">
        <v>22</v>
      </c>
    </row>
    <row r="1435" spans="1:17" x14ac:dyDescent="0.45">
      <c r="A1435">
        <v>1434</v>
      </c>
      <c r="B1435" s="1">
        <v>27050</v>
      </c>
      <c r="C1435" s="1">
        <v>28289</v>
      </c>
      <c r="D1435">
        <v>8</v>
      </c>
      <c r="E1435">
        <v>2296</v>
      </c>
      <c r="F1435" t="s">
        <v>468</v>
      </c>
      <c r="G1435" t="s">
        <v>904</v>
      </c>
      <c r="H1435" t="s">
        <v>4515</v>
      </c>
      <c r="I1435" t="s">
        <v>27</v>
      </c>
      <c r="J1435">
        <v>375</v>
      </c>
      <c r="K1435" t="s">
        <v>28</v>
      </c>
      <c r="L1435" t="s">
        <v>4859</v>
      </c>
      <c r="M1435" t="s">
        <v>20</v>
      </c>
      <c r="P1435" t="s">
        <v>140</v>
      </c>
      <c r="Q1435" t="s">
        <v>22</v>
      </c>
    </row>
    <row r="1436" spans="1:17" x14ac:dyDescent="0.45">
      <c r="A1436">
        <v>1435</v>
      </c>
      <c r="B1436" s="1">
        <v>28289</v>
      </c>
      <c r="C1436" s="1">
        <v>29787</v>
      </c>
      <c r="D1436">
        <v>9</v>
      </c>
      <c r="E1436">
        <v>2296</v>
      </c>
      <c r="F1436" t="s">
        <v>468</v>
      </c>
      <c r="G1436" t="s">
        <v>904</v>
      </c>
      <c r="H1436" t="s">
        <v>4515</v>
      </c>
      <c r="I1436" t="s">
        <v>27</v>
      </c>
      <c r="J1436">
        <v>431</v>
      </c>
      <c r="K1436" t="s">
        <v>28</v>
      </c>
      <c r="L1436" t="s">
        <v>4859</v>
      </c>
      <c r="M1436" t="s">
        <v>20</v>
      </c>
      <c r="P1436" t="s">
        <v>140</v>
      </c>
      <c r="Q1436" t="s">
        <v>22</v>
      </c>
    </row>
    <row r="1437" spans="1:17" x14ac:dyDescent="0.45">
      <c r="A1437">
        <v>1436</v>
      </c>
      <c r="B1437" s="1">
        <v>29787</v>
      </c>
      <c r="C1437" s="1">
        <v>30907</v>
      </c>
      <c r="D1437">
        <v>10</v>
      </c>
      <c r="E1437">
        <v>2296</v>
      </c>
      <c r="F1437" t="s">
        <v>468</v>
      </c>
      <c r="G1437" t="s">
        <v>904</v>
      </c>
      <c r="H1437" t="s">
        <v>4515</v>
      </c>
      <c r="I1437" t="s">
        <v>27</v>
      </c>
      <c r="J1437">
        <v>471</v>
      </c>
      <c r="K1437" t="s">
        <v>28</v>
      </c>
      <c r="L1437" t="s">
        <v>4859</v>
      </c>
      <c r="M1437" t="s">
        <v>20</v>
      </c>
      <c r="P1437" t="s">
        <v>140</v>
      </c>
      <c r="Q1437" t="s">
        <v>22</v>
      </c>
    </row>
    <row r="1438" spans="1:17" x14ac:dyDescent="0.45">
      <c r="A1438">
        <v>1437</v>
      </c>
      <c r="B1438" s="1">
        <v>30907</v>
      </c>
      <c r="C1438" s="1">
        <v>32468</v>
      </c>
      <c r="D1438">
        <v>11</v>
      </c>
      <c r="E1438">
        <v>2296</v>
      </c>
      <c r="F1438" t="s">
        <v>468</v>
      </c>
      <c r="G1438" t="s">
        <v>904</v>
      </c>
      <c r="H1438" t="s">
        <v>4515</v>
      </c>
      <c r="I1438" t="s">
        <v>27</v>
      </c>
      <c r="J1438">
        <v>515</v>
      </c>
      <c r="K1438" t="s">
        <v>28</v>
      </c>
      <c r="L1438" t="s">
        <v>4859</v>
      </c>
      <c r="M1438" t="s">
        <v>20</v>
      </c>
      <c r="P1438" t="s">
        <v>140</v>
      </c>
      <c r="Q1438" t="s">
        <v>22</v>
      </c>
    </row>
    <row r="1439" spans="1:17" x14ac:dyDescent="0.45">
      <c r="A1439">
        <v>1438</v>
      </c>
      <c r="B1439" s="1">
        <v>17943</v>
      </c>
      <c r="C1439" s="1">
        <v>18860</v>
      </c>
      <c r="D1439">
        <v>1</v>
      </c>
      <c r="E1439">
        <v>2297</v>
      </c>
      <c r="F1439" t="s">
        <v>356</v>
      </c>
      <c r="G1439" t="s">
        <v>905</v>
      </c>
      <c r="H1439" t="s">
        <v>4515</v>
      </c>
      <c r="I1439" t="s">
        <v>105</v>
      </c>
      <c r="J1439">
        <v>109</v>
      </c>
      <c r="K1439" t="s">
        <v>105</v>
      </c>
      <c r="L1439" t="s">
        <v>4860</v>
      </c>
      <c r="M1439" t="s">
        <v>20</v>
      </c>
      <c r="N1439">
        <v>1952</v>
      </c>
      <c r="P1439" t="s">
        <v>140</v>
      </c>
      <c r="Q1439" t="s">
        <v>22</v>
      </c>
    </row>
    <row r="1440" spans="1:17" x14ac:dyDescent="0.45">
      <c r="A1440">
        <v>1439</v>
      </c>
      <c r="B1440" s="1">
        <v>18860</v>
      </c>
      <c r="C1440" s="1">
        <v>19349</v>
      </c>
      <c r="D1440">
        <v>2</v>
      </c>
      <c r="E1440">
        <v>2297</v>
      </c>
      <c r="F1440" t="s">
        <v>356</v>
      </c>
      <c r="G1440" t="s">
        <v>905</v>
      </c>
      <c r="H1440" t="s">
        <v>4515</v>
      </c>
      <c r="I1440" t="s">
        <v>105</v>
      </c>
      <c r="J1440">
        <v>149</v>
      </c>
      <c r="K1440" t="s">
        <v>105</v>
      </c>
      <c r="L1440" t="s">
        <v>4860</v>
      </c>
      <c r="M1440" t="s">
        <v>20</v>
      </c>
      <c r="N1440">
        <v>1952</v>
      </c>
      <c r="P1440" t="s">
        <v>140</v>
      </c>
      <c r="Q1440" t="s">
        <v>22</v>
      </c>
    </row>
    <row r="1441" spans="1:17" x14ac:dyDescent="0.45">
      <c r="A1441">
        <v>1440</v>
      </c>
      <c r="B1441" s="1">
        <v>25524</v>
      </c>
      <c r="C1441" s="1">
        <v>27050</v>
      </c>
      <c r="D1441">
        <v>7</v>
      </c>
      <c r="E1441">
        <v>2298</v>
      </c>
      <c r="F1441" t="s">
        <v>111</v>
      </c>
      <c r="G1441" t="s">
        <v>906</v>
      </c>
      <c r="H1441" t="s">
        <v>4515</v>
      </c>
      <c r="I1441" t="s">
        <v>114</v>
      </c>
      <c r="J1441">
        <v>325</v>
      </c>
      <c r="K1441" t="s">
        <v>67</v>
      </c>
      <c r="L1441" t="s">
        <v>4861</v>
      </c>
      <c r="M1441" t="s">
        <v>119</v>
      </c>
      <c r="N1441">
        <v>1996</v>
      </c>
      <c r="O1441">
        <v>1933</v>
      </c>
      <c r="P1441" t="s">
        <v>140</v>
      </c>
      <c r="Q1441" t="s">
        <v>22</v>
      </c>
    </row>
    <row r="1442" spans="1:17" x14ac:dyDescent="0.45">
      <c r="A1442">
        <v>1441</v>
      </c>
      <c r="B1442" s="1">
        <v>27050</v>
      </c>
      <c r="C1442" s="1">
        <v>27471</v>
      </c>
      <c r="D1442">
        <v>8</v>
      </c>
      <c r="E1442">
        <v>2298</v>
      </c>
      <c r="F1442" t="s">
        <v>111</v>
      </c>
      <c r="G1442" t="s">
        <v>906</v>
      </c>
      <c r="H1442" t="s">
        <v>4515</v>
      </c>
      <c r="I1442" t="s">
        <v>67</v>
      </c>
      <c r="J1442">
        <v>355</v>
      </c>
      <c r="K1442" t="s">
        <v>67</v>
      </c>
      <c r="L1442" t="s">
        <v>4861</v>
      </c>
      <c r="M1442" t="s">
        <v>119</v>
      </c>
      <c r="N1442">
        <v>1996</v>
      </c>
      <c r="O1442">
        <v>1933</v>
      </c>
      <c r="P1442" t="s">
        <v>140</v>
      </c>
      <c r="Q1442" t="s">
        <v>22</v>
      </c>
    </row>
    <row r="1443" spans="1:17" x14ac:dyDescent="0.45">
      <c r="A1443">
        <v>1442</v>
      </c>
      <c r="B1443" s="1">
        <v>27471</v>
      </c>
      <c r="C1443" s="1">
        <v>28144</v>
      </c>
      <c r="D1443">
        <v>8</v>
      </c>
      <c r="E1443">
        <v>2298</v>
      </c>
      <c r="F1443" t="s">
        <v>111</v>
      </c>
      <c r="G1443" t="s">
        <v>906</v>
      </c>
      <c r="H1443" t="s">
        <v>4515</v>
      </c>
      <c r="I1443" t="s">
        <v>907</v>
      </c>
      <c r="J1443">
        <v>996</v>
      </c>
      <c r="K1443" t="s">
        <v>908</v>
      </c>
      <c r="L1443" t="s">
        <v>4861</v>
      </c>
      <c r="M1443" t="s">
        <v>119</v>
      </c>
      <c r="N1443">
        <v>1996</v>
      </c>
      <c r="O1443">
        <v>1933</v>
      </c>
      <c r="P1443" t="s">
        <v>140</v>
      </c>
      <c r="Q1443" t="s">
        <v>22</v>
      </c>
    </row>
    <row r="1444" spans="1:17" x14ac:dyDescent="0.45">
      <c r="A1444">
        <v>1443</v>
      </c>
      <c r="B1444" s="1">
        <v>28289</v>
      </c>
      <c r="C1444" s="1">
        <v>28747</v>
      </c>
      <c r="D1444">
        <v>9</v>
      </c>
      <c r="E1444">
        <v>2298</v>
      </c>
      <c r="F1444" t="s">
        <v>111</v>
      </c>
      <c r="G1444" t="s">
        <v>906</v>
      </c>
      <c r="H1444" t="s">
        <v>4515</v>
      </c>
      <c r="I1444" t="s">
        <v>296</v>
      </c>
      <c r="J1444">
        <v>423</v>
      </c>
      <c r="K1444" t="s">
        <v>297</v>
      </c>
      <c r="L1444" t="s">
        <v>4861</v>
      </c>
      <c r="M1444" t="s">
        <v>119</v>
      </c>
      <c r="N1444">
        <v>1996</v>
      </c>
      <c r="O1444">
        <v>1933</v>
      </c>
      <c r="P1444" t="s">
        <v>140</v>
      </c>
      <c r="Q1444" t="s">
        <v>22</v>
      </c>
    </row>
    <row r="1445" spans="1:17" x14ac:dyDescent="0.45">
      <c r="A1445">
        <v>1444</v>
      </c>
      <c r="B1445" s="1">
        <v>28747</v>
      </c>
      <c r="C1445" s="1">
        <v>29655</v>
      </c>
      <c r="D1445">
        <v>9</v>
      </c>
      <c r="E1445">
        <v>2298</v>
      </c>
      <c r="F1445" t="s">
        <v>111</v>
      </c>
      <c r="G1445" t="s">
        <v>906</v>
      </c>
      <c r="H1445" t="s">
        <v>4515</v>
      </c>
      <c r="I1445" t="s">
        <v>298</v>
      </c>
      <c r="J1445">
        <v>425</v>
      </c>
      <c r="K1445" t="s">
        <v>299</v>
      </c>
      <c r="L1445" t="s">
        <v>4861</v>
      </c>
      <c r="M1445" t="s">
        <v>119</v>
      </c>
      <c r="N1445">
        <v>1996</v>
      </c>
      <c r="O1445">
        <v>1933</v>
      </c>
      <c r="P1445" t="s">
        <v>140</v>
      </c>
      <c r="Q1445" t="s">
        <v>22</v>
      </c>
    </row>
    <row r="1446" spans="1:17" x14ac:dyDescent="0.45">
      <c r="A1446">
        <v>1445</v>
      </c>
      <c r="B1446" s="1">
        <v>29655</v>
      </c>
      <c r="C1446" s="1">
        <v>29787</v>
      </c>
      <c r="D1446">
        <v>9</v>
      </c>
      <c r="E1446">
        <v>2298</v>
      </c>
      <c r="F1446" t="s">
        <v>111</v>
      </c>
      <c r="G1446" t="s">
        <v>906</v>
      </c>
      <c r="H1446" t="s">
        <v>4515</v>
      </c>
      <c r="I1446" t="s">
        <v>907</v>
      </c>
      <c r="J1446">
        <v>1006</v>
      </c>
      <c r="K1446" t="s">
        <v>908</v>
      </c>
      <c r="L1446" t="s">
        <v>4861</v>
      </c>
      <c r="M1446" t="s">
        <v>119</v>
      </c>
      <c r="N1446">
        <v>1996</v>
      </c>
      <c r="O1446">
        <v>1933</v>
      </c>
      <c r="P1446" t="s">
        <v>140</v>
      </c>
      <c r="Q1446" t="s">
        <v>22</v>
      </c>
    </row>
    <row r="1447" spans="1:17" x14ac:dyDescent="0.45">
      <c r="A1447">
        <v>1446</v>
      </c>
      <c r="B1447" s="1">
        <v>44042</v>
      </c>
      <c r="C1447" s="1">
        <v>44292</v>
      </c>
      <c r="D1447">
        <v>23</v>
      </c>
      <c r="E1447">
        <v>30711</v>
      </c>
      <c r="F1447" t="s">
        <v>909</v>
      </c>
      <c r="G1447" t="s">
        <v>906</v>
      </c>
      <c r="H1447" t="s">
        <v>4515</v>
      </c>
      <c r="I1447" t="s">
        <v>67</v>
      </c>
      <c r="J1447">
        <v>942</v>
      </c>
      <c r="K1447" t="s">
        <v>67</v>
      </c>
      <c r="L1447" t="s">
        <v>4862</v>
      </c>
      <c r="M1447" t="s">
        <v>20</v>
      </c>
      <c r="P1447" t="s">
        <v>140</v>
      </c>
      <c r="Q1447" t="s">
        <v>22</v>
      </c>
    </row>
    <row r="1448" spans="1:17" x14ac:dyDescent="0.45">
      <c r="A1448">
        <v>1447</v>
      </c>
      <c r="B1448" s="1">
        <v>44943</v>
      </c>
      <c r="C1448" s="1">
        <v>1</v>
      </c>
      <c r="D1448">
        <v>25</v>
      </c>
      <c r="E1448">
        <v>30711</v>
      </c>
      <c r="F1448" t="s">
        <v>909</v>
      </c>
      <c r="G1448" t="s">
        <v>906</v>
      </c>
      <c r="H1448" t="s">
        <v>4515</v>
      </c>
      <c r="I1448" t="s">
        <v>67</v>
      </c>
      <c r="J1448">
        <v>942</v>
      </c>
      <c r="K1448" t="s">
        <v>67</v>
      </c>
      <c r="L1448" t="s">
        <v>4862</v>
      </c>
      <c r="M1448" t="s">
        <v>20</v>
      </c>
      <c r="P1448" t="s">
        <v>140</v>
      </c>
      <c r="Q1448" t="s">
        <v>22</v>
      </c>
    </row>
    <row r="1449" spans="1:17" x14ac:dyDescent="0.45">
      <c r="A1449">
        <v>1448</v>
      </c>
      <c r="B1449" s="1">
        <v>19349</v>
      </c>
      <c r="C1449" s="1">
        <v>20316</v>
      </c>
      <c r="D1449">
        <v>2</v>
      </c>
      <c r="E1449">
        <v>2299</v>
      </c>
      <c r="F1449" t="s">
        <v>359</v>
      </c>
      <c r="G1449" t="s">
        <v>910</v>
      </c>
      <c r="H1449" t="s">
        <v>4515</v>
      </c>
      <c r="I1449" t="s">
        <v>105</v>
      </c>
      <c r="J1449">
        <v>149</v>
      </c>
      <c r="K1449" t="s">
        <v>105</v>
      </c>
      <c r="L1449" t="s">
        <v>4863</v>
      </c>
      <c r="M1449" t="s">
        <v>360</v>
      </c>
      <c r="N1449">
        <v>2021</v>
      </c>
      <c r="O1449">
        <v>1934</v>
      </c>
      <c r="P1449" t="s">
        <v>523</v>
      </c>
      <c r="Q1449" t="s">
        <v>22</v>
      </c>
    </row>
    <row r="1450" spans="1:17" x14ac:dyDescent="0.45">
      <c r="A1450">
        <v>1449</v>
      </c>
      <c r="B1450" s="1">
        <v>20316</v>
      </c>
      <c r="C1450" s="1">
        <v>21737</v>
      </c>
      <c r="D1450">
        <v>3</v>
      </c>
      <c r="E1450">
        <v>2299</v>
      </c>
      <c r="F1450" t="s">
        <v>359</v>
      </c>
      <c r="G1450" t="s">
        <v>910</v>
      </c>
      <c r="H1450" t="s">
        <v>4515</v>
      </c>
      <c r="I1450" t="s">
        <v>105</v>
      </c>
      <c r="J1450">
        <v>189</v>
      </c>
      <c r="K1450" t="s">
        <v>105</v>
      </c>
      <c r="L1450" t="s">
        <v>4863</v>
      </c>
      <c r="M1450" t="s">
        <v>360</v>
      </c>
      <c r="N1450">
        <v>2021</v>
      </c>
      <c r="O1450">
        <v>1934</v>
      </c>
      <c r="P1450" t="s">
        <v>523</v>
      </c>
      <c r="Q1450" t="s">
        <v>22</v>
      </c>
    </row>
    <row r="1451" spans="1:17" x14ac:dyDescent="0.45">
      <c r="A1451">
        <v>1450</v>
      </c>
      <c r="B1451" s="1">
        <v>27050</v>
      </c>
      <c r="C1451" s="1">
        <v>28289</v>
      </c>
      <c r="D1451">
        <v>8</v>
      </c>
      <c r="E1451">
        <v>2299</v>
      </c>
      <c r="F1451" t="s">
        <v>359</v>
      </c>
      <c r="G1451" t="s">
        <v>910</v>
      </c>
      <c r="H1451" t="s">
        <v>4515</v>
      </c>
      <c r="I1451" t="s">
        <v>27</v>
      </c>
      <c r="J1451">
        <v>375</v>
      </c>
      <c r="K1451" t="s">
        <v>28</v>
      </c>
      <c r="L1451" t="s">
        <v>4863</v>
      </c>
      <c r="M1451" t="s">
        <v>360</v>
      </c>
      <c r="N1451">
        <v>2021</v>
      </c>
      <c r="O1451">
        <v>1934</v>
      </c>
      <c r="P1451" t="s">
        <v>523</v>
      </c>
      <c r="Q1451" t="s">
        <v>22</v>
      </c>
    </row>
    <row r="1452" spans="1:17" x14ac:dyDescent="0.45">
      <c r="A1452">
        <v>1451</v>
      </c>
      <c r="B1452" s="1">
        <v>28289</v>
      </c>
      <c r="C1452" s="1">
        <v>29787</v>
      </c>
      <c r="D1452">
        <v>9</v>
      </c>
      <c r="E1452">
        <v>2299</v>
      </c>
      <c r="F1452" t="s">
        <v>359</v>
      </c>
      <c r="G1452" t="s">
        <v>910</v>
      </c>
      <c r="H1452" t="s">
        <v>4515</v>
      </c>
      <c r="I1452" t="s">
        <v>27</v>
      </c>
      <c r="J1452">
        <v>431</v>
      </c>
      <c r="K1452" t="s">
        <v>28</v>
      </c>
      <c r="L1452" t="s">
        <v>4863</v>
      </c>
      <c r="M1452" t="s">
        <v>360</v>
      </c>
      <c r="N1452">
        <v>2021</v>
      </c>
      <c r="O1452">
        <v>1934</v>
      </c>
      <c r="P1452" t="s">
        <v>523</v>
      </c>
      <c r="Q1452" t="s">
        <v>22</v>
      </c>
    </row>
    <row r="1453" spans="1:17" x14ac:dyDescent="0.45">
      <c r="A1453">
        <v>1452</v>
      </c>
      <c r="B1453" s="1">
        <v>29787</v>
      </c>
      <c r="C1453" s="1">
        <v>32468</v>
      </c>
      <c r="D1453">
        <v>10</v>
      </c>
      <c r="E1453">
        <v>2299</v>
      </c>
      <c r="F1453" t="s">
        <v>359</v>
      </c>
      <c r="G1453" t="s">
        <v>910</v>
      </c>
      <c r="H1453" t="s">
        <v>4515</v>
      </c>
      <c r="I1453" t="s">
        <v>27</v>
      </c>
      <c r="J1453">
        <v>471</v>
      </c>
      <c r="K1453" t="s">
        <v>28</v>
      </c>
      <c r="L1453" t="s">
        <v>4863</v>
      </c>
      <c r="M1453" t="s">
        <v>360</v>
      </c>
      <c r="N1453">
        <v>2021</v>
      </c>
      <c r="O1453">
        <v>1934</v>
      </c>
      <c r="P1453" t="s">
        <v>523</v>
      </c>
      <c r="Q1453" t="s">
        <v>22</v>
      </c>
    </row>
    <row r="1454" spans="1:17" x14ac:dyDescent="0.45">
      <c r="A1454">
        <v>1453</v>
      </c>
      <c r="B1454" s="1">
        <v>30907</v>
      </c>
      <c r="C1454" s="1">
        <v>32468</v>
      </c>
      <c r="D1454">
        <v>11</v>
      </c>
      <c r="E1454">
        <v>2299</v>
      </c>
      <c r="F1454" t="s">
        <v>359</v>
      </c>
      <c r="G1454" t="s">
        <v>910</v>
      </c>
      <c r="H1454" t="s">
        <v>4515</v>
      </c>
      <c r="I1454" t="s">
        <v>27</v>
      </c>
      <c r="J1454">
        <v>515</v>
      </c>
      <c r="K1454" t="s">
        <v>28</v>
      </c>
      <c r="L1454" t="s">
        <v>4863</v>
      </c>
      <c r="M1454" t="s">
        <v>360</v>
      </c>
      <c r="N1454">
        <v>2021</v>
      </c>
      <c r="O1454">
        <v>1934</v>
      </c>
      <c r="P1454" t="s">
        <v>523</v>
      </c>
      <c r="Q1454" t="s">
        <v>22</v>
      </c>
    </row>
    <row r="1455" spans="1:17" x14ac:dyDescent="0.45">
      <c r="A1455">
        <v>1454</v>
      </c>
      <c r="B1455" s="1">
        <v>32468</v>
      </c>
      <c r="C1455" s="1">
        <v>33518</v>
      </c>
      <c r="D1455">
        <v>12</v>
      </c>
      <c r="E1455">
        <v>2299</v>
      </c>
      <c r="F1455" t="s">
        <v>359</v>
      </c>
      <c r="G1455" t="s">
        <v>910</v>
      </c>
      <c r="H1455" t="s">
        <v>4515</v>
      </c>
      <c r="I1455" t="s">
        <v>27</v>
      </c>
      <c r="J1455">
        <v>565</v>
      </c>
      <c r="K1455" t="s">
        <v>28</v>
      </c>
      <c r="L1455" t="s">
        <v>4863</v>
      </c>
      <c r="M1455" t="s">
        <v>360</v>
      </c>
      <c r="N1455">
        <v>2021</v>
      </c>
      <c r="O1455">
        <v>1934</v>
      </c>
      <c r="P1455" t="s">
        <v>523</v>
      </c>
      <c r="Q1455" t="s">
        <v>22</v>
      </c>
    </row>
    <row r="1456" spans="1:17" x14ac:dyDescent="0.45">
      <c r="A1456">
        <v>1455</v>
      </c>
      <c r="B1456" s="1">
        <v>33518</v>
      </c>
      <c r="C1456" s="1">
        <v>33798</v>
      </c>
      <c r="D1456">
        <v>12</v>
      </c>
      <c r="E1456">
        <v>2299</v>
      </c>
      <c r="F1456" t="s">
        <v>359</v>
      </c>
      <c r="G1456" t="s">
        <v>910</v>
      </c>
      <c r="H1456" t="s">
        <v>4515</v>
      </c>
      <c r="I1456" t="s">
        <v>101</v>
      </c>
      <c r="J1456">
        <v>521</v>
      </c>
      <c r="K1456" t="s">
        <v>28</v>
      </c>
      <c r="L1456" t="s">
        <v>4863</v>
      </c>
      <c r="M1456" t="s">
        <v>360</v>
      </c>
      <c r="N1456">
        <v>2021</v>
      </c>
      <c r="O1456">
        <v>1934</v>
      </c>
      <c r="P1456" t="s">
        <v>523</v>
      </c>
      <c r="Q1456" t="s">
        <v>22</v>
      </c>
    </row>
    <row r="1457" spans="1:17" x14ac:dyDescent="0.45">
      <c r="A1457">
        <v>1456</v>
      </c>
      <c r="B1457" s="1">
        <v>29787</v>
      </c>
      <c r="C1457" s="1">
        <v>30907</v>
      </c>
      <c r="D1457">
        <v>10</v>
      </c>
      <c r="E1457">
        <v>527</v>
      </c>
      <c r="F1457" t="s">
        <v>100</v>
      </c>
      <c r="G1457" t="s">
        <v>911</v>
      </c>
      <c r="H1457" t="s">
        <v>4515</v>
      </c>
      <c r="I1457" t="s">
        <v>144</v>
      </c>
      <c r="J1457">
        <v>463</v>
      </c>
      <c r="K1457" t="s">
        <v>144</v>
      </c>
      <c r="L1457" t="s">
        <v>4864</v>
      </c>
      <c r="M1457" t="s">
        <v>95</v>
      </c>
      <c r="O1457">
        <v>1960</v>
      </c>
      <c r="P1457" t="s">
        <v>456</v>
      </c>
      <c r="Q1457" t="s">
        <v>912</v>
      </c>
    </row>
    <row r="1458" spans="1:17" x14ac:dyDescent="0.45">
      <c r="A1458">
        <v>1457</v>
      </c>
      <c r="B1458" s="1">
        <v>32468</v>
      </c>
      <c r="C1458" s="1">
        <v>33798</v>
      </c>
      <c r="D1458">
        <v>12</v>
      </c>
      <c r="E1458">
        <v>527</v>
      </c>
      <c r="F1458" t="s">
        <v>100</v>
      </c>
      <c r="G1458" t="s">
        <v>911</v>
      </c>
      <c r="H1458" t="s">
        <v>4515</v>
      </c>
      <c r="I1458" t="s">
        <v>144</v>
      </c>
      <c r="J1458">
        <v>537</v>
      </c>
      <c r="K1458" t="s">
        <v>144</v>
      </c>
      <c r="L1458" t="s">
        <v>4864</v>
      </c>
      <c r="M1458" t="s">
        <v>95</v>
      </c>
      <c r="O1458">
        <v>1960</v>
      </c>
      <c r="P1458" t="s">
        <v>456</v>
      </c>
      <c r="Q1458" t="s">
        <v>912</v>
      </c>
    </row>
    <row r="1459" spans="1:17" x14ac:dyDescent="0.45">
      <c r="A1459">
        <v>1458</v>
      </c>
      <c r="B1459" s="1">
        <v>33798</v>
      </c>
      <c r="C1459" s="1">
        <v>34513</v>
      </c>
      <c r="D1459">
        <v>13</v>
      </c>
      <c r="E1459">
        <v>527</v>
      </c>
      <c r="F1459" t="s">
        <v>100</v>
      </c>
      <c r="G1459" t="s">
        <v>911</v>
      </c>
      <c r="H1459" t="s">
        <v>4515</v>
      </c>
      <c r="I1459" t="s">
        <v>255</v>
      </c>
      <c r="J1459">
        <v>589</v>
      </c>
      <c r="K1459" t="s">
        <v>255</v>
      </c>
      <c r="L1459" t="s">
        <v>4864</v>
      </c>
      <c r="M1459" t="s">
        <v>95</v>
      </c>
      <c r="O1459">
        <v>1960</v>
      </c>
      <c r="P1459" t="s">
        <v>456</v>
      </c>
      <c r="Q1459" t="s">
        <v>912</v>
      </c>
    </row>
    <row r="1460" spans="1:17" x14ac:dyDescent="0.45">
      <c r="A1460">
        <v>1459</v>
      </c>
      <c r="B1460" s="1">
        <v>35233</v>
      </c>
      <c r="C1460" s="1">
        <v>36214</v>
      </c>
      <c r="D1460">
        <v>14</v>
      </c>
      <c r="E1460">
        <v>527</v>
      </c>
      <c r="F1460" t="s">
        <v>100</v>
      </c>
      <c r="G1460" t="s">
        <v>911</v>
      </c>
      <c r="H1460" t="s">
        <v>4515</v>
      </c>
      <c r="I1460" t="s">
        <v>255</v>
      </c>
      <c r="J1460">
        <v>631</v>
      </c>
      <c r="K1460" t="s">
        <v>255</v>
      </c>
      <c r="L1460" t="s">
        <v>4864</v>
      </c>
      <c r="M1460" t="s">
        <v>95</v>
      </c>
      <c r="O1460">
        <v>1960</v>
      </c>
      <c r="P1460" t="s">
        <v>456</v>
      </c>
      <c r="Q1460" t="s">
        <v>912</v>
      </c>
    </row>
    <row r="1461" spans="1:17" x14ac:dyDescent="0.45">
      <c r="A1461">
        <v>1460</v>
      </c>
      <c r="B1461" s="1">
        <v>36214</v>
      </c>
      <c r="C1461" s="1">
        <v>36318</v>
      </c>
      <c r="D1461">
        <v>14</v>
      </c>
      <c r="E1461">
        <v>527</v>
      </c>
      <c r="F1461" t="s">
        <v>100</v>
      </c>
      <c r="G1461" t="s">
        <v>911</v>
      </c>
      <c r="H1461" t="s">
        <v>4515</v>
      </c>
      <c r="I1461" t="s">
        <v>144</v>
      </c>
      <c r="J1461">
        <v>1034</v>
      </c>
      <c r="K1461" t="s">
        <v>144</v>
      </c>
      <c r="L1461" t="s">
        <v>4864</v>
      </c>
      <c r="M1461" t="s">
        <v>95</v>
      </c>
      <c r="O1461">
        <v>1960</v>
      </c>
      <c r="P1461" t="s">
        <v>456</v>
      </c>
      <c r="Q1461" t="s">
        <v>912</v>
      </c>
    </row>
    <row r="1462" spans="1:17" x14ac:dyDescent="0.45">
      <c r="A1462">
        <v>1461</v>
      </c>
      <c r="B1462" s="1">
        <v>36318</v>
      </c>
      <c r="C1462" s="1">
        <v>37669</v>
      </c>
      <c r="D1462">
        <v>15</v>
      </c>
      <c r="E1462">
        <v>527</v>
      </c>
      <c r="F1462" t="s">
        <v>100</v>
      </c>
      <c r="G1462" t="s">
        <v>911</v>
      </c>
      <c r="H1462" t="s">
        <v>4515</v>
      </c>
      <c r="I1462" t="s">
        <v>255</v>
      </c>
      <c r="J1462">
        <v>10</v>
      </c>
      <c r="K1462" t="s">
        <v>255</v>
      </c>
      <c r="L1462" t="s">
        <v>4864</v>
      </c>
      <c r="M1462" t="s">
        <v>95</v>
      </c>
      <c r="O1462">
        <v>1960</v>
      </c>
      <c r="P1462" t="s">
        <v>456</v>
      </c>
      <c r="Q1462" t="s">
        <v>912</v>
      </c>
    </row>
    <row r="1463" spans="1:17" x14ac:dyDescent="0.45">
      <c r="A1463">
        <v>1462</v>
      </c>
      <c r="B1463" s="1">
        <v>38406</v>
      </c>
      <c r="C1463" s="1">
        <v>38824</v>
      </c>
      <c r="D1463">
        <v>16</v>
      </c>
      <c r="E1463">
        <v>527</v>
      </c>
      <c r="F1463" t="s">
        <v>100</v>
      </c>
      <c r="G1463" t="s">
        <v>911</v>
      </c>
      <c r="H1463" t="s">
        <v>4515</v>
      </c>
      <c r="I1463" t="s">
        <v>144</v>
      </c>
      <c r="J1463">
        <v>424</v>
      </c>
      <c r="K1463" t="s">
        <v>144</v>
      </c>
      <c r="L1463" t="s">
        <v>4864</v>
      </c>
      <c r="M1463" t="s">
        <v>95</v>
      </c>
      <c r="O1463">
        <v>1960</v>
      </c>
      <c r="P1463" t="s">
        <v>456</v>
      </c>
      <c r="Q1463" t="s">
        <v>912</v>
      </c>
    </row>
    <row r="1464" spans="1:17" x14ac:dyDescent="0.45">
      <c r="A1464">
        <v>1463</v>
      </c>
      <c r="B1464" s="1">
        <v>38824</v>
      </c>
      <c r="C1464" s="1">
        <v>39800</v>
      </c>
      <c r="D1464">
        <v>17</v>
      </c>
      <c r="E1464">
        <v>527</v>
      </c>
      <c r="F1464" t="s">
        <v>100</v>
      </c>
      <c r="G1464" t="s">
        <v>911</v>
      </c>
      <c r="H1464" t="s">
        <v>4515</v>
      </c>
      <c r="I1464" t="s">
        <v>255</v>
      </c>
      <c r="J1464">
        <v>632</v>
      </c>
      <c r="K1464" t="s">
        <v>255</v>
      </c>
      <c r="L1464" t="s">
        <v>4864</v>
      </c>
      <c r="M1464" t="s">
        <v>95</v>
      </c>
      <c r="O1464">
        <v>1960</v>
      </c>
      <c r="P1464" t="s">
        <v>456</v>
      </c>
      <c r="Q1464" t="s">
        <v>912</v>
      </c>
    </row>
    <row r="1465" spans="1:17" x14ac:dyDescent="0.45">
      <c r="A1465">
        <v>1464</v>
      </c>
      <c r="B1465" s="1">
        <v>39800</v>
      </c>
      <c r="C1465" s="1">
        <v>39868</v>
      </c>
      <c r="D1465">
        <v>17</v>
      </c>
      <c r="E1465">
        <v>527</v>
      </c>
      <c r="F1465" t="s">
        <v>100</v>
      </c>
      <c r="G1465" t="s">
        <v>911</v>
      </c>
      <c r="H1465" t="s">
        <v>4515</v>
      </c>
      <c r="I1465" t="s">
        <v>144</v>
      </c>
      <c r="J1465">
        <v>1039</v>
      </c>
      <c r="K1465" t="s">
        <v>144</v>
      </c>
      <c r="L1465" t="s">
        <v>4864</v>
      </c>
      <c r="M1465" t="s">
        <v>95</v>
      </c>
      <c r="O1465">
        <v>1960</v>
      </c>
      <c r="P1465" t="s">
        <v>456</v>
      </c>
      <c r="Q1465" t="s">
        <v>912</v>
      </c>
    </row>
    <row r="1466" spans="1:17" x14ac:dyDescent="0.45">
      <c r="A1466">
        <v>1465</v>
      </c>
      <c r="B1466" s="1">
        <v>25524</v>
      </c>
      <c r="C1466" s="1">
        <v>27050</v>
      </c>
      <c r="D1466">
        <v>7</v>
      </c>
      <c r="E1466">
        <v>2300</v>
      </c>
      <c r="F1466" t="s">
        <v>221</v>
      </c>
      <c r="G1466" t="s">
        <v>913</v>
      </c>
      <c r="H1466" t="s">
        <v>4515</v>
      </c>
      <c r="I1466" t="s">
        <v>62</v>
      </c>
      <c r="J1466">
        <v>315</v>
      </c>
      <c r="K1466" t="s">
        <v>62</v>
      </c>
      <c r="L1466" t="s">
        <v>4865</v>
      </c>
      <c r="M1466" t="s">
        <v>20</v>
      </c>
      <c r="N1466">
        <v>1998</v>
      </c>
      <c r="P1466" t="s">
        <v>456</v>
      </c>
      <c r="Q1466" t="s">
        <v>155</v>
      </c>
    </row>
    <row r="1467" spans="1:17" x14ac:dyDescent="0.45">
      <c r="A1467">
        <v>1466</v>
      </c>
      <c r="B1467" s="1">
        <v>27050</v>
      </c>
      <c r="C1467" s="1">
        <v>28289</v>
      </c>
      <c r="D1467">
        <v>8</v>
      </c>
      <c r="E1467">
        <v>2300</v>
      </c>
      <c r="F1467" t="s">
        <v>221</v>
      </c>
      <c r="G1467" t="s">
        <v>913</v>
      </c>
      <c r="H1467" t="s">
        <v>4515</v>
      </c>
      <c r="I1467" t="s">
        <v>62</v>
      </c>
      <c r="J1467">
        <v>357</v>
      </c>
      <c r="K1467" t="s">
        <v>62</v>
      </c>
      <c r="L1467" t="s">
        <v>4865</v>
      </c>
      <c r="M1467" t="s">
        <v>20</v>
      </c>
      <c r="N1467">
        <v>1998</v>
      </c>
      <c r="P1467" t="s">
        <v>456</v>
      </c>
      <c r="Q1467" t="s">
        <v>155</v>
      </c>
    </row>
    <row r="1468" spans="1:17" x14ac:dyDescent="0.45">
      <c r="A1468">
        <v>1467</v>
      </c>
      <c r="B1468" s="1">
        <v>28289</v>
      </c>
      <c r="C1468" s="1">
        <v>29787</v>
      </c>
      <c r="D1468">
        <v>9</v>
      </c>
      <c r="E1468">
        <v>2300</v>
      </c>
      <c r="F1468" t="s">
        <v>221</v>
      </c>
      <c r="G1468" t="s">
        <v>913</v>
      </c>
      <c r="H1468" t="s">
        <v>4515</v>
      </c>
      <c r="I1468" t="s">
        <v>62</v>
      </c>
      <c r="J1468">
        <v>399</v>
      </c>
      <c r="K1468" t="s">
        <v>62</v>
      </c>
      <c r="L1468" t="s">
        <v>4865</v>
      </c>
      <c r="M1468" t="s">
        <v>20</v>
      </c>
      <c r="N1468">
        <v>1998</v>
      </c>
      <c r="P1468" t="s">
        <v>456</v>
      </c>
      <c r="Q1468" t="s">
        <v>155</v>
      </c>
    </row>
    <row r="1469" spans="1:17" x14ac:dyDescent="0.45">
      <c r="A1469">
        <v>1468</v>
      </c>
      <c r="B1469" s="1">
        <v>29787</v>
      </c>
      <c r="C1469" s="1">
        <v>30831</v>
      </c>
      <c r="D1469">
        <v>10</v>
      </c>
      <c r="E1469">
        <v>2300</v>
      </c>
      <c r="F1469" t="s">
        <v>221</v>
      </c>
      <c r="G1469" t="s">
        <v>913</v>
      </c>
      <c r="H1469" t="s">
        <v>4515</v>
      </c>
      <c r="I1469" t="s">
        <v>62</v>
      </c>
      <c r="J1469">
        <v>445</v>
      </c>
      <c r="K1469" t="s">
        <v>62</v>
      </c>
      <c r="L1469" t="s">
        <v>4865</v>
      </c>
      <c r="M1469" t="s">
        <v>20</v>
      </c>
      <c r="N1469">
        <v>1998</v>
      </c>
      <c r="P1469" t="s">
        <v>456</v>
      </c>
      <c r="Q1469" t="s">
        <v>155</v>
      </c>
    </row>
    <row r="1470" spans="1:17" x14ac:dyDescent="0.45">
      <c r="A1470">
        <v>1469</v>
      </c>
      <c r="B1470" s="1">
        <v>30831</v>
      </c>
      <c r="C1470" s="1">
        <v>30845</v>
      </c>
      <c r="D1470">
        <v>10</v>
      </c>
      <c r="E1470">
        <v>2300</v>
      </c>
      <c r="F1470" t="s">
        <v>221</v>
      </c>
      <c r="G1470" t="s">
        <v>913</v>
      </c>
      <c r="H1470" t="s">
        <v>4515</v>
      </c>
      <c r="I1470" t="s">
        <v>560</v>
      </c>
      <c r="J1470">
        <v>1019</v>
      </c>
      <c r="K1470" t="s">
        <v>62</v>
      </c>
      <c r="L1470" t="s">
        <v>4865</v>
      </c>
      <c r="M1470" t="s">
        <v>20</v>
      </c>
      <c r="N1470">
        <v>1998</v>
      </c>
      <c r="P1470" t="s">
        <v>456</v>
      </c>
      <c r="Q1470" t="s">
        <v>155</v>
      </c>
    </row>
    <row r="1471" spans="1:17" x14ac:dyDescent="0.45">
      <c r="A1471">
        <v>1470</v>
      </c>
      <c r="B1471" s="1">
        <v>30845</v>
      </c>
      <c r="C1471" s="1">
        <v>30907</v>
      </c>
      <c r="D1471">
        <v>10</v>
      </c>
      <c r="E1471">
        <v>2300</v>
      </c>
      <c r="F1471" t="s">
        <v>221</v>
      </c>
      <c r="G1471" t="s">
        <v>913</v>
      </c>
      <c r="H1471" t="s">
        <v>4515</v>
      </c>
      <c r="I1471" t="s">
        <v>62</v>
      </c>
      <c r="J1471">
        <v>445</v>
      </c>
      <c r="K1471" t="s">
        <v>62</v>
      </c>
      <c r="L1471" t="s">
        <v>4865</v>
      </c>
      <c r="M1471" t="s">
        <v>20</v>
      </c>
      <c r="N1471">
        <v>1998</v>
      </c>
      <c r="P1471" t="s">
        <v>456</v>
      </c>
      <c r="Q1471" t="s">
        <v>155</v>
      </c>
    </row>
    <row r="1472" spans="1:17" x14ac:dyDescent="0.45">
      <c r="A1472">
        <v>1471</v>
      </c>
      <c r="B1472" s="1">
        <v>30907</v>
      </c>
      <c r="C1472" s="1">
        <v>32468</v>
      </c>
      <c r="D1472">
        <v>11</v>
      </c>
      <c r="E1472">
        <v>2300</v>
      </c>
      <c r="F1472" t="s">
        <v>221</v>
      </c>
      <c r="G1472" t="s">
        <v>913</v>
      </c>
      <c r="H1472" t="s">
        <v>4515</v>
      </c>
      <c r="I1472" t="s">
        <v>62</v>
      </c>
      <c r="J1472">
        <v>483</v>
      </c>
      <c r="K1472" t="s">
        <v>62</v>
      </c>
      <c r="L1472" t="s">
        <v>4865</v>
      </c>
      <c r="M1472" t="s">
        <v>20</v>
      </c>
      <c r="N1472">
        <v>1998</v>
      </c>
      <c r="P1472" t="s">
        <v>456</v>
      </c>
      <c r="Q1472" t="s">
        <v>155</v>
      </c>
    </row>
    <row r="1473" spans="1:17" x14ac:dyDescent="0.45">
      <c r="A1473">
        <v>1472</v>
      </c>
      <c r="B1473" s="1">
        <v>32468</v>
      </c>
      <c r="C1473" s="1">
        <v>33798</v>
      </c>
      <c r="D1473">
        <v>12</v>
      </c>
      <c r="E1473">
        <v>2300</v>
      </c>
      <c r="F1473" t="s">
        <v>221</v>
      </c>
      <c r="G1473" t="s">
        <v>913</v>
      </c>
      <c r="H1473" t="s">
        <v>4515</v>
      </c>
      <c r="I1473" t="s">
        <v>62</v>
      </c>
      <c r="J1473">
        <v>527</v>
      </c>
      <c r="K1473" t="s">
        <v>62</v>
      </c>
      <c r="L1473" t="s">
        <v>4865</v>
      </c>
      <c r="M1473" t="s">
        <v>20</v>
      </c>
      <c r="N1473">
        <v>1998</v>
      </c>
      <c r="P1473" t="s">
        <v>456</v>
      </c>
      <c r="Q1473" t="s">
        <v>155</v>
      </c>
    </row>
    <row r="1474" spans="1:17" x14ac:dyDescent="0.45">
      <c r="A1474">
        <v>1473</v>
      </c>
      <c r="B1474" s="1">
        <v>33798</v>
      </c>
      <c r="C1474" s="1">
        <v>35233</v>
      </c>
      <c r="D1474">
        <v>13</v>
      </c>
      <c r="E1474">
        <v>2300</v>
      </c>
      <c r="F1474" t="s">
        <v>221</v>
      </c>
      <c r="G1474" t="s">
        <v>913</v>
      </c>
      <c r="H1474" t="s">
        <v>4515</v>
      </c>
      <c r="I1474" t="s">
        <v>62</v>
      </c>
      <c r="J1474">
        <v>575</v>
      </c>
      <c r="K1474" t="s">
        <v>62</v>
      </c>
      <c r="L1474" t="s">
        <v>4865</v>
      </c>
      <c r="M1474" t="s">
        <v>20</v>
      </c>
      <c r="N1474">
        <v>1998</v>
      </c>
      <c r="P1474" t="s">
        <v>456</v>
      </c>
      <c r="Q1474" t="s">
        <v>155</v>
      </c>
    </row>
    <row r="1475" spans="1:17" x14ac:dyDescent="0.45">
      <c r="A1475">
        <v>1474</v>
      </c>
      <c r="B1475" s="1">
        <v>35233</v>
      </c>
      <c r="C1475" s="1">
        <v>35815</v>
      </c>
      <c r="D1475">
        <v>14</v>
      </c>
      <c r="E1475">
        <v>2300</v>
      </c>
      <c r="F1475" t="s">
        <v>221</v>
      </c>
      <c r="G1475" t="s">
        <v>913</v>
      </c>
      <c r="H1475" t="s">
        <v>4515</v>
      </c>
      <c r="I1475" t="s">
        <v>62</v>
      </c>
      <c r="J1475">
        <v>615</v>
      </c>
      <c r="K1475" t="s">
        <v>62</v>
      </c>
      <c r="L1475" t="s">
        <v>4865</v>
      </c>
      <c r="M1475" t="s">
        <v>20</v>
      </c>
      <c r="N1475">
        <v>1998</v>
      </c>
      <c r="P1475" t="s">
        <v>456</v>
      </c>
      <c r="Q1475" t="s">
        <v>155</v>
      </c>
    </row>
    <row r="1476" spans="1:17" x14ac:dyDescent="0.45">
      <c r="A1476">
        <v>1475</v>
      </c>
      <c r="B1476" s="1">
        <v>18860</v>
      </c>
      <c r="C1476" s="1">
        <v>19088</v>
      </c>
      <c r="D1476">
        <v>2</v>
      </c>
      <c r="E1476">
        <v>2301</v>
      </c>
      <c r="F1476" t="s">
        <v>914</v>
      </c>
      <c r="G1476" t="s">
        <v>915</v>
      </c>
      <c r="H1476" t="s">
        <v>4515</v>
      </c>
      <c r="I1476" t="s">
        <v>105</v>
      </c>
      <c r="J1476">
        <v>149</v>
      </c>
      <c r="K1476" t="s">
        <v>105</v>
      </c>
      <c r="L1476" t="s">
        <v>4779</v>
      </c>
      <c r="M1476" t="s">
        <v>189</v>
      </c>
      <c r="N1476">
        <v>1952</v>
      </c>
      <c r="O1476">
        <v>1925</v>
      </c>
      <c r="P1476" t="s">
        <v>22</v>
      </c>
      <c r="Q1476" t="s">
        <v>22</v>
      </c>
    </row>
    <row r="1477" spans="1:17" x14ac:dyDescent="0.45">
      <c r="A1477">
        <v>1476</v>
      </c>
      <c r="B1477" s="1">
        <v>32468</v>
      </c>
      <c r="C1477" s="1">
        <v>33798</v>
      </c>
      <c r="D1477">
        <v>12</v>
      </c>
      <c r="E1477">
        <v>467</v>
      </c>
      <c r="F1477" t="s">
        <v>916</v>
      </c>
      <c r="G1477" t="s">
        <v>917</v>
      </c>
      <c r="H1477" t="s">
        <v>4515</v>
      </c>
      <c r="I1477" t="s">
        <v>67</v>
      </c>
      <c r="J1477">
        <v>523</v>
      </c>
      <c r="K1477" t="s">
        <v>67</v>
      </c>
      <c r="L1477" t="s">
        <v>4866</v>
      </c>
      <c r="M1477" t="s">
        <v>20</v>
      </c>
      <c r="P1477" t="s">
        <v>473</v>
      </c>
      <c r="Q1477" t="s">
        <v>155</v>
      </c>
    </row>
    <row r="1478" spans="1:17" x14ac:dyDescent="0.45">
      <c r="A1478">
        <v>1477</v>
      </c>
      <c r="B1478" s="1">
        <v>33798</v>
      </c>
      <c r="C1478" s="1">
        <v>35233</v>
      </c>
      <c r="D1478">
        <v>13</v>
      </c>
      <c r="E1478">
        <v>467</v>
      </c>
      <c r="F1478" t="s">
        <v>916</v>
      </c>
      <c r="G1478" t="s">
        <v>917</v>
      </c>
      <c r="H1478" t="s">
        <v>4515</v>
      </c>
      <c r="I1478" t="s">
        <v>67</v>
      </c>
      <c r="J1478">
        <v>573</v>
      </c>
      <c r="K1478" t="s">
        <v>67</v>
      </c>
      <c r="L1478" t="s">
        <v>4866</v>
      </c>
      <c r="M1478" t="s">
        <v>20</v>
      </c>
      <c r="P1478" t="s">
        <v>473</v>
      </c>
      <c r="Q1478" t="s">
        <v>155</v>
      </c>
    </row>
    <row r="1479" spans="1:17" x14ac:dyDescent="0.45">
      <c r="A1479">
        <v>1478</v>
      </c>
      <c r="B1479" s="1">
        <v>35233</v>
      </c>
      <c r="C1479" s="1">
        <v>36214</v>
      </c>
      <c r="D1479">
        <v>14</v>
      </c>
      <c r="E1479">
        <v>467</v>
      </c>
      <c r="F1479" t="s">
        <v>916</v>
      </c>
      <c r="G1479" t="s">
        <v>917</v>
      </c>
      <c r="H1479" t="s">
        <v>4515</v>
      </c>
      <c r="I1479" t="s">
        <v>187</v>
      </c>
      <c r="J1479">
        <v>637</v>
      </c>
      <c r="K1479" t="s">
        <v>67</v>
      </c>
      <c r="L1479" t="s">
        <v>4866</v>
      </c>
      <c r="M1479" t="s">
        <v>20</v>
      </c>
      <c r="P1479" t="s">
        <v>473</v>
      </c>
      <c r="Q1479" t="s">
        <v>155</v>
      </c>
    </row>
    <row r="1480" spans="1:17" x14ac:dyDescent="0.45">
      <c r="A1480">
        <v>1479</v>
      </c>
      <c r="B1480" s="1">
        <v>36214</v>
      </c>
      <c r="C1480" s="1">
        <v>36223</v>
      </c>
      <c r="D1480">
        <v>14</v>
      </c>
      <c r="E1480">
        <v>467</v>
      </c>
      <c r="F1480" t="s">
        <v>916</v>
      </c>
      <c r="G1480" t="s">
        <v>917</v>
      </c>
      <c r="H1480" t="s">
        <v>4515</v>
      </c>
      <c r="I1480" t="s">
        <v>285</v>
      </c>
      <c r="J1480">
        <v>645</v>
      </c>
      <c r="K1480" t="s">
        <v>67</v>
      </c>
      <c r="L1480" t="s">
        <v>4866</v>
      </c>
      <c r="M1480" t="s">
        <v>20</v>
      </c>
      <c r="P1480" t="s">
        <v>473</v>
      </c>
      <c r="Q1480" t="s">
        <v>155</v>
      </c>
    </row>
    <row r="1481" spans="1:17" x14ac:dyDescent="0.45">
      <c r="A1481">
        <v>1480</v>
      </c>
      <c r="B1481" s="1">
        <v>36223</v>
      </c>
      <c r="C1481" s="1">
        <v>36318</v>
      </c>
      <c r="D1481">
        <v>14</v>
      </c>
      <c r="E1481">
        <v>467</v>
      </c>
      <c r="F1481" t="s">
        <v>916</v>
      </c>
      <c r="G1481" t="s">
        <v>917</v>
      </c>
      <c r="H1481" t="s">
        <v>4515</v>
      </c>
      <c r="I1481" t="s">
        <v>67</v>
      </c>
      <c r="J1481">
        <v>613</v>
      </c>
      <c r="K1481" t="s">
        <v>67</v>
      </c>
      <c r="L1481" t="s">
        <v>4866</v>
      </c>
      <c r="M1481" t="s">
        <v>20</v>
      </c>
      <c r="P1481" t="s">
        <v>473</v>
      </c>
      <c r="Q1481" t="s">
        <v>155</v>
      </c>
    </row>
    <row r="1482" spans="1:17" x14ac:dyDescent="0.45">
      <c r="A1482">
        <v>1481</v>
      </c>
      <c r="B1482" s="1">
        <v>36318</v>
      </c>
      <c r="C1482" s="1">
        <v>37669</v>
      </c>
      <c r="D1482">
        <v>15</v>
      </c>
      <c r="E1482">
        <v>467</v>
      </c>
      <c r="F1482" t="s">
        <v>916</v>
      </c>
      <c r="G1482" t="s">
        <v>917</v>
      </c>
      <c r="H1482" t="s">
        <v>4515</v>
      </c>
      <c r="I1482" t="s">
        <v>67</v>
      </c>
      <c r="J1482">
        <v>4</v>
      </c>
      <c r="K1482" t="s">
        <v>67</v>
      </c>
      <c r="L1482" t="s">
        <v>4866</v>
      </c>
      <c r="M1482" t="s">
        <v>20</v>
      </c>
      <c r="P1482" t="s">
        <v>473</v>
      </c>
      <c r="Q1482" t="s">
        <v>155</v>
      </c>
    </row>
    <row r="1483" spans="1:17" x14ac:dyDescent="0.45">
      <c r="A1483">
        <v>1482</v>
      </c>
      <c r="B1483" s="1">
        <v>37669</v>
      </c>
      <c r="C1483" s="1">
        <v>38696</v>
      </c>
      <c r="D1483">
        <v>16</v>
      </c>
      <c r="E1483">
        <v>467</v>
      </c>
      <c r="F1483" t="s">
        <v>916</v>
      </c>
      <c r="G1483" t="s">
        <v>917</v>
      </c>
      <c r="H1483" t="s">
        <v>4515</v>
      </c>
      <c r="I1483" t="s">
        <v>67</v>
      </c>
      <c r="J1483">
        <v>24</v>
      </c>
      <c r="K1483" t="s">
        <v>67</v>
      </c>
      <c r="L1483" t="s">
        <v>4866</v>
      </c>
      <c r="M1483" t="s">
        <v>20</v>
      </c>
      <c r="P1483" t="s">
        <v>473</v>
      </c>
      <c r="Q1483" t="s">
        <v>155</v>
      </c>
    </row>
    <row r="1484" spans="1:17" x14ac:dyDescent="0.45">
      <c r="A1484">
        <v>1483</v>
      </c>
      <c r="B1484" s="1">
        <v>38824</v>
      </c>
      <c r="C1484" s="1">
        <v>39868</v>
      </c>
      <c r="D1484">
        <v>17</v>
      </c>
      <c r="E1484">
        <v>467</v>
      </c>
      <c r="F1484" t="s">
        <v>916</v>
      </c>
      <c r="G1484" t="s">
        <v>917</v>
      </c>
      <c r="H1484" t="s">
        <v>4515</v>
      </c>
      <c r="I1484" t="s">
        <v>92</v>
      </c>
      <c r="J1484">
        <v>622</v>
      </c>
      <c r="K1484" t="s">
        <v>92</v>
      </c>
      <c r="L1484" t="s">
        <v>4866</v>
      </c>
      <c r="M1484" t="s">
        <v>20</v>
      </c>
      <c r="P1484" t="s">
        <v>473</v>
      </c>
      <c r="Q1484" t="s">
        <v>155</v>
      </c>
    </row>
    <row r="1485" spans="1:17" x14ac:dyDescent="0.45">
      <c r="A1485">
        <v>1484</v>
      </c>
      <c r="B1485" s="1">
        <v>39868</v>
      </c>
      <c r="C1485" s="1">
        <v>40491</v>
      </c>
      <c r="D1485">
        <v>18</v>
      </c>
      <c r="E1485">
        <v>467</v>
      </c>
      <c r="F1485" t="s">
        <v>916</v>
      </c>
      <c r="G1485" t="s">
        <v>917</v>
      </c>
      <c r="H1485" t="s">
        <v>4515</v>
      </c>
      <c r="I1485" t="s">
        <v>92</v>
      </c>
      <c r="J1485">
        <v>751</v>
      </c>
      <c r="K1485" t="s">
        <v>92</v>
      </c>
      <c r="L1485" t="s">
        <v>4866</v>
      </c>
      <c r="M1485" t="s">
        <v>20</v>
      </c>
      <c r="P1485" t="s">
        <v>473</v>
      </c>
      <c r="Q1485" t="s">
        <v>155</v>
      </c>
    </row>
    <row r="1486" spans="1:17" x14ac:dyDescent="0.45">
      <c r="A1486">
        <v>1485</v>
      </c>
      <c r="B1486" s="1">
        <v>41310</v>
      </c>
      <c r="C1486" s="1">
        <v>41829</v>
      </c>
      <c r="D1486">
        <v>19</v>
      </c>
      <c r="E1486">
        <v>467</v>
      </c>
      <c r="F1486" t="s">
        <v>916</v>
      </c>
      <c r="G1486" t="s">
        <v>917</v>
      </c>
      <c r="H1486" t="s">
        <v>4515</v>
      </c>
      <c r="I1486" t="s">
        <v>164</v>
      </c>
      <c r="J1486">
        <v>804</v>
      </c>
      <c r="K1486" t="s">
        <v>67</v>
      </c>
      <c r="L1486" t="s">
        <v>4866</v>
      </c>
      <c r="M1486" t="s">
        <v>20</v>
      </c>
      <c r="P1486" t="s">
        <v>473</v>
      </c>
      <c r="Q1486" t="s">
        <v>155</v>
      </c>
    </row>
    <row r="1487" spans="1:17" x14ac:dyDescent="0.45">
      <c r="A1487">
        <v>1486</v>
      </c>
      <c r="B1487" s="1">
        <v>41829</v>
      </c>
      <c r="C1487" s="1">
        <v>42094</v>
      </c>
      <c r="D1487">
        <v>19</v>
      </c>
      <c r="E1487">
        <v>467</v>
      </c>
      <c r="F1487" t="s">
        <v>916</v>
      </c>
      <c r="G1487" t="s">
        <v>917</v>
      </c>
      <c r="H1487" t="s">
        <v>4515</v>
      </c>
      <c r="I1487" t="s">
        <v>163</v>
      </c>
      <c r="J1487">
        <v>842</v>
      </c>
      <c r="K1487" t="s">
        <v>67</v>
      </c>
      <c r="L1487" t="s">
        <v>4866</v>
      </c>
      <c r="M1487" t="s">
        <v>20</v>
      </c>
      <c r="P1487" t="s">
        <v>473</v>
      </c>
      <c r="Q1487" t="s">
        <v>155</v>
      </c>
    </row>
    <row r="1488" spans="1:17" x14ac:dyDescent="0.45">
      <c r="A1488">
        <v>1487</v>
      </c>
      <c r="B1488" s="1">
        <v>42094</v>
      </c>
      <c r="C1488" s="1">
        <v>43585</v>
      </c>
      <c r="D1488">
        <v>20</v>
      </c>
      <c r="E1488">
        <v>467</v>
      </c>
      <c r="F1488" t="s">
        <v>916</v>
      </c>
      <c r="G1488" t="s">
        <v>917</v>
      </c>
      <c r="H1488" t="s">
        <v>4515</v>
      </c>
      <c r="I1488" t="s">
        <v>67</v>
      </c>
      <c r="J1488">
        <v>882</v>
      </c>
      <c r="K1488" t="s">
        <v>67</v>
      </c>
      <c r="L1488" t="s">
        <v>4866</v>
      </c>
      <c r="M1488" t="s">
        <v>20</v>
      </c>
      <c r="P1488" t="s">
        <v>473</v>
      </c>
      <c r="Q1488" t="s">
        <v>155</v>
      </c>
    </row>
    <row r="1489" spans="1:17" x14ac:dyDescent="0.45">
      <c r="A1489">
        <v>1488</v>
      </c>
      <c r="B1489" s="1">
        <v>43585</v>
      </c>
      <c r="C1489" s="1">
        <v>43741</v>
      </c>
      <c r="D1489">
        <v>21</v>
      </c>
      <c r="E1489">
        <v>467</v>
      </c>
      <c r="F1489" t="s">
        <v>916</v>
      </c>
      <c r="G1489" t="s">
        <v>917</v>
      </c>
      <c r="H1489" t="s">
        <v>4515</v>
      </c>
      <c r="I1489" t="s">
        <v>67</v>
      </c>
      <c r="J1489">
        <v>931</v>
      </c>
      <c r="K1489" t="s">
        <v>67</v>
      </c>
      <c r="L1489" t="s">
        <v>4866</v>
      </c>
      <c r="M1489" t="s">
        <v>20</v>
      </c>
      <c r="P1489" t="s">
        <v>473</v>
      </c>
      <c r="Q1489" t="s">
        <v>155</v>
      </c>
    </row>
    <row r="1490" spans="1:17" x14ac:dyDescent="0.45">
      <c r="A1490">
        <v>1489</v>
      </c>
      <c r="B1490" s="1">
        <v>43741</v>
      </c>
      <c r="C1490" s="1">
        <v>43906</v>
      </c>
      <c r="D1490">
        <v>22</v>
      </c>
      <c r="E1490">
        <v>467</v>
      </c>
      <c r="F1490" t="s">
        <v>916</v>
      </c>
      <c r="G1490" t="s">
        <v>917</v>
      </c>
      <c r="H1490" t="s">
        <v>4515</v>
      </c>
      <c r="I1490" t="s">
        <v>67</v>
      </c>
      <c r="J1490">
        <v>933</v>
      </c>
      <c r="K1490" t="s">
        <v>67</v>
      </c>
      <c r="L1490" t="s">
        <v>4866</v>
      </c>
      <c r="M1490" t="s">
        <v>20</v>
      </c>
      <c r="P1490" t="s">
        <v>473</v>
      </c>
      <c r="Q1490" t="s">
        <v>155</v>
      </c>
    </row>
    <row r="1491" spans="1:17" x14ac:dyDescent="0.45">
      <c r="A1491">
        <v>1490</v>
      </c>
      <c r="B1491" s="1">
        <v>43906</v>
      </c>
      <c r="C1491" s="1">
        <v>44292</v>
      </c>
      <c r="D1491">
        <v>23</v>
      </c>
      <c r="E1491">
        <v>467</v>
      </c>
      <c r="F1491" t="s">
        <v>916</v>
      </c>
      <c r="G1491" t="s">
        <v>917</v>
      </c>
      <c r="H1491" t="s">
        <v>4515</v>
      </c>
      <c r="I1491" t="s">
        <v>67</v>
      </c>
      <c r="J1491">
        <v>942</v>
      </c>
      <c r="K1491" t="s">
        <v>67</v>
      </c>
      <c r="L1491" t="s">
        <v>4866</v>
      </c>
      <c r="M1491" t="s">
        <v>20</v>
      </c>
      <c r="P1491" t="s">
        <v>473</v>
      </c>
      <c r="Q1491" t="s">
        <v>155</v>
      </c>
    </row>
    <row r="1492" spans="1:17" x14ac:dyDescent="0.45">
      <c r="A1492">
        <v>1491</v>
      </c>
      <c r="B1492" s="1">
        <v>44292</v>
      </c>
      <c r="C1492" s="1">
        <v>44880</v>
      </c>
      <c r="D1492">
        <v>24</v>
      </c>
      <c r="E1492">
        <v>467</v>
      </c>
      <c r="F1492" t="s">
        <v>916</v>
      </c>
      <c r="G1492" t="s">
        <v>917</v>
      </c>
      <c r="H1492" t="s">
        <v>4515</v>
      </c>
      <c r="I1492" t="s">
        <v>67</v>
      </c>
      <c r="J1492">
        <v>962</v>
      </c>
      <c r="K1492" t="s">
        <v>67</v>
      </c>
      <c r="L1492" t="s">
        <v>4866</v>
      </c>
      <c r="M1492" t="s">
        <v>20</v>
      </c>
      <c r="P1492" t="s">
        <v>473</v>
      </c>
      <c r="Q1492" t="s">
        <v>155</v>
      </c>
    </row>
    <row r="1493" spans="1:17" x14ac:dyDescent="0.45">
      <c r="A1493">
        <v>1492</v>
      </c>
      <c r="B1493" s="1">
        <v>43585</v>
      </c>
      <c r="C1493" s="1">
        <v>43741</v>
      </c>
      <c r="D1493">
        <v>21</v>
      </c>
      <c r="E1493">
        <v>30680</v>
      </c>
      <c r="F1493" t="s">
        <v>918</v>
      </c>
      <c r="G1493" t="s">
        <v>919</v>
      </c>
      <c r="H1493" t="s">
        <v>4515</v>
      </c>
      <c r="I1493" t="s">
        <v>324</v>
      </c>
      <c r="J1493">
        <v>917</v>
      </c>
      <c r="K1493" t="s">
        <v>324</v>
      </c>
      <c r="L1493" t="s">
        <v>4867</v>
      </c>
      <c r="M1493" t="s">
        <v>20</v>
      </c>
      <c r="P1493" t="s">
        <v>920</v>
      </c>
      <c r="Q1493" t="s">
        <v>264</v>
      </c>
    </row>
    <row r="1494" spans="1:17" x14ac:dyDescent="0.45">
      <c r="A1494">
        <v>1493</v>
      </c>
      <c r="B1494" s="1">
        <v>43741</v>
      </c>
      <c r="C1494" s="1">
        <v>43906</v>
      </c>
      <c r="D1494">
        <v>22</v>
      </c>
      <c r="E1494">
        <v>30680</v>
      </c>
      <c r="F1494" t="s">
        <v>918</v>
      </c>
      <c r="G1494" t="s">
        <v>919</v>
      </c>
      <c r="H1494" t="s">
        <v>4515</v>
      </c>
      <c r="I1494" t="s">
        <v>324</v>
      </c>
      <c r="J1494">
        <v>938</v>
      </c>
      <c r="K1494" t="s">
        <v>324</v>
      </c>
      <c r="L1494" t="s">
        <v>4867</v>
      </c>
      <c r="M1494" t="s">
        <v>20</v>
      </c>
      <c r="P1494" t="s">
        <v>920</v>
      </c>
      <c r="Q1494" t="s">
        <v>264</v>
      </c>
    </row>
    <row r="1495" spans="1:17" x14ac:dyDescent="0.45">
      <c r="A1495">
        <v>1494</v>
      </c>
      <c r="B1495" s="1">
        <v>43906</v>
      </c>
      <c r="C1495" s="1">
        <v>43919</v>
      </c>
      <c r="D1495">
        <v>23</v>
      </c>
      <c r="E1495">
        <v>30680</v>
      </c>
      <c r="F1495" t="s">
        <v>918</v>
      </c>
      <c r="G1495" t="s">
        <v>919</v>
      </c>
      <c r="H1495" t="s">
        <v>4515</v>
      </c>
      <c r="I1495" t="s">
        <v>324</v>
      </c>
      <c r="J1495">
        <v>1079</v>
      </c>
      <c r="K1495" t="s">
        <v>324</v>
      </c>
      <c r="L1495" t="s">
        <v>4867</v>
      </c>
      <c r="M1495" t="s">
        <v>20</v>
      </c>
      <c r="P1495" t="s">
        <v>920</v>
      </c>
      <c r="Q1495" t="s">
        <v>264</v>
      </c>
    </row>
    <row r="1496" spans="1:17" x14ac:dyDescent="0.45">
      <c r="A1496">
        <v>1495</v>
      </c>
      <c r="B1496" s="1">
        <v>43919</v>
      </c>
      <c r="C1496" s="1">
        <v>43919</v>
      </c>
      <c r="D1496">
        <v>23</v>
      </c>
      <c r="E1496">
        <v>30680</v>
      </c>
      <c r="F1496" t="s">
        <v>918</v>
      </c>
      <c r="G1496" t="s">
        <v>919</v>
      </c>
      <c r="H1496" t="s">
        <v>4515</v>
      </c>
      <c r="I1496" t="s">
        <v>893</v>
      </c>
      <c r="J1496">
        <v>951</v>
      </c>
      <c r="K1496" t="s">
        <v>894</v>
      </c>
      <c r="L1496" t="s">
        <v>4867</v>
      </c>
      <c r="M1496" t="s">
        <v>20</v>
      </c>
      <c r="P1496" t="s">
        <v>920</v>
      </c>
      <c r="Q1496" t="s">
        <v>264</v>
      </c>
    </row>
    <row r="1497" spans="1:17" x14ac:dyDescent="0.45">
      <c r="A1497">
        <v>1496</v>
      </c>
      <c r="B1497" s="1">
        <v>43919</v>
      </c>
      <c r="C1497" s="1">
        <v>44292</v>
      </c>
      <c r="D1497">
        <v>23</v>
      </c>
      <c r="E1497">
        <v>30680</v>
      </c>
      <c r="F1497" t="s">
        <v>918</v>
      </c>
      <c r="G1497" t="s">
        <v>919</v>
      </c>
      <c r="H1497" t="s">
        <v>4515</v>
      </c>
      <c r="I1497" t="s">
        <v>894</v>
      </c>
      <c r="J1497">
        <v>954</v>
      </c>
      <c r="K1497" t="s">
        <v>894</v>
      </c>
      <c r="L1497" t="s">
        <v>4867</v>
      </c>
      <c r="M1497" t="s">
        <v>20</v>
      </c>
      <c r="P1497" t="s">
        <v>920</v>
      </c>
      <c r="Q1497" t="s">
        <v>264</v>
      </c>
    </row>
    <row r="1498" spans="1:17" x14ac:dyDescent="0.45">
      <c r="A1498">
        <v>1497</v>
      </c>
      <c r="B1498" s="1">
        <v>44292</v>
      </c>
      <c r="C1498" s="1">
        <v>44362</v>
      </c>
      <c r="D1498">
        <v>24</v>
      </c>
      <c r="E1498">
        <v>30680</v>
      </c>
      <c r="F1498" t="s">
        <v>918</v>
      </c>
      <c r="G1498" t="s">
        <v>919</v>
      </c>
      <c r="H1498" t="s">
        <v>4515</v>
      </c>
      <c r="I1498" t="s">
        <v>382</v>
      </c>
      <c r="J1498">
        <v>972</v>
      </c>
      <c r="K1498" t="s">
        <v>382</v>
      </c>
      <c r="L1498" t="s">
        <v>4867</v>
      </c>
      <c r="M1498" t="s">
        <v>20</v>
      </c>
      <c r="P1498" t="s">
        <v>920</v>
      </c>
      <c r="Q1498" t="s">
        <v>264</v>
      </c>
    </row>
    <row r="1499" spans="1:17" x14ac:dyDescent="0.45">
      <c r="A1499">
        <v>1498</v>
      </c>
      <c r="B1499" s="1">
        <v>35233</v>
      </c>
      <c r="C1499" s="1">
        <v>36223</v>
      </c>
      <c r="D1499">
        <v>14</v>
      </c>
      <c r="E1499">
        <v>412</v>
      </c>
      <c r="F1499" t="s">
        <v>312</v>
      </c>
      <c r="G1499" t="s">
        <v>919</v>
      </c>
      <c r="H1499" t="s">
        <v>4515</v>
      </c>
      <c r="I1499" t="s">
        <v>62</v>
      </c>
      <c r="J1499">
        <v>615</v>
      </c>
      <c r="K1499" t="s">
        <v>62</v>
      </c>
      <c r="L1499" t="s">
        <v>4868</v>
      </c>
      <c r="M1499" t="s">
        <v>95</v>
      </c>
      <c r="O1499">
        <v>1959</v>
      </c>
      <c r="P1499" t="s">
        <v>921</v>
      </c>
      <c r="Q1499" t="s">
        <v>922</v>
      </c>
    </row>
    <row r="1500" spans="1:17" x14ac:dyDescent="0.45">
      <c r="A1500">
        <v>1499</v>
      </c>
      <c r="B1500" s="1">
        <v>36223</v>
      </c>
      <c r="C1500" s="1">
        <v>36236</v>
      </c>
      <c r="D1500">
        <v>14</v>
      </c>
      <c r="E1500">
        <v>412</v>
      </c>
      <c r="F1500" t="s">
        <v>312</v>
      </c>
      <c r="G1500" t="s">
        <v>919</v>
      </c>
      <c r="H1500" t="s">
        <v>4515</v>
      </c>
      <c r="I1500" t="s">
        <v>923</v>
      </c>
      <c r="J1500">
        <v>655</v>
      </c>
      <c r="K1500" t="s">
        <v>924</v>
      </c>
      <c r="L1500" t="s">
        <v>4868</v>
      </c>
      <c r="M1500" t="s">
        <v>95</v>
      </c>
      <c r="O1500">
        <v>1959</v>
      </c>
      <c r="P1500" t="s">
        <v>921</v>
      </c>
      <c r="Q1500" t="s">
        <v>922</v>
      </c>
    </row>
    <row r="1501" spans="1:17" x14ac:dyDescent="0.45">
      <c r="A1501">
        <v>1500</v>
      </c>
      <c r="B1501" s="1">
        <v>36236</v>
      </c>
      <c r="C1501" s="1">
        <v>36318</v>
      </c>
      <c r="D1501">
        <v>14</v>
      </c>
      <c r="E1501">
        <v>412</v>
      </c>
      <c r="F1501" t="s">
        <v>312</v>
      </c>
      <c r="G1501" t="s">
        <v>919</v>
      </c>
      <c r="H1501" t="s">
        <v>4515</v>
      </c>
      <c r="I1501" t="s">
        <v>924</v>
      </c>
      <c r="J1501">
        <v>661</v>
      </c>
      <c r="K1501" t="s">
        <v>924</v>
      </c>
      <c r="L1501" t="s">
        <v>4868</v>
      </c>
      <c r="M1501" t="s">
        <v>95</v>
      </c>
      <c r="O1501">
        <v>1959</v>
      </c>
      <c r="P1501" t="s">
        <v>921</v>
      </c>
      <c r="Q1501" t="s">
        <v>922</v>
      </c>
    </row>
    <row r="1502" spans="1:17" x14ac:dyDescent="0.45">
      <c r="A1502">
        <v>1501</v>
      </c>
      <c r="B1502" s="1">
        <v>36453</v>
      </c>
      <c r="C1502" s="1">
        <v>36557</v>
      </c>
      <c r="D1502">
        <v>15</v>
      </c>
      <c r="E1502">
        <v>412</v>
      </c>
      <c r="F1502" t="s">
        <v>312</v>
      </c>
      <c r="G1502" t="s">
        <v>919</v>
      </c>
      <c r="H1502" t="s">
        <v>4515</v>
      </c>
      <c r="I1502" t="s">
        <v>306</v>
      </c>
      <c r="J1502">
        <v>679</v>
      </c>
      <c r="K1502" t="s">
        <v>307</v>
      </c>
      <c r="L1502" t="s">
        <v>4868</v>
      </c>
      <c r="M1502" t="s">
        <v>95</v>
      </c>
      <c r="O1502">
        <v>1959</v>
      </c>
      <c r="P1502" t="s">
        <v>921</v>
      </c>
      <c r="Q1502" t="s">
        <v>922</v>
      </c>
    </row>
    <row r="1503" spans="1:17" x14ac:dyDescent="0.45">
      <c r="A1503">
        <v>1502</v>
      </c>
      <c r="B1503" s="1">
        <v>36557</v>
      </c>
      <c r="C1503" s="1">
        <v>37669</v>
      </c>
      <c r="D1503">
        <v>15</v>
      </c>
      <c r="E1503">
        <v>412</v>
      </c>
      <c r="F1503" t="s">
        <v>312</v>
      </c>
      <c r="G1503" t="s">
        <v>919</v>
      </c>
      <c r="H1503" t="s">
        <v>4515</v>
      </c>
      <c r="I1503" t="s">
        <v>331</v>
      </c>
      <c r="J1503">
        <v>7</v>
      </c>
      <c r="K1503" t="s">
        <v>332</v>
      </c>
      <c r="L1503" t="s">
        <v>4868</v>
      </c>
      <c r="M1503" t="s">
        <v>95</v>
      </c>
      <c r="O1503">
        <v>1959</v>
      </c>
      <c r="P1503" t="s">
        <v>921</v>
      </c>
      <c r="Q1503" t="s">
        <v>922</v>
      </c>
    </row>
    <row r="1504" spans="1:17" x14ac:dyDescent="0.45">
      <c r="A1504">
        <v>1503</v>
      </c>
      <c r="B1504" s="1">
        <v>37669</v>
      </c>
      <c r="C1504" s="1">
        <v>38824</v>
      </c>
      <c r="D1504">
        <v>16</v>
      </c>
      <c r="E1504">
        <v>412</v>
      </c>
      <c r="F1504" t="s">
        <v>312</v>
      </c>
      <c r="G1504" t="s">
        <v>919</v>
      </c>
      <c r="H1504" t="s">
        <v>4515</v>
      </c>
      <c r="I1504" t="s">
        <v>306</v>
      </c>
      <c r="J1504">
        <v>45</v>
      </c>
      <c r="K1504" t="s">
        <v>307</v>
      </c>
      <c r="L1504" t="s">
        <v>4868</v>
      </c>
      <c r="M1504" t="s">
        <v>95</v>
      </c>
      <c r="O1504">
        <v>1959</v>
      </c>
      <c r="P1504" t="s">
        <v>921</v>
      </c>
      <c r="Q1504" t="s">
        <v>922</v>
      </c>
    </row>
    <row r="1505" spans="1:17" x14ac:dyDescent="0.45">
      <c r="A1505">
        <v>1504</v>
      </c>
      <c r="B1505" s="1">
        <v>38824</v>
      </c>
      <c r="C1505" s="1">
        <v>39785</v>
      </c>
      <c r="D1505">
        <v>17</v>
      </c>
      <c r="E1505">
        <v>412</v>
      </c>
      <c r="F1505" t="s">
        <v>312</v>
      </c>
      <c r="G1505" t="s">
        <v>919</v>
      </c>
      <c r="H1505" t="s">
        <v>4515</v>
      </c>
      <c r="I1505" t="s">
        <v>223</v>
      </c>
      <c r="J1505">
        <v>642</v>
      </c>
      <c r="K1505" t="s">
        <v>205</v>
      </c>
      <c r="L1505" t="s">
        <v>4868</v>
      </c>
      <c r="M1505" t="s">
        <v>95</v>
      </c>
      <c r="O1505">
        <v>1959</v>
      </c>
      <c r="P1505" t="s">
        <v>921</v>
      </c>
      <c r="Q1505" t="s">
        <v>922</v>
      </c>
    </row>
    <row r="1506" spans="1:17" x14ac:dyDescent="0.45">
      <c r="A1506">
        <v>1505</v>
      </c>
      <c r="B1506" s="1">
        <v>39785</v>
      </c>
      <c r="C1506" s="1">
        <v>39805</v>
      </c>
      <c r="D1506">
        <v>17</v>
      </c>
      <c r="E1506">
        <v>412</v>
      </c>
      <c r="F1506" t="s">
        <v>312</v>
      </c>
      <c r="G1506" t="s">
        <v>919</v>
      </c>
      <c r="H1506" t="s">
        <v>4515</v>
      </c>
      <c r="I1506" t="s">
        <v>309</v>
      </c>
      <c r="J1506">
        <v>1043</v>
      </c>
      <c r="K1506" t="s">
        <v>205</v>
      </c>
      <c r="L1506" t="s">
        <v>4868</v>
      </c>
      <c r="M1506" t="s">
        <v>95</v>
      </c>
      <c r="O1506">
        <v>1959</v>
      </c>
      <c r="P1506" t="s">
        <v>921</v>
      </c>
      <c r="Q1506" t="s">
        <v>922</v>
      </c>
    </row>
    <row r="1507" spans="1:17" x14ac:dyDescent="0.45">
      <c r="A1507">
        <v>1506</v>
      </c>
      <c r="B1507" s="1">
        <v>39805</v>
      </c>
      <c r="C1507" s="1">
        <v>39868</v>
      </c>
      <c r="D1507">
        <v>17</v>
      </c>
      <c r="E1507">
        <v>412</v>
      </c>
      <c r="F1507" t="s">
        <v>312</v>
      </c>
      <c r="G1507" t="s">
        <v>919</v>
      </c>
      <c r="H1507" t="s">
        <v>4515</v>
      </c>
      <c r="I1507" t="s">
        <v>925</v>
      </c>
      <c r="J1507">
        <v>1042</v>
      </c>
      <c r="K1507" t="s">
        <v>205</v>
      </c>
      <c r="L1507" t="s">
        <v>4868</v>
      </c>
      <c r="M1507" t="s">
        <v>95</v>
      </c>
      <c r="O1507">
        <v>1959</v>
      </c>
      <c r="P1507" t="s">
        <v>921</v>
      </c>
      <c r="Q1507" t="s">
        <v>922</v>
      </c>
    </row>
    <row r="1508" spans="1:17" x14ac:dyDescent="0.45">
      <c r="A1508">
        <v>1507</v>
      </c>
      <c r="B1508" s="1">
        <v>32904</v>
      </c>
      <c r="C1508" s="1">
        <v>33798</v>
      </c>
      <c r="D1508">
        <v>12</v>
      </c>
      <c r="E1508">
        <v>2302</v>
      </c>
      <c r="F1508" t="s">
        <v>926</v>
      </c>
      <c r="G1508" t="s">
        <v>927</v>
      </c>
      <c r="H1508" t="s">
        <v>4515</v>
      </c>
      <c r="I1508" t="s">
        <v>286</v>
      </c>
      <c r="J1508">
        <v>531</v>
      </c>
      <c r="K1508" t="s">
        <v>287</v>
      </c>
      <c r="L1508" t="s">
        <v>4869</v>
      </c>
      <c r="M1508" t="s">
        <v>119</v>
      </c>
      <c r="O1508">
        <v>1938</v>
      </c>
      <c r="P1508" t="s">
        <v>588</v>
      </c>
      <c r="Q1508" t="s">
        <v>22</v>
      </c>
    </row>
    <row r="1509" spans="1:17" x14ac:dyDescent="0.45">
      <c r="A1509">
        <v>1508</v>
      </c>
      <c r="B1509" s="1">
        <v>20316</v>
      </c>
      <c r="C1509" s="1">
        <v>21884</v>
      </c>
      <c r="D1509">
        <v>3</v>
      </c>
      <c r="E1509">
        <v>2303</v>
      </c>
      <c r="F1509" t="s">
        <v>928</v>
      </c>
      <c r="G1509" t="s">
        <v>929</v>
      </c>
      <c r="H1509" t="s">
        <v>4521</v>
      </c>
      <c r="I1509" t="s">
        <v>334</v>
      </c>
      <c r="J1509">
        <v>203</v>
      </c>
      <c r="K1509" t="s">
        <v>334</v>
      </c>
      <c r="L1509" t="s">
        <v>4870</v>
      </c>
      <c r="M1509" t="s">
        <v>249</v>
      </c>
      <c r="N1509">
        <v>1991</v>
      </c>
      <c r="O1509">
        <v>1924</v>
      </c>
      <c r="P1509" t="s">
        <v>930</v>
      </c>
      <c r="Q1509" t="s">
        <v>22</v>
      </c>
    </row>
    <row r="1510" spans="1:17" x14ac:dyDescent="0.45">
      <c r="A1510">
        <v>1509</v>
      </c>
      <c r="B1510" s="1">
        <v>22214</v>
      </c>
      <c r="C1510" s="1">
        <v>22528</v>
      </c>
      <c r="D1510">
        <v>4</v>
      </c>
      <c r="E1510">
        <v>2303</v>
      </c>
      <c r="F1510" t="s">
        <v>928</v>
      </c>
      <c r="G1510" t="s">
        <v>929</v>
      </c>
      <c r="H1510" t="s">
        <v>4521</v>
      </c>
      <c r="I1510" t="s">
        <v>334</v>
      </c>
      <c r="J1510">
        <v>231</v>
      </c>
      <c r="K1510" t="s">
        <v>334</v>
      </c>
      <c r="L1510" t="s">
        <v>4870</v>
      </c>
      <c r="M1510" t="s">
        <v>249</v>
      </c>
      <c r="N1510">
        <v>1991</v>
      </c>
      <c r="O1510">
        <v>1924</v>
      </c>
      <c r="P1510" t="s">
        <v>930</v>
      </c>
      <c r="Q1510" t="s">
        <v>22</v>
      </c>
    </row>
    <row r="1511" spans="1:17" x14ac:dyDescent="0.45">
      <c r="A1511">
        <v>1510</v>
      </c>
      <c r="B1511" s="1">
        <v>22528</v>
      </c>
      <c r="C1511" s="1">
        <v>24068</v>
      </c>
      <c r="D1511">
        <v>5</v>
      </c>
      <c r="E1511">
        <v>2303</v>
      </c>
      <c r="F1511" t="s">
        <v>928</v>
      </c>
      <c r="G1511" t="s">
        <v>929</v>
      </c>
      <c r="H1511" t="s">
        <v>4521</v>
      </c>
      <c r="I1511" t="s">
        <v>334</v>
      </c>
      <c r="J1511">
        <v>261</v>
      </c>
      <c r="K1511" t="s">
        <v>334</v>
      </c>
      <c r="L1511" t="s">
        <v>4870</v>
      </c>
      <c r="M1511" t="s">
        <v>249</v>
      </c>
      <c r="N1511">
        <v>1991</v>
      </c>
      <c r="O1511">
        <v>1924</v>
      </c>
      <c r="P1511" t="s">
        <v>930</v>
      </c>
      <c r="Q1511" t="s">
        <v>22</v>
      </c>
    </row>
    <row r="1512" spans="1:17" x14ac:dyDescent="0.45">
      <c r="A1512">
        <v>1511</v>
      </c>
      <c r="B1512" s="1">
        <v>24068</v>
      </c>
      <c r="C1512" s="1">
        <v>24860</v>
      </c>
      <c r="D1512">
        <v>6</v>
      </c>
      <c r="E1512">
        <v>2303</v>
      </c>
      <c r="F1512" t="s">
        <v>928</v>
      </c>
      <c r="G1512" t="s">
        <v>929</v>
      </c>
      <c r="H1512" t="s">
        <v>4521</v>
      </c>
      <c r="I1512" t="s">
        <v>27</v>
      </c>
      <c r="J1512">
        <v>299</v>
      </c>
      <c r="K1512" t="s">
        <v>28</v>
      </c>
      <c r="L1512" t="s">
        <v>4870</v>
      </c>
      <c r="M1512" t="s">
        <v>249</v>
      </c>
      <c r="N1512">
        <v>1991</v>
      </c>
      <c r="O1512">
        <v>1924</v>
      </c>
      <c r="P1512" t="s">
        <v>930</v>
      </c>
      <c r="Q1512" t="s">
        <v>22</v>
      </c>
    </row>
    <row r="1513" spans="1:17" x14ac:dyDescent="0.45">
      <c r="A1513">
        <v>1512</v>
      </c>
      <c r="B1513" s="1">
        <v>24860</v>
      </c>
      <c r="C1513" s="1">
        <v>25231</v>
      </c>
      <c r="D1513">
        <v>6</v>
      </c>
      <c r="E1513">
        <v>2303</v>
      </c>
      <c r="F1513" t="s">
        <v>928</v>
      </c>
      <c r="G1513" t="s">
        <v>929</v>
      </c>
      <c r="H1513" t="s">
        <v>4521</v>
      </c>
      <c r="I1513" t="s">
        <v>101</v>
      </c>
      <c r="J1513">
        <v>986</v>
      </c>
      <c r="K1513" t="s">
        <v>28</v>
      </c>
      <c r="L1513" t="s">
        <v>4870</v>
      </c>
      <c r="M1513" t="s">
        <v>249</v>
      </c>
      <c r="N1513">
        <v>1991</v>
      </c>
      <c r="O1513">
        <v>1924</v>
      </c>
      <c r="P1513" t="s">
        <v>930</v>
      </c>
      <c r="Q1513" t="s">
        <v>22</v>
      </c>
    </row>
    <row r="1514" spans="1:17" x14ac:dyDescent="0.45">
      <c r="A1514">
        <v>1513</v>
      </c>
      <c r="B1514" s="1">
        <v>25231</v>
      </c>
      <c r="C1514" s="1">
        <v>25524</v>
      </c>
      <c r="D1514">
        <v>6</v>
      </c>
      <c r="E1514">
        <v>2303</v>
      </c>
      <c r="F1514" t="s">
        <v>928</v>
      </c>
      <c r="G1514" t="s">
        <v>929</v>
      </c>
      <c r="H1514" t="s">
        <v>4521</v>
      </c>
      <c r="I1514" t="s">
        <v>27</v>
      </c>
      <c r="J1514">
        <v>299</v>
      </c>
      <c r="K1514" t="s">
        <v>28</v>
      </c>
      <c r="L1514" t="s">
        <v>4870</v>
      </c>
      <c r="M1514" t="s">
        <v>249</v>
      </c>
      <c r="N1514">
        <v>1991</v>
      </c>
      <c r="O1514">
        <v>1924</v>
      </c>
      <c r="P1514" t="s">
        <v>930</v>
      </c>
      <c r="Q1514" t="s">
        <v>22</v>
      </c>
    </row>
    <row r="1515" spans="1:17" x14ac:dyDescent="0.45">
      <c r="A1515">
        <v>1514</v>
      </c>
      <c r="B1515" s="1">
        <v>29787</v>
      </c>
      <c r="C1515" s="1">
        <v>30907</v>
      </c>
      <c r="D1515">
        <v>10</v>
      </c>
      <c r="E1515">
        <v>2304</v>
      </c>
      <c r="F1515" t="s">
        <v>60</v>
      </c>
      <c r="G1515" t="s">
        <v>931</v>
      </c>
      <c r="H1515" t="s">
        <v>4515</v>
      </c>
      <c r="I1515" t="s">
        <v>27</v>
      </c>
      <c r="J1515">
        <v>471</v>
      </c>
      <c r="K1515" t="s">
        <v>28</v>
      </c>
      <c r="L1515" t="s">
        <v>4871</v>
      </c>
      <c r="M1515" t="s">
        <v>145</v>
      </c>
      <c r="N1515">
        <v>2000</v>
      </c>
      <c r="O1515">
        <v>1935</v>
      </c>
      <c r="P1515" t="s">
        <v>702</v>
      </c>
      <c r="Q1515" t="s">
        <v>22</v>
      </c>
    </row>
    <row r="1516" spans="1:17" x14ac:dyDescent="0.45">
      <c r="A1516">
        <v>1515</v>
      </c>
      <c r="B1516" s="1">
        <v>30907</v>
      </c>
      <c r="C1516" s="1">
        <v>32273</v>
      </c>
      <c r="D1516">
        <v>11</v>
      </c>
      <c r="E1516">
        <v>2304</v>
      </c>
      <c r="F1516" t="s">
        <v>60</v>
      </c>
      <c r="G1516" t="s">
        <v>931</v>
      </c>
      <c r="H1516" t="s">
        <v>4515</v>
      </c>
      <c r="I1516" t="s">
        <v>27</v>
      </c>
      <c r="J1516">
        <v>515</v>
      </c>
      <c r="K1516" t="s">
        <v>28</v>
      </c>
      <c r="L1516" t="s">
        <v>4871</v>
      </c>
      <c r="M1516" t="s">
        <v>145</v>
      </c>
      <c r="N1516">
        <v>2000</v>
      </c>
      <c r="O1516">
        <v>1935</v>
      </c>
      <c r="P1516" t="s">
        <v>702</v>
      </c>
      <c r="Q1516" t="s">
        <v>22</v>
      </c>
    </row>
    <row r="1517" spans="1:17" x14ac:dyDescent="0.45">
      <c r="A1517">
        <v>1516</v>
      </c>
      <c r="B1517" s="1">
        <v>25524</v>
      </c>
      <c r="C1517" s="1">
        <v>27050</v>
      </c>
      <c r="D1517">
        <v>7</v>
      </c>
      <c r="E1517">
        <v>2305</v>
      </c>
      <c r="F1517" t="s">
        <v>932</v>
      </c>
      <c r="G1517" t="s">
        <v>931</v>
      </c>
      <c r="H1517" t="s">
        <v>4515</v>
      </c>
      <c r="I1517" t="s">
        <v>86</v>
      </c>
      <c r="J1517">
        <v>339</v>
      </c>
      <c r="K1517" t="s">
        <v>87</v>
      </c>
      <c r="L1517" t="s">
        <v>4762</v>
      </c>
      <c r="M1517" t="s">
        <v>189</v>
      </c>
      <c r="N1517">
        <v>2003</v>
      </c>
      <c r="O1517">
        <v>1930</v>
      </c>
      <c r="P1517" t="s">
        <v>55</v>
      </c>
      <c r="Q1517" t="s">
        <v>22</v>
      </c>
    </row>
    <row r="1518" spans="1:17" x14ac:dyDescent="0.45">
      <c r="A1518">
        <v>1517</v>
      </c>
      <c r="B1518" s="1">
        <v>18860</v>
      </c>
      <c r="C1518" s="1">
        <v>20316</v>
      </c>
      <c r="D1518">
        <v>2</v>
      </c>
      <c r="E1518">
        <v>2306</v>
      </c>
      <c r="F1518" t="s">
        <v>856</v>
      </c>
      <c r="G1518" t="s">
        <v>931</v>
      </c>
      <c r="H1518" t="s">
        <v>4515</v>
      </c>
      <c r="I1518" t="s">
        <v>138</v>
      </c>
      <c r="J1518">
        <v>155</v>
      </c>
      <c r="K1518" t="s">
        <v>138</v>
      </c>
      <c r="L1518" t="s">
        <v>4872</v>
      </c>
      <c r="M1518" t="s">
        <v>670</v>
      </c>
      <c r="N1518">
        <v>1972</v>
      </c>
      <c r="O1518">
        <v>1921</v>
      </c>
      <c r="P1518" t="s">
        <v>55</v>
      </c>
      <c r="Q1518" t="s">
        <v>22</v>
      </c>
    </row>
    <row r="1519" spans="1:17" x14ac:dyDescent="0.45">
      <c r="A1519">
        <v>1518</v>
      </c>
      <c r="B1519" s="1">
        <v>20316</v>
      </c>
      <c r="C1519" s="1">
        <v>21884</v>
      </c>
      <c r="D1519">
        <v>3</v>
      </c>
      <c r="E1519">
        <v>2306</v>
      </c>
      <c r="F1519" t="s">
        <v>856</v>
      </c>
      <c r="G1519" t="s">
        <v>931</v>
      </c>
      <c r="H1519" t="s">
        <v>4515</v>
      </c>
      <c r="I1519" t="s">
        <v>138</v>
      </c>
      <c r="J1519">
        <v>195</v>
      </c>
      <c r="K1519" t="s">
        <v>138</v>
      </c>
      <c r="L1519" t="s">
        <v>4872</v>
      </c>
      <c r="M1519" t="s">
        <v>670</v>
      </c>
      <c r="N1519">
        <v>1972</v>
      </c>
      <c r="O1519">
        <v>1921</v>
      </c>
      <c r="P1519" t="s">
        <v>55</v>
      </c>
      <c r="Q1519" t="s">
        <v>22</v>
      </c>
    </row>
    <row r="1520" spans="1:17" x14ac:dyDescent="0.45">
      <c r="A1520">
        <v>1519</v>
      </c>
      <c r="B1520" s="1">
        <v>35233</v>
      </c>
      <c r="C1520" s="1">
        <v>36318</v>
      </c>
      <c r="D1520">
        <v>14</v>
      </c>
      <c r="E1520">
        <v>2307</v>
      </c>
      <c r="F1520" t="s">
        <v>559</v>
      </c>
      <c r="G1520" t="s">
        <v>931</v>
      </c>
      <c r="H1520" t="s">
        <v>4515</v>
      </c>
      <c r="I1520" t="s">
        <v>933</v>
      </c>
      <c r="J1520">
        <v>633</v>
      </c>
      <c r="K1520" t="s">
        <v>933</v>
      </c>
      <c r="L1520" t="s">
        <v>4873</v>
      </c>
      <c r="M1520" t="s">
        <v>119</v>
      </c>
      <c r="O1520">
        <v>1935</v>
      </c>
      <c r="P1520" t="s">
        <v>934</v>
      </c>
      <c r="Q1520" t="s">
        <v>155</v>
      </c>
    </row>
    <row r="1521" spans="1:17" x14ac:dyDescent="0.45">
      <c r="A1521">
        <v>1520</v>
      </c>
      <c r="B1521" s="1">
        <v>25524</v>
      </c>
      <c r="C1521" s="1">
        <v>27050</v>
      </c>
      <c r="D1521">
        <v>7</v>
      </c>
      <c r="E1521">
        <v>2308</v>
      </c>
      <c r="F1521" t="s">
        <v>380</v>
      </c>
      <c r="G1521" t="s">
        <v>935</v>
      </c>
      <c r="H1521" t="s">
        <v>4515</v>
      </c>
      <c r="I1521" t="s">
        <v>27</v>
      </c>
      <c r="J1521">
        <v>337</v>
      </c>
      <c r="K1521" t="s">
        <v>28</v>
      </c>
      <c r="L1521" t="s">
        <v>4874</v>
      </c>
      <c r="M1521" t="s">
        <v>134</v>
      </c>
      <c r="N1521">
        <v>1988</v>
      </c>
      <c r="O1521">
        <v>1940</v>
      </c>
      <c r="P1521" t="s">
        <v>55</v>
      </c>
      <c r="Q1521" t="s">
        <v>22</v>
      </c>
    </row>
    <row r="1522" spans="1:17" x14ac:dyDescent="0.45">
      <c r="A1522">
        <v>1521</v>
      </c>
      <c r="B1522" s="1">
        <v>44880</v>
      </c>
      <c r="C1522" s="1">
        <v>1</v>
      </c>
      <c r="D1522">
        <v>25</v>
      </c>
      <c r="F1522" t="s">
        <v>936</v>
      </c>
      <c r="G1522" t="s">
        <v>937</v>
      </c>
      <c r="H1522" t="s">
        <v>4521</v>
      </c>
      <c r="I1522" t="s">
        <v>322</v>
      </c>
      <c r="J1522">
        <v>967</v>
      </c>
      <c r="K1522" t="s">
        <v>322</v>
      </c>
      <c r="L1522" t="s">
        <v>4875</v>
      </c>
      <c r="M1522" t="s">
        <v>20</v>
      </c>
      <c r="P1522" t="s">
        <v>938</v>
      </c>
      <c r="Q1522" t="s">
        <v>155</v>
      </c>
    </row>
    <row r="1523" spans="1:17" x14ac:dyDescent="0.45">
      <c r="A1523">
        <v>1522</v>
      </c>
      <c r="B1523" s="1">
        <v>27050</v>
      </c>
      <c r="C1523" s="1">
        <v>28289</v>
      </c>
      <c r="D1523">
        <v>8</v>
      </c>
      <c r="E1523">
        <v>2309</v>
      </c>
      <c r="F1523" t="s">
        <v>939</v>
      </c>
      <c r="G1523" t="s">
        <v>940</v>
      </c>
      <c r="H1523" t="s">
        <v>4521</v>
      </c>
      <c r="I1523" t="s">
        <v>27</v>
      </c>
      <c r="J1523">
        <v>375</v>
      </c>
      <c r="K1523" t="s">
        <v>28</v>
      </c>
      <c r="L1523" t="s">
        <v>4876</v>
      </c>
      <c r="M1523" t="s">
        <v>119</v>
      </c>
      <c r="N1523">
        <v>2016</v>
      </c>
      <c r="O1523">
        <v>1933</v>
      </c>
      <c r="P1523" t="s">
        <v>55</v>
      </c>
      <c r="Q1523" t="s">
        <v>22</v>
      </c>
    </row>
    <row r="1524" spans="1:17" x14ac:dyDescent="0.45">
      <c r="A1524">
        <v>1523</v>
      </c>
      <c r="B1524" s="1">
        <v>29081</v>
      </c>
      <c r="C1524" s="1">
        <v>29787</v>
      </c>
      <c r="D1524">
        <v>9</v>
      </c>
      <c r="E1524">
        <v>2309</v>
      </c>
      <c r="F1524" t="s">
        <v>939</v>
      </c>
      <c r="G1524" t="s">
        <v>940</v>
      </c>
      <c r="H1524" t="s">
        <v>4521</v>
      </c>
      <c r="I1524" t="s">
        <v>27</v>
      </c>
      <c r="J1524">
        <v>431</v>
      </c>
      <c r="K1524" t="s">
        <v>28</v>
      </c>
      <c r="L1524" t="s">
        <v>4876</v>
      </c>
      <c r="M1524" t="s">
        <v>119</v>
      </c>
      <c r="N1524">
        <v>2016</v>
      </c>
      <c r="O1524">
        <v>1933</v>
      </c>
      <c r="P1524" t="s">
        <v>55</v>
      </c>
      <c r="Q1524" t="s">
        <v>22</v>
      </c>
    </row>
    <row r="1525" spans="1:17" x14ac:dyDescent="0.45">
      <c r="A1525">
        <v>1524</v>
      </c>
      <c r="B1525" s="1">
        <v>25524</v>
      </c>
      <c r="C1525" s="1">
        <v>27050</v>
      </c>
      <c r="D1525">
        <v>7</v>
      </c>
      <c r="E1525">
        <v>2310</v>
      </c>
      <c r="F1525" t="s">
        <v>941</v>
      </c>
      <c r="G1525" t="s">
        <v>942</v>
      </c>
      <c r="H1525" t="s">
        <v>4521</v>
      </c>
      <c r="I1525" t="s">
        <v>27</v>
      </c>
      <c r="J1525">
        <v>337</v>
      </c>
      <c r="K1525" t="s">
        <v>28</v>
      </c>
      <c r="L1525" t="s">
        <v>4877</v>
      </c>
      <c r="M1525" t="s">
        <v>454</v>
      </c>
      <c r="N1525">
        <v>2013</v>
      </c>
      <c r="O1525">
        <v>1940</v>
      </c>
      <c r="P1525" t="s">
        <v>140</v>
      </c>
      <c r="Q1525" t="s">
        <v>22</v>
      </c>
    </row>
    <row r="1526" spans="1:17" x14ac:dyDescent="0.45">
      <c r="A1526">
        <v>1525</v>
      </c>
      <c r="B1526" s="1">
        <v>17943</v>
      </c>
      <c r="C1526" s="1">
        <v>18860</v>
      </c>
      <c r="D1526">
        <v>1</v>
      </c>
      <c r="E1526">
        <v>2311</v>
      </c>
      <c r="F1526" t="s">
        <v>835</v>
      </c>
      <c r="G1526" t="s">
        <v>943</v>
      </c>
      <c r="H1526" t="s">
        <v>4515</v>
      </c>
      <c r="I1526" t="s">
        <v>105</v>
      </c>
      <c r="J1526">
        <v>109</v>
      </c>
      <c r="K1526" t="s">
        <v>105</v>
      </c>
      <c r="L1526" t="s">
        <v>4774</v>
      </c>
      <c r="M1526" t="s">
        <v>145</v>
      </c>
      <c r="N1526">
        <v>1970</v>
      </c>
      <c r="O1526">
        <v>1909</v>
      </c>
      <c r="P1526" t="s">
        <v>55</v>
      </c>
      <c r="Q1526" t="s">
        <v>22</v>
      </c>
    </row>
    <row r="1527" spans="1:17" x14ac:dyDescent="0.45">
      <c r="A1527">
        <v>1526</v>
      </c>
      <c r="B1527" s="1">
        <v>29787</v>
      </c>
      <c r="C1527" s="1">
        <v>30397</v>
      </c>
      <c r="D1527">
        <v>10</v>
      </c>
      <c r="E1527">
        <v>2312</v>
      </c>
      <c r="F1527" t="s">
        <v>211</v>
      </c>
      <c r="G1527" t="s">
        <v>944</v>
      </c>
      <c r="H1527" t="s">
        <v>4515</v>
      </c>
      <c r="I1527" t="s">
        <v>27</v>
      </c>
      <c r="J1527">
        <v>471</v>
      </c>
      <c r="K1527" t="s">
        <v>28</v>
      </c>
      <c r="L1527" t="s">
        <v>4878</v>
      </c>
      <c r="M1527" t="s">
        <v>454</v>
      </c>
      <c r="N1527">
        <v>1997</v>
      </c>
      <c r="O1527">
        <v>1935</v>
      </c>
      <c r="P1527" t="s">
        <v>55</v>
      </c>
      <c r="Q1527" t="s">
        <v>22</v>
      </c>
    </row>
    <row r="1528" spans="1:17" x14ac:dyDescent="0.45">
      <c r="A1528">
        <v>1527</v>
      </c>
      <c r="B1528" s="1">
        <v>37669</v>
      </c>
      <c r="C1528" s="1">
        <v>38495</v>
      </c>
      <c r="D1528">
        <v>16</v>
      </c>
      <c r="E1528">
        <v>1044</v>
      </c>
      <c r="F1528" t="s">
        <v>177</v>
      </c>
      <c r="G1528" t="s">
        <v>944</v>
      </c>
      <c r="H1528" t="s">
        <v>4515</v>
      </c>
      <c r="I1528" t="s">
        <v>97</v>
      </c>
      <c r="J1528">
        <v>42</v>
      </c>
      <c r="K1528" t="s">
        <v>28</v>
      </c>
      <c r="L1528" t="s">
        <v>4879</v>
      </c>
      <c r="M1528" t="s">
        <v>20</v>
      </c>
      <c r="P1528" t="s">
        <v>55</v>
      </c>
      <c r="Q1528" t="s">
        <v>155</v>
      </c>
    </row>
    <row r="1529" spans="1:17" x14ac:dyDescent="0.45">
      <c r="A1529">
        <v>1528</v>
      </c>
      <c r="B1529" s="1">
        <v>38495</v>
      </c>
      <c r="C1529" s="1">
        <v>38824</v>
      </c>
      <c r="D1529">
        <v>16</v>
      </c>
      <c r="E1529">
        <v>1044</v>
      </c>
      <c r="F1529" t="s">
        <v>177</v>
      </c>
      <c r="G1529" t="s">
        <v>944</v>
      </c>
      <c r="H1529" t="s">
        <v>4515</v>
      </c>
      <c r="I1529" t="s">
        <v>98</v>
      </c>
      <c r="J1529">
        <v>502</v>
      </c>
      <c r="K1529" t="s">
        <v>28</v>
      </c>
      <c r="L1529" t="s">
        <v>4879</v>
      </c>
      <c r="M1529" t="s">
        <v>20</v>
      </c>
      <c r="P1529" t="s">
        <v>55</v>
      </c>
      <c r="Q1529" t="s">
        <v>155</v>
      </c>
    </row>
    <row r="1530" spans="1:17" x14ac:dyDescent="0.45">
      <c r="A1530">
        <v>1529</v>
      </c>
      <c r="B1530" s="1">
        <v>38824</v>
      </c>
      <c r="C1530" s="1">
        <v>39800</v>
      </c>
      <c r="D1530">
        <v>17</v>
      </c>
      <c r="E1530">
        <v>1044</v>
      </c>
      <c r="F1530" t="s">
        <v>177</v>
      </c>
      <c r="G1530" t="s">
        <v>944</v>
      </c>
      <c r="H1530" t="s">
        <v>4515</v>
      </c>
      <c r="I1530" t="s">
        <v>97</v>
      </c>
      <c r="J1530">
        <v>624</v>
      </c>
      <c r="K1530" t="s">
        <v>28</v>
      </c>
      <c r="L1530" t="s">
        <v>4879</v>
      </c>
      <c r="M1530" t="s">
        <v>20</v>
      </c>
      <c r="P1530" t="s">
        <v>55</v>
      </c>
      <c r="Q1530" t="s">
        <v>155</v>
      </c>
    </row>
    <row r="1531" spans="1:17" x14ac:dyDescent="0.45">
      <c r="A1531">
        <v>1530</v>
      </c>
      <c r="B1531" s="1">
        <v>39800</v>
      </c>
      <c r="C1531" s="1">
        <v>39868</v>
      </c>
      <c r="D1531">
        <v>17</v>
      </c>
      <c r="E1531">
        <v>1044</v>
      </c>
      <c r="F1531" t="s">
        <v>177</v>
      </c>
      <c r="G1531" t="s">
        <v>944</v>
      </c>
      <c r="H1531" t="s">
        <v>4515</v>
      </c>
      <c r="I1531" t="s">
        <v>99</v>
      </c>
      <c r="J1531">
        <v>1044</v>
      </c>
      <c r="K1531" t="s">
        <v>28</v>
      </c>
      <c r="L1531" t="s">
        <v>4879</v>
      </c>
      <c r="M1531" t="s">
        <v>20</v>
      </c>
      <c r="P1531" t="s">
        <v>55</v>
      </c>
      <c r="Q1531" t="s">
        <v>155</v>
      </c>
    </row>
    <row r="1532" spans="1:17" x14ac:dyDescent="0.45">
      <c r="A1532">
        <v>1531</v>
      </c>
      <c r="B1532" s="1">
        <v>39868</v>
      </c>
      <c r="C1532" s="1">
        <v>40560</v>
      </c>
      <c r="D1532">
        <v>18</v>
      </c>
      <c r="E1532">
        <v>1044</v>
      </c>
      <c r="F1532" t="s">
        <v>177</v>
      </c>
      <c r="G1532" t="s">
        <v>944</v>
      </c>
      <c r="H1532" t="s">
        <v>4515</v>
      </c>
      <c r="I1532" t="s">
        <v>99</v>
      </c>
      <c r="J1532">
        <v>1047</v>
      </c>
      <c r="K1532" t="s">
        <v>28</v>
      </c>
      <c r="L1532" t="s">
        <v>4879</v>
      </c>
      <c r="M1532" t="s">
        <v>20</v>
      </c>
      <c r="P1532" t="s">
        <v>55</v>
      </c>
      <c r="Q1532" t="s">
        <v>155</v>
      </c>
    </row>
    <row r="1533" spans="1:17" x14ac:dyDescent="0.45">
      <c r="A1533">
        <v>1532</v>
      </c>
      <c r="B1533" s="1">
        <v>40560</v>
      </c>
      <c r="C1533" s="1">
        <v>41310</v>
      </c>
      <c r="D1533">
        <v>18</v>
      </c>
      <c r="E1533">
        <v>1044</v>
      </c>
      <c r="F1533" t="s">
        <v>177</v>
      </c>
      <c r="G1533" t="s">
        <v>944</v>
      </c>
      <c r="H1533" t="s">
        <v>4515</v>
      </c>
      <c r="I1533" t="s">
        <v>101</v>
      </c>
      <c r="J1533">
        <v>750</v>
      </c>
      <c r="K1533" t="s">
        <v>28</v>
      </c>
      <c r="L1533" t="s">
        <v>4879</v>
      </c>
      <c r="M1533" t="s">
        <v>20</v>
      </c>
      <c r="P1533" t="s">
        <v>55</v>
      </c>
      <c r="Q1533" t="s">
        <v>155</v>
      </c>
    </row>
    <row r="1534" spans="1:17" x14ac:dyDescent="0.45">
      <c r="A1534">
        <v>1533</v>
      </c>
      <c r="B1534" s="1">
        <v>41310</v>
      </c>
      <c r="C1534" s="1">
        <v>42094</v>
      </c>
      <c r="D1534">
        <v>19</v>
      </c>
      <c r="E1534">
        <v>1044</v>
      </c>
      <c r="F1534" t="s">
        <v>177</v>
      </c>
      <c r="G1534" t="s">
        <v>944</v>
      </c>
      <c r="H1534" t="s">
        <v>4515</v>
      </c>
      <c r="I1534" t="s">
        <v>101</v>
      </c>
      <c r="J1534">
        <v>805</v>
      </c>
      <c r="K1534" t="s">
        <v>28</v>
      </c>
      <c r="L1534" t="s">
        <v>4879</v>
      </c>
      <c r="M1534" t="s">
        <v>20</v>
      </c>
      <c r="P1534" t="s">
        <v>55</v>
      </c>
      <c r="Q1534" t="s">
        <v>155</v>
      </c>
    </row>
    <row r="1535" spans="1:17" x14ac:dyDescent="0.45">
      <c r="A1535">
        <v>1534</v>
      </c>
      <c r="B1535" s="1">
        <v>42094</v>
      </c>
      <c r="C1535" s="1">
        <v>43312</v>
      </c>
      <c r="D1535">
        <v>20</v>
      </c>
      <c r="E1535">
        <v>1044</v>
      </c>
      <c r="F1535" t="s">
        <v>177</v>
      </c>
      <c r="G1535" t="s">
        <v>944</v>
      </c>
      <c r="H1535" t="s">
        <v>4515</v>
      </c>
      <c r="I1535" t="s">
        <v>485</v>
      </c>
      <c r="J1535">
        <v>902</v>
      </c>
      <c r="K1535" t="s">
        <v>28</v>
      </c>
      <c r="L1535" t="s">
        <v>4879</v>
      </c>
      <c r="M1535" t="s">
        <v>20</v>
      </c>
      <c r="P1535" t="s">
        <v>55</v>
      </c>
      <c r="Q1535" t="s">
        <v>155</v>
      </c>
    </row>
    <row r="1536" spans="1:17" x14ac:dyDescent="0.45">
      <c r="A1536">
        <v>1535</v>
      </c>
      <c r="B1536" s="1">
        <v>17943</v>
      </c>
      <c r="C1536" s="1">
        <v>18860</v>
      </c>
      <c r="D1536">
        <v>1</v>
      </c>
      <c r="E1536">
        <v>2313</v>
      </c>
      <c r="F1536" t="s">
        <v>374</v>
      </c>
      <c r="G1536" t="s">
        <v>945</v>
      </c>
      <c r="H1536" t="s">
        <v>4515</v>
      </c>
      <c r="I1536" t="s">
        <v>105</v>
      </c>
      <c r="J1536">
        <v>109</v>
      </c>
      <c r="K1536" t="s">
        <v>105</v>
      </c>
      <c r="L1536" t="s">
        <v>4880</v>
      </c>
      <c r="M1536" t="s">
        <v>249</v>
      </c>
      <c r="N1536">
        <v>1973</v>
      </c>
      <c r="O1536">
        <v>1914</v>
      </c>
      <c r="P1536" t="s">
        <v>426</v>
      </c>
      <c r="Q1536" t="s">
        <v>22</v>
      </c>
    </row>
    <row r="1537" spans="1:17" x14ac:dyDescent="0.45">
      <c r="A1537">
        <v>1536</v>
      </c>
      <c r="B1537" s="1">
        <v>18860</v>
      </c>
      <c r="C1537" s="1">
        <v>20316</v>
      </c>
      <c r="D1537">
        <v>2</v>
      </c>
      <c r="E1537">
        <v>2313</v>
      </c>
      <c r="F1537" t="s">
        <v>374</v>
      </c>
      <c r="G1537" t="s">
        <v>945</v>
      </c>
      <c r="H1537" t="s">
        <v>4515</v>
      </c>
      <c r="I1537" t="s">
        <v>105</v>
      </c>
      <c r="J1537">
        <v>149</v>
      </c>
      <c r="K1537" t="s">
        <v>105</v>
      </c>
      <c r="L1537" t="s">
        <v>4880</v>
      </c>
      <c r="M1537" t="s">
        <v>249</v>
      </c>
      <c r="N1537">
        <v>1973</v>
      </c>
      <c r="O1537">
        <v>1914</v>
      </c>
      <c r="P1537" t="s">
        <v>426</v>
      </c>
      <c r="Q1537" t="s">
        <v>22</v>
      </c>
    </row>
    <row r="1538" spans="1:17" x14ac:dyDescent="0.45">
      <c r="A1538">
        <v>1537</v>
      </c>
      <c r="B1538" s="1">
        <v>20316</v>
      </c>
      <c r="C1538" s="1">
        <v>21884</v>
      </c>
      <c r="D1538">
        <v>3</v>
      </c>
      <c r="E1538">
        <v>2313</v>
      </c>
      <c r="F1538" t="s">
        <v>374</v>
      </c>
      <c r="G1538" t="s">
        <v>945</v>
      </c>
      <c r="H1538" t="s">
        <v>4515</v>
      </c>
      <c r="I1538" t="s">
        <v>105</v>
      </c>
      <c r="J1538">
        <v>189</v>
      </c>
      <c r="K1538" t="s">
        <v>105</v>
      </c>
      <c r="L1538" t="s">
        <v>4880</v>
      </c>
      <c r="M1538" t="s">
        <v>249</v>
      </c>
      <c r="N1538">
        <v>1973</v>
      </c>
      <c r="O1538">
        <v>1914</v>
      </c>
      <c r="P1538" t="s">
        <v>426</v>
      </c>
      <c r="Q1538" t="s">
        <v>22</v>
      </c>
    </row>
    <row r="1539" spans="1:17" x14ac:dyDescent="0.45">
      <c r="A1539">
        <v>1538</v>
      </c>
      <c r="B1539" s="1">
        <v>21884</v>
      </c>
      <c r="C1539" s="1">
        <v>22528</v>
      </c>
      <c r="D1539">
        <v>4</v>
      </c>
      <c r="E1539">
        <v>2313</v>
      </c>
      <c r="F1539" t="s">
        <v>374</v>
      </c>
      <c r="G1539" t="s">
        <v>945</v>
      </c>
      <c r="H1539" t="s">
        <v>4515</v>
      </c>
      <c r="I1539" t="s">
        <v>105</v>
      </c>
      <c r="J1539">
        <v>219</v>
      </c>
      <c r="K1539" t="s">
        <v>105</v>
      </c>
      <c r="L1539" t="s">
        <v>4880</v>
      </c>
      <c r="M1539" t="s">
        <v>249</v>
      </c>
      <c r="N1539">
        <v>1973</v>
      </c>
      <c r="O1539">
        <v>1914</v>
      </c>
      <c r="P1539" t="s">
        <v>426</v>
      </c>
      <c r="Q1539" t="s">
        <v>22</v>
      </c>
    </row>
    <row r="1540" spans="1:17" x14ac:dyDescent="0.45">
      <c r="A1540">
        <v>1539</v>
      </c>
      <c r="B1540" s="1">
        <v>22528</v>
      </c>
      <c r="C1540" s="1">
        <v>24068</v>
      </c>
      <c r="D1540">
        <v>5</v>
      </c>
      <c r="E1540">
        <v>2313</v>
      </c>
      <c r="F1540" t="s">
        <v>374</v>
      </c>
      <c r="G1540" t="s">
        <v>945</v>
      </c>
      <c r="H1540" t="s">
        <v>4515</v>
      </c>
      <c r="I1540" t="s">
        <v>105</v>
      </c>
      <c r="J1540">
        <v>251</v>
      </c>
      <c r="K1540" t="s">
        <v>105</v>
      </c>
      <c r="L1540" t="s">
        <v>4880</v>
      </c>
      <c r="M1540" t="s">
        <v>249</v>
      </c>
      <c r="N1540">
        <v>1973</v>
      </c>
      <c r="O1540">
        <v>1914</v>
      </c>
      <c r="P1540" t="s">
        <v>426</v>
      </c>
      <c r="Q1540" t="s">
        <v>22</v>
      </c>
    </row>
    <row r="1541" spans="1:17" x14ac:dyDescent="0.45">
      <c r="A1541">
        <v>1540</v>
      </c>
      <c r="B1541" s="1">
        <v>17943</v>
      </c>
      <c r="C1541" s="1">
        <v>18860</v>
      </c>
      <c r="D1541">
        <v>1</v>
      </c>
      <c r="E1541">
        <v>2314</v>
      </c>
      <c r="F1541" t="s">
        <v>946</v>
      </c>
      <c r="G1541" t="s">
        <v>947</v>
      </c>
      <c r="H1541" t="s">
        <v>4515</v>
      </c>
      <c r="I1541" t="s">
        <v>739</v>
      </c>
      <c r="J1541">
        <v>123</v>
      </c>
      <c r="K1541" t="s">
        <v>739</v>
      </c>
      <c r="L1541" t="s">
        <v>4881</v>
      </c>
      <c r="M1541" t="s">
        <v>20</v>
      </c>
      <c r="N1541">
        <v>1978</v>
      </c>
      <c r="P1541" t="s">
        <v>55</v>
      </c>
      <c r="Q1541" t="s">
        <v>22</v>
      </c>
    </row>
    <row r="1542" spans="1:17" x14ac:dyDescent="0.45">
      <c r="A1542">
        <v>1541</v>
      </c>
      <c r="B1542" s="1">
        <v>18860</v>
      </c>
      <c r="C1542" s="1">
        <v>20316</v>
      </c>
      <c r="D1542">
        <v>2</v>
      </c>
      <c r="E1542">
        <v>2314</v>
      </c>
      <c r="F1542" t="s">
        <v>946</v>
      </c>
      <c r="G1542" t="s">
        <v>947</v>
      </c>
      <c r="H1542" t="s">
        <v>4515</v>
      </c>
      <c r="I1542" t="s">
        <v>739</v>
      </c>
      <c r="J1542">
        <v>161</v>
      </c>
      <c r="K1542" t="s">
        <v>739</v>
      </c>
      <c r="L1542" t="s">
        <v>4881</v>
      </c>
      <c r="M1542" t="s">
        <v>20</v>
      </c>
      <c r="N1542">
        <v>1978</v>
      </c>
      <c r="P1542" t="s">
        <v>55</v>
      </c>
      <c r="Q1542" t="s">
        <v>22</v>
      </c>
    </row>
    <row r="1543" spans="1:17" x14ac:dyDescent="0.45">
      <c r="A1543">
        <v>1542</v>
      </c>
      <c r="B1543" s="1">
        <v>20316</v>
      </c>
      <c r="C1543" s="1">
        <v>21884</v>
      </c>
      <c r="D1543">
        <v>3</v>
      </c>
      <c r="E1543">
        <v>2314</v>
      </c>
      <c r="F1543" t="s">
        <v>946</v>
      </c>
      <c r="G1543" t="s">
        <v>947</v>
      </c>
      <c r="H1543" t="s">
        <v>4515</v>
      </c>
      <c r="I1543" t="s">
        <v>739</v>
      </c>
      <c r="J1543">
        <v>199</v>
      </c>
      <c r="K1543" t="s">
        <v>739</v>
      </c>
      <c r="L1543" t="s">
        <v>4881</v>
      </c>
      <c r="M1543" t="s">
        <v>20</v>
      </c>
      <c r="N1543">
        <v>1978</v>
      </c>
      <c r="P1543" t="s">
        <v>55</v>
      </c>
      <c r="Q1543" t="s">
        <v>22</v>
      </c>
    </row>
    <row r="1544" spans="1:17" x14ac:dyDescent="0.45">
      <c r="A1544">
        <v>1543</v>
      </c>
      <c r="B1544" s="1">
        <v>21884</v>
      </c>
      <c r="C1544" s="1">
        <v>22408</v>
      </c>
      <c r="D1544">
        <v>4</v>
      </c>
      <c r="E1544">
        <v>2314</v>
      </c>
      <c r="F1544" t="s">
        <v>946</v>
      </c>
      <c r="G1544" t="s">
        <v>947</v>
      </c>
      <c r="H1544" t="s">
        <v>4515</v>
      </c>
      <c r="I1544" t="s">
        <v>739</v>
      </c>
      <c r="J1544">
        <v>227</v>
      </c>
      <c r="K1544" t="s">
        <v>739</v>
      </c>
      <c r="L1544" t="s">
        <v>4881</v>
      </c>
      <c r="M1544" t="s">
        <v>20</v>
      </c>
      <c r="N1544">
        <v>1978</v>
      </c>
      <c r="P1544" t="s">
        <v>55</v>
      </c>
      <c r="Q1544" t="s">
        <v>22</v>
      </c>
    </row>
    <row r="1545" spans="1:17" x14ac:dyDescent="0.45">
      <c r="A1545">
        <v>1544</v>
      </c>
      <c r="B1545" s="1">
        <v>22408</v>
      </c>
      <c r="C1545" s="1">
        <v>22528</v>
      </c>
      <c r="D1545">
        <v>4</v>
      </c>
      <c r="E1545">
        <v>2314</v>
      </c>
      <c r="F1545" t="s">
        <v>946</v>
      </c>
      <c r="G1545" t="s">
        <v>947</v>
      </c>
      <c r="H1545" t="s">
        <v>4515</v>
      </c>
      <c r="I1545" t="s">
        <v>141</v>
      </c>
      <c r="J1545">
        <v>241</v>
      </c>
      <c r="K1545" t="s">
        <v>141</v>
      </c>
      <c r="L1545" t="s">
        <v>4881</v>
      </c>
      <c r="M1545" t="s">
        <v>20</v>
      </c>
      <c r="N1545">
        <v>1978</v>
      </c>
      <c r="P1545" t="s">
        <v>55</v>
      </c>
      <c r="Q1545" t="s">
        <v>22</v>
      </c>
    </row>
    <row r="1546" spans="1:17" x14ac:dyDescent="0.45">
      <c r="A1546">
        <v>1545</v>
      </c>
      <c r="B1546" s="1">
        <v>22528</v>
      </c>
      <c r="C1546" s="1">
        <v>23817</v>
      </c>
      <c r="D1546">
        <v>5</v>
      </c>
      <c r="E1546">
        <v>2314</v>
      </c>
      <c r="F1546" t="s">
        <v>946</v>
      </c>
      <c r="G1546" t="s">
        <v>947</v>
      </c>
      <c r="H1546" t="s">
        <v>4515</v>
      </c>
      <c r="I1546" t="s">
        <v>141</v>
      </c>
      <c r="J1546">
        <v>271</v>
      </c>
      <c r="K1546" t="s">
        <v>141</v>
      </c>
      <c r="L1546" t="s">
        <v>4881</v>
      </c>
      <c r="M1546" t="s">
        <v>20</v>
      </c>
      <c r="N1546">
        <v>1978</v>
      </c>
      <c r="P1546" t="s">
        <v>55</v>
      </c>
      <c r="Q1546" t="s">
        <v>22</v>
      </c>
    </row>
    <row r="1547" spans="1:17" x14ac:dyDescent="0.45">
      <c r="A1547">
        <v>1546</v>
      </c>
      <c r="B1547" s="1">
        <v>23817</v>
      </c>
      <c r="C1547" s="1">
        <v>24068</v>
      </c>
      <c r="D1547">
        <v>5</v>
      </c>
      <c r="E1547">
        <v>2314</v>
      </c>
      <c r="F1547" t="s">
        <v>946</v>
      </c>
      <c r="G1547" t="s">
        <v>947</v>
      </c>
      <c r="H1547" t="s">
        <v>4515</v>
      </c>
      <c r="I1547" t="s">
        <v>365</v>
      </c>
      <c r="J1547">
        <v>273</v>
      </c>
      <c r="K1547" t="s">
        <v>365</v>
      </c>
      <c r="L1547" t="s">
        <v>4881</v>
      </c>
      <c r="M1547" t="s">
        <v>20</v>
      </c>
      <c r="N1547">
        <v>1978</v>
      </c>
      <c r="P1547" t="s">
        <v>55</v>
      </c>
      <c r="Q1547" t="s">
        <v>22</v>
      </c>
    </row>
    <row r="1548" spans="1:17" x14ac:dyDescent="0.45">
      <c r="A1548">
        <v>1547</v>
      </c>
      <c r="B1548" s="1">
        <v>24068</v>
      </c>
      <c r="C1548" s="1">
        <v>24985</v>
      </c>
      <c r="D1548">
        <v>6</v>
      </c>
      <c r="E1548">
        <v>2314</v>
      </c>
      <c r="F1548" t="s">
        <v>946</v>
      </c>
      <c r="G1548" t="s">
        <v>947</v>
      </c>
      <c r="H1548" t="s">
        <v>4515</v>
      </c>
      <c r="I1548" t="s">
        <v>365</v>
      </c>
      <c r="J1548">
        <v>305</v>
      </c>
      <c r="K1548" t="s">
        <v>365</v>
      </c>
      <c r="L1548" t="s">
        <v>4881</v>
      </c>
      <c r="M1548" t="s">
        <v>20</v>
      </c>
      <c r="N1548">
        <v>1978</v>
      </c>
      <c r="P1548" t="s">
        <v>55</v>
      </c>
      <c r="Q1548" t="s">
        <v>22</v>
      </c>
    </row>
    <row r="1549" spans="1:17" x14ac:dyDescent="0.45">
      <c r="A1549">
        <v>1548</v>
      </c>
      <c r="B1549" s="1">
        <v>24985</v>
      </c>
      <c r="C1549" s="1">
        <v>25231</v>
      </c>
      <c r="D1549">
        <v>6</v>
      </c>
      <c r="E1549">
        <v>2314</v>
      </c>
      <c r="F1549" t="s">
        <v>946</v>
      </c>
      <c r="G1549" t="s">
        <v>947</v>
      </c>
      <c r="H1549" t="s">
        <v>4515</v>
      </c>
      <c r="I1549" t="s">
        <v>101</v>
      </c>
      <c r="J1549">
        <v>986</v>
      </c>
      <c r="K1549" t="s">
        <v>28</v>
      </c>
      <c r="L1549" t="s">
        <v>4881</v>
      </c>
      <c r="M1549" t="s">
        <v>20</v>
      </c>
      <c r="N1549">
        <v>1978</v>
      </c>
      <c r="P1549" t="s">
        <v>55</v>
      </c>
      <c r="Q1549" t="s">
        <v>22</v>
      </c>
    </row>
    <row r="1550" spans="1:17" x14ac:dyDescent="0.45">
      <c r="A1550">
        <v>1549</v>
      </c>
      <c r="B1550" s="1">
        <v>25231</v>
      </c>
      <c r="C1550" s="1">
        <v>25524</v>
      </c>
      <c r="D1550">
        <v>6</v>
      </c>
      <c r="E1550">
        <v>2314</v>
      </c>
      <c r="F1550" t="s">
        <v>946</v>
      </c>
      <c r="G1550" t="s">
        <v>947</v>
      </c>
      <c r="H1550" t="s">
        <v>4515</v>
      </c>
      <c r="I1550" t="s">
        <v>27</v>
      </c>
      <c r="J1550">
        <v>299</v>
      </c>
      <c r="K1550" t="s">
        <v>28</v>
      </c>
      <c r="L1550" t="s">
        <v>4881</v>
      </c>
      <c r="M1550" t="s">
        <v>20</v>
      </c>
      <c r="N1550">
        <v>1978</v>
      </c>
      <c r="P1550" t="s">
        <v>55</v>
      </c>
      <c r="Q1550" t="s">
        <v>22</v>
      </c>
    </row>
    <row r="1551" spans="1:17" x14ac:dyDescent="0.45">
      <c r="A1551">
        <v>1550</v>
      </c>
      <c r="B1551" s="1">
        <v>25524</v>
      </c>
      <c r="C1551" s="1">
        <v>27050</v>
      </c>
      <c r="D1551">
        <v>7</v>
      </c>
      <c r="E1551">
        <v>2314</v>
      </c>
      <c r="F1551" t="s">
        <v>946</v>
      </c>
      <c r="G1551" t="s">
        <v>947</v>
      </c>
      <c r="H1551" t="s">
        <v>4515</v>
      </c>
      <c r="I1551" t="s">
        <v>27</v>
      </c>
      <c r="J1551">
        <v>337</v>
      </c>
      <c r="K1551" t="s">
        <v>28</v>
      </c>
      <c r="L1551" t="s">
        <v>4881</v>
      </c>
      <c r="M1551" t="s">
        <v>20</v>
      </c>
      <c r="N1551">
        <v>1978</v>
      </c>
      <c r="P1551" t="s">
        <v>55</v>
      </c>
      <c r="Q1551" t="s">
        <v>22</v>
      </c>
    </row>
    <row r="1552" spans="1:17" x14ac:dyDescent="0.45">
      <c r="A1552">
        <v>1551</v>
      </c>
      <c r="B1552" s="1">
        <v>39868</v>
      </c>
      <c r="C1552" s="1">
        <v>41310</v>
      </c>
      <c r="D1552">
        <v>18</v>
      </c>
      <c r="E1552">
        <v>12946</v>
      </c>
      <c r="F1552" t="s">
        <v>261</v>
      </c>
      <c r="G1552" t="s">
        <v>948</v>
      </c>
      <c r="H1552" t="s">
        <v>4515</v>
      </c>
      <c r="I1552" t="s">
        <v>204</v>
      </c>
      <c r="J1552">
        <v>743</v>
      </c>
      <c r="K1552" t="s">
        <v>205</v>
      </c>
      <c r="L1552" t="s">
        <v>4882</v>
      </c>
      <c r="M1552" t="s">
        <v>20</v>
      </c>
      <c r="P1552" t="s">
        <v>371</v>
      </c>
      <c r="Q1552" t="s">
        <v>949</v>
      </c>
    </row>
    <row r="1553" spans="1:17" x14ac:dyDescent="0.45">
      <c r="A1553">
        <v>1552</v>
      </c>
      <c r="B1553" s="1">
        <v>42243</v>
      </c>
      <c r="C1553" s="1">
        <v>43585</v>
      </c>
      <c r="D1553">
        <v>20</v>
      </c>
      <c r="E1553">
        <v>30118</v>
      </c>
      <c r="F1553" t="s">
        <v>950</v>
      </c>
      <c r="G1553" t="s">
        <v>951</v>
      </c>
      <c r="H1553" t="s">
        <v>4521</v>
      </c>
      <c r="I1553" t="s">
        <v>67</v>
      </c>
      <c r="J1553">
        <v>882</v>
      </c>
      <c r="K1553" t="s">
        <v>67</v>
      </c>
      <c r="L1553" t="s">
        <v>4883</v>
      </c>
      <c r="M1553" t="s">
        <v>260</v>
      </c>
      <c r="O1553">
        <v>1985</v>
      </c>
      <c r="P1553" t="s">
        <v>451</v>
      </c>
      <c r="Q1553" t="s">
        <v>22</v>
      </c>
    </row>
    <row r="1554" spans="1:17" x14ac:dyDescent="0.45">
      <c r="A1554">
        <v>1553</v>
      </c>
      <c r="B1554" s="1">
        <v>43585</v>
      </c>
      <c r="C1554" s="1">
        <v>43741</v>
      </c>
      <c r="D1554">
        <v>21</v>
      </c>
      <c r="E1554">
        <v>30118</v>
      </c>
      <c r="F1554" t="s">
        <v>950</v>
      </c>
      <c r="G1554" t="s">
        <v>951</v>
      </c>
      <c r="H1554" t="s">
        <v>4521</v>
      </c>
      <c r="I1554" t="s">
        <v>67</v>
      </c>
      <c r="J1554">
        <v>931</v>
      </c>
      <c r="K1554" t="s">
        <v>67</v>
      </c>
      <c r="L1554" t="s">
        <v>4883</v>
      </c>
      <c r="M1554" t="s">
        <v>260</v>
      </c>
      <c r="O1554">
        <v>1985</v>
      </c>
      <c r="P1554" t="s">
        <v>451</v>
      </c>
      <c r="Q1554" t="s">
        <v>22</v>
      </c>
    </row>
    <row r="1555" spans="1:17" x14ac:dyDescent="0.45">
      <c r="A1555">
        <v>1554</v>
      </c>
      <c r="B1555" s="1">
        <v>43741</v>
      </c>
      <c r="C1555" s="1">
        <v>43906</v>
      </c>
      <c r="D1555">
        <v>22</v>
      </c>
      <c r="E1555">
        <v>30118</v>
      </c>
      <c r="F1555" t="s">
        <v>950</v>
      </c>
      <c r="G1555" t="s">
        <v>951</v>
      </c>
      <c r="H1555" t="s">
        <v>4521</v>
      </c>
      <c r="I1555" t="s">
        <v>67</v>
      </c>
      <c r="J1555">
        <v>933</v>
      </c>
      <c r="K1555" t="s">
        <v>67</v>
      </c>
      <c r="L1555" t="s">
        <v>4883</v>
      </c>
      <c r="M1555" t="s">
        <v>260</v>
      </c>
      <c r="O1555">
        <v>1985</v>
      </c>
      <c r="P1555" t="s">
        <v>451</v>
      </c>
      <c r="Q1555" t="s">
        <v>22</v>
      </c>
    </row>
    <row r="1556" spans="1:17" x14ac:dyDescent="0.45">
      <c r="A1556">
        <v>1555</v>
      </c>
      <c r="B1556" s="1">
        <v>43906</v>
      </c>
      <c r="C1556" s="1">
        <v>44190</v>
      </c>
      <c r="D1556">
        <v>23</v>
      </c>
      <c r="E1556">
        <v>30118</v>
      </c>
      <c r="F1556" t="s">
        <v>950</v>
      </c>
      <c r="G1556" t="s">
        <v>951</v>
      </c>
      <c r="H1556" t="s">
        <v>4521</v>
      </c>
      <c r="I1556" t="s">
        <v>67</v>
      </c>
      <c r="J1556">
        <v>942</v>
      </c>
      <c r="K1556" t="s">
        <v>67</v>
      </c>
      <c r="L1556" t="s">
        <v>4883</v>
      </c>
      <c r="M1556" t="s">
        <v>260</v>
      </c>
      <c r="O1556">
        <v>1985</v>
      </c>
      <c r="P1556" t="s">
        <v>451</v>
      </c>
      <c r="Q1556" t="s">
        <v>22</v>
      </c>
    </row>
    <row r="1557" spans="1:17" x14ac:dyDescent="0.45">
      <c r="A1557">
        <v>1556</v>
      </c>
      <c r="B1557" s="1">
        <v>44292</v>
      </c>
      <c r="C1557" s="1">
        <v>44788</v>
      </c>
      <c r="D1557">
        <v>24</v>
      </c>
      <c r="E1557">
        <v>30118</v>
      </c>
      <c r="F1557" t="s">
        <v>950</v>
      </c>
      <c r="G1557" t="s">
        <v>951</v>
      </c>
      <c r="H1557" t="s">
        <v>4521</v>
      </c>
      <c r="I1557" t="s">
        <v>382</v>
      </c>
      <c r="J1557">
        <v>972</v>
      </c>
      <c r="K1557" t="s">
        <v>382</v>
      </c>
      <c r="L1557" t="s">
        <v>4883</v>
      </c>
      <c r="M1557" t="s">
        <v>260</v>
      </c>
      <c r="O1557">
        <v>1985</v>
      </c>
      <c r="P1557" t="s">
        <v>451</v>
      </c>
      <c r="Q1557" t="s">
        <v>22</v>
      </c>
    </row>
    <row r="1558" spans="1:17" x14ac:dyDescent="0.45">
      <c r="A1558">
        <v>1557</v>
      </c>
      <c r="B1558" s="1">
        <v>44788</v>
      </c>
      <c r="C1558" s="1">
        <v>44880</v>
      </c>
      <c r="D1558">
        <v>24</v>
      </c>
      <c r="E1558">
        <v>30118</v>
      </c>
      <c r="F1558" t="s">
        <v>950</v>
      </c>
      <c r="G1558" t="s">
        <v>951</v>
      </c>
      <c r="H1558" t="s">
        <v>4521</v>
      </c>
      <c r="I1558" t="s">
        <v>467</v>
      </c>
      <c r="J1558">
        <v>1088</v>
      </c>
      <c r="K1558" t="s">
        <v>382</v>
      </c>
      <c r="L1558" t="s">
        <v>4883</v>
      </c>
      <c r="M1558" t="s">
        <v>260</v>
      </c>
      <c r="O1558">
        <v>1985</v>
      </c>
      <c r="P1558" t="s">
        <v>451</v>
      </c>
      <c r="Q1558" t="s">
        <v>22</v>
      </c>
    </row>
    <row r="1559" spans="1:17" x14ac:dyDescent="0.45">
      <c r="A1559">
        <v>1558</v>
      </c>
      <c r="B1559" s="1">
        <v>44880</v>
      </c>
      <c r="C1559" s="1">
        <v>1</v>
      </c>
      <c r="D1559">
        <v>25</v>
      </c>
      <c r="E1559">
        <v>30118</v>
      </c>
      <c r="F1559" t="s">
        <v>950</v>
      </c>
      <c r="G1559" t="s">
        <v>951</v>
      </c>
      <c r="H1559" t="s">
        <v>4521</v>
      </c>
      <c r="I1559" t="s">
        <v>252</v>
      </c>
      <c r="J1559">
        <v>1085</v>
      </c>
      <c r="K1559" t="s">
        <v>252</v>
      </c>
      <c r="L1559" t="s">
        <v>4883</v>
      </c>
      <c r="M1559" t="s">
        <v>260</v>
      </c>
      <c r="O1559">
        <v>1985</v>
      </c>
      <c r="P1559" t="s">
        <v>451</v>
      </c>
      <c r="Q1559" t="s">
        <v>22</v>
      </c>
    </row>
    <row r="1560" spans="1:17" x14ac:dyDescent="0.45">
      <c r="A1560">
        <v>1559</v>
      </c>
      <c r="B1560" s="1">
        <v>44176</v>
      </c>
      <c r="C1560" s="1">
        <v>44292</v>
      </c>
      <c r="D1560">
        <v>23</v>
      </c>
      <c r="E1560">
        <v>30772</v>
      </c>
      <c r="F1560" t="s">
        <v>952</v>
      </c>
      <c r="G1560" t="s">
        <v>953</v>
      </c>
      <c r="H1560" t="s">
        <v>4515</v>
      </c>
      <c r="I1560" t="s">
        <v>67</v>
      </c>
      <c r="J1560">
        <v>942</v>
      </c>
      <c r="K1560" t="s">
        <v>67</v>
      </c>
      <c r="L1560" t="s">
        <v>4884</v>
      </c>
      <c r="M1560" t="s">
        <v>20</v>
      </c>
      <c r="P1560" t="s">
        <v>954</v>
      </c>
      <c r="Q1560" t="s">
        <v>155</v>
      </c>
    </row>
    <row r="1561" spans="1:17" x14ac:dyDescent="0.45">
      <c r="A1561">
        <v>1560</v>
      </c>
      <c r="B1561" s="1">
        <v>44880</v>
      </c>
      <c r="C1561" s="1">
        <v>1</v>
      </c>
      <c r="D1561">
        <v>25</v>
      </c>
      <c r="E1561">
        <v>30772</v>
      </c>
      <c r="F1561" t="s">
        <v>952</v>
      </c>
      <c r="G1561" t="s">
        <v>953</v>
      </c>
      <c r="H1561" t="s">
        <v>4515</v>
      </c>
      <c r="I1561" t="s">
        <v>67</v>
      </c>
      <c r="J1561">
        <v>942</v>
      </c>
      <c r="K1561" t="s">
        <v>67</v>
      </c>
      <c r="L1561" t="s">
        <v>4884</v>
      </c>
      <c r="M1561" t="s">
        <v>20</v>
      </c>
      <c r="P1561" t="s">
        <v>954</v>
      </c>
      <c r="Q1561" t="s">
        <v>155</v>
      </c>
    </row>
    <row r="1562" spans="1:17" x14ac:dyDescent="0.45">
      <c r="A1562">
        <v>1561</v>
      </c>
      <c r="B1562" s="1">
        <v>37669</v>
      </c>
      <c r="C1562" s="1">
        <v>38679</v>
      </c>
      <c r="D1562">
        <v>16</v>
      </c>
      <c r="E1562">
        <v>1030</v>
      </c>
      <c r="F1562" t="s">
        <v>955</v>
      </c>
      <c r="G1562" t="s">
        <v>956</v>
      </c>
      <c r="H1562" t="s">
        <v>4515</v>
      </c>
      <c r="I1562" t="s">
        <v>67</v>
      </c>
      <c r="J1562">
        <v>24</v>
      </c>
      <c r="K1562" t="s">
        <v>67</v>
      </c>
      <c r="L1562" t="s">
        <v>4885</v>
      </c>
      <c r="M1562" t="s">
        <v>20</v>
      </c>
      <c r="P1562" t="s">
        <v>405</v>
      </c>
      <c r="Q1562" t="s">
        <v>957</v>
      </c>
    </row>
    <row r="1563" spans="1:17" x14ac:dyDescent="0.45">
      <c r="A1563">
        <v>1562</v>
      </c>
      <c r="B1563" s="1">
        <v>38679</v>
      </c>
      <c r="C1563" s="1">
        <v>38734</v>
      </c>
      <c r="D1563">
        <v>16</v>
      </c>
      <c r="E1563">
        <v>1030</v>
      </c>
      <c r="F1563" t="s">
        <v>955</v>
      </c>
      <c r="G1563" t="s">
        <v>956</v>
      </c>
      <c r="H1563" t="s">
        <v>4515</v>
      </c>
      <c r="I1563" t="s">
        <v>131</v>
      </c>
      <c r="J1563">
        <v>542</v>
      </c>
      <c r="K1563" t="s">
        <v>92</v>
      </c>
      <c r="L1563" t="s">
        <v>4885</v>
      </c>
      <c r="M1563" t="s">
        <v>20</v>
      </c>
      <c r="P1563" t="s">
        <v>405</v>
      </c>
      <c r="Q1563" t="s">
        <v>957</v>
      </c>
    </row>
    <row r="1564" spans="1:17" x14ac:dyDescent="0.45">
      <c r="A1564">
        <v>1563</v>
      </c>
      <c r="B1564" s="1">
        <v>38734</v>
      </c>
      <c r="C1564" s="1">
        <v>38824</v>
      </c>
      <c r="D1564">
        <v>16</v>
      </c>
      <c r="E1564">
        <v>1030</v>
      </c>
      <c r="F1564" t="s">
        <v>955</v>
      </c>
      <c r="G1564" t="s">
        <v>956</v>
      </c>
      <c r="H1564" t="s">
        <v>4515</v>
      </c>
      <c r="I1564" t="s">
        <v>92</v>
      </c>
      <c r="J1564">
        <v>562</v>
      </c>
      <c r="K1564" t="s">
        <v>92</v>
      </c>
      <c r="L1564" t="s">
        <v>4885</v>
      </c>
      <c r="M1564" t="s">
        <v>20</v>
      </c>
      <c r="P1564" t="s">
        <v>405</v>
      </c>
      <c r="Q1564" t="s">
        <v>957</v>
      </c>
    </row>
    <row r="1565" spans="1:17" x14ac:dyDescent="0.45">
      <c r="A1565">
        <v>1564</v>
      </c>
      <c r="B1565" s="1">
        <v>38824</v>
      </c>
      <c r="C1565" s="1">
        <v>39868</v>
      </c>
      <c r="D1565">
        <v>17</v>
      </c>
      <c r="E1565">
        <v>1030</v>
      </c>
      <c r="F1565" t="s">
        <v>955</v>
      </c>
      <c r="G1565" t="s">
        <v>956</v>
      </c>
      <c r="H1565" t="s">
        <v>4515</v>
      </c>
      <c r="I1565" t="s">
        <v>92</v>
      </c>
      <c r="J1565">
        <v>622</v>
      </c>
      <c r="K1565" t="s">
        <v>92</v>
      </c>
      <c r="L1565" t="s">
        <v>4885</v>
      </c>
      <c r="M1565" t="s">
        <v>20</v>
      </c>
      <c r="P1565" t="s">
        <v>405</v>
      </c>
      <c r="Q1565" t="s">
        <v>957</v>
      </c>
    </row>
    <row r="1566" spans="1:17" x14ac:dyDescent="0.45">
      <c r="A1566">
        <v>1565</v>
      </c>
      <c r="B1566" s="1">
        <v>39868</v>
      </c>
      <c r="C1566" s="1">
        <v>41246</v>
      </c>
      <c r="D1566">
        <v>18</v>
      </c>
      <c r="E1566">
        <v>1030</v>
      </c>
      <c r="F1566" t="s">
        <v>955</v>
      </c>
      <c r="G1566" t="s">
        <v>956</v>
      </c>
      <c r="H1566" t="s">
        <v>4515</v>
      </c>
      <c r="I1566" t="s">
        <v>92</v>
      </c>
      <c r="J1566">
        <v>751</v>
      </c>
      <c r="K1566" t="s">
        <v>92</v>
      </c>
      <c r="L1566" t="s">
        <v>4885</v>
      </c>
      <c r="M1566" t="s">
        <v>20</v>
      </c>
      <c r="P1566" t="s">
        <v>405</v>
      </c>
      <c r="Q1566" t="s">
        <v>957</v>
      </c>
    </row>
    <row r="1567" spans="1:17" x14ac:dyDescent="0.45">
      <c r="A1567">
        <v>1566</v>
      </c>
      <c r="B1567" s="1">
        <v>41246</v>
      </c>
      <c r="C1567" s="1">
        <v>41310</v>
      </c>
      <c r="D1567">
        <v>18</v>
      </c>
      <c r="E1567">
        <v>1030</v>
      </c>
      <c r="F1567" t="s">
        <v>955</v>
      </c>
      <c r="G1567" t="s">
        <v>956</v>
      </c>
      <c r="H1567" t="s">
        <v>4515</v>
      </c>
      <c r="I1567" t="s">
        <v>156</v>
      </c>
      <c r="J1567">
        <v>1048</v>
      </c>
      <c r="K1567" t="s">
        <v>157</v>
      </c>
      <c r="L1567" t="s">
        <v>4885</v>
      </c>
      <c r="M1567" t="s">
        <v>20</v>
      </c>
      <c r="P1567" t="s">
        <v>405</v>
      </c>
      <c r="Q1567" t="s">
        <v>957</v>
      </c>
    </row>
    <row r="1568" spans="1:17" x14ac:dyDescent="0.45">
      <c r="A1568">
        <v>1567</v>
      </c>
      <c r="B1568" s="1">
        <v>44292</v>
      </c>
      <c r="C1568" s="1">
        <v>44880</v>
      </c>
      <c r="D1568">
        <v>24</v>
      </c>
      <c r="E1568">
        <v>30810</v>
      </c>
      <c r="F1568" t="s">
        <v>958</v>
      </c>
      <c r="G1568" t="s">
        <v>959</v>
      </c>
      <c r="H1568" t="s">
        <v>4521</v>
      </c>
      <c r="I1568" t="s">
        <v>587</v>
      </c>
      <c r="J1568">
        <v>961</v>
      </c>
      <c r="K1568" t="s">
        <v>307</v>
      </c>
      <c r="L1568" t="s">
        <v>4886</v>
      </c>
      <c r="M1568" t="s">
        <v>20</v>
      </c>
      <c r="P1568" t="s">
        <v>702</v>
      </c>
      <c r="Q1568" t="s">
        <v>593</v>
      </c>
    </row>
    <row r="1569" spans="1:17" x14ac:dyDescent="0.45">
      <c r="A1569">
        <v>1568</v>
      </c>
      <c r="B1569" s="1">
        <v>44880</v>
      </c>
      <c r="C1569" s="1">
        <v>1</v>
      </c>
      <c r="D1569">
        <v>25</v>
      </c>
      <c r="E1569">
        <v>30810</v>
      </c>
      <c r="F1569" t="s">
        <v>958</v>
      </c>
      <c r="G1569" t="s">
        <v>959</v>
      </c>
      <c r="H1569" t="s">
        <v>4521</v>
      </c>
      <c r="I1569" t="s">
        <v>587</v>
      </c>
      <c r="J1569">
        <v>961</v>
      </c>
      <c r="K1569" t="s">
        <v>307</v>
      </c>
      <c r="L1569" t="s">
        <v>4886</v>
      </c>
      <c r="M1569" t="s">
        <v>20</v>
      </c>
      <c r="P1569" t="s">
        <v>702</v>
      </c>
      <c r="Q1569" t="s">
        <v>593</v>
      </c>
    </row>
    <row r="1570" spans="1:17" x14ac:dyDescent="0.45">
      <c r="A1570">
        <v>1569</v>
      </c>
      <c r="B1570" s="1">
        <v>44001</v>
      </c>
      <c r="C1570" s="1">
        <v>44292</v>
      </c>
      <c r="D1570">
        <v>23</v>
      </c>
      <c r="E1570">
        <v>30762</v>
      </c>
      <c r="F1570" t="s">
        <v>526</v>
      </c>
      <c r="G1570" t="s">
        <v>960</v>
      </c>
      <c r="H1570" t="s">
        <v>4521</v>
      </c>
      <c r="I1570" t="s">
        <v>324</v>
      </c>
      <c r="J1570">
        <v>946</v>
      </c>
      <c r="K1570" t="s">
        <v>324</v>
      </c>
      <c r="L1570" t="s">
        <v>4887</v>
      </c>
      <c r="M1570" t="s">
        <v>20</v>
      </c>
      <c r="P1570" t="s">
        <v>523</v>
      </c>
      <c r="Q1570" t="s">
        <v>172</v>
      </c>
    </row>
    <row r="1571" spans="1:17" x14ac:dyDescent="0.45">
      <c r="A1571">
        <v>1570</v>
      </c>
      <c r="B1571" s="1">
        <v>41310</v>
      </c>
      <c r="C1571" s="1">
        <v>42094</v>
      </c>
      <c r="D1571">
        <v>19</v>
      </c>
      <c r="E1571">
        <v>23533</v>
      </c>
      <c r="F1571" t="s">
        <v>374</v>
      </c>
      <c r="G1571" t="s">
        <v>961</v>
      </c>
      <c r="H1571" t="s">
        <v>4515</v>
      </c>
      <c r="I1571" t="s">
        <v>207</v>
      </c>
      <c r="J1571">
        <v>803</v>
      </c>
      <c r="K1571" t="s">
        <v>205</v>
      </c>
      <c r="L1571" t="s">
        <v>4888</v>
      </c>
      <c r="M1571" t="s">
        <v>20</v>
      </c>
      <c r="P1571" t="s">
        <v>26</v>
      </c>
      <c r="Q1571" t="s">
        <v>155</v>
      </c>
    </row>
    <row r="1572" spans="1:17" x14ac:dyDescent="0.45">
      <c r="A1572">
        <v>1571</v>
      </c>
      <c r="B1572" s="1">
        <v>42094</v>
      </c>
      <c r="C1572" s="1">
        <v>42344</v>
      </c>
      <c r="D1572">
        <v>20</v>
      </c>
      <c r="E1572">
        <v>23533</v>
      </c>
      <c r="F1572" t="s">
        <v>374</v>
      </c>
      <c r="G1572" t="s">
        <v>961</v>
      </c>
      <c r="H1572" t="s">
        <v>4515</v>
      </c>
      <c r="I1572" t="s">
        <v>433</v>
      </c>
      <c r="J1572">
        <v>907</v>
      </c>
      <c r="K1572" t="s">
        <v>205</v>
      </c>
      <c r="L1572" t="s">
        <v>4888</v>
      </c>
      <c r="M1572" t="s">
        <v>20</v>
      </c>
      <c r="P1572" t="s">
        <v>26</v>
      </c>
      <c r="Q1572" t="s">
        <v>155</v>
      </c>
    </row>
    <row r="1573" spans="1:17" x14ac:dyDescent="0.45">
      <c r="A1573">
        <v>1572</v>
      </c>
      <c r="B1573" s="1">
        <v>35233</v>
      </c>
      <c r="C1573" s="1">
        <v>36318</v>
      </c>
      <c r="D1573">
        <v>14</v>
      </c>
      <c r="E1573">
        <v>2315</v>
      </c>
      <c r="F1573" t="s">
        <v>312</v>
      </c>
      <c r="G1573" t="s">
        <v>962</v>
      </c>
      <c r="H1573" t="s">
        <v>4515</v>
      </c>
      <c r="I1573" t="s">
        <v>160</v>
      </c>
      <c r="J1573">
        <v>639</v>
      </c>
      <c r="K1573" t="s">
        <v>160</v>
      </c>
      <c r="L1573" t="s">
        <v>4889</v>
      </c>
      <c r="M1573" t="s">
        <v>145</v>
      </c>
      <c r="N1573">
        <v>2006</v>
      </c>
      <c r="O1573">
        <v>1992</v>
      </c>
      <c r="P1573" t="s">
        <v>140</v>
      </c>
      <c r="Q1573" t="s">
        <v>963</v>
      </c>
    </row>
    <row r="1574" spans="1:17" x14ac:dyDescent="0.45">
      <c r="A1574">
        <v>1573</v>
      </c>
      <c r="B1574" s="1">
        <v>30242</v>
      </c>
      <c r="C1574" s="1">
        <v>30907</v>
      </c>
      <c r="D1574">
        <v>10</v>
      </c>
      <c r="E1574">
        <v>2316</v>
      </c>
      <c r="F1574" t="s">
        <v>245</v>
      </c>
      <c r="G1574" t="s">
        <v>964</v>
      </c>
      <c r="H1574" t="s">
        <v>4515</v>
      </c>
      <c r="I1574" t="s">
        <v>67</v>
      </c>
      <c r="J1574">
        <v>441</v>
      </c>
      <c r="K1574" t="s">
        <v>67</v>
      </c>
      <c r="L1574" t="s">
        <v>4890</v>
      </c>
      <c r="M1574" t="s">
        <v>20</v>
      </c>
      <c r="N1574">
        <v>1996</v>
      </c>
      <c r="P1574" t="s">
        <v>55</v>
      </c>
      <c r="Q1574" t="s">
        <v>155</v>
      </c>
    </row>
    <row r="1575" spans="1:17" x14ac:dyDescent="0.45">
      <c r="A1575">
        <v>1574</v>
      </c>
      <c r="B1575" s="1">
        <v>30907</v>
      </c>
      <c r="C1575" s="1">
        <v>32468</v>
      </c>
      <c r="D1575">
        <v>11</v>
      </c>
      <c r="E1575">
        <v>2316</v>
      </c>
      <c r="F1575" t="s">
        <v>245</v>
      </c>
      <c r="G1575" t="s">
        <v>964</v>
      </c>
      <c r="H1575" t="s">
        <v>4515</v>
      </c>
      <c r="I1575" t="s">
        <v>67</v>
      </c>
      <c r="J1575">
        <v>479</v>
      </c>
      <c r="K1575" t="s">
        <v>67</v>
      </c>
      <c r="L1575" t="s">
        <v>4890</v>
      </c>
      <c r="M1575" t="s">
        <v>20</v>
      </c>
      <c r="N1575">
        <v>1996</v>
      </c>
      <c r="P1575" t="s">
        <v>55</v>
      </c>
      <c r="Q1575" t="s">
        <v>155</v>
      </c>
    </row>
    <row r="1576" spans="1:17" x14ac:dyDescent="0.45">
      <c r="A1576">
        <v>1575</v>
      </c>
      <c r="B1576" s="1">
        <v>32468</v>
      </c>
      <c r="C1576" s="1">
        <v>33798</v>
      </c>
      <c r="D1576">
        <v>12</v>
      </c>
      <c r="E1576">
        <v>2316</v>
      </c>
      <c r="F1576" t="s">
        <v>245</v>
      </c>
      <c r="G1576" t="s">
        <v>964</v>
      </c>
      <c r="H1576" t="s">
        <v>4515</v>
      </c>
      <c r="I1576" t="s">
        <v>67</v>
      </c>
      <c r="J1576">
        <v>523</v>
      </c>
      <c r="K1576" t="s">
        <v>67</v>
      </c>
      <c r="L1576" t="s">
        <v>4890</v>
      </c>
      <c r="M1576" t="s">
        <v>20</v>
      </c>
      <c r="N1576">
        <v>1996</v>
      </c>
      <c r="P1576" t="s">
        <v>55</v>
      </c>
      <c r="Q1576" t="s">
        <v>155</v>
      </c>
    </row>
    <row r="1577" spans="1:17" x14ac:dyDescent="0.45">
      <c r="A1577">
        <v>1576</v>
      </c>
      <c r="B1577" s="1">
        <v>34333</v>
      </c>
      <c r="C1577" s="1">
        <v>35134</v>
      </c>
      <c r="D1577">
        <v>13</v>
      </c>
      <c r="E1577">
        <v>2316</v>
      </c>
      <c r="F1577" t="s">
        <v>245</v>
      </c>
      <c r="G1577" t="s">
        <v>964</v>
      </c>
      <c r="H1577" t="s">
        <v>4515</v>
      </c>
      <c r="I1577" t="s">
        <v>67</v>
      </c>
      <c r="J1577">
        <v>573</v>
      </c>
      <c r="K1577" t="s">
        <v>67</v>
      </c>
      <c r="L1577" t="s">
        <v>4890</v>
      </c>
      <c r="M1577" t="s">
        <v>20</v>
      </c>
      <c r="N1577">
        <v>1996</v>
      </c>
      <c r="P1577" t="s">
        <v>55</v>
      </c>
      <c r="Q1577" t="s">
        <v>155</v>
      </c>
    </row>
    <row r="1578" spans="1:17" x14ac:dyDescent="0.45">
      <c r="A1578">
        <v>1577</v>
      </c>
      <c r="B1578" s="1">
        <v>1</v>
      </c>
      <c r="C1578" s="1">
        <v>30907</v>
      </c>
      <c r="D1578">
        <v>10</v>
      </c>
      <c r="E1578">
        <v>2317</v>
      </c>
      <c r="F1578" t="s">
        <v>965</v>
      </c>
      <c r="G1578" t="s">
        <v>966</v>
      </c>
      <c r="H1578" t="s">
        <v>4515</v>
      </c>
      <c r="I1578" t="s">
        <v>27</v>
      </c>
      <c r="J1578">
        <v>471</v>
      </c>
      <c r="K1578" t="s">
        <v>28</v>
      </c>
      <c r="L1578" t="s">
        <v>4891</v>
      </c>
      <c r="M1578" t="s">
        <v>145</v>
      </c>
      <c r="N1578">
        <v>2023</v>
      </c>
      <c r="O1578">
        <v>1947</v>
      </c>
      <c r="P1578" t="s">
        <v>55</v>
      </c>
      <c r="Q1578" t="s">
        <v>967</v>
      </c>
    </row>
    <row r="1579" spans="1:17" x14ac:dyDescent="0.45">
      <c r="A1579">
        <v>1578</v>
      </c>
      <c r="B1579" s="1">
        <v>30907</v>
      </c>
      <c r="C1579" s="1">
        <v>32468</v>
      </c>
      <c r="D1579">
        <v>11</v>
      </c>
      <c r="E1579">
        <v>2317</v>
      </c>
      <c r="F1579" t="s">
        <v>965</v>
      </c>
      <c r="G1579" t="s">
        <v>966</v>
      </c>
      <c r="H1579" t="s">
        <v>4515</v>
      </c>
      <c r="I1579" t="s">
        <v>27</v>
      </c>
      <c r="J1579">
        <v>515</v>
      </c>
      <c r="K1579" t="s">
        <v>28</v>
      </c>
      <c r="L1579" t="s">
        <v>4891</v>
      </c>
      <c r="M1579" t="s">
        <v>145</v>
      </c>
      <c r="N1579">
        <v>2023</v>
      </c>
      <c r="O1579">
        <v>1947</v>
      </c>
      <c r="P1579" t="s">
        <v>371</v>
      </c>
      <c r="Q1579" t="s">
        <v>967</v>
      </c>
    </row>
    <row r="1580" spans="1:17" x14ac:dyDescent="0.45">
      <c r="A1580">
        <v>1579</v>
      </c>
      <c r="B1580" s="1">
        <v>32468</v>
      </c>
      <c r="C1580" s="1">
        <v>33518</v>
      </c>
      <c r="D1580">
        <v>12</v>
      </c>
      <c r="E1580">
        <v>2317</v>
      </c>
      <c r="F1580" t="s">
        <v>965</v>
      </c>
      <c r="G1580" t="s">
        <v>966</v>
      </c>
      <c r="H1580" t="s">
        <v>4515</v>
      </c>
      <c r="I1580" t="s">
        <v>27</v>
      </c>
      <c r="J1580">
        <v>565</v>
      </c>
      <c r="K1580" t="s">
        <v>28</v>
      </c>
      <c r="L1580" t="s">
        <v>4891</v>
      </c>
      <c r="M1580" t="s">
        <v>145</v>
      </c>
      <c r="N1580">
        <v>2023</v>
      </c>
      <c r="O1580">
        <v>1947</v>
      </c>
      <c r="P1580" t="s">
        <v>371</v>
      </c>
      <c r="Q1580" t="s">
        <v>967</v>
      </c>
    </row>
    <row r="1581" spans="1:17" x14ac:dyDescent="0.45">
      <c r="A1581">
        <v>1580</v>
      </c>
      <c r="B1581" s="1">
        <v>33518</v>
      </c>
      <c r="C1581" s="1">
        <v>33798</v>
      </c>
      <c r="D1581">
        <v>12</v>
      </c>
      <c r="E1581">
        <v>2317</v>
      </c>
      <c r="F1581" t="s">
        <v>965</v>
      </c>
      <c r="G1581" t="s">
        <v>966</v>
      </c>
      <c r="H1581" t="s">
        <v>4515</v>
      </c>
      <c r="I1581" t="s">
        <v>101</v>
      </c>
      <c r="J1581">
        <v>521</v>
      </c>
      <c r="K1581" t="s">
        <v>28</v>
      </c>
      <c r="L1581" t="s">
        <v>4891</v>
      </c>
      <c r="M1581" t="s">
        <v>145</v>
      </c>
      <c r="N1581">
        <v>2023</v>
      </c>
      <c r="O1581">
        <v>1947</v>
      </c>
      <c r="P1581" t="s">
        <v>371</v>
      </c>
      <c r="Q1581" t="s">
        <v>967</v>
      </c>
    </row>
    <row r="1582" spans="1:17" x14ac:dyDescent="0.45">
      <c r="A1582">
        <v>1581</v>
      </c>
      <c r="B1582" s="1">
        <v>33798</v>
      </c>
      <c r="C1582" s="1">
        <v>35233</v>
      </c>
      <c r="D1582">
        <v>13</v>
      </c>
      <c r="E1582">
        <v>2317</v>
      </c>
      <c r="F1582" t="s">
        <v>965</v>
      </c>
      <c r="G1582" t="s">
        <v>966</v>
      </c>
      <c r="H1582" t="s">
        <v>4515</v>
      </c>
      <c r="I1582" t="s">
        <v>101</v>
      </c>
      <c r="J1582">
        <v>571</v>
      </c>
      <c r="K1582" t="s">
        <v>28</v>
      </c>
      <c r="L1582" t="s">
        <v>4891</v>
      </c>
      <c r="M1582" t="s">
        <v>145</v>
      </c>
      <c r="N1582">
        <v>2023</v>
      </c>
      <c r="O1582">
        <v>1947</v>
      </c>
      <c r="P1582" t="s">
        <v>371</v>
      </c>
      <c r="Q1582" t="s">
        <v>967</v>
      </c>
    </row>
    <row r="1583" spans="1:17" x14ac:dyDescent="0.45">
      <c r="A1583">
        <v>1582</v>
      </c>
      <c r="B1583" s="1">
        <v>35233</v>
      </c>
      <c r="C1583" s="1">
        <v>36318</v>
      </c>
      <c r="D1583">
        <v>14</v>
      </c>
      <c r="E1583">
        <v>2317</v>
      </c>
      <c r="F1583" t="s">
        <v>965</v>
      </c>
      <c r="G1583" t="s">
        <v>966</v>
      </c>
      <c r="H1583" t="s">
        <v>4515</v>
      </c>
      <c r="I1583" t="s">
        <v>101</v>
      </c>
      <c r="J1583">
        <v>611</v>
      </c>
      <c r="K1583" t="s">
        <v>28</v>
      </c>
      <c r="L1583" t="s">
        <v>4891</v>
      </c>
      <c r="M1583" t="s">
        <v>145</v>
      </c>
      <c r="N1583">
        <v>2023</v>
      </c>
      <c r="O1583">
        <v>1947</v>
      </c>
      <c r="P1583" t="s">
        <v>371</v>
      </c>
      <c r="Q1583" t="s">
        <v>967</v>
      </c>
    </row>
    <row r="1584" spans="1:17" x14ac:dyDescent="0.45">
      <c r="A1584">
        <v>1583</v>
      </c>
      <c r="B1584" s="1">
        <v>36318</v>
      </c>
      <c r="C1584" s="1">
        <v>37669</v>
      </c>
      <c r="D1584">
        <v>15</v>
      </c>
      <c r="E1584">
        <v>505</v>
      </c>
      <c r="F1584" t="s">
        <v>968</v>
      </c>
      <c r="G1584" t="s">
        <v>969</v>
      </c>
      <c r="H1584" t="s">
        <v>4515</v>
      </c>
      <c r="I1584" t="s">
        <v>109</v>
      </c>
      <c r="J1584">
        <v>6</v>
      </c>
      <c r="K1584" t="s">
        <v>109</v>
      </c>
      <c r="L1584" t="s">
        <v>4892</v>
      </c>
      <c r="M1584" t="s">
        <v>20</v>
      </c>
      <c r="P1584" t="s">
        <v>970</v>
      </c>
      <c r="Q1584" t="s">
        <v>155</v>
      </c>
    </row>
    <row r="1585" spans="1:17" x14ac:dyDescent="0.45">
      <c r="A1585">
        <v>1584</v>
      </c>
      <c r="B1585" s="1">
        <v>37669</v>
      </c>
      <c r="C1585" s="1">
        <v>38153</v>
      </c>
      <c r="D1585">
        <v>16</v>
      </c>
      <c r="E1585">
        <v>505</v>
      </c>
      <c r="F1585" t="s">
        <v>968</v>
      </c>
      <c r="G1585" t="s">
        <v>969</v>
      </c>
      <c r="H1585" t="s">
        <v>4515</v>
      </c>
      <c r="I1585" t="s">
        <v>215</v>
      </c>
      <c r="J1585">
        <v>46</v>
      </c>
      <c r="K1585" t="s">
        <v>109</v>
      </c>
      <c r="L1585" t="s">
        <v>4892</v>
      </c>
      <c r="M1585" t="s">
        <v>20</v>
      </c>
      <c r="P1585" t="s">
        <v>970</v>
      </c>
      <c r="Q1585" t="s">
        <v>155</v>
      </c>
    </row>
    <row r="1586" spans="1:17" x14ac:dyDescent="0.45">
      <c r="A1586">
        <v>1585</v>
      </c>
      <c r="B1586" s="1">
        <v>38153</v>
      </c>
      <c r="C1586" s="1">
        <v>38560</v>
      </c>
      <c r="D1586">
        <v>16</v>
      </c>
      <c r="E1586">
        <v>505</v>
      </c>
      <c r="F1586" t="s">
        <v>968</v>
      </c>
      <c r="G1586" t="s">
        <v>969</v>
      </c>
      <c r="H1586" t="s">
        <v>4515</v>
      </c>
      <c r="I1586" t="s">
        <v>216</v>
      </c>
      <c r="J1586">
        <v>62</v>
      </c>
      <c r="K1586" t="s">
        <v>109</v>
      </c>
      <c r="L1586" t="s">
        <v>4892</v>
      </c>
      <c r="M1586" t="s">
        <v>20</v>
      </c>
      <c r="P1586" t="s">
        <v>970</v>
      </c>
      <c r="Q1586" t="s">
        <v>155</v>
      </c>
    </row>
    <row r="1587" spans="1:17" x14ac:dyDescent="0.45">
      <c r="A1587">
        <v>1586</v>
      </c>
      <c r="B1587" s="1">
        <v>38560</v>
      </c>
      <c r="C1587" s="1">
        <v>38824</v>
      </c>
      <c r="D1587">
        <v>16</v>
      </c>
      <c r="E1587">
        <v>505</v>
      </c>
      <c r="F1587" t="s">
        <v>968</v>
      </c>
      <c r="G1587" t="s">
        <v>969</v>
      </c>
      <c r="H1587" t="s">
        <v>4515</v>
      </c>
      <c r="I1587" t="s">
        <v>217</v>
      </c>
      <c r="J1587">
        <v>522</v>
      </c>
      <c r="K1587" t="s">
        <v>109</v>
      </c>
      <c r="L1587" t="s">
        <v>4892</v>
      </c>
      <c r="M1587" t="s">
        <v>20</v>
      </c>
      <c r="P1587" t="s">
        <v>970</v>
      </c>
      <c r="Q1587" t="s">
        <v>155</v>
      </c>
    </row>
    <row r="1588" spans="1:17" x14ac:dyDescent="0.45">
      <c r="A1588">
        <v>1587</v>
      </c>
      <c r="B1588" s="1">
        <v>38824</v>
      </c>
      <c r="C1588" s="1">
        <v>39868</v>
      </c>
      <c r="D1588">
        <v>17</v>
      </c>
      <c r="E1588">
        <v>505</v>
      </c>
      <c r="F1588" t="s">
        <v>968</v>
      </c>
      <c r="G1588" t="s">
        <v>969</v>
      </c>
      <c r="H1588" t="s">
        <v>4515</v>
      </c>
      <c r="I1588" t="s">
        <v>218</v>
      </c>
      <c r="J1588">
        <v>640</v>
      </c>
      <c r="K1588" t="s">
        <v>109</v>
      </c>
      <c r="L1588" t="s">
        <v>4892</v>
      </c>
      <c r="M1588" t="s">
        <v>20</v>
      </c>
      <c r="P1588" t="s">
        <v>970</v>
      </c>
      <c r="Q1588" t="s">
        <v>155</v>
      </c>
    </row>
    <row r="1589" spans="1:17" x14ac:dyDescent="0.45">
      <c r="A1589">
        <v>1588</v>
      </c>
      <c r="B1589" s="1">
        <v>36318</v>
      </c>
      <c r="C1589" s="1">
        <v>36481</v>
      </c>
      <c r="D1589">
        <v>15</v>
      </c>
      <c r="E1589">
        <v>1067</v>
      </c>
      <c r="F1589" t="s">
        <v>971</v>
      </c>
      <c r="G1589" t="s">
        <v>972</v>
      </c>
      <c r="H1589" t="s">
        <v>4515</v>
      </c>
      <c r="I1589" t="s">
        <v>94</v>
      </c>
      <c r="J1589">
        <v>3</v>
      </c>
      <c r="K1589" t="s">
        <v>28</v>
      </c>
      <c r="L1589" t="s">
        <v>4893</v>
      </c>
      <c r="M1589" t="s">
        <v>20</v>
      </c>
      <c r="P1589" t="s">
        <v>82</v>
      </c>
      <c r="Q1589" t="s">
        <v>22</v>
      </c>
    </row>
    <row r="1590" spans="1:17" x14ac:dyDescent="0.45">
      <c r="A1590">
        <v>1589</v>
      </c>
      <c r="B1590" s="1">
        <v>37669</v>
      </c>
      <c r="C1590" s="1">
        <v>38495</v>
      </c>
      <c r="D1590">
        <v>16</v>
      </c>
      <c r="E1590">
        <v>1067</v>
      </c>
      <c r="F1590" t="s">
        <v>971</v>
      </c>
      <c r="G1590" t="s">
        <v>972</v>
      </c>
      <c r="H1590" t="s">
        <v>4515</v>
      </c>
      <c r="I1590" t="s">
        <v>97</v>
      </c>
      <c r="J1590">
        <v>42</v>
      </c>
      <c r="K1590" t="s">
        <v>28</v>
      </c>
      <c r="L1590" t="s">
        <v>4893</v>
      </c>
      <c r="M1590" t="s">
        <v>20</v>
      </c>
      <c r="P1590" t="s">
        <v>82</v>
      </c>
      <c r="Q1590" t="s">
        <v>22</v>
      </c>
    </row>
    <row r="1591" spans="1:17" x14ac:dyDescent="0.45">
      <c r="A1591">
        <v>1590</v>
      </c>
      <c r="B1591" s="1">
        <v>38495</v>
      </c>
      <c r="C1591" s="1">
        <v>38824</v>
      </c>
      <c r="D1591">
        <v>16</v>
      </c>
      <c r="E1591">
        <v>1067</v>
      </c>
      <c r="F1591" t="s">
        <v>971</v>
      </c>
      <c r="G1591" t="s">
        <v>972</v>
      </c>
      <c r="H1591" t="s">
        <v>4515</v>
      </c>
      <c r="I1591" t="s">
        <v>98</v>
      </c>
      <c r="J1591">
        <v>502</v>
      </c>
      <c r="K1591" t="s">
        <v>28</v>
      </c>
      <c r="L1591" t="s">
        <v>4893</v>
      </c>
      <c r="M1591" t="s">
        <v>20</v>
      </c>
      <c r="P1591" t="s">
        <v>82</v>
      </c>
      <c r="Q1591" t="s">
        <v>22</v>
      </c>
    </row>
    <row r="1592" spans="1:17" x14ac:dyDescent="0.45">
      <c r="A1592">
        <v>1591</v>
      </c>
      <c r="B1592" s="1">
        <v>38824</v>
      </c>
      <c r="C1592" s="1">
        <v>39800</v>
      </c>
      <c r="D1592">
        <v>17</v>
      </c>
      <c r="E1592">
        <v>1067</v>
      </c>
      <c r="F1592" t="s">
        <v>971</v>
      </c>
      <c r="G1592" t="s">
        <v>972</v>
      </c>
      <c r="H1592" t="s">
        <v>4515</v>
      </c>
      <c r="I1592" t="s">
        <v>97</v>
      </c>
      <c r="J1592">
        <v>624</v>
      </c>
      <c r="K1592" t="s">
        <v>28</v>
      </c>
      <c r="L1592" t="s">
        <v>4893</v>
      </c>
      <c r="M1592" t="s">
        <v>20</v>
      </c>
      <c r="P1592" t="s">
        <v>82</v>
      </c>
      <c r="Q1592" t="s">
        <v>22</v>
      </c>
    </row>
    <row r="1593" spans="1:17" x14ac:dyDescent="0.45">
      <c r="A1593">
        <v>1592</v>
      </c>
      <c r="B1593" s="1">
        <v>39800</v>
      </c>
      <c r="C1593" s="1">
        <v>39868</v>
      </c>
      <c r="D1593">
        <v>17</v>
      </c>
      <c r="E1593">
        <v>1067</v>
      </c>
      <c r="F1593" t="s">
        <v>971</v>
      </c>
      <c r="G1593" t="s">
        <v>972</v>
      </c>
      <c r="H1593" t="s">
        <v>4515</v>
      </c>
      <c r="I1593" t="s">
        <v>99</v>
      </c>
      <c r="J1593">
        <v>1044</v>
      </c>
      <c r="K1593" t="s">
        <v>28</v>
      </c>
      <c r="L1593" t="s">
        <v>4893</v>
      </c>
      <c r="M1593" t="s">
        <v>20</v>
      </c>
      <c r="P1593" t="s">
        <v>82</v>
      </c>
      <c r="Q1593" t="s">
        <v>22</v>
      </c>
    </row>
    <row r="1594" spans="1:17" x14ac:dyDescent="0.45">
      <c r="A1594">
        <v>1593</v>
      </c>
      <c r="B1594" s="1">
        <v>39868</v>
      </c>
      <c r="C1594" s="1">
        <v>40560</v>
      </c>
      <c r="D1594">
        <v>18</v>
      </c>
      <c r="E1594">
        <v>1067</v>
      </c>
      <c r="F1594" t="s">
        <v>971</v>
      </c>
      <c r="G1594" t="s">
        <v>972</v>
      </c>
      <c r="H1594" t="s">
        <v>4515</v>
      </c>
      <c r="I1594" t="s">
        <v>99</v>
      </c>
      <c r="J1594">
        <v>1047</v>
      </c>
      <c r="K1594" t="s">
        <v>28</v>
      </c>
      <c r="L1594" t="s">
        <v>4893</v>
      </c>
      <c r="M1594" t="s">
        <v>20</v>
      </c>
      <c r="P1594" t="s">
        <v>82</v>
      </c>
      <c r="Q1594" t="s">
        <v>22</v>
      </c>
    </row>
    <row r="1595" spans="1:17" x14ac:dyDescent="0.45">
      <c r="A1595">
        <v>1594</v>
      </c>
      <c r="B1595" s="1">
        <v>40560</v>
      </c>
      <c r="C1595" s="1">
        <v>40953</v>
      </c>
      <c r="D1595">
        <v>18</v>
      </c>
      <c r="E1595">
        <v>1067</v>
      </c>
      <c r="F1595" t="s">
        <v>971</v>
      </c>
      <c r="G1595" t="s">
        <v>972</v>
      </c>
      <c r="H1595" t="s">
        <v>4515</v>
      </c>
      <c r="I1595" t="s">
        <v>664</v>
      </c>
      <c r="J1595">
        <v>762</v>
      </c>
      <c r="K1595" t="s">
        <v>664</v>
      </c>
      <c r="L1595" t="s">
        <v>4893</v>
      </c>
      <c r="M1595" t="s">
        <v>20</v>
      </c>
      <c r="P1595" t="s">
        <v>82</v>
      </c>
      <c r="Q1595" t="s">
        <v>22</v>
      </c>
    </row>
    <row r="1596" spans="1:17" x14ac:dyDescent="0.45">
      <c r="A1596">
        <v>1595</v>
      </c>
      <c r="B1596" s="1">
        <v>18860</v>
      </c>
      <c r="C1596" s="1">
        <v>20316</v>
      </c>
      <c r="D1596">
        <v>2</v>
      </c>
      <c r="E1596">
        <v>2318</v>
      </c>
      <c r="F1596" t="s">
        <v>939</v>
      </c>
      <c r="G1596" t="s">
        <v>973</v>
      </c>
      <c r="H1596" t="s">
        <v>4521</v>
      </c>
      <c r="I1596" t="s">
        <v>658</v>
      </c>
      <c r="J1596">
        <v>167</v>
      </c>
      <c r="K1596" t="s">
        <v>658</v>
      </c>
      <c r="L1596" t="s">
        <v>4894</v>
      </c>
      <c r="M1596" t="s">
        <v>145</v>
      </c>
      <c r="N1596">
        <v>1975</v>
      </c>
      <c r="O1596">
        <v>1938</v>
      </c>
      <c r="P1596" t="s">
        <v>55</v>
      </c>
      <c r="Q1596" t="s">
        <v>22</v>
      </c>
    </row>
    <row r="1597" spans="1:17" x14ac:dyDescent="0.45">
      <c r="A1597">
        <v>1596</v>
      </c>
      <c r="B1597" s="1">
        <v>20316</v>
      </c>
      <c r="C1597" s="1">
        <v>21884</v>
      </c>
      <c r="D1597">
        <v>3</v>
      </c>
      <c r="E1597">
        <v>2318</v>
      </c>
      <c r="F1597" t="s">
        <v>939</v>
      </c>
      <c r="G1597" t="s">
        <v>973</v>
      </c>
      <c r="H1597" t="s">
        <v>4521</v>
      </c>
      <c r="I1597" t="s">
        <v>658</v>
      </c>
      <c r="J1597">
        <v>205</v>
      </c>
      <c r="K1597" t="s">
        <v>658</v>
      </c>
      <c r="L1597" t="s">
        <v>4894</v>
      </c>
      <c r="M1597" t="s">
        <v>145</v>
      </c>
      <c r="N1597">
        <v>1975</v>
      </c>
      <c r="O1597">
        <v>1938</v>
      </c>
      <c r="P1597" t="s">
        <v>55</v>
      </c>
      <c r="Q1597" t="s">
        <v>22</v>
      </c>
    </row>
    <row r="1598" spans="1:17" x14ac:dyDescent="0.45">
      <c r="A1598">
        <v>1597</v>
      </c>
      <c r="B1598" s="1">
        <v>22528</v>
      </c>
      <c r="C1598" s="1">
        <v>24068</v>
      </c>
      <c r="D1598">
        <v>5</v>
      </c>
      <c r="E1598">
        <v>2318</v>
      </c>
      <c r="F1598" t="s">
        <v>939</v>
      </c>
      <c r="G1598" t="s">
        <v>973</v>
      </c>
      <c r="H1598" t="s">
        <v>4521</v>
      </c>
      <c r="I1598" t="s">
        <v>658</v>
      </c>
      <c r="J1598">
        <v>275</v>
      </c>
      <c r="K1598" t="s">
        <v>658</v>
      </c>
      <c r="L1598" t="s">
        <v>4894</v>
      </c>
      <c r="M1598" t="s">
        <v>145</v>
      </c>
      <c r="N1598">
        <v>1975</v>
      </c>
      <c r="O1598">
        <v>1938</v>
      </c>
      <c r="P1598" t="s">
        <v>55</v>
      </c>
      <c r="Q1598" t="s">
        <v>22</v>
      </c>
    </row>
    <row r="1599" spans="1:17" x14ac:dyDescent="0.45">
      <c r="A1599">
        <v>1598</v>
      </c>
      <c r="B1599" s="1">
        <v>17943</v>
      </c>
      <c r="C1599" s="1">
        <v>18860</v>
      </c>
      <c r="D1599">
        <v>1</v>
      </c>
      <c r="E1599">
        <v>2319</v>
      </c>
      <c r="F1599" t="s">
        <v>84</v>
      </c>
      <c r="G1599" t="s">
        <v>974</v>
      </c>
      <c r="H1599" t="s">
        <v>4515</v>
      </c>
      <c r="I1599" t="s">
        <v>658</v>
      </c>
      <c r="J1599">
        <v>129</v>
      </c>
      <c r="K1599" t="s">
        <v>658</v>
      </c>
      <c r="L1599" t="s">
        <v>4895</v>
      </c>
      <c r="M1599" t="s">
        <v>145</v>
      </c>
      <c r="N1599">
        <v>2003</v>
      </c>
      <c r="O1599">
        <v>1938</v>
      </c>
      <c r="P1599" t="s">
        <v>55</v>
      </c>
      <c r="Q1599" t="s">
        <v>22</v>
      </c>
    </row>
    <row r="1600" spans="1:17" x14ac:dyDescent="0.45">
      <c r="A1600">
        <v>1599</v>
      </c>
      <c r="B1600" s="1">
        <v>18860</v>
      </c>
      <c r="C1600" s="1">
        <v>20316</v>
      </c>
      <c r="D1600">
        <v>2</v>
      </c>
      <c r="E1600">
        <v>2319</v>
      </c>
      <c r="F1600" t="s">
        <v>84</v>
      </c>
      <c r="G1600" t="s">
        <v>974</v>
      </c>
      <c r="H1600" t="s">
        <v>4515</v>
      </c>
      <c r="I1600" t="s">
        <v>658</v>
      </c>
      <c r="J1600">
        <v>167</v>
      </c>
      <c r="K1600" t="s">
        <v>658</v>
      </c>
      <c r="L1600" t="s">
        <v>4895</v>
      </c>
      <c r="M1600" t="s">
        <v>145</v>
      </c>
      <c r="N1600">
        <v>2003</v>
      </c>
      <c r="O1600">
        <v>1938</v>
      </c>
      <c r="P1600" t="s">
        <v>55</v>
      </c>
      <c r="Q1600" t="s">
        <v>22</v>
      </c>
    </row>
    <row r="1601" spans="1:17" x14ac:dyDescent="0.45">
      <c r="A1601">
        <v>1600</v>
      </c>
      <c r="B1601" s="1">
        <v>20316</v>
      </c>
      <c r="C1601" s="1">
        <v>21884</v>
      </c>
      <c r="D1601">
        <v>3</v>
      </c>
      <c r="E1601">
        <v>2319</v>
      </c>
      <c r="F1601" t="s">
        <v>84</v>
      </c>
      <c r="G1601" t="s">
        <v>974</v>
      </c>
      <c r="H1601" t="s">
        <v>4515</v>
      </c>
      <c r="I1601" t="s">
        <v>658</v>
      </c>
      <c r="J1601">
        <v>205</v>
      </c>
      <c r="K1601" t="s">
        <v>658</v>
      </c>
      <c r="L1601" t="s">
        <v>4895</v>
      </c>
      <c r="M1601" t="s">
        <v>145</v>
      </c>
      <c r="N1601">
        <v>2003</v>
      </c>
      <c r="O1601">
        <v>1938</v>
      </c>
      <c r="P1601" t="s">
        <v>55</v>
      </c>
      <c r="Q1601" t="s">
        <v>22</v>
      </c>
    </row>
    <row r="1602" spans="1:17" x14ac:dyDescent="0.45">
      <c r="A1602">
        <v>1601</v>
      </c>
      <c r="B1602" s="1">
        <v>21884</v>
      </c>
      <c r="C1602" s="1">
        <v>21900</v>
      </c>
      <c r="D1602">
        <v>4</v>
      </c>
      <c r="E1602">
        <v>2319</v>
      </c>
      <c r="F1602" t="s">
        <v>84</v>
      </c>
      <c r="G1602" t="s">
        <v>974</v>
      </c>
      <c r="H1602" t="s">
        <v>4515</v>
      </c>
      <c r="I1602" t="s">
        <v>658</v>
      </c>
      <c r="J1602">
        <v>235</v>
      </c>
      <c r="K1602" t="s">
        <v>658</v>
      </c>
      <c r="L1602" t="s">
        <v>4895</v>
      </c>
      <c r="M1602" t="s">
        <v>145</v>
      </c>
      <c r="N1602">
        <v>2003</v>
      </c>
      <c r="O1602">
        <v>1938</v>
      </c>
      <c r="P1602" t="s">
        <v>55</v>
      </c>
      <c r="Q1602" t="s">
        <v>22</v>
      </c>
    </row>
    <row r="1603" spans="1:17" x14ac:dyDescent="0.45">
      <c r="A1603">
        <v>1602</v>
      </c>
      <c r="B1603" s="1">
        <v>22528</v>
      </c>
      <c r="C1603" s="1">
        <v>22563</v>
      </c>
      <c r="D1603">
        <v>5</v>
      </c>
      <c r="E1603">
        <v>2319</v>
      </c>
      <c r="F1603" t="s">
        <v>84</v>
      </c>
      <c r="G1603" t="s">
        <v>974</v>
      </c>
      <c r="H1603" t="s">
        <v>4515</v>
      </c>
      <c r="I1603" t="s">
        <v>658</v>
      </c>
      <c r="J1603">
        <v>275</v>
      </c>
      <c r="K1603" t="s">
        <v>658</v>
      </c>
      <c r="L1603" t="s">
        <v>4895</v>
      </c>
      <c r="M1603" t="s">
        <v>145</v>
      </c>
      <c r="N1603">
        <v>2003</v>
      </c>
      <c r="O1603">
        <v>1938</v>
      </c>
      <c r="P1603" t="s">
        <v>55</v>
      </c>
      <c r="Q1603" t="s">
        <v>22</v>
      </c>
    </row>
    <row r="1604" spans="1:17" x14ac:dyDescent="0.45">
      <c r="A1604">
        <v>1603</v>
      </c>
      <c r="B1604" s="1">
        <v>24068</v>
      </c>
      <c r="C1604" s="1">
        <v>25524</v>
      </c>
      <c r="D1604">
        <v>6</v>
      </c>
      <c r="E1604">
        <v>2319</v>
      </c>
      <c r="F1604" t="s">
        <v>84</v>
      </c>
      <c r="G1604" t="s">
        <v>974</v>
      </c>
      <c r="H1604" t="s">
        <v>4515</v>
      </c>
      <c r="I1604" t="s">
        <v>975</v>
      </c>
      <c r="J1604">
        <v>309</v>
      </c>
      <c r="K1604" t="s">
        <v>514</v>
      </c>
      <c r="L1604" t="s">
        <v>4895</v>
      </c>
      <c r="M1604" t="s">
        <v>145</v>
      </c>
      <c r="N1604">
        <v>2003</v>
      </c>
      <c r="O1604">
        <v>1938</v>
      </c>
      <c r="P1604" t="s">
        <v>55</v>
      </c>
      <c r="Q1604" t="s">
        <v>22</v>
      </c>
    </row>
    <row r="1605" spans="1:17" x14ac:dyDescent="0.45">
      <c r="A1605">
        <v>1604</v>
      </c>
      <c r="B1605" s="1">
        <v>25524</v>
      </c>
      <c r="C1605" s="1">
        <v>27050</v>
      </c>
      <c r="D1605">
        <v>7</v>
      </c>
      <c r="E1605">
        <v>2319</v>
      </c>
      <c r="F1605" t="s">
        <v>84</v>
      </c>
      <c r="G1605" t="s">
        <v>974</v>
      </c>
      <c r="H1605" t="s">
        <v>4515</v>
      </c>
      <c r="I1605" t="s">
        <v>975</v>
      </c>
      <c r="J1605">
        <v>351</v>
      </c>
      <c r="K1605" t="s">
        <v>514</v>
      </c>
      <c r="L1605" t="s">
        <v>4895</v>
      </c>
      <c r="M1605" t="s">
        <v>145</v>
      </c>
      <c r="N1605">
        <v>2003</v>
      </c>
      <c r="O1605">
        <v>1938</v>
      </c>
      <c r="P1605" t="s">
        <v>55</v>
      </c>
      <c r="Q1605" t="s">
        <v>22</v>
      </c>
    </row>
    <row r="1606" spans="1:17" x14ac:dyDescent="0.45">
      <c r="A1606">
        <v>1605</v>
      </c>
      <c r="B1606" s="1">
        <v>27050</v>
      </c>
      <c r="C1606" s="1">
        <v>28199</v>
      </c>
      <c r="D1606">
        <v>8</v>
      </c>
      <c r="E1606">
        <v>2319</v>
      </c>
      <c r="F1606" t="s">
        <v>84</v>
      </c>
      <c r="G1606" t="s">
        <v>974</v>
      </c>
      <c r="H1606" t="s">
        <v>4515</v>
      </c>
      <c r="I1606" t="s">
        <v>975</v>
      </c>
      <c r="J1606">
        <v>389</v>
      </c>
      <c r="K1606" t="s">
        <v>514</v>
      </c>
      <c r="L1606" t="s">
        <v>4895</v>
      </c>
      <c r="M1606" t="s">
        <v>145</v>
      </c>
      <c r="N1606">
        <v>2003</v>
      </c>
      <c r="O1606">
        <v>1938</v>
      </c>
      <c r="P1606" t="s">
        <v>55</v>
      </c>
      <c r="Q1606" t="s">
        <v>22</v>
      </c>
    </row>
    <row r="1607" spans="1:17" x14ac:dyDescent="0.45">
      <c r="A1607">
        <v>1606</v>
      </c>
      <c r="B1607" s="1">
        <v>28199</v>
      </c>
      <c r="C1607" s="1">
        <v>28289</v>
      </c>
      <c r="D1607">
        <v>8</v>
      </c>
      <c r="E1607">
        <v>2319</v>
      </c>
      <c r="F1607" t="s">
        <v>84</v>
      </c>
      <c r="G1607" t="s">
        <v>974</v>
      </c>
      <c r="H1607" t="s">
        <v>4515</v>
      </c>
      <c r="I1607" t="s">
        <v>149</v>
      </c>
      <c r="J1607">
        <v>391</v>
      </c>
      <c r="K1607" t="s">
        <v>514</v>
      </c>
      <c r="L1607" t="s">
        <v>4895</v>
      </c>
      <c r="M1607" t="s">
        <v>145</v>
      </c>
      <c r="N1607">
        <v>2003</v>
      </c>
      <c r="O1607">
        <v>1938</v>
      </c>
      <c r="P1607" t="s">
        <v>55</v>
      </c>
      <c r="Q1607" t="s">
        <v>22</v>
      </c>
    </row>
    <row r="1608" spans="1:17" x14ac:dyDescent="0.45">
      <c r="A1608">
        <v>1607</v>
      </c>
      <c r="B1608" s="1">
        <v>28289</v>
      </c>
      <c r="C1608" s="1">
        <v>29787</v>
      </c>
      <c r="D1608">
        <v>9</v>
      </c>
      <c r="E1608">
        <v>2319</v>
      </c>
      <c r="F1608" t="s">
        <v>84</v>
      </c>
      <c r="G1608" t="s">
        <v>974</v>
      </c>
      <c r="H1608" t="s">
        <v>4515</v>
      </c>
      <c r="I1608" t="s">
        <v>149</v>
      </c>
      <c r="J1608">
        <v>435</v>
      </c>
      <c r="K1608" t="s">
        <v>514</v>
      </c>
      <c r="L1608" t="s">
        <v>4895</v>
      </c>
      <c r="M1608" t="s">
        <v>145</v>
      </c>
      <c r="N1608">
        <v>2003</v>
      </c>
      <c r="O1608">
        <v>1938</v>
      </c>
      <c r="P1608" t="s">
        <v>55</v>
      </c>
      <c r="Q1608" t="s">
        <v>22</v>
      </c>
    </row>
    <row r="1609" spans="1:17" x14ac:dyDescent="0.45">
      <c r="A1609">
        <v>1608</v>
      </c>
      <c r="B1609" s="1">
        <v>29787</v>
      </c>
      <c r="C1609" s="1">
        <v>30907</v>
      </c>
      <c r="D1609">
        <v>10</v>
      </c>
      <c r="E1609">
        <v>2319</v>
      </c>
      <c r="F1609" t="s">
        <v>84</v>
      </c>
      <c r="G1609" t="s">
        <v>974</v>
      </c>
      <c r="H1609" t="s">
        <v>4515</v>
      </c>
      <c r="I1609" t="s">
        <v>149</v>
      </c>
      <c r="J1609">
        <v>473</v>
      </c>
      <c r="K1609" t="s">
        <v>514</v>
      </c>
      <c r="L1609" t="s">
        <v>4895</v>
      </c>
      <c r="M1609" t="s">
        <v>145</v>
      </c>
      <c r="N1609">
        <v>2003</v>
      </c>
      <c r="O1609">
        <v>1938</v>
      </c>
      <c r="P1609" t="s">
        <v>55</v>
      </c>
      <c r="Q1609" t="s">
        <v>22</v>
      </c>
    </row>
    <row r="1610" spans="1:17" x14ac:dyDescent="0.45">
      <c r="A1610">
        <v>1609</v>
      </c>
      <c r="B1610" s="1">
        <v>30907</v>
      </c>
      <c r="C1610" s="1">
        <v>32468</v>
      </c>
      <c r="D1610">
        <v>11</v>
      </c>
      <c r="E1610">
        <v>2319</v>
      </c>
      <c r="F1610" t="s">
        <v>84</v>
      </c>
      <c r="G1610" t="s">
        <v>974</v>
      </c>
      <c r="H1610" t="s">
        <v>4515</v>
      </c>
      <c r="I1610" t="s">
        <v>149</v>
      </c>
      <c r="J1610">
        <v>517</v>
      </c>
      <c r="K1610" t="s">
        <v>514</v>
      </c>
      <c r="L1610" t="s">
        <v>4895</v>
      </c>
      <c r="M1610" t="s">
        <v>145</v>
      </c>
      <c r="N1610">
        <v>2003</v>
      </c>
      <c r="O1610">
        <v>1938</v>
      </c>
      <c r="P1610" t="s">
        <v>55</v>
      </c>
      <c r="Q1610" t="s">
        <v>22</v>
      </c>
    </row>
    <row r="1611" spans="1:17" x14ac:dyDescent="0.45">
      <c r="A1611">
        <v>1610</v>
      </c>
      <c r="B1611" s="1">
        <v>32468</v>
      </c>
      <c r="C1611" s="1">
        <v>32883</v>
      </c>
      <c r="D1611">
        <v>12</v>
      </c>
      <c r="E1611">
        <v>2319</v>
      </c>
      <c r="F1611" t="s">
        <v>84</v>
      </c>
      <c r="G1611" t="s">
        <v>974</v>
      </c>
      <c r="H1611" t="s">
        <v>4515</v>
      </c>
      <c r="I1611" t="s">
        <v>149</v>
      </c>
      <c r="J1611">
        <v>567</v>
      </c>
      <c r="K1611" t="s">
        <v>514</v>
      </c>
      <c r="L1611" t="s">
        <v>4895</v>
      </c>
      <c r="M1611" t="s">
        <v>145</v>
      </c>
      <c r="N1611">
        <v>2003</v>
      </c>
      <c r="O1611">
        <v>1938</v>
      </c>
      <c r="P1611" t="s">
        <v>55</v>
      </c>
      <c r="Q1611" t="s">
        <v>22</v>
      </c>
    </row>
    <row r="1612" spans="1:17" x14ac:dyDescent="0.45">
      <c r="A1612">
        <v>1611</v>
      </c>
      <c r="B1612" s="1">
        <v>40188</v>
      </c>
      <c r="C1612" s="1">
        <v>40560</v>
      </c>
      <c r="D1612">
        <v>18</v>
      </c>
      <c r="E1612">
        <v>14470</v>
      </c>
      <c r="F1612" t="s">
        <v>976</v>
      </c>
      <c r="G1612" t="s">
        <v>977</v>
      </c>
      <c r="H1612" t="s">
        <v>4521</v>
      </c>
      <c r="I1612" t="s">
        <v>99</v>
      </c>
      <c r="J1612">
        <v>1047</v>
      </c>
      <c r="K1612" t="s">
        <v>28</v>
      </c>
      <c r="L1612" t="s">
        <v>4896</v>
      </c>
      <c r="M1612" t="s">
        <v>20</v>
      </c>
      <c r="P1612" t="s">
        <v>55</v>
      </c>
      <c r="Q1612" t="s">
        <v>172</v>
      </c>
    </row>
    <row r="1613" spans="1:17" x14ac:dyDescent="0.45">
      <c r="A1613">
        <v>1612</v>
      </c>
      <c r="B1613" s="1">
        <v>40560</v>
      </c>
      <c r="C1613" s="1">
        <v>41310</v>
      </c>
      <c r="D1613">
        <v>18</v>
      </c>
      <c r="E1613">
        <v>14470</v>
      </c>
      <c r="F1613" t="s">
        <v>976</v>
      </c>
      <c r="G1613" t="s">
        <v>977</v>
      </c>
      <c r="H1613" t="s">
        <v>4521</v>
      </c>
      <c r="I1613" t="s">
        <v>664</v>
      </c>
      <c r="J1613">
        <v>762</v>
      </c>
      <c r="K1613" t="s">
        <v>664</v>
      </c>
      <c r="L1613" t="s">
        <v>4896</v>
      </c>
      <c r="M1613" t="s">
        <v>20</v>
      </c>
      <c r="P1613" t="s">
        <v>55</v>
      </c>
      <c r="Q1613" t="s">
        <v>172</v>
      </c>
    </row>
    <row r="1614" spans="1:17" x14ac:dyDescent="0.45">
      <c r="A1614">
        <v>1613</v>
      </c>
      <c r="B1614" s="1">
        <v>17943</v>
      </c>
      <c r="C1614" s="1">
        <v>18860</v>
      </c>
      <c r="D1614">
        <v>1</v>
      </c>
      <c r="E1614">
        <v>5981</v>
      </c>
      <c r="F1614" t="s">
        <v>978</v>
      </c>
      <c r="G1614" t="s">
        <v>979</v>
      </c>
      <c r="H1614" t="s">
        <v>4515</v>
      </c>
      <c r="I1614" t="s">
        <v>105</v>
      </c>
      <c r="J1614">
        <v>109</v>
      </c>
      <c r="K1614" t="s">
        <v>105</v>
      </c>
      <c r="L1614" t="s">
        <v>4897</v>
      </c>
      <c r="M1614" t="s">
        <v>20</v>
      </c>
      <c r="N1614">
        <v>1963</v>
      </c>
      <c r="P1614" t="s">
        <v>22</v>
      </c>
      <c r="Q1614" t="s">
        <v>22</v>
      </c>
    </row>
    <row r="1615" spans="1:17" x14ac:dyDescent="0.45">
      <c r="A1615">
        <v>1614</v>
      </c>
      <c r="B1615" s="1">
        <v>18860</v>
      </c>
      <c r="C1615" s="1">
        <v>20316</v>
      </c>
      <c r="D1615">
        <v>2</v>
      </c>
      <c r="E1615">
        <v>5981</v>
      </c>
      <c r="F1615" t="s">
        <v>978</v>
      </c>
      <c r="G1615" t="s">
        <v>979</v>
      </c>
      <c r="H1615" t="s">
        <v>4515</v>
      </c>
      <c r="I1615" t="s">
        <v>105</v>
      </c>
      <c r="J1615">
        <v>149</v>
      </c>
      <c r="K1615" t="s">
        <v>105</v>
      </c>
      <c r="L1615" t="s">
        <v>4897</v>
      </c>
      <c r="M1615" t="s">
        <v>20</v>
      </c>
      <c r="N1615">
        <v>1963</v>
      </c>
      <c r="P1615" t="s">
        <v>22</v>
      </c>
      <c r="Q1615" t="s">
        <v>22</v>
      </c>
    </row>
    <row r="1616" spans="1:17" x14ac:dyDescent="0.45">
      <c r="A1616">
        <v>1615</v>
      </c>
      <c r="B1616" s="1">
        <v>20316</v>
      </c>
      <c r="C1616" s="1">
        <v>21884</v>
      </c>
      <c r="D1616">
        <v>3</v>
      </c>
      <c r="E1616">
        <v>5981</v>
      </c>
      <c r="F1616" t="s">
        <v>978</v>
      </c>
      <c r="G1616" t="s">
        <v>979</v>
      </c>
      <c r="H1616" t="s">
        <v>4515</v>
      </c>
      <c r="I1616" t="s">
        <v>105</v>
      </c>
      <c r="J1616">
        <v>189</v>
      </c>
      <c r="K1616" t="s">
        <v>105</v>
      </c>
      <c r="L1616" t="s">
        <v>4897</v>
      </c>
      <c r="M1616" t="s">
        <v>20</v>
      </c>
      <c r="N1616">
        <v>1963</v>
      </c>
      <c r="P1616" t="s">
        <v>22</v>
      </c>
      <c r="Q1616" t="s">
        <v>22</v>
      </c>
    </row>
    <row r="1617" spans="1:17" x14ac:dyDescent="0.45">
      <c r="A1617">
        <v>1616</v>
      </c>
      <c r="B1617" s="1">
        <v>21884</v>
      </c>
      <c r="C1617" s="1">
        <v>22528</v>
      </c>
      <c r="D1617">
        <v>4</v>
      </c>
      <c r="E1617">
        <v>5981</v>
      </c>
      <c r="F1617" t="s">
        <v>978</v>
      </c>
      <c r="G1617" t="s">
        <v>979</v>
      </c>
      <c r="H1617" t="s">
        <v>4515</v>
      </c>
      <c r="I1617" t="s">
        <v>105</v>
      </c>
      <c r="J1617">
        <v>219</v>
      </c>
      <c r="K1617" t="s">
        <v>105</v>
      </c>
      <c r="L1617" t="s">
        <v>4897</v>
      </c>
      <c r="M1617" t="s">
        <v>20</v>
      </c>
      <c r="N1617">
        <v>1963</v>
      </c>
      <c r="P1617" t="s">
        <v>22</v>
      </c>
      <c r="Q1617" t="s">
        <v>22</v>
      </c>
    </row>
    <row r="1618" spans="1:17" x14ac:dyDescent="0.45">
      <c r="A1618">
        <v>1617</v>
      </c>
      <c r="B1618" s="1">
        <v>22528</v>
      </c>
      <c r="C1618" s="1">
        <v>23148</v>
      </c>
      <c r="D1618">
        <v>5</v>
      </c>
      <c r="E1618">
        <v>5981</v>
      </c>
      <c r="F1618" t="s">
        <v>978</v>
      </c>
      <c r="G1618" t="s">
        <v>979</v>
      </c>
      <c r="H1618" t="s">
        <v>4515</v>
      </c>
      <c r="I1618" t="s">
        <v>105</v>
      </c>
      <c r="J1618">
        <v>251</v>
      </c>
      <c r="K1618" t="s">
        <v>105</v>
      </c>
      <c r="L1618" t="s">
        <v>4897</v>
      </c>
      <c r="M1618" t="s">
        <v>20</v>
      </c>
      <c r="N1618">
        <v>1963</v>
      </c>
      <c r="P1618" t="s">
        <v>22</v>
      </c>
      <c r="Q1618" t="s">
        <v>22</v>
      </c>
    </row>
    <row r="1619" spans="1:17" x14ac:dyDescent="0.45">
      <c r="A1619">
        <v>1618</v>
      </c>
      <c r="B1619" s="1">
        <v>28289</v>
      </c>
      <c r="C1619" s="1">
        <v>29787</v>
      </c>
      <c r="D1619">
        <v>9</v>
      </c>
      <c r="E1619">
        <v>2320</v>
      </c>
      <c r="F1619" t="s">
        <v>980</v>
      </c>
      <c r="G1619" t="s">
        <v>981</v>
      </c>
      <c r="H1619" t="s">
        <v>4515</v>
      </c>
      <c r="I1619" t="s">
        <v>67</v>
      </c>
      <c r="J1619">
        <v>397</v>
      </c>
      <c r="K1619" t="s">
        <v>67</v>
      </c>
      <c r="L1619" t="s">
        <v>4898</v>
      </c>
      <c r="M1619" t="s">
        <v>20</v>
      </c>
      <c r="N1619">
        <v>2005</v>
      </c>
      <c r="P1619" t="s">
        <v>982</v>
      </c>
      <c r="Q1619" t="s">
        <v>22</v>
      </c>
    </row>
    <row r="1620" spans="1:17" x14ac:dyDescent="0.45">
      <c r="A1620">
        <v>1619</v>
      </c>
      <c r="B1620" s="1">
        <v>30907</v>
      </c>
      <c r="C1620" s="1">
        <v>30977</v>
      </c>
      <c r="D1620">
        <v>11</v>
      </c>
      <c r="E1620">
        <v>2320</v>
      </c>
      <c r="F1620" t="s">
        <v>980</v>
      </c>
      <c r="G1620" t="s">
        <v>981</v>
      </c>
      <c r="H1620" t="s">
        <v>4515</v>
      </c>
      <c r="I1620" t="s">
        <v>535</v>
      </c>
      <c r="J1620">
        <v>519</v>
      </c>
      <c r="K1620" t="s">
        <v>535</v>
      </c>
      <c r="L1620" t="s">
        <v>4898</v>
      </c>
      <c r="M1620" t="s">
        <v>20</v>
      </c>
      <c r="N1620">
        <v>2005</v>
      </c>
      <c r="P1620" t="s">
        <v>982</v>
      </c>
      <c r="Q1620" t="s">
        <v>22</v>
      </c>
    </row>
    <row r="1621" spans="1:17" x14ac:dyDescent="0.45">
      <c r="A1621">
        <v>1620</v>
      </c>
      <c r="B1621" s="1">
        <v>30977</v>
      </c>
      <c r="C1621" s="1">
        <v>32468</v>
      </c>
      <c r="D1621">
        <v>11</v>
      </c>
      <c r="E1621">
        <v>2320</v>
      </c>
      <c r="F1621" t="s">
        <v>980</v>
      </c>
      <c r="G1621" t="s">
        <v>981</v>
      </c>
      <c r="H1621" t="s">
        <v>4515</v>
      </c>
      <c r="I1621" t="s">
        <v>27</v>
      </c>
      <c r="J1621">
        <v>515</v>
      </c>
      <c r="K1621" t="s">
        <v>28</v>
      </c>
      <c r="L1621" t="s">
        <v>4898</v>
      </c>
      <c r="M1621" t="s">
        <v>20</v>
      </c>
      <c r="N1621">
        <v>2005</v>
      </c>
      <c r="P1621" t="s">
        <v>982</v>
      </c>
      <c r="Q1621" t="s">
        <v>22</v>
      </c>
    </row>
    <row r="1622" spans="1:17" x14ac:dyDescent="0.45">
      <c r="A1622">
        <v>1621</v>
      </c>
      <c r="B1622" s="1">
        <v>32468</v>
      </c>
      <c r="C1622" s="1">
        <v>33518</v>
      </c>
      <c r="D1622">
        <v>12</v>
      </c>
      <c r="E1622">
        <v>2320</v>
      </c>
      <c r="F1622" t="s">
        <v>980</v>
      </c>
      <c r="G1622" t="s">
        <v>981</v>
      </c>
      <c r="H1622" t="s">
        <v>4515</v>
      </c>
      <c r="I1622" t="s">
        <v>27</v>
      </c>
      <c r="J1622">
        <v>565</v>
      </c>
      <c r="K1622" t="s">
        <v>28</v>
      </c>
      <c r="L1622" t="s">
        <v>4898</v>
      </c>
      <c r="M1622" t="s">
        <v>20</v>
      </c>
      <c r="N1622">
        <v>2005</v>
      </c>
      <c r="P1622" t="s">
        <v>982</v>
      </c>
      <c r="Q1622" t="s">
        <v>22</v>
      </c>
    </row>
    <row r="1623" spans="1:17" x14ac:dyDescent="0.45">
      <c r="A1623">
        <v>1622</v>
      </c>
      <c r="B1623" s="1">
        <v>33518</v>
      </c>
      <c r="C1623" s="1">
        <v>33637</v>
      </c>
      <c r="D1623">
        <v>12</v>
      </c>
      <c r="E1623">
        <v>2320</v>
      </c>
      <c r="F1623" t="s">
        <v>980</v>
      </c>
      <c r="G1623" t="s">
        <v>981</v>
      </c>
      <c r="H1623" t="s">
        <v>4515</v>
      </c>
      <c r="I1623" t="s">
        <v>101</v>
      </c>
      <c r="J1623">
        <v>521</v>
      </c>
      <c r="K1623" t="s">
        <v>28</v>
      </c>
      <c r="L1623" t="s">
        <v>4898</v>
      </c>
      <c r="M1623" t="s">
        <v>20</v>
      </c>
      <c r="N1623">
        <v>2005</v>
      </c>
      <c r="P1623" t="s">
        <v>982</v>
      </c>
      <c r="Q1623" t="s">
        <v>22</v>
      </c>
    </row>
    <row r="1624" spans="1:17" x14ac:dyDescent="0.45">
      <c r="A1624">
        <v>1623</v>
      </c>
      <c r="B1624" s="1">
        <v>28289</v>
      </c>
      <c r="C1624" s="1">
        <v>28747</v>
      </c>
      <c r="D1624">
        <v>9</v>
      </c>
      <c r="E1624">
        <v>2321</v>
      </c>
      <c r="F1624" t="s">
        <v>188</v>
      </c>
      <c r="G1624" t="s">
        <v>983</v>
      </c>
      <c r="H1624" t="s">
        <v>4515</v>
      </c>
      <c r="I1624" t="s">
        <v>296</v>
      </c>
      <c r="J1624">
        <v>423</v>
      </c>
      <c r="K1624" t="s">
        <v>297</v>
      </c>
      <c r="L1624" t="s">
        <v>4899</v>
      </c>
      <c r="M1624" t="s">
        <v>119</v>
      </c>
      <c r="N1624">
        <v>2012</v>
      </c>
      <c r="O1624">
        <v>1939</v>
      </c>
      <c r="P1624" t="s">
        <v>55</v>
      </c>
      <c r="Q1624" t="s">
        <v>22</v>
      </c>
    </row>
    <row r="1625" spans="1:17" x14ac:dyDescent="0.45">
      <c r="A1625">
        <v>1624</v>
      </c>
      <c r="B1625" s="1">
        <v>29431</v>
      </c>
      <c r="C1625" s="1">
        <v>29787</v>
      </c>
      <c r="D1625">
        <v>9</v>
      </c>
      <c r="E1625">
        <v>2321</v>
      </c>
      <c r="F1625" t="s">
        <v>188</v>
      </c>
      <c r="G1625" t="s">
        <v>983</v>
      </c>
      <c r="H1625" t="s">
        <v>4515</v>
      </c>
      <c r="I1625" t="s">
        <v>445</v>
      </c>
      <c r="J1625">
        <v>407</v>
      </c>
      <c r="K1625" t="s">
        <v>446</v>
      </c>
      <c r="L1625" t="s">
        <v>4899</v>
      </c>
      <c r="M1625" t="s">
        <v>119</v>
      </c>
      <c r="N1625">
        <v>2012</v>
      </c>
      <c r="O1625">
        <v>1939</v>
      </c>
      <c r="P1625" t="s">
        <v>55</v>
      </c>
      <c r="Q1625" t="s">
        <v>22</v>
      </c>
    </row>
    <row r="1626" spans="1:17" x14ac:dyDescent="0.45">
      <c r="A1626">
        <v>1625</v>
      </c>
      <c r="B1626" s="1">
        <v>28747</v>
      </c>
      <c r="C1626" s="1">
        <v>29431</v>
      </c>
      <c r="D1626">
        <v>9</v>
      </c>
      <c r="E1626">
        <v>2321</v>
      </c>
      <c r="F1626" t="s">
        <v>188</v>
      </c>
      <c r="G1626" t="s">
        <v>983</v>
      </c>
      <c r="H1626" t="s">
        <v>4515</v>
      </c>
      <c r="I1626" t="s">
        <v>730</v>
      </c>
      <c r="J1626">
        <v>413</v>
      </c>
      <c r="K1626" t="s">
        <v>446</v>
      </c>
      <c r="L1626" t="s">
        <v>4899</v>
      </c>
      <c r="M1626" t="s">
        <v>119</v>
      </c>
      <c r="N1626">
        <v>2012</v>
      </c>
      <c r="O1626">
        <v>1939</v>
      </c>
      <c r="P1626" t="s">
        <v>55</v>
      </c>
      <c r="Q1626" t="s">
        <v>22</v>
      </c>
    </row>
    <row r="1627" spans="1:17" x14ac:dyDescent="0.45">
      <c r="A1627">
        <v>1626</v>
      </c>
      <c r="B1627" s="1">
        <v>29787</v>
      </c>
      <c r="C1627" s="1">
        <v>30907</v>
      </c>
      <c r="D1627">
        <v>10</v>
      </c>
      <c r="E1627">
        <v>2321</v>
      </c>
      <c r="F1627" t="s">
        <v>188</v>
      </c>
      <c r="G1627" t="s">
        <v>983</v>
      </c>
      <c r="H1627" t="s">
        <v>4515</v>
      </c>
      <c r="I1627" t="s">
        <v>445</v>
      </c>
      <c r="J1627">
        <v>459</v>
      </c>
      <c r="K1627" t="s">
        <v>446</v>
      </c>
      <c r="L1627" t="s">
        <v>4899</v>
      </c>
      <c r="M1627" t="s">
        <v>119</v>
      </c>
      <c r="N1627">
        <v>2012</v>
      </c>
      <c r="O1627">
        <v>1939</v>
      </c>
      <c r="P1627" t="s">
        <v>55</v>
      </c>
      <c r="Q1627" t="s">
        <v>22</v>
      </c>
    </row>
    <row r="1628" spans="1:17" x14ac:dyDescent="0.45">
      <c r="A1628">
        <v>1627</v>
      </c>
      <c r="B1628" s="1">
        <v>30907</v>
      </c>
      <c r="C1628" s="1">
        <v>31994</v>
      </c>
      <c r="D1628">
        <v>11</v>
      </c>
      <c r="E1628">
        <v>2321</v>
      </c>
      <c r="F1628" t="s">
        <v>188</v>
      </c>
      <c r="G1628" t="s">
        <v>983</v>
      </c>
      <c r="H1628" t="s">
        <v>4515</v>
      </c>
      <c r="I1628" t="s">
        <v>445</v>
      </c>
      <c r="J1628">
        <v>497</v>
      </c>
      <c r="K1628" t="s">
        <v>446</v>
      </c>
      <c r="L1628" t="s">
        <v>4899</v>
      </c>
      <c r="M1628" t="s">
        <v>119</v>
      </c>
      <c r="N1628">
        <v>2012</v>
      </c>
      <c r="O1628">
        <v>1939</v>
      </c>
      <c r="P1628" t="s">
        <v>55</v>
      </c>
      <c r="Q1628" t="s">
        <v>22</v>
      </c>
    </row>
    <row r="1629" spans="1:17" x14ac:dyDescent="0.45">
      <c r="A1629">
        <v>1628</v>
      </c>
      <c r="B1629" s="1">
        <v>31994</v>
      </c>
      <c r="C1629" s="1">
        <v>32468</v>
      </c>
      <c r="D1629">
        <v>11</v>
      </c>
      <c r="E1629">
        <v>2321</v>
      </c>
      <c r="F1629" t="s">
        <v>188</v>
      </c>
      <c r="G1629" t="s">
        <v>983</v>
      </c>
      <c r="H1629" t="s">
        <v>4515</v>
      </c>
      <c r="I1629" t="s">
        <v>339</v>
      </c>
      <c r="J1629">
        <v>495</v>
      </c>
      <c r="K1629" t="s">
        <v>339</v>
      </c>
      <c r="L1629" t="s">
        <v>4899</v>
      </c>
      <c r="M1629" t="s">
        <v>119</v>
      </c>
      <c r="N1629">
        <v>2012</v>
      </c>
      <c r="O1629">
        <v>1939</v>
      </c>
      <c r="P1629" t="s">
        <v>55</v>
      </c>
      <c r="Q1629" t="s">
        <v>22</v>
      </c>
    </row>
    <row r="1630" spans="1:17" x14ac:dyDescent="0.45">
      <c r="A1630">
        <v>1629</v>
      </c>
      <c r="B1630" s="1">
        <v>32468</v>
      </c>
      <c r="C1630" s="1">
        <v>33672</v>
      </c>
      <c r="D1630">
        <v>12</v>
      </c>
      <c r="E1630">
        <v>2321</v>
      </c>
      <c r="F1630" t="s">
        <v>188</v>
      </c>
      <c r="G1630" t="s">
        <v>983</v>
      </c>
      <c r="H1630" t="s">
        <v>4515</v>
      </c>
      <c r="I1630" t="s">
        <v>339</v>
      </c>
      <c r="J1630">
        <v>533</v>
      </c>
      <c r="K1630" t="s">
        <v>339</v>
      </c>
      <c r="L1630" t="s">
        <v>4899</v>
      </c>
      <c r="M1630" t="s">
        <v>119</v>
      </c>
      <c r="N1630">
        <v>2012</v>
      </c>
      <c r="O1630">
        <v>1939</v>
      </c>
      <c r="P1630" t="s">
        <v>55</v>
      </c>
      <c r="Q1630" t="s">
        <v>22</v>
      </c>
    </row>
    <row r="1631" spans="1:17" x14ac:dyDescent="0.45">
      <c r="A1631">
        <v>1630</v>
      </c>
      <c r="B1631" s="1">
        <v>33672</v>
      </c>
      <c r="C1631" s="1">
        <v>33798</v>
      </c>
      <c r="D1631">
        <v>12</v>
      </c>
      <c r="E1631">
        <v>2321</v>
      </c>
      <c r="F1631" t="s">
        <v>188</v>
      </c>
      <c r="G1631" t="s">
        <v>983</v>
      </c>
      <c r="H1631" t="s">
        <v>4515</v>
      </c>
      <c r="I1631" t="s">
        <v>109</v>
      </c>
      <c r="J1631">
        <v>561</v>
      </c>
      <c r="K1631" t="s">
        <v>109</v>
      </c>
      <c r="L1631" t="s">
        <v>4899</v>
      </c>
      <c r="M1631" t="s">
        <v>119</v>
      </c>
      <c r="N1631">
        <v>2012</v>
      </c>
      <c r="O1631">
        <v>1939</v>
      </c>
      <c r="P1631" t="s">
        <v>55</v>
      </c>
      <c r="Q1631" t="s">
        <v>22</v>
      </c>
    </row>
    <row r="1632" spans="1:17" x14ac:dyDescent="0.45">
      <c r="A1632">
        <v>1631</v>
      </c>
      <c r="B1632" s="1">
        <v>30907</v>
      </c>
      <c r="C1632" s="1">
        <v>32468</v>
      </c>
      <c r="D1632">
        <v>11</v>
      </c>
      <c r="E1632">
        <v>2322</v>
      </c>
      <c r="F1632" t="s">
        <v>74</v>
      </c>
      <c r="G1632" t="s">
        <v>984</v>
      </c>
      <c r="H1632" t="s">
        <v>4515</v>
      </c>
      <c r="I1632" t="s">
        <v>286</v>
      </c>
      <c r="J1632">
        <v>493</v>
      </c>
      <c r="K1632" t="s">
        <v>287</v>
      </c>
      <c r="L1632" t="s">
        <v>4900</v>
      </c>
      <c r="M1632" t="s">
        <v>20</v>
      </c>
      <c r="N1632">
        <v>2021</v>
      </c>
      <c r="P1632" t="s">
        <v>22</v>
      </c>
      <c r="Q1632" t="s">
        <v>22</v>
      </c>
    </row>
    <row r="1633" spans="1:17" x14ac:dyDescent="0.45">
      <c r="A1633">
        <v>1632</v>
      </c>
      <c r="B1633" s="1">
        <v>32468</v>
      </c>
      <c r="C1633" s="1">
        <v>32904</v>
      </c>
      <c r="D1633">
        <v>12</v>
      </c>
      <c r="E1633">
        <v>2322</v>
      </c>
      <c r="F1633" t="s">
        <v>74</v>
      </c>
      <c r="G1633" t="s">
        <v>984</v>
      </c>
      <c r="H1633" t="s">
        <v>4515</v>
      </c>
      <c r="I1633" t="s">
        <v>286</v>
      </c>
      <c r="J1633">
        <v>531</v>
      </c>
      <c r="K1633" t="s">
        <v>287</v>
      </c>
      <c r="L1633" t="s">
        <v>4900</v>
      </c>
      <c r="M1633" t="s">
        <v>20</v>
      </c>
      <c r="N1633">
        <v>2021</v>
      </c>
      <c r="P1633" t="s">
        <v>22</v>
      </c>
      <c r="Q1633" t="s">
        <v>22</v>
      </c>
    </row>
    <row r="1634" spans="1:17" x14ac:dyDescent="0.45">
      <c r="A1634">
        <v>1633</v>
      </c>
      <c r="B1634" s="1">
        <v>33798</v>
      </c>
      <c r="C1634" s="1">
        <v>35233</v>
      </c>
      <c r="D1634">
        <v>13</v>
      </c>
      <c r="E1634">
        <v>2323</v>
      </c>
      <c r="F1634" t="s">
        <v>242</v>
      </c>
      <c r="G1634" t="s">
        <v>985</v>
      </c>
      <c r="H1634" t="s">
        <v>4515</v>
      </c>
      <c r="I1634" t="s">
        <v>101</v>
      </c>
      <c r="J1634">
        <v>571</v>
      </c>
      <c r="K1634" t="s">
        <v>28</v>
      </c>
      <c r="L1634" t="s">
        <v>4901</v>
      </c>
      <c r="M1634" t="s">
        <v>63</v>
      </c>
      <c r="O1634">
        <v>1955</v>
      </c>
      <c r="P1634" t="s">
        <v>986</v>
      </c>
      <c r="Q1634" t="s">
        <v>987</v>
      </c>
    </row>
    <row r="1635" spans="1:17" x14ac:dyDescent="0.45">
      <c r="A1635">
        <v>1634</v>
      </c>
      <c r="B1635" s="1">
        <v>44880</v>
      </c>
      <c r="C1635" s="1">
        <v>1</v>
      </c>
      <c r="D1635">
        <v>25</v>
      </c>
      <c r="F1635" t="s">
        <v>988</v>
      </c>
      <c r="G1635" t="s">
        <v>989</v>
      </c>
      <c r="H1635" t="s">
        <v>4515</v>
      </c>
      <c r="I1635" t="s">
        <v>357</v>
      </c>
      <c r="J1635">
        <v>1081</v>
      </c>
      <c r="K1635" t="s">
        <v>357</v>
      </c>
      <c r="L1635" t="s">
        <v>4902</v>
      </c>
      <c r="M1635" t="s">
        <v>20</v>
      </c>
      <c r="P1635" t="s">
        <v>55</v>
      </c>
      <c r="Q1635" t="s">
        <v>155</v>
      </c>
    </row>
    <row r="1636" spans="1:17" x14ac:dyDescent="0.45">
      <c r="A1636">
        <v>1635</v>
      </c>
      <c r="B1636" s="1">
        <v>44204</v>
      </c>
      <c r="C1636" s="1">
        <v>44208</v>
      </c>
      <c r="D1636">
        <v>23</v>
      </c>
      <c r="E1636">
        <v>30778</v>
      </c>
      <c r="F1636" t="s">
        <v>928</v>
      </c>
      <c r="G1636" t="s">
        <v>990</v>
      </c>
      <c r="H1636" t="s">
        <v>4521</v>
      </c>
      <c r="I1636" t="s">
        <v>324</v>
      </c>
      <c r="J1636">
        <v>946</v>
      </c>
      <c r="K1636" t="s">
        <v>324</v>
      </c>
      <c r="L1636" t="s">
        <v>4903</v>
      </c>
      <c r="M1636" t="s">
        <v>20</v>
      </c>
      <c r="P1636" t="s">
        <v>991</v>
      </c>
      <c r="Q1636" t="s">
        <v>40</v>
      </c>
    </row>
    <row r="1637" spans="1:17" x14ac:dyDescent="0.45">
      <c r="A1637">
        <v>1636</v>
      </c>
      <c r="B1637" s="1">
        <v>44227</v>
      </c>
      <c r="C1637" s="1">
        <v>44292</v>
      </c>
      <c r="D1637">
        <v>23</v>
      </c>
      <c r="E1637">
        <v>30778</v>
      </c>
      <c r="F1637" t="s">
        <v>928</v>
      </c>
      <c r="G1637" t="s">
        <v>990</v>
      </c>
      <c r="H1637" t="s">
        <v>4521</v>
      </c>
      <c r="I1637" t="s">
        <v>324</v>
      </c>
      <c r="J1637">
        <v>946</v>
      </c>
      <c r="K1637" t="s">
        <v>324</v>
      </c>
      <c r="L1637" t="s">
        <v>4903</v>
      </c>
      <c r="M1637" t="s">
        <v>20</v>
      </c>
      <c r="P1637" t="s">
        <v>991</v>
      </c>
      <c r="Q1637" t="s">
        <v>40</v>
      </c>
    </row>
    <row r="1638" spans="1:17" x14ac:dyDescent="0.45">
      <c r="A1638">
        <v>1637</v>
      </c>
      <c r="B1638" s="1">
        <v>44362</v>
      </c>
      <c r="C1638" s="1">
        <v>44880</v>
      </c>
      <c r="D1638">
        <v>24</v>
      </c>
      <c r="E1638">
        <v>30778</v>
      </c>
      <c r="F1638" t="s">
        <v>928</v>
      </c>
      <c r="G1638" t="s">
        <v>990</v>
      </c>
      <c r="H1638" t="s">
        <v>4521</v>
      </c>
      <c r="I1638" t="s">
        <v>324</v>
      </c>
      <c r="J1638">
        <v>969</v>
      </c>
      <c r="K1638" t="s">
        <v>324</v>
      </c>
      <c r="L1638" t="s">
        <v>4903</v>
      </c>
      <c r="M1638" t="s">
        <v>20</v>
      </c>
      <c r="P1638" t="s">
        <v>991</v>
      </c>
      <c r="Q1638" t="s">
        <v>40</v>
      </c>
    </row>
    <row r="1639" spans="1:17" x14ac:dyDescent="0.45">
      <c r="A1639">
        <v>1638</v>
      </c>
      <c r="B1639" s="1">
        <v>35233</v>
      </c>
      <c r="C1639" s="1">
        <v>36318</v>
      </c>
      <c r="D1639">
        <v>14</v>
      </c>
      <c r="E1639">
        <v>488</v>
      </c>
      <c r="F1639" t="s">
        <v>177</v>
      </c>
      <c r="G1639" t="s">
        <v>992</v>
      </c>
      <c r="H1639" t="s">
        <v>4515</v>
      </c>
      <c r="I1639" t="s">
        <v>70</v>
      </c>
      <c r="J1639">
        <v>619</v>
      </c>
      <c r="K1639" t="s">
        <v>71</v>
      </c>
      <c r="L1639" t="s">
        <v>4904</v>
      </c>
      <c r="M1639" t="s">
        <v>20</v>
      </c>
      <c r="P1639" t="s">
        <v>993</v>
      </c>
      <c r="Q1639" t="s">
        <v>46</v>
      </c>
    </row>
    <row r="1640" spans="1:17" x14ac:dyDescent="0.45">
      <c r="A1640">
        <v>1639</v>
      </c>
      <c r="B1640" s="1">
        <v>36318</v>
      </c>
      <c r="C1640" s="1">
        <v>37669</v>
      </c>
      <c r="D1640">
        <v>15</v>
      </c>
      <c r="E1640">
        <v>488</v>
      </c>
      <c r="F1640" t="s">
        <v>177</v>
      </c>
      <c r="G1640" t="s">
        <v>992</v>
      </c>
      <c r="H1640" t="s">
        <v>4515</v>
      </c>
      <c r="I1640" t="s">
        <v>70</v>
      </c>
      <c r="J1640">
        <v>5</v>
      </c>
      <c r="K1640" t="s">
        <v>71</v>
      </c>
      <c r="L1640" t="s">
        <v>4904</v>
      </c>
      <c r="M1640" t="s">
        <v>20</v>
      </c>
      <c r="P1640" t="s">
        <v>993</v>
      </c>
      <c r="Q1640" t="s">
        <v>46</v>
      </c>
    </row>
    <row r="1641" spans="1:17" x14ac:dyDescent="0.45">
      <c r="A1641">
        <v>1640</v>
      </c>
      <c r="B1641" s="1">
        <v>37669</v>
      </c>
      <c r="C1641" s="1">
        <v>38824</v>
      </c>
      <c r="D1641">
        <v>16</v>
      </c>
      <c r="E1641">
        <v>488</v>
      </c>
      <c r="F1641" t="s">
        <v>177</v>
      </c>
      <c r="G1641" t="s">
        <v>992</v>
      </c>
      <c r="H1641" t="s">
        <v>4515</v>
      </c>
      <c r="I1641" t="s">
        <v>70</v>
      </c>
      <c r="J1641">
        <v>44</v>
      </c>
      <c r="K1641" t="s">
        <v>71</v>
      </c>
      <c r="L1641" t="s">
        <v>4904</v>
      </c>
      <c r="M1641" t="s">
        <v>20</v>
      </c>
      <c r="P1641" t="s">
        <v>993</v>
      </c>
      <c r="Q1641" t="s">
        <v>46</v>
      </c>
    </row>
    <row r="1642" spans="1:17" x14ac:dyDescent="0.45">
      <c r="A1642">
        <v>1641</v>
      </c>
      <c r="B1642" s="1">
        <v>38824</v>
      </c>
      <c r="C1642" s="1">
        <v>39868</v>
      </c>
      <c r="D1642">
        <v>17</v>
      </c>
      <c r="E1642">
        <v>488</v>
      </c>
      <c r="F1642" t="s">
        <v>177</v>
      </c>
      <c r="G1642" t="s">
        <v>992</v>
      </c>
      <c r="H1642" t="s">
        <v>4515</v>
      </c>
      <c r="I1642" t="s">
        <v>70</v>
      </c>
      <c r="J1642">
        <v>628</v>
      </c>
      <c r="K1642" t="s">
        <v>71</v>
      </c>
      <c r="L1642" t="s">
        <v>4904</v>
      </c>
      <c r="M1642" t="s">
        <v>20</v>
      </c>
      <c r="P1642" t="s">
        <v>993</v>
      </c>
      <c r="Q1642" t="s">
        <v>46</v>
      </c>
    </row>
    <row r="1643" spans="1:17" x14ac:dyDescent="0.45">
      <c r="A1643">
        <v>1642</v>
      </c>
      <c r="B1643" s="1">
        <v>39868</v>
      </c>
      <c r="C1643" s="1">
        <v>41310</v>
      </c>
      <c r="D1643">
        <v>18</v>
      </c>
      <c r="E1643">
        <v>488</v>
      </c>
      <c r="F1643" t="s">
        <v>177</v>
      </c>
      <c r="G1643" t="s">
        <v>992</v>
      </c>
      <c r="H1643" t="s">
        <v>4515</v>
      </c>
      <c r="I1643" t="s">
        <v>70</v>
      </c>
      <c r="J1643">
        <v>753</v>
      </c>
      <c r="K1643" t="s">
        <v>71</v>
      </c>
      <c r="L1643" t="s">
        <v>4904</v>
      </c>
      <c r="M1643" t="s">
        <v>20</v>
      </c>
      <c r="P1643" t="s">
        <v>993</v>
      </c>
      <c r="Q1643" t="s">
        <v>46</v>
      </c>
    </row>
    <row r="1644" spans="1:17" x14ac:dyDescent="0.45">
      <c r="A1644">
        <v>1643</v>
      </c>
      <c r="B1644" s="1">
        <v>41310</v>
      </c>
      <c r="C1644" s="1">
        <v>42094</v>
      </c>
      <c r="D1644">
        <v>19</v>
      </c>
      <c r="E1644">
        <v>488</v>
      </c>
      <c r="F1644" t="s">
        <v>177</v>
      </c>
      <c r="G1644" t="s">
        <v>992</v>
      </c>
      <c r="H1644" t="s">
        <v>4515</v>
      </c>
      <c r="I1644" t="s">
        <v>70</v>
      </c>
      <c r="J1644">
        <v>811</v>
      </c>
      <c r="K1644" t="s">
        <v>71</v>
      </c>
      <c r="L1644" t="s">
        <v>4904</v>
      </c>
      <c r="M1644" t="s">
        <v>20</v>
      </c>
      <c r="P1644" t="s">
        <v>993</v>
      </c>
      <c r="Q1644" t="s">
        <v>46</v>
      </c>
    </row>
    <row r="1645" spans="1:17" x14ac:dyDescent="0.45">
      <c r="A1645">
        <v>1644</v>
      </c>
      <c r="B1645" s="1">
        <v>42094</v>
      </c>
      <c r="C1645" s="1">
        <v>43585</v>
      </c>
      <c r="D1645">
        <v>20</v>
      </c>
      <c r="E1645">
        <v>488</v>
      </c>
      <c r="F1645" t="s">
        <v>177</v>
      </c>
      <c r="G1645" t="s">
        <v>992</v>
      </c>
      <c r="H1645" t="s">
        <v>4515</v>
      </c>
      <c r="I1645" t="s">
        <v>70</v>
      </c>
      <c r="J1645">
        <v>913</v>
      </c>
      <c r="K1645" t="s">
        <v>71</v>
      </c>
      <c r="L1645" t="s">
        <v>4904</v>
      </c>
      <c r="M1645" t="s">
        <v>20</v>
      </c>
      <c r="P1645" t="s">
        <v>993</v>
      </c>
      <c r="Q1645" t="s">
        <v>46</v>
      </c>
    </row>
    <row r="1646" spans="1:17" x14ac:dyDescent="0.45">
      <c r="A1646">
        <v>1645</v>
      </c>
      <c r="B1646" s="1">
        <v>24827</v>
      </c>
      <c r="C1646" s="1">
        <v>25524</v>
      </c>
      <c r="D1646">
        <v>6</v>
      </c>
      <c r="E1646">
        <v>2324</v>
      </c>
      <c r="F1646" t="s">
        <v>374</v>
      </c>
      <c r="G1646" t="s">
        <v>994</v>
      </c>
      <c r="H1646" t="s">
        <v>4515</v>
      </c>
      <c r="I1646" t="s">
        <v>995</v>
      </c>
      <c r="J1646">
        <v>293</v>
      </c>
      <c r="K1646" t="s">
        <v>995</v>
      </c>
      <c r="L1646" t="s">
        <v>4905</v>
      </c>
      <c r="M1646" t="s">
        <v>145</v>
      </c>
      <c r="N1646">
        <v>2013</v>
      </c>
      <c r="O1646">
        <v>1947</v>
      </c>
      <c r="P1646" t="s">
        <v>140</v>
      </c>
      <c r="Q1646" t="s">
        <v>996</v>
      </c>
    </row>
    <row r="1647" spans="1:17" x14ac:dyDescent="0.45">
      <c r="A1647">
        <v>1646</v>
      </c>
      <c r="B1647" s="1">
        <v>25524</v>
      </c>
      <c r="C1647" s="1">
        <v>27050</v>
      </c>
      <c r="D1647">
        <v>7</v>
      </c>
      <c r="E1647">
        <v>2324</v>
      </c>
      <c r="F1647" t="s">
        <v>374</v>
      </c>
      <c r="G1647" t="s">
        <v>994</v>
      </c>
      <c r="H1647" t="s">
        <v>4515</v>
      </c>
      <c r="I1647" t="s">
        <v>995</v>
      </c>
      <c r="J1647">
        <v>331</v>
      </c>
      <c r="K1647" t="s">
        <v>995</v>
      </c>
      <c r="L1647" t="s">
        <v>4905</v>
      </c>
      <c r="M1647" t="s">
        <v>145</v>
      </c>
      <c r="N1647">
        <v>2013</v>
      </c>
      <c r="O1647">
        <v>1947</v>
      </c>
      <c r="P1647" t="s">
        <v>140</v>
      </c>
      <c r="Q1647" t="s">
        <v>996</v>
      </c>
    </row>
    <row r="1648" spans="1:17" x14ac:dyDescent="0.45">
      <c r="A1648">
        <v>1647</v>
      </c>
      <c r="B1648" s="1">
        <v>27050</v>
      </c>
      <c r="C1648" s="1">
        <v>28199</v>
      </c>
      <c r="D1648">
        <v>8</v>
      </c>
      <c r="E1648">
        <v>2324</v>
      </c>
      <c r="F1648" t="s">
        <v>374</v>
      </c>
      <c r="G1648" t="s">
        <v>994</v>
      </c>
      <c r="H1648" t="s">
        <v>4515</v>
      </c>
      <c r="I1648" t="s">
        <v>146</v>
      </c>
      <c r="J1648">
        <v>379</v>
      </c>
      <c r="K1648" t="s">
        <v>146</v>
      </c>
      <c r="L1648" t="s">
        <v>4905</v>
      </c>
      <c r="M1648" t="s">
        <v>145</v>
      </c>
      <c r="N1648">
        <v>2013</v>
      </c>
      <c r="O1648">
        <v>1947</v>
      </c>
      <c r="P1648" t="s">
        <v>140</v>
      </c>
      <c r="Q1648" t="s">
        <v>996</v>
      </c>
    </row>
    <row r="1649" spans="1:17" x14ac:dyDescent="0.45">
      <c r="A1649">
        <v>1648</v>
      </c>
      <c r="B1649" s="1">
        <v>28199</v>
      </c>
      <c r="C1649" s="1">
        <v>28289</v>
      </c>
      <c r="D1649">
        <v>8</v>
      </c>
      <c r="E1649">
        <v>2324</v>
      </c>
      <c r="F1649" t="s">
        <v>374</v>
      </c>
      <c r="G1649" t="s">
        <v>994</v>
      </c>
      <c r="H1649" t="s">
        <v>4515</v>
      </c>
      <c r="I1649" t="s">
        <v>995</v>
      </c>
      <c r="J1649">
        <v>371</v>
      </c>
      <c r="K1649" t="s">
        <v>995</v>
      </c>
      <c r="L1649" t="s">
        <v>4905</v>
      </c>
      <c r="M1649" t="s">
        <v>145</v>
      </c>
      <c r="N1649">
        <v>2013</v>
      </c>
      <c r="O1649">
        <v>1947</v>
      </c>
      <c r="P1649" t="s">
        <v>140</v>
      </c>
      <c r="Q1649" t="s">
        <v>996</v>
      </c>
    </row>
    <row r="1650" spans="1:17" x14ac:dyDescent="0.45">
      <c r="A1650">
        <v>1649</v>
      </c>
      <c r="B1650" s="1">
        <v>30907</v>
      </c>
      <c r="C1650" s="1">
        <v>32468</v>
      </c>
      <c r="D1650">
        <v>11</v>
      </c>
      <c r="E1650">
        <v>2324</v>
      </c>
      <c r="F1650" t="s">
        <v>374</v>
      </c>
      <c r="G1650" t="s">
        <v>994</v>
      </c>
      <c r="H1650" t="s">
        <v>4515</v>
      </c>
      <c r="I1650" t="s">
        <v>882</v>
      </c>
      <c r="J1650">
        <v>491</v>
      </c>
      <c r="K1650" t="s">
        <v>882</v>
      </c>
      <c r="L1650" t="s">
        <v>4905</v>
      </c>
      <c r="M1650" t="s">
        <v>145</v>
      </c>
      <c r="N1650">
        <v>2013</v>
      </c>
      <c r="O1650">
        <v>1947</v>
      </c>
      <c r="P1650" t="s">
        <v>140</v>
      </c>
      <c r="Q1650" t="s">
        <v>996</v>
      </c>
    </row>
    <row r="1651" spans="1:17" x14ac:dyDescent="0.45">
      <c r="A1651">
        <v>1650</v>
      </c>
      <c r="B1651" s="1">
        <v>32468</v>
      </c>
      <c r="C1651" s="1">
        <v>33798</v>
      </c>
      <c r="D1651">
        <v>12</v>
      </c>
      <c r="E1651">
        <v>2324</v>
      </c>
      <c r="F1651" t="s">
        <v>374</v>
      </c>
      <c r="G1651" t="s">
        <v>994</v>
      </c>
      <c r="H1651" t="s">
        <v>4515</v>
      </c>
      <c r="I1651" t="s">
        <v>144</v>
      </c>
      <c r="J1651">
        <v>537</v>
      </c>
      <c r="K1651" t="s">
        <v>144</v>
      </c>
      <c r="L1651" t="s">
        <v>4905</v>
      </c>
      <c r="M1651" t="s">
        <v>145</v>
      </c>
      <c r="N1651">
        <v>2013</v>
      </c>
      <c r="O1651">
        <v>1947</v>
      </c>
      <c r="P1651" t="s">
        <v>140</v>
      </c>
      <c r="Q1651" t="s">
        <v>996</v>
      </c>
    </row>
    <row r="1652" spans="1:17" x14ac:dyDescent="0.45">
      <c r="A1652">
        <v>1651</v>
      </c>
      <c r="B1652" s="1">
        <v>34513</v>
      </c>
      <c r="C1652" s="1">
        <v>35163</v>
      </c>
      <c r="D1652">
        <v>13</v>
      </c>
      <c r="E1652">
        <v>2324</v>
      </c>
      <c r="F1652" t="s">
        <v>374</v>
      </c>
      <c r="G1652" t="s">
        <v>994</v>
      </c>
      <c r="H1652" t="s">
        <v>4515</v>
      </c>
      <c r="I1652" t="s">
        <v>255</v>
      </c>
      <c r="J1652">
        <v>589</v>
      </c>
      <c r="K1652" t="s">
        <v>255</v>
      </c>
      <c r="L1652" t="s">
        <v>4905</v>
      </c>
      <c r="M1652" t="s">
        <v>145</v>
      </c>
      <c r="N1652">
        <v>2013</v>
      </c>
      <c r="O1652">
        <v>1947</v>
      </c>
      <c r="P1652" t="s">
        <v>140</v>
      </c>
      <c r="Q1652" t="s">
        <v>996</v>
      </c>
    </row>
    <row r="1653" spans="1:17" x14ac:dyDescent="0.45">
      <c r="A1653">
        <v>1652</v>
      </c>
      <c r="B1653" s="1">
        <v>35163</v>
      </c>
      <c r="C1653" s="1">
        <v>35233</v>
      </c>
      <c r="D1653">
        <v>13</v>
      </c>
      <c r="E1653">
        <v>2324</v>
      </c>
      <c r="F1653" t="s">
        <v>374</v>
      </c>
      <c r="G1653" t="s">
        <v>994</v>
      </c>
      <c r="H1653" t="s">
        <v>4515</v>
      </c>
      <c r="I1653" t="s">
        <v>144</v>
      </c>
      <c r="J1653">
        <v>1028</v>
      </c>
      <c r="K1653" t="s">
        <v>144</v>
      </c>
      <c r="L1653" t="s">
        <v>4905</v>
      </c>
      <c r="M1653" t="s">
        <v>145</v>
      </c>
      <c r="N1653">
        <v>2013</v>
      </c>
      <c r="O1653">
        <v>1947</v>
      </c>
      <c r="P1653" t="s">
        <v>140</v>
      </c>
      <c r="Q1653" t="s">
        <v>996</v>
      </c>
    </row>
    <row r="1654" spans="1:17" x14ac:dyDescent="0.45">
      <c r="A1654">
        <v>1653</v>
      </c>
      <c r="B1654" s="1">
        <v>28289</v>
      </c>
      <c r="C1654" s="1">
        <v>29787</v>
      </c>
      <c r="D1654">
        <v>9</v>
      </c>
      <c r="E1654">
        <v>2316</v>
      </c>
      <c r="F1654" t="s">
        <v>997</v>
      </c>
      <c r="G1654" t="s">
        <v>998</v>
      </c>
      <c r="H1654" t="s">
        <v>4515</v>
      </c>
      <c r="I1654" t="s">
        <v>576</v>
      </c>
      <c r="J1654">
        <v>399</v>
      </c>
      <c r="K1654" t="s">
        <v>62</v>
      </c>
      <c r="L1654" t="s">
        <v>4906</v>
      </c>
      <c r="M1654" t="s">
        <v>189</v>
      </c>
      <c r="N1654">
        <v>2002</v>
      </c>
      <c r="O1654">
        <v>1944</v>
      </c>
      <c r="P1654" t="s">
        <v>140</v>
      </c>
      <c r="Q1654" t="s">
        <v>22</v>
      </c>
    </row>
    <row r="1655" spans="1:17" x14ac:dyDescent="0.45">
      <c r="A1655">
        <v>1654</v>
      </c>
      <c r="B1655" s="1">
        <v>27050</v>
      </c>
      <c r="C1655" s="1">
        <v>28289</v>
      </c>
      <c r="D1655">
        <v>8</v>
      </c>
      <c r="E1655">
        <v>2317</v>
      </c>
      <c r="F1655" t="s">
        <v>997</v>
      </c>
      <c r="G1655" t="s">
        <v>998</v>
      </c>
      <c r="H1655" t="s">
        <v>4515</v>
      </c>
      <c r="I1655" t="s">
        <v>576</v>
      </c>
      <c r="J1655">
        <v>357</v>
      </c>
      <c r="K1655" t="s">
        <v>62</v>
      </c>
      <c r="L1655" t="s">
        <v>4906</v>
      </c>
      <c r="M1655" t="s">
        <v>189</v>
      </c>
      <c r="N1655">
        <v>2002</v>
      </c>
      <c r="O1655">
        <v>1944</v>
      </c>
      <c r="P1655" t="s">
        <v>140</v>
      </c>
      <c r="Q1655" t="s">
        <v>22</v>
      </c>
    </row>
    <row r="1656" spans="1:17" x14ac:dyDescent="0.45">
      <c r="A1656">
        <v>1655</v>
      </c>
      <c r="B1656" s="1">
        <v>25524</v>
      </c>
      <c r="C1656" s="1">
        <v>25552</v>
      </c>
      <c r="D1656">
        <v>7</v>
      </c>
      <c r="E1656">
        <v>2318</v>
      </c>
      <c r="F1656" t="s">
        <v>997</v>
      </c>
      <c r="G1656" t="s">
        <v>998</v>
      </c>
      <c r="H1656" t="s">
        <v>4515</v>
      </c>
      <c r="I1656" t="s">
        <v>576</v>
      </c>
      <c r="J1656">
        <v>315</v>
      </c>
      <c r="K1656" t="s">
        <v>62</v>
      </c>
      <c r="L1656" t="s">
        <v>4906</v>
      </c>
      <c r="M1656" t="s">
        <v>189</v>
      </c>
      <c r="N1656">
        <v>2002</v>
      </c>
      <c r="O1656">
        <v>1944</v>
      </c>
      <c r="P1656" t="s">
        <v>140</v>
      </c>
      <c r="Q1656" t="s">
        <v>22</v>
      </c>
    </row>
    <row r="1657" spans="1:17" x14ac:dyDescent="0.45">
      <c r="A1657">
        <v>1656</v>
      </c>
      <c r="B1657" s="1">
        <v>24068</v>
      </c>
      <c r="C1657" s="1">
        <v>25524</v>
      </c>
      <c r="D1657">
        <v>6</v>
      </c>
      <c r="E1657">
        <v>2319</v>
      </c>
      <c r="F1657" t="s">
        <v>997</v>
      </c>
      <c r="G1657" t="s">
        <v>998</v>
      </c>
      <c r="H1657" t="s">
        <v>4515</v>
      </c>
      <c r="I1657" t="s">
        <v>192</v>
      </c>
      <c r="J1657">
        <v>303</v>
      </c>
      <c r="K1657" t="s">
        <v>62</v>
      </c>
      <c r="L1657" t="s">
        <v>4906</v>
      </c>
      <c r="M1657" t="s">
        <v>189</v>
      </c>
      <c r="N1657">
        <v>2002</v>
      </c>
      <c r="O1657">
        <v>1944</v>
      </c>
      <c r="P1657" t="s">
        <v>140</v>
      </c>
      <c r="Q1657" t="s">
        <v>22</v>
      </c>
    </row>
    <row r="1658" spans="1:17" x14ac:dyDescent="0.45">
      <c r="A1658">
        <v>1657</v>
      </c>
      <c r="B1658" s="1">
        <v>22528</v>
      </c>
      <c r="C1658" s="1">
        <v>24068</v>
      </c>
      <c r="D1658">
        <v>5</v>
      </c>
      <c r="E1658">
        <v>2320</v>
      </c>
      <c r="F1658" t="s">
        <v>997</v>
      </c>
      <c r="G1658" t="s">
        <v>998</v>
      </c>
      <c r="H1658" t="s">
        <v>4515</v>
      </c>
      <c r="I1658" t="s">
        <v>192</v>
      </c>
      <c r="J1658">
        <v>269</v>
      </c>
      <c r="K1658" t="s">
        <v>62</v>
      </c>
      <c r="L1658" t="s">
        <v>4906</v>
      </c>
      <c r="M1658" t="s">
        <v>189</v>
      </c>
      <c r="N1658">
        <v>2002</v>
      </c>
      <c r="O1658">
        <v>1944</v>
      </c>
      <c r="P1658" t="s">
        <v>140</v>
      </c>
      <c r="Q1658" t="s">
        <v>22</v>
      </c>
    </row>
    <row r="1659" spans="1:17" x14ac:dyDescent="0.45">
      <c r="A1659">
        <v>1658</v>
      </c>
      <c r="B1659" s="1">
        <v>21884</v>
      </c>
      <c r="C1659" s="1">
        <v>22528</v>
      </c>
      <c r="D1659">
        <v>4</v>
      </c>
      <c r="E1659">
        <v>2321</v>
      </c>
      <c r="F1659" t="s">
        <v>997</v>
      </c>
      <c r="G1659" t="s">
        <v>998</v>
      </c>
      <c r="H1659" t="s">
        <v>4515</v>
      </c>
      <c r="I1659" t="s">
        <v>192</v>
      </c>
      <c r="J1659">
        <v>237</v>
      </c>
      <c r="K1659" t="s">
        <v>62</v>
      </c>
      <c r="L1659" t="s">
        <v>4906</v>
      </c>
      <c r="M1659" t="s">
        <v>189</v>
      </c>
      <c r="N1659">
        <v>2002</v>
      </c>
      <c r="O1659">
        <v>1944</v>
      </c>
      <c r="P1659" t="s">
        <v>140</v>
      </c>
      <c r="Q1659" t="s">
        <v>22</v>
      </c>
    </row>
    <row r="1660" spans="1:17" x14ac:dyDescent="0.45">
      <c r="A1660">
        <v>1659</v>
      </c>
      <c r="B1660" s="1">
        <v>20393</v>
      </c>
      <c r="C1660" s="1">
        <v>20842</v>
      </c>
      <c r="D1660">
        <v>3</v>
      </c>
      <c r="E1660">
        <v>2320</v>
      </c>
      <c r="F1660" t="s">
        <v>997</v>
      </c>
      <c r="G1660" t="s">
        <v>998</v>
      </c>
      <c r="H1660" t="s">
        <v>4515</v>
      </c>
      <c r="I1660" t="s">
        <v>194</v>
      </c>
      <c r="J1660">
        <v>982</v>
      </c>
      <c r="K1660" t="s">
        <v>62</v>
      </c>
      <c r="L1660" t="s">
        <v>4906</v>
      </c>
      <c r="M1660" t="s">
        <v>189</v>
      </c>
      <c r="N1660">
        <v>2002</v>
      </c>
      <c r="O1660">
        <v>1944</v>
      </c>
      <c r="P1660" t="s">
        <v>140</v>
      </c>
      <c r="Q1660" t="s">
        <v>22</v>
      </c>
    </row>
    <row r="1661" spans="1:17" x14ac:dyDescent="0.45">
      <c r="A1661">
        <v>1660</v>
      </c>
      <c r="B1661" s="1">
        <v>20842</v>
      </c>
      <c r="C1661" s="1">
        <v>21884</v>
      </c>
      <c r="D1661">
        <v>3</v>
      </c>
      <c r="E1661">
        <v>2321</v>
      </c>
      <c r="F1661" t="s">
        <v>997</v>
      </c>
      <c r="G1661" t="s">
        <v>998</v>
      </c>
      <c r="H1661" t="s">
        <v>4515</v>
      </c>
      <c r="I1661" t="s">
        <v>62</v>
      </c>
      <c r="J1661">
        <v>981</v>
      </c>
      <c r="K1661" t="s">
        <v>62</v>
      </c>
      <c r="L1661" t="s">
        <v>4906</v>
      </c>
      <c r="M1661" t="s">
        <v>189</v>
      </c>
      <c r="N1661">
        <v>2002</v>
      </c>
      <c r="O1661">
        <v>1944</v>
      </c>
      <c r="P1661" t="s">
        <v>140</v>
      </c>
      <c r="Q1661" t="s">
        <v>22</v>
      </c>
    </row>
    <row r="1662" spans="1:17" x14ac:dyDescent="0.45">
      <c r="A1662">
        <v>1661</v>
      </c>
      <c r="B1662" s="1">
        <v>20316</v>
      </c>
      <c r="C1662" s="1">
        <v>20393</v>
      </c>
      <c r="D1662">
        <v>3</v>
      </c>
      <c r="E1662">
        <v>2322</v>
      </c>
      <c r="F1662" t="s">
        <v>997</v>
      </c>
      <c r="G1662" t="s">
        <v>998</v>
      </c>
      <c r="H1662" t="s">
        <v>4515</v>
      </c>
      <c r="I1662" t="s">
        <v>192</v>
      </c>
      <c r="J1662">
        <v>207</v>
      </c>
      <c r="K1662" t="s">
        <v>62</v>
      </c>
      <c r="L1662" t="s">
        <v>4906</v>
      </c>
      <c r="M1662" t="s">
        <v>189</v>
      </c>
      <c r="N1662">
        <v>2002</v>
      </c>
      <c r="O1662">
        <v>1944</v>
      </c>
      <c r="P1662" t="s">
        <v>140</v>
      </c>
      <c r="Q1662" t="s">
        <v>22</v>
      </c>
    </row>
    <row r="1663" spans="1:17" x14ac:dyDescent="0.45">
      <c r="A1663">
        <v>1662</v>
      </c>
      <c r="B1663" s="1">
        <v>18860</v>
      </c>
      <c r="C1663" s="1">
        <v>20316</v>
      </c>
      <c r="D1663">
        <v>2</v>
      </c>
      <c r="E1663">
        <v>2323</v>
      </c>
      <c r="F1663" t="s">
        <v>997</v>
      </c>
      <c r="G1663" t="s">
        <v>998</v>
      </c>
      <c r="H1663" t="s">
        <v>4515</v>
      </c>
      <c r="I1663" t="s">
        <v>195</v>
      </c>
      <c r="J1663">
        <v>173</v>
      </c>
      <c r="K1663" t="s">
        <v>196</v>
      </c>
      <c r="L1663" t="s">
        <v>4906</v>
      </c>
      <c r="M1663" t="s">
        <v>189</v>
      </c>
      <c r="N1663">
        <v>2002</v>
      </c>
      <c r="O1663">
        <v>1944</v>
      </c>
      <c r="P1663" t="s">
        <v>140</v>
      </c>
      <c r="Q1663" t="s">
        <v>22</v>
      </c>
    </row>
    <row r="1664" spans="1:17" x14ac:dyDescent="0.45">
      <c r="A1664">
        <v>1663</v>
      </c>
      <c r="B1664" s="1">
        <v>17943</v>
      </c>
      <c r="C1664" s="1">
        <v>18860</v>
      </c>
      <c r="D1664">
        <v>1</v>
      </c>
      <c r="E1664">
        <v>2324</v>
      </c>
      <c r="F1664" t="s">
        <v>997</v>
      </c>
      <c r="G1664" t="s">
        <v>998</v>
      </c>
      <c r="H1664" t="s">
        <v>4515</v>
      </c>
      <c r="I1664" t="s">
        <v>197</v>
      </c>
      <c r="J1664">
        <v>131</v>
      </c>
      <c r="K1664" t="s">
        <v>198</v>
      </c>
      <c r="L1664" t="s">
        <v>4906</v>
      </c>
      <c r="M1664" t="s">
        <v>189</v>
      </c>
      <c r="N1664">
        <v>2002</v>
      </c>
      <c r="O1664">
        <v>1944</v>
      </c>
      <c r="P1664" t="s">
        <v>140</v>
      </c>
      <c r="Q1664" t="s">
        <v>22</v>
      </c>
    </row>
    <row r="1665" spans="1:17" x14ac:dyDescent="0.45">
      <c r="A1665">
        <v>1664</v>
      </c>
      <c r="B1665" s="1">
        <v>17667</v>
      </c>
      <c r="C1665" s="1">
        <v>17943</v>
      </c>
      <c r="D1665">
        <v>0</v>
      </c>
      <c r="E1665">
        <v>2325</v>
      </c>
      <c r="F1665" t="s">
        <v>997</v>
      </c>
      <c r="G1665" t="s">
        <v>998</v>
      </c>
      <c r="H1665" t="s">
        <v>4515</v>
      </c>
      <c r="I1665" t="s">
        <v>199</v>
      </c>
      <c r="J1665">
        <v>101</v>
      </c>
      <c r="K1665" t="s">
        <v>200</v>
      </c>
      <c r="L1665" t="s">
        <v>4906</v>
      </c>
      <c r="M1665" t="s">
        <v>189</v>
      </c>
      <c r="N1665">
        <v>2002</v>
      </c>
      <c r="O1665">
        <v>1944</v>
      </c>
      <c r="P1665" t="s">
        <v>140</v>
      </c>
      <c r="Q1665" t="s">
        <v>22</v>
      </c>
    </row>
    <row r="1666" spans="1:17" x14ac:dyDescent="0.45">
      <c r="A1666">
        <v>1665</v>
      </c>
      <c r="B1666" s="1">
        <v>28289</v>
      </c>
      <c r="C1666" s="1">
        <v>28747</v>
      </c>
      <c r="D1666">
        <v>9</v>
      </c>
      <c r="E1666">
        <v>2326</v>
      </c>
      <c r="F1666" t="s">
        <v>380</v>
      </c>
      <c r="G1666" t="s">
        <v>999</v>
      </c>
      <c r="H1666" t="s">
        <v>4515</v>
      </c>
      <c r="I1666" t="s">
        <v>296</v>
      </c>
      <c r="J1666">
        <v>423</v>
      </c>
      <c r="K1666" t="s">
        <v>297</v>
      </c>
      <c r="L1666" t="s">
        <v>4907</v>
      </c>
      <c r="M1666" t="s">
        <v>119</v>
      </c>
      <c r="O1666">
        <v>1937</v>
      </c>
      <c r="P1666" t="s">
        <v>338</v>
      </c>
      <c r="Q1666" t="s">
        <v>22</v>
      </c>
    </row>
    <row r="1667" spans="1:17" x14ac:dyDescent="0.45">
      <c r="A1667">
        <v>1666</v>
      </c>
      <c r="B1667" s="1">
        <v>29431</v>
      </c>
      <c r="C1667" s="1">
        <v>29637</v>
      </c>
      <c r="D1667">
        <v>9</v>
      </c>
      <c r="E1667">
        <v>2326</v>
      </c>
      <c r="F1667" t="s">
        <v>380</v>
      </c>
      <c r="G1667" t="s">
        <v>999</v>
      </c>
      <c r="H1667" t="s">
        <v>4515</v>
      </c>
      <c r="I1667" t="s">
        <v>445</v>
      </c>
      <c r="J1667">
        <v>407</v>
      </c>
      <c r="K1667" t="s">
        <v>446</v>
      </c>
      <c r="L1667" t="s">
        <v>4907</v>
      </c>
      <c r="M1667" t="s">
        <v>119</v>
      </c>
      <c r="O1667">
        <v>1937</v>
      </c>
      <c r="P1667" t="s">
        <v>338</v>
      </c>
      <c r="Q1667" t="s">
        <v>22</v>
      </c>
    </row>
    <row r="1668" spans="1:17" x14ac:dyDescent="0.45">
      <c r="A1668">
        <v>1667</v>
      </c>
      <c r="B1668" s="1">
        <v>28747</v>
      </c>
      <c r="C1668" s="1">
        <v>29431</v>
      </c>
      <c r="D1668">
        <v>9</v>
      </c>
      <c r="E1668">
        <v>2326</v>
      </c>
      <c r="F1668" t="s">
        <v>380</v>
      </c>
      <c r="G1668" t="s">
        <v>999</v>
      </c>
      <c r="H1668" t="s">
        <v>4515</v>
      </c>
      <c r="I1668" t="s">
        <v>730</v>
      </c>
      <c r="J1668">
        <v>413</v>
      </c>
      <c r="K1668" t="s">
        <v>446</v>
      </c>
      <c r="L1668" t="s">
        <v>4907</v>
      </c>
      <c r="M1668" t="s">
        <v>119</v>
      </c>
      <c r="O1668">
        <v>1937</v>
      </c>
      <c r="P1668" t="s">
        <v>338</v>
      </c>
      <c r="Q1668" t="s">
        <v>22</v>
      </c>
    </row>
    <row r="1669" spans="1:17" x14ac:dyDescent="0.45">
      <c r="A1669">
        <v>1668</v>
      </c>
      <c r="B1669" s="1">
        <v>24124</v>
      </c>
      <c r="C1669" s="1">
        <v>24860</v>
      </c>
      <c r="D1669">
        <v>6</v>
      </c>
      <c r="E1669">
        <v>2327</v>
      </c>
      <c r="F1669" t="s">
        <v>68</v>
      </c>
      <c r="G1669" t="s">
        <v>1000</v>
      </c>
      <c r="H1669" t="s">
        <v>4515</v>
      </c>
      <c r="I1669" t="s">
        <v>27</v>
      </c>
      <c r="J1669">
        <v>299</v>
      </c>
      <c r="K1669" t="s">
        <v>28</v>
      </c>
      <c r="L1669" t="s">
        <v>4908</v>
      </c>
      <c r="M1669" t="s">
        <v>145</v>
      </c>
      <c r="N1669">
        <v>2011</v>
      </c>
      <c r="O1669">
        <v>1947</v>
      </c>
      <c r="P1669" t="s">
        <v>371</v>
      </c>
      <c r="Q1669" t="s">
        <v>22</v>
      </c>
    </row>
    <row r="1670" spans="1:17" x14ac:dyDescent="0.45">
      <c r="A1670">
        <v>1669</v>
      </c>
      <c r="B1670" s="1">
        <v>24860</v>
      </c>
      <c r="C1670" s="1">
        <v>25231</v>
      </c>
      <c r="D1670">
        <v>6</v>
      </c>
      <c r="E1670">
        <v>2327</v>
      </c>
      <c r="F1670" t="s">
        <v>68</v>
      </c>
      <c r="G1670" t="s">
        <v>1000</v>
      </c>
      <c r="H1670" t="s">
        <v>4515</v>
      </c>
      <c r="I1670" t="s">
        <v>101</v>
      </c>
      <c r="J1670">
        <v>986</v>
      </c>
      <c r="K1670" t="s">
        <v>28</v>
      </c>
      <c r="L1670" t="s">
        <v>4908</v>
      </c>
      <c r="M1670" t="s">
        <v>145</v>
      </c>
      <c r="N1670">
        <v>2011</v>
      </c>
      <c r="O1670">
        <v>1947</v>
      </c>
      <c r="P1670" t="s">
        <v>371</v>
      </c>
      <c r="Q1670" t="s">
        <v>22</v>
      </c>
    </row>
    <row r="1671" spans="1:17" x14ac:dyDescent="0.45">
      <c r="A1671">
        <v>1670</v>
      </c>
      <c r="B1671" s="1">
        <v>25231</v>
      </c>
      <c r="C1671" s="1">
        <v>25524</v>
      </c>
      <c r="D1671">
        <v>6</v>
      </c>
      <c r="E1671">
        <v>2327</v>
      </c>
      <c r="F1671" t="s">
        <v>68</v>
      </c>
      <c r="G1671" t="s">
        <v>1000</v>
      </c>
      <c r="H1671" t="s">
        <v>4515</v>
      </c>
      <c r="I1671" t="s">
        <v>27</v>
      </c>
      <c r="J1671">
        <v>299</v>
      </c>
      <c r="K1671" t="s">
        <v>28</v>
      </c>
      <c r="L1671" t="s">
        <v>4908</v>
      </c>
      <c r="M1671" t="s">
        <v>145</v>
      </c>
      <c r="N1671">
        <v>2011</v>
      </c>
      <c r="O1671">
        <v>1947</v>
      </c>
      <c r="P1671" t="s">
        <v>371</v>
      </c>
      <c r="Q1671" t="s">
        <v>22</v>
      </c>
    </row>
    <row r="1672" spans="1:17" x14ac:dyDescent="0.45">
      <c r="A1672">
        <v>1671</v>
      </c>
      <c r="B1672" s="1">
        <v>25524</v>
      </c>
      <c r="C1672" s="1">
        <v>27050</v>
      </c>
      <c r="D1672">
        <v>7</v>
      </c>
      <c r="E1672">
        <v>2327</v>
      </c>
      <c r="F1672" t="s">
        <v>68</v>
      </c>
      <c r="G1672" t="s">
        <v>1000</v>
      </c>
      <c r="H1672" t="s">
        <v>4515</v>
      </c>
      <c r="I1672" t="s">
        <v>27</v>
      </c>
      <c r="J1672">
        <v>337</v>
      </c>
      <c r="K1672" t="s">
        <v>28</v>
      </c>
      <c r="L1672" t="s">
        <v>4908</v>
      </c>
      <c r="M1672" t="s">
        <v>145</v>
      </c>
      <c r="N1672">
        <v>2011</v>
      </c>
      <c r="O1672">
        <v>1947</v>
      </c>
      <c r="P1672" t="s">
        <v>371</v>
      </c>
      <c r="Q1672" t="s">
        <v>22</v>
      </c>
    </row>
    <row r="1673" spans="1:17" x14ac:dyDescent="0.45">
      <c r="A1673">
        <v>1672</v>
      </c>
      <c r="B1673" s="1">
        <v>27050</v>
      </c>
      <c r="C1673" s="1">
        <v>28289</v>
      </c>
      <c r="D1673">
        <v>8</v>
      </c>
      <c r="E1673">
        <v>2327</v>
      </c>
      <c r="F1673" t="s">
        <v>68</v>
      </c>
      <c r="G1673" t="s">
        <v>1000</v>
      </c>
      <c r="H1673" t="s">
        <v>4515</v>
      </c>
      <c r="I1673" t="s">
        <v>27</v>
      </c>
      <c r="J1673">
        <v>375</v>
      </c>
      <c r="K1673" t="s">
        <v>28</v>
      </c>
      <c r="L1673" t="s">
        <v>4908</v>
      </c>
      <c r="M1673" t="s">
        <v>145</v>
      </c>
      <c r="N1673">
        <v>2011</v>
      </c>
      <c r="O1673">
        <v>1947</v>
      </c>
      <c r="P1673" t="s">
        <v>371</v>
      </c>
      <c r="Q1673" t="s">
        <v>22</v>
      </c>
    </row>
    <row r="1674" spans="1:17" x14ac:dyDescent="0.45">
      <c r="A1674">
        <v>1673</v>
      </c>
      <c r="B1674" s="1">
        <v>29787</v>
      </c>
      <c r="C1674" s="1">
        <v>30907</v>
      </c>
      <c r="D1674">
        <v>10</v>
      </c>
      <c r="E1674">
        <v>2328</v>
      </c>
      <c r="F1674" t="s">
        <v>1001</v>
      </c>
      <c r="G1674" t="s">
        <v>1002</v>
      </c>
      <c r="H1674" t="s">
        <v>4515</v>
      </c>
      <c r="I1674" t="s">
        <v>27</v>
      </c>
      <c r="J1674">
        <v>471</v>
      </c>
      <c r="K1674" t="s">
        <v>28</v>
      </c>
      <c r="L1674" t="s">
        <v>4909</v>
      </c>
      <c r="M1674" t="s">
        <v>20</v>
      </c>
      <c r="N1674">
        <v>1994</v>
      </c>
      <c r="P1674" t="s">
        <v>1003</v>
      </c>
      <c r="Q1674" t="s">
        <v>22</v>
      </c>
    </row>
    <row r="1675" spans="1:17" x14ac:dyDescent="0.45">
      <c r="A1675">
        <v>1674</v>
      </c>
      <c r="B1675" s="1">
        <v>30907</v>
      </c>
      <c r="C1675" s="1">
        <v>30977</v>
      </c>
      <c r="D1675">
        <v>11</v>
      </c>
      <c r="E1675">
        <v>2328</v>
      </c>
      <c r="F1675" t="s">
        <v>1001</v>
      </c>
      <c r="G1675" t="s">
        <v>1002</v>
      </c>
      <c r="H1675" t="s">
        <v>4515</v>
      </c>
      <c r="I1675" t="s">
        <v>27</v>
      </c>
      <c r="J1675">
        <v>515</v>
      </c>
      <c r="K1675" t="s">
        <v>28</v>
      </c>
      <c r="L1675" t="s">
        <v>4909</v>
      </c>
      <c r="M1675" t="s">
        <v>20</v>
      </c>
      <c r="N1675">
        <v>1994</v>
      </c>
      <c r="P1675" t="s">
        <v>1003</v>
      </c>
      <c r="Q1675" t="s">
        <v>22</v>
      </c>
    </row>
    <row r="1676" spans="1:17" x14ac:dyDescent="0.45">
      <c r="A1676">
        <v>1675</v>
      </c>
      <c r="B1676" s="1">
        <v>30977</v>
      </c>
      <c r="C1676" s="1">
        <v>32336</v>
      </c>
      <c r="D1676">
        <v>11</v>
      </c>
      <c r="E1676">
        <v>2328</v>
      </c>
      <c r="F1676" t="s">
        <v>1001</v>
      </c>
      <c r="G1676" t="s">
        <v>1002</v>
      </c>
      <c r="H1676" t="s">
        <v>4515</v>
      </c>
      <c r="I1676" t="s">
        <v>213</v>
      </c>
      <c r="J1676">
        <v>481</v>
      </c>
      <c r="K1676" t="s">
        <v>213</v>
      </c>
      <c r="L1676" t="s">
        <v>4909</v>
      </c>
      <c r="M1676" t="s">
        <v>20</v>
      </c>
      <c r="N1676">
        <v>1994</v>
      </c>
      <c r="P1676" t="s">
        <v>1003</v>
      </c>
      <c r="Q1676" t="s">
        <v>22</v>
      </c>
    </row>
    <row r="1677" spans="1:17" x14ac:dyDescent="0.45">
      <c r="A1677">
        <v>1676</v>
      </c>
      <c r="B1677" s="1">
        <v>32336</v>
      </c>
      <c r="C1677" s="1">
        <v>32468</v>
      </c>
      <c r="D1677">
        <v>11</v>
      </c>
      <c r="E1677">
        <v>2328</v>
      </c>
      <c r="F1677" t="s">
        <v>1001</v>
      </c>
      <c r="G1677" t="s">
        <v>1002</v>
      </c>
      <c r="H1677" t="s">
        <v>4515</v>
      </c>
      <c r="I1677" t="s">
        <v>149</v>
      </c>
      <c r="J1677">
        <v>517</v>
      </c>
      <c r="K1677" t="s">
        <v>514</v>
      </c>
      <c r="L1677" t="s">
        <v>4909</v>
      </c>
      <c r="M1677" t="s">
        <v>20</v>
      </c>
      <c r="N1677">
        <v>1994</v>
      </c>
      <c r="P1677" t="s">
        <v>1003</v>
      </c>
      <c r="Q1677" t="s">
        <v>22</v>
      </c>
    </row>
    <row r="1678" spans="1:17" x14ac:dyDescent="0.45">
      <c r="A1678">
        <v>1677</v>
      </c>
      <c r="B1678" s="1">
        <v>17943</v>
      </c>
      <c r="C1678" s="1">
        <v>18679</v>
      </c>
      <c r="D1678">
        <v>1</v>
      </c>
      <c r="E1678">
        <v>2329</v>
      </c>
      <c r="F1678" t="s">
        <v>1004</v>
      </c>
      <c r="G1678" t="s">
        <v>1005</v>
      </c>
      <c r="H1678" t="s">
        <v>4515</v>
      </c>
      <c r="I1678" t="s">
        <v>113</v>
      </c>
      <c r="J1678">
        <v>115</v>
      </c>
      <c r="K1678" t="s">
        <v>113</v>
      </c>
      <c r="L1678" t="s">
        <v>4874</v>
      </c>
      <c r="M1678" t="s">
        <v>189</v>
      </c>
      <c r="N1678">
        <v>1969</v>
      </c>
      <c r="O1678">
        <v>1919</v>
      </c>
      <c r="P1678" t="s">
        <v>371</v>
      </c>
      <c r="Q1678" t="s">
        <v>22</v>
      </c>
    </row>
    <row r="1679" spans="1:17" x14ac:dyDescent="0.45">
      <c r="A1679">
        <v>1678</v>
      </c>
      <c r="B1679" s="1">
        <v>18679</v>
      </c>
      <c r="C1679" s="1">
        <v>18860</v>
      </c>
      <c r="D1679">
        <v>1</v>
      </c>
      <c r="E1679">
        <v>2329</v>
      </c>
      <c r="F1679" t="s">
        <v>1004</v>
      </c>
      <c r="G1679" t="s">
        <v>1005</v>
      </c>
      <c r="H1679" t="s">
        <v>4515</v>
      </c>
      <c r="I1679" t="s">
        <v>1006</v>
      </c>
      <c r="K1679" t="s">
        <v>1007</v>
      </c>
      <c r="L1679" t="s">
        <v>4874</v>
      </c>
      <c r="M1679" t="s">
        <v>189</v>
      </c>
      <c r="N1679">
        <v>1969</v>
      </c>
      <c r="O1679">
        <v>1919</v>
      </c>
      <c r="P1679" t="s">
        <v>371</v>
      </c>
      <c r="Q1679" t="s">
        <v>22</v>
      </c>
    </row>
    <row r="1680" spans="1:17" x14ac:dyDescent="0.45">
      <c r="A1680">
        <v>1679</v>
      </c>
      <c r="B1680" s="1">
        <v>36318</v>
      </c>
      <c r="C1680" s="1">
        <v>37669</v>
      </c>
      <c r="D1680">
        <v>15</v>
      </c>
      <c r="E1680">
        <v>490</v>
      </c>
      <c r="F1680" t="s">
        <v>362</v>
      </c>
      <c r="G1680" t="s">
        <v>380</v>
      </c>
      <c r="H1680" t="s">
        <v>4515</v>
      </c>
      <c r="I1680" t="s">
        <v>70</v>
      </c>
      <c r="J1680">
        <v>5</v>
      </c>
      <c r="K1680" t="s">
        <v>71</v>
      </c>
      <c r="L1680" t="s">
        <v>4910</v>
      </c>
      <c r="M1680" t="s">
        <v>20</v>
      </c>
      <c r="P1680" t="s">
        <v>140</v>
      </c>
      <c r="Q1680" t="s">
        <v>46</v>
      </c>
    </row>
    <row r="1681" spans="1:17" x14ac:dyDescent="0.45">
      <c r="A1681">
        <v>1680</v>
      </c>
      <c r="B1681" s="1">
        <v>37669</v>
      </c>
      <c r="C1681" s="1">
        <v>38824</v>
      </c>
      <c r="D1681">
        <v>16</v>
      </c>
      <c r="E1681">
        <v>490</v>
      </c>
      <c r="F1681" t="s">
        <v>362</v>
      </c>
      <c r="G1681" t="s">
        <v>380</v>
      </c>
      <c r="H1681" t="s">
        <v>4515</v>
      </c>
      <c r="I1681" t="s">
        <v>70</v>
      </c>
      <c r="J1681">
        <v>44</v>
      </c>
      <c r="K1681" t="s">
        <v>71</v>
      </c>
      <c r="L1681" t="s">
        <v>4910</v>
      </c>
      <c r="M1681" t="s">
        <v>20</v>
      </c>
      <c r="P1681" t="s">
        <v>140</v>
      </c>
      <c r="Q1681" t="s">
        <v>46</v>
      </c>
    </row>
    <row r="1682" spans="1:17" x14ac:dyDescent="0.45">
      <c r="A1682">
        <v>1681</v>
      </c>
      <c r="B1682" s="1">
        <v>38824</v>
      </c>
      <c r="C1682" s="1">
        <v>39868</v>
      </c>
      <c r="D1682">
        <v>17</v>
      </c>
      <c r="E1682">
        <v>490</v>
      </c>
      <c r="F1682" t="s">
        <v>362</v>
      </c>
      <c r="G1682" t="s">
        <v>380</v>
      </c>
      <c r="H1682" t="s">
        <v>4515</v>
      </c>
      <c r="I1682" t="s">
        <v>70</v>
      </c>
      <c r="J1682">
        <v>628</v>
      </c>
      <c r="K1682" t="s">
        <v>71</v>
      </c>
      <c r="L1682" t="s">
        <v>4910</v>
      </c>
      <c r="M1682" t="s">
        <v>20</v>
      </c>
      <c r="P1682" t="s">
        <v>140</v>
      </c>
      <c r="Q1682" t="s">
        <v>46</v>
      </c>
    </row>
    <row r="1683" spans="1:17" x14ac:dyDescent="0.45">
      <c r="A1683">
        <v>1682</v>
      </c>
      <c r="B1683" s="1">
        <v>39868</v>
      </c>
      <c r="C1683" s="1">
        <v>41310</v>
      </c>
      <c r="D1683">
        <v>18</v>
      </c>
      <c r="E1683">
        <v>490</v>
      </c>
      <c r="F1683" t="s">
        <v>362</v>
      </c>
      <c r="G1683" t="s">
        <v>380</v>
      </c>
      <c r="H1683" t="s">
        <v>4515</v>
      </c>
      <c r="I1683" t="s">
        <v>70</v>
      </c>
      <c r="J1683">
        <v>753</v>
      </c>
      <c r="K1683" t="s">
        <v>71</v>
      </c>
      <c r="L1683" t="s">
        <v>4910</v>
      </c>
      <c r="M1683" t="s">
        <v>20</v>
      </c>
      <c r="P1683" t="s">
        <v>140</v>
      </c>
      <c r="Q1683" t="s">
        <v>46</v>
      </c>
    </row>
    <row r="1684" spans="1:17" x14ac:dyDescent="0.45">
      <c r="A1684">
        <v>1683</v>
      </c>
      <c r="B1684" s="1">
        <v>41310</v>
      </c>
      <c r="C1684" s="1">
        <v>42094</v>
      </c>
      <c r="D1684">
        <v>19</v>
      </c>
      <c r="E1684">
        <v>490</v>
      </c>
      <c r="F1684" t="s">
        <v>362</v>
      </c>
      <c r="G1684" t="s">
        <v>380</v>
      </c>
      <c r="H1684" t="s">
        <v>4515</v>
      </c>
      <c r="I1684" t="s">
        <v>70</v>
      </c>
      <c r="J1684">
        <v>811</v>
      </c>
      <c r="K1684" t="s">
        <v>71</v>
      </c>
      <c r="L1684" t="s">
        <v>4910</v>
      </c>
      <c r="M1684" t="s">
        <v>20</v>
      </c>
      <c r="P1684" t="s">
        <v>140</v>
      </c>
      <c r="Q1684" t="s">
        <v>46</v>
      </c>
    </row>
    <row r="1685" spans="1:17" x14ac:dyDescent="0.45">
      <c r="A1685">
        <v>1684</v>
      </c>
      <c r="B1685" s="1">
        <v>32468</v>
      </c>
      <c r="C1685" s="1">
        <v>33798</v>
      </c>
      <c r="D1685">
        <v>12</v>
      </c>
      <c r="E1685">
        <v>417</v>
      </c>
      <c r="F1685" t="s">
        <v>1008</v>
      </c>
      <c r="G1685" t="s">
        <v>1009</v>
      </c>
      <c r="H1685" t="s">
        <v>4515</v>
      </c>
      <c r="I1685" t="s">
        <v>330</v>
      </c>
      <c r="J1685">
        <v>549</v>
      </c>
      <c r="K1685" t="s">
        <v>330</v>
      </c>
      <c r="L1685" t="s">
        <v>4911</v>
      </c>
      <c r="M1685" t="s">
        <v>20</v>
      </c>
      <c r="N1685">
        <v>2001</v>
      </c>
      <c r="P1685" t="s">
        <v>590</v>
      </c>
      <c r="Q1685" t="s">
        <v>155</v>
      </c>
    </row>
    <row r="1686" spans="1:17" x14ac:dyDescent="0.45">
      <c r="A1686">
        <v>1685</v>
      </c>
      <c r="B1686" s="1">
        <v>33798</v>
      </c>
      <c r="C1686" s="1">
        <v>35233</v>
      </c>
      <c r="D1686">
        <v>13</v>
      </c>
      <c r="E1686">
        <v>417</v>
      </c>
      <c r="F1686" t="s">
        <v>1008</v>
      </c>
      <c r="G1686" t="s">
        <v>1009</v>
      </c>
      <c r="H1686" t="s">
        <v>4515</v>
      </c>
      <c r="I1686" t="s">
        <v>330</v>
      </c>
      <c r="J1686">
        <v>585</v>
      </c>
      <c r="K1686" t="s">
        <v>330</v>
      </c>
      <c r="L1686" t="s">
        <v>4911</v>
      </c>
      <c r="M1686" t="s">
        <v>20</v>
      </c>
      <c r="N1686">
        <v>2001</v>
      </c>
      <c r="P1686" t="s">
        <v>590</v>
      </c>
      <c r="Q1686" t="s">
        <v>155</v>
      </c>
    </row>
    <row r="1687" spans="1:17" x14ac:dyDescent="0.45">
      <c r="A1687">
        <v>1686</v>
      </c>
      <c r="B1687" s="1">
        <v>35233</v>
      </c>
      <c r="C1687" s="1">
        <v>36318</v>
      </c>
      <c r="D1687">
        <v>14</v>
      </c>
      <c r="E1687">
        <v>417</v>
      </c>
      <c r="F1687" t="s">
        <v>1008</v>
      </c>
      <c r="G1687" t="s">
        <v>1009</v>
      </c>
      <c r="H1687" t="s">
        <v>4515</v>
      </c>
      <c r="I1687" t="s">
        <v>330</v>
      </c>
      <c r="J1687">
        <v>627</v>
      </c>
      <c r="K1687" t="s">
        <v>330</v>
      </c>
      <c r="L1687" t="s">
        <v>4911</v>
      </c>
      <c r="M1687" t="s">
        <v>20</v>
      </c>
      <c r="N1687">
        <v>2001</v>
      </c>
      <c r="P1687" t="s">
        <v>590</v>
      </c>
      <c r="Q1687" t="s">
        <v>155</v>
      </c>
    </row>
    <row r="1688" spans="1:17" x14ac:dyDescent="0.45">
      <c r="A1688">
        <v>1687</v>
      </c>
      <c r="B1688" s="1">
        <v>36318</v>
      </c>
      <c r="C1688" s="1">
        <v>36557</v>
      </c>
      <c r="D1688">
        <v>15</v>
      </c>
      <c r="E1688">
        <v>417</v>
      </c>
      <c r="F1688" t="s">
        <v>1008</v>
      </c>
      <c r="G1688" t="s">
        <v>1009</v>
      </c>
      <c r="H1688" t="s">
        <v>4515</v>
      </c>
      <c r="I1688" t="s">
        <v>306</v>
      </c>
      <c r="J1688">
        <v>679</v>
      </c>
      <c r="K1688" t="s">
        <v>307</v>
      </c>
      <c r="L1688" t="s">
        <v>4911</v>
      </c>
      <c r="M1688" t="s">
        <v>20</v>
      </c>
      <c r="N1688">
        <v>2001</v>
      </c>
      <c r="P1688" t="s">
        <v>590</v>
      </c>
      <c r="Q1688" t="s">
        <v>155</v>
      </c>
    </row>
    <row r="1689" spans="1:17" x14ac:dyDescent="0.45">
      <c r="A1689">
        <v>1688</v>
      </c>
      <c r="B1689" s="1">
        <v>36557</v>
      </c>
      <c r="C1689" s="1">
        <v>37181</v>
      </c>
      <c r="D1689">
        <v>15</v>
      </c>
      <c r="E1689">
        <v>417</v>
      </c>
      <c r="F1689" t="s">
        <v>1008</v>
      </c>
      <c r="G1689" t="s">
        <v>1009</v>
      </c>
      <c r="H1689" t="s">
        <v>4515</v>
      </c>
      <c r="I1689" t="s">
        <v>331</v>
      </c>
      <c r="J1689">
        <v>7</v>
      </c>
      <c r="K1689" t="s">
        <v>332</v>
      </c>
      <c r="L1689" t="s">
        <v>4911</v>
      </c>
      <c r="M1689" t="s">
        <v>20</v>
      </c>
      <c r="N1689">
        <v>2001</v>
      </c>
      <c r="P1689" t="s">
        <v>590</v>
      </c>
      <c r="Q1689" t="s">
        <v>155</v>
      </c>
    </row>
    <row r="1690" spans="1:17" x14ac:dyDescent="0.45">
      <c r="A1690">
        <v>1689</v>
      </c>
      <c r="B1690" s="1">
        <v>39868</v>
      </c>
      <c r="C1690" s="1">
        <v>41246</v>
      </c>
      <c r="D1690">
        <v>18</v>
      </c>
      <c r="E1690">
        <v>12965</v>
      </c>
      <c r="F1690" t="s">
        <v>1010</v>
      </c>
      <c r="G1690" t="s">
        <v>1011</v>
      </c>
      <c r="H1690" t="s">
        <v>4521</v>
      </c>
      <c r="I1690" t="s">
        <v>92</v>
      </c>
      <c r="J1690">
        <v>751</v>
      </c>
      <c r="K1690" t="s">
        <v>92</v>
      </c>
      <c r="L1690" t="s">
        <v>4912</v>
      </c>
      <c r="M1690" t="s">
        <v>124</v>
      </c>
      <c r="O1690">
        <v>1971</v>
      </c>
      <c r="P1690" t="s">
        <v>92</v>
      </c>
      <c r="Q1690" t="s">
        <v>40</v>
      </c>
    </row>
    <row r="1691" spans="1:17" x14ac:dyDescent="0.45">
      <c r="A1691">
        <v>1690</v>
      </c>
      <c r="B1691" s="1">
        <v>41246</v>
      </c>
      <c r="C1691" s="1">
        <v>41310</v>
      </c>
      <c r="D1691">
        <v>18</v>
      </c>
      <c r="E1691">
        <v>12965</v>
      </c>
      <c r="F1691" t="s">
        <v>1010</v>
      </c>
      <c r="G1691" t="s">
        <v>1011</v>
      </c>
      <c r="H1691" t="s">
        <v>4521</v>
      </c>
      <c r="I1691" t="s">
        <v>156</v>
      </c>
      <c r="J1691">
        <v>1048</v>
      </c>
      <c r="K1691" t="s">
        <v>157</v>
      </c>
      <c r="L1691" t="s">
        <v>4912</v>
      </c>
      <c r="M1691" t="s">
        <v>124</v>
      </c>
      <c r="O1691">
        <v>1971</v>
      </c>
      <c r="P1691" t="s">
        <v>92</v>
      </c>
      <c r="Q1691" t="s">
        <v>40</v>
      </c>
    </row>
    <row r="1692" spans="1:17" x14ac:dyDescent="0.45">
      <c r="A1692">
        <v>1691</v>
      </c>
      <c r="B1692" s="1">
        <v>20316</v>
      </c>
      <c r="C1692" s="1">
        <v>20393</v>
      </c>
      <c r="D1692">
        <v>3</v>
      </c>
      <c r="E1692">
        <v>2330</v>
      </c>
      <c r="F1692" t="s">
        <v>1012</v>
      </c>
      <c r="G1692" t="s">
        <v>1011</v>
      </c>
      <c r="H1692" t="s">
        <v>4515</v>
      </c>
      <c r="I1692" t="s">
        <v>192</v>
      </c>
      <c r="J1692">
        <v>207</v>
      </c>
      <c r="K1692" t="s">
        <v>62</v>
      </c>
      <c r="L1692" t="s">
        <v>4913</v>
      </c>
      <c r="M1692" t="s">
        <v>1013</v>
      </c>
      <c r="N1692">
        <v>1993</v>
      </c>
      <c r="O1692">
        <v>1949</v>
      </c>
      <c r="P1692" t="s">
        <v>174</v>
      </c>
      <c r="Q1692" t="s">
        <v>22</v>
      </c>
    </row>
    <row r="1693" spans="1:17" x14ac:dyDescent="0.45">
      <c r="A1693">
        <v>1692</v>
      </c>
      <c r="B1693" s="1">
        <v>20842</v>
      </c>
      <c r="C1693" s="1">
        <v>21884</v>
      </c>
      <c r="D1693">
        <v>3</v>
      </c>
      <c r="E1693">
        <v>2330</v>
      </c>
      <c r="F1693" t="s">
        <v>1012</v>
      </c>
      <c r="G1693" t="s">
        <v>1011</v>
      </c>
      <c r="H1693" t="s">
        <v>4515</v>
      </c>
      <c r="I1693" t="s">
        <v>62</v>
      </c>
      <c r="J1693">
        <v>981</v>
      </c>
      <c r="K1693" t="s">
        <v>62</v>
      </c>
      <c r="L1693" t="s">
        <v>4913</v>
      </c>
      <c r="M1693" t="s">
        <v>1013</v>
      </c>
      <c r="N1693">
        <v>1993</v>
      </c>
      <c r="O1693">
        <v>1949</v>
      </c>
      <c r="P1693" t="s">
        <v>174</v>
      </c>
      <c r="Q1693" t="s">
        <v>22</v>
      </c>
    </row>
    <row r="1694" spans="1:17" x14ac:dyDescent="0.45">
      <c r="A1694">
        <v>1693</v>
      </c>
      <c r="B1694" s="1">
        <v>20393</v>
      </c>
      <c r="C1694" s="1">
        <v>20842</v>
      </c>
      <c r="D1694">
        <v>3</v>
      </c>
      <c r="E1694">
        <v>2330</v>
      </c>
      <c r="F1694" t="s">
        <v>1012</v>
      </c>
      <c r="G1694" t="s">
        <v>1011</v>
      </c>
      <c r="H1694" t="s">
        <v>4515</v>
      </c>
      <c r="I1694" t="s">
        <v>194</v>
      </c>
      <c r="J1694">
        <v>982</v>
      </c>
      <c r="K1694" t="s">
        <v>62</v>
      </c>
      <c r="L1694" t="s">
        <v>4913</v>
      </c>
      <c r="M1694" t="s">
        <v>1013</v>
      </c>
      <c r="N1694">
        <v>1993</v>
      </c>
      <c r="O1694">
        <v>1949</v>
      </c>
      <c r="P1694" t="s">
        <v>174</v>
      </c>
      <c r="Q1694" t="s">
        <v>22</v>
      </c>
    </row>
    <row r="1695" spans="1:17" x14ac:dyDescent="0.45">
      <c r="A1695">
        <v>1694</v>
      </c>
      <c r="B1695" s="1">
        <v>21884</v>
      </c>
      <c r="C1695" s="1">
        <v>22528</v>
      </c>
      <c r="D1695">
        <v>4</v>
      </c>
      <c r="E1695">
        <v>2330</v>
      </c>
      <c r="F1695" t="s">
        <v>1012</v>
      </c>
      <c r="G1695" t="s">
        <v>1011</v>
      </c>
      <c r="H1695" t="s">
        <v>4515</v>
      </c>
      <c r="I1695" t="s">
        <v>62</v>
      </c>
      <c r="J1695">
        <v>237</v>
      </c>
      <c r="K1695" t="s">
        <v>62</v>
      </c>
      <c r="L1695" t="s">
        <v>4913</v>
      </c>
      <c r="M1695" t="s">
        <v>1013</v>
      </c>
      <c r="N1695">
        <v>1993</v>
      </c>
      <c r="O1695">
        <v>1949</v>
      </c>
      <c r="P1695" t="s">
        <v>174</v>
      </c>
      <c r="Q1695" t="s">
        <v>22</v>
      </c>
    </row>
    <row r="1696" spans="1:17" x14ac:dyDescent="0.45">
      <c r="A1696">
        <v>1695</v>
      </c>
      <c r="B1696" s="1">
        <v>22528</v>
      </c>
      <c r="C1696" s="1">
        <v>24068</v>
      </c>
      <c r="D1696">
        <v>5</v>
      </c>
      <c r="E1696">
        <v>2330</v>
      </c>
      <c r="F1696" t="s">
        <v>1012</v>
      </c>
      <c r="G1696" t="s">
        <v>1011</v>
      </c>
      <c r="H1696" t="s">
        <v>4515</v>
      </c>
      <c r="I1696" t="s">
        <v>62</v>
      </c>
      <c r="J1696">
        <v>269</v>
      </c>
      <c r="K1696" t="s">
        <v>62</v>
      </c>
      <c r="L1696" t="s">
        <v>4913</v>
      </c>
      <c r="M1696" t="s">
        <v>1013</v>
      </c>
      <c r="N1696">
        <v>1993</v>
      </c>
      <c r="O1696">
        <v>1949</v>
      </c>
      <c r="P1696" t="s">
        <v>174</v>
      </c>
      <c r="Q1696" t="s">
        <v>22</v>
      </c>
    </row>
    <row r="1697" spans="1:17" x14ac:dyDescent="0.45">
      <c r="A1697">
        <v>1696</v>
      </c>
      <c r="B1697" s="1">
        <v>24077</v>
      </c>
      <c r="C1697" s="1">
        <v>25524</v>
      </c>
      <c r="D1697">
        <v>6</v>
      </c>
      <c r="E1697">
        <v>2330</v>
      </c>
      <c r="F1697" t="s">
        <v>1012</v>
      </c>
      <c r="G1697" t="s">
        <v>1011</v>
      </c>
      <c r="H1697" t="s">
        <v>4515</v>
      </c>
      <c r="I1697" t="s">
        <v>62</v>
      </c>
      <c r="J1697">
        <v>281</v>
      </c>
      <c r="K1697" t="s">
        <v>62</v>
      </c>
      <c r="L1697" t="s">
        <v>4913</v>
      </c>
      <c r="M1697" t="s">
        <v>1013</v>
      </c>
      <c r="N1697">
        <v>1993</v>
      </c>
      <c r="O1697">
        <v>1949</v>
      </c>
      <c r="P1697" t="s">
        <v>174</v>
      </c>
      <c r="Q1697" t="s">
        <v>22</v>
      </c>
    </row>
    <row r="1698" spans="1:17" x14ac:dyDescent="0.45">
      <c r="A1698">
        <v>1697</v>
      </c>
      <c r="B1698" s="1">
        <v>42094</v>
      </c>
      <c r="C1698" s="1">
        <v>43585</v>
      </c>
      <c r="D1698">
        <v>20</v>
      </c>
      <c r="E1698">
        <v>30058</v>
      </c>
      <c r="F1698" t="s">
        <v>1014</v>
      </c>
      <c r="G1698" t="s">
        <v>1015</v>
      </c>
      <c r="H1698" t="s">
        <v>4515</v>
      </c>
      <c r="I1698" t="s">
        <v>67</v>
      </c>
      <c r="J1698">
        <v>882</v>
      </c>
      <c r="K1698" t="s">
        <v>67</v>
      </c>
      <c r="L1698" t="s">
        <v>4914</v>
      </c>
      <c r="M1698" t="s">
        <v>20</v>
      </c>
      <c r="P1698" t="s">
        <v>1016</v>
      </c>
      <c r="Q1698" t="s">
        <v>155</v>
      </c>
    </row>
    <row r="1699" spans="1:17" x14ac:dyDescent="0.45">
      <c r="A1699">
        <v>1698</v>
      </c>
      <c r="B1699" s="1">
        <v>43585</v>
      </c>
      <c r="C1699" s="1">
        <v>43741</v>
      </c>
      <c r="D1699">
        <v>21</v>
      </c>
      <c r="E1699">
        <v>30058</v>
      </c>
      <c r="F1699" t="s">
        <v>1014</v>
      </c>
      <c r="G1699" t="s">
        <v>1015</v>
      </c>
      <c r="H1699" t="s">
        <v>4515</v>
      </c>
      <c r="I1699" t="s">
        <v>67</v>
      </c>
      <c r="J1699">
        <v>931</v>
      </c>
      <c r="K1699" t="s">
        <v>67</v>
      </c>
      <c r="L1699" t="s">
        <v>4914</v>
      </c>
      <c r="M1699" t="s">
        <v>20</v>
      </c>
      <c r="P1699" t="s">
        <v>1016</v>
      </c>
      <c r="Q1699" t="s">
        <v>155</v>
      </c>
    </row>
    <row r="1700" spans="1:17" x14ac:dyDescent="0.45">
      <c r="A1700">
        <v>1699</v>
      </c>
      <c r="B1700" s="1">
        <v>43741</v>
      </c>
      <c r="C1700" s="1">
        <v>43906</v>
      </c>
      <c r="D1700">
        <v>22</v>
      </c>
      <c r="E1700">
        <v>30058</v>
      </c>
      <c r="F1700" t="s">
        <v>1014</v>
      </c>
      <c r="G1700" t="s">
        <v>1015</v>
      </c>
      <c r="H1700" t="s">
        <v>4515</v>
      </c>
      <c r="I1700" t="s">
        <v>67</v>
      </c>
      <c r="J1700">
        <v>933</v>
      </c>
      <c r="K1700" t="s">
        <v>67</v>
      </c>
      <c r="L1700" t="s">
        <v>4914</v>
      </c>
      <c r="M1700" t="s">
        <v>20</v>
      </c>
      <c r="P1700" t="s">
        <v>1016</v>
      </c>
      <c r="Q1700" t="s">
        <v>155</v>
      </c>
    </row>
    <row r="1701" spans="1:17" x14ac:dyDescent="0.45">
      <c r="A1701">
        <v>1700</v>
      </c>
      <c r="B1701" s="1">
        <v>43906</v>
      </c>
      <c r="C1701" s="1">
        <v>44292</v>
      </c>
      <c r="D1701">
        <v>23</v>
      </c>
      <c r="E1701">
        <v>30058</v>
      </c>
      <c r="F1701" t="s">
        <v>1014</v>
      </c>
      <c r="G1701" t="s">
        <v>1015</v>
      </c>
      <c r="H1701" t="s">
        <v>4515</v>
      </c>
      <c r="I1701" t="s">
        <v>67</v>
      </c>
      <c r="J1701">
        <v>942</v>
      </c>
      <c r="K1701" t="s">
        <v>67</v>
      </c>
      <c r="L1701" t="s">
        <v>4914</v>
      </c>
      <c r="M1701" t="s">
        <v>20</v>
      </c>
      <c r="P1701" t="s">
        <v>1016</v>
      </c>
      <c r="Q1701" t="s">
        <v>155</v>
      </c>
    </row>
    <row r="1702" spans="1:17" x14ac:dyDescent="0.45">
      <c r="A1702">
        <v>1701</v>
      </c>
      <c r="B1702" s="1">
        <v>44292</v>
      </c>
      <c r="C1702" s="1">
        <v>44880</v>
      </c>
      <c r="D1702">
        <v>24</v>
      </c>
      <c r="E1702">
        <v>30058</v>
      </c>
      <c r="F1702" t="s">
        <v>1014</v>
      </c>
      <c r="G1702" t="s">
        <v>1015</v>
      </c>
      <c r="H1702" t="s">
        <v>4515</v>
      </c>
      <c r="I1702" t="s">
        <v>67</v>
      </c>
      <c r="J1702">
        <v>962</v>
      </c>
      <c r="K1702" t="s">
        <v>67</v>
      </c>
      <c r="L1702" t="s">
        <v>4914</v>
      </c>
      <c r="M1702" t="s">
        <v>20</v>
      </c>
      <c r="P1702" t="s">
        <v>1016</v>
      </c>
      <c r="Q1702" t="s">
        <v>155</v>
      </c>
    </row>
    <row r="1703" spans="1:17" x14ac:dyDescent="0.45">
      <c r="A1703">
        <v>1702</v>
      </c>
      <c r="B1703" s="1">
        <v>44880</v>
      </c>
      <c r="C1703" s="1">
        <v>44932</v>
      </c>
      <c r="D1703">
        <v>25</v>
      </c>
      <c r="E1703">
        <v>30058</v>
      </c>
      <c r="F1703" t="s">
        <v>1014</v>
      </c>
      <c r="G1703" t="s">
        <v>1015</v>
      </c>
      <c r="H1703" t="s">
        <v>4515</v>
      </c>
      <c r="I1703" t="s">
        <v>67</v>
      </c>
      <c r="J1703">
        <v>962</v>
      </c>
      <c r="K1703" t="s">
        <v>67</v>
      </c>
      <c r="L1703" t="s">
        <v>4914</v>
      </c>
      <c r="M1703" t="s">
        <v>20</v>
      </c>
      <c r="P1703" t="s">
        <v>1016</v>
      </c>
      <c r="Q1703" t="s">
        <v>155</v>
      </c>
    </row>
    <row r="1704" spans="1:17" x14ac:dyDescent="0.45">
      <c r="A1704">
        <v>1703</v>
      </c>
      <c r="B1704" s="1">
        <v>33798</v>
      </c>
      <c r="C1704" s="1">
        <v>35233</v>
      </c>
      <c r="D1704">
        <v>13</v>
      </c>
      <c r="E1704">
        <v>2331</v>
      </c>
      <c r="F1704" t="s">
        <v>362</v>
      </c>
      <c r="G1704" t="s">
        <v>1017</v>
      </c>
      <c r="H1704" t="s">
        <v>4515</v>
      </c>
      <c r="I1704" t="s">
        <v>101</v>
      </c>
      <c r="J1704">
        <v>571</v>
      </c>
      <c r="K1704" t="s">
        <v>28</v>
      </c>
      <c r="L1704" t="s">
        <v>4915</v>
      </c>
      <c r="M1704" t="s">
        <v>180</v>
      </c>
      <c r="O1704">
        <v>1954</v>
      </c>
      <c r="P1704" t="s">
        <v>1018</v>
      </c>
      <c r="Q1704" t="s">
        <v>172</v>
      </c>
    </row>
    <row r="1705" spans="1:17" x14ac:dyDescent="0.45">
      <c r="A1705">
        <v>1704</v>
      </c>
      <c r="B1705" s="1">
        <v>35233</v>
      </c>
      <c r="C1705" s="1">
        <v>36214</v>
      </c>
      <c r="D1705">
        <v>14</v>
      </c>
      <c r="E1705">
        <v>2331</v>
      </c>
      <c r="F1705" t="s">
        <v>362</v>
      </c>
      <c r="G1705" t="s">
        <v>1017</v>
      </c>
      <c r="H1705" t="s">
        <v>4515</v>
      </c>
      <c r="I1705" t="s">
        <v>101</v>
      </c>
      <c r="J1705">
        <v>611</v>
      </c>
      <c r="K1705" t="s">
        <v>28</v>
      </c>
      <c r="L1705" t="s">
        <v>4915</v>
      </c>
      <c r="M1705" t="s">
        <v>180</v>
      </c>
      <c r="O1705">
        <v>1954</v>
      </c>
      <c r="P1705" t="s">
        <v>1018</v>
      </c>
      <c r="Q1705" t="s">
        <v>172</v>
      </c>
    </row>
    <row r="1706" spans="1:17" x14ac:dyDescent="0.45">
      <c r="A1706">
        <v>1705</v>
      </c>
      <c r="B1706" s="1">
        <v>36214</v>
      </c>
      <c r="C1706" s="1">
        <v>36318</v>
      </c>
      <c r="D1706">
        <v>14</v>
      </c>
      <c r="E1706">
        <v>2331</v>
      </c>
      <c r="F1706" t="s">
        <v>362</v>
      </c>
      <c r="G1706" t="s">
        <v>1017</v>
      </c>
      <c r="H1706" t="s">
        <v>4515</v>
      </c>
      <c r="I1706" t="s">
        <v>1019</v>
      </c>
      <c r="J1706">
        <v>649</v>
      </c>
      <c r="K1706" t="s">
        <v>1020</v>
      </c>
      <c r="L1706" t="s">
        <v>4915</v>
      </c>
      <c r="M1706" t="s">
        <v>180</v>
      </c>
      <c r="O1706">
        <v>1954</v>
      </c>
      <c r="P1706" t="s">
        <v>1018</v>
      </c>
      <c r="Q1706" t="s">
        <v>172</v>
      </c>
    </row>
    <row r="1707" spans="1:17" x14ac:dyDescent="0.45">
      <c r="A1707">
        <v>1706</v>
      </c>
      <c r="B1707" s="1">
        <v>39868</v>
      </c>
      <c r="C1707" s="1">
        <v>41310</v>
      </c>
      <c r="D1707">
        <v>18</v>
      </c>
      <c r="E1707">
        <v>12964</v>
      </c>
      <c r="F1707" t="s">
        <v>1021</v>
      </c>
      <c r="G1707" t="s">
        <v>1022</v>
      </c>
      <c r="H1707" t="s">
        <v>4521</v>
      </c>
      <c r="I1707" t="s">
        <v>56</v>
      </c>
      <c r="J1707">
        <v>744</v>
      </c>
      <c r="K1707" t="s">
        <v>57</v>
      </c>
      <c r="L1707" t="s">
        <v>4916</v>
      </c>
      <c r="M1707" t="s">
        <v>20</v>
      </c>
      <c r="P1707" t="s">
        <v>21</v>
      </c>
      <c r="Q1707" t="s">
        <v>46</v>
      </c>
    </row>
    <row r="1708" spans="1:17" x14ac:dyDescent="0.45">
      <c r="A1708">
        <v>1707</v>
      </c>
      <c r="B1708" s="1">
        <v>41310</v>
      </c>
      <c r="C1708" s="1">
        <v>42094</v>
      </c>
      <c r="D1708">
        <v>19</v>
      </c>
      <c r="E1708">
        <v>12964</v>
      </c>
      <c r="F1708" t="s">
        <v>1021</v>
      </c>
      <c r="G1708" t="s">
        <v>1022</v>
      </c>
      <c r="H1708" t="s">
        <v>4521</v>
      </c>
      <c r="I1708" t="s">
        <v>56</v>
      </c>
      <c r="J1708">
        <v>802</v>
      </c>
      <c r="K1708" t="s">
        <v>57</v>
      </c>
      <c r="L1708" t="s">
        <v>4916</v>
      </c>
      <c r="M1708" t="s">
        <v>20</v>
      </c>
      <c r="P1708" t="s">
        <v>21</v>
      </c>
      <c r="Q1708" t="s">
        <v>46</v>
      </c>
    </row>
    <row r="1709" spans="1:17" x14ac:dyDescent="0.45">
      <c r="A1709">
        <v>1708</v>
      </c>
      <c r="B1709" s="1">
        <v>42094</v>
      </c>
      <c r="C1709" s="1">
        <v>43585</v>
      </c>
      <c r="D1709">
        <v>20</v>
      </c>
      <c r="E1709">
        <v>12964</v>
      </c>
      <c r="F1709" t="s">
        <v>1021</v>
      </c>
      <c r="G1709" t="s">
        <v>1022</v>
      </c>
      <c r="H1709" t="s">
        <v>4521</v>
      </c>
      <c r="I1709" t="s">
        <v>38</v>
      </c>
      <c r="J1709">
        <v>903</v>
      </c>
      <c r="K1709" t="s">
        <v>38</v>
      </c>
      <c r="L1709" t="s">
        <v>4916</v>
      </c>
      <c r="M1709" t="s">
        <v>20</v>
      </c>
      <c r="P1709" t="s">
        <v>21</v>
      </c>
      <c r="Q1709" t="s">
        <v>46</v>
      </c>
    </row>
    <row r="1710" spans="1:17" x14ac:dyDescent="0.45">
      <c r="A1710">
        <v>1709</v>
      </c>
      <c r="B1710" s="1">
        <v>24068</v>
      </c>
      <c r="C1710" s="1">
        <v>25231</v>
      </c>
      <c r="D1710">
        <v>6</v>
      </c>
      <c r="E1710">
        <v>2332</v>
      </c>
      <c r="F1710" t="s">
        <v>1023</v>
      </c>
      <c r="G1710" t="s">
        <v>1022</v>
      </c>
      <c r="H1710" t="s">
        <v>4515</v>
      </c>
      <c r="I1710" t="s">
        <v>213</v>
      </c>
      <c r="J1710">
        <v>279</v>
      </c>
      <c r="K1710" t="s">
        <v>213</v>
      </c>
      <c r="L1710" t="s">
        <v>4917</v>
      </c>
      <c r="M1710" t="s">
        <v>20</v>
      </c>
      <c r="N1710">
        <v>1974</v>
      </c>
      <c r="P1710" t="s">
        <v>21</v>
      </c>
      <c r="Q1710" t="s">
        <v>22</v>
      </c>
    </row>
    <row r="1711" spans="1:17" x14ac:dyDescent="0.45">
      <c r="A1711">
        <v>1710</v>
      </c>
      <c r="B1711" s="1">
        <v>25231</v>
      </c>
      <c r="C1711" s="1">
        <v>25524</v>
      </c>
      <c r="D1711">
        <v>6</v>
      </c>
      <c r="E1711">
        <v>2332</v>
      </c>
      <c r="F1711" t="s">
        <v>1023</v>
      </c>
      <c r="G1711" t="s">
        <v>1022</v>
      </c>
      <c r="H1711" t="s">
        <v>4515</v>
      </c>
      <c r="I1711" t="s">
        <v>27</v>
      </c>
      <c r="J1711">
        <v>299</v>
      </c>
      <c r="K1711" t="s">
        <v>28</v>
      </c>
      <c r="L1711" t="s">
        <v>4917</v>
      </c>
      <c r="M1711" t="s">
        <v>20</v>
      </c>
      <c r="N1711">
        <v>1974</v>
      </c>
      <c r="P1711" t="s">
        <v>21</v>
      </c>
      <c r="Q1711" t="s">
        <v>22</v>
      </c>
    </row>
    <row r="1712" spans="1:17" x14ac:dyDescent="0.45">
      <c r="A1712">
        <v>1711</v>
      </c>
      <c r="B1712" s="1">
        <v>25524</v>
      </c>
      <c r="C1712" s="1">
        <v>27050</v>
      </c>
      <c r="D1712">
        <v>7</v>
      </c>
      <c r="E1712">
        <v>2332</v>
      </c>
      <c r="F1712" t="s">
        <v>1023</v>
      </c>
      <c r="G1712" t="s">
        <v>1022</v>
      </c>
      <c r="H1712" t="s">
        <v>4515</v>
      </c>
      <c r="I1712" t="s">
        <v>27</v>
      </c>
      <c r="J1712">
        <v>337</v>
      </c>
      <c r="K1712" t="s">
        <v>28</v>
      </c>
      <c r="L1712" t="s">
        <v>4917</v>
      </c>
      <c r="M1712" t="s">
        <v>20</v>
      </c>
      <c r="N1712">
        <v>1974</v>
      </c>
      <c r="P1712" t="s">
        <v>21</v>
      </c>
      <c r="Q1712" t="s">
        <v>22</v>
      </c>
    </row>
    <row r="1713" spans="1:17" x14ac:dyDescent="0.45">
      <c r="A1713">
        <v>1712</v>
      </c>
      <c r="B1713" s="1">
        <v>27050</v>
      </c>
      <c r="C1713" s="1">
        <v>27074</v>
      </c>
      <c r="D1713">
        <v>8</v>
      </c>
      <c r="E1713">
        <v>2332</v>
      </c>
      <c r="F1713" t="s">
        <v>1023</v>
      </c>
      <c r="G1713" t="s">
        <v>1022</v>
      </c>
      <c r="H1713" t="s">
        <v>4515</v>
      </c>
      <c r="I1713" t="s">
        <v>27</v>
      </c>
      <c r="J1713">
        <v>375</v>
      </c>
      <c r="K1713" t="s">
        <v>28</v>
      </c>
      <c r="L1713" t="s">
        <v>4917</v>
      </c>
      <c r="M1713" t="s">
        <v>20</v>
      </c>
      <c r="N1713">
        <v>1974</v>
      </c>
      <c r="P1713" t="s">
        <v>21</v>
      </c>
      <c r="Q1713" t="s">
        <v>22</v>
      </c>
    </row>
    <row r="1714" spans="1:17" x14ac:dyDescent="0.45">
      <c r="A1714">
        <v>1713</v>
      </c>
      <c r="B1714" s="1">
        <v>28289</v>
      </c>
      <c r="C1714" s="1">
        <v>28536</v>
      </c>
      <c r="D1714">
        <v>9</v>
      </c>
      <c r="E1714">
        <v>2333</v>
      </c>
      <c r="F1714" t="s">
        <v>84</v>
      </c>
      <c r="G1714" t="s">
        <v>1024</v>
      </c>
      <c r="H1714" t="s">
        <v>4515</v>
      </c>
      <c r="I1714" t="s">
        <v>296</v>
      </c>
      <c r="J1714">
        <v>423</v>
      </c>
      <c r="K1714" t="s">
        <v>297</v>
      </c>
      <c r="L1714" t="s">
        <v>4918</v>
      </c>
      <c r="M1714" t="s">
        <v>822</v>
      </c>
      <c r="N1714">
        <v>1995</v>
      </c>
      <c r="O1714">
        <v>1928</v>
      </c>
      <c r="P1714" t="s">
        <v>1025</v>
      </c>
      <c r="Q1714" t="s">
        <v>22</v>
      </c>
    </row>
    <row r="1715" spans="1:17" x14ac:dyDescent="0.45">
      <c r="A1715">
        <v>1714</v>
      </c>
      <c r="B1715" s="1">
        <v>37665</v>
      </c>
      <c r="C1715" s="1">
        <v>38824</v>
      </c>
      <c r="D1715">
        <v>16</v>
      </c>
      <c r="E1715">
        <v>1061</v>
      </c>
      <c r="F1715" t="s">
        <v>1026</v>
      </c>
      <c r="G1715" t="s">
        <v>1027</v>
      </c>
      <c r="H1715" t="s">
        <v>4515</v>
      </c>
      <c r="I1715" t="s">
        <v>57</v>
      </c>
      <c r="J1715">
        <v>51</v>
      </c>
      <c r="K1715" t="s">
        <v>57</v>
      </c>
      <c r="L1715" t="s">
        <v>4919</v>
      </c>
      <c r="M1715" t="s">
        <v>20</v>
      </c>
      <c r="P1715" t="s">
        <v>1028</v>
      </c>
      <c r="Q1715" t="s">
        <v>46</v>
      </c>
    </row>
    <row r="1716" spans="1:17" x14ac:dyDescent="0.45">
      <c r="A1716">
        <v>1715</v>
      </c>
      <c r="B1716" s="1">
        <v>38824</v>
      </c>
      <c r="C1716" s="1">
        <v>39868</v>
      </c>
      <c r="D1716">
        <v>17</v>
      </c>
      <c r="E1716">
        <v>1061</v>
      </c>
      <c r="F1716" t="s">
        <v>1026</v>
      </c>
      <c r="G1716" t="s">
        <v>1027</v>
      </c>
      <c r="H1716" t="s">
        <v>4515</v>
      </c>
      <c r="I1716" t="s">
        <v>57</v>
      </c>
      <c r="J1716">
        <v>626</v>
      </c>
      <c r="K1716" t="s">
        <v>57</v>
      </c>
      <c r="L1716" t="s">
        <v>4919</v>
      </c>
      <c r="M1716" t="s">
        <v>20</v>
      </c>
      <c r="P1716" t="s">
        <v>1028</v>
      </c>
      <c r="Q1716" t="s">
        <v>46</v>
      </c>
    </row>
    <row r="1717" spans="1:17" x14ac:dyDescent="0.45">
      <c r="A1717">
        <v>1716</v>
      </c>
      <c r="B1717" s="1">
        <v>39868</v>
      </c>
      <c r="C1717" s="1">
        <v>41310</v>
      </c>
      <c r="D1717">
        <v>18</v>
      </c>
      <c r="E1717">
        <v>1061</v>
      </c>
      <c r="F1717" t="s">
        <v>1026</v>
      </c>
      <c r="G1717" t="s">
        <v>1027</v>
      </c>
      <c r="H1717" t="s">
        <v>4515</v>
      </c>
      <c r="I1717" t="s">
        <v>56</v>
      </c>
      <c r="J1717">
        <v>744</v>
      </c>
      <c r="K1717" t="s">
        <v>57</v>
      </c>
      <c r="L1717" t="s">
        <v>4919</v>
      </c>
      <c r="M1717" t="s">
        <v>20</v>
      </c>
      <c r="P1717" t="s">
        <v>1028</v>
      </c>
      <c r="Q1717" t="s">
        <v>46</v>
      </c>
    </row>
    <row r="1718" spans="1:17" x14ac:dyDescent="0.45">
      <c r="A1718">
        <v>1717</v>
      </c>
      <c r="B1718" s="1">
        <v>41310</v>
      </c>
      <c r="C1718" s="1">
        <v>42094</v>
      </c>
      <c r="D1718">
        <v>19</v>
      </c>
      <c r="E1718">
        <v>1061</v>
      </c>
      <c r="F1718" t="s">
        <v>1026</v>
      </c>
      <c r="G1718" t="s">
        <v>1027</v>
      </c>
      <c r="H1718" t="s">
        <v>4515</v>
      </c>
      <c r="I1718" t="s">
        <v>56</v>
      </c>
      <c r="J1718">
        <v>802</v>
      </c>
      <c r="K1718" t="s">
        <v>57</v>
      </c>
      <c r="L1718" t="s">
        <v>4919</v>
      </c>
      <c r="M1718" t="s">
        <v>20</v>
      </c>
      <c r="P1718" t="s">
        <v>1028</v>
      </c>
      <c r="Q1718" t="s">
        <v>46</v>
      </c>
    </row>
    <row r="1719" spans="1:17" x14ac:dyDescent="0.45">
      <c r="A1719">
        <v>1718</v>
      </c>
      <c r="B1719" s="1">
        <v>42094</v>
      </c>
      <c r="C1719" s="1">
        <v>43585</v>
      </c>
      <c r="D1719">
        <v>20</v>
      </c>
      <c r="E1719">
        <v>1061</v>
      </c>
      <c r="F1719" t="s">
        <v>1026</v>
      </c>
      <c r="G1719" t="s">
        <v>1027</v>
      </c>
      <c r="H1719" t="s">
        <v>4515</v>
      </c>
      <c r="I1719" t="s">
        <v>37</v>
      </c>
      <c r="J1719">
        <v>903</v>
      </c>
      <c r="K1719" t="s">
        <v>38</v>
      </c>
      <c r="L1719" t="s">
        <v>4919</v>
      </c>
      <c r="M1719" t="s">
        <v>20</v>
      </c>
      <c r="P1719" t="s">
        <v>1028</v>
      </c>
      <c r="Q1719" t="s">
        <v>46</v>
      </c>
    </row>
    <row r="1720" spans="1:17" x14ac:dyDescent="0.45">
      <c r="A1720">
        <v>1719</v>
      </c>
      <c r="B1720" s="1">
        <v>27050</v>
      </c>
      <c r="C1720" s="1">
        <v>28199</v>
      </c>
      <c r="D1720">
        <v>8</v>
      </c>
      <c r="E1720">
        <v>2334</v>
      </c>
      <c r="F1720" t="s">
        <v>1029</v>
      </c>
      <c r="G1720" t="s">
        <v>1030</v>
      </c>
      <c r="H1720" t="s">
        <v>4515</v>
      </c>
      <c r="I1720" t="s">
        <v>975</v>
      </c>
      <c r="J1720">
        <v>389</v>
      </c>
      <c r="K1720" t="s">
        <v>514</v>
      </c>
      <c r="L1720" t="s">
        <v>4920</v>
      </c>
      <c r="M1720" t="s">
        <v>20</v>
      </c>
      <c r="N1720">
        <v>1994</v>
      </c>
      <c r="P1720" t="s">
        <v>21</v>
      </c>
      <c r="Q1720" t="s">
        <v>40</v>
      </c>
    </row>
    <row r="1721" spans="1:17" x14ac:dyDescent="0.45">
      <c r="A1721">
        <v>1720</v>
      </c>
      <c r="B1721" s="1">
        <v>28199</v>
      </c>
      <c r="C1721" s="1">
        <v>28289</v>
      </c>
      <c r="D1721">
        <v>8</v>
      </c>
      <c r="E1721">
        <v>2334</v>
      </c>
      <c r="F1721" t="s">
        <v>1029</v>
      </c>
      <c r="G1721" t="s">
        <v>1030</v>
      </c>
      <c r="H1721" t="s">
        <v>4515</v>
      </c>
      <c r="I1721" t="s">
        <v>149</v>
      </c>
      <c r="J1721">
        <v>391</v>
      </c>
      <c r="K1721" t="s">
        <v>514</v>
      </c>
      <c r="L1721" t="s">
        <v>4920</v>
      </c>
      <c r="M1721" t="s">
        <v>20</v>
      </c>
      <c r="N1721">
        <v>1994</v>
      </c>
      <c r="P1721" t="s">
        <v>21</v>
      </c>
      <c r="Q1721" t="s">
        <v>40</v>
      </c>
    </row>
    <row r="1722" spans="1:17" x14ac:dyDescent="0.45">
      <c r="A1722">
        <v>1721</v>
      </c>
      <c r="B1722" s="1">
        <v>28289</v>
      </c>
      <c r="C1722" s="1">
        <v>29787</v>
      </c>
      <c r="D1722">
        <v>9</v>
      </c>
      <c r="E1722">
        <v>2334</v>
      </c>
      <c r="F1722" t="s">
        <v>1029</v>
      </c>
      <c r="G1722" t="s">
        <v>1030</v>
      </c>
      <c r="H1722" t="s">
        <v>4515</v>
      </c>
      <c r="I1722" t="s">
        <v>149</v>
      </c>
      <c r="J1722">
        <v>435</v>
      </c>
      <c r="K1722" t="s">
        <v>514</v>
      </c>
      <c r="L1722" t="s">
        <v>4920</v>
      </c>
      <c r="M1722" t="s">
        <v>20</v>
      </c>
      <c r="N1722">
        <v>1994</v>
      </c>
      <c r="P1722" t="s">
        <v>21</v>
      </c>
      <c r="Q1722" t="s">
        <v>40</v>
      </c>
    </row>
    <row r="1723" spans="1:17" x14ac:dyDescent="0.45">
      <c r="A1723">
        <v>1722</v>
      </c>
      <c r="B1723" s="1">
        <v>29787</v>
      </c>
      <c r="C1723" s="1">
        <v>30907</v>
      </c>
      <c r="D1723">
        <v>10</v>
      </c>
      <c r="E1723">
        <v>2334</v>
      </c>
      <c r="F1723" t="s">
        <v>1029</v>
      </c>
      <c r="G1723" t="s">
        <v>1030</v>
      </c>
      <c r="H1723" t="s">
        <v>4515</v>
      </c>
      <c r="I1723" t="s">
        <v>149</v>
      </c>
      <c r="J1723">
        <v>473</v>
      </c>
      <c r="K1723" t="s">
        <v>514</v>
      </c>
      <c r="L1723" t="s">
        <v>4920</v>
      </c>
      <c r="M1723" t="s">
        <v>20</v>
      </c>
      <c r="N1723">
        <v>1994</v>
      </c>
      <c r="P1723" t="s">
        <v>21</v>
      </c>
      <c r="Q1723" t="s">
        <v>40</v>
      </c>
    </row>
    <row r="1724" spans="1:17" x14ac:dyDescent="0.45">
      <c r="A1724">
        <v>1723</v>
      </c>
      <c r="B1724" s="1">
        <v>30907</v>
      </c>
      <c r="C1724" s="1">
        <v>32468</v>
      </c>
      <c r="D1724">
        <v>11</v>
      </c>
      <c r="E1724">
        <v>2334</v>
      </c>
      <c r="F1724" t="s">
        <v>1029</v>
      </c>
      <c r="G1724" t="s">
        <v>1030</v>
      </c>
      <c r="H1724" t="s">
        <v>4515</v>
      </c>
      <c r="I1724" t="s">
        <v>149</v>
      </c>
      <c r="J1724">
        <v>517</v>
      </c>
      <c r="K1724" t="s">
        <v>514</v>
      </c>
      <c r="L1724" t="s">
        <v>4920</v>
      </c>
      <c r="M1724" t="s">
        <v>20</v>
      </c>
      <c r="N1724">
        <v>1994</v>
      </c>
      <c r="P1724" t="s">
        <v>21</v>
      </c>
      <c r="Q1724" t="s">
        <v>40</v>
      </c>
    </row>
    <row r="1725" spans="1:17" x14ac:dyDescent="0.45">
      <c r="A1725">
        <v>1724</v>
      </c>
      <c r="B1725" s="1">
        <v>32468</v>
      </c>
      <c r="C1725" s="1">
        <v>32918</v>
      </c>
      <c r="D1725">
        <v>12</v>
      </c>
      <c r="E1725">
        <v>2334</v>
      </c>
      <c r="F1725" t="s">
        <v>1029</v>
      </c>
      <c r="G1725" t="s">
        <v>1030</v>
      </c>
      <c r="H1725" t="s">
        <v>4515</v>
      </c>
      <c r="I1725" t="s">
        <v>149</v>
      </c>
      <c r="J1725">
        <v>567</v>
      </c>
      <c r="K1725" t="s">
        <v>514</v>
      </c>
      <c r="L1725" t="s">
        <v>4920</v>
      </c>
      <c r="M1725" t="s">
        <v>20</v>
      </c>
      <c r="N1725">
        <v>1994</v>
      </c>
      <c r="P1725" t="s">
        <v>21</v>
      </c>
      <c r="Q1725" t="s">
        <v>40</v>
      </c>
    </row>
    <row r="1726" spans="1:17" x14ac:dyDescent="0.45">
      <c r="A1726">
        <v>1725</v>
      </c>
      <c r="B1726" s="1">
        <v>33798</v>
      </c>
      <c r="C1726" s="1">
        <v>34520</v>
      </c>
      <c r="D1726">
        <v>13</v>
      </c>
      <c r="E1726">
        <v>2334</v>
      </c>
      <c r="F1726" t="s">
        <v>1029</v>
      </c>
      <c r="G1726" t="s">
        <v>1030</v>
      </c>
      <c r="H1726" t="s">
        <v>4515</v>
      </c>
      <c r="I1726" t="s">
        <v>149</v>
      </c>
      <c r="J1726">
        <v>609</v>
      </c>
      <c r="K1726" t="s">
        <v>150</v>
      </c>
      <c r="L1726" t="s">
        <v>4920</v>
      </c>
      <c r="M1726" t="s">
        <v>20</v>
      </c>
      <c r="N1726">
        <v>1994</v>
      </c>
      <c r="P1726" t="s">
        <v>21</v>
      </c>
      <c r="Q1726" t="s">
        <v>40</v>
      </c>
    </row>
    <row r="1727" spans="1:17" x14ac:dyDescent="0.45">
      <c r="A1727">
        <v>1726</v>
      </c>
      <c r="B1727" s="1">
        <v>29787</v>
      </c>
      <c r="C1727" s="1">
        <v>30907</v>
      </c>
      <c r="D1727">
        <v>10</v>
      </c>
      <c r="E1727">
        <v>2335</v>
      </c>
      <c r="F1727" t="s">
        <v>177</v>
      </c>
      <c r="G1727" t="s">
        <v>1031</v>
      </c>
      <c r="H1727" t="s">
        <v>4515</v>
      </c>
      <c r="I1727" t="s">
        <v>67</v>
      </c>
      <c r="J1727">
        <v>441</v>
      </c>
      <c r="K1727" t="s">
        <v>67</v>
      </c>
      <c r="L1727" t="s">
        <v>4921</v>
      </c>
      <c r="M1727" t="s">
        <v>20</v>
      </c>
      <c r="N1727">
        <v>1985</v>
      </c>
      <c r="P1727" t="s">
        <v>429</v>
      </c>
      <c r="Q1727" t="s">
        <v>22</v>
      </c>
    </row>
    <row r="1728" spans="1:17" x14ac:dyDescent="0.45">
      <c r="A1728">
        <v>1727</v>
      </c>
      <c r="B1728" s="1">
        <v>30907</v>
      </c>
      <c r="C1728" s="1">
        <v>31083</v>
      </c>
      <c r="D1728">
        <v>11</v>
      </c>
      <c r="E1728">
        <v>2335</v>
      </c>
      <c r="F1728" t="s">
        <v>177</v>
      </c>
      <c r="G1728" t="s">
        <v>1031</v>
      </c>
      <c r="H1728" t="s">
        <v>4515</v>
      </c>
      <c r="I1728" t="s">
        <v>67</v>
      </c>
      <c r="J1728">
        <v>479</v>
      </c>
      <c r="K1728" t="s">
        <v>67</v>
      </c>
      <c r="L1728" t="s">
        <v>4921</v>
      </c>
      <c r="M1728" t="s">
        <v>20</v>
      </c>
      <c r="N1728">
        <v>1985</v>
      </c>
      <c r="P1728" t="s">
        <v>429</v>
      </c>
      <c r="Q1728" t="s">
        <v>22</v>
      </c>
    </row>
    <row r="1729" spans="1:17" x14ac:dyDescent="0.45">
      <c r="A1729">
        <v>1728</v>
      </c>
      <c r="B1729" s="1">
        <v>38824</v>
      </c>
      <c r="C1729" s="1">
        <v>39868</v>
      </c>
      <c r="D1729">
        <v>17</v>
      </c>
      <c r="E1729">
        <v>4301</v>
      </c>
      <c r="F1729" t="s">
        <v>177</v>
      </c>
      <c r="G1729" t="s">
        <v>1032</v>
      </c>
      <c r="H1729" t="s">
        <v>4515</v>
      </c>
      <c r="I1729" t="s">
        <v>291</v>
      </c>
      <c r="J1729">
        <v>634</v>
      </c>
      <c r="K1729" t="s">
        <v>292</v>
      </c>
      <c r="L1729" t="s">
        <v>4922</v>
      </c>
      <c r="M1729" t="s">
        <v>20</v>
      </c>
      <c r="P1729" t="s">
        <v>244</v>
      </c>
      <c r="Q1729" t="s">
        <v>22</v>
      </c>
    </row>
    <row r="1730" spans="1:17" x14ac:dyDescent="0.45">
      <c r="A1730">
        <v>1729</v>
      </c>
      <c r="B1730" s="1">
        <v>29787</v>
      </c>
      <c r="C1730" s="1">
        <v>30907</v>
      </c>
      <c r="D1730">
        <v>10</v>
      </c>
      <c r="E1730">
        <v>2336</v>
      </c>
      <c r="F1730" t="s">
        <v>1033</v>
      </c>
      <c r="G1730" t="s">
        <v>1034</v>
      </c>
      <c r="H1730" t="s">
        <v>4515</v>
      </c>
      <c r="I1730" t="s">
        <v>67</v>
      </c>
      <c r="J1730">
        <v>441</v>
      </c>
      <c r="K1730" t="s">
        <v>67</v>
      </c>
      <c r="L1730" t="s">
        <v>4923</v>
      </c>
      <c r="M1730" t="s">
        <v>20</v>
      </c>
      <c r="P1730" t="s">
        <v>1035</v>
      </c>
      <c r="Q1730" t="s">
        <v>22</v>
      </c>
    </row>
    <row r="1731" spans="1:17" x14ac:dyDescent="0.45">
      <c r="A1731">
        <v>1730</v>
      </c>
      <c r="B1731" s="1">
        <v>27050</v>
      </c>
      <c r="C1731" s="1">
        <v>28171</v>
      </c>
      <c r="D1731">
        <v>8</v>
      </c>
      <c r="E1731">
        <v>2337</v>
      </c>
      <c r="F1731" t="s">
        <v>910</v>
      </c>
      <c r="G1731" t="s">
        <v>1036</v>
      </c>
      <c r="H1731" t="s">
        <v>4515</v>
      </c>
      <c r="I1731" t="s">
        <v>365</v>
      </c>
      <c r="J1731">
        <v>387</v>
      </c>
      <c r="K1731" t="s">
        <v>365</v>
      </c>
      <c r="L1731" t="s">
        <v>4924</v>
      </c>
      <c r="M1731" t="s">
        <v>145</v>
      </c>
      <c r="N1731">
        <v>1999</v>
      </c>
      <c r="O1731">
        <v>1948</v>
      </c>
      <c r="P1731" t="s">
        <v>55</v>
      </c>
      <c r="Q1731" t="s">
        <v>22</v>
      </c>
    </row>
    <row r="1732" spans="1:17" x14ac:dyDescent="0.45">
      <c r="A1732">
        <v>1731</v>
      </c>
      <c r="B1732" s="1">
        <v>28171</v>
      </c>
      <c r="C1732" s="1">
        <v>28289</v>
      </c>
      <c r="D1732">
        <v>8</v>
      </c>
      <c r="E1732">
        <v>2337</v>
      </c>
      <c r="F1732" t="s">
        <v>910</v>
      </c>
      <c r="G1732" t="s">
        <v>1036</v>
      </c>
      <c r="H1732" t="s">
        <v>4515</v>
      </c>
      <c r="I1732" t="s">
        <v>67</v>
      </c>
      <c r="J1732">
        <v>355</v>
      </c>
      <c r="K1732" t="s">
        <v>67</v>
      </c>
      <c r="L1732" t="s">
        <v>4924</v>
      </c>
      <c r="M1732" t="s">
        <v>145</v>
      </c>
      <c r="N1732">
        <v>1999</v>
      </c>
      <c r="O1732">
        <v>1948</v>
      </c>
      <c r="P1732" t="s">
        <v>55</v>
      </c>
      <c r="Q1732" t="s">
        <v>22</v>
      </c>
    </row>
    <row r="1733" spans="1:17" x14ac:dyDescent="0.45">
      <c r="A1733">
        <v>1732</v>
      </c>
      <c r="B1733" s="1">
        <v>28289</v>
      </c>
      <c r="C1733" s="1">
        <v>29787</v>
      </c>
      <c r="D1733">
        <v>9</v>
      </c>
      <c r="E1733">
        <v>2337</v>
      </c>
      <c r="F1733" t="s">
        <v>910</v>
      </c>
      <c r="G1733" t="s">
        <v>1036</v>
      </c>
      <c r="H1733" t="s">
        <v>4515</v>
      </c>
      <c r="I1733" t="s">
        <v>67</v>
      </c>
      <c r="J1733">
        <v>397</v>
      </c>
      <c r="K1733" t="s">
        <v>67</v>
      </c>
      <c r="L1733" t="s">
        <v>4924</v>
      </c>
      <c r="M1733" t="s">
        <v>145</v>
      </c>
      <c r="N1733">
        <v>1999</v>
      </c>
      <c r="O1733">
        <v>1948</v>
      </c>
      <c r="P1733" t="s">
        <v>55</v>
      </c>
      <c r="Q1733" t="s">
        <v>22</v>
      </c>
    </row>
    <row r="1734" spans="1:17" x14ac:dyDescent="0.45">
      <c r="A1734">
        <v>1733</v>
      </c>
      <c r="B1734" s="1">
        <v>25524</v>
      </c>
      <c r="C1734" s="1">
        <v>27050</v>
      </c>
      <c r="D1734">
        <v>7</v>
      </c>
      <c r="E1734">
        <v>2338</v>
      </c>
      <c r="F1734" t="s">
        <v>374</v>
      </c>
      <c r="G1734" t="s">
        <v>1037</v>
      </c>
      <c r="H1734" t="s">
        <v>4515</v>
      </c>
      <c r="I1734" t="s">
        <v>27</v>
      </c>
      <c r="J1734">
        <v>337</v>
      </c>
      <c r="K1734" t="s">
        <v>28</v>
      </c>
      <c r="L1734" t="s">
        <v>4925</v>
      </c>
      <c r="M1734" t="s">
        <v>145</v>
      </c>
      <c r="N1734">
        <v>1980</v>
      </c>
      <c r="O1734">
        <v>1948</v>
      </c>
      <c r="P1734" t="s">
        <v>22</v>
      </c>
      <c r="Q1734" t="s">
        <v>22</v>
      </c>
    </row>
    <row r="1735" spans="1:17" x14ac:dyDescent="0.45">
      <c r="A1735">
        <v>1734</v>
      </c>
      <c r="B1735" s="1">
        <v>27050</v>
      </c>
      <c r="C1735" s="1">
        <v>28289</v>
      </c>
      <c r="D1735">
        <v>8</v>
      </c>
      <c r="E1735">
        <v>2338</v>
      </c>
      <c r="F1735" t="s">
        <v>374</v>
      </c>
      <c r="G1735" t="s">
        <v>1037</v>
      </c>
      <c r="H1735" t="s">
        <v>4515</v>
      </c>
      <c r="I1735" t="s">
        <v>27</v>
      </c>
      <c r="J1735">
        <v>375</v>
      </c>
      <c r="K1735" t="s">
        <v>28</v>
      </c>
      <c r="L1735" t="s">
        <v>4925</v>
      </c>
      <c r="M1735" t="s">
        <v>145</v>
      </c>
      <c r="N1735">
        <v>1980</v>
      </c>
      <c r="O1735">
        <v>1948</v>
      </c>
      <c r="P1735" t="s">
        <v>22</v>
      </c>
      <c r="Q1735" t="s">
        <v>22</v>
      </c>
    </row>
    <row r="1736" spans="1:17" x14ac:dyDescent="0.45">
      <c r="A1736">
        <v>1735</v>
      </c>
      <c r="B1736" s="1">
        <v>32468</v>
      </c>
      <c r="C1736" s="1">
        <v>33518</v>
      </c>
      <c r="D1736">
        <v>12</v>
      </c>
      <c r="E1736">
        <v>2339</v>
      </c>
      <c r="F1736" t="s">
        <v>1038</v>
      </c>
      <c r="G1736" t="s">
        <v>1039</v>
      </c>
      <c r="H1736" t="s">
        <v>4515</v>
      </c>
      <c r="I1736" t="s">
        <v>27</v>
      </c>
      <c r="J1736">
        <v>565</v>
      </c>
      <c r="K1736" t="s">
        <v>28</v>
      </c>
      <c r="L1736" t="s">
        <v>4926</v>
      </c>
      <c r="M1736" t="s">
        <v>503</v>
      </c>
      <c r="N1736">
        <v>2009</v>
      </c>
      <c r="O1736">
        <v>1949</v>
      </c>
      <c r="P1736" t="s">
        <v>140</v>
      </c>
      <c r="Q1736" t="s">
        <v>1040</v>
      </c>
    </row>
    <row r="1737" spans="1:17" x14ac:dyDescent="0.45">
      <c r="A1737">
        <v>1736</v>
      </c>
      <c r="B1737" s="1">
        <v>33518</v>
      </c>
      <c r="C1737" s="1">
        <v>33798</v>
      </c>
      <c r="D1737">
        <v>12</v>
      </c>
      <c r="E1737">
        <v>2339</v>
      </c>
      <c r="F1737" t="s">
        <v>1038</v>
      </c>
      <c r="G1737" t="s">
        <v>1039</v>
      </c>
      <c r="H1737" t="s">
        <v>4515</v>
      </c>
      <c r="I1737" t="s">
        <v>101</v>
      </c>
      <c r="J1737">
        <v>521</v>
      </c>
      <c r="K1737" t="s">
        <v>28</v>
      </c>
      <c r="L1737" t="s">
        <v>4926</v>
      </c>
      <c r="M1737" t="s">
        <v>503</v>
      </c>
      <c r="N1737">
        <v>2009</v>
      </c>
      <c r="O1737">
        <v>1949</v>
      </c>
      <c r="P1737" t="s">
        <v>140</v>
      </c>
      <c r="Q1737" t="s">
        <v>1040</v>
      </c>
    </row>
    <row r="1738" spans="1:17" x14ac:dyDescent="0.45">
      <c r="A1738">
        <v>1737</v>
      </c>
      <c r="B1738" s="1">
        <v>33798</v>
      </c>
      <c r="C1738" s="1">
        <v>35131</v>
      </c>
      <c r="D1738">
        <v>13</v>
      </c>
      <c r="E1738">
        <v>2339</v>
      </c>
      <c r="F1738" t="s">
        <v>1038</v>
      </c>
      <c r="G1738" t="s">
        <v>1039</v>
      </c>
      <c r="H1738" t="s">
        <v>4515</v>
      </c>
      <c r="I1738" t="s">
        <v>101</v>
      </c>
      <c r="J1738">
        <v>571</v>
      </c>
      <c r="K1738" t="s">
        <v>28</v>
      </c>
      <c r="L1738" t="s">
        <v>4926</v>
      </c>
      <c r="M1738" t="s">
        <v>503</v>
      </c>
      <c r="N1738">
        <v>2009</v>
      </c>
      <c r="O1738">
        <v>1949</v>
      </c>
      <c r="P1738" t="s">
        <v>140</v>
      </c>
      <c r="Q1738" t="s">
        <v>1040</v>
      </c>
    </row>
    <row r="1739" spans="1:17" x14ac:dyDescent="0.45">
      <c r="A1739">
        <v>1738</v>
      </c>
      <c r="B1739" s="1">
        <v>35131</v>
      </c>
      <c r="C1739" s="1">
        <v>35233</v>
      </c>
      <c r="D1739">
        <v>13</v>
      </c>
      <c r="E1739">
        <v>2339</v>
      </c>
      <c r="F1739" t="s">
        <v>1038</v>
      </c>
      <c r="G1739" t="s">
        <v>1039</v>
      </c>
      <c r="H1739" t="s">
        <v>4515</v>
      </c>
      <c r="I1739" t="s">
        <v>933</v>
      </c>
      <c r="J1739">
        <v>599</v>
      </c>
      <c r="K1739" t="s">
        <v>933</v>
      </c>
      <c r="L1739" t="s">
        <v>4926</v>
      </c>
      <c r="M1739" t="s">
        <v>503</v>
      </c>
      <c r="N1739">
        <v>2009</v>
      </c>
      <c r="O1739">
        <v>1949</v>
      </c>
      <c r="P1739" t="s">
        <v>140</v>
      </c>
      <c r="Q1739" t="s">
        <v>1040</v>
      </c>
    </row>
    <row r="1740" spans="1:17" x14ac:dyDescent="0.45">
      <c r="A1740">
        <v>1739</v>
      </c>
      <c r="B1740" s="1">
        <v>35233</v>
      </c>
      <c r="C1740" s="1">
        <v>36248</v>
      </c>
      <c r="D1740">
        <v>14</v>
      </c>
      <c r="E1740">
        <v>2339</v>
      </c>
      <c r="F1740" t="s">
        <v>1038</v>
      </c>
      <c r="G1740" t="s">
        <v>1039</v>
      </c>
      <c r="H1740" t="s">
        <v>4515</v>
      </c>
      <c r="I1740" t="s">
        <v>933</v>
      </c>
      <c r="J1740">
        <v>633</v>
      </c>
      <c r="K1740" t="s">
        <v>933</v>
      </c>
      <c r="L1740" t="s">
        <v>4926</v>
      </c>
      <c r="M1740" t="s">
        <v>503</v>
      </c>
      <c r="N1740">
        <v>2009</v>
      </c>
      <c r="O1740">
        <v>1949</v>
      </c>
      <c r="P1740" t="s">
        <v>140</v>
      </c>
      <c r="Q1740" t="s">
        <v>1040</v>
      </c>
    </row>
    <row r="1741" spans="1:17" x14ac:dyDescent="0.45">
      <c r="A1741">
        <v>1740</v>
      </c>
      <c r="B1741" s="1">
        <v>36248</v>
      </c>
      <c r="C1741" s="1">
        <v>36318</v>
      </c>
      <c r="D1741">
        <v>14</v>
      </c>
      <c r="E1741">
        <v>2339</v>
      </c>
      <c r="F1741" t="s">
        <v>1038</v>
      </c>
      <c r="G1741" t="s">
        <v>1039</v>
      </c>
      <c r="H1741" t="s">
        <v>4515</v>
      </c>
      <c r="I1741" t="s">
        <v>1041</v>
      </c>
      <c r="J1741">
        <v>1036</v>
      </c>
      <c r="K1741" t="s">
        <v>1042</v>
      </c>
      <c r="L1741" t="s">
        <v>4926</v>
      </c>
      <c r="M1741" t="s">
        <v>503</v>
      </c>
      <c r="N1741">
        <v>2009</v>
      </c>
      <c r="O1741">
        <v>1949</v>
      </c>
      <c r="P1741" t="s">
        <v>140</v>
      </c>
      <c r="Q1741" t="s">
        <v>1040</v>
      </c>
    </row>
    <row r="1742" spans="1:17" x14ac:dyDescent="0.45">
      <c r="A1742">
        <v>1741</v>
      </c>
      <c r="B1742" s="1">
        <v>18860</v>
      </c>
      <c r="C1742" s="1">
        <v>20316</v>
      </c>
      <c r="D1742">
        <v>2</v>
      </c>
      <c r="E1742">
        <v>2340</v>
      </c>
      <c r="F1742" t="s">
        <v>870</v>
      </c>
      <c r="G1742" t="s">
        <v>1039</v>
      </c>
      <c r="H1742" t="s">
        <v>4515</v>
      </c>
      <c r="I1742" t="s">
        <v>138</v>
      </c>
      <c r="J1742">
        <v>155</v>
      </c>
      <c r="K1742" t="s">
        <v>138</v>
      </c>
      <c r="L1742" t="s">
        <v>4927</v>
      </c>
      <c r="M1742" t="s">
        <v>145</v>
      </c>
      <c r="N1742">
        <v>1967</v>
      </c>
      <c r="O1742">
        <v>1933</v>
      </c>
      <c r="P1742" t="s">
        <v>244</v>
      </c>
      <c r="Q1742" t="s">
        <v>22</v>
      </c>
    </row>
    <row r="1743" spans="1:17" x14ac:dyDescent="0.45">
      <c r="A1743">
        <v>1742</v>
      </c>
      <c r="B1743" s="1">
        <v>28289</v>
      </c>
      <c r="C1743" s="1">
        <v>29787</v>
      </c>
      <c r="D1743">
        <v>9</v>
      </c>
      <c r="E1743">
        <v>2341</v>
      </c>
      <c r="F1743" t="s">
        <v>914</v>
      </c>
      <c r="G1743" t="s">
        <v>1043</v>
      </c>
      <c r="H1743" t="s">
        <v>4515</v>
      </c>
      <c r="I1743" t="s">
        <v>27</v>
      </c>
      <c r="J1743">
        <v>431</v>
      </c>
      <c r="K1743" t="s">
        <v>28</v>
      </c>
      <c r="L1743" t="s">
        <v>4928</v>
      </c>
      <c r="M1743" t="s">
        <v>360</v>
      </c>
      <c r="N1743">
        <v>2021</v>
      </c>
      <c r="O1743">
        <v>1950</v>
      </c>
      <c r="P1743" t="s">
        <v>1044</v>
      </c>
      <c r="Q1743" t="s">
        <v>22</v>
      </c>
    </row>
    <row r="1744" spans="1:17" x14ac:dyDescent="0.45">
      <c r="A1744">
        <v>1743</v>
      </c>
      <c r="B1744" s="1">
        <v>29787</v>
      </c>
      <c r="C1744" s="1">
        <v>30907</v>
      </c>
      <c r="D1744">
        <v>10</v>
      </c>
      <c r="E1744">
        <v>2341</v>
      </c>
      <c r="F1744" t="s">
        <v>914</v>
      </c>
      <c r="G1744" t="s">
        <v>1043</v>
      </c>
      <c r="H1744" t="s">
        <v>4515</v>
      </c>
      <c r="I1744" t="s">
        <v>27</v>
      </c>
      <c r="J1744">
        <v>471</v>
      </c>
      <c r="K1744" t="s">
        <v>28</v>
      </c>
      <c r="L1744" t="s">
        <v>4928</v>
      </c>
      <c r="M1744" t="s">
        <v>360</v>
      </c>
      <c r="N1744">
        <v>2021</v>
      </c>
      <c r="O1744">
        <v>1950</v>
      </c>
      <c r="P1744" t="s">
        <v>1044</v>
      </c>
      <c r="Q1744" t="s">
        <v>22</v>
      </c>
    </row>
    <row r="1745" spans="1:17" x14ac:dyDescent="0.45">
      <c r="A1745">
        <v>1744</v>
      </c>
      <c r="B1745" s="1">
        <v>38824</v>
      </c>
      <c r="C1745" s="1">
        <v>39868</v>
      </c>
      <c r="D1745">
        <v>17</v>
      </c>
      <c r="E1745">
        <v>4415</v>
      </c>
      <c r="F1745" t="s">
        <v>1045</v>
      </c>
      <c r="G1745" t="s">
        <v>1046</v>
      </c>
      <c r="H1745" t="s">
        <v>4515</v>
      </c>
      <c r="I1745" t="s">
        <v>47</v>
      </c>
      <c r="J1745">
        <v>636</v>
      </c>
      <c r="K1745" t="s">
        <v>48</v>
      </c>
      <c r="L1745" t="s">
        <v>4929</v>
      </c>
      <c r="M1745" t="s">
        <v>20</v>
      </c>
      <c r="P1745" t="s">
        <v>238</v>
      </c>
      <c r="Q1745" t="s">
        <v>319</v>
      </c>
    </row>
    <row r="1746" spans="1:17" x14ac:dyDescent="0.45">
      <c r="A1746">
        <v>1745</v>
      </c>
      <c r="B1746" s="1">
        <v>25524</v>
      </c>
      <c r="C1746" s="1">
        <v>27050</v>
      </c>
      <c r="D1746">
        <v>7</v>
      </c>
      <c r="E1746">
        <v>2342</v>
      </c>
      <c r="F1746" t="s">
        <v>557</v>
      </c>
      <c r="G1746" t="s">
        <v>1047</v>
      </c>
      <c r="H1746" t="s">
        <v>4515</v>
      </c>
      <c r="I1746" t="s">
        <v>27</v>
      </c>
      <c r="J1746">
        <v>337</v>
      </c>
      <c r="K1746" t="s">
        <v>28</v>
      </c>
      <c r="L1746" t="s">
        <v>4930</v>
      </c>
      <c r="M1746" t="s">
        <v>145</v>
      </c>
      <c r="N1746">
        <v>1986</v>
      </c>
      <c r="O1746">
        <v>1936</v>
      </c>
      <c r="P1746" t="s">
        <v>1048</v>
      </c>
      <c r="Q1746" t="s">
        <v>22</v>
      </c>
    </row>
    <row r="1747" spans="1:17" x14ac:dyDescent="0.45">
      <c r="A1747">
        <v>1746</v>
      </c>
      <c r="B1747" s="1">
        <v>27050</v>
      </c>
      <c r="C1747" s="1">
        <v>28225</v>
      </c>
      <c r="D1747">
        <v>8</v>
      </c>
      <c r="E1747">
        <v>2342</v>
      </c>
      <c r="F1747" t="s">
        <v>557</v>
      </c>
      <c r="G1747" t="s">
        <v>1047</v>
      </c>
      <c r="H1747" t="s">
        <v>4515</v>
      </c>
      <c r="I1747" t="s">
        <v>27</v>
      </c>
      <c r="J1747">
        <v>375</v>
      </c>
      <c r="K1747" t="s">
        <v>28</v>
      </c>
      <c r="L1747" t="s">
        <v>4930</v>
      </c>
      <c r="M1747" t="s">
        <v>145</v>
      </c>
      <c r="N1747">
        <v>1986</v>
      </c>
      <c r="O1747">
        <v>1936</v>
      </c>
      <c r="P1747" t="s">
        <v>1048</v>
      </c>
      <c r="Q1747" t="s">
        <v>22</v>
      </c>
    </row>
    <row r="1748" spans="1:17" x14ac:dyDescent="0.45">
      <c r="A1748">
        <v>1747</v>
      </c>
      <c r="B1748" s="1">
        <v>28225</v>
      </c>
      <c r="C1748" s="1">
        <v>28227</v>
      </c>
      <c r="D1748">
        <v>8</v>
      </c>
      <c r="E1748">
        <v>2342</v>
      </c>
      <c r="F1748" t="s">
        <v>557</v>
      </c>
      <c r="G1748" t="s">
        <v>1047</v>
      </c>
      <c r="H1748" t="s">
        <v>4515</v>
      </c>
      <c r="I1748" t="s">
        <v>213</v>
      </c>
      <c r="J1748">
        <v>999</v>
      </c>
      <c r="K1748" t="s">
        <v>213</v>
      </c>
      <c r="L1748" t="s">
        <v>4930</v>
      </c>
      <c r="M1748" t="s">
        <v>145</v>
      </c>
      <c r="N1748">
        <v>1986</v>
      </c>
      <c r="O1748">
        <v>1936</v>
      </c>
      <c r="P1748" t="s">
        <v>1048</v>
      </c>
      <c r="Q1748" t="s">
        <v>22</v>
      </c>
    </row>
    <row r="1749" spans="1:17" x14ac:dyDescent="0.45">
      <c r="A1749">
        <v>1748</v>
      </c>
      <c r="B1749" s="1">
        <v>28227</v>
      </c>
      <c r="C1749" s="1">
        <v>28289</v>
      </c>
      <c r="D1749">
        <v>8</v>
      </c>
      <c r="E1749">
        <v>2342</v>
      </c>
      <c r="F1749" t="s">
        <v>557</v>
      </c>
      <c r="G1749" t="s">
        <v>1047</v>
      </c>
      <c r="H1749" t="s">
        <v>4515</v>
      </c>
      <c r="I1749" t="s">
        <v>27</v>
      </c>
      <c r="J1749">
        <v>375</v>
      </c>
      <c r="K1749" t="s">
        <v>28</v>
      </c>
      <c r="L1749" t="s">
        <v>4930</v>
      </c>
      <c r="M1749" t="s">
        <v>145</v>
      </c>
      <c r="N1749">
        <v>1986</v>
      </c>
      <c r="O1749">
        <v>1936</v>
      </c>
      <c r="P1749" t="s">
        <v>1048</v>
      </c>
      <c r="Q1749" t="s">
        <v>22</v>
      </c>
    </row>
    <row r="1750" spans="1:17" x14ac:dyDescent="0.45">
      <c r="A1750">
        <v>1749</v>
      </c>
      <c r="B1750" s="1">
        <v>29787</v>
      </c>
      <c r="C1750" s="1">
        <v>30907</v>
      </c>
      <c r="D1750">
        <v>10</v>
      </c>
      <c r="E1750">
        <v>2342</v>
      </c>
      <c r="F1750" t="s">
        <v>557</v>
      </c>
      <c r="G1750" t="s">
        <v>1047</v>
      </c>
      <c r="H1750" t="s">
        <v>4515</v>
      </c>
      <c r="I1750" t="s">
        <v>27</v>
      </c>
      <c r="J1750">
        <v>471</v>
      </c>
      <c r="K1750" t="s">
        <v>28</v>
      </c>
      <c r="L1750" t="s">
        <v>4930</v>
      </c>
      <c r="M1750" t="s">
        <v>145</v>
      </c>
      <c r="N1750">
        <v>1986</v>
      </c>
      <c r="O1750">
        <v>1936</v>
      </c>
      <c r="P1750" t="s">
        <v>1048</v>
      </c>
      <c r="Q1750" t="s">
        <v>22</v>
      </c>
    </row>
    <row r="1751" spans="1:17" x14ac:dyDescent="0.45">
      <c r="A1751">
        <v>1750</v>
      </c>
      <c r="B1751" s="1">
        <v>43585</v>
      </c>
      <c r="C1751" s="1">
        <v>43741</v>
      </c>
      <c r="D1751">
        <v>21</v>
      </c>
      <c r="E1751">
        <v>30687</v>
      </c>
      <c r="F1751" t="s">
        <v>1049</v>
      </c>
      <c r="G1751" t="s">
        <v>1050</v>
      </c>
      <c r="H1751" t="s">
        <v>4515</v>
      </c>
      <c r="I1751" t="s">
        <v>324</v>
      </c>
      <c r="J1751">
        <v>917</v>
      </c>
      <c r="K1751" t="s">
        <v>324</v>
      </c>
      <c r="L1751" t="s">
        <v>4931</v>
      </c>
      <c r="M1751" t="s">
        <v>20</v>
      </c>
      <c r="P1751" t="s">
        <v>55</v>
      </c>
      <c r="Q1751" t="s">
        <v>319</v>
      </c>
    </row>
    <row r="1752" spans="1:17" x14ac:dyDescent="0.45">
      <c r="A1752">
        <v>1751</v>
      </c>
      <c r="B1752" s="1">
        <v>43741</v>
      </c>
      <c r="C1752" s="1">
        <v>43906</v>
      </c>
      <c r="D1752">
        <v>22</v>
      </c>
      <c r="E1752">
        <v>30687</v>
      </c>
      <c r="F1752" t="s">
        <v>1049</v>
      </c>
      <c r="G1752" t="s">
        <v>1050</v>
      </c>
      <c r="H1752" t="s">
        <v>4515</v>
      </c>
      <c r="I1752" t="s">
        <v>324</v>
      </c>
      <c r="J1752">
        <v>938</v>
      </c>
      <c r="K1752" t="s">
        <v>324</v>
      </c>
      <c r="L1752" t="s">
        <v>4931</v>
      </c>
      <c r="M1752" t="s">
        <v>20</v>
      </c>
      <c r="P1752" t="s">
        <v>55</v>
      </c>
      <c r="Q1752" t="s">
        <v>319</v>
      </c>
    </row>
    <row r="1753" spans="1:17" x14ac:dyDescent="0.45">
      <c r="A1753">
        <v>1752</v>
      </c>
      <c r="B1753" s="1">
        <v>43906</v>
      </c>
      <c r="C1753" s="1">
        <v>43919</v>
      </c>
      <c r="D1753">
        <v>23</v>
      </c>
      <c r="E1753">
        <v>30687</v>
      </c>
      <c r="F1753" t="s">
        <v>1049</v>
      </c>
      <c r="G1753" t="s">
        <v>1050</v>
      </c>
      <c r="H1753" t="s">
        <v>4515</v>
      </c>
      <c r="I1753" t="s">
        <v>324</v>
      </c>
      <c r="J1753">
        <v>1079</v>
      </c>
      <c r="K1753" t="s">
        <v>324</v>
      </c>
      <c r="L1753" t="s">
        <v>4931</v>
      </c>
      <c r="M1753" t="s">
        <v>20</v>
      </c>
      <c r="P1753" t="s">
        <v>55</v>
      </c>
      <c r="Q1753" t="s">
        <v>319</v>
      </c>
    </row>
    <row r="1754" spans="1:17" x14ac:dyDescent="0.45">
      <c r="A1754">
        <v>1753</v>
      </c>
      <c r="B1754" s="1">
        <v>43919</v>
      </c>
      <c r="C1754" s="1">
        <v>44001</v>
      </c>
      <c r="D1754">
        <v>23</v>
      </c>
      <c r="E1754">
        <v>30687</v>
      </c>
      <c r="F1754" t="s">
        <v>1049</v>
      </c>
      <c r="G1754" t="s">
        <v>1050</v>
      </c>
      <c r="H1754" t="s">
        <v>4515</v>
      </c>
      <c r="I1754" t="s">
        <v>324</v>
      </c>
      <c r="J1754">
        <v>946</v>
      </c>
      <c r="K1754" t="s">
        <v>324</v>
      </c>
      <c r="L1754" t="s">
        <v>4931</v>
      </c>
      <c r="M1754" t="s">
        <v>20</v>
      </c>
      <c r="P1754" t="s">
        <v>55</v>
      </c>
      <c r="Q1754" t="s">
        <v>319</v>
      </c>
    </row>
    <row r="1755" spans="1:17" x14ac:dyDescent="0.45">
      <c r="A1755">
        <v>1754</v>
      </c>
      <c r="B1755" s="1">
        <v>44110</v>
      </c>
      <c r="C1755" s="1">
        <v>44292</v>
      </c>
      <c r="D1755">
        <v>23</v>
      </c>
      <c r="E1755">
        <v>30687</v>
      </c>
      <c r="F1755" t="s">
        <v>1049</v>
      </c>
      <c r="G1755" t="s">
        <v>1050</v>
      </c>
      <c r="H1755" t="s">
        <v>4515</v>
      </c>
      <c r="I1755" t="s">
        <v>324</v>
      </c>
      <c r="J1755">
        <v>946</v>
      </c>
      <c r="K1755" t="s">
        <v>324</v>
      </c>
      <c r="L1755" t="s">
        <v>4931</v>
      </c>
      <c r="M1755" t="s">
        <v>20</v>
      </c>
      <c r="P1755" t="s">
        <v>55</v>
      </c>
      <c r="Q1755" t="s">
        <v>319</v>
      </c>
    </row>
    <row r="1756" spans="1:17" x14ac:dyDescent="0.45">
      <c r="A1756">
        <v>1755</v>
      </c>
      <c r="B1756" s="1">
        <v>33798</v>
      </c>
      <c r="C1756" s="1">
        <v>35233</v>
      </c>
      <c r="D1756">
        <v>13</v>
      </c>
      <c r="E1756">
        <v>567</v>
      </c>
      <c r="F1756" t="s">
        <v>74</v>
      </c>
      <c r="G1756" t="s">
        <v>1051</v>
      </c>
      <c r="H1756" t="s">
        <v>4515</v>
      </c>
      <c r="I1756" t="s">
        <v>288</v>
      </c>
      <c r="J1756">
        <v>581</v>
      </c>
      <c r="K1756" t="s">
        <v>288</v>
      </c>
      <c r="L1756" t="s">
        <v>4932</v>
      </c>
      <c r="M1756" t="s">
        <v>20</v>
      </c>
      <c r="P1756" t="s">
        <v>371</v>
      </c>
      <c r="Q1756" t="s">
        <v>155</v>
      </c>
    </row>
    <row r="1757" spans="1:17" x14ac:dyDescent="0.45">
      <c r="A1757">
        <v>1756</v>
      </c>
      <c r="B1757" s="1">
        <v>35233</v>
      </c>
      <c r="C1757" s="1">
        <v>36214</v>
      </c>
      <c r="D1757">
        <v>14</v>
      </c>
      <c r="E1757">
        <v>567</v>
      </c>
      <c r="F1757" t="s">
        <v>74</v>
      </c>
      <c r="G1757" t="s">
        <v>1051</v>
      </c>
      <c r="H1757" t="s">
        <v>4515</v>
      </c>
      <c r="I1757" t="s">
        <v>187</v>
      </c>
      <c r="J1757">
        <v>637</v>
      </c>
      <c r="K1757" t="s">
        <v>67</v>
      </c>
      <c r="L1757" t="s">
        <v>4932</v>
      </c>
      <c r="M1757" t="s">
        <v>20</v>
      </c>
      <c r="P1757" t="s">
        <v>371</v>
      </c>
      <c r="Q1757" t="s">
        <v>155</v>
      </c>
    </row>
    <row r="1758" spans="1:17" x14ac:dyDescent="0.45">
      <c r="A1758">
        <v>1757</v>
      </c>
      <c r="B1758" s="1">
        <v>36214</v>
      </c>
      <c r="C1758" s="1">
        <v>36241</v>
      </c>
      <c r="D1758">
        <v>14</v>
      </c>
      <c r="E1758">
        <v>567</v>
      </c>
      <c r="F1758" t="s">
        <v>74</v>
      </c>
      <c r="G1758" t="s">
        <v>1051</v>
      </c>
      <c r="H1758" t="s">
        <v>4515</v>
      </c>
      <c r="I1758" t="s">
        <v>1019</v>
      </c>
      <c r="J1758">
        <v>649</v>
      </c>
      <c r="K1758" t="s">
        <v>1020</v>
      </c>
      <c r="L1758" t="s">
        <v>4932</v>
      </c>
      <c r="M1758" t="s">
        <v>20</v>
      </c>
      <c r="P1758" t="s">
        <v>371</v>
      </c>
      <c r="Q1758" t="s">
        <v>155</v>
      </c>
    </row>
    <row r="1759" spans="1:17" x14ac:dyDescent="0.45">
      <c r="A1759">
        <v>1758</v>
      </c>
      <c r="B1759" s="1">
        <v>36241</v>
      </c>
      <c r="C1759" s="1">
        <v>36248</v>
      </c>
      <c r="D1759">
        <v>14</v>
      </c>
      <c r="E1759">
        <v>567</v>
      </c>
      <c r="F1759" t="s">
        <v>74</v>
      </c>
      <c r="G1759" t="s">
        <v>1051</v>
      </c>
      <c r="H1759" t="s">
        <v>4515</v>
      </c>
      <c r="I1759" t="s">
        <v>1052</v>
      </c>
      <c r="J1759">
        <v>663</v>
      </c>
      <c r="K1759" t="s">
        <v>446</v>
      </c>
      <c r="L1759" t="s">
        <v>4932</v>
      </c>
      <c r="M1759" t="s">
        <v>20</v>
      </c>
      <c r="P1759" t="s">
        <v>371</v>
      </c>
      <c r="Q1759" t="s">
        <v>155</v>
      </c>
    </row>
    <row r="1760" spans="1:17" x14ac:dyDescent="0.45">
      <c r="A1760">
        <v>1759</v>
      </c>
      <c r="B1760" s="1">
        <v>36248</v>
      </c>
      <c r="C1760" s="1">
        <v>36318</v>
      </c>
      <c r="D1760">
        <v>14</v>
      </c>
      <c r="E1760">
        <v>567</v>
      </c>
      <c r="F1760" t="s">
        <v>74</v>
      </c>
      <c r="G1760" t="s">
        <v>1051</v>
      </c>
      <c r="H1760" t="s">
        <v>4515</v>
      </c>
      <c r="I1760" t="s">
        <v>445</v>
      </c>
      <c r="J1760">
        <v>667</v>
      </c>
      <c r="K1760" t="s">
        <v>446</v>
      </c>
      <c r="L1760" t="s">
        <v>4932</v>
      </c>
      <c r="M1760" t="s">
        <v>20</v>
      </c>
      <c r="P1760" t="s">
        <v>371</v>
      </c>
      <c r="Q1760" t="s">
        <v>155</v>
      </c>
    </row>
    <row r="1761" spans="1:17" x14ac:dyDescent="0.45">
      <c r="A1761">
        <v>1760</v>
      </c>
      <c r="B1761" s="1">
        <v>36318</v>
      </c>
      <c r="C1761" s="1">
        <v>37669</v>
      </c>
      <c r="D1761">
        <v>15</v>
      </c>
      <c r="E1761">
        <v>567</v>
      </c>
      <c r="F1761" t="s">
        <v>74</v>
      </c>
      <c r="G1761" t="s">
        <v>1051</v>
      </c>
      <c r="H1761" t="s">
        <v>4515</v>
      </c>
      <c r="I1761" t="s">
        <v>647</v>
      </c>
      <c r="J1761">
        <v>8</v>
      </c>
      <c r="K1761" t="s">
        <v>446</v>
      </c>
      <c r="L1761" t="s">
        <v>4932</v>
      </c>
      <c r="M1761" t="s">
        <v>20</v>
      </c>
      <c r="P1761" t="s">
        <v>371</v>
      </c>
      <c r="Q1761" t="s">
        <v>155</v>
      </c>
    </row>
    <row r="1762" spans="1:17" x14ac:dyDescent="0.45">
      <c r="A1762">
        <v>1761</v>
      </c>
      <c r="B1762" s="1">
        <v>37669</v>
      </c>
      <c r="C1762" s="1">
        <v>38490</v>
      </c>
      <c r="D1762">
        <v>16</v>
      </c>
      <c r="E1762">
        <v>567</v>
      </c>
      <c r="F1762" t="s">
        <v>74</v>
      </c>
      <c r="G1762" t="s">
        <v>1051</v>
      </c>
      <c r="H1762" t="s">
        <v>4515</v>
      </c>
      <c r="I1762" t="s">
        <v>647</v>
      </c>
      <c r="J1762">
        <v>43</v>
      </c>
      <c r="K1762" t="s">
        <v>446</v>
      </c>
      <c r="L1762" t="s">
        <v>4932</v>
      </c>
      <c r="M1762" t="s">
        <v>20</v>
      </c>
      <c r="P1762" t="s">
        <v>371</v>
      </c>
      <c r="Q1762" t="s">
        <v>155</v>
      </c>
    </row>
    <row r="1763" spans="1:17" x14ac:dyDescent="0.45">
      <c r="A1763">
        <v>1762</v>
      </c>
      <c r="B1763" s="1">
        <v>38743</v>
      </c>
      <c r="C1763" s="1">
        <v>38753</v>
      </c>
      <c r="D1763">
        <v>16</v>
      </c>
      <c r="E1763">
        <v>567</v>
      </c>
      <c r="F1763" t="s">
        <v>74</v>
      </c>
      <c r="G1763" t="s">
        <v>1051</v>
      </c>
      <c r="H1763" t="s">
        <v>4515</v>
      </c>
      <c r="I1763" t="s">
        <v>648</v>
      </c>
      <c r="J1763">
        <v>564</v>
      </c>
      <c r="K1763" t="s">
        <v>648</v>
      </c>
      <c r="L1763" t="s">
        <v>4932</v>
      </c>
      <c r="M1763" t="s">
        <v>20</v>
      </c>
      <c r="P1763" t="s">
        <v>371</v>
      </c>
      <c r="Q1763" t="s">
        <v>155</v>
      </c>
    </row>
    <row r="1764" spans="1:17" x14ac:dyDescent="0.45">
      <c r="A1764">
        <v>1763</v>
      </c>
      <c r="B1764" s="1">
        <v>38753</v>
      </c>
      <c r="C1764" s="1">
        <v>38824</v>
      </c>
      <c r="D1764">
        <v>16</v>
      </c>
      <c r="E1764">
        <v>567</v>
      </c>
      <c r="F1764" t="s">
        <v>74</v>
      </c>
      <c r="G1764" t="s">
        <v>1051</v>
      </c>
      <c r="H1764" t="s">
        <v>4515</v>
      </c>
      <c r="I1764" t="s">
        <v>843</v>
      </c>
      <c r="J1764">
        <v>586</v>
      </c>
      <c r="K1764" t="s">
        <v>843</v>
      </c>
      <c r="L1764" t="s">
        <v>4932</v>
      </c>
      <c r="M1764" t="s">
        <v>20</v>
      </c>
      <c r="P1764" t="s">
        <v>371</v>
      </c>
      <c r="Q1764" t="s">
        <v>155</v>
      </c>
    </row>
    <row r="1765" spans="1:17" x14ac:dyDescent="0.45">
      <c r="A1765">
        <v>1764</v>
      </c>
      <c r="B1765" s="1">
        <v>38490</v>
      </c>
      <c r="C1765" s="1">
        <v>38743</v>
      </c>
      <c r="D1765">
        <v>16</v>
      </c>
      <c r="E1765">
        <v>567</v>
      </c>
      <c r="F1765" t="s">
        <v>74</v>
      </c>
      <c r="G1765" t="s">
        <v>1051</v>
      </c>
      <c r="H1765" t="s">
        <v>4515</v>
      </c>
      <c r="I1765" t="s">
        <v>649</v>
      </c>
      <c r="J1765">
        <v>1038</v>
      </c>
      <c r="K1765" t="s">
        <v>446</v>
      </c>
      <c r="L1765" t="s">
        <v>4932</v>
      </c>
      <c r="M1765" t="s">
        <v>20</v>
      </c>
      <c r="P1765" t="s">
        <v>371</v>
      </c>
      <c r="Q1765" t="s">
        <v>155</v>
      </c>
    </row>
    <row r="1766" spans="1:17" x14ac:dyDescent="0.45">
      <c r="A1766">
        <v>1765</v>
      </c>
      <c r="B1766" s="1">
        <v>41310</v>
      </c>
      <c r="C1766" s="1">
        <v>42094</v>
      </c>
      <c r="D1766">
        <v>19</v>
      </c>
      <c r="E1766">
        <v>23651</v>
      </c>
      <c r="F1766" t="s">
        <v>452</v>
      </c>
      <c r="G1766" t="s">
        <v>1051</v>
      </c>
      <c r="H1766" t="s">
        <v>4521</v>
      </c>
      <c r="I1766" t="s">
        <v>109</v>
      </c>
      <c r="J1766">
        <v>808</v>
      </c>
      <c r="K1766" t="s">
        <v>109</v>
      </c>
      <c r="L1766" t="s">
        <v>4933</v>
      </c>
      <c r="M1766" t="s">
        <v>20</v>
      </c>
      <c r="P1766" t="s">
        <v>55</v>
      </c>
      <c r="Q1766" t="s">
        <v>155</v>
      </c>
    </row>
    <row r="1767" spans="1:17" x14ac:dyDescent="0.45">
      <c r="A1767">
        <v>1766</v>
      </c>
      <c r="B1767" s="1">
        <v>42094</v>
      </c>
      <c r="C1767" s="1">
        <v>43585</v>
      </c>
      <c r="D1767">
        <v>20</v>
      </c>
      <c r="E1767">
        <v>23651</v>
      </c>
      <c r="F1767" t="s">
        <v>452</v>
      </c>
      <c r="G1767" t="s">
        <v>1051</v>
      </c>
      <c r="H1767" t="s">
        <v>4521</v>
      </c>
      <c r="I1767" t="s">
        <v>109</v>
      </c>
      <c r="J1767">
        <v>910</v>
      </c>
      <c r="K1767" t="s">
        <v>109</v>
      </c>
      <c r="L1767" t="s">
        <v>4933</v>
      </c>
      <c r="M1767" t="s">
        <v>20</v>
      </c>
      <c r="P1767" t="s">
        <v>55</v>
      </c>
      <c r="Q1767" t="s">
        <v>155</v>
      </c>
    </row>
    <row r="1768" spans="1:17" x14ac:dyDescent="0.45">
      <c r="A1768">
        <v>1767</v>
      </c>
      <c r="B1768" s="1">
        <v>43585</v>
      </c>
      <c r="C1768" s="1">
        <v>43741</v>
      </c>
      <c r="D1768">
        <v>21</v>
      </c>
      <c r="E1768">
        <v>23651</v>
      </c>
      <c r="F1768" t="s">
        <v>452</v>
      </c>
      <c r="G1768" t="s">
        <v>1051</v>
      </c>
      <c r="H1768" t="s">
        <v>4521</v>
      </c>
      <c r="I1768" t="s">
        <v>109</v>
      </c>
      <c r="J1768">
        <v>926</v>
      </c>
      <c r="K1768" t="s">
        <v>109</v>
      </c>
      <c r="L1768" t="s">
        <v>4933</v>
      </c>
      <c r="M1768" t="s">
        <v>20</v>
      </c>
      <c r="P1768" t="s">
        <v>55</v>
      </c>
      <c r="Q1768" t="s">
        <v>155</v>
      </c>
    </row>
    <row r="1769" spans="1:17" x14ac:dyDescent="0.45">
      <c r="A1769">
        <v>1768</v>
      </c>
      <c r="B1769" s="1">
        <v>43741</v>
      </c>
      <c r="C1769" s="1">
        <v>43906</v>
      </c>
      <c r="D1769">
        <v>22</v>
      </c>
      <c r="E1769">
        <v>23651</v>
      </c>
      <c r="F1769" t="s">
        <v>452</v>
      </c>
      <c r="G1769" t="s">
        <v>1051</v>
      </c>
      <c r="H1769" t="s">
        <v>4521</v>
      </c>
      <c r="I1769" t="s">
        <v>734</v>
      </c>
      <c r="J1769">
        <v>939</v>
      </c>
      <c r="K1769" t="s">
        <v>109</v>
      </c>
      <c r="L1769" t="s">
        <v>4933</v>
      </c>
      <c r="M1769" t="s">
        <v>20</v>
      </c>
      <c r="P1769" t="s">
        <v>55</v>
      </c>
      <c r="Q1769" t="s">
        <v>155</v>
      </c>
    </row>
    <row r="1770" spans="1:17" x14ac:dyDescent="0.45">
      <c r="A1770">
        <v>1769</v>
      </c>
      <c r="B1770" s="1">
        <v>43906</v>
      </c>
      <c r="C1770" s="1">
        <v>43913</v>
      </c>
      <c r="D1770">
        <v>23</v>
      </c>
      <c r="E1770">
        <v>23651</v>
      </c>
      <c r="F1770" t="s">
        <v>452</v>
      </c>
      <c r="G1770" t="s">
        <v>1051</v>
      </c>
      <c r="H1770" t="s">
        <v>4521</v>
      </c>
      <c r="I1770" t="s">
        <v>736</v>
      </c>
      <c r="J1770">
        <v>949</v>
      </c>
      <c r="K1770" t="s">
        <v>737</v>
      </c>
      <c r="L1770" t="s">
        <v>4933</v>
      </c>
      <c r="M1770" t="s">
        <v>20</v>
      </c>
      <c r="P1770" t="s">
        <v>55</v>
      </c>
      <c r="Q1770" t="s">
        <v>155</v>
      </c>
    </row>
    <row r="1771" spans="1:17" x14ac:dyDescent="0.45">
      <c r="A1771">
        <v>1770</v>
      </c>
      <c r="B1771" s="1">
        <v>43913</v>
      </c>
      <c r="C1771" s="1">
        <v>43927</v>
      </c>
      <c r="D1771">
        <v>23</v>
      </c>
      <c r="E1771">
        <v>23651</v>
      </c>
      <c r="F1771" t="s">
        <v>452</v>
      </c>
      <c r="G1771" t="s">
        <v>1051</v>
      </c>
      <c r="H1771" t="s">
        <v>4521</v>
      </c>
      <c r="I1771" t="s">
        <v>738</v>
      </c>
      <c r="J1771">
        <v>956</v>
      </c>
      <c r="K1771" t="s">
        <v>737</v>
      </c>
      <c r="L1771" t="s">
        <v>4933</v>
      </c>
      <c r="M1771" t="s">
        <v>20</v>
      </c>
      <c r="P1771" t="s">
        <v>55</v>
      </c>
      <c r="Q1771" t="s">
        <v>155</v>
      </c>
    </row>
    <row r="1772" spans="1:17" x14ac:dyDescent="0.45">
      <c r="A1772">
        <v>1771</v>
      </c>
      <c r="B1772" s="1">
        <v>43927</v>
      </c>
      <c r="C1772" s="1">
        <v>44292</v>
      </c>
      <c r="D1772">
        <v>23</v>
      </c>
      <c r="E1772">
        <v>23651</v>
      </c>
      <c r="F1772" t="s">
        <v>452</v>
      </c>
      <c r="G1772" t="s">
        <v>1051</v>
      </c>
      <c r="H1772" t="s">
        <v>4521</v>
      </c>
      <c r="I1772" t="s">
        <v>109</v>
      </c>
      <c r="J1772">
        <v>959</v>
      </c>
      <c r="K1772" t="s">
        <v>109</v>
      </c>
      <c r="L1772" t="s">
        <v>4933</v>
      </c>
      <c r="M1772" t="s">
        <v>20</v>
      </c>
      <c r="P1772" t="s">
        <v>55</v>
      </c>
      <c r="Q1772" t="s">
        <v>155</v>
      </c>
    </row>
    <row r="1773" spans="1:17" x14ac:dyDescent="0.45">
      <c r="A1773">
        <v>1772</v>
      </c>
      <c r="B1773" s="1">
        <v>44292</v>
      </c>
      <c r="C1773" s="1">
        <v>44363</v>
      </c>
      <c r="D1773">
        <v>24</v>
      </c>
      <c r="E1773">
        <v>23651</v>
      </c>
      <c r="F1773" t="s">
        <v>452</v>
      </c>
      <c r="G1773" t="s">
        <v>1051</v>
      </c>
      <c r="H1773" t="s">
        <v>4521</v>
      </c>
      <c r="I1773" t="s">
        <v>109</v>
      </c>
      <c r="J1773">
        <v>970</v>
      </c>
      <c r="K1773" t="s">
        <v>109</v>
      </c>
      <c r="L1773" t="s">
        <v>4933</v>
      </c>
      <c r="M1773" t="s">
        <v>20</v>
      </c>
      <c r="P1773" t="s">
        <v>55</v>
      </c>
      <c r="Q1773" t="s">
        <v>155</v>
      </c>
    </row>
    <row r="1774" spans="1:17" x14ac:dyDescent="0.45">
      <c r="A1774">
        <v>1773</v>
      </c>
      <c r="B1774" s="1">
        <v>21884</v>
      </c>
      <c r="C1774" s="1">
        <v>22528</v>
      </c>
      <c r="D1774">
        <v>4</v>
      </c>
      <c r="E1774">
        <v>2343</v>
      </c>
      <c r="F1774" t="s">
        <v>188</v>
      </c>
      <c r="G1774" t="s">
        <v>1053</v>
      </c>
      <c r="H1774" t="s">
        <v>4515</v>
      </c>
      <c r="I1774" t="s">
        <v>105</v>
      </c>
      <c r="J1774">
        <v>219</v>
      </c>
      <c r="K1774" t="s">
        <v>105</v>
      </c>
      <c r="L1774" t="s">
        <v>4934</v>
      </c>
      <c r="M1774" t="s">
        <v>76</v>
      </c>
      <c r="N1774">
        <v>1982</v>
      </c>
      <c r="O1774">
        <v>1935</v>
      </c>
      <c r="P1774" t="s">
        <v>140</v>
      </c>
      <c r="Q1774" t="s">
        <v>22</v>
      </c>
    </row>
    <row r="1775" spans="1:17" x14ac:dyDescent="0.45">
      <c r="A1775">
        <v>1774</v>
      </c>
      <c r="B1775" s="1">
        <v>23148</v>
      </c>
      <c r="C1775" s="1">
        <v>24068</v>
      </c>
      <c r="D1775">
        <v>5</v>
      </c>
      <c r="E1775">
        <v>2343</v>
      </c>
      <c r="F1775" t="s">
        <v>188</v>
      </c>
      <c r="G1775" t="s">
        <v>1053</v>
      </c>
      <c r="H1775" t="s">
        <v>4515</v>
      </c>
      <c r="I1775" t="s">
        <v>105</v>
      </c>
      <c r="J1775">
        <v>251</v>
      </c>
      <c r="K1775" t="s">
        <v>105</v>
      </c>
      <c r="L1775" t="s">
        <v>4934</v>
      </c>
      <c r="M1775" t="s">
        <v>76</v>
      </c>
      <c r="N1775">
        <v>1982</v>
      </c>
      <c r="O1775">
        <v>1935</v>
      </c>
      <c r="P1775" t="s">
        <v>140</v>
      </c>
      <c r="Q1775" t="s">
        <v>22</v>
      </c>
    </row>
    <row r="1776" spans="1:17" x14ac:dyDescent="0.45">
      <c r="A1776">
        <v>1775</v>
      </c>
      <c r="B1776" s="1">
        <v>24068</v>
      </c>
      <c r="C1776" s="1">
        <v>24860</v>
      </c>
      <c r="D1776">
        <v>6</v>
      </c>
      <c r="E1776">
        <v>2343</v>
      </c>
      <c r="F1776" t="s">
        <v>188</v>
      </c>
      <c r="G1776" t="s">
        <v>1053</v>
      </c>
      <c r="H1776" t="s">
        <v>4515</v>
      </c>
      <c r="I1776" t="s">
        <v>27</v>
      </c>
      <c r="J1776">
        <v>299</v>
      </c>
      <c r="K1776" t="s">
        <v>28</v>
      </c>
      <c r="L1776" t="s">
        <v>4934</v>
      </c>
      <c r="M1776" t="s">
        <v>76</v>
      </c>
      <c r="N1776">
        <v>1982</v>
      </c>
      <c r="O1776">
        <v>1935</v>
      </c>
      <c r="P1776" t="s">
        <v>140</v>
      </c>
      <c r="Q1776" t="s">
        <v>22</v>
      </c>
    </row>
    <row r="1777" spans="1:17" x14ac:dyDescent="0.45">
      <c r="A1777">
        <v>1776</v>
      </c>
      <c r="B1777" s="1">
        <v>24860</v>
      </c>
      <c r="C1777" s="1">
        <v>25231</v>
      </c>
      <c r="D1777">
        <v>6</v>
      </c>
      <c r="E1777">
        <v>2343</v>
      </c>
      <c r="F1777" t="s">
        <v>188</v>
      </c>
      <c r="G1777" t="s">
        <v>1053</v>
      </c>
      <c r="H1777" t="s">
        <v>4515</v>
      </c>
      <c r="I1777" t="s">
        <v>101</v>
      </c>
      <c r="J1777">
        <v>986</v>
      </c>
      <c r="K1777" t="s">
        <v>28</v>
      </c>
      <c r="L1777" t="s">
        <v>4934</v>
      </c>
      <c r="M1777" t="s">
        <v>76</v>
      </c>
      <c r="N1777">
        <v>1982</v>
      </c>
      <c r="O1777">
        <v>1935</v>
      </c>
      <c r="P1777" t="s">
        <v>140</v>
      </c>
      <c r="Q1777" t="s">
        <v>22</v>
      </c>
    </row>
    <row r="1778" spans="1:17" x14ac:dyDescent="0.45">
      <c r="A1778">
        <v>1777</v>
      </c>
      <c r="B1778" s="1">
        <v>25231</v>
      </c>
      <c r="C1778" s="1">
        <v>25524</v>
      </c>
      <c r="D1778">
        <v>6</v>
      </c>
      <c r="E1778">
        <v>2343</v>
      </c>
      <c r="F1778" t="s">
        <v>188</v>
      </c>
      <c r="G1778" t="s">
        <v>1053</v>
      </c>
      <c r="H1778" t="s">
        <v>4515</v>
      </c>
      <c r="I1778" t="s">
        <v>27</v>
      </c>
      <c r="J1778">
        <v>299</v>
      </c>
      <c r="K1778" t="s">
        <v>28</v>
      </c>
      <c r="L1778" t="s">
        <v>4934</v>
      </c>
      <c r="M1778" t="s">
        <v>76</v>
      </c>
      <c r="N1778">
        <v>1982</v>
      </c>
      <c r="O1778">
        <v>1935</v>
      </c>
      <c r="P1778" t="s">
        <v>140</v>
      </c>
      <c r="Q1778" t="s">
        <v>22</v>
      </c>
    </row>
    <row r="1779" spans="1:17" x14ac:dyDescent="0.45">
      <c r="A1779">
        <v>1778</v>
      </c>
      <c r="B1779" s="1">
        <v>25524</v>
      </c>
      <c r="C1779" s="1">
        <v>27050</v>
      </c>
      <c r="D1779">
        <v>7</v>
      </c>
      <c r="E1779">
        <v>2343</v>
      </c>
      <c r="F1779" t="s">
        <v>188</v>
      </c>
      <c r="G1779" t="s">
        <v>1053</v>
      </c>
      <c r="H1779" t="s">
        <v>4515</v>
      </c>
      <c r="I1779" t="s">
        <v>27</v>
      </c>
      <c r="J1779">
        <v>337</v>
      </c>
      <c r="K1779" t="s">
        <v>28</v>
      </c>
      <c r="L1779" t="s">
        <v>4934</v>
      </c>
      <c r="M1779" t="s">
        <v>76</v>
      </c>
      <c r="N1779">
        <v>1982</v>
      </c>
      <c r="O1779">
        <v>1935</v>
      </c>
      <c r="P1779" t="s">
        <v>140</v>
      </c>
      <c r="Q1779" t="s">
        <v>22</v>
      </c>
    </row>
    <row r="1780" spans="1:17" x14ac:dyDescent="0.45">
      <c r="A1780">
        <v>1779</v>
      </c>
      <c r="B1780" s="1">
        <v>43906</v>
      </c>
      <c r="C1780" s="1">
        <v>43858</v>
      </c>
      <c r="D1780">
        <v>23</v>
      </c>
      <c r="E1780">
        <v>30758</v>
      </c>
      <c r="F1780" t="s">
        <v>1054</v>
      </c>
      <c r="G1780" t="s">
        <v>1055</v>
      </c>
      <c r="H1780" t="s">
        <v>4521</v>
      </c>
      <c r="I1780" t="s">
        <v>37</v>
      </c>
      <c r="J1780">
        <v>943</v>
      </c>
      <c r="K1780" t="s">
        <v>38</v>
      </c>
      <c r="L1780" t="s">
        <v>4935</v>
      </c>
      <c r="M1780" t="s">
        <v>20</v>
      </c>
      <c r="P1780" t="s">
        <v>1056</v>
      </c>
      <c r="Q1780" t="s">
        <v>22</v>
      </c>
    </row>
    <row r="1781" spans="1:17" x14ac:dyDescent="0.45">
      <c r="A1781">
        <v>1780</v>
      </c>
      <c r="B1781" s="1">
        <v>43858</v>
      </c>
      <c r="C1781" s="1">
        <v>44292</v>
      </c>
      <c r="D1781">
        <v>23</v>
      </c>
      <c r="E1781">
        <v>30758</v>
      </c>
      <c r="F1781" t="s">
        <v>1054</v>
      </c>
      <c r="G1781" t="s">
        <v>1055</v>
      </c>
      <c r="H1781" t="s">
        <v>4521</v>
      </c>
      <c r="I1781" t="s">
        <v>317</v>
      </c>
      <c r="J1781">
        <v>1075</v>
      </c>
      <c r="K1781" t="s">
        <v>44</v>
      </c>
      <c r="L1781" t="s">
        <v>4935</v>
      </c>
      <c r="M1781" t="s">
        <v>20</v>
      </c>
      <c r="P1781" t="s">
        <v>1056</v>
      </c>
      <c r="Q1781" t="s">
        <v>22</v>
      </c>
    </row>
    <row r="1782" spans="1:17" x14ac:dyDescent="0.45">
      <c r="A1782">
        <v>1781</v>
      </c>
      <c r="B1782" s="1">
        <v>44433</v>
      </c>
      <c r="C1782" s="1">
        <v>44880</v>
      </c>
      <c r="D1782">
        <v>24</v>
      </c>
      <c r="E1782">
        <v>30758</v>
      </c>
      <c r="F1782" t="s">
        <v>1054</v>
      </c>
      <c r="G1782" t="s">
        <v>1055</v>
      </c>
      <c r="H1782" t="s">
        <v>4521</v>
      </c>
      <c r="I1782" t="s">
        <v>317</v>
      </c>
      <c r="J1782">
        <v>973</v>
      </c>
      <c r="K1782" t="s">
        <v>44</v>
      </c>
      <c r="L1782" t="s">
        <v>4935</v>
      </c>
      <c r="M1782" t="s">
        <v>20</v>
      </c>
      <c r="P1782" t="s">
        <v>1056</v>
      </c>
      <c r="Q1782" t="s">
        <v>22</v>
      </c>
    </row>
    <row r="1783" spans="1:17" x14ac:dyDescent="0.45">
      <c r="A1783">
        <v>1782</v>
      </c>
      <c r="B1783" s="1">
        <v>44880</v>
      </c>
      <c r="C1783" s="1">
        <v>1</v>
      </c>
      <c r="D1783">
        <v>25</v>
      </c>
      <c r="E1783">
        <v>30758</v>
      </c>
      <c r="F1783" t="s">
        <v>1054</v>
      </c>
      <c r="G1783" t="s">
        <v>1055</v>
      </c>
      <c r="H1783" t="s">
        <v>4521</v>
      </c>
      <c r="I1783" t="s">
        <v>317</v>
      </c>
      <c r="J1783">
        <v>973</v>
      </c>
      <c r="K1783" t="s">
        <v>44</v>
      </c>
      <c r="L1783" t="s">
        <v>4935</v>
      </c>
      <c r="M1783" t="s">
        <v>20</v>
      </c>
      <c r="P1783" t="s">
        <v>1056</v>
      </c>
      <c r="Q1783" t="s">
        <v>22</v>
      </c>
    </row>
    <row r="1784" spans="1:17" x14ac:dyDescent="0.45">
      <c r="A1784">
        <v>1783</v>
      </c>
      <c r="B1784" s="1">
        <v>42094</v>
      </c>
      <c r="C1784" s="1">
        <v>43585</v>
      </c>
      <c r="D1784">
        <v>20</v>
      </c>
      <c r="E1784">
        <v>30068</v>
      </c>
      <c r="F1784" t="s">
        <v>1057</v>
      </c>
      <c r="G1784" t="s">
        <v>1058</v>
      </c>
      <c r="H1784" t="s">
        <v>4515</v>
      </c>
      <c r="I1784" t="s">
        <v>37</v>
      </c>
      <c r="J1784">
        <v>903</v>
      </c>
      <c r="K1784" t="s">
        <v>38</v>
      </c>
      <c r="L1784" t="s">
        <v>4936</v>
      </c>
      <c r="M1784" t="s">
        <v>20</v>
      </c>
      <c r="P1784" t="s">
        <v>677</v>
      </c>
      <c r="Q1784" t="s">
        <v>319</v>
      </c>
    </row>
    <row r="1785" spans="1:17" x14ac:dyDescent="0.45">
      <c r="A1785">
        <v>1784</v>
      </c>
      <c r="B1785" s="1">
        <v>43585</v>
      </c>
      <c r="C1785" s="1">
        <v>43618</v>
      </c>
      <c r="D1785">
        <v>21</v>
      </c>
      <c r="E1785">
        <v>30068</v>
      </c>
      <c r="F1785" t="s">
        <v>1057</v>
      </c>
      <c r="G1785" t="s">
        <v>1058</v>
      </c>
      <c r="H1785" t="s">
        <v>4515</v>
      </c>
      <c r="I1785" t="s">
        <v>1059</v>
      </c>
      <c r="J1785">
        <v>922</v>
      </c>
      <c r="K1785" t="s">
        <v>48</v>
      </c>
      <c r="L1785" t="s">
        <v>4936</v>
      </c>
      <c r="M1785" t="s">
        <v>20</v>
      </c>
      <c r="P1785" t="s">
        <v>677</v>
      </c>
      <c r="Q1785" t="s">
        <v>319</v>
      </c>
    </row>
    <row r="1786" spans="1:17" x14ac:dyDescent="0.45">
      <c r="A1786">
        <v>1785</v>
      </c>
      <c r="B1786" s="1">
        <v>43618</v>
      </c>
      <c r="C1786" s="1">
        <v>43741</v>
      </c>
      <c r="D1786">
        <v>21</v>
      </c>
      <c r="E1786">
        <v>30068</v>
      </c>
      <c r="F1786" t="s">
        <v>1057</v>
      </c>
      <c r="G1786" t="s">
        <v>1058</v>
      </c>
      <c r="H1786" t="s">
        <v>4515</v>
      </c>
      <c r="I1786" t="s">
        <v>1060</v>
      </c>
      <c r="J1786">
        <v>1059</v>
      </c>
      <c r="K1786" t="s">
        <v>44</v>
      </c>
      <c r="L1786" t="s">
        <v>4936</v>
      </c>
      <c r="M1786" t="s">
        <v>20</v>
      </c>
      <c r="P1786" t="s">
        <v>677</v>
      </c>
      <c r="Q1786" t="s">
        <v>319</v>
      </c>
    </row>
    <row r="1787" spans="1:17" x14ac:dyDescent="0.45">
      <c r="A1787">
        <v>1786</v>
      </c>
      <c r="B1787" s="1">
        <v>18860</v>
      </c>
      <c r="C1787" s="1">
        <v>20316</v>
      </c>
      <c r="D1787">
        <v>2</v>
      </c>
      <c r="E1787">
        <v>2344</v>
      </c>
      <c r="F1787" t="s">
        <v>1061</v>
      </c>
      <c r="G1787" t="s">
        <v>1062</v>
      </c>
      <c r="H1787" t="s">
        <v>4515</v>
      </c>
      <c r="I1787" t="s">
        <v>658</v>
      </c>
      <c r="J1787">
        <v>167</v>
      </c>
      <c r="K1787" t="s">
        <v>658</v>
      </c>
      <c r="L1787" t="s">
        <v>4937</v>
      </c>
      <c r="M1787" t="s">
        <v>20</v>
      </c>
      <c r="N1787">
        <v>1996</v>
      </c>
      <c r="P1787" t="s">
        <v>21</v>
      </c>
      <c r="Q1787" t="s">
        <v>22</v>
      </c>
    </row>
    <row r="1788" spans="1:17" x14ac:dyDescent="0.45">
      <c r="A1788">
        <v>1787</v>
      </c>
      <c r="B1788" s="1">
        <v>20316</v>
      </c>
      <c r="C1788" s="1">
        <v>21884</v>
      </c>
      <c r="D1788">
        <v>3</v>
      </c>
      <c r="E1788">
        <v>2344</v>
      </c>
      <c r="F1788" t="s">
        <v>1061</v>
      </c>
      <c r="G1788" t="s">
        <v>1062</v>
      </c>
      <c r="H1788" t="s">
        <v>4515</v>
      </c>
      <c r="I1788" t="s">
        <v>658</v>
      </c>
      <c r="J1788">
        <v>205</v>
      </c>
      <c r="K1788" t="s">
        <v>658</v>
      </c>
      <c r="L1788" t="s">
        <v>4937</v>
      </c>
      <c r="M1788" t="s">
        <v>20</v>
      </c>
      <c r="N1788">
        <v>1996</v>
      </c>
      <c r="P1788" t="s">
        <v>21</v>
      </c>
      <c r="Q1788" t="s">
        <v>22</v>
      </c>
    </row>
    <row r="1789" spans="1:17" x14ac:dyDescent="0.45">
      <c r="A1789">
        <v>1788</v>
      </c>
      <c r="B1789" s="1">
        <v>22563</v>
      </c>
      <c r="C1789" s="1">
        <v>23986</v>
      </c>
      <c r="D1789">
        <v>5</v>
      </c>
      <c r="E1789">
        <v>2344</v>
      </c>
      <c r="F1789" t="s">
        <v>1061</v>
      </c>
      <c r="G1789" t="s">
        <v>1062</v>
      </c>
      <c r="H1789" t="s">
        <v>4515</v>
      </c>
      <c r="I1789" t="s">
        <v>658</v>
      </c>
      <c r="J1789">
        <v>275</v>
      </c>
      <c r="K1789" t="s">
        <v>658</v>
      </c>
      <c r="L1789" t="s">
        <v>4937</v>
      </c>
      <c r="M1789" t="s">
        <v>20</v>
      </c>
      <c r="N1789">
        <v>1996</v>
      </c>
      <c r="P1789" t="s">
        <v>21</v>
      </c>
      <c r="Q1789" t="s">
        <v>22</v>
      </c>
    </row>
    <row r="1790" spans="1:17" x14ac:dyDescent="0.45">
      <c r="A1790">
        <v>1789</v>
      </c>
      <c r="B1790" s="1">
        <v>23986</v>
      </c>
      <c r="C1790" s="1">
        <v>24068</v>
      </c>
      <c r="D1790">
        <v>5</v>
      </c>
      <c r="E1790">
        <v>2344</v>
      </c>
      <c r="F1790" t="s">
        <v>1061</v>
      </c>
      <c r="G1790" t="s">
        <v>1062</v>
      </c>
      <c r="H1790" t="s">
        <v>4515</v>
      </c>
      <c r="I1790" t="s">
        <v>975</v>
      </c>
      <c r="J1790">
        <v>275</v>
      </c>
      <c r="K1790" t="s">
        <v>514</v>
      </c>
      <c r="L1790" t="s">
        <v>4937</v>
      </c>
      <c r="M1790" t="s">
        <v>20</v>
      </c>
      <c r="N1790">
        <v>1996</v>
      </c>
      <c r="P1790" t="s">
        <v>21</v>
      </c>
      <c r="Q1790" t="s">
        <v>22</v>
      </c>
    </row>
    <row r="1791" spans="1:17" x14ac:dyDescent="0.45">
      <c r="A1791">
        <v>1790</v>
      </c>
      <c r="B1791" s="1">
        <v>24068</v>
      </c>
      <c r="C1791" s="1">
        <v>25524</v>
      </c>
      <c r="D1791">
        <v>6</v>
      </c>
      <c r="E1791">
        <v>2344</v>
      </c>
      <c r="F1791" t="s">
        <v>1061</v>
      </c>
      <c r="G1791" t="s">
        <v>1062</v>
      </c>
      <c r="H1791" t="s">
        <v>4515</v>
      </c>
      <c r="I1791" t="s">
        <v>975</v>
      </c>
      <c r="J1791">
        <v>309</v>
      </c>
      <c r="K1791" t="s">
        <v>514</v>
      </c>
      <c r="L1791" t="s">
        <v>4937</v>
      </c>
      <c r="M1791" t="s">
        <v>20</v>
      </c>
      <c r="N1791">
        <v>1996</v>
      </c>
      <c r="P1791" t="s">
        <v>21</v>
      </c>
      <c r="Q1791" t="s">
        <v>22</v>
      </c>
    </row>
    <row r="1792" spans="1:17" x14ac:dyDescent="0.45">
      <c r="A1792">
        <v>1791</v>
      </c>
      <c r="B1792" s="1">
        <v>25524</v>
      </c>
      <c r="C1792" s="1">
        <v>26345</v>
      </c>
      <c r="D1792">
        <v>7</v>
      </c>
      <c r="E1792">
        <v>2344</v>
      </c>
      <c r="F1792" t="s">
        <v>1061</v>
      </c>
      <c r="G1792" t="s">
        <v>1062</v>
      </c>
      <c r="H1792" t="s">
        <v>4515</v>
      </c>
      <c r="I1792" t="s">
        <v>975</v>
      </c>
      <c r="J1792">
        <v>351</v>
      </c>
      <c r="K1792" t="s">
        <v>514</v>
      </c>
      <c r="L1792" t="s">
        <v>4937</v>
      </c>
      <c r="M1792" t="s">
        <v>20</v>
      </c>
      <c r="N1792">
        <v>1996</v>
      </c>
      <c r="P1792" t="s">
        <v>21</v>
      </c>
      <c r="Q1792" t="s">
        <v>22</v>
      </c>
    </row>
    <row r="1793" spans="1:17" x14ac:dyDescent="0.45">
      <c r="A1793">
        <v>1792</v>
      </c>
      <c r="B1793" s="1">
        <v>35874</v>
      </c>
      <c r="C1793" s="1">
        <v>36244</v>
      </c>
      <c r="D1793">
        <v>14</v>
      </c>
      <c r="E1793">
        <v>2345</v>
      </c>
      <c r="F1793" t="s">
        <v>1063</v>
      </c>
      <c r="G1793" t="s">
        <v>1064</v>
      </c>
      <c r="H1793" t="s">
        <v>4515</v>
      </c>
      <c r="I1793" t="s">
        <v>101</v>
      </c>
      <c r="J1793">
        <v>611</v>
      </c>
      <c r="K1793" t="s">
        <v>28</v>
      </c>
      <c r="L1793" t="s">
        <v>4938</v>
      </c>
      <c r="M1793" t="s">
        <v>20</v>
      </c>
      <c r="N1793">
        <v>2000</v>
      </c>
      <c r="P1793" t="s">
        <v>677</v>
      </c>
      <c r="Q1793" t="s">
        <v>22</v>
      </c>
    </row>
    <row r="1794" spans="1:17" x14ac:dyDescent="0.45">
      <c r="A1794">
        <v>1793</v>
      </c>
      <c r="B1794" s="1">
        <v>36244</v>
      </c>
      <c r="C1794" s="1">
        <v>36318</v>
      </c>
      <c r="D1794">
        <v>14</v>
      </c>
      <c r="E1794">
        <v>2345</v>
      </c>
      <c r="F1794" t="s">
        <v>1063</v>
      </c>
      <c r="G1794" t="s">
        <v>1064</v>
      </c>
      <c r="H1794" t="s">
        <v>4515</v>
      </c>
      <c r="I1794" t="s">
        <v>1065</v>
      </c>
      <c r="J1794">
        <v>665</v>
      </c>
      <c r="K1794" t="s">
        <v>1065</v>
      </c>
      <c r="L1794" t="s">
        <v>4938</v>
      </c>
      <c r="M1794" t="s">
        <v>20</v>
      </c>
      <c r="N1794">
        <v>2000</v>
      </c>
      <c r="P1794" t="s">
        <v>677</v>
      </c>
      <c r="Q1794" t="s">
        <v>22</v>
      </c>
    </row>
    <row r="1795" spans="1:17" x14ac:dyDescent="0.45">
      <c r="A1795">
        <v>1794</v>
      </c>
      <c r="B1795" s="1">
        <v>42998</v>
      </c>
      <c r="C1795" s="1">
        <v>43033</v>
      </c>
      <c r="D1795">
        <v>20</v>
      </c>
      <c r="E1795">
        <v>30550</v>
      </c>
      <c r="F1795" t="s">
        <v>1066</v>
      </c>
      <c r="G1795" t="s">
        <v>1067</v>
      </c>
      <c r="H1795" t="s">
        <v>4515</v>
      </c>
      <c r="I1795" t="s">
        <v>37</v>
      </c>
      <c r="J1795">
        <v>903</v>
      </c>
      <c r="K1795" t="s">
        <v>38</v>
      </c>
      <c r="L1795" t="s">
        <v>4939</v>
      </c>
      <c r="M1795" t="s">
        <v>20</v>
      </c>
      <c r="P1795" t="s">
        <v>677</v>
      </c>
      <c r="Q1795" t="s">
        <v>46</v>
      </c>
    </row>
    <row r="1796" spans="1:17" x14ac:dyDescent="0.45">
      <c r="A1796">
        <v>1795</v>
      </c>
      <c r="B1796" s="1">
        <v>34885</v>
      </c>
      <c r="C1796" s="1">
        <v>35233</v>
      </c>
      <c r="D1796">
        <v>13</v>
      </c>
      <c r="E1796">
        <v>2346</v>
      </c>
      <c r="F1796" t="s">
        <v>1068</v>
      </c>
      <c r="G1796" t="s">
        <v>1069</v>
      </c>
      <c r="H1796" t="s">
        <v>4515</v>
      </c>
      <c r="I1796" t="s">
        <v>101</v>
      </c>
      <c r="J1796">
        <v>571</v>
      </c>
      <c r="K1796" t="s">
        <v>28</v>
      </c>
      <c r="L1796" t="s">
        <v>4940</v>
      </c>
      <c r="M1796" t="s">
        <v>20</v>
      </c>
      <c r="N1796">
        <v>2020</v>
      </c>
      <c r="P1796" t="s">
        <v>1070</v>
      </c>
      <c r="Q1796" t="s">
        <v>46</v>
      </c>
    </row>
    <row r="1797" spans="1:17" x14ac:dyDescent="0.45">
      <c r="A1797">
        <v>1796</v>
      </c>
      <c r="B1797" s="1">
        <v>44880</v>
      </c>
      <c r="C1797" s="1">
        <v>1</v>
      </c>
      <c r="D1797">
        <v>25</v>
      </c>
      <c r="F1797" t="s">
        <v>1071</v>
      </c>
      <c r="G1797" t="s">
        <v>1072</v>
      </c>
      <c r="H1797" t="s">
        <v>4515</v>
      </c>
      <c r="I1797" t="s">
        <v>317</v>
      </c>
      <c r="J1797">
        <v>973</v>
      </c>
      <c r="K1797" t="s">
        <v>44</v>
      </c>
      <c r="L1797" t="s">
        <v>4941</v>
      </c>
      <c r="M1797" t="s">
        <v>20</v>
      </c>
      <c r="P1797" t="s">
        <v>1073</v>
      </c>
      <c r="Q1797" t="s">
        <v>83</v>
      </c>
    </row>
    <row r="1798" spans="1:17" x14ac:dyDescent="0.45">
      <c r="A1798">
        <v>1797</v>
      </c>
      <c r="B1798" s="1">
        <v>36318</v>
      </c>
      <c r="C1798" s="1">
        <v>37669</v>
      </c>
      <c r="D1798">
        <v>15</v>
      </c>
      <c r="E1798">
        <v>492</v>
      </c>
      <c r="F1798" t="s">
        <v>1074</v>
      </c>
      <c r="G1798" t="s">
        <v>1075</v>
      </c>
      <c r="H1798" t="s">
        <v>4515</v>
      </c>
      <c r="I1798" t="s">
        <v>70</v>
      </c>
      <c r="J1798">
        <v>5</v>
      </c>
      <c r="K1798" t="s">
        <v>71</v>
      </c>
      <c r="L1798" t="s">
        <v>4942</v>
      </c>
      <c r="M1798" t="s">
        <v>20</v>
      </c>
      <c r="P1798" t="s">
        <v>140</v>
      </c>
      <c r="Q1798" t="s">
        <v>46</v>
      </c>
    </row>
    <row r="1799" spans="1:17" x14ac:dyDescent="0.45">
      <c r="A1799">
        <v>1798</v>
      </c>
      <c r="B1799" s="1">
        <v>38801</v>
      </c>
      <c r="C1799" s="1">
        <v>38824</v>
      </c>
      <c r="D1799">
        <v>16</v>
      </c>
      <c r="E1799">
        <v>492</v>
      </c>
      <c r="F1799" t="s">
        <v>1074</v>
      </c>
      <c r="G1799" t="s">
        <v>1075</v>
      </c>
      <c r="H1799" t="s">
        <v>4515</v>
      </c>
      <c r="I1799" t="s">
        <v>70</v>
      </c>
      <c r="J1799">
        <v>44</v>
      </c>
      <c r="K1799" t="s">
        <v>71</v>
      </c>
      <c r="L1799" t="s">
        <v>4942</v>
      </c>
      <c r="M1799" t="s">
        <v>20</v>
      </c>
      <c r="P1799" t="s">
        <v>140</v>
      </c>
      <c r="Q1799" t="s">
        <v>46</v>
      </c>
    </row>
    <row r="1800" spans="1:17" x14ac:dyDescent="0.45">
      <c r="A1800">
        <v>1799</v>
      </c>
      <c r="B1800" s="1">
        <v>39868</v>
      </c>
      <c r="C1800" s="1">
        <v>41310</v>
      </c>
      <c r="D1800">
        <v>18</v>
      </c>
      <c r="E1800">
        <v>12948</v>
      </c>
      <c r="F1800" t="s">
        <v>1076</v>
      </c>
      <c r="G1800" t="s">
        <v>1077</v>
      </c>
      <c r="H1800" t="s">
        <v>4521</v>
      </c>
      <c r="I1800" t="s">
        <v>67</v>
      </c>
      <c r="J1800">
        <v>748</v>
      </c>
      <c r="K1800" t="s">
        <v>67</v>
      </c>
      <c r="L1800" t="s">
        <v>4943</v>
      </c>
      <c r="M1800" t="s">
        <v>20</v>
      </c>
      <c r="P1800" t="s">
        <v>684</v>
      </c>
      <c r="Q1800" t="s">
        <v>155</v>
      </c>
    </row>
    <row r="1801" spans="1:17" x14ac:dyDescent="0.45">
      <c r="A1801">
        <v>1800</v>
      </c>
      <c r="B1801" s="1">
        <v>41310</v>
      </c>
      <c r="C1801" s="1">
        <v>41829</v>
      </c>
      <c r="D1801">
        <v>19</v>
      </c>
      <c r="E1801">
        <v>12948</v>
      </c>
      <c r="F1801" t="s">
        <v>1076</v>
      </c>
      <c r="G1801" t="s">
        <v>1077</v>
      </c>
      <c r="H1801" t="s">
        <v>4521</v>
      </c>
      <c r="I1801" t="s">
        <v>1078</v>
      </c>
      <c r="J1801">
        <v>804</v>
      </c>
      <c r="K1801" t="s">
        <v>67</v>
      </c>
      <c r="L1801" t="s">
        <v>4943</v>
      </c>
      <c r="M1801" t="s">
        <v>20</v>
      </c>
      <c r="P1801" t="s">
        <v>684</v>
      </c>
      <c r="Q1801" t="s">
        <v>155</v>
      </c>
    </row>
    <row r="1802" spans="1:17" x14ac:dyDescent="0.45">
      <c r="A1802">
        <v>1801</v>
      </c>
      <c r="B1802" s="1">
        <v>41829</v>
      </c>
      <c r="C1802" s="1">
        <v>42094</v>
      </c>
      <c r="D1802">
        <v>19</v>
      </c>
      <c r="E1802">
        <v>12948</v>
      </c>
      <c r="F1802" t="s">
        <v>1076</v>
      </c>
      <c r="G1802" t="s">
        <v>1077</v>
      </c>
      <c r="H1802" t="s">
        <v>4521</v>
      </c>
      <c r="I1802" t="s">
        <v>67</v>
      </c>
      <c r="J1802">
        <v>842</v>
      </c>
      <c r="K1802" t="s">
        <v>67</v>
      </c>
      <c r="L1802" t="s">
        <v>4943</v>
      </c>
      <c r="M1802" t="s">
        <v>20</v>
      </c>
      <c r="P1802" t="s">
        <v>684</v>
      </c>
      <c r="Q1802" t="s">
        <v>155</v>
      </c>
    </row>
    <row r="1803" spans="1:17" x14ac:dyDescent="0.45">
      <c r="A1803">
        <v>1802</v>
      </c>
      <c r="B1803" s="1">
        <v>42094</v>
      </c>
      <c r="C1803" s="1">
        <v>43585</v>
      </c>
      <c r="D1803">
        <v>20</v>
      </c>
      <c r="E1803">
        <v>12948</v>
      </c>
      <c r="F1803" t="s">
        <v>1076</v>
      </c>
      <c r="G1803" t="s">
        <v>1077</v>
      </c>
      <c r="H1803" t="s">
        <v>4521</v>
      </c>
      <c r="I1803" t="s">
        <v>67</v>
      </c>
      <c r="J1803">
        <v>882</v>
      </c>
      <c r="K1803" t="s">
        <v>67</v>
      </c>
      <c r="L1803" t="s">
        <v>4943</v>
      </c>
      <c r="M1803" t="s">
        <v>20</v>
      </c>
      <c r="P1803" t="s">
        <v>684</v>
      </c>
      <c r="Q1803" t="s">
        <v>155</v>
      </c>
    </row>
    <row r="1804" spans="1:17" x14ac:dyDescent="0.45">
      <c r="A1804">
        <v>1803</v>
      </c>
      <c r="B1804" s="1">
        <v>43585</v>
      </c>
      <c r="C1804" s="1">
        <v>43741</v>
      </c>
      <c r="D1804">
        <v>21</v>
      </c>
      <c r="E1804">
        <v>12948</v>
      </c>
      <c r="F1804" t="s">
        <v>1076</v>
      </c>
      <c r="G1804" t="s">
        <v>1077</v>
      </c>
      <c r="H1804" t="s">
        <v>4521</v>
      </c>
      <c r="I1804" t="s">
        <v>67</v>
      </c>
      <c r="J1804">
        <v>931</v>
      </c>
      <c r="K1804" t="s">
        <v>67</v>
      </c>
      <c r="L1804" t="s">
        <v>4943</v>
      </c>
      <c r="M1804" t="s">
        <v>20</v>
      </c>
      <c r="P1804" t="s">
        <v>684</v>
      </c>
      <c r="Q1804" t="s">
        <v>155</v>
      </c>
    </row>
    <row r="1805" spans="1:17" x14ac:dyDescent="0.45">
      <c r="A1805">
        <v>1804</v>
      </c>
      <c r="B1805" s="1">
        <v>43741</v>
      </c>
      <c r="C1805" s="1">
        <v>43906</v>
      </c>
      <c r="D1805">
        <v>22</v>
      </c>
      <c r="E1805">
        <v>12948</v>
      </c>
      <c r="F1805" t="s">
        <v>1076</v>
      </c>
      <c r="G1805" t="s">
        <v>1077</v>
      </c>
      <c r="H1805" t="s">
        <v>4521</v>
      </c>
      <c r="I1805" t="s">
        <v>67</v>
      </c>
      <c r="J1805">
        <v>933</v>
      </c>
      <c r="K1805" t="s">
        <v>67</v>
      </c>
      <c r="L1805" t="s">
        <v>4943</v>
      </c>
      <c r="M1805" t="s">
        <v>20</v>
      </c>
      <c r="P1805" t="s">
        <v>684</v>
      </c>
      <c r="Q1805" t="s">
        <v>155</v>
      </c>
    </row>
    <row r="1806" spans="1:17" x14ac:dyDescent="0.45">
      <c r="A1806">
        <v>1805</v>
      </c>
      <c r="B1806" s="1">
        <v>43906</v>
      </c>
      <c r="C1806" s="1">
        <v>44017</v>
      </c>
      <c r="D1806">
        <v>23</v>
      </c>
      <c r="E1806">
        <v>12948</v>
      </c>
      <c r="F1806" t="s">
        <v>1076</v>
      </c>
      <c r="G1806" t="s">
        <v>1077</v>
      </c>
      <c r="H1806" t="s">
        <v>4521</v>
      </c>
      <c r="I1806" t="s">
        <v>67</v>
      </c>
      <c r="J1806">
        <v>942</v>
      </c>
      <c r="K1806" t="s">
        <v>67</v>
      </c>
      <c r="L1806" t="s">
        <v>4943</v>
      </c>
      <c r="M1806" t="s">
        <v>20</v>
      </c>
      <c r="P1806" t="s">
        <v>684</v>
      </c>
      <c r="Q1806" t="s">
        <v>155</v>
      </c>
    </row>
    <row r="1807" spans="1:17" x14ac:dyDescent="0.45">
      <c r="A1807">
        <v>1806</v>
      </c>
      <c r="B1807" s="1">
        <v>17943</v>
      </c>
      <c r="C1807" s="1">
        <v>18671</v>
      </c>
      <c r="D1807">
        <v>1</v>
      </c>
      <c r="E1807">
        <v>2347</v>
      </c>
      <c r="F1807" t="s">
        <v>103</v>
      </c>
      <c r="G1807" t="s">
        <v>1079</v>
      </c>
      <c r="H1807" t="s">
        <v>4515</v>
      </c>
      <c r="I1807" t="s">
        <v>105</v>
      </c>
      <c r="J1807">
        <v>109</v>
      </c>
      <c r="K1807" t="s">
        <v>105</v>
      </c>
      <c r="L1807" t="s">
        <v>4693</v>
      </c>
      <c r="M1807" t="s">
        <v>145</v>
      </c>
      <c r="N1807">
        <v>1969</v>
      </c>
      <c r="O1807">
        <v>1920</v>
      </c>
      <c r="P1807" t="s">
        <v>371</v>
      </c>
      <c r="Q1807" t="s">
        <v>22</v>
      </c>
    </row>
    <row r="1808" spans="1:17" x14ac:dyDescent="0.45">
      <c r="A1808">
        <v>1807</v>
      </c>
      <c r="B1808" s="1">
        <v>42094</v>
      </c>
      <c r="C1808" s="1">
        <v>43585</v>
      </c>
      <c r="D1808">
        <v>20</v>
      </c>
      <c r="E1808">
        <v>30098</v>
      </c>
      <c r="F1808" t="s">
        <v>1080</v>
      </c>
      <c r="G1808" t="s">
        <v>1081</v>
      </c>
      <c r="H1808" t="s">
        <v>4515</v>
      </c>
      <c r="I1808" t="s">
        <v>67</v>
      </c>
      <c r="J1808">
        <v>882</v>
      </c>
      <c r="K1808" t="s">
        <v>105</v>
      </c>
      <c r="L1808" t="s">
        <v>4944</v>
      </c>
      <c r="M1808" t="s">
        <v>20</v>
      </c>
      <c r="P1808" t="s">
        <v>245</v>
      </c>
      <c r="Q1808" t="s">
        <v>155</v>
      </c>
    </row>
    <row r="1809" spans="1:17" x14ac:dyDescent="0.45">
      <c r="A1809">
        <v>1808</v>
      </c>
      <c r="B1809" s="1">
        <v>37669</v>
      </c>
      <c r="C1809" s="1">
        <v>38824</v>
      </c>
      <c r="D1809">
        <v>16</v>
      </c>
      <c r="E1809">
        <v>1040</v>
      </c>
      <c r="F1809" t="s">
        <v>833</v>
      </c>
      <c r="G1809" t="s">
        <v>1081</v>
      </c>
      <c r="H1809" t="s">
        <v>4515</v>
      </c>
      <c r="I1809" t="s">
        <v>67</v>
      </c>
      <c r="J1809">
        <v>24</v>
      </c>
      <c r="K1809" t="s">
        <v>105</v>
      </c>
      <c r="L1809" t="s">
        <v>4945</v>
      </c>
      <c r="M1809" t="s">
        <v>20</v>
      </c>
      <c r="P1809" t="s">
        <v>245</v>
      </c>
      <c r="Q1809" t="s">
        <v>46</v>
      </c>
    </row>
    <row r="1810" spans="1:17" x14ac:dyDescent="0.45">
      <c r="A1810">
        <v>1809</v>
      </c>
      <c r="B1810" s="1">
        <v>17943</v>
      </c>
      <c r="C1810" s="1">
        <v>18860</v>
      </c>
      <c r="D1810">
        <v>1</v>
      </c>
      <c r="E1810">
        <v>2348</v>
      </c>
      <c r="F1810" t="s">
        <v>169</v>
      </c>
      <c r="G1810" t="s">
        <v>1081</v>
      </c>
      <c r="H1810" t="s">
        <v>4515</v>
      </c>
      <c r="I1810" t="s">
        <v>213</v>
      </c>
      <c r="J1810">
        <v>105</v>
      </c>
      <c r="K1810" t="s">
        <v>213</v>
      </c>
      <c r="L1810" t="s">
        <v>4946</v>
      </c>
      <c r="M1810" t="s">
        <v>189</v>
      </c>
      <c r="N1810">
        <v>1992</v>
      </c>
      <c r="O1810">
        <v>1923</v>
      </c>
      <c r="P1810" t="s">
        <v>22</v>
      </c>
      <c r="Q1810" t="s">
        <v>1082</v>
      </c>
    </row>
    <row r="1811" spans="1:17" x14ac:dyDescent="0.45">
      <c r="A1811">
        <v>1810</v>
      </c>
      <c r="B1811" s="1">
        <v>18860</v>
      </c>
      <c r="C1811" s="1">
        <v>20316</v>
      </c>
      <c r="D1811">
        <v>2</v>
      </c>
      <c r="E1811">
        <v>2348</v>
      </c>
      <c r="F1811" t="s">
        <v>169</v>
      </c>
      <c r="G1811" t="s">
        <v>1081</v>
      </c>
      <c r="H1811" t="s">
        <v>4515</v>
      </c>
      <c r="I1811" t="s">
        <v>213</v>
      </c>
      <c r="J1811">
        <v>147</v>
      </c>
      <c r="K1811" t="s">
        <v>213</v>
      </c>
      <c r="L1811" t="s">
        <v>4946</v>
      </c>
      <c r="M1811" t="s">
        <v>189</v>
      </c>
      <c r="N1811">
        <v>1992</v>
      </c>
      <c r="O1811">
        <v>1923</v>
      </c>
      <c r="P1811" t="s">
        <v>22</v>
      </c>
      <c r="Q1811" t="s">
        <v>1082</v>
      </c>
    </row>
    <row r="1812" spans="1:17" x14ac:dyDescent="0.45">
      <c r="A1812">
        <v>1811</v>
      </c>
      <c r="B1812" s="1">
        <v>20316</v>
      </c>
      <c r="C1812" s="1">
        <v>21884</v>
      </c>
      <c r="D1812">
        <v>3</v>
      </c>
      <c r="E1812">
        <v>2348</v>
      </c>
      <c r="F1812" t="s">
        <v>169</v>
      </c>
      <c r="G1812" t="s">
        <v>1081</v>
      </c>
      <c r="H1812" t="s">
        <v>4515</v>
      </c>
      <c r="I1812" t="s">
        <v>213</v>
      </c>
      <c r="J1812">
        <v>185</v>
      </c>
      <c r="K1812" t="s">
        <v>213</v>
      </c>
      <c r="L1812" t="s">
        <v>4946</v>
      </c>
      <c r="M1812" t="s">
        <v>189</v>
      </c>
      <c r="N1812">
        <v>1992</v>
      </c>
      <c r="O1812">
        <v>1923</v>
      </c>
      <c r="P1812" t="s">
        <v>22</v>
      </c>
      <c r="Q1812" t="s">
        <v>1082</v>
      </c>
    </row>
    <row r="1813" spans="1:17" x14ac:dyDescent="0.45">
      <c r="A1813">
        <v>1812</v>
      </c>
      <c r="B1813" s="1">
        <v>21884</v>
      </c>
      <c r="C1813" s="1">
        <v>22528</v>
      </c>
      <c r="D1813">
        <v>4</v>
      </c>
      <c r="E1813">
        <v>2348</v>
      </c>
      <c r="F1813" t="s">
        <v>169</v>
      </c>
      <c r="G1813" t="s">
        <v>1081</v>
      </c>
      <c r="H1813" t="s">
        <v>4515</v>
      </c>
      <c r="I1813" t="s">
        <v>213</v>
      </c>
      <c r="J1813">
        <v>213</v>
      </c>
      <c r="K1813" t="s">
        <v>213</v>
      </c>
      <c r="L1813" t="s">
        <v>4946</v>
      </c>
      <c r="M1813" t="s">
        <v>189</v>
      </c>
      <c r="N1813">
        <v>1992</v>
      </c>
      <c r="O1813">
        <v>1923</v>
      </c>
      <c r="P1813" t="s">
        <v>22</v>
      </c>
      <c r="Q1813" t="s">
        <v>1082</v>
      </c>
    </row>
    <row r="1814" spans="1:17" x14ac:dyDescent="0.45">
      <c r="A1814">
        <v>1813</v>
      </c>
      <c r="B1814" s="1">
        <v>22528</v>
      </c>
      <c r="C1814" s="1">
        <v>24068</v>
      </c>
      <c r="D1814">
        <v>5</v>
      </c>
      <c r="E1814">
        <v>2348</v>
      </c>
      <c r="F1814" t="s">
        <v>169</v>
      </c>
      <c r="G1814" t="s">
        <v>1081</v>
      </c>
      <c r="H1814" t="s">
        <v>4515</v>
      </c>
      <c r="I1814" t="s">
        <v>213</v>
      </c>
      <c r="J1814">
        <v>243</v>
      </c>
      <c r="K1814" t="s">
        <v>213</v>
      </c>
      <c r="L1814" t="s">
        <v>4946</v>
      </c>
      <c r="M1814" t="s">
        <v>189</v>
      </c>
      <c r="N1814">
        <v>1992</v>
      </c>
      <c r="O1814">
        <v>1923</v>
      </c>
      <c r="P1814" t="s">
        <v>22</v>
      </c>
      <c r="Q1814" t="s">
        <v>1082</v>
      </c>
    </row>
    <row r="1815" spans="1:17" x14ac:dyDescent="0.45">
      <c r="A1815">
        <v>1814</v>
      </c>
      <c r="B1815" s="1">
        <v>24068</v>
      </c>
      <c r="C1815" s="1">
        <v>25231</v>
      </c>
      <c r="D1815">
        <v>6</v>
      </c>
      <c r="E1815">
        <v>2348</v>
      </c>
      <c r="F1815" t="s">
        <v>169</v>
      </c>
      <c r="G1815" t="s">
        <v>1081</v>
      </c>
      <c r="H1815" t="s">
        <v>4515</v>
      </c>
      <c r="I1815" t="s">
        <v>213</v>
      </c>
      <c r="J1815">
        <v>279</v>
      </c>
      <c r="K1815" t="s">
        <v>213</v>
      </c>
      <c r="L1815" t="s">
        <v>4946</v>
      </c>
      <c r="M1815" t="s">
        <v>189</v>
      </c>
      <c r="N1815">
        <v>1992</v>
      </c>
      <c r="O1815">
        <v>1923</v>
      </c>
      <c r="P1815" t="s">
        <v>22</v>
      </c>
      <c r="Q1815" t="s">
        <v>1082</v>
      </c>
    </row>
    <row r="1816" spans="1:17" x14ac:dyDescent="0.45">
      <c r="A1816">
        <v>1815</v>
      </c>
      <c r="B1816" s="1">
        <v>25231</v>
      </c>
      <c r="C1816" s="1">
        <v>25524</v>
      </c>
      <c r="D1816">
        <v>6</v>
      </c>
      <c r="E1816">
        <v>2348</v>
      </c>
      <c r="F1816" t="s">
        <v>169</v>
      </c>
      <c r="G1816" t="s">
        <v>1081</v>
      </c>
      <c r="H1816" t="s">
        <v>4515</v>
      </c>
      <c r="I1816" t="s">
        <v>27</v>
      </c>
      <c r="J1816">
        <v>299</v>
      </c>
      <c r="K1816" t="s">
        <v>28</v>
      </c>
      <c r="L1816" t="s">
        <v>4946</v>
      </c>
      <c r="M1816" t="s">
        <v>189</v>
      </c>
      <c r="N1816">
        <v>1992</v>
      </c>
      <c r="O1816">
        <v>1923</v>
      </c>
      <c r="P1816" t="s">
        <v>22</v>
      </c>
      <c r="Q1816" t="s">
        <v>1082</v>
      </c>
    </row>
    <row r="1817" spans="1:17" x14ac:dyDescent="0.45">
      <c r="A1817">
        <v>1816</v>
      </c>
      <c r="B1817" s="1">
        <v>25524</v>
      </c>
      <c r="C1817" s="1">
        <v>27050</v>
      </c>
      <c r="D1817">
        <v>7</v>
      </c>
      <c r="E1817">
        <v>2348</v>
      </c>
      <c r="F1817" t="s">
        <v>169</v>
      </c>
      <c r="G1817" t="s">
        <v>1081</v>
      </c>
      <c r="H1817" t="s">
        <v>4515</v>
      </c>
      <c r="I1817" t="s">
        <v>27</v>
      </c>
      <c r="J1817">
        <v>337</v>
      </c>
      <c r="K1817" t="s">
        <v>28</v>
      </c>
      <c r="L1817" t="s">
        <v>4946</v>
      </c>
      <c r="M1817" t="s">
        <v>189</v>
      </c>
      <c r="N1817">
        <v>1992</v>
      </c>
      <c r="O1817">
        <v>1923</v>
      </c>
      <c r="P1817" t="s">
        <v>22</v>
      </c>
      <c r="Q1817" t="s">
        <v>1082</v>
      </c>
    </row>
    <row r="1818" spans="1:17" x14ac:dyDescent="0.45">
      <c r="A1818">
        <v>1817</v>
      </c>
      <c r="B1818" s="1">
        <v>33798</v>
      </c>
      <c r="C1818" s="1">
        <v>35233</v>
      </c>
      <c r="D1818">
        <v>13</v>
      </c>
      <c r="E1818">
        <v>506</v>
      </c>
      <c r="F1818" t="s">
        <v>528</v>
      </c>
      <c r="G1818" t="s">
        <v>1081</v>
      </c>
      <c r="H1818" t="s">
        <v>4521</v>
      </c>
      <c r="I1818" t="s">
        <v>109</v>
      </c>
      <c r="J1818">
        <v>587</v>
      </c>
      <c r="K1818" t="s">
        <v>109</v>
      </c>
      <c r="L1818" t="s">
        <v>4947</v>
      </c>
      <c r="M1818" t="s">
        <v>20</v>
      </c>
      <c r="P1818" t="s">
        <v>140</v>
      </c>
      <c r="Q1818" t="s">
        <v>22</v>
      </c>
    </row>
    <row r="1819" spans="1:17" x14ac:dyDescent="0.45">
      <c r="A1819">
        <v>1818</v>
      </c>
      <c r="B1819" s="1">
        <v>35233</v>
      </c>
      <c r="C1819" s="1">
        <v>36318</v>
      </c>
      <c r="D1819">
        <v>14</v>
      </c>
      <c r="E1819">
        <v>506</v>
      </c>
      <c r="F1819" t="s">
        <v>528</v>
      </c>
      <c r="G1819" t="s">
        <v>1081</v>
      </c>
      <c r="H1819" t="s">
        <v>4521</v>
      </c>
      <c r="I1819" t="s">
        <v>109</v>
      </c>
      <c r="J1819">
        <v>629</v>
      </c>
      <c r="K1819" t="s">
        <v>109</v>
      </c>
      <c r="L1819" t="s">
        <v>4947</v>
      </c>
      <c r="M1819" t="s">
        <v>20</v>
      </c>
      <c r="P1819" t="s">
        <v>140</v>
      </c>
      <c r="Q1819" t="s">
        <v>22</v>
      </c>
    </row>
    <row r="1820" spans="1:17" x14ac:dyDescent="0.45">
      <c r="A1820">
        <v>1819</v>
      </c>
      <c r="B1820" s="1">
        <v>36318</v>
      </c>
      <c r="C1820" s="1">
        <v>37669</v>
      </c>
      <c r="D1820">
        <v>15</v>
      </c>
      <c r="E1820">
        <v>506</v>
      </c>
      <c r="F1820" t="s">
        <v>528</v>
      </c>
      <c r="G1820" t="s">
        <v>1081</v>
      </c>
      <c r="H1820" t="s">
        <v>4521</v>
      </c>
      <c r="I1820" t="s">
        <v>109</v>
      </c>
      <c r="J1820">
        <v>6</v>
      </c>
      <c r="K1820" t="s">
        <v>109</v>
      </c>
      <c r="L1820" t="s">
        <v>4947</v>
      </c>
      <c r="M1820" t="s">
        <v>20</v>
      </c>
      <c r="P1820" t="s">
        <v>140</v>
      </c>
      <c r="Q1820" t="s">
        <v>22</v>
      </c>
    </row>
    <row r="1821" spans="1:17" x14ac:dyDescent="0.45">
      <c r="A1821">
        <v>1820</v>
      </c>
      <c r="B1821" s="1">
        <v>18860</v>
      </c>
      <c r="C1821" s="1">
        <v>20316</v>
      </c>
      <c r="D1821">
        <v>2</v>
      </c>
      <c r="E1821">
        <v>2349</v>
      </c>
      <c r="F1821" t="s">
        <v>226</v>
      </c>
      <c r="G1821" t="s">
        <v>1083</v>
      </c>
      <c r="H1821" t="s">
        <v>4515</v>
      </c>
      <c r="I1821" t="s">
        <v>501</v>
      </c>
      <c r="J1821">
        <v>173</v>
      </c>
      <c r="K1821" t="s">
        <v>196</v>
      </c>
      <c r="L1821" t="s">
        <v>4948</v>
      </c>
      <c r="M1821" t="s">
        <v>145</v>
      </c>
      <c r="N1821">
        <v>1975</v>
      </c>
      <c r="O1821">
        <v>1932</v>
      </c>
      <c r="P1821" t="s">
        <v>55</v>
      </c>
      <c r="Q1821" t="s">
        <v>22</v>
      </c>
    </row>
    <row r="1822" spans="1:17" x14ac:dyDescent="0.45">
      <c r="A1822">
        <v>1821</v>
      </c>
      <c r="B1822" s="1">
        <v>20316</v>
      </c>
      <c r="C1822" s="1">
        <v>20393</v>
      </c>
      <c r="D1822">
        <v>3</v>
      </c>
      <c r="E1822">
        <v>2349</v>
      </c>
      <c r="F1822" t="s">
        <v>226</v>
      </c>
      <c r="G1822" t="s">
        <v>1083</v>
      </c>
      <c r="H1822" t="s">
        <v>4515</v>
      </c>
      <c r="I1822" t="s">
        <v>192</v>
      </c>
      <c r="J1822">
        <v>207</v>
      </c>
      <c r="K1822" t="s">
        <v>62</v>
      </c>
      <c r="L1822" t="s">
        <v>4948</v>
      </c>
      <c r="M1822" t="s">
        <v>145</v>
      </c>
      <c r="N1822">
        <v>1975</v>
      </c>
      <c r="O1822">
        <v>1932</v>
      </c>
      <c r="P1822" t="s">
        <v>55</v>
      </c>
      <c r="Q1822" t="s">
        <v>22</v>
      </c>
    </row>
    <row r="1823" spans="1:17" x14ac:dyDescent="0.45">
      <c r="A1823">
        <v>1822</v>
      </c>
      <c r="B1823" s="1">
        <v>20842</v>
      </c>
      <c r="C1823" s="1">
        <v>21884</v>
      </c>
      <c r="D1823">
        <v>3</v>
      </c>
      <c r="E1823">
        <v>2349</v>
      </c>
      <c r="F1823" t="s">
        <v>226</v>
      </c>
      <c r="G1823" t="s">
        <v>1083</v>
      </c>
      <c r="H1823" t="s">
        <v>4515</v>
      </c>
      <c r="I1823" t="s">
        <v>62</v>
      </c>
      <c r="J1823">
        <v>981</v>
      </c>
      <c r="K1823" t="s">
        <v>62</v>
      </c>
      <c r="L1823" t="s">
        <v>4948</v>
      </c>
      <c r="M1823" t="s">
        <v>145</v>
      </c>
      <c r="N1823">
        <v>1975</v>
      </c>
      <c r="O1823">
        <v>1932</v>
      </c>
      <c r="P1823" t="s">
        <v>55</v>
      </c>
      <c r="Q1823" t="s">
        <v>22</v>
      </c>
    </row>
    <row r="1824" spans="1:17" x14ac:dyDescent="0.45">
      <c r="A1824">
        <v>1823</v>
      </c>
      <c r="B1824" s="1">
        <v>20393</v>
      </c>
      <c r="C1824" s="1">
        <v>20842</v>
      </c>
      <c r="D1824">
        <v>3</v>
      </c>
      <c r="E1824">
        <v>2349</v>
      </c>
      <c r="F1824" t="s">
        <v>226</v>
      </c>
      <c r="G1824" t="s">
        <v>1083</v>
      </c>
      <c r="H1824" t="s">
        <v>4515</v>
      </c>
      <c r="I1824" t="s">
        <v>194</v>
      </c>
      <c r="J1824">
        <v>982</v>
      </c>
      <c r="K1824" t="s">
        <v>62</v>
      </c>
      <c r="L1824" t="s">
        <v>4948</v>
      </c>
      <c r="M1824" t="s">
        <v>145</v>
      </c>
      <c r="N1824">
        <v>1975</v>
      </c>
      <c r="O1824">
        <v>1932</v>
      </c>
      <c r="P1824" t="s">
        <v>55</v>
      </c>
      <c r="Q1824" t="s">
        <v>22</v>
      </c>
    </row>
    <row r="1825" spans="1:17" x14ac:dyDescent="0.45">
      <c r="A1825">
        <v>1824</v>
      </c>
      <c r="B1825" s="1">
        <v>21884</v>
      </c>
      <c r="C1825" s="1">
        <v>22528</v>
      </c>
      <c r="D1825">
        <v>4</v>
      </c>
      <c r="E1825">
        <v>2349</v>
      </c>
      <c r="F1825" t="s">
        <v>226</v>
      </c>
      <c r="G1825" t="s">
        <v>1083</v>
      </c>
      <c r="H1825" t="s">
        <v>4515</v>
      </c>
      <c r="I1825" t="s">
        <v>62</v>
      </c>
      <c r="J1825">
        <v>237</v>
      </c>
      <c r="K1825" t="s">
        <v>62</v>
      </c>
      <c r="L1825" t="s">
        <v>4948</v>
      </c>
      <c r="M1825" t="s">
        <v>145</v>
      </c>
      <c r="N1825">
        <v>1975</v>
      </c>
      <c r="O1825">
        <v>1932</v>
      </c>
      <c r="P1825" t="s">
        <v>55</v>
      </c>
      <c r="Q1825" t="s">
        <v>22</v>
      </c>
    </row>
    <row r="1826" spans="1:17" x14ac:dyDescent="0.45">
      <c r="A1826">
        <v>1825</v>
      </c>
      <c r="B1826" s="1">
        <v>22528</v>
      </c>
      <c r="C1826" s="1">
        <v>24068</v>
      </c>
      <c r="D1826">
        <v>5</v>
      </c>
      <c r="E1826">
        <v>2349</v>
      </c>
      <c r="F1826" t="s">
        <v>226</v>
      </c>
      <c r="G1826" t="s">
        <v>1083</v>
      </c>
      <c r="H1826" t="s">
        <v>4515</v>
      </c>
      <c r="I1826" t="s">
        <v>62</v>
      </c>
      <c r="J1826">
        <v>269</v>
      </c>
      <c r="K1826" t="s">
        <v>62</v>
      </c>
      <c r="L1826" t="s">
        <v>4948</v>
      </c>
      <c r="M1826" t="s">
        <v>145</v>
      </c>
      <c r="N1826">
        <v>1975</v>
      </c>
      <c r="O1826">
        <v>1932</v>
      </c>
      <c r="P1826" t="s">
        <v>55</v>
      </c>
      <c r="Q1826" t="s">
        <v>22</v>
      </c>
    </row>
    <row r="1827" spans="1:17" x14ac:dyDescent="0.45">
      <c r="A1827">
        <v>1826</v>
      </c>
      <c r="B1827" s="1">
        <v>24068</v>
      </c>
      <c r="C1827" s="1">
        <v>25524</v>
      </c>
      <c r="D1827">
        <v>6</v>
      </c>
      <c r="E1827">
        <v>2349</v>
      </c>
      <c r="F1827" t="s">
        <v>226</v>
      </c>
      <c r="G1827" t="s">
        <v>1083</v>
      </c>
      <c r="H1827" t="s">
        <v>4515</v>
      </c>
      <c r="I1827" t="s">
        <v>62</v>
      </c>
      <c r="J1827">
        <v>281</v>
      </c>
      <c r="K1827" t="s">
        <v>62</v>
      </c>
      <c r="L1827" t="s">
        <v>4948</v>
      </c>
      <c r="M1827" t="s">
        <v>145</v>
      </c>
      <c r="N1827">
        <v>1975</v>
      </c>
      <c r="O1827">
        <v>1932</v>
      </c>
      <c r="P1827" t="s">
        <v>55</v>
      </c>
      <c r="Q1827" t="s">
        <v>22</v>
      </c>
    </row>
    <row r="1828" spans="1:17" x14ac:dyDescent="0.45">
      <c r="A1828">
        <v>1827</v>
      </c>
      <c r="B1828" s="1">
        <v>25524</v>
      </c>
      <c r="C1828" s="1">
        <v>27050</v>
      </c>
      <c r="D1828">
        <v>7</v>
      </c>
      <c r="E1828">
        <v>2349</v>
      </c>
      <c r="F1828" t="s">
        <v>226</v>
      </c>
      <c r="G1828" t="s">
        <v>1083</v>
      </c>
      <c r="H1828" t="s">
        <v>4515</v>
      </c>
      <c r="I1828" t="s">
        <v>62</v>
      </c>
      <c r="J1828">
        <v>315</v>
      </c>
      <c r="K1828" t="s">
        <v>62</v>
      </c>
      <c r="L1828" t="s">
        <v>4948</v>
      </c>
      <c r="M1828" t="s">
        <v>145</v>
      </c>
      <c r="N1828">
        <v>1975</v>
      </c>
      <c r="O1828">
        <v>1932</v>
      </c>
      <c r="P1828" t="s">
        <v>55</v>
      </c>
      <c r="Q1828" t="s">
        <v>22</v>
      </c>
    </row>
    <row r="1829" spans="1:17" x14ac:dyDescent="0.45">
      <c r="A1829">
        <v>1828</v>
      </c>
      <c r="B1829" s="1">
        <v>27050</v>
      </c>
      <c r="C1829" s="1">
        <v>27577</v>
      </c>
      <c r="D1829">
        <v>8</v>
      </c>
      <c r="E1829">
        <v>2349</v>
      </c>
      <c r="F1829" t="s">
        <v>226</v>
      </c>
      <c r="G1829" t="s">
        <v>1083</v>
      </c>
      <c r="H1829" t="s">
        <v>4515</v>
      </c>
      <c r="I1829" t="s">
        <v>62</v>
      </c>
      <c r="J1829">
        <v>357</v>
      </c>
      <c r="K1829" t="s">
        <v>62</v>
      </c>
      <c r="L1829" t="s">
        <v>4948</v>
      </c>
      <c r="M1829" t="s">
        <v>145</v>
      </c>
      <c r="N1829">
        <v>1975</v>
      </c>
      <c r="O1829">
        <v>1932</v>
      </c>
      <c r="P1829" t="s">
        <v>55</v>
      </c>
      <c r="Q1829" t="s">
        <v>22</v>
      </c>
    </row>
    <row r="1830" spans="1:17" x14ac:dyDescent="0.45">
      <c r="A1830">
        <v>1829</v>
      </c>
      <c r="B1830" s="1">
        <v>35233</v>
      </c>
      <c r="C1830" s="1">
        <v>36318</v>
      </c>
      <c r="D1830">
        <v>14</v>
      </c>
      <c r="E1830">
        <v>554</v>
      </c>
      <c r="F1830" t="s">
        <v>1084</v>
      </c>
      <c r="G1830" t="s">
        <v>1085</v>
      </c>
      <c r="H1830" t="s">
        <v>4515</v>
      </c>
      <c r="I1830" t="s">
        <v>379</v>
      </c>
      <c r="J1830">
        <v>641</v>
      </c>
      <c r="K1830" t="s">
        <v>44</v>
      </c>
      <c r="L1830" t="s">
        <v>4949</v>
      </c>
      <c r="M1830" t="s">
        <v>20</v>
      </c>
      <c r="P1830" t="s">
        <v>1086</v>
      </c>
      <c r="Q1830" t="s">
        <v>46</v>
      </c>
    </row>
    <row r="1831" spans="1:17" x14ac:dyDescent="0.45">
      <c r="A1831">
        <v>1830</v>
      </c>
      <c r="B1831" s="1">
        <v>36318</v>
      </c>
      <c r="C1831" s="1">
        <v>36941</v>
      </c>
      <c r="D1831">
        <v>15</v>
      </c>
      <c r="E1831">
        <v>554</v>
      </c>
      <c r="F1831" t="s">
        <v>1084</v>
      </c>
      <c r="G1831" t="s">
        <v>1085</v>
      </c>
      <c r="H1831" t="s">
        <v>4515</v>
      </c>
      <c r="I1831" t="s">
        <v>43</v>
      </c>
      <c r="J1831">
        <v>16</v>
      </c>
      <c r="K1831" t="s">
        <v>44</v>
      </c>
      <c r="L1831" t="s">
        <v>4949</v>
      </c>
      <c r="M1831" t="s">
        <v>20</v>
      </c>
      <c r="P1831" t="s">
        <v>1086</v>
      </c>
      <c r="Q1831" t="s">
        <v>46</v>
      </c>
    </row>
    <row r="1832" spans="1:17" x14ac:dyDescent="0.45">
      <c r="A1832">
        <v>1831</v>
      </c>
      <c r="B1832" s="1">
        <v>36941</v>
      </c>
      <c r="C1832" s="1">
        <v>37669</v>
      </c>
      <c r="D1832">
        <v>15</v>
      </c>
      <c r="E1832">
        <v>554</v>
      </c>
      <c r="F1832" t="s">
        <v>1084</v>
      </c>
      <c r="G1832" t="s">
        <v>1085</v>
      </c>
      <c r="H1832" t="s">
        <v>4515</v>
      </c>
      <c r="I1832" t="s">
        <v>1087</v>
      </c>
      <c r="J1832">
        <v>18</v>
      </c>
      <c r="K1832" t="s">
        <v>1087</v>
      </c>
      <c r="L1832" t="s">
        <v>4949</v>
      </c>
      <c r="M1832" t="s">
        <v>20</v>
      </c>
      <c r="P1832" t="s">
        <v>55</v>
      </c>
      <c r="Q1832" t="s">
        <v>46</v>
      </c>
    </row>
    <row r="1833" spans="1:17" x14ac:dyDescent="0.45">
      <c r="A1833">
        <v>1832</v>
      </c>
      <c r="B1833" s="1">
        <v>43585</v>
      </c>
      <c r="C1833" s="1">
        <v>43741</v>
      </c>
      <c r="D1833">
        <v>21</v>
      </c>
      <c r="E1833">
        <v>30679</v>
      </c>
      <c r="F1833" t="s">
        <v>1088</v>
      </c>
      <c r="G1833" t="s">
        <v>1089</v>
      </c>
      <c r="H1833" t="s">
        <v>4521</v>
      </c>
      <c r="I1833" t="s">
        <v>324</v>
      </c>
      <c r="J1833">
        <v>917</v>
      </c>
      <c r="K1833" t="s">
        <v>324</v>
      </c>
      <c r="L1833" t="s">
        <v>4950</v>
      </c>
      <c r="M1833" t="s">
        <v>20</v>
      </c>
      <c r="P1833" t="s">
        <v>55</v>
      </c>
      <c r="Q1833" t="s">
        <v>172</v>
      </c>
    </row>
    <row r="1834" spans="1:17" x14ac:dyDescent="0.45">
      <c r="A1834">
        <v>1833</v>
      </c>
      <c r="B1834" s="1">
        <v>43741</v>
      </c>
      <c r="C1834" s="1">
        <v>43906</v>
      </c>
      <c r="D1834">
        <v>22</v>
      </c>
      <c r="E1834">
        <v>30679</v>
      </c>
      <c r="F1834" t="s">
        <v>1088</v>
      </c>
      <c r="G1834" t="s">
        <v>1089</v>
      </c>
      <c r="H1834" t="s">
        <v>4521</v>
      </c>
      <c r="I1834" t="s">
        <v>324</v>
      </c>
      <c r="J1834">
        <v>938</v>
      </c>
      <c r="K1834" t="s">
        <v>324</v>
      </c>
      <c r="L1834" t="s">
        <v>4950</v>
      </c>
      <c r="M1834" t="s">
        <v>20</v>
      </c>
      <c r="P1834" t="s">
        <v>55</v>
      </c>
      <c r="Q1834" t="s">
        <v>172</v>
      </c>
    </row>
    <row r="1835" spans="1:17" x14ac:dyDescent="0.45">
      <c r="A1835">
        <v>1834</v>
      </c>
      <c r="B1835" s="1">
        <v>43906</v>
      </c>
      <c r="C1835" s="1">
        <v>43919</v>
      </c>
      <c r="D1835">
        <v>23</v>
      </c>
      <c r="E1835">
        <v>30679</v>
      </c>
      <c r="F1835" t="s">
        <v>1088</v>
      </c>
      <c r="G1835" t="s">
        <v>1089</v>
      </c>
      <c r="H1835" t="s">
        <v>4521</v>
      </c>
      <c r="I1835" t="s">
        <v>324</v>
      </c>
      <c r="J1835">
        <v>1079</v>
      </c>
      <c r="K1835" t="s">
        <v>324</v>
      </c>
      <c r="L1835" t="s">
        <v>4950</v>
      </c>
      <c r="M1835" t="s">
        <v>20</v>
      </c>
      <c r="P1835" t="s">
        <v>55</v>
      </c>
      <c r="Q1835" t="s">
        <v>172</v>
      </c>
    </row>
    <row r="1836" spans="1:17" x14ac:dyDescent="0.45">
      <c r="A1836">
        <v>1835</v>
      </c>
      <c r="B1836" s="1">
        <v>43919</v>
      </c>
      <c r="C1836" s="1">
        <v>44292</v>
      </c>
      <c r="D1836">
        <v>23</v>
      </c>
      <c r="E1836">
        <v>30679</v>
      </c>
      <c r="F1836" t="s">
        <v>1088</v>
      </c>
      <c r="G1836" t="s">
        <v>1089</v>
      </c>
      <c r="H1836" t="s">
        <v>4521</v>
      </c>
      <c r="I1836" t="s">
        <v>324</v>
      </c>
      <c r="J1836">
        <v>946</v>
      </c>
      <c r="K1836" t="s">
        <v>324</v>
      </c>
      <c r="L1836" t="s">
        <v>4950</v>
      </c>
      <c r="M1836" t="s">
        <v>20</v>
      </c>
      <c r="P1836" t="s">
        <v>55</v>
      </c>
      <c r="Q1836" t="s">
        <v>172</v>
      </c>
    </row>
    <row r="1837" spans="1:17" x14ac:dyDescent="0.45">
      <c r="A1837">
        <v>1836</v>
      </c>
      <c r="B1837" s="1">
        <v>38824</v>
      </c>
      <c r="C1837" s="1">
        <v>39800</v>
      </c>
      <c r="D1837">
        <v>17</v>
      </c>
      <c r="E1837">
        <v>4404</v>
      </c>
      <c r="F1837" t="s">
        <v>1090</v>
      </c>
      <c r="G1837" t="s">
        <v>1091</v>
      </c>
      <c r="H1837" t="s">
        <v>4521</v>
      </c>
      <c r="I1837" t="s">
        <v>97</v>
      </c>
      <c r="J1837">
        <v>624</v>
      </c>
      <c r="K1837" t="s">
        <v>28</v>
      </c>
      <c r="L1837" t="s">
        <v>4951</v>
      </c>
      <c r="M1837" t="s">
        <v>20</v>
      </c>
      <c r="N1837">
        <v>2015</v>
      </c>
      <c r="P1837" t="s">
        <v>55</v>
      </c>
      <c r="Q1837" t="s">
        <v>22</v>
      </c>
    </row>
    <row r="1838" spans="1:17" x14ac:dyDescent="0.45">
      <c r="A1838">
        <v>1837</v>
      </c>
      <c r="B1838" s="1">
        <v>39800</v>
      </c>
      <c r="C1838" s="1">
        <v>39868</v>
      </c>
      <c r="D1838">
        <v>17</v>
      </c>
      <c r="E1838">
        <v>4404</v>
      </c>
      <c r="F1838" t="s">
        <v>1090</v>
      </c>
      <c r="G1838" t="s">
        <v>1091</v>
      </c>
      <c r="H1838" t="s">
        <v>4521</v>
      </c>
      <c r="I1838" t="s">
        <v>99</v>
      </c>
      <c r="J1838">
        <v>1044</v>
      </c>
      <c r="K1838" t="s">
        <v>28</v>
      </c>
      <c r="L1838" t="s">
        <v>4951</v>
      </c>
      <c r="M1838" t="s">
        <v>20</v>
      </c>
      <c r="N1838">
        <v>2015</v>
      </c>
      <c r="P1838" t="s">
        <v>55</v>
      </c>
      <c r="Q1838" t="s">
        <v>22</v>
      </c>
    </row>
    <row r="1839" spans="1:17" x14ac:dyDescent="0.45">
      <c r="A1839">
        <v>1838</v>
      </c>
      <c r="B1839" s="1">
        <v>30907</v>
      </c>
      <c r="C1839" s="1">
        <v>29787</v>
      </c>
      <c r="D1839">
        <v>10</v>
      </c>
      <c r="E1839">
        <v>2350</v>
      </c>
      <c r="F1839" t="s">
        <v>1092</v>
      </c>
      <c r="G1839" t="s">
        <v>1093</v>
      </c>
      <c r="H1839" t="s">
        <v>4515</v>
      </c>
      <c r="I1839" t="s">
        <v>27</v>
      </c>
      <c r="J1839">
        <v>471</v>
      </c>
      <c r="K1839" t="s">
        <v>28</v>
      </c>
      <c r="L1839" t="s">
        <v>4952</v>
      </c>
      <c r="M1839" t="s">
        <v>20</v>
      </c>
      <c r="N1839">
        <v>2014</v>
      </c>
      <c r="P1839" t="s">
        <v>22</v>
      </c>
      <c r="Q1839" t="s">
        <v>22</v>
      </c>
    </row>
    <row r="1840" spans="1:17" x14ac:dyDescent="0.45">
      <c r="A1840">
        <v>1839</v>
      </c>
      <c r="B1840" s="1">
        <v>25524</v>
      </c>
      <c r="C1840" s="1">
        <v>27050</v>
      </c>
      <c r="D1840">
        <v>7</v>
      </c>
      <c r="E1840">
        <v>2351</v>
      </c>
      <c r="F1840" t="s">
        <v>856</v>
      </c>
      <c r="G1840" t="s">
        <v>1094</v>
      </c>
      <c r="H1840" t="s">
        <v>4515</v>
      </c>
      <c r="I1840" t="s">
        <v>27</v>
      </c>
      <c r="J1840">
        <v>337</v>
      </c>
      <c r="K1840" t="s">
        <v>28</v>
      </c>
      <c r="L1840" t="s">
        <v>4953</v>
      </c>
      <c r="M1840" t="s">
        <v>1013</v>
      </c>
      <c r="N1840">
        <v>1977</v>
      </c>
      <c r="O1840">
        <v>1948</v>
      </c>
      <c r="P1840" t="s">
        <v>55</v>
      </c>
      <c r="Q1840" t="s">
        <v>22</v>
      </c>
    </row>
    <row r="1841" spans="1:17" x14ac:dyDescent="0.45">
      <c r="A1841">
        <v>1840</v>
      </c>
      <c r="B1841" s="1">
        <v>27050</v>
      </c>
      <c r="C1841" s="1">
        <v>28289</v>
      </c>
      <c r="D1841">
        <v>8</v>
      </c>
      <c r="E1841">
        <v>2351</v>
      </c>
      <c r="F1841" t="s">
        <v>856</v>
      </c>
      <c r="G1841" t="s">
        <v>1094</v>
      </c>
      <c r="H1841" t="s">
        <v>4515</v>
      </c>
      <c r="I1841" t="s">
        <v>27</v>
      </c>
      <c r="J1841">
        <v>375</v>
      </c>
      <c r="K1841" t="s">
        <v>28</v>
      </c>
      <c r="L1841" t="s">
        <v>4953</v>
      </c>
      <c r="M1841" t="s">
        <v>1013</v>
      </c>
      <c r="N1841">
        <v>1977</v>
      </c>
      <c r="O1841">
        <v>1948</v>
      </c>
      <c r="P1841" t="s">
        <v>55</v>
      </c>
      <c r="Q1841" t="s">
        <v>22</v>
      </c>
    </row>
    <row r="1842" spans="1:17" x14ac:dyDescent="0.45">
      <c r="A1842">
        <v>1841</v>
      </c>
      <c r="B1842" s="1">
        <v>18860</v>
      </c>
      <c r="C1842" s="1">
        <v>20316</v>
      </c>
      <c r="D1842">
        <v>2</v>
      </c>
      <c r="E1842">
        <v>2352</v>
      </c>
      <c r="F1842" t="s">
        <v>1095</v>
      </c>
      <c r="G1842" t="s">
        <v>1096</v>
      </c>
      <c r="H1842" t="s">
        <v>4515</v>
      </c>
      <c r="I1842" t="s">
        <v>394</v>
      </c>
      <c r="J1842">
        <v>159</v>
      </c>
      <c r="K1842" t="s">
        <v>394</v>
      </c>
      <c r="L1842" t="s">
        <v>4874</v>
      </c>
      <c r="M1842" t="s">
        <v>20</v>
      </c>
      <c r="N1842">
        <v>1966</v>
      </c>
      <c r="P1842" t="s">
        <v>1097</v>
      </c>
      <c r="Q1842" t="s">
        <v>22</v>
      </c>
    </row>
    <row r="1843" spans="1:17" x14ac:dyDescent="0.45">
      <c r="A1843">
        <v>1842</v>
      </c>
      <c r="B1843" s="1">
        <v>20316</v>
      </c>
      <c r="C1843" s="1">
        <v>21884</v>
      </c>
      <c r="D1843">
        <v>3</v>
      </c>
      <c r="E1843">
        <v>2352</v>
      </c>
      <c r="F1843" t="s">
        <v>1095</v>
      </c>
      <c r="G1843" t="s">
        <v>1096</v>
      </c>
      <c r="H1843" t="s">
        <v>4515</v>
      </c>
      <c r="I1843" t="s">
        <v>394</v>
      </c>
      <c r="J1843">
        <v>197</v>
      </c>
      <c r="K1843" t="s">
        <v>394</v>
      </c>
      <c r="L1843" t="s">
        <v>4874</v>
      </c>
      <c r="M1843" t="s">
        <v>20</v>
      </c>
      <c r="N1843">
        <v>1966</v>
      </c>
      <c r="P1843" t="s">
        <v>1097</v>
      </c>
      <c r="Q1843" t="s">
        <v>22</v>
      </c>
    </row>
    <row r="1844" spans="1:17" x14ac:dyDescent="0.45">
      <c r="A1844">
        <v>1843</v>
      </c>
      <c r="B1844" s="1">
        <v>20353</v>
      </c>
      <c r="C1844" s="1">
        <v>21884</v>
      </c>
      <c r="D1844">
        <v>3</v>
      </c>
      <c r="E1844">
        <v>2353</v>
      </c>
      <c r="F1844" t="s">
        <v>242</v>
      </c>
      <c r="G1844" t="s">
        <v>1098</v>
      </c>
      <c r="H1844" t="s">
        <v>4515</v>
      </c>
      <c r="I1844" t="s">
        <v>213</v>
      </c>
      <c r="J1844">
        <v>185</v>
      </c>
      <c r="K1844" t="s">
        <v>213</v>
      </c>
      <c r="L1844" t="s">
        <v>4954</v>
      </c>
      <c r="M1844" t="s">
        <v>20</v>
      </c>
      <c r="N1844">
        <v>1986</v>
      </c>
      <c r="P1844" t="s">
        <v>371</v>
      </c>
      <c r="Q1844" t="s">
        <v>22</v>
      </c>
    </row>
    <row r="1845" spans="1:17" x14ac:dyDescent="0.45">
      <c r="A1845">
        <v>1844</v>
      </c>
      <c r="B1845" s="1">
        <v>21884</v>
      </c>
      <c r="C1845" s="1">
        <v>22528</v>
      </c>
      <c r="D1845">
        <v>4</v>
      </c>
      <c r="E1845">
        <v>2353</v>
      </c>
      <c r="F1845" t="s">
        <v>242</v>
      </c>
      <c r="G1845" t="s">
        <v>1098</v>
      </c>
      <c r="H1845" t="s">
        <v>4515</v>
      </c>
      <c r="I1845" t="s">
        <v>213</v>
      </c>
      <c r="J1845">
        <v>213</v>
      </c>
      <c r="K1845" t="s">
        <v>213</v>
      </c>
      <c r="L1845" t="s">
        <v>4954</v>
      </c>
      <c r="M1845" t="s">
        <v>20</v>
      </c>
      <c r="N1845">
        <v>1986</v>
      </c>
      <c r="P1845" t="s">
        <v>371</v>
      </c>
      <c r="Q1845" t="s">
        <v>22</v>
      </c>
    </row>
    <row r="1846" spans="1:17" x14ac:dyDescent="0.45">
      <c r="A1846">
        <v>1845</v>
      </c>
      <c r="B1846" s="1">
        <v>22528</v>
      </c>
      <c r="C1846" s="1">
        <v>24068</v>
      </c>
      <c r="D1846">
        <v>5</v>
      </c>
      <c r="E1846">
        <v>2353</v>
      </c>
      <c r="F1846" t="s">
        <v>242</v>
      </c>
      <c r="G1846" t="s">
        <v>1098</v>
      </c>
      <c r="H1846" t="s">
        <v>4515</v>
      </c>
      <c r="I1846" t="s">
        <v>213</v>
      </c>
      <c r="J1846">
        <v>243</v>
      </c>
      <c r="K1846" t="s">
        <v>213</v>
      </c>
      <c r="L1846" t="s">
        <v>4954</v>
      </c>
      <c r="M1846" t="s">
        <v>20</v>
      </c>
      <c r="N1846">
        <v>1986</v>
      </c>
      <c r="P1846" t="s">
        <v>371</v>
      </c>
      <c r="Q1846" t="s">
        <v>22</v>
      </c>
    </row>
    <row r="1847" spans="1:17" x14ac:dyDescent="0.45">
      <c r="A1847">
        <v>1846</v>
      </c>
      <c r="B1847" s="1">
        <v>37669</v>
      </c>
      <c r="C1847" s="1">
        <v>38490</v>
      </c>
      <c r="D1847">
        <v>16</v>
      </c>
      <c r="E1847">
        <v>1048</v>
      </c>
      <c r="F1847" t="s">
        <v>1099</v>
      </c>
      <c r="G1847" t="s">
        <v>1100</v>
      </c>
      <c r="H1847" t="s">
        <v>4515</v>
      </c>
      <c r="I1847" t="s">
        <v>647</v>
      </c>
      <c r="J1847">
        <v>43</v>
      </c>
      <c r="K1847" t="s">
        <v>446</v>
      </c>
      <c r="L1847" t="s">
        <v>4955</v>
      </c>
      <c r="M1847" t="s">
        <v>20</v>
      </c>
      <c r="P1847" t="s">
        <v>371</v>
      </c>
      <c r="Q1847" t="s">
        <v>155</v>
      </c>
    </row>
    <row r="1848" spans="1:17" x14ac:dyDescent="0.45">
      <c r="A1848">
        <v>1847</v>
      </c>
      <c r="B1848" s="1">
        <v>38743</v>
      </c>
      <c r="C1848" s="1">
        <v>38824</v>
      </c>
      <c r="D1848">
        <v>16</v>
      </c>
      <c r="E1848">
        <v>1048</v>
      </c>
      <c r="F1848" t="s">
        <v>1099</v>
      </c>
      <c r="G1848" t="s">
        <v>1100</v>
      </c>
      <c r="H1848" t="s">
        <v>4515</v>
      </c>
      <c r="I1848" t="s">
        <v>648</v>
      </c>
      <c r="J1848">
        <v>564</v>
      </c>
      <c r="K1848" t="s">
        <v>648</v>
      </c>
      <c r="L1848" t="s">
        <v>4955</v>
      </c>
      <c r="M1848" t="s">
        <v>20</v>
      </c>
      <c r="P1848" t="s">
        <v>371</v>
      </c>
      <c r="Q1848" t="s">
        <v>155</v>
      </c>
    </row>
    <row r="1849" spans="1:17" x14ac:dyDescent="0.45">
      <c r="A1849">
        <v>1848</v>
      </c>
      <c r="B1849" s="1">
        <v>38490</v>
      </c>
      <c r="C1849" s="1">
        <v>38743</v>
      </c>
      <c r="D1849">
        <v>16</v>
      </c>
      <c r="E1849">
        <v>1048</v>
      </c>
      <c r="F1849" t="s">
        <v>1099</v>
      </c>
      <c r="G1849" t="s">
        <v>1100</v>
      </c>
      <c r="H1849" t="s">
        <v>4515</v>
      </c>
      <c r="I1849" t="s">
        <v>649</v>
      </c>
      <c r="J1849">
        <v>1038</v>
      </c>
      <c r="K1849" t="s">
        <v>446</v>
      </c>
      <c r="L1849" t="s">
        <v>4955</v>
      </c>
      <c r="M1849" t="s">
        <v>20</v>
      </c>
      <c r="P1849" t="s">
        <v>371</v>
      </c>
      <c r="Q1849" t="s">
        <v>155</v>
      </c>
    </row>
    <row r="1850" spans="1:17" x14ac:dyDescent="0.45">
      <c r="A1850">
        <v>1849</v>
      </c>
      <c r="B1850" s="1">
        <v>38824</v>
      </c>
      <c r="C1850" s="1">
        <v>39868</v>
      </c>
      <c r="D1850">
        <v>17</v>
      </c>
      <c r="E1850">
        <v>4416</v>
      </c>
      <c r="F1850" t="s">
        <v>557</v>
      </c>
      <c r="G1850" t="s">
        <v>1021</v>
      </c>
      <c r="H1850" t="s">
        <v>4515</v>
      </c>
      <c r="I1850" t="s">
        <v>149</v>
      </c>
      <c r="J1850">
        <v>630</v>
      </c>
      <c r="K1850" t="s">
        <v>150</v>
      </c>
      <c r="L1850" t="s">
        <v>4956</v>
      </c>
      <c r="M1850" t="s">
        <v>20</v>
      </c>
      <c r="P1850" t="s">
        <v>55</v>
      </c>
      <c r="Q1850" t="s">
        <v>172</v>
      </c>
    </row>
    <row r="1851" spans="1:17" x14ac:dyDescent="0.45">
      <c r="A1851">
        <v>1850</v>
      </c>
      <c r="B1851" s="1">
        <v>39868</v>
      </c>
      <c r="C1851" s="1">
        <v>41310</v>
      </c>
      <c r="D1851">
        <v>18</v>
      </c>
      <c r="E1851">
        <v>4416</v>
      </c>
      <c r="F1851" t="s">
        <v>557</v>
      </c>
      <c r="G1851" t="s">
        <v>1021</v>
      </c>
      <c r="H1851" t="s">
        <v>4515</v>
      </c>
      <c r="I1851" t="s">
        <v>149</v>
      </c>
      <c r="J1851">
        <v>745</v>
      </c>
      <c r="K1851" t="s">
        <v>150</v>
      </c>
      <c r="L1851" t="s">
        <v>4956</v>
      </c>
      <c r="M1851" t="s">
        <v>20</v>
      </c>
      <c r="P1851" t="s">
        <v>55</v>
      </c>
      <c r="Q1851" t="s">
        <v>172</v>
      </c>
    </row>
    <row r="1852" spans="1:17" x14ac:dyDescent="0.45">
      <c r="A1852">
        <v>1851</v>
      </c>
      <c r="B1852" s="1">
        <v>41310</v>
      </c>
      <c r="C1852" s="1">
        <v>42094</v>
      </c>
      <c r="D1852">
        <v>19</v>
      </c>
      <c r="E1852">
        <v>4416</v>
      </c>
      <c r="F1852" t="s">
        <v>557</v>
      </c>
      <c r="G1852" t="s">
        <v>1021</v>
      </c>
      <c r="H1852" t="s">
        <v>4515</v>
      </c>
      <c r="I1852" t="s">
        <v>149</v>
      </c>
      <c r="J1852">
        <v>806</v>
      </c>
      <c r="K1852" t="s">
        <v>150</v>
      </c>
      <c r="L1852" t="s">
        <v>4956</v>
      </c>
      <c r="M1852" t="s">
        <v>20</v>
      </c>
      <c r="P1852" t="s">
        <v>55</v>
      </c>
      <c r="Q1852" t="s">
        <v>172</v>
      </c>
    </row>
    <row r="1853" spans="1:17" x14ac:dyDescent="0.45">
      <c r="A1853">
        <v>1852</v>
      </c>
      <c r="B1853" s="1">
        <v>42094</v>
      </c>
      <c r="C1853" s="1">
        <v>43585</v>
      </c>
      <c r="D1853">
        <v>20</v>
      </c>
      <c r="E1853">
        <v>4416</v>
      </c>
      <c r="F1853" t="s">
        <v>557</v>
      </c>
      <c r="G1853" t="s">
        <v>1021</v>
      </c>
      <c r="H1853" t="s">
        <v>4515</v>
      </c>
      <c r="I1853" t="s">
        <v>37</v>
      </c>
      <c r="J1853">
        <v>903</v>
      </c>
      <c r="K1853" t="s">
        <v>38</v>
      </c>
      <c r="L1853" t="s">
        <v>4956</v>
      </c>
      <c r="M1853" t="s">
        <v>20</v>
      </c>
      <c r="P1853" t="s">
        <v>55</v>
      </c>
      <c r="Q1853" t="s">
        <v>22</v>
      </c>
    </row>
    <row r="1854" spans="1:17" x14ac:dyDescent="0.45">
      <c r="A1854">
        <v>1853</v>
      </c>
      <c r="B1854" s="1">
        <v>18860</v>
      </c>
      <c r="C1854" s="1">
        <v>20316</v>
      </c>
      <c r="D1854">
        <v>2</v>
      </c>
      <c r="E1854">
        <v>2354</v>
      </c>
      <c r="F1854" t="s">
        <v>1101</v>
      </c>
      <c r="G1854" t="s">
        <v>1102</v>
      </c>
      <c r="H1854" t="s">
        <v>4515</v>
      </c>
      <c r="I1854" t="s">
        <v>1103</v>
      </c>
      <c r="J1854">
        <v>181</v>
      </c>
      <c r="K1854" t="s">
        <v>1103</v>
      </c>
      <c r="L1854" t="s">
        <v>4957</v>
      </c>
      <c r="M1854" t="s">
        <v>20</v>
      </c>
      <c r="N1854">
        <v>2002</v>
      </c>
      <c r="P1854" t="s">
        <v>654</v>
      </c>
      <c r="Q1854" t="s">
        <v>22</v>
      </c>
    </row>
    <row r="1855" spans="1:17" x14ac:dyDescent="0.45">
      <c r="A1855">
        <v>1854</v>
      </c>
      <c r="B1855" s="1">
        <v>20316</v>
      </c>
      <c r="C1855" s="1">
        <v>21884</v>
      </c>
      <c r="D1855">
        <v>3</v>
      </c>
      <c r="E1855">
        <v>2354</v>
      </c>
      <c r="F1855" t="s">
        <v>1101</v>
      </c>
      <c r="G1855" t="s">
        <v>1102</v>
      </c>
      <c r="H1855" t="s">
        <v>4515</v>
      </c>
      <c r="I1855" t="s">
        <v>1103</v>
      </c>
      <c r="J1855">
        <v>211</v>
      </c>
      <c r="K1855" t="s">
        <v>1103</v>
      </c>
      <c r="L1855" t="s">
        <v>4957</v>
      </c>
      <c r="M1855" t="s">
        <v>20</v>
      </c>
      <c r="N1855">
        <v>2002</v>
      </c>
      <c r="P1855" t="s">
        <v>654</v>
      </c>
      <c r="Q1855" t="s">
        <v>22</v>
      </c>
    </row>
    <row r="1856" spans="1:17" x14ac:dyDescent="0.45">
      <c r="A1856">
        <v>1855</v>
      </c>
      <c r="B1856" s="1">
        <v>41046</v>
      </c>
      <c r="C1856" s="1">
        <v>41310</v>
      </c>
      <c r="D1856">
        <v>18</v>
      </c>
      <c r="E1856">
        <v>22151</v>
      </c>
      <c r="F1856" t="s">
        <v>1104</v>
      </c>
      <c r="G1856" t="s">
        <v>1105</v>
      </c>
      <c r="H1856" t="s">
        <v>4515</v>
      </c>
      <c r="I1856" t="s">
        <v>92</v>
      </c>
      <c r="J1856">
        <v>751</v>
      </c>
      <c r="K1856" t="s">
        <v>92</v>
      </c>
      <c r="L1856" t="s">
        <v>4958</v>
      </c>
      <c r="M1856" t="s">
        <v>20</v>
      </c>
      <c r="P1856" t="s">
        <v>55</v>
      </c>
      <c r="Q1856" t="s">
        <v>46</v>
      </c>
    </row>
    <row r="1857" spans="1:17" x14ac:dyDescent="0.45">
      <c r="A1857">
        <v>1856</v>
      </c>
      <c r="B1857" s="1">
        <v>42398</v>
      </c>
      <c r="C1857" s="1">
        <v>43585</v>
      </c>
      <c r="D1857">
        <v>20</v>
      </c>
      <c r="E1857">
        <v>22151</v>
      </c>
      <c r="F1857" t="s">
        <v>1104</v>
      </c>
      <c r="G1857" t="s">
        <v>1105</v>
      </c>
      <c r="H1857" t="s">
        <v>4515</v>
      </c>
      <c r="I1857" t="s">
        <v>228</v>
      </c>
      <c r="J1857">
        <v>906</v>
      </c>
      <c r="K1857" t="s">
        <v>229</v>
      </c>
      <c r="L1857" t="s">
        <v>4958</v>
      </c>
      <c r="M1857" t="s">
        <v>20</v>
      </c>
      <c r="P1857" t="s">
        <v>55</v>
      </c>
      <c r="Q1857" t="s">
        <v>46</v>
      </c>
    </row>
    <row r="1858" spans="1:17" x14ac:dyDescent="0.45">
      <c r="A1858">
        <v>1857</v>
      </c>
      <c r="B1858" s="1">
        <v>38824</v>
      </c>
      <c r="C1858" s="1">
        <v>39868</v>
      </c>
      <c r="D1858">
        <v>17</v>
      </c>
      <c r="E1858">
        <v>4355</v>
      </c>
      <c r="F1858" t="s">
        <v>1106</v>
      </c>
      <c r="G1858" t="s">
        <v>1105</v>
      </c>
      <c r="H1858" t="s">
        <v>4515</v>
      </c>
      <c r="I1858" t="s">
        <v>92</v>
      </c>
      <c r="J1858">
        <v>622</v>
      </c>
      <c r="K1858" t="s">
        <v>92</v>
      </c>
      <c r="L1858" t="s">
        <v>4959</v>
      </c>
      <c r="M1858" t="s">
        <v>20</v>
      </c>
      <c r="P1858" t="s">
        <v>168</v>
      </c>
      <c r="Q1858" t="s">
        <v>155</v>
      </c>
    </row>
    <row r="1859" spans="1:17" x14ac:dyDescent="0.45">
      <c r="A1859">
        <v>1858</v>
      </c>
      <c r="B1859" s="1">
        <v>39868</v>
      </c>
      <c r="C1859" s="1">
        <v>41246</v>
      </c>
      <c r="D1859">
        <v>18</v>
      </c>
      <c r="E1859">
        <v>4355</v>
      </c>
      <c r="F1859" t="s">
        <v>1106</v>
      </c>
      <c r="G1859" t="s">
        <v>1105</v>
      </c>
      <c r="H1859" t="s">
        <v>4515</v>
      </c>
      <c r="I1859" t="s">
        <v>92</v>
      </c>
      <c r="J1859">
        <v>751</v>
      </c>
      <c r="K1859" t="s">
        <v>92</v>
      </c>
      <c r="L1859" t="s">
        <v>4959</v>
      </c>
      <c r="M1859" t="s">
        <v>20</v>
      </c>
      <c r="P1859" t="s">
        <v>168</v>
      </c>
      <c r="Q1859" t="s">
        <v>155</v>
      </c>
    </row>
    <row r="1860" spans="1:17" x14ac:dyDescent="0.45">
      <c r="A1860">
        <v>1859</v>
      </c>
      <c r="B1860" s="1">
        <v>41246</v>
      </c>
      <c r="C1860" s="1">
        <v>41310</v>
      </c>
      <c r="D1860">
        <v>18</v>
      </c>
      <c r="E1860">
        <v>4355</v>
      </c>
      <c r="F1860" t="s">
        <v>1106</v>
      </c>
      <c r="G1860" t="s">
        <v>1105</v>
      </c>
      <c r="H1860" t="s">
        <v>4515</v>
      </c>
      <c r="I1860" t="s">
        <v>156</v>
      </c>
      <c r="J1860">
        <v>1048</v>
      </c>
      <c r="K1860" t="s">
        <v>157</v>
      </c>
      <c r="L1860" t="s">
        <v>4959</v>
      </c>
      <c r="M1860" t="s">
        <v>20</v>
      </c>
      <c r="P1860" t="s">
        <v>168</v>
      </c>
      <c r="Q1860" t="s">
        <v>155</v>
      </c>
    </row>
    <row r="1861" spans="1:17" x14ac:dyDescent="0.45">
      <c r="A1861">
        <v>1860</v>
      </c>
      <c r="B1861" s="1">
        <v>42094</v>
      </c>
      <c r="C1861" s="1">
        <v>43466</v>
      </c>
      <c r="D1861">
        <v>20</v>
      </c>
      <c r="E1861">
        <v>4355</v>
      </c>
      <c r="F1861" t="s">
        <v>1106</v>
      </c>
      <c r="G1861" t="s">
        <v>1105</v>
      </c>
      <c r="H1861" t="s">
        <v>4515</v>
      </c>
      <c r="I1861" t="s">
        <v>485</v>
      </c>
      <c r="J1861">
        <v>902</v>
      </c>
      <c r="K1861" t="s">
        <v>28</v>
      </c>
      <c r="L1861" t="s">
        <v>4959</v>
      </c>
      <c r="M1861" t="s">
        <v>20</v>
      </c>
      <c r="P1861" t="s">
        <v>168</v>
      </c>
      <c r="Q1861" t="s">
        <v>155</v>
      </c>
    </row>
    <row r="1862" spans="1:17" x14ac:dyDescent="0.45">
      <c r="A1862">
        <v>1861</v>
      </c>
      <c r="B1862" s="1">
        <v>43466</v>
      </c>
      <c r="C1862" s="1">
        <v>43585</v>
      </c>
      <c r="D1862">
        <v>20</v>
      </c>
      <c r="E1862">
        <v>4355</v>
      </c>
      <c r="F1862" t="s">
        <v>1106</v>
      </c>
      <c r="G1862" t="s">
        <v>1105</v>
      </c>
      <c r="H1862" t="s">
        <v>4515</v>
      </c>
      <c r="I1862" t="s">
        <v>157</v>
      </c>
      <c r="J1862">
        <v>915</v>
      </c>
      <c r="K1862" t="s">
        <v>157</v>
      </c>
      <c r="L1862" t="s">
        <v>4959</v>
      </c>
      <c r="M1862" t="s">
        <v>20</v>
      </c>
      <c r="P1862" t="s">
        <v>168</v>
      </c>
      <c r="Q1862" t="s">
        <v>155</v>
      </c>
    </row>
    <row r="1863" spans="1:17" x14ac:dyDescent="0.45">
      <c r="A1863">
        <v>1862</v>
      </c>
      <c r="B1863" s="1">
        <v>38824</v>
      </c>
      <c r="C1863" s="1">
        <v>39868</v>
      </c>
      <c r="D1863">
        <v>17</v>
      </c>
      <c r="E1863">
        <v>4376</v>
      </c>
      <c r="F1863" t="s">
        <v>20</v>
      </c>
      <c r="G1863" t="s">
        <v>1105</v>
      </c>
      <c r="H1863" t="s">
        <v>4515</v>
      </c>
      <c r="I1863" t="s">
        <v>80</v>
      </c>
      <c r="J1863">
        <v>638</v>
      </c>
      <c r="K1863" t="s">
        <v>80</v>
      </c>
      <c r="L1863" t="s">
        <v>4960</v>
      </c>
      <c r="M1863" t="s">
        <v>784</v>
      </c>
      <c r="O1863">
        <v>1962</v>
      </c>
      <c r="P1863" t="s">
        <v>1107</v>
      </c>
      <c r="Q1863" t="s">
        <v>46</v>
      </c>
    </row>
    <row r="1864" spans="1:17" x14ac:dyDescent="0.45">
      <c r="A1864">
        <v>1863</v>
      </c>
      <c r="B1864" s="1">
        <v>39868</v>
      </c>
      <c r="C1864" s="1">
        <v>41310</v>
      </c>
      <c r="D1864">
        <v>18</v>
      </c>
      <c r="E1864">
        <v>4376</v>
      </c>
      <c r="F1864" t="s">
        <v>20</v>
      </c>
      <c r="G1864" t="s">
        <v>1105</v>
      </c>
      <c r="H1864" t="s">
        <v>4515</v>
      </c>
      <c r="I1864" t="s">
        <v>92</v>
      </c>
      <c r="J1864">
        <v>751</v>
      </c>
      <c r="K1864" t="s">
        <v>92</v>
      </c>
      <c r="L1864" t="s">
        <v>4960</v>
      </c>
      <c r="M1864" t="s">
        <v>784</v>
      </c>
      <c r="O1864">
        <v>1962</v>
      </c>
      <c r="P1864" t="s">
        <v>1107</v>
      </c>
      <c r="Q1864" t="s">
        <v>46</v>
      </c>
    </row>
    <row r="1865" spans="1:17" x14ac:dyDescent="0.45">
      <c r="A1865">
        <v>1864</v>
      </c>
      <c r="B1865" s="1">
        <v>41310</v>
      </c>
      <c r="C1865" s="1">
        <v>41991</v>
      </c>
      <c r="D1865">
        <v>19</v>
      </c>
      <c r="E1865">
        <v>4376</v>
      </c>
      <c r="F1865" t="s">
        <v>20</v>
      </c>
      <c r="G1865" t="s">
        <v>1105</v>
      </c>
      <c r="H1865" t="s">
        <v>4515</v>
      </c>
      <c r="I1865" t="s">
        <v>92</v>
      </c>
      <c r="J1865">
        <v>809</v>
      </c>
      <c r="K1865" t="s">
        <v>92</v>
      </c>
      <c r="L1865" t="s">
        <v>4960</v>
      </c>
      <c r="M1865" t="s">
        <v>784</v>
      </c>
      <c r="O1865">
        <v>1962</v>
      </c>
      <c r="P1865" t="s">
        <v>1107</v>
      </c>
      <c r="Q1865" t="s">
        <v>46</v>
      </c>
    </row>
    <row r="1866" spans="1:17" x14ac:dyDescent="0.45">
      <c r="A1866">
        <v>1865</v>
      </c>
      <c r="B1866" s="1">
        <v>44006</v>
      </c>
      <c r="C1866" s="1">
        <v>44118</v>
      </c>
      <c r="D1866">
        <v>23</v>
      </c>
      <c r="E1866">
        <v>30767</v>
      </c>
      <c r="F1866" t="s">
        <v>356</v>
      </c>
      <c r="G1866" t="s">
        <v>1108</v>
      </c>
      <c r="H1866" t="s">
        <v>4515</v>
      </c>
      <c r="I1866" t="s">
        <v>255</v>
      </c>
      <c r="J1866">
        <v>944</v>
      </c>
      <c r="K1866" t="s">
        <v>255</v>
      </c>
      <c r="L1866" t="s">
        <v>4961</v>
      </c>
      <c r="M1866" t="s">
        <v>20</v>
      </c>
      <c r="P1866" t="s">
        <v>456</v>
      </c>
      <c r="Q1866" t="s">
        <v>721</v>
      </c>
    </row>
    <row r="1867" spans="1:17" x14ac:dyDescent="0.45">
      <c r="A1867">
        <v>1866</v>
      </c>
      <c r="B1867" s="1">
        <v>21884</v>
      </c>
      <c r="C1867" s="1">
        <v>22528</v>
      </c>
      <c r="D1867">
        <v>4</v>
      </c>
      <c r="E1867">
        <v>2355</v>
      </c>
      <c r="F1867" t="s">
        <v>455</v>
      </c>
      <c r="G1867" t="s">
        <v>1109</v>
      </c>
      <c r="H1867" t="s">
        <v>4515</v>
      </c>
      <c r="I1867" t="s">
        <v>105</v>
      </c>
      <c r="J1867">
        <v>219</v>
      </c>
      <c r="K1867" t="s">
        <v>105</v>
      </c>
      <c r="L1867" t="s">
        <v>4962</v>
      </c>
      <c r="M1867" t="s">
        <v>63</v>
      </c>
      <c r="N1867">
        <v>1995</v>
      </c>
      <c r="O1867">
        <v>1948</v>
      </c>
      <c r="P1867" t="s">
        <v>699</v>
      </c>
      <c r="Q1867" t="s">
        <v>22</v>
      </c>
    </row>
    <row r="1868" spans="1:17" x14ac:dyDescent="0.45">
      <c r="A1868">
        <v>1867</v>
      </c>
      <c r="B1868" s="1">
        <v>22528</v>
      </c>
      <c r="C1868" s="1">
        <v>24068</v>
      </c>
      <c r="D1868">
        <v>5</v>
      </c>
      <c r="E1868">
        <v>2355</v>
      </c>
      <c r="F1868" t="s">
        <v>455</v>
      </c>
      <c r="G1868" t="s">
        <v>1109</v>
      </c>
      <c r="H1868" t="s">
        <v>4515</v>
      </c>
      <c r="I1868" t="s">
        <v>105</v>
      </c>
      <c r="J1868">
        <v>251</v>
      </c>
      <c r="K1868" t="s">
        <v>105</v>
      </c>
      <c r="L1868" t="s">
        <v>4962</v>
      </c>
      <c r="M1868" t="s">
        <v>63</v>
      </c>
      <c r="N1868">
        <v>1995</v>
      </c>
      <c r="O1868">
        <v>1948</v>
      </c>
      <c r="P1868" t="s">
        <v>699</v>
      </c>
      <c r="Q1868" t="s">
        <v>22</v>
      </c>
    </row>
    <row r="1869" spans="1:17" x14ac:dyDescent="0.45">
      <c r="A1869">
        <v>1868</v>
      </c>
      <c r="B1869" s="1">
        <v>24068</v>
      </c>
      <c r="C1869" s="1">
        <v>24860</v>
      </c>
      <c r="D1869">
        <v>6</v>
      </c>
      <c r="E1869">
        <v>2355</v>
      </c>
      <c r="F1869" t="s">
        <v>455</v>
      </c>
      <c r="G1869" t="s">
        <v>1109</v>
      </c>
      <c r="H1869" t="s">
        <v>4515</v>
      </c>
      <c r="I1869" t="s">
        <v>27</v>
      </c>
      <c r="J1869">
        <v>299</v>
      </c>
      <c r="K1869" t="s">
        <v>28</v>
      </c>
      <c r="L1869" t="s">
        <v>4962</v>
      </c>
      <c r="M1869" t="s">
        <v>63</v>
      </c>
      <c r="N1869">
        <v>1995</v>
      </c>
      <c r="O1869">
        <v>1948</v>
      </c>
      <c r="P1869" t="s">
        <v>699</v>
      </c>
      <c r="Q1869" t="s">
        <v>22</v>
      </c>
    </row>
    <row r="1870" spans="1:17" x14ac:dyDescent="0.45">
      <c r="A1870">
        <v>1869</v>
      </c>
      <c r="B1870" s="1">
        <v>24860</v>
      </c>
      <c r="C1870" s="1">
        <v>25231</v>
      </c>
      <c r="D1870">
        <v>6</v>
      </c>
      <c r="E1870">
        <v>2355</v>
      </c>
      <c r="F1870" t="s">
        <v>455</v>
      </c>
      <c r="G1870" t="s">
        <v>1109</v>
      </c>
      <c r="H1870" t="s">
        <v>4515</v>
      </c>
      <c r="I1870" t="s">
        <v>101</v>
      </c>
      <c r="J1870">
        <v>986</v>
      </c>
      <c r="K1870" t="s">
        <v>28</v>
      </c>
      <c r="L1870" t="s">
        <v>4962</v>
      </c>
      <c r="M1870" t="s">
        <v>63</v>
      </c>
      <c r="N1870">
        <v>1995</v>
      </c>
      <c r="O1870">
        <v>1948</v>
      </c>
      <c r="P1870" t="s">
        <v>699</v>
      </c>
      <c r="Q1870" t="s">
        <v>22</v>
      </c>
    </row>
    <row r="1871" spans="1:17" x14ac:dyDescent="0.45">
      <c r="A1871">
        <v>1870</v>
      </c>
      <c r="B1871" s="1">
        <v>25231</v>
      </c>
      <c r="C1871" s="1">
        <v>25524</v>
      </c>
      <c r="D1871">
        <v>6</v>
      </c>
      <c r="E1871">
        <v>2355</v>
      </c>
      <c r="F1871" t="s">
        <v>455</v>
      </c>
      <c r="G1871" t="s">
        <v>1109</v>
      </c>
      <c r="H1871" t="s">
        <v>4515</v>
      </c>
      <c r="I1871" t="s">
        <v>27</v>
      </c>
      <c r="J1871">
        <v>299</v>
      </c>
      <c r="K1871" t="s">
        <v>28</v>
      </c>
      <c r="L1871" t="s">
        <v>4962</v>
      </c>
      <c r="M1871" t="s">
        <v>63</v>
      </c>
      <c r="N1871">
        <v>1995</v>
      </c>
      <c r="O1871">
        <v>1948</v>
      </c>
      <c r="P1871" t="s">
        <v>699</v>
      </c>
      <c r="Q1871" t="s">
        <v>22</v>
      </c>
    </row>
    <row r="1872" spans="1:17" x14ac:dyDescent="0.45">
      <c r="A1872">
        <v>1871</v>
      </c>
      <c r="B1872" s="1">
        <v>29787</v>
      </c>
      <c r="C1872" s="1">
        <v>29967</v>
      </c>
      <c r="D1872">
        <v>10</v>
      </c>
      <c r="E1872">
        <v>2356</v>
      </c>
      <c r="F1872" t="s">
        <v>68</v>
      </c>
      <c r="G1872" t="s">
        <v>1110</v>
      </c>
      <c r="H1872" t="s">
        <v>4515</v>
      </c>
      <c r="I1872" t="s">
        <v>27</v>
      </c>
      <c r="J1872">
        <v>471</v>
      </c>
      <c r="K1872" t="s">
        <v>28</v>
      </c>
      <c r="L1872" t="s">
        <v>4963</v>
      </c>
      <c r="M1872" t="s">
        <v>145</v>
      </c>
      <c r="N1872">
        <v>1982</v>
      </c>
      <c r="O1872">
        <v>1934</v>
      </c>
      <c r="P1872" t="s">
        <v>1111</v>
      </c>
      <c r="Q1872" t="s">
        <v>22</v>
      </c>
    </row>
    <row r="1873" spans="1:17" x14ac:dyDescent="0.45">
      <c r="A1873">
        <v>1872</v>
      </c>
      <c r="B1873" s="1">
        <v>27050</v>
      </c>
      <c r="C1873" s="1">
        <v>28289</v>
      </c>
      <c r="D1873">
        <v>8</v>
      </c>
      <c r="E1873">
        <v>2357</v>
      </c>
      <c r="F1873" t="s">
        <v>226</v>
      </c>
      <c r="G1873" t="s">
        <v>1112</v>
      </c>
      <c r="H1873" t="s">
        <v>4515</v>
      </c>
      <c r="I1873" t="s">
        <v>27</v>
      </c>
      <c r="J1873">
        <v>375</v>
      </c>
      <c r="K1873" t="s">
        <v>28</v>
      </c>
      <c r="L1873" t="s">
        <v>4964</v>
      </c>
      <c r="M1873" t="s">
        <v>95</v>
      </c>
      <c r="O1873">
        <v>1950</v>
      </c>
      <c r="P1873" t="s">
        <v>724</v>
      </c>
      <c r="Q1873" t="s">
        <v>1113</v>
      </c>
    </row>
    <row r="1874" spans="1:17" x14ac:dyDescent="0.45">
      <c r="A1874">
        <v>1873</v>
      </c>
      <c r="B1874" s="1">
        <v>28289</v>
      </c>
      <c r="C1874" s="1">
        <v>29787</v>
      </c>
      <c r="D1874">
        <v>9</v>
      </c>
      <c r="E1874">
        <v>2357</v>
      </c>
      <c r="F1874" t="s">
        <v>226</v>
      </c>
      <c r="G1874" t="s">
        <v>1112</v>
      </c>
      <c r="H1874" t="s">
        <v>4515</v>
      </c>
      <c r="I1874" t="s">
        <v>27</v>
      </c>
      <c r="J1874">
        <v>431</v>
      </c>
      <c r="K1874" t="s">
        <v>28</v>
      </c>
      <c r="L1874" t="s">
        <v>4964</v>
      </c>
      <c r="M1874" t="s">
        <v>95</v>
      </c>
      <c r="O1874">
        <v>1950</v>
      </c>
      <c r="P1874" t="s">
        <v>724</v>
      </c>
      <c r="Q1874" t="s">
        <v>1113</v>
      </c>
    </row>
    <row r="1875" spans="1:17" x14ac:dyDescent="0.45">
      <c r="A1875">
        <v>1874</v>
      </c>
      <c r="B1875" s="1">
        <v>29787</v>
      </c>
      <c r="C1875" s="1">
        <v>30907</v>
      </c>
      <c r="D1875">
        <v>10</v>
      </c>
      <c r="E1875">
        <v>2357</v>
      </c>
      <c r="F1875" t="s">
        <v>226</v>
      </c>
      <c r="G1875" t="s">
        <v>1112</v>
      </c>
      <c r="H1875" t="s">
        <v>4515</v>
      </c>
      <c r="I1875" t="s">
        <v>27</v>
      </c>
      <c r="J1875">
        <v>471</v>
      </c>
      <c r="K1875" t="s">
        <v>28</v>
      </c>
      <c r="L1875" t="s">
        <v>4964</v>
      </c>
      <c r="M1875" t="s">
        <v>95</v>
      </c>
      <c r="O1875">
        <v>1950</v>
      </c>
      <c r="P1875" t="s">
        <v>724</v>
      </c>
      <c r="Q1875" t="s">
        <v>1113</v>
      </c>
    </row>
    <row r="1876" spans="1:17" x14ac:dyDescent="0.45">
      <c r="A1876">
        <v>1875</v>
      </c>
      <c r="B1876" s="1">
        <v>30907</v>
      </c>
      <c r="C1876" s="1">
        <v>32468</v>
      </c>
      <c r="D1876">
        <v>11</v>
      </c>
      <c r="E1876">
        <v>2357</v>
      </c>
      <c r="F1876" t="s">
        <v>226</v>
      </c>
      <c r="G1876" t="s">
        <v>1112</v>
      </c>
      <c r="H1876" t="s">
        <v>4515</v>
      </c>
      <c r="I1876" t="s">
        <v>27</v>
      </c>
      <c r="J1876">
        <v>515</v>
      </c>
      <c r="K1876" t="s">
        <v>28</v>
      </c>
      <c r="L1876" t="s">
        <v>4964</v>
      </c>
      <c r="M1876" t="s">
        <v>95</v>
      </c>
      <c r="O1876">
        <v>1950</v>
      </c>
      <c r="P1876" t="s">
        <v>724</v>
      </c>
      <c r="Q1876" t="s">
        <v>1113</v>
      </c>
    </row>
    <row r="1877" spans="1:17" x14ac:dyDescent="0.45">
      <c r="A1877">
        <v>1876</v>
      </c>
      <c r="B1877" s="1">
        <v>32468</v>
      </c>
      <c r="C1877" s="1">
        <v>33518</v>
      </c>
      <c r="D1877">
        <v>12</v>
      </c>
      <c r="E1877">
        <v>2357</v>
      </c>
      <c r="F1877" t="s">
        <v>226</v>
      </c>
      <c r="G1877" t="s">
        <v>1112</v>
      </c>
      <c r="H1877" t="s">
        <v>4515</v>
      </c>
      <c r="I1877" t="s">
        <v>27</v>
      </c>
      <c r="J1877">
        <v>565</v>
      </c>
      <c r="K1877" t="s">
        <v>28</v>
      </c>
      <c r="L1877" t="s">
        <v>4964</v>
      </c>
      <c r="M1877" t="s">
        <v>95</v>
      </c>
      <c r="O1877">
        <v>1950</v>
      </c>
      <c r="P1877" t="s">
        <v>724</v>
      </c>
      <c r="Q1877" t="s">
        <v>1113</v>
      </c>
    </row>
    <row r="1878" spans="1:17" x14ac:dyDescent="0.45">
      <c r="A1878">
        <v>1877</v>
      </c>
      <c r="B1878" s="1">
        <v>33518</v>
      </c>
      <c r="C1878" s="1">
        <v>33798</v>
      </c>
      <c r="D1878">
        <v>12</v>
      </c>
      <c r="E1878">
        <v>2357</v>
      </c>
      <c r="F1878" t="s">
        <v>226</v>
      </c>
      <c r="G1878" t="s">
        <v>1112</v>
      </c>
      <c r="H1878" t="s">
        <v>4515</v>
      </c>
      <c r="I1878" t="s">
        <v>101</v>
      </c>
      <c r="J1878">
        <v>521</v>
      </c>
      <c r="K1878" t="s">
        <v>28</v>
      </c>
      <c r="L1878" t="s">
        <v>4964</v>
      </c>
      <c r="M1878" t="s">
        <v>95</v>
      </c>
      <c r="O1878">
        <v>1950</v>
      </c>
      <c r="P1878" t="s">
        <v>724</v>
      </c>
      <c r="Q1878" t="s">
        <v>1113</v>
      </c>
    </row>
    <row r="1879" spans="1:17" x14ac:dyDescent="0.45">
      <c r="A1879">
        <v>1878</v>
      </c>
      <c r="B1879" s="1">
        <v>33798</v>
      </c>
      <c r="C1879" s="1">
        <v>35233</v>
      </c>
      <c r="D1879">
        <v>13</v>
      </c>
      <c r="E1879">
        <v>2357</v>
      </c>
      <c r="F1879" t="s">
        <v>226</v>
      </c>
      <c r="G1879" t="s">
        <v>1112</v>
      </c>
      <c r="H1879" t="s">
        <v>4515</v>
      </c>
      <c r="I1879" t="s">
        <v>101</v>
      </c>
      <c r="J1879">
        <v>571</v>
      </c>
      <c r="K1879" t="s">
        <v>28</v>
      </c>
      <c r="L1879" t="s">
        <v>4964</v>
      </c>
      <c r="M1879" t="s">
        <v>95</v>
      </c>
      <c r="O1879">
        <v>1950</v>
      </c>
      <c r="P1879" t="s">
        <v>724</v>
      </c>
      <c r="Q1879" t="s">
        <v>1113</v>
      </c>
    </row>
    <row r="1880" spans="1:17" x14ac:dyDescent="0.45">
      <c r="A1880">
        <v>1879</v>
      </c>
      <c r="B1880" s="1">
        <v>38835</v>
      </c>
      <c r="C1880" s="1">
        <v>39868</v>
      </c>
      <c r="D1880">
        <v>17</v>
      </c>
      <c r="E1880">
        <v>4635</v>
      </c>
      <c r="F1880" t="s">
        <v>1114</v>
      </c>
      <c r="G1880" t="s">
        <v>1115</v>
      </c>
      <c r="H1880" t="s">
        <v>4515</v>
      </c>
      <c r="I1880" t="s">
        <v>92</v>
      </c>
      <c r="J1880">
        <v>622</v>
      </c>
      <c r="K1880" t="s">
        <v>92</v>
      </c>
      <c r="L1880" t="s">
        <v>4965</v>
      </c>
      <c r="M1880" t="s">
        <v>20</v>
      </c>
      <c r="P1880" t="s">
        <v>1116</v>
      </c>
      <c r="Q1880" t="s">
        <v>457</v>
      </c>
    </row>
    <row r="1881" spans="1:17" x14ac:dyDescent="0.45">
      <c r="A1881">
        <v>1880</v>
      </c>
      <c r="B1881" s="1">
        <v>39868</v>
      </c>
      <c r="C1881" s="1">
        <v>41310</v>
      </c>
      <c r="D1881">
        <v>18</v>
      </c>
      <c r="E1881">
        <v>4635</v>
      </c>
      <c r="F1881" t="s">
        <v>1114</v>
      </c>
      <c r="G1881" t="s">
        <v>1115</v>
      </c>
      <c r="H1881" t="s">
        <v>4515</v>
      </c>
      <c r="I1881" t="s">
        <v>92</v>
      </c>
      <c r="J1881">
        <v>751</v>
      </c>
      <c r="K1881" t="s">
        <v>92</v>
      </c>
      <c r="L1881" t="s">
        <v>4965</v>
      </c>
      <c r="M1881" t="s">
        <v>20</v>
      </c>
      <c r="P1881" t="s">
        <v>1116</v>
      </c>
      <c r="Q1881" t="s">
        <v>457</v>
      </c>
    </row>
    <row r="1882" spans="1:17" x14ac:dyDescent="0.45">
      <c r="A1882">
        <v>1881</v>
      </c>
      <c r="B1882" s="1">
        <v>29280</v>
      </c>
      <c r="C1882" s="1">
        <v>29787</v>
      </c>
      <c r="D1882">
        <v>9</v>
      </c>
      <c r="E1882">
        <v>2358</v>
      </c>
      <c r="F1882" t="s">
        <v>559</v>
      </c>
      <c r="G1882" t="s">
        <v>1117</v>
      </c>
      <c r="H1882" t="s">
        <v>4515</v>
      </c>
      <c r="I1882" t="s">
        <v>27</v>
      </c>
      <c r="J1882">
        <v>431</v>
      </c>
      <c r="K1882" t="s">
        <v>28</v>
      </c>
      <c r="L1882" t="s">
        <v>4966</v>
      </c>
      <c r="M1882" t="s">
        <v>577</v>
      </c>
      <c r="O1882">
        <v>1934</v>
      </c>
      <c r="P1882" t="s">
        <v>55</v>
      </c>
      <c r="Q1882" t="s">
        <v>22</v>
      </c>
    </row>
    <row r="1883" spans="1:17" x14ac:dyDescent="0.45">
      <c r="A1883">
        <v>1882</v>
      </c>
      <c r="B1883" s="1">
        <v>29787</v>
      </c>
      <c r="C1883" s="1">
        <v>30907</v>
      </c>
      <c r="D1883">
        <v>10</v>
      </c>
      <c r="E1883">
        <v>2358</v>
      </c>
      <c r="F1883" t="s">
        <v>559</v>
      </c>
      <c r="G1883" t="s">
        <v>1117</v>
      </c>
      <c r="H1883" t="s">
        <v>4515</v>
      </c>
      <c r="I1883" t="s">
        <v>27</v>
      </c>
      <c r="J1883">
        <v>471</v>
      </c>
      <c r="K1883" t="s">
        <v>28</v>
      </c>
      <c r="L1883" t="s">
        <v>4966</v>
      </c>
      <c r="M1883" t="s">
        <v>577</v>
      </c>
      <c r="O1883">
        <v>1934</v>
      </c>
      <c r="P1883" t="s">
        <v>55</v>
      </c>
      <c r="Q1883" t="s">
        <v>22</v>
      </c>
    </row>
    <row r="1884" spans="1:17" x14ac:dyDescent="0.45">
      <c r="A1884">
        <v>1883</v>
      </c>
      <c r="B1884" s="1">
        <v>18860</v>
      </c>
      <c r="C1884" s="1">
        <v>20316</v>
      </c>
      <c r="D1884">
        <v>2</v>
      </c>
      <c r="E1884">
        <v>2359</v>
      </c>
      <c r="F1884" t="s">
        <v>1118</v>
      </c>
      <c r="G1884" t="s">
        <v>1119</v>
      </c>
      <c r="H1884" t="s">
        <v>4515</v>
      </c>
      <c r="I1884" t="s">
        <v>138</v>
      </c>
      <c r="J1884">
        <v>155</v>
      </c>
      <c r="K1884" t="s">
        <v>138</v>
      </c>
      <c r="L1884" t="s">
        <v>4818</v>
      </c>
      <c r="M1884" t="s">
        <v>189</v>
      </c>
      <c r="N1884">
        <v>1990</v>
      </c>
      <c r="O1884">
        <v>1919</v>
      </c>
      <c r="P1884" t="s">
        <v>140</v>
      </c>
      <c r="Q1884" t="s">
        <v>22</v>
      </c>
    </row>
    <row r="1885" spans="1:17" x14ac:dyDescent="0.45">
      <c r="A1885">
        <v>1884</v>
      </c>
      <c r="B1885" s="1">
        <v>37669</v>
      </c>
      <c r="C1885" s="1">
        <v>38824</v>
      </c>
      <c r="D1885">
        <v>16</v>
      </c>
      <c r="E1885">
        <v>1062</v>
      </c>
      <c r="F1885" t="s">
        <v>1120</v>
      </c>
      <c r="G1885" t="s">
        <v>1121</v>
      </c>
      <c r="H1885" t="s">
        <v>4515</v>
      </c>
      <c r="I1885" t="s">
        <v>57</v>
      </c>
      <c r="J1885">
        <v>51</v>
      </c>
      <c r="K1885" t="s">
        <v>57</v>
      </c>
      <c r="L1885" t="s">
        <v>4967</v>
      </c>
      <c r="M1885" t="s">
        <v>20</v>
      </c>
      <c r="P1885" t="s">
        <v>829</v>
      </c>
      <c r="Q1885" t="s">
        <v>83</v>
      </c>
    </row>
    <row r="1886" spans="1:17" x14ac:dyDescent="0.45">
      <c r="A1886">
        <v>1885</v>
      </c>
      <c r="B1886" s="1">
        <v>38824</v>
      </c>
      <c r="C1886" s="1">
        <v>39868</v>
      </c>
      <c r="D1886">
        <v>17</v>
      </c>
      <c r="E1886">
        <v>1062</v>
      </c>
      <c r="F1886" t="s">
        <v>1120</v>
      </c>
      <c r="G1886" t="s">
        <v>1121</v>
      </c>
      <c r="H1886" t="s">
        <v>4515</v>
      </c>
      <c r="I1886" t="s">
        <v>57</v>
      </c>
      <c r="J1886">
        <v>626</v>
      </c>
      <c r="K1886" t="s">
        <v>57</v>
      </c>
      <c r="L1886" t="s">
        <v>4967</v>
      </c>
      <c r="M1886" t="s">
        <v>20</v>
      </c>
      <c r="P1886" t="s">
        <v>829</v>
      </c>
      <c r="Q1886" t="s">
        <v>83</v>
      </c>
    </row>
    <row r="1887" spans="1:17" x14ac:dyDescent="0.45">
      <c r="A1887">
        <v>1886</v>
      </c>
      <c r="B1887" s="1">
        <v>43741</v>
      </c>
      <c r="C1887" s="1">
        <v>43829</v>
      </c>
      <c r="D1887">
        <v>22</v>
      </c>
      <c r="E1887">
        <v>30752</v>
      </c>
      <c r="F1887" t="s">
        <v>315</v>
      </c>
      <c r="G1887" t="s">
        <v>1121</v>
      </c>
      <c r="H1887" t="s">
        <v>4515</v>
      </c>
      <c r="I1887" t="s">
        <v>37</v>
      </c>
      <c r="J1887">
        <v>940</v>
      </c>
      <c r="K1887" t="s">
        <v>38</v>
      </c>
      <c r="L1887" t="s">
        <v>4968</v>
      </c>
      <c r="M1887" t="s">
        <v>20</v>
      </c>
      <c r="P1887" t="s">
        <v>1122</v>
      </c>
      <c r="Q1887" t="s">
        <v>83</v>
      </c>
    </row>
    <row r="1888" spans="1:17" x14ac:dyDescent="0.45">
      <c r="A1888">
        <v>1887</v>
      </c>
      <c r="B1888" s="1">
        <v>43829</v>
      </c>
      <c r="C1888" s="1">
        <v>43906</v>
      </c>
      <c r="D1888">
        <v>22</v>
      </c>
      <c r="E1888">
        <v>30752</v>
      </c>
      <c r="F1888" t="s">
        <v>315</v>
      </c>
      <c r="G1888" t="s">
        <v>1121</v>
      </c>
      <c r="H1888" t="s">
        <v>4515</v>
      </c>
      <c r="I1888" t="s">
        <v>317</v>
      </c>
      <c r="J1888">
        <v>1069</v>
      </c>
      <c r="K1888" t="s">
        <v>44</v>
      </c>
      <c r="L1888" t="s">
        <v>4968</v>
      </c>
      <c r="M1888" t="s">
        <v>20</v>
      </c>
      <c r="P1888" t="s">
        <v>1122</v>
      </c>
      <c r="Q1888" t="s">
        <v>83</v>
      </c>
    </row>
    <row r="1889" spans="1:17" x14ac:dyDescent="0.45">
      <c r="A1889">
        <v>1888</v>
      </c>
      <c r="B1889" s="1">
        <v>43906</v>
      </c>
      <c r="C1889" s="1">
        <v>43858</v>
      </c>
      <c r="D1889">
        <v>23</v>
      </c>
      <c r="E1889">
        <v>30752</v>
      </c>
      <c r="F1889" t="s">
        <v>315</v>
      </c>
      <c r="G1889" t="s">
        <v>1121</v>
      </c>
      <c r="H1889" t="s">
        <v>4515</v>
      </c>
      <c r="I1889" t="s">
        <v>37</v>
      </c>
      <c r="J1889">
        <v>943</v>
      </c>
      <c r="K1889" t="s">
        <v>38</v>
      </c>
      <c r="L1889" t="s">
        <v>4968</v>
      </c>
      <c r="M1889" t="s">
        <v>20</v>
      </c>
      <c r="P1889" t="s">
        <v>1122</v>
      </c>
      <c r="Q1889" t="s">
        <v>83</v>
      </c>
    </row>
    <row r="1890" spans="1:17" x14ac:dyDescent="0.45">
      <c r="A1890">
        <v>1889</v>
      </c>
      <c r="B1890" s="1">
        <v>43858</v>
      </c>
      <c r="C1890" s="1">
        <v>44292</v>
      </c>
      <c r="D1890">
        <v>23</v>
      </c>
      <c r="E1890">
        <v>30752</v>
      </c>
      <c r="F1890" t="s">
        <v>315</v>
      </c>
      <c r="G1890" t="s">
        <v>1121</v>
      </c>
      <c r="H1890" t="s">
        <v>4515</v>
      </c>
      <c r="I1890" t="s">
        <v>317</v>
      </c>
      <c r="J1890">
        <v>1075</v>
      </c>
      <c r="K1890" t="s">
        <v>44</v>
      </c>
      <c r="L1890" t="s">
        <v>4968</v>
      </c>
      <c r="M1890" t="s">
        <v>20</v>
      </c>
      <c r="P1890" t="s">
        <v>1122</v>
      </c>
      <c r="Q1890" t="s">
        <v>83</v>
      </c>
    </row>
    <row r="1891" spans="1:17" x14ac:dyDescent="0.45">
      <c r="A1891">
        <v>1890</v>
      </c>
      <c r="B1891" s="1">
        <v>44292</v>
      </c>
      <c r="C1891" s="1">
        <v>44880</v>
      </c>
      <c r="D1891">
        <v>24</v>
      </c>
      <c r="E1891">
        <v>30752</v>
      </c>
      <c r="F1891" t="s">
        <v>315</v>
      </c>
      <c r="G1891" t="s">
        <v>1121</v>
      </c>
      <c r="H1891" t="s">
        <v>4515</v>
      </c>
      <c r="I1891" t="s">
        <v>317</v>
      </c>
      <c r="J1891">
        <v>973</v>
      </c>
      <c r="K1891" t="s">
        <v>44</v>
      </c>
      <c r="L1891" t="s">
        <v>4968</v>
      </c>
      <c r="M1891" t="s">
        <v>20</v>
      </c>
      <c r="P1891" t="s">
        <v>1122</v>
      </c>
      <c r="Q1891" t="s">
        <v>83</v>
      </c>
    </row>
    <row r="1892" spans="1:17" x14ac:dyDescent="0.45">
      <c r="A1892">
        <v>1891</v>
      </c>
      <c r="B1892" s="1">
        <v>44880</v>
      </c>
      <c r="C1892" s="1">
        <v>1</v>
      </c>
      <c r="D1892">
        <v>25</v>
      </c>
      <c r="E1892">
        <v>30752</v>
      </c>
      <c r="F1892" t="s">
        <v>315</v>
      </c>
      <c r="G1892" t="s">
        <v>1121</v>
      </c>
      <c r="H1892" t="s">
        <v>4515</v>
      </c>
      <c r="I1892" t="s">
        <v>317</v>
      </c>
      <c r="J1892">
        <v>973</v>
      </c>
      <c r="K1892" t="s">
        <v>44</v>
      </c>
      <c r="L1892" t="s">
        <v>4968</v>
      </c>
      <c r="M1892" t="s">
        <v>20</v>
      </c>
      <c r="P1892" t="s">
        <v>1122</v>
      </c>
      <c r="Q1892" t="s">
        <v>83</v>
      </c>
    </row>
    <row r="1893" spans="1:17" x14ac:dyDescent="0.45">
      <c r="A1893">
        <v>1892</v>
      </c>
      <c r="B1893" s="1">
        <v>17943</v>
      </c>
      <c r="C1893" s="1">
        <v>18373</v>
      </c>
      <c r="D1893">
        <v>1</v>
      </c>
      <c r="E1893">
        <v>2360</v>
      </c>
      <c r="F1893" t="s">
        <v>374</v>
      </c>
      <c r="G1893" t="s">
        <v>1123</v>
      </c>
      <c r="H1893" t="s">
        <v>4515</v>
      </c>
      <c r="I1893" t="s">
        <v>105</v>
      </c>
      <c r="J1893">
        <v>109</v>
      </c>
      <c r="K1893" t="s">
        <v>105</v>
      </c>
      <c r="L1893" t="s">
        <v>4821</v>
      </c>
      <c r="M1893" t="s">
        <v>577</v>
      </c>
      <c r="N1893">
        <v>1950</v>
      </c>
      <c r="O1893">
        <v>1908</v>
      </c>
      <c r="P1893" t="s">
        <v>168</v>
      </c>
      <c r="Q1893" t="s">
        <v>22</v>
      </c>
    </row>
    <row r="1894" spans="1:17" x14ac:dyDescent="0.45">
      <c r="A1894">
        <v>1893</v>
      </c>
      <c r="B1894" s="1">
        <v>17943</v>
      </c>
      <c r="C1894" s="1">
        <v>18730</v>
      </c>
      <c r="D1894">
        <v>1</v>
      </c>
      <c r="E1894">
        <v>2361</v>
      </c>
      <c r="F1894" t="s">
        <v>177</v>
      </c>
      <c r="G1894" t="s">
        <v>1124</v>
      </c>
      <c r="H1894" t="s">
        <v>4515</v>
      </c>
      <c r="I1894" t="s">
        <v>213</v>
      </c>
      <c r="J1894">
        <v>105</v>
      </c>
      <c r="K1894" t="s">
        <v>213</v>
      </c>
      <c r="L1894" t="s">
        <v>4969</v>
      </c>
      <c r="M1894" t="s">
        <v>139</v>
      </c>
      <c r="N1894">
        <v>1971</v>
      </c>
      <c r="O1894">
        <v>1912</v>
      </c>
      <c r="P1894" t="s">
        <v>22</v>
      </c>
      <c r="Q1894" t="s">
        <v>22</v>
      </c>
    </row>
    <row r="1895" spans="1:17" x14ac:dyDescent="0.45">
      <c r="A1895">
        <v>1894</v>
      </c>
      <c r="B1895" s="1">
        <v>20316</v>
      </c>
      <c r="C1895" s="1">
        <v>21345</v>
      </c>
      <c r="D1895">
        <v>3</v>
      </c>
      <c r="E1895">
        <v>2361</v>
      </c>
      <c r="F1895" t="s">
        <v>177</v>
      </c>
      <c r="G1895" t="s">
        <v>1124</v>
      </c>
      <c r="H1895" t="s">
        <v>4515</v>
      </c>
      <c r="I1895" t="s">
        <v>334</v>
      </c>
      <c r="J1895">
        <v>203</v>
      </c>
      <c r="K1895" t="s">
        <v>334</v>
      </c>
      <c r="L1895" t="s">
        <v>4969</v>
      </c>
      <c r="M1895" t="s">
        <v>139</v>
      </c>
      <c r="N1895">
        <v>1971</v>
      </c>
      <c r="O1895">
        <v>1912</v>
      </c>
      <c r="P1895" t="s">
        <v>22</v>
      </c>
      <c r="Q1895" t="s">
        <v>22</v>
      </c>
    </row>
    <row r="1896" spans="1:17" x14ac:dyDescent="0.45">
      <c r="A1896">
        <v>1895</v>
      </c>
      <c r="B1896" s="1">
        <v>18664</v>
      </c>
      <c r="C1896" s="1">
        <v>18860</v>
      </c>
      <c r="D1896">
        <v>1</v>
      </c>
      <c r="E1896">
        <v>2362</v>
      </c>
      <c r="F1896" t="s">
        <v>1125</v>
      </c>
      <c r="G1896" t="s">
        <v>1126</v>
      </c>
      <c r="H1896" t="s">
        <v>4521</v>
      </c>
      <c r="I1896" t="s">
        <v>105</v>
      </c>
      <c r="J1896">
        <v>109</v>
      </c>
      <c r="K1896" t="s">
        <v>105</v>
      </c>
      <c r="L1896" t="s">
        <v>4970</v>
      </c>
      <c r="M1896" t="s">
        <v>189</v>
      </c>
      <c r="N1896">
        <v>1964</v>
      </c>
      <c r="O1896">
        <v>1932</v>
      </c>
      <c r="P1896" t="s">
        <v>371</v>
      </c>
      <c r="Q1896" t="s">
        <v>22</v>
      </c>
    </row>
    <row r="1897" spans="1:17" x14ac:dyDescent="0.45">
      <c r="A1897">
        <v>1896</v>
      </c>
      <c r="B1897" s="1">
        <v>18860</v>
      </c>
      <c r="C1897" s="1">
        <v>20316</v>
      </c>
      <c r="D1897">
        <v>2</v>
      </c>
      <c r="E1897">
        <v>2362</v>
      </c>
      <c r="F1897" t="s">
        <v>1125</v>
      </c>
      <c r="G1897" t="s">
        <v>1126</v>
      </c>
      <c r="H1897" t="s">
        <v>4521</v>
      </c>
      <c r="I1897" t="s">
        <v>105</v>
      </c>
      <c r="J1897">
        <v>149</v>
      </c>
      <c r="K1897" t="s">
        <v>105</v>
      </c>
      <c r="L1897" t="s">
        <v>4970</v>
      </c>
      <c r="M1897" t="s">
        <v>189</v>
      </c>
      <c r="N1897">
        <v>1964</v>
      </c>
      <c r="O1897">
        <v>1932</v>
      </c>
      <c r="P1897" t="s">
        <v>371</v>
      </c>
      <c r="Q1897" t="s">
        <v>22</v>
      </c>
    </row>
    <row r="1898" spans="1:17" x14ac:dyDescent="0.45">
      <c r="A1898">
        <v>1897</v>
      </c>
      <c r="B1898" s="1">
        <v>21737</v>
      </c>
      <c r="C1898" s="1">
        <v>21884</v>
      </c>
      <c r="D1898">
        <v>3</v>
      </c>
      <c r="E1898">
        <v>2362</v>
      </c>
      <c r="F1898" t="s">
        <v>1125</v>
      </c>
      <c r="G1898" t="s">
        <v>1126</v>
      </c>
      <c r="H1898" t="s">
        <v>4521</v>
      </c>
      <c r="I1898" t="s">
        <v>105</v>
      </c>
      <c r="J1898">
        <v>189</v>
      </c>
      <c r="K1898" t="s">
        <v>105</v>
      </c>
      <c r="L1898" t="s">
        <v>4970</v>
      </c>
      <c r="M1898" t="s">
        <v>189</v>
      </c>
      <c r="N1898">
        <v>1964</v>
      </c>
      <c r="O1898">
        <v>1932</v>
      </c>
      <c r="P1898" t="s">
        <v>371</v>
      </c>
      <c r="Q1898" t="s">
        <v>22</v>
      </c>
    </row>
    <row r="1899" spans="1:17" x14ac:dyDescent="0.45">
      <c r="A1899">
        <v>1898</v>
      </c>
      <c r="B1899" s="1">
        <v>21884</v>
      </c>
      <c r="C1899" s="1">
        <v>22528</v>
      </c>
      <c r="D1899">
        <v>4</v>
      </c>
      <c r="E1899">
        <v>2362</v>
      </c>
      <c r="F1899" t="s">
        <v>1125</v>
      </c>
      <c r="G1899" t="s">
        <v>1126</v>
      </c>
      <c r="H1899" t="s">
        <v>4521</v>
      </c>
      <c r="I1899" t="s">
        <v>105</v>
      </c>
      <c r="J1899">
        <v>219</v>
      </c>
      <c r="K1899" t="s">
        <v>105</v>
      </c>
      <c r="L1899" t="s">
        <v>4970</v>
      </c>
      <c r="M1899" t="s">
        <v>189</v>
      </c>
      <c r="N1899">
        <v>1964</v>
      </c>
      <c r="O1899">
        <v>1932</v>
      </c>
      <c r="P1899" t="s">
        <v>371</v>
      </c>
      <c r="Q1899" t="s">
        <v>22</v>
      </c>
    </row>
    <row r="1900" spans="1:17" x14ac:dyDescent="0.45">
      <c r="A1900">
        <v>1899</v>
      </c>
      <c r="B1900" s="1">
        <v>23339</v>
      </c>
      <c r="C1900" s="1">
        <v>23501</v>
      </c>
      <c r="D1900">
        <v>5</v>
      </c>
      <c r="E1900">
        <v>2362</v>
      </c>
      <c r="F1900" t="s">
        <v>1125</v>
      </c>
      <c r="G1900" t="s">
        <v>1126</v>
      </c>
      <c r="H1900" t="s">
        <v>4521</v>
      </c>
      <c r="I1900" t="s">
        <v>105</v>
      </c>
      <c r="J1900">
        <v>251</v>
      </c>
      <c r="K1900" t="s">
        <v>105</v>
      </c>
      <c r="L1900" t="s">
        <v>4970</v>
      </c>
      <c r="M1900" t="s">
        <v>189</v>
      </c>
      <c r="N1900">
        <v>1964</v>
      </c>
      <c r="O1900">
        <v>1932</v>
      </c>
      <c r="P1900" t="s">
        <v>371</v>
      </c>
      <c r="Q1900" t="s">
        <v>22</v>
      </c>
    </row>
    <row r="1901" spans="1:17" x14ac:dyDescent="0.45">
      <c r="A1901">
        <v>1900</v>
      </c>
      <c r="B1901" s="1">
        <v>17943</v>
      </c>
      <c r="C1901" s="1">
        <v>18860</v>
      </c>
      <c r="D1901">
        <v>1</v>
      </c>
      <c r="E1901">
        <v>2363</v>
      </c>
      <c r="F1901" t="s">
        <v>1029</v>
      </c>
      <c r="G1901" t="s">
        <v>1127</v>
      </c>
      <c r="H1901" t="s">
        <v>4515</v>
      </c>
      <c r="I1901" t="s">
        <v>658</v>
      </c>
      <c r="J1901">
        <v>129</v>
      </c>
      <c r="K1901" t="s">
        <v>658</v>
      </c>
      <c r="L1901" t="s">
        <v>4971</v>
      </c>
      <c r="M1901" t="s">
        <v>20</v>
      </c>
      <c r="N1901">
        <v>2011</v>
      </c>
      <c r="P1901" t="s">
        <v>371</v>
      </c>
      <c r="Q1901" t="s">
        <v>22</v>
      </c>
    </row>
    <row r="1902" spans="1:17" x14ac:dyDescent="0.45">
      <c r="A1902">
        <v>1901</v>
      </c>
      <c r="B1902" s="1">
        <v>18860</v>
      </c>
      <c r="C1902" s="1">
        <v>20316</v>
      </c>
      <c r="D1902">
        <v>2</v>
      </c>
      <c r="E1902">
        <v>2363</v>
      </c>
      <c r="F1902" t="s">
        <v>1029</v>
      </c>
      <c r="G1902" t="s">
        <v>1127</v>
      </c>
      <c r="H1902" t="s">
        <v>4515</v>
      </c>
      <c r="I1902" t="s">
        <v>658</v>
      </c>
      <c r="J1902">
        <v>167</v>
      </c>
      <c r="K1902" t="s">
        <v>658</v>
      </c>
      <c r="L1902" t="s">
        <v>4971</v>
      </c>
      <c r="M1902" t="s">
        <v>20</v>
      </c>
      <c r="N1902">
        <v>2011</v>
      </c>
      <c r="P1902" t="s">
        <v>371</v>
      </c>
      <c r="Q1902" t="s">
        <v>22</v>
      </c>
    </row>
    <row r="1903" spans="1:17" x14ac:dyDescent="0.45">
      <c r="A1903">
        <v>1902</v>
      </c>
      <c r="B1903" s="1">
        <v>20316</v>
      </c>
      <c r="C1903" s="1">
        <v>21884</v>
      </c>
      <c r="D1903">
        <v>3</v>
      </c>
      <c r="E1903">
        <v>2363</v>
      </c>
      <c r="F1903" t="s">
        <v>1029</v>
      </c>
      <c r="G1903" t="s">
        <v>1127</v>
      </c>
      <c r="H1903" t="s">
        <v>4515</v>
      </c>
      <c r="I1903" t="s">
        <v>658</v>
      </c>
      <c r="J1903">
        <v>205</v>
      </c>
      <c r="K1903" t="s">
        <v>658</v>
      </c>
      <c r="L1903" t="s">
        <v>4971</v>
      </c>
      <c r="M1903" t="s">
        <v>20</v>
      </c>
      <c r="N1903">
        <v>2011</v>
      </c>
      <c r="P1903" t="s">
        <v>371</v>
      </c>
      <c r="Q1903" t="s">
        <v>22</v>
      </c>
    </row>
    <row r="1904" spans="1:17" x14ac:dyDescent="0.45">
      <c r="A1904">
        <v>1903</v>
      </c>
      <c r="B1904" s="1">
        <v>21884</v>
      </c>
      <c r="C1904" s="1">
        <v>22528</v>
      </c>
      <c r="D1904">
        <v>4</v>
      </c>
      <c r="E1904">
        <v>2363</v>
      </c>
      <c r="F1904" t="s">
        <v>1029</v>
      </c>
      <c r="G1904" t="s">
        <v>1127</v>
      </c>
      <c r="H1904" t="s">
        <v>4515</v>
      </c>
      <c r="I1904" t="s">
        <v>658</v>
      </c>
      <c r="J1904">
        <v>235</v>
      </c>
      <c r="K1904" t="s">
        <v>658</v>
      </c>
      <c r="L1904" t="s">
        <v>4971</v>
      </c>
      <c r="M1904" t="s">
        <v>20</v>
      </c>
      <c r="N1904">
        <v>2011</v>
      </c>
      <c r="P1904" t="s">
        <v>371</v>
      </c>
      <c r="Q1904" t="s">
        <v>22</v>
      </c>
    </row>
    <row r="1905" spans="1:17" x14ac:dyDescent="0.45">
      <c r="A1905">
        <v>1904</v>
      </c>
      <c r="B1905" s="1">
        <v>22528</v>
      </c>
      <c r="C1905" s="1">
        <v>23986</v>
      </c>
      <c r="D1905">
        <v>5</v>
      </c>
      <c r="E1905">
        <v>2363</v>
      </c>
      <c r="F1905" t="s">
        <v>1029</v>
      </c>
      <c r="G1905" t="s">
        <v>1127</v>
      </c>
      <c r="H1905" t="s">
        <v>4515</v>
      </c>
      <c r="I1905" t="s">
        <v>658</v>
      </c>
      <c r="J1905">
        <v>275</v>
      </c>
      <c r="K1905" t="s">
        <v>658</v>
      </c>
      <c r="L1905" t="s">
        <v>4971</v>
      </c>
      <c r="M1905" t="s">
        <v>20</v>
      </c>
      <c r="N1905">
        <v>2011</v>
      </c>
      <c r="P1905" t="s">
        <v>371</v>
      </c>
      <c r="Q1905" t="s">
        <v>22</v>
      </c>
    </row>
    <row r="1906" spans="1:17" x14ac:dyDescent="0.45">
      <c r="A1906">
        <v>1905</v>
      </c>
      <c r="B1906" s="1">
        <v>23986</v>
      </c>
      <c r="C1906" s="1">
        <v>24068</v>
      </c>
      <c r="D1906">
        <v>5</v>
      </c>
      <c r="E1906">
        <v>2363</v>
      </c>
      <c r="F1906" t="s">
        <v>1029</v>
      </c>
      <c r="G1906" t="s">
        <v>1127</v>
      </c>
      <c r="H1906" t="s">
        <v>4515</v>
      </c>
      <c r="I1906" t="s">
        <v>975</v>
      </c>
      <c r="J1906">
        <v>275</v>
      </c>
      <c r="K1906" t="s">
        <v>514</v>
      </c>
      <c r="L1906" t="s">
        <v>4971</v>
      </c>
      <c r="M1906" t="s">
        <v>20</v>
      </c>
      <c r="N1906">
        <v>2011</v>
      </c>
      <c r="P1906" t="s">
        <v>371</v>
      </c>
      <c r="Q1906" t="s">
        <v>22</v>
      </c>
    </row>
    <row r="1907" spans="1:17" x14ac:dyDescent="0.45">
      <c r="A1907">
        <v>1906</v>
      </c>
      <c r="B1907" s="1">
        <v>24068</v>
      </c>
      <c r="C1907" s="1">
        <v>25524</v>
      </c>
      <c r="D1907">
        <v>6</v>
      </c>
      <c r="E1907">
        <v>2363</v>
      </c>
      <c r="F1907" t="s">
        <v>1029</v>
      </c>
      <c r="G1907" t="s">
        <v>1127</v>
      </c>
      <c r="H1907" t="s">
        <v>4515</v>
      </c>
      <c r="I1907" t="s">
        <v>975</v>
      </c>
      <c r="J1907">
        <v>309</v>
      </c>
      <c r="K1907" t="s">
        <v>514</v>
      </c>
      <c r="L1907" t="s">
        <v>4971</v>
      </c>
      <c r="M1907" t="s">
        <v>20</v>
      </c>
      <c r="N1907">
        <v>2011</v>
      </c>
      <c r="P1907" t="s">
        <v>371</v>
      </c>
      <c r="Q1907" t="s">
        <v>22</v>
      </c>
    </row>
    <row r="1908" spans="1:17" x14ac:dyDescent="0.45">
      <c r="A1908">
        <v>1907</v>
      </c>
      <c r="B1908" s="1">
        <v>25524</v>
      </c>
      <c r="C1908" s="1">
        <v>27050</v>
      </c>
      <c r="D1908">
        <v>7</v>
      </c>
      <c r="E1908">
        <v>2363</v>
      </c>
      <c r="F1908" t="s">
        <v>1029</v>
      </c>
      <c r="G1908" t="s">
        <v>1127</v>
      </c>
      <c r="H1908" t="s">
        <v>4515</v>
      </c>
      <c r="I1908" t="s">
        <v>975</v>
      </c>
      <c r="J1908">
        <v>329</v>
      </c>
      <c r="K1908" t="s">
        <v>514</v>
      </c>
      <c r="L1908" t="s">
        <v>4971</v>
      </c>
      <c r="M1908" t="s">
        <v>20</v>
      </c>
      <c r="N1908">
        <v>2011</v>
      </c>
      <c r="P1908" t="s">
        <v>371</v>
      </c>
      <c r="Q1908" t="s">
        <v>22</v>
      </c>
    </row>
    <row r="1909" spans="1:17" x14ac:dyDescent="0.45">
      <c r="A1909">
        <v>1908</v>
      </c>
      <c r="B1909" s="1">
        <v>27050</v>
      </c>
      <c r="C1909" s="1">
        <v>28199</v>
      </c>
      <c r="D1909">
        <v>8</v>
      </c>
      <c r="E1909">
        <v>2363</v>
      </c>
      <c r="F1909" t="s">
        <v>1029</v>
      </c>
      <c r="G1909" t="s">
        <v>1127</v>
      </c>
      <c r="H1909" t="s">
        <v>4515</v>
      </c>
      <c r="I1909" t="s">
        <v>975</v>
      </c>
      <c r="J1909">
        <v>389</v>
      </c>
      <c r="K1909" t="s">
        <v>514</v>
      </c>
      <c r="L1909" t="s">
        <v>4971</v>
      </c>
      <c r="M1909" t="s">
        <v>20</v>
      </c>
      <c r="N1909">
        <v>2011</v>
      </c>
      <c r="P1909" t="s">
        <v>371</v>
      </c>
      <c r="Q1909" t="s">
        <v>22</v>
      </c>
    </row>
    <row r="1910" spans="1:17" x14ac:dyDescent="0.45">
      <c r="A1910">
        <v>1909</v>
      </c>
      <c r="B1910" s="1">
        <v>28199</v>
      </c>
      <c r="C1910" s="1">
        <v>28289</v>
      </c>
      <c r="D1910">
        <v>8</v>
      </c>
      <c r="E1910">
        <v>2363</v>
      </c>
      <c r="F1910" t="s">
        <v>1029</v>
      </c>
      <c r="G1910" t="s">
        <v>1127</v>
      </c>
      <c r="H1910" t="s">
        <v>4515</v>
      </c>
      <c r="I1910" t="s">
        <v>149</v>
      </c>
      <c r="J1910">
        <v>391</v>
      </c>
      <c r="K1910" t="s">
        <v>514</v>
      </c>
      <c r="L1910" t="s">
        <v>4971</v>
      </c>
      <c r="M1910" t="s">
        <v>20</v>
      </c>
      <c r="N1910">
        <v>2011</v>
      </c>
      <c r="P1910" t="s">
        <v>371</v>
      </c>
      <c r="Q1910" t="s">
        <v>22</v>
      </c>
    </row>
    <row r="1911" spans="1:17" x14ac:dyDescent="0.45">
      <c r="A1911">
        <v>1910</v>
      </c>
      <c r="B1911" s="1">
        <v>28289</v>
      </c>
      <c r="C1911" s="1">
        <v>29787</v>
      </c>
      <c r="D1911">
        <v>9</v>
      </c>
      <c r="E1911">
        <v>2363</v>
      </c>
      <c r="F1911" t="s">
        <v>1029</v>
      </c>
      <c r="G1911" t="s">
        <v>1127</v>
      </c>
      <c r="H1911" t="s">
        <v>4515</v>
      </c>
      <c r="I1911" t="s">
        <v>149</v>
      </c>
      <c r="J1911">
        <v>435</v>
      </c>
      <c r="K1911" t="s">
        <v>514</v>
      </c>
      <c r="L1911" t="s">
        <v>4971</v>
      </c>
      <c r="M1911" t="s">
        <v>20</v>
      </c>
      <c r="N1911">
        <v>2011</v>
      </c>
      <c r="P1911" t="s">
        <v>371</v>
      </c>
      <c r="Q1911" t="s">
        <v>22</v>
      </c>
    </row>
    <row r="1912" spans="1:17" x14ac:dyDescent="0.45">
      <c r="A1912">
        <v>1911</v>
      </c>
      <c r="B1912" s="1">
        <v>29787</v>
      </c>
      <c r="C1912" s="1">
        <v>30907</v>
      </c>
      <c r="D1912">
        <v>10</v>
      </c>
      <c r="E1912">
        <v>2363</v>
      </c>
      <c r="F1912" t="s">
        <v>1029</v>
      </c>
      <c r="G1912" t="s">
        <v>1127</v>
      </c>
      <c r="H1912" t="s">
        <v>4515</v>
      </c>
      <c r="I1912" t="s">
        <v>149</v>
      </c>
      <c r="J1912">
        <v>473</v>
      </c>
      <c r="K1912" t="s">
        <v>514</v>
      </c>
      <c r="L1912" t="s">
        <v>4971</v>
      </c>
      <c r="M1912" t="s">
        <v>20</v>
      </c>
      <c r="N1912">
        <v>2011</v>
      </c>
      <c r="P1912" t="s">
        <v>371</v>
      </c>
      <c r="Q1912" t="s">
        <v>22</v>
      </c>
    </row>
    <row r="1913" spans="1:17" x14ac:dyDescent="0.45">
      <c r="A1913">
        <v>1912</v>
      </c>
      <c r="B1913" s="1">
        <v>30907</v>
      </c>
      <c r="C1913" s="1">
        <v>32468</v>
      </c>
      <c r="D1913">
        <v>11</v>
      </c>
      <c r="E1913">
        <v>2363</v>
      </c>
      <c r="F1913" t="s">
        <v>1029</v>
      </c>
      <c r="G1913" t="s">
        <v>1127</v>
      </c>
      <c r="H1913" t="s">
        <v>4515</v>
      </c>
      <c r="I1913" t="s">
        <v>149</v>
      </c>
      <c r="J1913">
        <v>517</v>
      </c>
      <c r="K1913" t="s">
        <v>514</v>
      </c>
      <c r="L1913" t="s">
        <v>4971</v>
      </c>
      <c r="M1913" t="s">
        <v>20</v>
      </c>
      <c r="N1913">
        <v>2011</v>
      </c>
      <c r="P1913" t="s">
        <v>371</v>
      </c>
      <c r="Q1913" t="s">
        <v>22</v>
      </c>
    </row>
    <row r="1914" spans="1:17" x14ac:dyDescent="0.45">
      <c r="A1914">
        <v>1913</v>
      </c>
      <c r="B1914" s="1">
        <v>32468</v>
      </c>
      <c r="C1914" s="1">
        <v>33058</v>
      </c>
      <c r="D1914">
        <v>12</v>
      </c>
      <c r="E1914">
        <v>2363</v>
      </c>
      <c r="F1914" t="s">
        <v>1029</v>
      </c>
      <c r="G1914" t="s">
        <v>1127</v>
      </c>
      <c r="H1914" t="s">
        <v>4515</v>
      </c>
      <c r="I1914" t="s">
        <v>149</v>
      </c>
      <c r="J1914">
        <v>567</v>
      </c>
      <c r="K1914" t="s">
        <v>514</v>
      </c>
      <c r="L1914" t="s">
        <v>4971</v>
      </c>
      <c r="M1914" t="s">
        <v>20</v>
      </c>
      <c r="N1914">
        <v>2011</v>
      </c>
      <c r="P1914" t="s">
        <v>371</v>
      </c>
      <c r="Q1914" t="s">
        <v>22</v>
      </c>
    </row>
    <row r="1915" spans="1:17" x14ac:dyDescent="0.45">
      <c r="A1915">
        <v>1914</v>
      </c>
      <c r="B1915" s="1">
        <v>28289</v>
      </c>
      <c r="C1915" s="1">
        <v>28747</v>
      </c>
      <c r="D1915">
        <v>9</v>
      </c>
      <c r="E1915">
        <v>2364</v>
      </c>
      <c r="F1915" t="s">
        <v>100</v>
      </c>
      <c r="G1915" t="s">
        <v>1128</v>
      </c>
      <c r="H1915" t="s">
        <v>4515</v>
      </c>
      <c r="I1915" t="s">
        <v>296</v>
      </c>
      <c r="J1915">
        <v>423</v>
      </c>
      <c r="K1915" t="s">
        <v>297</v>
      </c>
      <c r="L1915" t="s">
        <v>4972</v>
      </c>
      <c r="M1915" t="s">
        <v>20</v>
      </c>
      <c r="P1915" t="s">
        <v>140</v>
      </c>
      <c r="Q1915" t="s">
        <v>22</v>
      </c>
    </row>
    <row r="1916" spans="1:17" x14ac:dyDescent="0.45">
      <c r="A1916">
        <v>1915</v>
      </c>
      <c r="B1916" s="1">
        <v>29431</v>
      </c>
      <c r="C1916" s="1">
        <v>29787</v>
      </c>
      <c r="D1916">
        <v>9</v>
      </c>
      <c r="E1916">
        <v>2364</v>
      </c>
      <c r="F1916" t="s">
        <v>100</v>
      </c>
      <c r="G1916" t="s">
        <v>1128</v>
      </c>
      <c r="H1916" t="s">
        <v>4515</v>
      </c>
      <c r="I1916" t="s">
        <v>445</v>
      </c>
      <c r="J1916">
        <v>407</v>
      </c>
      <c r="K1916" t="s">
        <v>446</v>
      </c>
      <c r="L1916" t="s">
        <v>4972</v>
      </c>
      <c r="M1916" t="s">
        <v>20</v>
      </c>
      <c r="P1916" t="s">
        <v>140</v>
      </c>
      <c r="Q1916" t="s">
        <v>22</v>
      </c>
    </row>
    <row r="1917" spans="1:17" x14ac:dyDescent="0.45">
      <c r="A1917">
        <v>1916</v>
      </c>
      <c r="B1917" s="1">
        <v>28747</v>
      </c>
      <c r="C1917" s="1">
        <v>29431</v>
      </c>
      <c r="D1917">
        <v>9</v>
      </c>
      <c r="E1917">
        <v>2364</v>
      </c>
      <c r="F1917" t="s">
        <v>100</v>
      </c>
      <c r="G1917" t="s">
        <v>1128</v>
      </c>
      <c r="H1917" t="s">
        <v>4515</v>
      </c>
      <c r="I1917" t="s">
        <v>730</v>
      </c>
      <c r="J1917">
        <v>413</v>
      </c>
      <c r="K1917" t="s">
        <v>446</v>
      </c>
      <c r="L1917" t="s">
        <v>4972</v>
      </c>
      <c r="M1917" t="s">
        <v>20</v>
      </c>
      <c r="P1917" t="s">
        <v>140</v>
      </c>
      <c r="Q1917" t="s">
        <v>22</v>
      </c>
    </row>
    <row r="1918" spans="1:17" x14ac:dyDescent="0.45">
      <c r="A1918">
        <v>1917</v>
      </c>
      <c r="B1918" s="1">
        <v>41310</v>
      </c>
      <c r="C1918" s="1">
        <v>42094</v>
      </c>
      <c r="D1918">
        <v>19</v>
      </c>
      <c r="E1918">
        <v>23639</v>
      </c>
      <c r="F1918" t="s">
        <v>524</v>
      </c>
      <c r="G1918" t="s">
        <v>1129</v>
      </c>
      <c r="H1918" t="s">
        <v>4515</v>
      </c>
      <c r="I1918" t="s">
        <v>322</v>
      </c>
      <c r="J1918">
        <v>812</v>
      </c>
      <c r="K1918" t="s">
        <v>322</v>
      </c>
      <c r="L1918" t="s">
        <v>4973</v>
      </c>
      <c r="M1918" t="s">
        <v>20</v>
      </c>
      <c r="P1918" t="s">
        <v>1130</v>
      </c>
      <c r="Q1918" t="s">
        <v>155</v>
      </c>
    </row>
    <row r="1919" spans="1:17" x14ac:dyDescent="0.45">
      <c r="A1919">
        <v>1918</v>
      </c>
      <c r="B1919" s="1">
        <v>43768</v>
      </c>
      <c r="C1919" s="1">
        <v>43741</v>
      </c>
      <c r="D1919">
        <v>21</v>
      </c>
      <c r="E1919">
        <v>23639</v>
      </c>
      <c r="F1919" t="s">
        <v>524</v>
      </c>
      <c r="G1919" t="s">
        <v>1129</v>
      </c>
      <c r="H1919" t="s">
        <v>4515</v>
      </c>
      <c r="I1919" t="s">
        <v>324</v>
      </c>
      <c r="J1919">
        <v>917</v>
      </c>
      <c r="K1919" t="s">
        <v>324</v>
      </c>
      <c r="L1919" t="s">
        <v>4973</v>
      </c>
      <c r="M1919" t="s">
        <v>20</v>
      </c>
      <c r="P1919" t="s">
        <v>1130</v>
      </c>
      <c r="Q1919" t="s">
        <v>155</v>
      </c>
    </row>
    <row r="1920" spans="1:17" x14ac:dyDescent="0.45">
      <c r="A1920">
        <v>1919</v>
      </c>
      <c r="B1920" s="1">
        <v>43741</v>
      </c>
      <c r="C1920" s="1">
        <v>43906</v>
      </c>
      <c r="D1920">
        <v>22</v>
      </c>
      <c r="E1920">
        <v>23639</v>
      </c>
      <c r="F1920" t="s">
        <v>524</v>
      </c>
      <c r="G1920" t="s">
        <v>1129</v>
      </c>
      <c r="H1920" t="s">
        <v>4515</v>
      </c>
      <c r="I1920" t="s">
        <v>324</v>
      </c>
      <c r="J1920">
        <v>938</v>
      </c>
      <c r="K1920" t="s">
        <v>324</v>
      </c>
      <c r="L1920" t="s">
        <v>4973</v>
      </c>
      <c r="M1920" t="s">
        <v>20</v>
      </c>
      <c r="P1920" t="s">
        <v>1130</v>
      </c>
      <c r="Q1920" t="s">
        <v>155</v>
      </c>
    </row>
    <row r="1921" spans="1:17" x14ac:dyDescent="0.45">
      <c r="A1921">
        <v>1920</v>
      </c>
      <c r="B1921" s="1">
        <v>43906</v>
      </c>
      <c r="C1921" s="1">
        <v>43919</v>
      </c>
      <c r="D1921">
        <v>23</v>
      </c>
      <c r="E1921">
        <v>23639</v>
      </c>
      <c r="F1921" t="s">
        <v>524</v>
      </c>
      <c r="G1921" t="s">
        <v>1129</v>
      </c>
      <c r="H1921" t="s">
        <v>4515</v>
      </c>
      <c r="I1921" t="s">
        <v>324</v>
      </c>
      <c r="J1921">
        <v>1079</v>
      </c>
      <c r="K1921" t="s">
        <v>324</v>
      </c>
      <c r="L1921" t="s">
        <v>4973</v>
      </c>
      <c r="M1921" t="s">
        <v>20</v>
      </c>
      <c r="P1921" t="s">
        <v>1130</v>
      </c>
      <c r="Q1921" t="s">
        <v>155</v>
      </c>
    </row>
    <row r="1922" spans="1:17" x14ac:dyDescent="0.45">
      <c r="A1922">
        <v>1921</v>
      </c>
      <c r="B1922" s="1">
        <v>43919</v>
      </c>
      <c r="C1922" s="1">
        <v>43919</v>
      </c>
      <c r="D1922">
        <v>23</v>
      </c>
      <c r="E1922">
        <v>23639</v>
      </c>
      <c r="F1922" t="s">
        <v>524</v>
      </c>
      <c r="G1922" t="s">
        <v>1129</v>
      </c>
      <c r="H1922" t="s">
        <v>4515</v>
      </c>
      <c r="I1922" t="s">
        <v>322</v>
      </c>
      <c r="J1922">
        <v>950</v>
      </c>
      <c r="K1922" t="s">
        <v>322</v>
      </c>
      <c r="L1922" t="s">
        <v>4973</v>
      </c>
      <c r="M1922" t="s">
        <v>20</v>
      </c>
      <c r="P1922" t="s">
        <v>1130</v>
      </c>
      <c r="Q1922" t="s">
        <v>155</v>
      </c>
    </row>
    <row r="1923" spans="1:17" x14ac:dyDescent="0.45">
      <c r="A1923">
        <v>1922</v>
      </c>
      <c r="B1923" s="1">
        <v>43919</v>
      </c>
      <c r="C1923" s="1">
        <v>44292</v>
      </c>
      <c r="D1923">
        <v>23</v>
      </c>
      <c r="E1923">
        <v>23639</v>
      </c>
      <c r="F1923" t="s">
        <v>524</v>
      </c>
      <c r="G1923" t="s">
        <v>1129</v>
      </c>
      <c r="H1923" t="s">
        <v>4515</v>
      </c>
      <c r="I1923" t="s">
        <v>325</v>
      </c>
      <c r="J1923">
        <v>955</v>
      </c>
      <c r="K1923" t="s">
        <v>322</v>
      </c>
      <c r="L1923" t="s">
        <v>4973</v>
      </c>
      <c r="M1923" t="s">
        <v>20</v>
      </c>
      <c r="P1923" t="s">
        <v>1130</v>
      </c>
      <c r="Q1923" t="s">
        <v>155</v>
      </c>
    </row>
    <row r="1924" spans="1:17" x14ac:dyDescent="0.45">
      <c r="A1924">
        <v>1923</v>
      </c>
      <c r="B1924" s="1">
        <v>44292</v>
      </c>
      <c r="C1924" s="1">
        <v>44880</v>
      </c>
      <c r="D1924">
        <v>24</v>
      </c>
      <c r="E1924">
        <v>23639</v>
      </c>
      <c r="F1924" t="s">
        <v>524</v>
      </c>
      <c r="G1924" t="s">
        <v>1129</v>
      </c>
      <c r="H1924" t="s">
        <v>4515</v>
      </c>
      <c r="I1924" t="s">
        <v>322</v>
      </c>
      <c r="J1924">
        <v>967</v>
      </c>
      <c r="K1924" t="s">
        <v>322</v>
      </c>
      <c r="L1924" t="s">
        <v>4973</v>
      </c>
      <c r="M1924" t="s">
        <v>20</v>
      </c>
      <c r="P1924" t="s">
        <v>1130</v>
      </c>
      <c r="Q1924" t="s">
        <v>155</v>
      </c>
    </row>
    <row r="1925" spans="1:17" x14ac:dyDescent="0.45">
      <c r="A1925">
        <v>1924</v>
      </c>
      <c r="B1925" s="1">
        <v>44880</v>
      </c>
      <c r="C1925" s="1">
        <v>1</v>
      </c>
      <c r="D1925">
        <v>25</v>
      </c>
      <c r="E1925">
        <v>23639</v>
      </c>
      <c r="F1925" t="s">
        <v>524</v>
      </c>
      <c r="G1925" t="s">
        <v>1129</v>
      </c>
      <c r="H1925" t="s">
        <v>4515</v>
      </c>
      <c r="I1925" t="s">
        <v>322</v>
      </c>
      <c r="J1925">
        <v>967</v>
      </c>
      <c r="K1925" t="s">
        <v>322</v>
      </c>
      <c r="L1925" t="s">
        <v>4973</v>
      </c>
      <c r="M1925" t="s">
        <v>20</v>
      </c>
      <c r="P1925" t="s">
        <v>1130</v>
      </c>
      <c r="Q1925" t="s">
        <v>155</v>
      </c>
    </row>
    <row r="1926" spans="1:17" x14ac:dyDescent="0.45">
      <c r="A1926">
        <v>1925</v>
      </c>
      <c r="B1926" s="1">
        <v>44201</v>
      </c>
      <c r="C1926" s="1">
        <v>44292</v>
      </c>
      <c r="D1926">
        <v>23</v>
      </c>
      <c r="E1926">
        <v>30777</v>
      </c>
      <c r="F1926" t="s">
        <v>68</v>
      </c>
      <c r="G1926" t="s">
        <v>1131</v>
      </c>
      <c r="H1926" t="s">
        <v>4515</v>
      </c>
      <c r="I1926" t="s">
        <v>325</v>
      </c>
      <c r="J1926">
        <v>955</v>
      </c>
      <c r="K1926" t="s">
        <v>322</v>
      </c>
      <c r="L1926" t="s">
        <v>4974</v>
      </c>
      <c r="M1926" t="s">
        <v>230</v>
      </c>
      <c r="O1926">
        <v>1973</v>
      </c>
      <c r="P1926" t="s">
        <v>1132</v>
      </c>
      <c r="Q1926" t="s">
        <v>155</v>
      </c>
    </row>
    <row r="1927" spans="1:17" x14ac:dyDescent="0.45">
      <c r="A1927">
        <v>1926</v>
      </c>
      <c r="B1927" s="1">
        <v>44386</v>
      </c>
      <c r="C1927" s="1">
        <v>44880</v>
      </c>
      <c r="D1927">
        <v>24</v>
      </c>
      <c r="E1927">
        <v>30777</v>
      </c>
      <c r="F1927" t="s">
        <v>68</v>
      </c>
      <c r="G1927" t="s">
        <v>1131</v>
      </c>
      <c r="H1927" t="s">
        <v>4515</v>
      </c>
      <c r="I1927" t="s">
        <v>322</v>
      </c>
      <c r="J1927">
        <v>967</v>
      </c>
      <c r="K1927" t="s">
        <v>322</v>
      </c>
      <c r="L1927" t="s">
        <v>4974</v>
      </c>
      <c r="M1927" t="s">
        <v>230</v>
      </c>
      <c r="O1927">
        <v>1973</v>
      </c>
      <c r="P1927" t="s">
        <v>1132</v>
      </c>
      <c r="Q1927" t="s">
        <v>155</v>
      </c>
    </row>
    <row r="1928" spans="1:17" x14ac:dyDescent="0.45">
      <c r="A1928">
        <v>1927</v>
      </c>
      <c r="B1928" s="1">
        <v>44880</v>
      </c>
      <c r="C1928" s="1">
        <v>1</v>
      </c>
      <c r="D1928">
        <v>24</v>
      </c>
      <c r="E1928">
        <v>30777</v>
      </c>
      <c r="F1928" t="s">
        <v>68</v>
      </c>
      <c r="G1928" t="s">
        <v>1131</v>
      </c>
      <c r="H1928" t="s">
        <v>4515</v>
      </c>
      <c r="I1928" t="s">
        <v>322</v>
      </c>
      <c r="J1928">
        <v>967</v>
      </c>
      <c r="K1928" t="s">
        <v>322</v>
      </c>
      <c r="L1928" t="s">
        <v>4974</v>
      </c>
      <c r="M1928" t="s">
        <v>230</v>
      </c>
      <c r="O1928">
        <v>1973</v>
      </c>
      <c r="P1928" t="s">
        <v>1132</v>
      </c>
      <c r="Q1928" t="s">
        <v>155</v>
      </c>
    </row>
    <row r="1929" spans="1:17" x14ac:dyDescent="0.45">
      <c r="A1929">
        <v>1928</v>
      </c>
      <c r="B1929" s="1">
        <v>22528</v>
      </c>
      <c r="C1929" s="1">
        <v>23887</v>
      </c>
      <c r="D1929">
        <v>5</v>
      </c>
      <c r="E1929">
        <v>2365</v>
      </c>
      <c r="F1929" t="s">
        <v>374</v>
      </c>
      <c r="G1929" t="s">
        <v>1133</v>
      </c>
      <c r="H1929" t="s">
        <v>4515</v>
      </c>
      <c r="I1929" t="s">
        <v>113</v>
      </c>
      <c r="J1929">
        <v>253</v>
      </c>
      <c r="K1929" t="s">
        <v>113</v>
      </c>
      <c r="L1929" t="s">
        <v>4975</v>
      </c>
      <c r="M1929" t="s">
        <v>180</v>
      </c>
      <c r="N1929">
        <v>2011</v>
      </c>
      <c r="O1929">
        <v>1948</v>
      </c>
      <c r="P1929" t="s">
        <v>1134</v>
      </c>
      <c r="Q1929" t="s">
        <v>22</v>
      </c>
    </row>
    <row r="1930" spans="1:17" x14ac:dyDescent="0.45">
      <c r="A1930">
        <v>1929</v>
      </c>
      <c r="B1930" s="1">
        <v>23887</v>
      </c>
      <c r="C1930" s="1">
        <v>24068</v>
      </c>
      <c r="D1930">
        <v>5</v>
      </c>
      <c r="E1930">
        <v>2365</v>
      </c>
      <c r="F1930" t="s">
        <v>374</v>
      </c>
      <c r="G1930" t="s">
        <v>1133</v>
      </c>
      <c r="H1930" t="s">
        <v>4515</v>
      </c>
      <c r="I1930" t="s">
        <v>114</v>
      </c>
      <c r="J1930">
        <v>255</v>
      </c>
      <c r="K1930" t="s">
        <v>67</v>
      </c>
      <c r="L1930" t="s">
        <v>4975</v>
      </c>
      <c r="M1930" t="s">
        <v>180</v>
      </c>
      <c r="N1930">
        <v>2011</v>
      </c>
      <c r="O1930">
        <v>1948</v>
      </c>
      <c r="P1930" t="s">
        <v>1134</v>
      </c>
      <c r="Q1930" t="s">
        <v>22</v>
      </c>
    </row>
    <row r="1931" spans="1:17" x14ac:dyDescent="0.45">
      <c r="A1931">
        <v>1930</v>
      </c>
      <c r="B1931" s="1">
        <v>24068</v>
      </c>
      <c r="C1931" s="1">
        <v>24560</v>
      </c>
      <c r="D1931">
        <v>6</v>
      </c>
      <c r="E1931">
        <v>2365</v>
      </c>
      <c r="F1931" t="s">
        <v>374</v>
      </c>
      <c r="G1931" t="s">
        <v>1133</v>
      </c>
      <c r="H1931" t="s">
        <v>4515</v>
      </c>
      <c r="I1931" t="s">
        <v>114</v>
      </c>
      <c r="J1931">
        <v>287</v>
      </c>
      <c r="K1931" t="s">
        <v>67</v>
      </c>
      <c r="L1931" t="s">
        <v>4975</v>
      </c>
      <c r="M1931" t="s">
        <v>180</v>
      </c>
      <c r="N1931">
        <v>2011</v>
      </c>
      <c r="O1931">
        <v>1948</v>
      </c>
      <c r="P1931" t="s">
        <v>1134</v>
      </c>
      <c r="Q1931" t="s">
        <v>22</v>
      </c>
    </row>
    <row r="1932" spans="1:17" x14ac:dyDescent="0.45">
      <c r="A1932">
        <v>1931</v>
      </c>
      <c r="B1932" s="1">
        <v>24560</v>
      </c>
      <c r="C1932" s="1">
        <v>25524</v>
      </c>
      <c r="D1932">
        <v>6</v>
      </c>
      <c r="E1932">
        <v>2365</v>
      </c>
      <c r="F1932" t="s">
        <v>374</v>
      </c>
      <c r="G1932" t="s">
        <v>1133</v>
      </c>
      <c r="H1932" t="s">
        <v>4515</v>
      </c>
      <c r="I1932" t="s">
        <v>1135</v>
      </c>
      <c r="J1932">
        <v>307</v>
      </c>
      <c r="K1932" t="s">
        <v>1136</v>
      </c>
      <c r="L1932" t="s">
        <v>4975</v>
      </c>
      <c r="M1932" t="s">
        <v>180</v>
      </c>
      <c r="N1932">
        <v>2011</v>
      </c>
      <c r="O1932">
        <v>1948</v>
      </c>
      <c r="P1932" t="s">
        <v>1134</v>
      </c>
      <c r="Q1932" t="s">
        <v>22</v>
      </c>
    </row>
    <row r="1933" spans="1:17" x14ac:dyDescent="0.45">
      <c r="A1933">
        <v>1932</v>
      </c>
      <c r="B1933" s="1">
        <v>36515</v>
      </c>
      <c r="C1933" s="1">
        <v>37669</v>
      </c>
      <c r="D1933">
        <v>15</v>
      </c>
      <c r="E1933">
        <v>560</v>
      </c>
      <c r="F1933" t="s">
        <v>17</v>
      </c>
      <c r="G1933" t="s">
        <v>1137</v>
      </c>
      <c r="H1933" t="s">
        <v>4515</v>
      </c>
      <c r="I1933" t="s">
        <v>1138</v>
      </c>
      <c r="J1933">
        <v>22</v>
      </c>
      <c r="K1933" t="s">
        <v>1139</v>
      </c>
      <c r="L1933" t="s">
        <v>4976</v>
      </c>
      <c r="M1933" t="s">
        <v>20</v>
      </c>
      <c r="P1933" t="s">
        <v>677</v>
      </c>
      <c r="Q1933" t="s">
        <v>46</v>
      </c>
    </row>
    <row r="1934" spans="1:17" x14ac:dyDescent="0.45">
      <c r="A1934">
        <v>1933</v>
      </c>
      <c r="B1934" s="1">
        <v>36318</v>
      </c>
      <c r="C1934" s="1">
        <v>36515</v>
      </c>
      <c r="D1934">
        <v>15</v>
      </c>
      <c r="E1934">
        <v>560</v>
      </c>
      <c r="F1934" t="s">
        <v>17</v>
      </c>
      <c r="G1934" t="s">
        <v>1137</v>
      </c>
      <c r="H1934" t="s">
        <v>4515</v>
      </c>
      <c r="I1934" t="s">
        <v>57</v>
      </c>
      <c r="J1934">
        <v>20</v>
      </c>
      <c r="K1934" t="s">
        <v>57</v>
      </c>
      <c r="L1934" t="s">
        <v>4976</v>
      </c>
      <c r="M1934" t="s">
        <v>20</v>
      </c>
      <c r="P1934" t="s">
        <v>677</v>
      </c>
      <c r="Q1934" t="s">
        <v>46</v>
      </c>
    </row>
    <row r="1935" spans="1:17" x14ac:dyDescent="0.45">
      <c r="A1935">
        <v>1934</v>
      </c>
      <c r="B1935" s="1">
        <v>38755</v>
      </c>
      <c r="C1935" s="1">
        <v>38824</v>
      </c>
      <c r="D1935">
        <v>16</v>
      </c>
      <c r="E1935">
        <v>560</v>
      </c>
      <c r="F1935" t="s">
        <v>17</v>
      </c>
      <c r="G1935" t="s">
        <v>1137</v>
      </c>
      <c r="H1935" t="s">
        <v>4515</v>
      </c>
      <c r="I1935" t="s">
        <v>1139</v>
      </c>
      <c r="J1935">
        <v>602</v>
      </c>
      <c r="K1935" t="s">
        <v>1139</v>
      </c>
      <c r="L1935" t="s">
        <v>4976</v>
      </c>
      <c r="M1935" t="s">
        <v>20</v>
      </c>
      <c r="P1935" t="s">
        <v>677</v>
      </c>
      <c r="Q1935" t="s">
        <v>46</v>
      </c>
    </row>
    <row r="1936" spans="1:17" x14ac:dyDescent="0.45">
      <c r="A1936">
        <v>1935</v>
      </c>
      <c r="B1936" s="1">
        <v>37669</v>
      </c>
      <c r="C1936" s="1">
        <v>38755</v>
      </c>
      <c r="D1936">
        <v>16</v>
      </c>
      <c r="E1936">
        <v>560</v>
      </c>
      <c r="F1936" t="s">
        <v>17</v>
      </c>
      <c r="G1936" t="s">
        <v>1137</v>
      </c>
      <c r="H1936" t="s">
        <v>4515</v>
      </c>
      <c r="I1936" t="s">
        <v>655</v>
      </c>
      <c r="J1936">
        <v>50</v>
      </c>
      <c r="K1936" t="s">
        <v>656</v>
      </c>
      <c r="L1936" t="s">
        <v>4976</v>
      </c>
      <c r="M1936" t="s">
        <v>20</v>
      </c>
      <c r="P1936" t="s">
        <v>677</v>
      </c>
      <c r="Q1936" t="s">
        <v>46</v>
      </c>
    </row>
    <row r="1937" spans="1:17" x14ac:dyDescent="0.45">
      <c r="A1937">
        <v>1936</v>
      </c>
      <c r="B1937" s="1">
        <v>38824</v>
      </c>
      <c r="C1937" s="1">
        <v>39868</v>
      </c>
      <c r="D1937">
        <v>17</v>
      </c>
      <c r="E1937">
        <v>560</v>
      </c>
      <c r="F1937" t="s">
        <v>17</v>
      </c>
      <c r="G1937" t="s">
        <v>1137</v>
      </c>
      <c r="H1937" t="s">
        <v>4515</v>
      </c>
      <c r="I1937" t="s">
        <v>47</v>
      </c>
      <c r="J1937">
        <v>636</v>
      </c>
      <c r="K1937" t="s">
        <v>48</v>
      </c>
      <c r="L1937" t="s">
        <v>4976</v>
      </c>
      <c r="M1937" t="s">
        <v>20</v>
      </c>
      <c r="P1937" t="s">
        <v>677</v>
      </c>
      <c r="Q1937" t="s">
        <v>46</v>
      </c>
    </row>
    <row r="1938" spans="1:17" x14ac:dyDescent="0.45">
      <c r="A1938">
        <v>1937</v>
      </c>
      <c r="B1938" s="1">
        <v>39868</v>
      </c>
      <c r="C1938" s="1">
        <v>41310</v>
      </c>
      <c r="D1938">
        <v>18</v>
      </c>
      <c r="E1938">
        <v>560</v>
      </c>
      <c r="F1938" t="s">
        <v>17</v>
      </c>
      <c r="G1938" t="s">
        <v>1137</v>
      </c>
      <c r="H1938" t="s">
        <v>4515</v>
      </c>
      <c r="I1938" t="s">
        <v>47</v>
      </c>
      <c r="J1938">
        <v>752</v>
      </c>
      <c r="K1938" t="s">
        <v>48</v>
      </c>
      <c r="L1938" t="s">
        <v>4976</v>
      </c>
      <c r="M1938" t="s">
        <v>20</v>
      </c>
      <c r="P1938" t="s">
        <v>677</v>
      </c>
      <c r="Q1938" t="s">
        <v>46</v>
      </c>
    </row>
    <row r="1939" spans="1:17" x14ac:dyDescent="0.45">
      <c r="A1939">
        <v>1938</v>
      </c>
      <c r="B1939" s="1">
        <v>42026</v>
      </c>
      <c r="C1939" s="1">
        <v>42094</v>
      </c>
      <c r="D1939">
        <v>19</v>
      </c>
      <c r="E1939">
        <v>560</v>
      </c>
      <c r="F1939" t="s">
        <v>17</v>
      </c>
      <c r="G1939" t="s">
        <v>1137</v>
      </c>
      <c r="H1939" t="s">
        <v>4515</v>
      </c>
      <c r="I1939" t="s">
        <v>1139</v>
      </c>
      <c r="J1939">
        <v>1054</v>
      </c>
      <c r="K1939" t="s">
        <v>1139</v>
      </c>
      <c r="L1939" t="s">
        <v>4976</v>
      </c>
      <c r="M1939" t="s">
        <v>20</v>
      </c>
      <c r="P1939" t="s">
        <v>677</v>
      </c>
      <c r="Q1939" t="s">
        <v>46</v>
      </c>
    </row>
    <row r="1940" spans="1:17" x14ac:dyDescent="0.45">
      <c r="A1940">
        <v>1939</v>
      </c>
      <c r="B1940" s="1">
        <v>41981</v>
      </c>
      <c r="C1940" s="1">
        <v>42026</v>
      </c>
      <c r="D1940">
        <v>19</v>
      </c>
      <c r="E1940">
        <v>560</v>
      </c>
      <c r="F1940" t="s">
        <v>17</v>
      </c>
      <c r="G1940" t="s">
        <v>1137</v>
      </c>
      <c r="H1940" t="s">
        <v>4515</v>
      </c>
      <c r="I1940" t="s">
        <v>47</v>
      </c>
      <c r="J1940">
        <v>1052</v>
      </c>
      <c r="K1940" t="s">
        <v>48</v>
      </c>
      <c r="L1940" t="s">
        <v>4976</v>
      </c>
      <c r="M1940" t="s">
        <v>20</v>
      </c>
      <c r="P1940" t="s">
        <v>677</v>
      </c>
      <c r="Q1940" t="s">
        <v>46</v>
      </c>
    </row>
    <row r="1941" spans="1:17" x14ac:dyDescent="0.45">
      <c r="A1941">
        <v>1940</v>
      </c>
      <c r="B1941" s="1">
        <v>41310</v>
      </c>
      <c r="C1941" s="1">
        <v>41981</v>
      </c>
      <c r="D1941">
        <v>19</v>
      </c>
      <c r="E1941">
        <v>560</v>
      </c>
      <c r="F1941" t="s">
        <v>17</v>
      </c>
      <c r="G1941" t="s">
        <v>1137</v>
      </c>
      <c r="H1941" t="s">
        <v>4515</v>
      </c>
      <c r="I1941" t="s">
        <v>49</v>
      </c>
      <c r="J1941">
        <v>810</v>
      </c>
      <c r="K1941" t="s">
        <v>48</v>
      </c>
      <c r="L1941" t="s">
        <v>4976</v>
      </c>
      <c r="M1941" t="s">
        <v>20</v>
      </c>
      <c r="P1941" t="s">
        <v>677</v>
      </c>
      <c r="Q1941" t="s">
        <v>46</v>
      </c>
    </row>
    <row r="1942" spans="1:17" x14ac:dyDescent="0.45">
      <c r="A1942">
        <v>1941</v>
      </c>
      <c r="B1942" s="1">
        <v>42094</v>
      </c>
      <c r="C1942" s="1">
        <v>43474</v>
      </c>
      <c r="D1942">
        <v>20</v>
      </c>
      <c r="E1942">
        <v>560</v>
      </c>
      <c r="F1942" t="s">
        <v>17</v>
      </c>
      <c r="G1942" t="s">
        <v>1137</v>
      </c>
      <c r="H1942" t="s">
        <v>4515</v>
      </c>
      <c r="I1942" t="s">
        <v>37</v>
      </c>
      <c r="J1942">
        <v>903</v>
      </c>
      <c r="K1942" t="s">
        <v>38</v>
      </c>
      <c r="L1942" t="s">
        <v>4976</v>
      </c>
      <c r="M1942" t="s">
        <v>20</v>
      </c>
      <c r="P1942" t="s">
        <v>677</v>
      </c>
      <c r="Q1942" t="s">
        <v>46</v>
      </c>
    </row>
    <row r="1943" spans="1:17" x14ac:dyDescent="0.45">
      <c r="A1943">
        <v>1942</v>
      </c>
      <c r="B1943" s="1">
        <v>43474</v>
      </c>
      <c r="C1943" s="1">
        <v>43585</v>
      </c>
      <c r="D1943">
        <v>20</v>
      </c>
      <c r="E1943">
        <v>560</v>
      </c>
      <c r="F1943" t="s">
        <v>17</v>
      </c>
      <c r="G1943" t="s">
        <v>1137</v>
      </c>
      <c r="H1943" t="s">
        <v>4515</v>
      </c>
      <c r="I1943" t="s">
        <v>1139</v>
      </c>
      <c r="J1943">
        <v>1057</v>
      </c>
      <c r="K1943" t="s">
        <v>1139</v>
      </c>
      <c r="L1943" t="s">
        <v>4976</v>
      </c>
      <c r="M1943" t="s">
        <v>20</v>
      </c>
      <c r="P1943" t="s">
        <v>677</v>
      </c>
      <c r="Q1943" t="s">
        <v>46</v>
      </c>
    </row>
    <row r="1944" spans="1:17" x14ac:dyDescent="0.45">
      <c r="A1944">
        <v>1943</v>
      </c>
      <c r="B1944" s="1">
        <v>43585</v>
      </c>
      <c r="C1944" s="1">
        <v>43656</v>
      </c>
      <c r="D1944">
        <v>21</v>
      </c>
      <c r="E1944">
        <v>560</v>
      </c>
      <c r="F1944" t="s">
        <v>17</v>
      </c>
      <c r="G1944" t="s">
        <v>1137</v>
      </c>
      <c r="H1944" t="s">
        <v>4515</v>
      </c>
      <c r="I1944" t="s">
        <v>655</v>
      </c>
      <c r="J1944">
        <v>924</v>
      </c>
      <c r="K1944" t="s">
        <v>656</v>
      </c>
      <c r="L1944" t="s">
        <v>4976</v>
      </c>
      <c r="M1944" t="s">
        <v>20</v>
      </c>
      <c r="P1944" t="s">
        <v>677</v>
      </c>
      <c r="Q1944" t="s">
        <v>46</v>
      </c>
    </row>
    <row r="1945" spans="1:17" x14ac:dyDescent="0.45">
      <c r="A1945">
        <v>1944</v>
      </c>
      <c r="B1945" s="1">
        <v>43656</v>
      </c>
      <c r="C1945" s="1">
        <v>43741</v>
      </c>
      <c r="D1945">
        <v>21</v>
      </c>
      <c r="E1945">
        <v>560</v>
      </c>
      <c r="F1945" t="s">
        <v>17</v>
      </c>
      <c r="G1945" t="s">
        <v>1137</v>
      </c>
      <c r="H1945" t="s">
        <v>4515</v>
      </c>
      <c r="I1945" t="s">
        <v>1140</v>
      </c>
      <c r="J1945">
        <v>1062</v>
      </c>
      <c r="K1945" t="s">
        <v>1139</v>
      </c>
      <c r="L1945" t="s">
        <v>4976</v>
      </c>
      <c r="M1945" t="s">
        <v>20</v>
      </c>
      <c r="P1945" t="s">
        <v>677</v>
      </c>
      <c r="Q1945" t="s">
        <v>46</v>
      </c>
    </row>
    <row r="1946" spans="1:17" x14ac:dyDescent="0.45">
      <c r="A1946">
        <v>1945</v>
      </c>
      <c r="B1946" s="1">
        <v>43741</v>
      </c>
      <c r="C1946" s="1">
        <v>43829</v>
      </c>
      <c r="D1946">
        <v>22</v>
      </c>
      <c r="E1946">
        <v>560</v>
      </c>
      <c r="F1946" t="s">
        <v>17</v>
      </c>
      <c r="G1946" t="s">
        <v>1137</v>
      </c>
      <c r="H1946" t="s">
        <v>4515</v>
      </c>
      <c r="I1946" t="s">
        <v>37</v>
      </c>
      <c r="J1946">
        <v>940</v>
      </c>
      <c r="K1946" t="s">
        <v>38</v>
      </c>
      <c r="L1946" t="s">
        <v>4976</v>
      </c>
      <c r="M1946" t="s">
        <v>20</v>
      </c>
      <c r="P1946" t="s">
        <v>677</v>
      </c>
      <c r="Q1946" t="s">
        <v>46</v>
      </c>
    </row>
    <row r="1947" spans="1:17" x14ac:dyDescent="0.45">
      <c r="A1947">
        <v>1946</v>
      </c>
      <c r="B1947" s="1">
        <v>43829</v>
      </c>
      <c r="C1947" s="1">
        <v>43906</v>
      </c>
      <c r="D1947">
        <v>22</v>
      </c>
      <c r="E1947">
        <v>560</v>
      </c>
      <c r="F1947" t="s">
        <v>17</v>
      </c>
      <c r="G1947" t="s">
        <v>1137</v>
      </c>
      <c r="H1947" t="s">
        <v>4515</v>
      </c>
      <c r="I1947" t="s">
        <v>1140</v>
      </c>
      <c r="J1947">
        <v>1070</v>
      </c>
      <c r="K1947" t="s">
        <v>1139</v>
      </c>
      <c r="L1947" t="s">
        <v>4976</v>
      </c>
      <c r="M1947" t="s">
        <v>20</v>
      </c>
      <c r="P1947" t="s">
        <v>677</v>
      </c>
      <c r="Q1947" t="s">
        <v>46</v>
      </c>
    </row>
    <row r="1948" spans="1:17" x14ac:dyDescent="0.45">
      <c r="A1948">
        <v>1947</v>
      </c>
      <c r="B1948" s="1">
        <v>43906</v>
      </c>
      <c r="C1948" s="1">
        <v>44224</v>
      </c>
      <c r="D1948">
        <v>23</v>
      </c>
      <c r="E1948">
        <v>560</v>
      </c>
      <c r="F1948" t="s">
        <v>17</v>
      </c>
      <c r="G1948" t="s">
        <v>1137</v>
      </c>
      <c r="H1948" t="s">
        <v>4515</v>
      </c>
      <c r="I1948" t="s">
        <v>37</v>
      </c>
      <c r="J1948">
        <v>943</v>
      </c>
      <c r="K1948" t="s">
        <v>38</v>
      </c>
      <c r="L1948" t="s">
        <v>4976</v>
      </c>
      <c r="M1948" t="s">
        <v>20</v>
      </c>
      <c r="P1948" t="s">
        <v>677</v>
      </c>
      <c r="Q1948" t="s">
        <v>46</v>
      </c>
    </row>
    <row r="1949" spans="1:17" x14ac:dyDescent="0.45">
      <c r="A1949">
        <v>1948</v>
      </c>
      <c r="B1949" s="1">
        <v>44224</v>
      </c>
      <c r="C1949" s="1">
        <v>44292</v>
      </c>
      <c r="D1949">
        <v>23</v>
      </c>
      <c r="E1949">
        <v>560</v>
      </c>
      <c r="F1949" t="s">
        <v>17</v>
      </c>
      <c r="G1949" t="s">
        <v>1137</v>
      </c>
      <c r="H1949" t="s">
        <v>4515</v>
      </c>
      <c r="I1949" t="s">
        <v>1140</v>
      </c>
      <c r="J1949">
        <v>1076</v>
      </c>
      <c r="K1949" t="s">
        <v>1139</v>
      </c>
      <c r="L1949" t="s">
        <v>4976</v>
      </c>
      <c r="M1949" t="s">
        <v>20</v>
      </c>
      <c r="P1949" t="s">
        <v>677</v>
      </c>
      <c r="Q1949" t="s">
        <v>46</v>
      </c>
    </row>
    <row r="1950" spans="1:17" x14ac:dyDescent="0.45">
      <c r="A1950">
        <v>1949</v>
      </c>
      <c r="B1950" s="1">
        <v>44292</v>
      </c>
      <c r="C1950" s="1">
        <v>44810</v>
      </c>
      <c r="D1950">
        <v>24</v>
      </c>
      <c r="E1950">
        <v>560</v>
      </c>
      <c r="F1950" t="s">
        <v>17</v>
      </c>
      <c r="G1950" t="s">
        <v>1137</v>
      </c>
      <c r="H1950" t="s">
        <v>4515</v>
      </c>
      <c r="I1950" t="s">
        <v>59</v>
      </c>
      <c r="J1950">
        <v>964</v>
      </c>
      <c r="K1950" t="s">
        <v>38</v>
      </c>
      <c r="L1950" t="s">
        <v>4976</v>
      </c>
      <c r="M1950" t="s">
        <v>20</v>
      </c>
      <c r="P1950" t="s">
        <v>677</v>
      </c>
      <c r="Q1950" t="s">
        <v>46</v>
      </c>
    </row>
    <row r="1951" spans="1:17" x14ac:dyDescent="0.45">
      <c r="A1951">
        <v>1950</v>
      </c>
      <c r="B1951" s="1">
        <v>44810</v>
      </c>
      <c r="C1951" s="1">
        <v>44880</v>
      </c>
      <c r="D1951">
        <v>24</v>
      </c>
      <c r="E1951">
        <v>560</v>
      </c>
      <c r="F1951" t="s">
        <v>17</v>
      </c>
      <c r="G1951" t="s">
        <v>1137</v>
      </c>
      <c r="H1951" t="s">
        <v>4515</v>
      </c>
      <c r="I1951" t="s">
        <v>1140</v>
      </c>
      <c r="J1951">
        <v>1090</v>
      </c>
      <c r="K1951" t="s">
        <v>1139</v>
      </c>
      <c r="L1951" t="s">
        <v>4976</v>
      </c>
      <c r="M1951" t="s">
        <v>20</v>
      </c>
      <c r="P1951" t="s">
        <v>677</v>
      </c>
      <c r="Q1951" t="s">
        <v>46</v>
      </c>
    </row>
    <row r="1952" spans="1:17" x14ac:dyDescent="0.45">
      <c r="A1952">
        <v>1951</v>
      </c>
      <c r="B1952" s="1">
        <v>44880</v>
      </c>
      <c r="C1952" s="1">
        <v>1</v>
      </c>
      <c r="D1952">
        <v>25</v>
      </c>
      <c r="E1952">
        <v>560</v>
      </c>
      <c r="F1952" t="s">
        <v>17</v>
      </c>
      <c r="G1952" t="s">
        <v>1137</v>
      </c>
      <c r="H1952" t="s">
        <v>4515</v>
      </c>
      <c r="I1952" t="s">
        <v>655</v>
      </c>
      <c r="J1952">
        <v>924</v>
      </c>
      <c r="K1952" t="s">
        <v>656</v>
      </c>
      <c r="L1952" t="s">
        <v>4976</v>
      </c>
      <c r="M1952" t="s">
        <v>20</v>
      </c>
      <c r="P1952" t="s">
        <v>677</v>
      </c>
      <c r="Q1952" t="s">
        <v>46</v>
      </c>
    </row>
    <row r="1953" spans="1:17" x14ac:dyDescent="0.45">
      <c r="A1953">
        <v>1952</v>
      </c>
      <c r="B1953" s="1">
        <v>39868</v>
      </c>
      <c r="C1953" s="1">
        <v>41246</v>
      </c>
      <c r="D1953">
        <v>18</v>
      </c>
      <c r="E1953">
        <v>12962</v>
      </c>
      <c r="F1953" t="s">
        <v>267</v>
      </c>
      <c r="G1953" t="s">
        <v>1141</v>
      </c>
      <c r="H1953" t="s">
        <v>4515</v>
      </c>
      <c r="I1953" t="s">
        <v>92</v>
      </c>
      <c r="J1953">
        <v>751</v>
      </c>
      <c r="K1953" t="s">
        <v>92</v>
      </c>
      <c r="L1953" t="s">
        <v>4977</v>
      </c>
      <c r="M1953" t="s">
        <v>124</v>
      </c>
      <c r="O1953">
        <v>1994</v>
      </c>
      <c r="P1953" t="s">
        <v>1142</v>
      </c>
      <c r="Q1953" t="s">
        <v>162</v>
      </c>
    </row>
    <row r="1954" spans="1:17" x14ac:dyDescent="0.45">
      <c r="A1954">
        <v>1953</v>
      </c>
      <c r="B1954" s="1">
        <v>41246</v>
      </c>
      <c r="C1954" s="1">
        <v>41310</v>
      </c>
      <c r="D1954">
        <v>18</v>
      </c>
      <c r="E1954">
        <v>12962</v>
      </c>
      <c r="F1954" t="s">
        <v>267</v>
      </c>
      <c r="G1954" t="s">
        <v>1141</v>
      </c>
      <c r="H1954" t="s">
        <v>4515</v>
      </c>
      <c r="I1954" t="s">
        <v>156</v>
      </c>
      <c r="J1954">
        <v>1048</v>
      </c>
      <c r="K1954" t="s">
        <v>157</v>
      </c>
      <c r="L1954" t="s">
        <v>4977</v>
      </c>
      <c r="M1954" t="s">
        <v>124</v>
      </c>
      <c r="O1954">
        <v>1994</v>
      </c>
      <c r="P1954" t="s">
        <v>1142</v>
      </c>
      <c r="Q1954" t="s">
        <v>162</v>
      </c>
    </row>
    <row r="1955" spans="1:17" x14ac:dyDescent="0.45">
      <c r="A1955">
        <v>1954</v>
      </c>
      <c r="B1955" s="1">
        <v>43312</v>
      </c>
      <c r="C1955" s="1">
        <v>43466</v>
      </c>
      <c r="D1955">
        <v>20</v>
      </c>
      <c r="E1955">
        <v>12962</v>
      </c>
      <c r="F1955" t="s">
        <v>267</v>
      </c>
      <c r="G1955" t="s">
        <v>1141</v>
      </c>
      <c r="H1955" t="s">
        <v>4515</v>
      </c>
      <c r="I1955" t="s">
        <v>485</v>
      </c>
      <c r="J1955">
        <v>902</v>
      </c>
      <c r="K1955" t="s">
        <v>28</v>
      </c>
      <c r="L1955" t="s">
        <v>4977</v>
      </c>
      <c r="M1955" t="s">
        <v>124</v>
      </c>
      <c r="O1955">
        <v>1994</v>
      </c>
      <c r="P1955" t="s">
        <v>1142</v>
      </c>
      <c r="Q1955" t="s">
        <v>162</v>
      </c>
    </row>
    <row r="1956" spans="1:17" x14ac:dyDescent="0.45">
      <c r="A1956">
        <v>1955</v>
      </c>
      <c r="B1956" s="1">
        <v>43466</v>
      </c>
      <c r="C1956" s="1">
        <v>43585</v>
      </c>
      <c r="D1956">
        <v>20</v>
      </c>
      <c r="E1956">
        <v>12962</v>
      </c>
      <c r="F1956" t="s">
        <v>267</v>
      </c>
      <c r="G1956" t="s">
        <v>1141</v>
      </c>
      <c r="H1956" t="s">
        <v>4515</v>
      </c>
      <c r="I1956" t="s">
        <v>622</v>
      </c>
      <c r="J1956">
        <v>914</v>
      </c>
      <c r="K1956" t="s">
        <v>28</v>
      </c>
      <c r="L1956" t="s">
        <v>4977</v>
      </c>
      <c r="M1956" t="s">
        <v>124</v>
      </c>
      <c r="O1956">
        <v>1994</v>
      </c>
      <c r="P1956" t="s">
        <v>1142</v>
      </c>
      <c r="Q1956" t="s">
        <v>162</v>
      </c>
    </row>
    <row r="1957" spans="1:17" x14ac:dyDescent="0.45">
      <c r="A1957">
        <v>1956</v>
      </c>
      <c r="B1957" s="1">
        <v>44013</v>
      </c>
      <c r="C1957" s="1">
        <v>44292</v>
      </c>
      <c r="D1957">
        <v>23</v>
      </c>
      <c r="E1957">
        <v>30770</v>
      </c>
      <c r="F1957" t="s">
        <v>1143</v>
      </c>
      <c r="G1957" t="s">
        <v>1144</v>
      </c>
      <c r="H1957" t="s">
        <v>4515</v>
      </c>
      <c r="I1957" t="s">
        <v>70</v>
      </c>
      <c r="J1957">
        <v>947</v>
      </c>
      <c r="K1957" t="s">
        <v>71</v>
      </c>
      <c r="L1957" t="s">
        <v>4978</v>
      </c>
      <c r="M1957" t="s">
        <v>1145</v>
      </c>
      <c r="O1957">
        <v>1996</v>
      </c>
      <c r="P1957" t="s">
        <v>1146</v>
      </c>
      <c r="Q1957" t="s">
        <v>172</v>
      </c>
    </row>
    <row r="1958" spans="1:17" x14ac:dyDescent="0.45">
      <c r="A1958">
        <v>1957</v>
      </c>
      <c r="B1958" s="1">
        <v>44294</v>
      </c>
      <c r="C1958" s="1">
        <v>44360</v>
      </c>
      <c r="D1958">
        <v>24</v>
      </c>
      <c r="E1958">
        <v>30770</v>
      </c>
      <c r="F1958" t="s">
        <v>1143</v>
      </c>
      <c r="G1958" t="s">
        <v>1144</v>
      </c>
      <c r="H1958" t="s">
        <v>4515</v>
      </c>
      <c r="I1958" t="s">
        <v>70</v>
      </c>
      <c r="J1958">
        <v>947</v>
      </c>
      <c r="K1958" t="s">
        <v>71</v>
      </c>
      <c r="L1958" t="s">
        <v>4978</v>
      </c>
      <c r="M1958" t="s">
        <v>1145</v>
      </c>
      <c r="O1958">
        <v>1996</v>
      </c>
      <c r="P1958" t="s">
        <v>1146</v>
      </c>
      <c r="Q1958" t="s">
        <v>172</v>
      </c>
    </row>
    <row r="1959" spans="1:17" x14ac:dyDescent="0.45">
      <c r="A1959">
        <v>1958</v>
      </c>
      <c r="B1959" s="1">
        <v>44586</v>
      </c>
      <c r="C1959" s="1">
        <v>44880</v>
      </c>
      <c r="D1959">
        <v>24</v>
      </c>
      <c r="E1959">
        <v>30770</v>
      </c>
      <c r="F1959" t="s">
        <v>1143</v>
      </c>
      <c r="G1959" t="s">
        <v>1144</v>
      </c>
      <c r="H1959" t="s">
        <v>4515</v>
      </c>
      <c r="I1959" t="s">
        <v>70</v>
      </c>
      <c r="J1959">
        <v>947</v>
      </c>
      <c r="K1959" t="s">
        <v>71</v>
      </c>
      <c r="L1959" t="s">
        <v>4978</v>
      </c>
      <c r="M1959" t="s">
        <v>1145</v>
      </c>
      <c r="O1959">
        <v>1996</v>
      </c>
      <c r="P1959" t="s">
        <v>1146</v>
      </c>
      <c r="Q1959" t="s">
        <v>172</v>
      </c>
    </row>
    <row r="1960" spans="1:17" x14ac:dyDescent="0.45">
      <c r="A1960">
        <v>1959</v>
      </c>
      <c r="B1960" s="1">
        <v>44880</v>
      </c>
      <c r="C1960" s="1">
        <v>1</v>
      </c>
      <c r="D1960">
        <v>25</v>
      </c>
      <c r="E1960">
        <v>30770</v>
      </c>
      <c r="F1960" t="s">
        <v>1143</v>
      </c>
      <c r="G1960" t="s">
        <v>1144</v>
      </c>
      <c r="H1960" t="s">
        <v>4515</v>
      </c>
      <c r="I1960" t="s">
        <v>70</v>
      </c>
      <c r="J1960">
        <v>947</v>
      </c>
      <c r="K1960" t="s">
        <v>71</v>
      </c>
      <c r="L1960" t="s">
        <v>4978</v>
      </c>
      <c r="M1960" t="s">
        <v>1145</v>
      </c>
      <c r="O1960">
        <v>1996</v>
      </c>
      <c r="P1960" t="s">
        <v>1146</v>
      </c>
      <c r="Q1960" t="s">
        <v>172</v>
      </c>
    </row>
    <row r="1961" spans="1:17" x14ac:dyDescent="0.45">
      <c r="A1961">
        <v>1960</v>
      </c>
      <c r="B1961" s="1">
        <v>44880</v>
      </c>
      <c r="C1961" s="1">
        <v>1</v>
      </c>
      <c r="D1961">
        <v>25</v>
      </c>
      <c r="F1961" t="s">
        <v>1147</v>
      </c>
      <c r="G1961" t="s">
        <v>1148</v>
      </c>
      <c r="H1961" t="s">
        <v>4515</v>
      </c>
      <c r="I1961" t="s">
        <v>587</v>
      </c>
      <c r="J1961">
        <v>961</v>
      </c>
      <c r="K1961" t="s">
        <v>307</v>
      </c>
      <c r="L1961" t="s">
        <v>4979</v>
      </c>
      <c r="M1961" t="s">
        <v>20</v>
      </c>
      <c r="P1961" t="s">
        <v>413</v>
      </c>
      <c r="Q1961" t="s">
        <v>155</v>
      </c>
    </row>
    <row r="1962" spans="1:17" x14ac:dyDescent="0.45">
      <c r="A1962">
        <v>1961</v>
      </c>
      <c r="B1962" s="1">
        <v>44362</v>
      </c>
      <c r="C1962" s="1">
        <v>44880</v>
      </c>
      <c r="D1962">
        <v>24</v>
      </c>
      <c r="E1962">
        <v>30817</v>
      </c>
      <c r="F1962" t="s">
        <v>329</v>
      </c>
      <c r="G1962" t="s">
        <v>1148</v>
      </c>
      <c r="H1962" t="s">
        <v>4515</v>
      </c>
      <c r="I1962" t="s">
        <v>324</v>
      </c>
      <c r="J1962">
        <v>969</v>
      </c>
      <c r="K1962" t="s">
        <v>324</v>
      </c>
      <c r="L1962" t="s">
        <v>4980</v>
      </c>
      <c r="M1962" t="s">
        <v>230</v>
      </c>
      <c r="O1962">
        <v>1980</v>
      </c>
      <c r="P1962" t="s">
        <v>206</v>
      </c>
      <c r="Q1962" t="s">
        <v>155</v>
      </c>
    </row>
    <row r="1963" spans="1:17" x14ac:dyDescent="0.45">
      <c r="A1963">
        <v>1962</v>
      </c>
      <c r="B1963" s="1">
        <v>35233</v>
      </c>
      <c r="C1963" s="1">
        <v>36318</v>
      </c>
      <c r="D1963">
        <v>14</v>
      </c>
      <c r="E1963">
        <v>493</v>
      </c>
      <c r="F1963" t="s">
        <v>236</v>
      </c>
      <c r="G1963" t="s">
        <v>1148</v>
      </c>
      <c r="H1963" t="s">
        <v>4515</v>
      </c>
      <c r="I1963" t="s">
        <v>70</v>
      </c>
      <c r="J1963">
        <v>619</v>
      </c>
      <c r="K1963" t="s">
        <v>71</v>
      </c>
      <c r="L1963" t="s">
        <v>4981</v>
      </c>
      <c r="M1963" t="s">
        <v>20</v>
      </c>
      <c r="N1963">
        <v>2016</v>
      </c>
      <c r="P1963" t="s">
        <v>168</v>
      </c>
      <c r="Q1963" t="s">
        <v>46</v>
      </c>
    </row>
    <row r="1964" spans="1:17" x14ac:dyDescent="0.45">
      <c r="A1964">
        <v>1963</v>
      </c>
      <c r="B1964" s="1">
        <v>36318</v>
      </c>
      <c r="C1964" s="1">
        <v>37574</v>
      </c>
      <c r="D1964">
        <v>15</v>
      </c>
      <c r="E1964">
        <v>493</v>
      </c>
      <c r="F1964" t="s">
        <v>236</v>
      </c>
      <c r="G1964" t="s">
        <v>1148</v>
      </c>
      <c r="H1964" t="s">
        <v>4515</v>
      </c>
      <c r="I1964" t="s">
        <v>70</v>
      </c>
      <c r="J1964">
        <v>5</v>
      </c>
      <c r="K1964" t="s">
        <v>71</v>
      </c>
      <c r="L1964" t="s">
        <v>4981</v>
      </c>
      <c r="M1964" t="s">
        <v>20</v>
      </c>
      <c r="N1964">
        <v>2016</v>
      </c>
      <c r="P1964" t="s">
        <v>168</v>
      </c>
      <c r="Q1964" t="s">
        <v>46</v>
      </c>
    </row>
    <row r="1965" spans="1:17" x14ac:dyDescent="0.45">
      <c r="A1965">
        <v>1964</v>
      </c>
      <c r="B1965" s="1">
        <v>37669</v>
      </c>
      <c r="C1965" s="1">
        <v>38495</v>
      </c>
      <c r="D1965">
        <v>16</v>
      </c>
      <c r="E1965">
        <v>493</v>
      </c>
      <c r="F1965" t="s">
        <v>236</v>
      </c>
      <c r="G1965" t="s">
        <v>1148</v>
      </c>
      <c r="H1965" t="s">
        <v>4515</v>
      </c>
      <c r="I1965" t="s">
        <v>1065</v>
      </c>
      <c r="J1965">
        <v>47</v>
      </c>
      <c r="K1965" t="s">
        <v>1065</v>
      </c>
      <c r="L1965" t="s">
        <v>4981</v>
      </c>
      <c r="M1965" t="s">
        <v>20</v>
      </c>
      <c r="N1965">
        <v>2016</v>
      </c>
      <c r="P1965" t="s">
        <v>168</v>
      </c>
      <c r="Q1965" t="s">
        <v>46</v>
      </c>
    </row>
    <row r="1966" spans="1:17" x14ac:dyDescent="0.45">
      <c r="A1966">
        <v>1965</v>
      </c>
      <c r="B1966" s="1">
        <v>38495</v>
      </c>
      <c r="C1966" s="1">
        <v>38679</v>
      </c>
      <c r="D1966">
        <v>16</v>
      </c>
      <c r="E1966">
        <v>493</v>
      </c>
      <c r="F1966" t="s">
        <v>236</v>
      </c>
      <c r="G1966" t="s">
        <v>1148</v>
      </c>
      <c r="H1966" t="s">
        <v>4515</v>
      </c>
      <c r="I1966" t="s">
        <v>1149</v>
      </c>
      <c r="J1966">
        <v>482</v>
      </c>
      <c r="K1966" t="s">
        <v>1149</v>
      </c>
      <c r="L1966" t="s">
        <v>4981</v>
      </c>
      <c r="M1966" t="s">
        <v>20</v>
      </c>
      <c r="N1966">
        <v>2016</v>
      </c>
      <c r="P1966" t="s">
        <v>168</v>
      </c>
      <c r="Q1966" t="s">
        <v>46</v>
      </c>
    </row>
    <row r="1967" spans="1:17" x14ac:dyDescent="0.45">
      <c r="A1967">
        <v>1966</v>
      </c>
      <c r="B1967" s="1">
        <v>38679</v>
      </c>
      <c r="C1967" s="1">
        <v>38734</v>
      </c>
      <c r="D1967">
        <v>16</v>
      </c>
      <c r="E1967">
        <v>493</v>
      </c>
      <c r="F1967" t="s">
        <v>236</v>
      </c>
      <c r="G1967" t="s">
        <v>1148</v>
      </c>
      <c r="H1967" t="s">
        <v>4515</v>
      </c>
      <c r="I1967" t="s">
        <v>131</v>
      </c>
      <c r="J1967">
        <v>542</v>
      </c>
      <c r="K1967" t="s">
        <v>92</v>
      </c>
      <c r="L1967" t="s">
        <v>4981</v>
      </c>
      <c r="M1967" t="s">
        <v>20</v>
      </c>
      <c r="N1967">
        <v>2016</v>
      </c>
      <c r="P1967" t="s">
        <v>168</v>
      </c>
      <c r="Q1967" t="s">
        <v>46</v>
      </c>
    </row>
    <row r="1968" spans="1:17" x14ac:dyDescent="0.45">
      <c r="A1968">
        <v>1967</v>
      </c>
      <c r="B1968" s="1">
        <v>38734</v>
      </c>
      <c r="C1968" s="1">
        <v>38824</v>
      </c>
      <c r="D1968">
        <v>16</v>
      </c>
      <c r="E1968">
        <v>493</v>
      </c>
      <c r="F1968" t="s">
        <v>236</v>
      </c>
      <c r="G1968" t="s">
        <v>1148</v>
      </c>
      <c r="H1968" t="s">
        <v>4515</v>
      </c>
      <c r="I1968" t="s">
        <v>92</v>
      </c>
      <c r="J1968">
        <v>562</v>
      </c>
      <c r="K1968" t="s">
        <v>92</v>
      </c>
      <c r="L1968" t="s">
        <v>4981</v>
      </c>
      <c r="M1968" t="s">
        <v>20</v>
      </c>
      <c r="N1968">
        <v>2016</v>
      </c>
      <c r="P1968" t="s">
        <v>168</v>
      </c>
      <c r="Q1968" t="s">
        <v>46</v>
      </c>
    </row>
    <row r="1969" spans="1:17" x14ac:dyDescent="0.45">
      <c r="A1969">
        <v>1968</v>
      </c>
      <c r="B1969" s="1">
        <v>38824</v>
      </c>
      <c r="C1969" s="1">
        <v>39868</v>
      </c>
      <c r="D1969">
        <v>17</v>
      </c>
      <c r="E1969">
        <v>493</v>
      </c>
      <c r="F1969" t="s">
        <v>236</v>
      </c>
      <c r="G1969" t="s">
        <v>1148</v>
      </c>
      <c r="H1969" t="s">
        <v>4515</v>
      </c>
      <c r="I1969" t="s">
        <v>92</v>
      </c>
      <c r="J1969">
        <v>622</v>
      </c>
      <c r="K1969" t="s">
        <v>92</v>
      </c>
      <c r="L1969" t="s">
        <v>4981</v>
      </c>
      <c r="M1969" t="s">
        <v>20</v>
      </c>
      <c r="N1969">
        <v>2016</v>
      </c>
      <c r="P1969" t="s">
        <v>168</v>
      </c>
      <c r="Q1969" t="s">
        <v>46</v>
      </c>
    </row>
    <row r="1970" spans="1:17" x14ac:dyDescent="0.45">
      <c r="A1970">
        <v>1969</v>
      </c>
      <c r="B1970" s="1">
        <v>33798</v>
      </c>
      <c r="C1970" s="1">
        <v>35233</v>
      </c>
      <c r="D1970">
        <v>13</v>
      </c>
      <c r="E1970">
        <v>2366</v>
      </c>
      <c r="F1970" t="s">
        <v>111</v>
      </c>
      <c r="G1970" t="s">
        <v>1150</v>
      </c>
      <c r="H1970" t="s">
        <v>4515</v>
      </c>
      <c r="I1970" t="s">
        <v>109</v>
      </c>
      <c r="J1970">
        <v>587</v>
      </c>
      <c r="K1970" t="s">
        <v>109</v>
      </c>
      <c r="L1970" t="s">
        <v>4982</v>
      </c>
      <c r="M1970" t="s">
        <v>1151</v>
      </c>
      <c r="O1970">
        <v>1971</v>
      </c>
      <c r="P1970" t="s">
        <v>473</v>
      </c>
      <c r="Q1970" t="s">
        <v>172</v>
      </c>
    </row>
    <row r="1971" spans="1:17" x14ac:dyDescent="0.45">
      <c r="A1971">
        <v>1970</v>
      </c>
      <c r="B1971" s="1">
        <v>43585</v>
      </c>
      <c r="C1971" s="1">
        <v>43656</v>
      </c>
      <c r="D1971">
        <v>21</v>
      </c>
      <c r="E1971">
        <v>30671</v>
      </c>
      <c r="F1971" t="s">
        <v>169</v>
      </c>
      <c r="G1971" t="s">
        <v>1152</v>
      </c>
      <c r="H1971" t="s">
        <v>4515</v>
      </c>
      <c r="I1971" t="s">
        <v>255</v>
      </c>
      <c r="J1971">
        <v>928</v>
      </c>
      <c r="K1971" t="s">
        <v>255</v>
      </c>
      <c r="L1971" t="s">
        <v>4983</v>
      </c>
      <c r="M1971" t="s">
        <v>20</v>
      </c>
      <c r="P1971" t="s">
        <v>64</v>
      </c>
      <c r="Q1971" t="s">
        <v>721</v>
      </c>
    </row>
    <row r="1972" spans="1:17" x14ac:dyDescent="0.45">
      <c r="A1972">
        <v>1971</v>
      </c>
      <c r="B1972" s="1">
        <v>43656</v>
      </c>
      <c r="C1972" s="1">
        <v>43741</v>
      </c>
      <c r="D1972">
        <v>21</v>
      </c>
      <c r="E1972">
        <v>30671</v>
      </c>
      <c r="F1972" t="s">
        <v>169</v>
      </c>
      <c r="G1972" t="s">
        <v>1152</v>
      </c>
      <c r="H1972" t="s">
        <v>4515</v>
      </c>
      <c r="I1972" t="s">
        <v>144</v>
      </c>
      <c r="J1972">
        <v>1063</v>
      </c>
      <c r="K1972" t="s">
        <v>144</v>
      </c>
      <c r="L1972" t="s">
        <v>4983</v>
      </c>
      <c r="M1972" t="s">
        <v>20</v>
      </c>
      <c r="P1972" t="s">
        <v>64</v>
      </c>
      <c r="Q1972" t="s">
        <v>721</v>
      </c>
    </row>
    <row r="1973" spans="1:17" x14ac:dyDescent="0.45">
      <c r="A1973">
        <v>1972</v>
      </c>
      <c r="B1973" s="1">
        <v>43741</v>
      </c>
      <c r="C1973" s="1">
        <v>43829</v>
      </c>
      <c r="D1973">
        <v>22</v>
      </c>
      <c r="E1973">
        <v>30671</v>
      </c>
      <c r="F1973" t="s">
        <v>169</v>
      </c>
      <c r="G1973" t="s">
        <v>1152</v>
      </c>
      <c r="H1973" t="s">
        <v>4515</v>
      </c>
      <c r="I1973" t="s">
        <v>255</v>
      </c>
      <c r="J1973">
        <v>936</v>
      </c>
      <c r="K1973" t="s">
        <v>255</v>
      </c>
      <c r="L1973" t="s">
        <v>4983</v>
      </c>
      <c r="M1973" t="s">
        <v>20</v>
      </c>
      <c r="P1973" t="s">
        <v>64</v>
      </c>
      <c r="Q1973" t="s">
        <v>721</v>
      </c>
    </row>
    <row r="1974" spans="1:17" x14ac:dyDescent="0.45">
      <c r="A1974">
        <v>1973</v>
      </c>
      <c r="B1974" s="1">
        <v>43829</v>
      </c>
      <c r="C1974" s="1">
        <v>43906</v>
      </c>
      <c r="D1974">
        <v>22</v>
      </c>
      <c r="E1974">
        <v>30671</v>
      </c>
      <c r="F1974" t="s">
        <v>169</v>
      </c>
      <c r="G1974" t="s">
        <v>1152</v>
      </c>
      <c r="H1974" t="s">
        <v>4515</v>
      </c>
      <c r="I1974" t="s">
        <v>144</v>
      </c>
      <c r="J1974">
        <v>1065</v>
      </c>
      <c r="K1974" t="s">
        <v>144</v>
      </c>
      <c r="L1974" t="s">
        <v>4983</v>
      </c>
      <c r="M1974" t="s">
        <v>20</v>
      </c>
      <c r="P1974" t="s">
        <v>64</v>
      </c>
      <c r="Q1974" t="s">
        <v>721</v>
      </c>
    </row>
    <row r="1975" spans="1:17" x14ac:dyDescent="0.45">
      <c r="A1975">
        <v>1974</v>
      </c>
      <c r="B1975" s="1">
        <v>43906</v>
      </c>
      <c r="C1975" s="1">
        <v>44193</v>
      </c>
      <c r="D1975">
        <v>23</v>
      </c>
      <c r="E1975">
        <v>30671</v>
      </c>
      <c r="F1975" t="s">
        <v>169</v>
      </c>
      <c r="G1975" t="s">
        <v>1152</v>
      </c>
      <c r="H1975" t="s">
        <v>4515</v>
      </c>
      <c r="I1975" t="s">
        <v>255</v>
      </c>
      <c r="J1975">
        <v>944</v>
      </c>
      <c r="K1975" t="s">
        <v>255</v>
      </c>
      <c r="L1975" t="s">
        <v>4983</v>
      </c>
      <c r="M1975" t="s">
        <v>20</v>
      </c>
      <c r="P1975" t="s">
        <v>64</v>
      </c>
      <c r="Q1975" t="s">
        <v>721</v>
      </c>
    </row>
    <row r="1976" spans="1:17" x14ac:dyDescent="0.45">
      <c r="A1976">
        <v>1975</v>
      </c>
      <c r="B1976" s="1">
        <v>44193</v>
      </c>
      <c r="C1976" s="1">
        <v>44292</v>
      </c>
      <c r="D1976">
        <v>23</v>
      </c>
      <c r="E1976">
        <v>30671</v>
      </c>
      <c r="F1976" t="s">
        <v>169</v>
      </c>
      <c r="G1976" t="s">
        <v>1152</v>
      </c>
      <c r="H1976" t="s">
        <v>4515</v>
      </c>
      <c r="I1976" t="s">
        <v>144</v>
      </c>
      <c r="J1976">
        <v>1071</v>
      </c>
      <c r="K1976" t="s">
        <v>144</v>
      </c>
      <c r="L1976" t="s">
        <v>4983</v>
      </c>
      <c r="M1976" t="s">
        <v>20</v>
      </c>
      <c r="P1976" t="s">
        <v>64</v>
      </c>
      <c r="Q1976" t="s">
        <v>721</v>
      </c>
    </row>
    <row r="1977" spans="1:17" x14ac:dyDescent="0.45">
      <c r="A1977">
        <v>1976</v>
      </c>
      <c r="B1977" s="1">
        <v>44294</v>
      </c>
      <c r="C1977" s="1">
        <v>44360</v>
      </c>
      <c r="D1977">
        <v>24</v>
      </c>
      <c r="E1977">
        <v>30671</v>
      </c>
      <c r="F1977" t="s">
        <v>169</v>
      </c>
      <c r="G1977" t="s">
        <v>1152</v>
      </c>
      <c r="H1977" t="s">
        <v>4515</v>
      </c>
      <c r="I1977" t="s">
        <v>255</v>
      </c>
      <c r="J1977">
        <v>965</v>
      </c>
      <c r="K1977" t="s">
        <v>255</v>
      </c>
      <c r="L1977" t="s">
        <v>4983</v>
      </c>
      <c r="M1977" t="s">
        <v>20</v>
      </c>
      <c r="P1977" t="s">
        <v>64</v>
      </c>
      <c r="Q1977" t="s">
        <v>721</v>
      </c>
    </row>
    <row r="1978" spans="1:17" x14ac:dyDescent="0.45">
      <c r="A1978">
        <v>1977</v>
      </c>
      <c r="B1978" s="1">
        <v>44715</v>
      </c>
      <c r="C1978" s="1">
        <v>44788</v>
      </c>
      <c r="D1978">
        <v>24</v>
      </c>
      <c r="E1978">
        <v>30671</v>
      </c>
      <c r="F1978" t="s">
        <v>169</v>
      </c>
      <c r="G1978" t="s">
        <v>1152</v>
      </c>
      <c r="H1978" t="s">
        <v>4515</v>
      </c>
      <c r="I1978" t="s">
        <v>255</v>
      </c>
      <c r="J1978">
        <v>965</v>
      </c>
      <c r="K1978" t="s">
        <v>255</v>
      </c>
      <c r="L1978" t="s">
        <v>4983</v>
      </c>
      <c r="M1978" t="s">
        <v>20</v>
      </c>
      <c r="P1978" t="s">
        <v>64</v>
      </c>
      <c r="Q1978" t="s">
        <v>721</v>
      </c>
    </row>
    <row r="1979" spans="1:17" x14ac:dyDescent="0.45">
      <c r="A1979">
        <v>1978</v>
      </c>
      <c r="B1979" s="1">
        <v>44788</v>
      </c>
      <c r="C1979" s="1">
        <v>44880</v>
      </c>
      <c r="D1979">
        <v>24</v>
      </c>
      <c r="E1979">
        <v>30671</v>
      </c>
      <c r="F1979" t="s">
        <v>169</v>
      </c>
      <c r="G1979" t="s">
        <v>1152</v>
      </c>
      <c r="H1979" t="s">
        <v>4515</v>
      </c>
      <c r="I1979" t="s">
        <v>144</v>
      </c>
      <c r="J1979">
        <v>1083</v>
      </c>
      <c r="K1979" t="s">
        <v>144</v>
      </c>
      <c r="L1979" t="s">
        <v>4983</v>
      </c>
      <c r="M1979" t="s">
        <v>20</v>
      </c>
      <c r="P1979" t="s">
        <v>64</v>
      </c>
      <c r="Q1979" t="s">
        <v>721</v>
      </c>
    </row>
    <row r="1980" spans="1:17" x14ac:dyDescent="0.45">
      <c r="A1980">
        <v>1979</v>
      </c>
      <c r="B1980" s="1">
        <v>44880</v>
      </c>
      <c r="C1980" s="1">
        <v>1</v>
      </c>
      <c r="D1980">
        <v>25</v>
      </c>
      <c r="E1980">
        <v>30671</v>
      </c>
      <c r="F1980" t="s">
        <v>169</v>
      </c>
      <c r="G1980" t="s">
        <v>1152</v>
      </c>
      <c r="H1980" t="s">
        <v>4515</v>
      </c>
      <c r="I1980" t="s">
        <v>144</v>
      </c>
      <c r="J1980">
        <v>1083</v>
      </c>
      <c r="K1980" t="s">
        <v>144</v>
      </c>
      <c r="L1980" t="s">
        <v>4983</v>
      </c>
      <c r="M1980" t="s">
        <v>20</v>
      </c>
      <c r="P1980" t="s">
        <v>64</v>
      </c>
      <c r="Q1980" t="s">
        <v>721</v>
      </c>
    </row>
    <row r="1981" spans="1:17" x14ac:dyDescent="0.45">
      <c r="A1981">
        <v>1980</v>
      </c>
      <c r="B1981" s="1">
        <v>43585</v>
      </c>
      <c r="C1981" s="1">
        <v>43741</v>
      </c>
      <c r="D1981">
        <v>21</v>
      </c>
      <c r="E1981">
        <v>30683</v>
      </c>
      <c r="F1981" t="s">
        <v>1153</v>
      </c>
      <c r="G1981" t="s">
        <v>1154</v>
      </c>
      <c r="H1981" t="s">
        <v>4515</v>
      </c>
      <c r="I1981" t="s">
        <v>324</v>
      </c>
      <c r="J1981">
        <v>917</v>
      </c>
      <c r="K1981" t="s">
        <v>324</v>
      </c>
      <c r="L1981" t="s">
        <v>4984</v>
      </c>
      <c r="M1981" t="s">
        <v>20</v>
      </c>
      <c r="P1981" t="s">
        <v>920</v>
      </c>
      <c r="Q1981" t="s">
        <v>155</v>
      </c>
    </row>
    <row r="1982" spans="1:17" x14ac:dyDescent="0.45">
      <c r="A1982">
        <v>1981</v>
      </c>
      <c r="B1982" s="1">
        <v>43741</v>
      </c>
      <c r="C1982" s="1">
        <v>43906</v>
      </c>
      <c r="D1982">
        <v>22</v>
      </c>
      <c r="E1982">
        <v>30683</v>
      </c>
      <c r="F1982" t="s">
        <v>1153</v>
      </c>
      <c r="G1982" t="s">
        <v>1154</v>
      </c>
      <c r="H1982" t="s">
        <v>4515</v>
      </c>
      <c r="I1982" t="s">
        <v>324</v>
      </c>
      <c r="J1982">
        <v>938</v>
      </c>
      <c r="K1982" t="s">
        <v>324</v>
      </c>
      <c r="L1982" t="s">
        <v>4984</v>
      </c>
      <c r="M1982" t="s">
        <v>20</v>
      </c>
      <c r="P1982" t="s">
        <v>920</v>
      </c>
      <c r="Q1982" t="s">
        <v>155</v>
      </c>
    </row>
    <row r="1983" spans="1:17" x14ac:dyDescent="0.45">
      <c r="A1983">
        <v>1982</v>
      </c>
      <c r="B1983" s="1">
        <v>43906</v>
      </c>
      <c r="C1983" s="1">
        <v>43919</v>
      </c>
      <c r="D1983">
        <v>23</v>
      </c>
      <c r="E1983">
        <v>30683</v>
      </c>
      <c r="F1983" t="s">
        <v>1153</v>
      </c>
      <c r="G1983" t="s">
        <v>1154</v>
      </c>
      <c r="H1983" t="s">
        <v>4515</v>
      </c>
      <c r="I1983" t="s">
        <v>324</v>
      </c>
      <c r="J1983">
        <v>1079</v>
      </c>
      <c r="K1983" t="s">
        <v>324</v>
      </c>
      <c r="L1983" t="s">
        <v>4984</v>
      </c>
      <c r="M1983" t="s">
        <v>20</v>
      </c>
      <c r="P1983" t="s">
        <v>920</v>
      </c>
      <c r="Q1983" t="s">
        <v>155</v>
      </c>
    </row>
    <row r="1984" spans="1:17" x14ac:dyDescent="0.45">
      <c r="A1984">
        <v>1983</v>
      </c>
      <c r="B1984" s="1">
        <v>43919</v>
      </c>
      <c r="C1984" s="1">
        <v>44001</v>
      </c>
      <c r="D1984">
        <v>23</v>
      </c>
      <c r="E1984">
        <v>30683</v>
      </c>
      <c r="F1984" t="s">
        <v>1153</v>
      </c>
      <c r="G1984" t="s">
        <v>1154</v>
      </c>
      <c r="H1984" t="s">
        <v>4515</v>
      </c>
      <c r="I1984" t="s">
        <v>324</v>
      </c>
      <c r="J1984">
        <v>946</v>
      </c>
      <c r="K1984" t="s">
        <v>324</v>
      </c>
      <c r="L1984" t="s">
        <v>4984</v>
      </c>
      <c r="M1984" t="s">
        <v>20</v>
      </c>
      <c r="P1984" t="s">
        <v>920</v>
      </c>
      <c r="Q1984" t="s">
        <v>155</v>
      </c>
    </row>
    <row r="1985" spans="1:17" x14ac:dyDescent="0.45">
      <c r="A1985">
        <v>1984</v>
      </c>
      <c r="B1985" s="1">
        <v>44292</v>
      </c>
      <c r="C1985" s="1">
        <v>44362</v>
      </c>
      <c r="D1985">
        <v>24</v>
      </c>
      <c r="E1985">
        <v>30683</v>
      </c>
      <c r="F1985" t="s">
        <v>1153</v>
      </c>
      <c r="G1985" t="s">
        <v>1154</v>
      </c>
      <c r="H1985" t="s">
        <v>4515</v>
      </c>
      <c r="I1985" t="s">
        <v>324</v>
      </c>
      <c r="J1985">
        <v>969</v>
      </c>
      <c r="K1985" t="s">
        <v>324</v>
      </c>
      <c r="L1985" t="s">
        <v>4984</v>
      </c>
      <c r="M1985" t="s">
        <v>20</v>
      </c>
      <c r="P1985" t="s">
        <v>920</v>
      </c>
      <c r="Q1985" t="s">
        <v>155</v>
      </c>
    </row>
    <row r="1986" spans="1:17" x14ac:dyDescent="0.45">
      <c r="A1986">
        <v>1985</v>
      </c>
      <c r="B1986" s="1">
        <v>44880</v>
      </c>
      <c r="C1986" s="1">
        <v>1</v>
      </c>
      <c r="D1986">
        <v>25</v>
      </c>
      <c r="E1986">
        <v>30683</v>
      </c>
      <c r="F1986" t="s">
        <v>1153</v>
      </c>
      <c r="G1986" t="s">
        <v>1154</v>
      </c>
      <c r="H1986" t="s">
        <v>4515</v>
      </c>
      <c r="I1986" t="s">
        <v>252</v>
      </c>
      <c r="J1986">
        <v>1085</v>
      </c>
      <c r="K1986" t="s">
        <v>252</v>
      </c>
      <c r="L1986" t="s">
        <v>4984</v>
      </c>
      <c r="M1986" t="s">
        <v>20</v>
      </c>
      <c r="P1986" t="s">
        <v>920</v>
      </c>
      <c r="Q1986" t="s">
        <v>155</v>
      </c>
    </row>
    <row r="1987" spans="1:17" x14ac:dyDescent="0.45">
      <c r="A1987">
        <v>1986</v>
      </c>
      <c r="B1987" s="1">
        <v>38756</v>
      </c>
      <c r="C1987" s="1">
        <v>38824</v>
      </c>
      <c r="D1987">
        <v>16</v>
      </c>
      <c r="E1987">
        <v>4217</v>
      </c>
      <c r="F1987" t="s">
        <v>1155</v>
      </c>
      <c r="G1987" t="s">
        <v>1156</v>
      </c>
      <c r="H1987" t="s">
        <v>4521</v>
      </c>
      <c r="I1987" t="s">
        <v>80</v>
      </c>
      <c r="J1987">
        <v>590</v>
      </c>
      <c r="K1987" t="s">
        <v>80</v>
      </c>
      <c r="L1987" t="s">
        <v>4985</v>
      </c>
      <c r="M1987" t="s">
        <v>20</v>
      </c>
      <c r="P1987" t="s">
        <v>206</v>
      </c>
      <c r="Q1987" t="s">
        <v>22</v>
      </c>
    </row>
    <row r="1988" spans="1:17" x14ac:dyDescent="0.45">
      <c r="A1988">
        <v>1987</v>
      </c>
      <c r="B1988" s="1">
        <v>38824</v>
      </c>
      <c r="C1988" s="1">
        <v>39868</v>
      </c>
      <c r="D1988">
        <v>17</v>
      </c>
      <c r="E1988">
        <v>4217</v>
      </c>
      <c r="F1988" t="s">
        <v>1155</v>
      </c>
      <c r="G1988" t="s">
        <v>1156</v>
      </c>
      <c r="H1988" t="s">
        <v>4521</v>
      </c>
      <c r="I1988" t="s">
        <v>80</v>
      </c>
      <c r="J1988">
        <v>638</v>
      </c>
      <c r="K1988" t="s">
        <v>80</v>
      </c>
      <c r="L1988" t="s">
        <v>4985</v>
      </c>
      <c r="M1988" t="s">
        <v>20</v>
      </c>
      <c r="P1988" t="s">
        <v>206</v>
      </c>
      <c r="Q1988" t="s">
        <v>22</v>
      </c>
    </row>
    <row r="1989" spans="1:17" x14ac:dyDescent="0.45">
      <c r="A1989">
        <v>1988</v>
      </c>
      <c r="B1989" s="1">
        <v>33637</v>
      </c>
      <c r="C1989" s="1">
        <v>33518</v>
      </c>
      <c r="D1989">
        <v>12</v>
      </c>
      <c r="E1989">
        <v>442</v>
      </c>
      <c r="F1989" t="s">
        <v>1101</v>
      </c>
      <c r="G1989" t="s">
        <v>1157</v>
      </c>
      <c r="H1989" t="s">
        <v>4515</v>
      </c>
      <c r="I1989" t="s">
        <v>27</v>
      </c>
      <c r="J1989">
        <v>565</v>
      </c>
      <c r="K1989" t="s">
        <v>28</v>
      </c>
      <c r="L1989" t="s">
        <v>4986</v>
      </c>
      <c r="M1989" t="s">
        <v>20</v>
      </c>
      <c r="P1989" t="s">
        <v>1158</v>
      </c>
      <c r="Q1989" t="s">
        <v>46</v>
      </c>
    </row>
    <row r="1990" spans="1:17" x14ac:dyDescent="0.45">
      <c r="A1990">
        <v>1989</v>
      </c>
      <c r="B1990" s="1">
        <v>33518</v>
      </c>
      <c r="C1990" s="1">
        <v>33798</v>
      </c>
      <c r="D1990">
        <v>12</v>
      </c>
      <c r="E1990">
        <v>442</v>
      </c>
      <c r="F1990" t="s">
        <v>1101</v>
      </c>
      <c r="G1990" t="s">
        <v>1157</v>
      </c>
      <c r="H1990" t="s">
        <v>4515</v>
      </c>
      <c r="I1990" t="s">
        <v>101</v>
      </c>
      <c r="J1990">
        <v>521</v>
      </c>
      <c r="K1990" t="s">
        <v>28</v>
      </c>
      <c r="L1990" t="s">
        <v>4986</v>
      </c>
      <c r="M1990" t="s">
        <v>20</v>
      </c>
      <c r="P1990" t="s">
        <v>1158</v>
      </c>
      <c r="Q1990" t="s">
        <v>46</v>
      </c>
    </row>
    <row r="1991" spans="1:17" x14ac:dyDescent="0.45">
      <c r="A1991">
        <v>1990</v>
      </c>
      <c r="B1991" s="1">
        <v>33798</v>
      </c>
      <c r="C1991" s="1">
        <v>35233</v>
      </c>
      <c r="D1991">
        <v>13</v>
      </c>
      <c r="E1991">
        <v>442</v>
      </c>
      <c r="F1991" t="s">
        <v>1101</v>
      </c>
      <c r="G1991" t="s">
        <v>1157</v>
      </c>
      <c r="H1991" t="s">
        <v>4515</v>
      </c>
      <c r="I1991" t="s">
        <v>101</v>
      </c>
      <c r="J1991">
        <v>571</v>
      </c>
      <c r="K1991" t="s">
        <v>28</v>
      </c>
      <c r="L1991" t="s">
        <v>4986</v>
      </c>
      <c r="M1991" t="s">
        <v>20</v>
      </c>
      <c r="P1991" t="s">
        <v>1158</v>
      </c>
      <c r="Q1991" t="s">
        <v>46</v>
      </c>
    </row>
    <row r="1992" spans="1:17" x14ac:dyDescent="0.45">
      <c r="A1992">
        <v>1991</v>
      </c>
      <c r="B1992" s="1">
        <v>35233</v>
      </c>
      <c r="C1992" s="1">
        <v>36318</v>
      </c>
      <c r="D1992">
        <v>14</v>
      </c>
      <c r="E1992">
        <v>442</v>
      </c>
      <c r="F1992" t="s">
        <v>1101</v>
      </c>
      <c r="G1992" t="s">
        <v>1157</v>
      </c>
      <c r="H1992" t="s">
        <v>4515</v>
      </c>
      <c r="I1992" t="s">
        <v>101</v>
      </c>
      <c r="J1992">
        <v>611</v>
      </c>
      <c r="K1992" t="s">
        <v>28</v>
      </c>
      <c r="L1992" t="s">
        <v>4986</v>
      </c>
      <c r="M1992" t="s">
        <v>20</v>
      </c>
      <c r="P1992" t="s">
        <v>1158</v>
      </c>
      <c r="Q1992" t="s">
        <v>46</v>
      </c>
    </row>
    <row r="1993" spans="1:17" x14ac:dyDescent="0.45">
      <c r="A1993">
        <v>1992</v>
      </c>
      <c r="B1993" s="1">
        <v>36318</v>
      </c>
      <c r="C1993" s="1">
        <v>37026</v>
      </c>
      <c r="D1993">
        <v>15</v>
      </c>
      <c r="E1993">
        <v>442</v>
      </c>
      <c r="F1993" t="s">
        <v>1101</v>
      </c>
      <c r="G1993" t="s">
        <v>1157</v>
      </c>
      <c r="H1993" t="s">
        <v>4515</v>
      </c>
      <c r="I1993" t="s">
        <v>94</v>
      </c>
      <c r="J1993">
        <v>3</v>
      </c>
      <c r="K1993" t="s">
        <v>28</v>
      </c>
      <c r="L1993" t="s">
        <v>4986</v>
      </c>
      <c r="M1993" t="s">
        <v>20</v>
      </c>
      <c r="P1993" t="s">
        <v>1158</v>
      </c>
      <c r="Q1993" t="s">
        <v>46</v>
      </c>
    </row>
    <row r="1994" spans="1:17" x14ac:dyDescent="0.45">
      <c r="A1994">
        <v>1993</v>
      </c>
      <c r="B1994" s="1">
        <v>37026</v>
      </c>
      <c r="C1994" s="1">
        <v>37669</v>
      </c>
      <c r="D1994">
        <v>15</v>
      </c>
      <c r="E1994">
        <v>442</v>
      </c>
      <c r="F1994" t="s">
        <v>1101</v>
      </c>
      <c r="G1994" t="s">
        <v>1157</v>
      </c>
      <c r="H1994" t="s">
        <v>4515</v>
      </c>
      <c r="I1994" t="s">
        <v>97</v>
      </c>
      <c r="J1994">
        <v>23</v>
      </c>
      <c r="K1994" t="s">
        <v>28</v>
      </c>
      <c r="L1994" t="s">
        <v>4986</v>
      </c>
      <c r="M1994" t="s">
        <v>20</v>
      </c>
      <c r="P1994" t="s">
        <v>1158</v>
      </c>
      <c r="Q1994" t="s">
        <v>46</v>
      </c>
    </row>
    <row r="1995" spans="1:17" x14ac:dyDescent="0.45">
      <c r="A1995">
        <v>1994</v>
      </c>
      <c r="B1995" s="1">
        <v>38674</v>
      </c>
      <c r="C1995" s="1">
        <v>38739</v>
      </c>
      <c r="D1995">
        <v>16</v>
      </c>
      <c r="E1995">
        <v>442</v>
      </c>
      <c r="F1995" t="s">
        <v>1101</v>
      </c>
      <c r="G1995" t="s">
        <v>1157</v>
      </c>
      <c r="H1995" t="s">
        <v>4515</v>
      </c>
      <c r="I1995" t="s">
        <v>98</v>
      </c>
      <c r="J1995">
        <v>502</v>
      </c>
      <c r="K1995" t="s">
        <v>28</v>
      </c>
      <c r="L1995" t="s">
        <v>4986</v>
      </c>
      <c r="M1995" t="s">
        <v>20</v>
      </c>
      <c r="P1995" t="s">
        <v>1158</v>
      </c>
      <c r="Q1995" t="s">
        <v>46</v>
      </c>
    </row>
    <row r="1996" spans="1:17" x14ac:dyDescent="0.45">
      <c r="A1996">
        <v>1995</v>
      </c>
      <c r="B1996" s="1">
        <v>42094</v>
      </c>
      <c r="C1996" s="1">
        <v>43011</v>
      </c>
      <c r="D1996">
        <v>20</v>
      </c>
      <c r="E1996">
        <v>30060</v>
      </c>
      <c r="F1996" t="s">
        <v>1159</v>
      </c>
      <c r="G1996" t="s">
        <v>1160</v>
      </c>
      <c r="H1996" t="s">
        <v>4515</v>
      </c>
      <c r="I1996" t="s">
        <v>485</v>
      </c>
      <c r="J1996">
        <v>902</v>
      </c>
      <c r="K1996" t="s">
        <v>28</v>
      </c>
      <c r="L1996" t="s">
        <v>4987</v>
      </c>
      <c r="M1996" t="s">
        <v>762</v>
      </c>
      <c r="O1996">
        <v>1969</v>
      </c>
      <c r="P1996" t="s">
        <v>55</v>
      </c>
      <c r="Q1996" t="s">
        <v>264</v>
      </c>
    </row>
    <row r="1997" spans="1:17" x14ac:dyDescent="0.45">
      <c r="A1997">
        <v>1996</v>
      </c>
      <c r="B1997" s="1">
        <v>37669</v>
      </c>
      <c r="C1997" s="1">
        <v>38490</v>
      </c>
      <c r="D1997">
        <v>16</v>
      </c>
      <c r="E1997">
        <v>1054</v>
      </c>
      <c r="F1997" t="s">
        <v>333</v>
      </c>
      <c r="G1997" t="s">
        <v>1161</v>
      </c>
      <c r="H1997" t="s">
        <v>4515</v>
      </c>
      <c r="I1997" t="s">
        <v>647</v>
      </c>
      <c r="J1997">
        <v>43</v>
      </c>
      <c r="K1997" t="s">
        <v>446</v>
      </c>
      <c r="L1997" t="s">
        <v>4988</v>
      </c>
      <c r="M1997" t="s">
        <v>249</v>
      </c>
      <c r="O1997">
        <v>1993</v>
      </c>
      <c r="P1997" t="s">
        <v>140</v>
      </c>
      <c r="Q1997" t="s">
        <v>22</v>
      </c>
    </row>
    <row r="1998" spans="1:17" x14ac:dyDescent="0.45">
      <c r="A1998">
        <v>1997</v>
      </c>
      <c r="B1998" s="1">
        <v>38749</v>
      </c>
      <c r="C1998" s="1">
        <v>38749</v>
      </c>
      <c r="D1998">
        <v>16</v>
      </c>
      <c r="E1998">
        <v>1054</v>
      </c>
      <c r="F1998" t="s">
        <v>333</v>
      </c>
      <c r="G1998" t="s">
        <v>1161</v>
      </c>
      <c r="H1998" t="s">
        <v>4515</v>
      </c>
      <c r="I1998" t="s">
        <v>1162</v>
      </c>
      <c r="J1998">
        <v>588</v>
      </c>
      <c r="K1998" t="s">
        <v>307</v>
      </c>
      <c r="L1998" t="s">
        <v>4988</v>
      </c>
      <c r="M1998" t="s">
        <v>249</v>
      </c>
      <c r="O1998">
        <v>1993</v>
      </c>
      <c r="P1998" t="s">
        <v>140</v>
      </c>
      <c r="Q1998" t="s">
        <v>22</v>
      </c>
    </row>
    <row r="1999" spans="1:17" x14ac:dyDescent="0.45">
      <c r="A1999">
        <v>1998</v>
      </c>
      <c r="B1999" s="1">
        <v>38749</v>
      </c>
      <c r="C1999" s="1">
        <v>38749</v>
      </c>
      <c r="D1999">
        <v>16</v>
      </c>
      <c r="E1999">
        <v>1054</v>
      </c>
      <c r="F1999" t="s">
        <v>333</v>
      </c>
      <c r="G1999" t="s">
        <v>1161</v>
      </c>
      <c r="H1999" t="s">
        <v>4515</v>
      </c>
      <c r="I1999" t="s">
        <v>306</v>
      </c>
      <c r="J1999">
        <v>584</v>
      </c>
      <c r="K1999" t="s">
        <v>307</v>
      </c>
      <c r="L1999" t="s">
        <v>4988</v>
      </c>
      <c r="M1999" t="s">
        <v>249</v>
      </c>
      <c r="O1999">
        <v>1993</v>
      </c>
      <c r="P1999" t="s">
        <v>140</v>
      </c>
      <c r="Q1999" t="s">
        <v>22</v>
      </c>
    </row>
    <row r="2000" spans="1:17" x14ac:dyDescent="0.45">
      <c r="A2000">
        <v>1999</v>
      </c>
      <c r="B2000" s="1">
        <v>38749</v>
      </c>
      <c r="C2000" s="1">
        <v>38824</v>
      </c>
      <c r="D2000">
        <v>16</v>
      </c>
      <c r="E2000">
        <v>1054</v>
      </c>
      <c r="F2000" t="s">
        <v>333</v>
      </c>
      <c r="G2000" t="s">
        <v>1161</v>
      </c>
      <c r="H2000" t="s">
        <v>4515</v>
      </c>
      <c r="I2000" t="s">
        <v>80</v>
      </c>
      <c r="J2000">
        <v>590</v>
      </c>
      <c r="K2000" t="s">
        <v>80</v>
      </c>
      <c r="L2000" t="s">
        <v>4988</v>
      </c>
      <c r="M2000" t="s">
        <v>249</v>
      </c>
      <c r="O2000">
        <v>1993</v>
      </c>
      <c r="P2000" t="s">
        <v>140</v>
      </c>
      <c r="Q2000" t="s">
        <v>22</v>
      </c>
    </row>
    <row r="2001" spans="1:17" x14ac:dyDescent="0.45">
      <c r="A2001">
        <v>2000</v>
      </c>
      <c r="B2001" s="1">
        <v>38490</v>
      </c>
      <c r="C2001" s="1">
        <v>38749</v>
      </c>
      <c r="D2001">
        <v>16</v>
      </c>
      <c r="E2001">
        <v>1054</v>
      </c>
      <c r="F2001" t="s">
        <v>333</v>
      </c>
      <c r="G2001" t="s">
        <v>1161</v>
      </c>
      <c r="H2001" t="s">
        <v>4515</v>
      </c>
      <c r="I2001" t="s">
        <v>649</v>
      </c>
      <c r="J2001">
        <v>1038</v>
      </c>
      <c r="K2001" t="s">
        <v>446</v>
      </c>
      <c r="L2001" t="s">
        <v>4988</v>
      </c>
      <c r="M2001" t="s">
        <v>249</v>
      </c>
      <c r="O2001">
        <v>1993</v>
      </c>
      <c r="P2001" t="s">
        <v>140</v>
      </c>
      <c r="Q2001" t="s">
        <v>22</v>
      </c>
    </row>
    <row r="2002" spans="1:17" x14ac:dyDescent="0.45">
      <c r="A2002">
        <v>2001</v>
      </c>
      <c r="B2002" s="1">
        <v>43585</v>
      </c>
      <c r="C2002" s="1">
        <v>43741</v>
      </c>
      <c r="D2002">
        <v>21</v>
      </c>
      <c r="E2002">
        <v>30724</v>
      </c>
      <c r="F2002" t="s">
        <v>1163</v>
      </c>
      <c r="G2002" t="s">
        <v>1164</v>
      </c>
      <c r="H2002" t="s">
        <v>4515</v>
      </c>
      <c r="I2002" t="s">
        <v>324</v>
      </c>
      <c r="J2002">
        <v>917</v>
      </c>
      <c r="K2002" t="s">
        <v>446</v>
      </c>
      <c r="L2002" t="s">
        <v>4989</v>
      </c>
      <c r="M2002" t="s">
        <v>167</v>
      </c>
      <c r="O2002">
        <v>1991</v>
      </c>
      <c r="P2002" t="s">
        <v>684</v>
      </c>
      <c r="Q2002" t="s">
        <v>1165</v>
      </c>
    </row>
    <row r="2003" spans="1:17" x14ac:dyDescent="0.45">
      <c r="A2003">
        <v>2002</v>
      </c>
      <c r="B2003" s="1">
        <v>43741</v>
      </c>
      <c r="C2003" s="1">
        <v>43849</v>
      </c>
      <c r="D2003">
        <v>22</v>
      </c>
      <c r="E2003">
        <v>30724</v>
      </c>
      <c r="F2003" t="s">
        <v>1163</v>
      </c>
      <c r="G2003" t="s">
        <v>1164</v>
      </c>
      <c r="H2003" t="s">
        <v>4515</v>
      </c>
      <c r="I2003" t="s">
        <v>324</v>
      </c>
      <c r="J2003">
        <v>938</v>
      </c>
      <c r="K2003" t="s">
        <v>446</v>
      </c>
      <c r="L2003" t="s">
        <v>4989</v>
      </c>
      <c r="M2003" t="s">
        <v>167</v>
      </c>
      <c r="O2003">
        <v>1991</v>
      </c>
      <c r="P2003" t="s">
        <v>684</v>
      </c>
      <c r="Q2003" t="s">
        <v>1165</v>
      </c>
    </row>
    <row r="2004" spans="1:17" x14ac:dyDescent="0.45">
      <c r="A2004">
        <v>2003</v>
      </c>
      <c r="B2004" s="1">
        <v>43906</v>
      </c>
      <c r="C2004" s="1">
        <v>44292</v>
      </c>
      <c r="D2004">
        <v>23</v>
      </c>
      <c r="E2004">
        <v>30724</v>
      </c>
      <c r="F2004" t="s">
        <v>1163</v>
      </c>
      <c r="G2004" t="s">
        <v>1164</v>
      </c>
      <c r="H2004" t="s">
        <v>4515</v>
      </c>
      <c r="I2004" t="s">
        <v>67</v>
      </c>
      <c r="J2004">
        <v>942</v>
      </c>
      <c r="K2004" t="s">
        <v>67</v>
      </c>
      <c r="L2004" t="s">
        <v>4989</v>
      </c>
      <c r="M2004" t="s">
        <v>167</v>
      </c>
      <c r="O2004">
        <v>1991</v>
      </c>
      <c r="P2004" t="s">
        <v>684</v>
      </c>
      <c r="Q2004" t="s">
        <v>1165</v>
      </c>
    </row>
    <row r="2005" spans="1:17" x14ac:dyDescent="0.45">
      <c r="A2005">
        <v>2004</v>
      </c>
      <c r="B2005" s="1">
        <v>44292</v>
      </c>
      <c r="C2005" s="1">
        <v>44777</v>
      </c>
      <c r="D2005">
        <v>24</v>
      </c>
      <c r="E2005">
        <v>30724</v>
      </c>
      <c r="F2005" t="s">
        <v>1163</v>
      </c>
      <c r="G2005" t="s">
        <v>1164</v>
      </c>
      <c r="H2005" t="s">
        <v>4515</v>
      </c>
      <c r="I2005" t="s">
        <v>67</v>
      </c>
      <c r="J2005">
        <v>962</v>
      </c>
      <c r="K2005" t="s">
        <v>67</v>
      </c>
      <c r="L2005" t="s">
        <v>4989</v>
      </c>
      <c r="M2005" t="s">
        <v>167</v>
      </c>
      <c r="O2005">
        <v>1991</v>
      </c>
      <c r="P2005" t="s">
        <v>684</v>
      </c>
      <c r="Q2005" t="s">
        <v>1165</v>
      </c>
    </row>
    <row r="2006" spans="1:17" x14ac:dyDescent="0.45">
      <c r="A2006">
        <v>2005</v>
      </c>
      <c r="B2006" s="1">
        <v>28289</v>
      </c>
      <c r="C2006" s="1">
        <v>28747</v>
      </c>
      <c r="D2006">
        <v>9</v>
      </c>
      <c r="E2006">
        <v>2367</v>
      </c>
      <c r="F2006" t="s">
        <v>1049</v>
      </c>
      <c r="G2006" t="s">
        <v>1166</v>
      </c>
      <c r="H2006" t="s">
        <v>4515</v>
      </c>
      <c r="I2006" t="s">
        <v>296</v>
      </c>
      <c r="J2006">
        <v>423</v>
      </c>
      <c r="K2006" t="s">
        <v>297</v>
      </c>
      <c r="L2006" t="s">
        <v>4990</v>
      </c>
      <c r="M2006" t="s">
        <v>20</v>
      </c>
      <c r="N2006">
        <v>2000</v>
      </c>
      <c r="P2006" t="s">
        <v>338</v>
      </c>
      <c r="Q2006" t="s">
        <v>22</v>
      </c>
    </row>
    <row r="2007" spans="1:17" x14ac:dyDescent="0.45">
      <c r="A2007">
        <v>2006</v>
      </c>
      <c r="B2007" s="1">
        <v>28747</v>
      </c>
      <c r="C2007" s="1">
        <v>29787</v>
      </c>
      <c r="D2007">
        <v>9</v>
      </c>
      <c r="E2007">
        <v>2367</v>
      </c>
      <c r="F2007" t="s">
        <v>1049</v>
      </c>
      <c r="G2007" t="s">
        <v>1166</v>
      </c>
      <c r="H2007" t="s">
        <v>4515</v>
      </c>
      <c r="I2007" t="s">
        <v>1167</v>
      </c>
      <c r="J2007">
        <v>439</v>
      </c>
      <c r="K2007" t="s">
        <v>1168</v>
      </c>
      <c r="L2007" t="s">
        <v>4990</v>
      </c>
      <c r="M2007" t="s">
        <v>20</v>
      </c>
      <c r="N2007">
        <v>2000</v>
      </c>
      <c r="P2007" t="s">
        <v>338</v>
      </c>
      <c r="Q2007" t="s">
        <v>22</v>
      </c>
    </row>
    <row r="2008" spans="1:17" x14ac:dyDescent="0.45">
      <c r="A2008">
        <v>2007</v>
      </c>
      <c r="B2008" s="1">
        <v>24068</v>
      </c>
      <c r="C2008" s="1">
        <v>25524</v>
      </c>
      <c r="D2008">
        <v>6</v>
      </c>
      <c r="E2008">
        <v>2368</v>
      </c>
      <c r="F2008" t="s">
        <v>468</v>
      </c>
      <c r="G2008" t="s">
        <v>1169</v>
      </c>
      <c r="H2008" t="s">
        <v>4515</v>
      </c>
      <c r="I2008" t="s">
        <v>114</v>
      </c>
      <c r="J2008">
        <v>287</v>
      </c>
      <c r="K2008" t="s">
        <v>67</v>
      </c>
      <c r="L2008" t="s">
        <v>4991</v>
      </c>
      <c r="M2008" t="s">
        <v>784</v>
      </c>
      <c r="N2008">
        <v>2013</v>
      </c>
      <c r="O2008">
        <v>1935</v>
      </c>
      <c r="P2008" t="s">
        <v>55</v>
      </c>
      <c r="Q2008" t="s">
        <v>22</v>
      </c>
    </row>
    <row r="2009" spans="1:17" x14ac:dyDescent="0.45">
      <c r="A2009">
        <v>2008</v>
      </c>
      <c r="B2009" s="1">
        <v>25524</v>
      </c>
      <c r="C2009" s="1">
        <v>27050</v>
      </c>
      <c r="D2009">
        <v>7</v>
      </c>
      <c r="E2009">
        <v>2368</v>
      </c>
      <c r="F2009" t="s">
        <v>468</v>
      </c>
      <c r="G2009" t="s">
        <v>1169</v>
      </c>
      <c r="H2009" t="s">
        <v>4515</v>
      </c>
      <c r="I2009" t="s">
        <v>114</v>
      </c>
      <c r="J2009">
        <v>325</v>
      </c>
      <c r="K2009" t="s">
        <v>67</v>
      </c>
      <c r="L2009" t="s">
        <v>4991</v>
      </c>
      <c r="M2009" t="s">
        <v>784</v>
      </c>
      <c r="N2009">
        <v>2013</v>
      </c>
      <c r="O2009">
        <v>1935</v>
      </c>
      <c r="P2009" t="s">
        <v>55</v>
      </c>
      <c r="Q2009" t="s">
        <v>22</v>
      </c>
    </row>
    <row r="2010" spans="1:17" x14ac:dyDescent="0.45">
      <c r="A2010">
        <v>2009</v>
      </c>
      <c r="B2010" s="1">
        <v>27050</v>
      </c>
      <c r="C2010" s="1">
        <v>28289</v>
      </c>
      <c r="D2010">
        <v>8</v>
      </c>
      <c r="E2010">
        <v>2368</v>
      </c>
      <c r="F2010" t="s">
        <v>468</v>
      </c>
      <c r="G2010" t="s">
        <v>1169</v>
      </c>
      <c r="H2010" t="s">
        <v>4515</v>
      </c>
      <c r="I2010" t="s">
        <v>67</v>
      </c>
      <c r="J2010">
        <v>355</v>
      </c>
      <c r="K2010" t="s">
        <v>67</v>
      </c>
      <c r="L2010" t="s">
        <v>4991</v>
      </c>
      <c r="M2010" t="s">
        <v>784</v>
      </c>
      <c r="N2010">
        <v>2013</v>
      </c>
      <c r="O2010">
        <v>1935</v>
      </c>
      <c r="P2010" t="s">
        <v>55</v>
      </c>
      <c r="Q2010" t="s">
        <v>22</v>
      </c>
    </row>
    <row r="2011" spans="1:17" x14ac:dyDescent="0.45">
      <c r="A2011">
        <v>2010</v>
      </c>
      <c r="B2011" s="1">
        <v>28289</v>
      </c>
      <c r="C2011" s="1">
        <v>28747</v>
      </c>
      <c r="D2011">
        <v>9</v>
      </c>
      <c r="E2011">
        <v>2369</v>
      </c>
      <c r="F2011" t="s">
        <v>333</v>
      </c>
      <c r="G2011" t="s">
        <v>1170</v>
      </c>
      <c r="H2011" t="s">
        <v>4515</v>
      </c>
      <c r="I2011" t="s">
        <v>296</v>
      </c>
      <c r="J2011">
        <v>423</v>
      </c>
      <c r="K2011" t="s">
        <v>297</v>
      </c>
      <c r="L2011" t="s">
        <v>4992</v>
      </c>
      <c r="M2011" t="s">
        <v>20</v>
      </c>
      <c r="N2011">
        <v>1984</v>
      </c>
      <c r="P2011" t="s">
        <v>140</v>
      </c>
      <c r="Q2011" t="s">
        <v>22</v>
      </c>
    </row>
    <row r="2012" spans="1:17" x14ac:dyDescent="0.45">
      <c r="A2012">
        <v>2011</v>
      </c>
      <c r="B2012" s="1">
        <v>28747</v>
      </c>
      <c r="C2012" s="1">
        <v>29655</v>
      </c>
      <c r="D2012">
        <v>9</v>
      </c>
      <c r="E2012">
        <v>2369</v>
      </c>
      <c r="F2012" t="s">
        <v>333</v>
      </c>
      <c r="G2012" t="s">
        <v>1170</v>
      </c>
      <c r="H2012" t="s">
        <v>4515</v>
      </c>
      <c r="I2012" t="s">
        <v>298</v>
      </c>
      <c r="J2012">
        <v>425</v>
      </c>
      <c r="K2012" t="s">
        <v>299</v>
      </c>
      <c r="L2012" t="s">
        <v>4992</v>
      </c>
      <c r="M2012" t="s">
        <v>20</v>
      </c>
      <c r="N2012">
        <v>1984</v>
      </c>
      <c r="P2012" t="s">
        <v>140</v>
      </c>
      <c r="Q2012" t="s">
        <v>22</v>
      </c>
    </row>
    <row r="2013" spans="1:17" x14ac:dyDescent="0.45">
      <c r="A2013">
        <v>2012</v>
      </c>
      <c r="B2013" s="1">
        <v>29655</v>
      </c>
      <c r="C2013" s="1">
        <v>29787</v>
      </c>
      <c r="D2013">
        <v>9</v>
      </c>
      <c r="E2013">
        <v>2369</v>
      </c>
      <c r="F2013" t="s">
        <v>333</v>
      </c>
      <c r="G2013" t="s">
        <v>1170</v>
      </c>
      <c r="H2013" t="s">
        <v>4515</v>
      </c>
      <c r="I2013" t="s">
        <v>1171</v>
      </c>
      <c r="J2013">
        <v>1007</v>
      </c>
      <c r="K2013" t="s">
        <v>1172</v>
      </c>
      <c r="L2013" t="s">
        <v>4992</v>
      </c>
      <c r="M2013" t="s">
        <v>20</v>
      </c>
      <c r="N2013">
        <v>1984</v>
      </c>
      <c r="P2013" t="s">
        <v>140</v>
      </c>
      <c r="Q2013" t="s">
        <v>22</v>
      </c>
    </row>
    <row r="2014" spans="1:17" x14ac:dyDescent="0.45">
      <c r="A2014">
        <v>2013</v>
      </c>
      <c r="B2014" s="1">
        <v>22059</v>
      </c>
      <c r="C2014" s="1">
        <v>22528</v>
      </c>
      <c r="D2014">
        <v>4</v>
      </c>
      <c r="E2014">
        <v>2370</v>
      </c>
      <c r="F2014" t="s">
        <v>60</v>
      </c>
      <c r="G2014" t="s">
        <v>1173</v>
      </c>
      <c r="H2014" t="s">
        <v>4515</v>
      </c>
      <c r="I2014" t="s">
        <v>105</v>
      </c>
      <c r="J2014">
        <v>219</v>
      </c>
      <c r="K2014" t="s">
        <v>105</v>
      </c>
      <c r="L2014" t="s">
        <v>4993</v>
      </c>
      <c r="M2014" t="s">
        <v>20</v>
      </c>
      <c r="N2014">
        <v>2022</v>
      </c>
      <c r="P2014" t="s">
        <v>1174</v>
      </c>
      <c r="Q2014" t="s">
        <v>22</v>
      </c>
    </row>
    <row r="2015" spans="1:17" x14ac:dyDescent="0.45">
      <c r="A2015">
        <v>2014</v>
      </c>
      <c r="B2015" s="1">
        <v>23501</v>
      </c>
      <c r="C2015" s="1">
        <v>24068</v>
      </c>
      <c r="D2015">
        <v>5</v>
      </c>
      <c r="E2015">
        <v>2370</v>
      </c>
      <c r="F2015" t="s">
        <v>60</v>
      </c>
      <c r="G2015" t="s">
        <v>1173</v>
      </c>
      <c r="H2015" t="s">
        <v>4515</v>
      </c>
      <c r="I2015" t="s">
        <v>105</v>
      </c>
      <c r="J2015">
        <v>251</v>
      </c>
      <c r="K2015" t="s">
        <v>105</v>
      </c>
      <c r="L2015" t="s">
        <v>4993</v>
      </c>
      <c r="M2015" t="s">
        <v>20</v>
      </c>
      <c r="N2015">
        <v>2022</v>
      </c>
      <c r="P2015" t="s">
        <v>1174</v>
      </c>
      <c r="Q2015" t="s">
        <v>22</v>
      </c>
    </row>
    <row r="2016" spans="1:17" x14ac:dyDescent="0.45">
      <c r="A2016">
        <v>2015</v>
      </c>
      <c r="B2016" s="1">
        <v>24068</v>
      </c>
      <c r="C2016" s="1">
        <v>24860</v>
      </c>
      <c r="D2016">
        <v>6</v>
      </c>
      <c r="E2016">
        <v>2370</v>
      </c>
      <c r="F2016" t="s">
        <v>60</v>
      </c>
      <c r="G2016" t="s">
        <v>1173</v>
      </c>
      <c r="H2016" t="s">
        <v>4515</v>
      </c>
      <c r="I2016" t="s">
        <v>27</v>
      </c>
      <c r="J2016">
        <v>299</v>
      </c>
      <c r="K2016" t="s">
        <v>28</v>
      </c>
      <c r="L2016" t="s">
        <v>4993</v>
      </c>
      <c r="M2016" t="s">
        <v>20</v>
      </c>
      <c r="N2016">
        <v>2022</v>
      </c>
      <c r="P2016" t="s">
        <v>1174</v>
      </c>
      <c r="Q2016" t="s">
        <v>22</v>
      </c>
    </row>
    <row r="2017" spans="1:17" x14ac:dyDescent="0.45">
      <c r="A2017">
        <v>2016</v>
      </c>
      <c r="B2017" s="1">
        <v>24860</v>
      </c>
      <c r="C2017" s="1">
        <v>25231</v>
      </c>
      <c r="D2017">
        <v>6</v>
      </c>
      <c r="E2017">
        <v>2370</v>
      </c>
      <c r="F2017" t="s">
        <v>60</v>
      </c>
      <c r="G2017" t="s">
        <v>1173</v>
      </c>
      <c r="H2017" t="s">
        <v>4515</v>
      </c>
      <c r="I2017" t="s">
        <v>101</v>
      </c>
      <c r="J2017">
        <v>986</v>
      </c>
      <c r="K2017" t="s">
        <v>28</v>
      </c>
      <c r="L2017" t="s">
        <v>4993</v>
      </c>
      <c r="M2017" t="s">
        <v>20</v>
      </c>
      <c r="N2017">
        <v>2022</v>
      </c>
      <c r="P2017" t="s">
        <v>1174</v>
      </c>
      <c r="Q2017" t="s">
        <v>22</v>
      </c>
    </row>
    <row r="2018" spans="1:17" x14ac:dyDescent="0.45">
      <c r="A2018">
        <v>2017</v>
      </c>
      <c r="B2018" s="1">
        <v>25231</v>
      </c>
      <c r="C2018" s="1">
        <v>25524</v>
      </c>
      <c r="D2018">
        <v>6</v>
      </c>
      <c r="E2018">
        <v>2370</v>
      </c>
      <c r="F2018" t="s">
        <v>60</v>
      </c>
      <c r="G2018" t="s">
        <v>1173</v>
      </c>
      <c r="H2018" t="s">
        <v>4515</v>
      </c>
      <c r="I2018" t="s">
        <v>27</v>
      </c>
      <c r="J2018">
        <v>299</v>
      </c>
      <c r="K2018" t="s">
        <v>28</v>
      </c>
      <c r="L2018" t="s">
        <v>4993</v>
      </c>
      <c r="M2018" t="s">
        <v>20</v>
      </c>
      <c r="N2018">
        <v>2022</v>
      </c>
      <c r="P2018" t="s">
        <v>1174</v>
      </c>
      <c r="Q2018" t="s">
        <v>22</v>
      </c>
    </row>
    <row r="2019" spans="1:17" x14ac:dyDescent="0.45">
      <c r="A2019">
        <v>2018</v>
      </c>
      <c r="B2019" s="1">
        <v>25524</v>
      </c>
      <c r="C2019" s="1">
        <v>27050</v>
      </c>
      <c r="D2019">
        <v>7</v>
      </c>
      <c r="E2019">
        <v>2370</v>
      </c>
      <c r="F2019" t="s">
        <v>60</v>
      </c>
      <c r="G2019" t="s">
        <v>1173</v>
      </c>
      <c r="H2019" t="s">
        <v>4515</v>
      </c>
      <c r="I2019" t="s">
        <v>27</v>
      </c>
      <c r="J2019">
        <v>337</v>
      </c>
      <c r="K2019" t="s">
        <v>28</v>
      </c>
      <c r="L2019" t="s">
        <v>4993</v>
      </c>
      <c r="M2019" t="s">
        <v>20</v>
      </c>
      <c r="N2019">
        <v>2022</v>
      </c>
      <c r="P2019" t="s">
        <v>1174</v>
      </c>
      <c r="Q2019" t="s">
        <v>22</v>
      </c>
    </row>
    <row r="2020" spans="1:17" x14ac:dyDescent="0.45">
      <c r="A2020">
        <v>2019</v>
      </c>
      <c r="B2020" s="1">
        <v>27050</v>
      </c>
      <c r="C2020" s="1">
        <v>28289</v>
      </c>
      <c r="D2020">
        <v>8</v>
      </c>
      <c r="E2020">
        <v>2370</v>
      </c>
      <c r="F2020" t="s">
        <v>60</v>
      </c>
      <c r="G2020" t="s">
        <v>1173</v>
      </c>
      <c r="H2020" t="s">
        <v>4515</v>
      </c>
      <c r="I2020" t="s">
        <v>27</v>
      </c>
      <c r="J2020">
        <v>375</v>
      </c>
      <c r="K2020" t="s">
        <v>28</v>
      </c>
      <c r="L2020" t="s">
        <v>4993</v>
      </c>
      <c r="M2020" t="s">
        <v>20</v>
      </c>
      <c r="N2020">
        <v>2022</v>
      </c>
      <c r="P2020" t="s">
        <v>1174</v>
      </c>
      <c r="Q2020" t="s">
        <v>22</v>
      </c>
    </row>
    <row r="2021" spans="1:17" x14ac:dyDescent="0.45">
      <c r="A2021">
        <v>2020</v>
      </c>
      <c r="B2021" s="1">
        <v>28289</v>
      </c>
      <c r="C2021" s="1">
        <v>28867</v>
      </c>
      <c r="D2021">
        <v>9</v>
      </c>
      <c r="E2021">
        <v>2370</v>
      </c>
      <c r="F2021" t="s">
        <v>60</v>
      </c>
      <c r="G2021" t="s">
        <v>1173</v>
      </c>
      <c r="H2021" t="s">
        <v>4515</v>
      </c>
      <c r="I2021" t="s">
        <v>27</v>
      </c>
      <c r="J2021">
        <v>431</v>
      </c>
      <c r="K2021" t="s">
        <v>28</v>
      </c>
      <c r="L2021" t="s">
        <v>4993</v>
      </c>
      <c r="M2021" t="s">
        <v>20</v>
      </c>
      <c r="N2021">
        <v>2022</v>
      </c>
      <c r="P2021" t="s">
        <v>1174</v>
      </c>
      <c r="Q2021" t="s">
        <v>22</v>
      </c>
    </row>
    <row r="2022" spans="1:17" x14ac:dyDescent="0.45">
      <c r="A2022">
        <v>2021</v>
      </c>
      <c r="B2022" s="1">
        <v>35233</v>
      </c>
      <c r="C2022" s="1">
        <v>36318</v>
      </c>
      <c r="D2022">
        <v>14</v>
      </c>
      <c r="E2022">
        <v>2371</v>
      </c>
      <c r="F2022" t="s">
        <v>1175</v>
      </c>
      <c r="G2022" t="s">
        <v>1176</v>
      </c>
      <c r="H2022" t="s">
        <v>4515</v>
      </c>
      <c r="I2022" t="s">
        <v>101</v>
      </c>
      <c r="J2022">
        <v>611</v>
      </c>
      <c r="K2022" t="s">
        <v>28</v>
      </c>
      <c r="L2022" t="s">
        <v>4994</v>
      </c>
      <c r="M2022" t="s">
        <v>20</v>
      </c>
      <c r="P2022" t="s">
        <v>371</v>
      </c>
      <c r="Q2022" t="s">
        <v>615</v>
      </c>
    </row>
    <row r="2023" spans="1:17" x14ac:dyDescent="0.45">
      <c r="A2023">
        <v>2022</v>
      </c>
      <c r="B2023" s="1">
        <v>20316</v>
      </c>
      <c r="C2023" s="1">
        <v>21884</v>
      </c>
      <c r="D2023">
        <v>3</v>
      </c>
      <c r="E2023">
        <v>2372</v>
      </c>
      <c r="F2023" t="s">
        <v>211</v>
      </c>
      <c r="G2023" t="s">
        <v>559</v>
      </c>
      <c r="H2023" t="s">
        <v>4515</v>
      </c>
      <c r="I2023" t="s">
        <v>213</v>
      </c>
      <c r="J2023">
        <v>185</v>
      </c>
      <c r="K2023" t="s">
        <v>213</v>
      </c>
      <c r="L2023" t="s">
        <v>4995</v>
      </c>
      <c r="M2023" t="s">
        <v>81</v>
      </c>
      <c r="N2023">
        <v>1985</v>
      </c>
      <c r="O2023">
        <v>1948</v>
      </c>
      <c r="P2023" t="s">
        <v>55</v>
      </c>
      <c r="Q2023" t="s">
        <v>22</v>
      </c>
    </row>
    <row r="2024" spans="1:17" x14ac:dyDescent="0.45">
      <c r="A2024">
        <v>2023</v>
      </c>
      <c r="B2024" s="1">
        <v>21884</v>
      </c>
      <c r="C2024" s="1">
        <v>22107</v>
      </c>
      <c r="D2024">
        <v>4</v>
      </c>
      <c r="E2024">
        <v>2372</v>
      </c>
      <c r="F2024" t="s">
        <v>211</v>
      </c>
      <c r="G2024" t="s">
        <v>559</v>
      </c>
      <c r="H2024" t="s">
        <v>4515</v>
      </c>
      <c r="I2024" t="s">
        <v>213</v>
      </c>
      <c r="J2024">
        <v>213</v>
      </c>
      <c r="K2024" t="s">
        <v>213</v>
      </c>
      <c r="L2024" t="s">
        <v>4995</v>
      </c>
      <c r="M2024" t="s">
        <v>81</v>
      </c>
      <c r="N2024">
        <v>1985</v>
      </c>
      <c r="O2024">
        <v>1948</v>
      </c>
      <c r="P2024" t="s">
        <v>55</v>
      </c>
      <c r="Q2024" t="s">
        <v>22</v>
      </c>
    </row>
    <row r="2025" spans="1:17" x14ac:dyDescent="0.45">
      <c r="A2025">
        <v>2024</v>
      </c>
      <c r="B2025" s="1">
        <v>17943</v>
      </c>
      <c r="C2025" s="1">
        <v>18860</v>
      </c>
      <c r="D2025">
        <v>1</v>
      </c>
      <c r="E2025">
        <v>2373</v>
      </c>
      <c r="F2025" t="s">
        <v>312</v>
      </c>
      <c r="G2025" t="s">
        <v>559</v>
      </c>
      <c r="H2025" t="s">
        <v>4515</v>
      </c>
      <c r="I2025" t="s">
        <v>105</v>
      </c>
      <c r="J2025">
        <v>109</v>
      </c>
      <c r="K2025" t="s">
        <v>105</v>
      </c>
      <c r="L2025" t="s">
        <v>4996</v>
      </c>
      <c r="M2025" t="s">
        <v>249</v>
      </c>
      <c r="N2025">
        <v>1965</v>
      </c>
      <c r="O2025">
        <v>1906</v>
      </c>
      <c r="P2025" t="s">
        <v>220</v>
      </c>
      <c r="Q2025" t="s">
        <v>22</v>
      </c>
    </row>
    <row r="2026" spans="1:17" x14ac:dyDescent="0.45">
      <c r="A2026">
        <v>2025</v>
      </c>
      <c r="B2026" s="1">
        <v>33798</v>
      </c>
      <c r="C2026" s="1">
        <v>35233</v>
      </c>
      <c r="D2026">
        <v>13</v>
      </c>
      <c r="E2026">
        <v>524</v>
      </c>
      <c r="F2026" t="s">
        <v>703</v>
      </c>
      <c r="G2026" t="s">
        <v>1177</v>
      </c>
      <c r="H2026" t="s">
        <v>4515</v>
      </c>
      <c r="I2026" t="s">
        <v>62</v>
      </c>
      <c r="J2026">
        <v>575</v>
      </c>
      <c r="K2026" t="s">
        <v>62</v>
      </c>
      <c r="L2026" t="s">
        <v>4997</v>
      </c>
      <c r="M2026" t="s">
        <v>20</v>
      </c>
      <c r="P2026" t="s">
        <v>1178</v>
      </c>
      <c r="Q2026" t="s">
        <v>155</v>
      </c>
    </row>
    <row r="2027" spans="1:17" x14ac:dyDescent="0.45">
      <c r="A2027">
        <v>2026</v>
      </c>
      <c r="B2027" s="1">
        <v>35233</v>
      </c>
      <c r="C2027" s="1">
        <v>36318</v>
      </c>
      <c r="D2027">
        <v>14</v>
      </c>
      <c r="E2027">
        <v>524</v>
      </c>
      <c r="F2027" t="s">
        <v>703</v>
      </c>
      <c r="G2027" t="s">
        <v>1177</v>
      </c>
      <c r="H2027" t="s">
        <v>4515</v>
      </c>
      <c r="I2027" t="s">
        <v>62</v>
      </c>
      <c r="J2027">
        <v>615</v>
      </c>
      <c r="K2027" t="s">
        <v>62</v>
      </c>
      <c r="L2027" t="s">
        <v>4997</v>
      </c>
      <c r="M2027" t="s">
        <v>20</v>
      </c>
      <c r="P2027" t="s">
        <v>1178</v>
      </c>
      <c r="Q2027" t="s">
        <v>155</v>
      </c>
    </row>
    <row r="2028" spans="1:17" x14ac:dyDescent="0.45">
      <c r="A2028">
        <v>2027</v>
      </c>
      <c r="B2028" s="1">
        <v>36318</v>
      </c>
      <c r="C2028" s="1">
        <v>37669</v>
      </c>
      <c r="D2028">
        <v>15</v>
      </c>
      <c r="E2028">
        <v>524</v>
      </c>
      <c r="F2028" t="s">
        <v>703</v>
      </c>
      <c r="G2028" t="s">
        <v>1177</v>
      </c>
      <c r="H2028" t="s">
        <v>4515</v>
      </c>
      <c r="I2028" t="s">
        <v>62</v>
      </c>
      <c r="J2028">
        <v>9</v>
      </c>
      <c r="K2028" t="s">
        <v>62</v>
      </c>
      <c r="L2028" t="s">
        <v>4997</v>
      </c>
      <c r="M2028" t="s">
        <v>20</v>
      </c>
      <c r="P2028" t="s">
        <v>1178</v>
      </c>
      <c r="Q2028" t="s">
        <v>155</v>
      </c>
    </row>
    <row r="2029" spans="1:17" x14ac:dyDescent="0.45">
      <c r="A2029">
        <v>2028</v>
      </c>
      <c r="B2029" s="1">
        <v>37669</v>
      </c>
      <c r="C2029" s="1">
        <v>38824</v>
      </c>
      <c r="D2029">
        <v>16</v>
      </c>
      <c r="E2029">
        <v>524</v>
      </c>
      <c r="F2029" t="s">
        <v>703</v>
      </c>
      <c r="G2029" t="s">
        <v>1177</v>
      </c>
      <c r="H2029" t="s">
        <v>4515</v>
      </c>
      <c r="I2029" t="s">
        <v>62</v>
      </c>
      <c r="J2029">
        <v>49</v>
      </c>
      <c r="K2029" t="s">
        <v>62</v>
      </c>
      <c r="L2029" t="s">
        <v>4997</v>
      </c>
      <c r="M2029" t="s">
        <v>20</v>
      </c>
      <c r="P2029" t="s">
        <v>1178</v>
      </c>
      <c r="Q2029" t="s">
        <v>155</v>
      </c>
    </row>
    <row r="2030" spans="1:17" x14ac:dyDescent="0.45">
      <c r="A2030">
        <v>2029</v>
      </c>
      <c r="B2030" s="1">
        <v>44192</v>
      </c>
      <c r="C2030" s="1">
        <v>44292</v>
      </c>
      <c r="D2030">
        <v>23</v>
      </c>
      <c r="E2030">
        <v>30774</v>
      </c>
      <c r="F2030" t="s">
        <v>1179</v>
      </c>
      <c r="G2030" t="s">
        <v>1180</v>
      </c>
      <c r="H2030" t="s">
        <v>4521</v>
      </c>
      <c r="I2030" t="s">
        <v>67</v>
      </c>
      <c r="J2030">
        <v>942</v>
      </c>
      <c r="K2030" t="s">
        <v>67</v>
      </c>
      <c r="L2030" t="s">
        <v>4998</v>
      </c>
      <c r="M2030" t="s">
        <v>20</v>
      </c>
      <c r="P2030" t="s">
        <v>386</v>
      </c>
      <c r="Q2030" t="s">
        <v>22</v>
      </c>
    </row>
    <row r="2031" spans="1:17" x14ac:dyDescent="0.45">
      <c r="A2031">
        <v>2030</v>
      </c>
      <c r="B2031" s="1">
        <v>41310</v>
      </c>
      <c r="C2031" s="1">
        <v>42094</v>
      </c>
      <c r="D2031">
        <v>19</v>
      </c>
      <c r="E2031">
        <v>23534</v>
      </c>
      <c r="F2031" t="s">
        <v>1181</v>
      </c>
      <c r="G2031" t="s">
        <v>1180</v>
      </c>
      <c r="H2031" t="s">
        <v>4515</v>
      </c>
      <c r="I2031" t="s">
        <v>207</v>
      </c>
      <c r="J2031">
        <v>803</v>
      </c>
      <c r="K2031" t="s">
        <v>205</v>
      </c>
      <c r="L2031" t="s">
        <v>4999</v>
      </c>
      <c r="M2031" t="s">
        <v>20</v>
      </c>
      <c r="P2031" t="s">
        <v>1182</v>
      </c>
      <c r="Q2031" t="s">
        <v>155</v>
      </c>
    </row>
    <row r="2032" spans="1:17" x14ac:dyDescent="0.45">
      <c r="A2032">
        <v>2031</v>
      </c>
      <c r="B2032" s="1">
        <v>42094</v>
      </c>
      <c r="C2032" s="1">
        <v>43585</v>
      </c>
      <c r="D2032">
        <v>20</v>
      </c>
      <c r="E2032">
        <v>23534</v>
      </c>
      <c r="F2032" t="s">
        <v>1181</v>
      </c>
      <c r="G2032" t="s">
        <v>1180</v>
      </c>
      <c r="H2032" t="s">
        <v>4515</v>
      </c>
      <c r="I2032" t="s">
        <v>433</v>
      </c>
      <c r="J2032">
        <v>907</v>
      </c>
      <c r="K2032" t="s">
        <v>205</v>
      </c>
      <c r="L2032" t="s">
        <v>4999</v>
      </c>
      <c r="M2032" t="s">
        <v>20</v>
      </c>
      <c r="P2032" t="s">
        <v>1182</v>
      </c>
      <c r="Q2032" t="s">
        <v>155</v>
      </c>
    </row>
    <row r="2033" spans="1:17" x14ac:dyDescent="0.45">
      <c r="A2033">
        <v>2032</v>
      </c>
      <c r="B2033" s="1">
        <v>43585</v>
      </c>
      <c r="C2033" s="1">
        <v>43741</v>
      </c>
      <c r="D2033">
        <v>21</v>
      </c>
      <c r="E2033">
        <v>23534</v>
      </c>
      <c r="F2033" t="s">
        <v>1181</v>
      </c>
      <c r="G2033" t="s">
        <v>1180</v>
      </c>
      <c r="H2033" t="s">
        <v>4515</v>
      </c>
      <c r="I2033" t="s">
        <v>550</v>
      </c>
      <c r="J2033">
        <v>923</v>
      </c>
      <c r="K2033" t="s">
        <v>205</v>
      </c>
      <c r="L2033" t="s">
        <v>4999</v>
      </c>
      <c r="M2033" t="s">
        <v>20</v>
      </c>
      <c r="P2033" t="s">
        <v>1182</v>
      </c>
      <c r="Q2033" t="s">
        <v>155</v>
      </c>
    </row>
    <row r="2034" spans="1:17" x14ac:dyDescent="0.45">
      <c r="A2034">
        <v>2033</v>
      </c>
      <c r="B2034" s="1">
        <v>43741</v>
      </c>
      <c r="C2034" s="1">
        <v>43748</v>
      </c>
      <c r="D2034">
        <v>22</v>
      </c>
      <c r="E2034">
        <v>23534</v>
      </c>
      <c r="F2034" t="s">
        <v>1181</v>
      </c>
      <c r="G2034" t="s">
        <v>1180</v>
      </c>
      <c r="H2034" t="s">
        <v>4515</v>
      </c>
      <c r="I2034" t="s">
        <v>210</v>
      </c>
      <c r="J2034">
        <v>1077</v>
      </c>
      <c r="K2034" t="s">
        <v>210</v>
      </c>
      <c r="L2034" t="s">
        <v>4999</v>
      </c>
      <c r="M2034" t="s">
        <v>20</v>
      </c>
      <c r="P2034" t="s">
        <v>1182</v>
      </c>
      <c r="Q2034" t="s">
        <v>155</v>
      </c>
    </row>
    <row r="2035" spans="1:17" x14ac:dyDescent="0.45">
      <c r="A2035">
        <v>2034</v>
      </c>
      <c r="B2035" s="1">
        <v>43748</v>
      </c>
      <c r="C2035" s="1">
        <v>43906</v>
      </c>
      <c r="D2035">
        <v>22</v>
      </c>
      <c r="E2035">
        <v>23534</v>
      </c>
      <c r="F2035" t="s">
        <v>1181</v>
      </c>
      <c r="G2035" t="s">
        <v>1180</v>
      </c>
      <c r="H2035" t="s">
        <v>4515</v>
      </c>
      <c r="I2035" t="s">
        <v>1183</v>
      </c>
      <c r="J2035">
        <v>935</v>
      </c>
      <c r="K2035" t="s">
        <v>205</v>
      </c>
      <c r="L2035" t="s">
        <v>4999</v>
      </c>
      <c r="M2035" t="s">
        <v>20</v>
      </c>
      <c r="P2035" t="s">
        <v>1182</v>
      </c>
      <c r="Q2035" t="s">
        <v>155</v>
      </c>
    </row>
    <row r="2036" spans="1:17" x14ac:dyDescent="0.45">
      <c r="A2036">
        <v>2035</v>
      </c>
      <c r="B2036" s="1">
        <v>42094</v>
      </c>
      <c r="C2036" s="1">
        <v>43466</v>
      </c>
      <c r="D2036">
        <v>20</v>
      </c>
      <c r="E2036">
        <v>23573</v>
      </c>
      <c r="F2036" t="s">
        <v>519</v>
      </c>
      <c r="G2036" t="s">
        <v>1175</v>
      </c>
      <c r="H2036" t="s">
        <v>4515</v>
      </c>
      <c r="I2036" t="s">
        <v>485</v>
      </c>
      <c r="J2036">
        <v>902</v>
      </c>
      <c r="K2036" t="s">
        <v>28</v>
      </c>
      <c r="L2036" t="s">
        <v>5000</v>
      </c>
      <c r="M2036" t="s">
        <v>20</v>
      </c>
      <c r="P2036" t="s">
        <v>55</v>
      </c>
      <c r="Q2036" t="s">
        <v>155</v>
      </c>
    </row>
    <row r="2037" spans="1:17" x14ac:dyDescent="0.45">
      <c r="A2037">
        <v>2036</v>
      </c>
      <c r="B2037" s="1">
        <v>43466</v>
      </c>
      <c r="C2037" s="1">
        <v>43585</v>
      </c>
      <c r="D2037">
        <v>20</v>
      </c>
      <c r="E2037">
        <v>23573</v>
      </c>
      <c r="F2037" t="s">
        <v>519</v>
      </c>
      <c r="G2037" t="s">
        <v>1175</v>
      </c>
      <c r="H2037" t="s">
        <v>4515</v>
      </c>
      <c r="I2037" t="s">
        <v>622</v>
      </c>
      <c r="J2037">
        <v>914</v>
      </c>
      <c r="K2037" t="s">
        <v>28</v>
      </c>
      <c r="L2037" t="s">
        <v>5000</v>
      </c>
      <c r="M2037" t="s">
        <v>20</v>
      </c>
      <c r="P2037" t="s">
        <v>55</v>
      </c>
      <c r="Q2037" t="s">
        <v>155</v>
      </c>
    </row>
    <row r="2038" spans="1:17" x14ac:dyDescent="0.45">
      <c r="A2038">
        <v>2037</v>
      </c>
      <c r="B2038" s="1">
        <v>20316</v>
      </c>
      <c r="C2038" s="1">
        <v>21884</v>
      </c>
      <c r="D2038">
        <v>3</v>
      </c>
      <c r="E2038">
        <v>2374</v>
      </c>
      <c r="F2038" t="s">
        <v>1184</v>
      </c>
      <c r="G2038" t="s">
        <v>1185</v>
      </c>
      <c r="H2038" t="s">
        <v>4515</v>
      </c>
      <c r="I2038" t="s">
        <v>113</v>
      </c>
      <c r="J2038">
        <v>193</v>
      </c>
      <c r="K2038" t="s">
        <v>113</v>
      </c>
      <c r="L2038" t="s">
        <v>5001</v>
      </c>
      <c r="M2038" t="s">
        <v>145</v>
      </c>
      <c r="N2038">
        <v>1961</v>
      </c>
      <c r="O2038">
        <v>1935</v>
      </c>
      <c r="P2038" t="s">
        <v>1186</v>
      </c>
      <c r="Q2038" t="s">
        <v>22</v>
      </c>
    </row>
    <row r="2039" spans="1:17" x14ac:dyDescent="0.45">
      <c r="A2039">
        <v>2038</v>
      </c>
      <c r="B2039" s="1">
        <v>21884</v>
      </c>
      <c r="C2039" s="1">
        <v>22361</v>
      </c>
      <c r="D2039">
        <v>4</v>
      </c>
      <c r="E2039">
        <v>2374</v>
      </c>
      <c r="F2039" t="s">
        <v>1184</v>
      </c>
      <c r="G2039" t="s">
        <v>1185</v>
      </c>
      <c r="H2039" t="s">
        <v>4515</v>
      </c>
      <c r="I2039" t="s">
        <v>113</v>
      </c>
      <c r="J2039">
        <v>221</v>
      </c>
      <c r="K2039" t="s">
        <v>113</v>
      </c>
      <c r="L2039" t="s">
        <v>5001</v>
      </c>
      <c r="M2039" t="s">
        <v>145</v>
      </c>
      <c r="N2039">
        <v>1961</v>
      </c>
      <c r="O2039">
        <v>1935</v>
      </c>
      <c r="P2039" t="s">
        <v>1186</v>
      </c>
      <c r="Q2039" t="s">
        <v>22</v>
      </c>
    </row>
    <row r="2040" spans="1:17" x14ac:dyDescent="0.45">
      <c r="A2040">
        <v>2039</v>
      </c>
      <c r="B2040" s="1">
        <v>43109</v>
      </c>
      <c r="C2040" s="1">
        <v>43322</v>
      </c>
      <c r="D2040">
        <v>20</v>
      </c>
      <c r="E2040">
        <v>30588</v>
      </c>
      <c r="F2040" t="s">
        <v>1187</v>
      </c>
      <c r="G2040" t="s">
        <v>1188</v>
      </c>
      <c r="H2040" t="s">
        <v>4515</v>
      </c>
      <c r="I2040" t="s">
        <v>37</v>
      </c>
      <c r="J2040">
        <v>903</v>
      </c>
      <c r="K2040" t="s">
        <v>38</v>
      </c>
      <c r="L2040" t="s">
        <v>5002</v>
      </c>
      <c r="M2040" t="s">
        <v>20</v>
      </c>
      <c r="P2040" t="s">
        <v>1189</v>
      </c>
      <c r="Q2040" t="s">
        <v>46</v>
      </c>
    </row>
    <row r="2041" spans="1:17" x14ac:dyDescent="0.45">
      <c r="A2041">
        <v>2040</v>
      </c>
      <c r="B2041" s="1">
        <v>17943</v>
      </c>
      <c r="C2041" s="1">
        <v>18860</v>
      </c>
      <c r="D2041">
        <v>1</v>
      </c>
      <c r="E2041">
        <v>2375</v>
      </c>
      <c r="F2041" t="s">
        <v>557</v>
      </c>
      <c r="G2041" t="s">
        <v>242</v>
      </c>
      <c r="H2041" t="s">
        <v>4515</v>
      </c>
      <c r="I2041" t="s">
        <v>105</v>
      </c>
      <c r="J2041">
        <v>109</v>
      </c>
      <c r="K2041" t="s">
        <v>105</v>
      </c>
      <c r="L2041" t="s">
        <v>5003</v>
      </c>
      <c r="M2041" t="s">
        <v>260</v>
      </c>
      <c r="N2041">
        <v>1980</v>
      </c>
      <c r="O2041">
        <v>1918</v>
      </c>
      <c r="P2041" t="s">
        <v>140</v>
      </c>
      <c r="Q2041" t="s">
        <v>22</v>
      </c>
    </row>
    <row r="2042" spans="1:17" x14ac:dyDescent="0.45">
      <c r="A2042">
        <v>2041</v>
      </c>
      <c r="B2042" s="1">
        <v>18860</v>
      </c>
      <c r="C2042" s="1">
        <v>20316</v>
      </c>
      <c r="D2042">
        <v>2</v>
      </c>
      <c r="E2042">
        <v>2375</v>
      </c>
      <c r="F2042" t="s">
        <v>557</v>
      </c>
      <c r="G2042" t="s">
        <v>242</v>
      </c>
      <c r="H2042" t="s">
        <v>4515</v>
      </c>
      <c r="I2042" t="s">
        <v>105</v>
      </c>
      <c r="J2042">
        <v>149</v>
      </c>
      <c r="K2042" t="s">
        <v>105</v>
      </c>
      <c r="L2042" t="s">
        <v>5003</v>
      </c>
      <c r="M2042" t="s">
        <v>260</v>
      </c>
      <c r="N2042">
        <v>1980</v>
      </c>
      <c r="O2042">
        <v>1918</v>
      </c>
      <c r="P2042" t="s">
        <v>140</v>
      </c>
      <c r="Q2042" t="s">
        <v>22</v>
      </c>
    </row>
    <row r="2043" spans="1:17" x14ac:dyDescent="0.45">
      <c r="A2043">
        <v>2042</v>
      </c>
      <c r="B2043" s="1">
        <v>20316</v>
      </c>
      <c r="C2043" s="1">
        <v>21884</v>
      </c>
      <c r="D2043">
        <v>3</v>
      </c>
      <c r="E2043">
        <v>2375</v>
      </c>
      <c r="F2043" t="s">
        <v>557</v>
      </c>
      <c r="G2043" t="s">
        <v>242</v>
      </c>
      <c r="H2043" t="s">
        <v>4515</v>
      </c>
      <c r="I2043" t="s">
        <v>105</v>
      </c>
      <c r="J2043">
        <v>189</v>
      </c>
      <c r="K2043" t="s">
        <v>105</v>
      </c>
      <c r="L2043" t="s">
        <v>5003</v>
      </c>
      <c r="M2043" t="s">
        <v>260</v>
      </c>
      <c r="N2043">
        <v>1980</v>
      </c>
      <c r="O2043">
        <v>1918</v>
      </c>
      <c r="P2043" t="s">
        <v>140</v>
      </c>
      <c r="Q2043" t="s">
        <v>22</v>
      </c>
    </row>
    <row r="2044" spans="1:17" x14ac:dyDescent="0.45">
      <c r="A2044">
        <v>2043</v>
      </c>
      <c r="B2044" s="1">
        <v>30907</v>
      </c>
      <c r="C2044" s="1">
        <v>32468</v>
      </c>
      <c r="D2044">
        <v>11</v>
      </c>
      <c r="E2044">
        <v>2376</v>
      </c>
      <c r="F2044" t="s">
        <v>169</v>
      </c>
      <c r="G2044" t="s">
        <v>242</v>
      </c>
      <c r="H2044" t="s">
        <v>4515</v>
      </c>
      <c r="I2044" t="s">
        <v>70</v>
      </c>
      <c r="J2044">
        <v>503</v>
      </c>
      <c r="K2044" t="s">
        <v>71</v>
      </c>
      <c r="L2044" t="s">
        <v>5004</v>
      </c>
      <c r="M2044" t="s">
        <v>260</v>
      </c>
      <c r="N2044">
        <v>2013</v>
      </c>
      <c r="O2044">
        <v>1918</v>
      </c>
      <c r="P2044" t="s">
        <v>140</v>
      </c>
      <c r="Q2044" t="s">
        <v>22</v>
      </c>
    </row>
    <row r="2045" spans="1:17" x14ac:dyDescent="0.45">
      <c r="A2045">
        <v>2044</v>
      </c>
      <c r="B2045" s="1">
        <v>21884</v>
      </c>
      <c r="C2045" s="1">
        <v>22528</v>
      </c>
      <c r="D2045">
        <v>4</v>
      </c>
      <c r="E2045">
        <v>2377</v>
      </c>
      <c r="F2045" t="s">
        <v>1190</v>
      </c>
      <c r="G2045" t="s">
        <v>1191</v>
      </c>
      <c r="H2045" t="s">
        <v>4515</v>
      </c>
      <c r="I2045" t="s">
        <v>105</v>
      </c>
      <c r="J2045">
        <v>219</v>
      </c>
      <c r="K2045" t="s">
        <v>105</v>
      </c>
      <c r="L2045" t="s">
        <v>5005</v>
      </c>
      <c r="M2045" t="s">
        <v>119</v>
      </c>
      <c r="N2045">
        <v>1962</v>
      </c>
      <c r="O2045">
        <v>1938</v>
      </c>
      <c r="P2045" t="s">
        <v>55</v>
      </c>
      <c r="Q2045" t="s">
        <v>22</v>
      </c>
    </row>
    <row r="2046" spans="1:17" x14ac:dyDescent="0.45">
      <c r="A2046">
        <v>2045</v>
      </c>
      <c r="B2046" s="1">
        <v>22528</v>
      </c>
      <c r="C2046" s="1">
        <v>22881</v>
      </c>
      <c r="D2046">
        <v>5</v>
      </c>
      <c r="E2046">
        <v>2377</v>
      </c>
      <c r="F2046" t="s">
        <v>1190</v>
      </c>
      <c r="G2046" t="s">
        <v>1191</v>
      </c>
      <c r="H2046" t="s">
        <v>4515</v>
      </c>
      <c r="I2046" t="s">
        <v>105</v>
      </c>
      <c r="J2046">
        <v>251</v>
      </c>
      <c r="K2046" t="s">
        <v>105</v>
      </c>
      <c r="L2046" t="s">
        <v>5005</v>
      </c>
      <c r="M2046" t="s">
        <v>119</v>
      </c>
      <c r="N2046">
        <v>1962</v>
      </c>
      <c r="O2046">
        <v>1938</v>
      </c>
      <c r="P2046" t="s">
        <v>55</v>
      </c>
      <c r="Q2046" t="s">
        <v>22</v>
      </c>
    </row>
    <row r="2047" spans="1:17" x14ac:dyDescent="0.45">
      <c r="A2047">
        <v>2046</v>
      </c>
      <c r="B2047" s="1">
        <v>20316</v>
      </c>
      <c r="C2047" s="1">
        <v>20752</v>
      </c>
      <c r="D2047">
        <v>3</v>
      </c>
      <c r="E2047">
        <v>2378</v>
      </c>
      <c r="F2047" t="s">
        <v>1192</v>
      </c>
      <c r="G2047" t="s">
        <v>1191</v>
      </c>
      <c r="H2047" t="s">
        <v>4521</v>
      </c>
      <c r="I2047" t="s">
        <v>105</v>
      </c>
      <c r="J2047">
        <v>189</v>
      </c>
      <c r="K2047" t="s">
        <v>105</v>
      </c>
      <c r="L2047" t="s">
        <v>5006</v>
      </c>
      <c r="M2047" t="s">
        <v>119</v>
      </c>
      <c r="N2047">
        <v>2007</v>
      </c>
      <c r="O2047">
        <v>1938</v>
      </c>
      <c r="P2047" t="s">
        <v>1193</v>
      </c>
      <c r="Q2047" t="s">
        <v>22</v>
      </c>
    </row>
    <row r="2048" spans="1:17" x14ac:dyDescent="0.45">
      <c r="A2048">
        <v>2047</v>
      </c>
      <c r="B2048" s="1">
        <v>28004</v>
      </c>
      <c r="C2048" s="1">
        <v>28289</v>
      </c>
      <c r="D2048">
        <v>8</v>
      </c>
      <c r="E2048">
        <v>2378</v>
      </c>
      <c r="F2048" t="s">
        <v>1192</v>
      </c>
      <c r="G2048" t="s">
        <v>1191</v>
      </c>
      <c r="H2048" t="s">
        <v>4521</v>
      </c>
      <c r="I2048" t="s">
        <v>27</v>
      </c>
      <c r="J2048">
        <v>375</v>
      </c>
      <c r="K2048" t="s">
        <v>28</v>
      </c>
      <c r="L2048" t="s">
        <v>5006</v>
      </c>
      <c r="M2048" t="s">
        <v>119</v>
      </c>
      <c r="N2048">
        <v>2007</v>
      </c>
      <c r="O2048">
        <v>1938</v>
      </c>
      <c r="P2048" t="s">
        <v>1193</v>
      </c>
      <c r="Q2048" t="s">
        <v>22</v>
      </c>
    </row>
    <row r="2049" spans="1:17" x14ac:dyDescent="0.45">
      <c r="A2049">
        <v>2048</v>
      </c>
      <c r="B2049" s="1">
        <v>43585</v>
      </c>
      <c r="C2049" s="1">
        <v>43618</v>
      </c>
      <c r="D2049">
        <v>21</v>
      </c>
      <c r="E2049">
        <v>30715</v>
      </c>
      <c r="F2049" t="s">
        <v>1194</v>
      </c>
      <c r="G2049" t="s">
        <v>1195</v>
      </c>
      <c r="H2049" t="s">
        <v>4521</v>
      </c>
      <c r="I2049" t="s">
        <v>1059</v>
      </c>
      <c r="J2049">
        <v>922</v>
      </c>
      <c r="K2049" t="s">
        <v>48</v>
      </c>
      <c r="L2049" t="s">
        <v>5007</v>
      </c>
      <c r="M2049" t="s">
        <v>20</v>
      </c>
      <c r="P2049" t="s">
        <v>21</v>
      </c>
      <c r="Q2049" t="s">
        <v>46</v>
      </c>
    </row>
    <row r="2050" spans="1:17" x14ac:dyDescent="0.45">
      <c r="A2050">
        <v>2049</v>
      </c>
      <c r="B2050" s="1">
        <v>43618</v>
      </c>
      <c r="C2050" s="1">
        <v>43741</v>
      </c>
      <c r="D2050">
        <v>21</v>
      </c>
      <c r="E2050">
        <v>30715</v>
      </c>
      <c r="F2050" t="s">
        <v>1194</v>
      </c>
      <c r="G2050" t="s">
        <v>1195</v>
      </c>
      <c r="H2050" t="s">
        <v>4521</v>
      </c>
      <c r="I2050" t="s">
        <v>56</v>
      </c>
      <c r="J2050">
        <v>1060</v>
      </c>
      <c r="K2050" t="s">
        <v>57</v>
      </c>
      <c r="L2050" t="s">
        <v>5007</v>
      </c>
      <c r="M2050" t="s">
        <v>20</v>
      </c>
      <c r="P2050" t="s">
        <v>21</v>
      </c>
      <c r="Q2050" t="s">
        <v>46</v>
      </c>
    </row>
    <row r="2051" spans="1:17" x14ac:dyDescent="0.45">
      <c r="A2051">
        <v>2050</v>
      </c>
      <c r="B2051" s="1">
        <v>43741</v>
      </c>
      <c r="C2051" s="1">
        <v>43829</v>
      </c>
      <c r="D2051">
        <v>22</v>
      </c>
      <c r="E2051">
        <v>30715</v>
      </c>
      <c r="F2051" t="s">
        <v>1194</v>
      </c>
      <c r="G2051" t="s">
        <v>1195</v>
      </c>
      <c r="H2051" t="s">
        <v>4521</v>
      </c>
      <c r="I2051" t="s">
        <v>37</v>
      </c>
      <c r="J2051">
        <v>940</v>
      </c>
      <c r="K2051" t="s">
        <v>38</v>
      </c>
      <c r="L2051" t="s">
        <v>5007</v>
      </c>
      <c r="M2051" t="s">
        <v>20</v>
      </c>
      <c r="P2051" t="s">
        <v>21</v>
      </c>
      <c r="Q2051" t="s">
        <v>46</v>
      </c>
    </row>
    <row r="2052" spans="1:17" x14ac:dyDescent="0.45">
      <c r="A2052">
        <v>2051</v>
      </c>
      <c r="B2052" s="1">
        <v>43829</v>
      </c>
      <c r="C2052" s="1">
        <v>43906</v>
      </c>
      <c r="D2052">
        <v>22</v>
      </c>
      <c r="E2052">
        <v>30715</v>
      </c>
      <c r="F2052" t="s">
        <v>1194</v>
      </c>
      <c r="G2052" t="s">
        <v>1195</v>
      </c>
      <c r="H2052" t="s">
        <v>4521</v>
      </c>
      <c r="I2052" t="s">
        <v>56</v>
      </c>
      <c r="J2052">
        <v>1068</v>
      </c>
      <c r="K2052" t="s">
        <v>57</v>
      </c>
      <c r="L2052" t="s">
        <v>5007</v>
      </c>
      <c r="M2052" t="s">
        <v>20</v>
      </c>
      <c r="P2052" t="s">
        <v>21</v>
      </c>
      <c r="Q2052" t="s">
        <v>46</v>
      </c>
    </row>
    <row r="2053" spans="1:17" x14ac:dyDescent="0.45">
      <c r="A2053">
        <v>2052</v>
      </c>
      <c r="B2053" s="1">
        <v>43906</v>
      </c>
      <c r="C2053" s="1">
        <v>44224</v>
      </c>
      <c r="D2053">
        <v>23</v>
      </c>
      <c r="E2053">
        <v>30715</v>
      </c>
      <c r="F2053" t="s">
        <v>1194</v>
      </c>
      <c r="G2053" t="s">
        <v>1195</v>
      </c>
      <c r="H2053" t="s">
        <v>4521</v>
      </c>
      <c r="I2053" t="s">
        <v>37</v>
      </c>
      <c r="J2053">
        <v>943</v>
      </c>
      <c r="K2053" t="s">
        <v>38</v>
      </c>
      <c r="L2053" t="s">
        <v>5007</v>
      </c>
      <c r="M2053" t="s">
        <v>20</v>
      </c>
      <c r="P2053" t="s">
        <v>21</v>
      </c>
      <c r="Q2053" t="s">
        <v>46</v>
      </c>
    </row>
    <row r="2054" spans="1:17" x14ac:dyDescent="0.45">
      <c r="A2054">
        <v>2053</v>
      </c>
      <c r="B2054" s="1">
        <v>44224</v>
      </c>
      <c r="C2054" s="1">
        <v>44292</v>
      </c>
      <c r="D2054">
        <v>23</v>
      </c>
      <c r="E2054">
        <v>30715</v>
      </c>
      <c r="F2054" t="s">
        <v>1194</v>
      </c>
      <c r="G2054" t="s">
        <v>1195</v>
      </c>
      <c r="H2054" t="s">
        <v>4521</v>
      </c>
      <c r="I2054" t="s">
        <v>58</v>
      </c>
      <c r="J2054">
        <v>1074</v>
      </c>
      <c r="K2054" t="s">
        <v>38</v>
      </c>
      <c r="L2054" t="s">
        <v>5007</v>
      </c>
      <c r="M2054" t="s">
        <v>20</v>
      </c>
      <c r="P2054" t="s">
        <v>21</v>
      </c>
      <c r="Q2054" t="s">
        <v>46</v>
      </c>
    </row>
    <row r="2055" spans="1:17" x14ac:dyDescent="0.45">
      <c r="A2055">
        <v>2054</v>
      </c>
      <c r="B2055" s="1">
        <v>33798</v>
      </c>
      <c r="C2055" s="1">
        <v>35233</v>
      </c>
      <c r="D2055">
        <v>13</v>
      </c>
      <c r="E2055">
        <v>444</v>
      </c>
      <c r="F2055" t="s">
        <v>374</v>
      </c>
      <c r="G2055" t="s">
        <v>914</v>
      </c>
      <c r="H2055" t="s">
        <v>4515</v>
      </c>
      <c r="I2055" t="s">
        <v>101</v>
      </c>
      <c r="J2055">
        <v>571</v>
      </c>
      <c r="K2055" t="s">
        <v>28</v>
      </c>
      <c r="L2055" t="s">
        <v>5008</v>
      </c>
      <c r="M2055" t="s">
        <v>20</v>
      </c>
      <c r="P2055" t="s">
        <v>168</v>
      </c>
      <c r="Q2055" t="s">
        <v>155</v>
      </c>
    </row>
    <row r="2056" spans="1:17" x14ac:dyDescent="0.45">
      <c r="A2056">
        <v>2055</v>
      </c>
      <c r="B2056" s="1">
        <v>35233</v>
      </c>
      <c r="C2056" s="1">
        <v>36318</v>
      </c>
      <c r="D2056">
        <v>14</v>
      </c>
      <c r="E2056">
        <v>444</v>
      </c>
      <c r="F2056" t="s">
        <v>374</v>
      </c>
      <c r="G2056" t="s">
        <v>914</v>
      </c>
      <c r="H2056" t="s">
        <v>4515</v>
      </c>
      <c r="I2056" t="s">
        <v>101</v>
      </c>
      <c r="J2056">
        <v>611</v>
      </c>
      <c r="K2056" t="s">
        <v>28</v>
      </c>
      <c r="L2056" t="s">
        <v>5008</v>
      </c>
      <c r="M2056" t="s">
        <v>20</v>
      </c>
      <c r="P2056" t="s">
        <v>168</v>
      </c>
      <c r="Q2056" t="s">
        <v>155</v>
      </c>
    </row>
    <row r="2057" spans="1:17" x14ac:dyDescent="0.45">
      <c r="A2057">
        <v>2056</v>
      </c>
      <c r="B2057" s="1">
        <v>36318</v>
      </c>
      <c r="C2057" s="1">
        <v>37026</v>
      </c>
      <c r="D2057">
        <v>15</v>
      </c>
      <c r="E2057">
        <v>444</v>
      </c>
      <c r="F2057" t="s">
        <v>374</v>
      </c>
      <c r="G2057" t="s">
        <v>914</v>
      </c>
      <c r="H2057" t="s">
        <v>4515</v>
      </c>
      <c r="I2057" t="s">
        <v>94</v>
      </c>
      <c r="J2057">
        <v>3</v>
      </c>
      <c r="K2057" t="s">
        <v>28</v>
      </c>
      <c r="L2057" t="s">
        <v>5008</v>
      </c>
      <c r="M2057" t="s">
        <v>20</v>
      </c>
      <c r="P2057" t="s">
        <v>168</v>
      </c>
      <c r="Q2057" t="s">
        <v>155</v>
      </c>
    </row>
    <row r="2058" spans="1:17" x14ac:dyDescent="0.45">
      <c r="A2058">
        <v>2057</v>
      </c>
      <c r="B2058" s="1">
        <v>37026</v>
      </c>
      <c r="C2058" s="1">
        <v>37669</v>
      </c>
      <c r="D2058">
        <v>15</v>
      </c>
      <c r="E2058">
        <v>444</v>
      </c>
      <c r="F2058" t="s">
        <v>374</v>
      </c>
      <c r="G2058" t="s">
        <v>914</v>
      </c>
      <c r="H2058" t="s">
        <v>4515</v>
      </c>
      <c r="I2058" t="s">
        <v>97</v>
      </c>
      <c r="J2058">
        <v>23</v>
      </c>
      <c r="K2058" t="s">
        <v>28</v>
      </c>
      <c r="L2058" t="s">
        <v>5008</v>
      </c>
      <c r="M2058" t="s">
        <v>20</v>
      </c>
      <c r="P2058" t="s">
        <v>168</v>
      </c>
      <c r="Q2058" t="s">
        <v>155</v>
      </c>
    </row>
    <row r="2059" spans="1:17" x14ac:dyDescent="0.45">
      <c r="A2059">
        <v>2058</v>
      </c>
      <c r="B2059" s="1">
        <v>38734</v>
      </c>
      <c r="C2059" s="1">
        <v>38745</v>
      </c>
      <c r="D2059">
        <v>16</v>
      </c>
      <c r="E2059">
        <v>444</v>
      </c>
      <c r="F2059" t="s">
        <v>374</v>
      </c>
      <c r="G2059" t="s">
        <v>914</v>
      </c>
      <c r="H2059" t="s">
        <v>4515</v>
      </c>
      <c r="I2059" t="s">
        <v>98</v>
      </c>
      <c r="J2059">
        <v>502</v>
      </c>
      <c r="K2059" t="s">
        <v>28</v>
      </c>
      <c r="L2059" t="s">
        <v>5008</v>
      </c>
      <c r="M2059" t="s">
        <v>20</v>
      </c>
      <c r="P2059" t="s">
        <v>168</v>
      </c>
      <c r="Q2059" t="s">
        <v>155</v>
      </c>
    </row>
    <row r="2060" spans="1:17" x14ac:dyDescent="0.45">
      <c r="A2060">
        <v>2059</v>
      </c>
      <c r="B2060" s="1">
        <v>39800</v>
      </c>
      <c r="C2060" s="1">
        <v>39868</v>
      </c>
      <c r="D2060">
        <v>17</v>
      </c>
      <c r="E2060">
        <v>4405</v>
      </c>
      <c r="F2060" t="s">
        <v>1196</v>
      </c>
      <c r="G2060" t="s">
        <v>1197</v>
      </c>
      <c r="H2060" t="s">
        <v>4521</v>
      </c>
      <c r="I2060" t="s">
        <v>99</v>
      </c>
      <c r="J2060">
        <v>1044</v>
      </c>
      <c r="K2060" t="s">
        <v>28</v>
      </c>
      <c r="L2060" t="s">
        <v>4555</v>
      </c>
      <c r="M2060" t="s">
        <v>20</v>
      </c>
      <c r="P2060" t="s">
        <v>244</v>
      </c>
      <c r="Q2060" t="s">
        <v>1198</v>
      </c>
    </row>
    <row r="2061" spans="1:17" x14ac:dyDescent="0.45">
      <c r="A2061">
        <v>2060</v>
      </c>
      <c r="B2061" s="1">
        <v>38824</v>
      </c>
      <c r="C2061" s="1">
        <v>39800</v>
      </c>
      <c r="D2061">
        <v>17</v>
      </c>
      <c r="E2061">
        <v>4405</v>
      </c>
      <c r="F2061" t="s">
        <v>1196</v>
      </c>
      <c r="G2061" t="s">
        <v>1197</v>
      </c>
      <c r="H2061" t="s">
        <v>4521</v>
      </c>
      <c r="I2061" t="s">
        <v>97</v>
      </c>
      <c r="J2061">
        <v>624</v>
      </c>
      <c r="K2061" t="s">
        <v>28</v>
      </c>
      <c r="L2061" t="s">
        <v>4555</v>
      </c>
      <c r="M2061" t="s">
        <v>20</v>
      </c>
      <c r="P2061" t="s">
        <v>244</v>
      </c>
      <c r="Q2061" t="s">
        <v>1198</v>
      </c>
    </row>
    <row r="2062" spans="1:17" x14ac:dyDescent="0.45">
      <c r="A2062">
        <v>2061</v>
      </c>
      <c r="B2062" s="1">
        <v>40560</v>
      </c>
      <c r="C2062" s="1">
        <v>41310</v>
      </c>
      <c r="D2062">
        <v>18</v>
      </c>
      <c r="E2062">
        <v>4405</v>
      </c>
      <c r="F2062" t="s">
        <v>1196</v>
      </c>
      <c r="G2062" t="s">
        <v>1197</v>
      </c>
      <c r="H2062" t="s">
        <v>4521</v>
      </c>
      <c r="I2062" t="s">
        <v>101</v>
      </c>
      <c r="J2062">
        <v>750</v>
      </c>
      <c r="K2062" t="s">
        <v>28</v>
      </c>
      <c r="L2062" t="s">
        <v>4555</v>
      </c>
      <c r="M2062" t="s">
        <v>20</v>
      </c>
      <c r="P2062" t="s">
        <v>244</v>
      </c>
      <c r="Q2062" t="s">
        <v>1198</v>
      </c>
    </row>
    <row r="2063" spans="1:17" x14ac:dyDescent="0.45">
      <c r="A2063">
        <v>2062</v>
      </c>
      <c r="B2063" s="1">
        <v>39868</v>
      </c>
      <c r="C2063" s="1">
        <v>40560</v>
      </c>
      <c r="D2063">
        <v>18</v>
      </c>
      <c r="E2063">
        <v>4405</v>
      </c>
      <c r="F2063" t="s">
        <v>1196</v>
      </c>
      <c r="G2063" t="s">
        <v>1197</v>
      </c>
      <c r="H2063" t="s">
        <v>4521</v>
      </c>
      <c r="I2063" t="s">
        <v>99</v>
      </c>
      <c r="J2063">
        <v>1047</v>
      </c>
      <c r="K2063" t="s">
        <v>28</v>
      </c>
      <c r="L2063" t="s">
        <v>4555</v>
      </c>
      <c r="M2063" t="s">
        <v>20</v>
      </c>
      <c r="P2063" t="s">
        <v>244</v>
      </c>
      <c r="Q2063" t="s">
        <v>1198</v>
      </c>
    </row>
    <row r="2064" spans="1:17" x14ac:dyDescent="0.45">
      <c r="A2064">
        <v>2063</v>
      </c>
      <c r="B2064" s="1">
        <v>41310</v>
      </c>
      <c r="C2064" s="1">
        <v>42094</v>
      </c>
      <c r="D2064">
        <v>19</v>
      </c>
      <c r="E2064">
        <v>4405</v>
      </c>
      <c r="F2064" t="s">
        <v>1196</v>
      </c>
      <c r="G2064" t="s">
        <v>1197</v>
      </c>
      <c r="H2064" t="s">
        <v>4521</v>
      </c>
      <c r="I2064" t="s">
        <v>101</v>
      </c>
      <c r="J2064">
        <v>805</v>
      </c>
      <c r="K2064" t="s">
        <v>28</v>
      </c>
      <c r="L2064" t="s">
        <v>4555</v>
      </c>
      <c r="M2064" t="s">
        <v>20</v>
      </c>
      <c r="P2064" t="s">
        <v>244</v>
      </c>
      <c r="Q2064" t="s">
        <v>1198</v>
      </c>
    </row>
    <row r="2065" spans="1:17" x14ac:dyDescent="0.45">
      <c r="A2065">
        <v>2064</v>
      </c>
      <c r="B2065" s="1">
        <v>42094</v>
      </c>
      <c r="C2065" s="1">
        <v>43466</v>
      </c>
      <c r="D2065">
        <v>20</v>
      </c>
      <c r="E2065">
        <v>4405</v>
      </c>
      <c r="F2065" t="s">
        <v>1196</v>
      </c>
      <c r="G2065" t="s">
        <v>1197</v>
      </c>
      <c r="H2065" t="s">
        <v>4521</v>
      </c>
      <c r="I2065" t="s">
        <v>485</v>
      </c>
      <c r="J2065">
        <v>902</v>
      </c>
      <c r="K2065" t="s">
        <v>28</v>
      </c>
      <c r="L2065" t="s">
        <v>4555</v>
      </c>
      <c r="M2065" t="s">
        <v>20</v>
      </c>
      <c r="P2065" t="s">
        <v>244</v>
      </c>
      <c r="Q2065" t="s">
        <v>1198</v>
      </c>
    </row>
    <row r="2066" spans="1:17" x14ac:dyDescent="0.45">
      <c r="A2066">
        <v>2065</v>
      </c>
      <c r="B2066" s="1">
        <v>43466</v>
      </c>
      <c r="C2066" s="1">
        <v>43585</v>
      </c>
      <c r="D2066">
        <v>20</v>
      </c>
      <c r="E2066">
        <v>4405</v>
      </c>
      <c r="F2066" t="s">
        <v>1196</v>
      </c>
      <c r="G2066" t="s">
        <v>1197</v>
      </c>
      <c r="H2066" t="s">
        <v>4521</v>
      </c>
      <c r="I2066" t="s">
        <v>622</v>
      </c>
      <c r="J2066">
        <v>914</v>
      </c>
      <c r="K2066" t="s">
        <v>28</v>
      </c>
      <c r="L2066" t="s">
        <v>4555</v>
      </c>
      <c r="M2066" t="s">
        <v>20</v>
      </c>
      <c r="P2066" t="s">
        <v>244</v>
      </c>
      <c r="Q2066" t="s">
        <v>1198</v>
      </c>
    </row>
    <row r="2067" spans="1:17" x14ac:dyDescent="0.45">
      <c r="A2067">
        <v>2066</v>
      </c>
      <c r="B2067" s="1">
        <v>43585</v>
      </c>
      <c r="C2067" s="1">
        <v>43741</v>
      </c>
      <c r="D2067">
        <v>21</v>
      </c>
      <c r="E2067">
        <v>4405</v>
      </c>
      <c r="F2067" t="s">
        <v>1196</v>
      </c>
      <c r="G2067" t="s">
        <v>1197</v>
      </c>
      <c r="H2067" t="s">
        <v>4521</v>
      </c>
      <c r="I2067" t="s">
        <v>688</v>
      </c>
      <c r="J2067">
        <v>925</v>
      </c>
      <c r="K2067" t="s">
        <v>28</v>
      </c>
      <c r="L2067" t="s">
        <v>4555</v>
      </c>
      <c r="M2067" t="s">
        <v>20</v>
      </c>
      <c r="P2067" t="s">
        <v>244</v>
      </c>
      <c r="Q2067" t="s">
        <v>1198</v>
      </c>
    </row>
    <row r="2068" spans="1:17" x14ac:dyDescent="0.45">
      <c r="A2068">
        <v>2067</v>
      </c>
      <c r="B2068" s="1">
        <v>42094</v>
      </c>
      <c r="C2068" s="1">
        <v>43585</v>
      </c>
      <c r="D2068">
        <v>20</v>
      </c>
      <c r="E2068">
        <v>30074</v>
      </c>
      <c r="F2068" t="s">
        <v>211</v>
      </c>
      <c r="G2068" t="s">
        <v>1199</v>
      </c>
      <c r="H2068" t="s">
        <v>4515</v>
      </c>
      <c r="I2068" t="s">
        <v>322</v>
      </c>
      <c r="J2068">
        <v>904</v>
      </c>
      <c r="K2068" t="s">
        <v>322</v>
      </c>
      <c r="L2068" t="s">
        <v>5009</v>
      </c>
      <c r="M2068" t="s">
        <v>762</v>
      </c>
      <c r="O2068">
        <v>1976</v>
      </c>
      <c r="P2068" t="s">
        <v>1200</v>
      </c>
      <c r="Q2068" t="s">
        <v>1201</v>
      </c>
    </row>
    <row r="2069" spans="1:17" x14ac:dyDescent="0.45">
      <c r="A2069">
        <v>2068</v>
      </c>
      <c r="B2069" s="1">
        <v>17943</v>
      </c>
      <c r="C2069" s="1">
        <v>18860</v>
      </c>
      <c r="D2069">
        <v>1</v>
      </c>
      <c r="E2069">
        <v>2379</v>
      </c>
      <c r="F2069" t="s">
        <v>1202</v>
      </c>
      <c r="G2069" t="s">
        <v>1203</v>
      </c>
      <c r="H2069" t="s">
        <v>4515</v>
      </c>
      <c r="I2069" t="s">
        <v>1204</v>
      </c>
      <c r="J2069">
        <v>125</v>
      </c>
      <c r="K2069" t="s">
        <v>1204</v>
      </c>
      <c r="L2069" t="s">
        <v>4593</v>
      </c>
      <c r="M2069" t="s">
        <v>145</v>
      </c>
      <c r="N2069">
        <v>1980</v>
      </c>
      <c r="O2069">
        <v>1941</v>
      </c>
      <c r="P2069" t="s">
        <v>55</v>
      </c>
      <c r="Q2069" t="s">
        <v>22</v>
      </c>
    </row>
    <row r="2070" spans="1:17" x14ac:dyDescent="0.45">
      <c r="A2070">
        <v>2069</v>
      </c>
      <c r="B2070" s="1">
        <v>43585</v>
      </c>
      <c r="C2070" s="1">
        <v>43741</v>
      </c>
      <c r="D2070">
        <v>21</v>
      </c>
      <c r="E2070">
        <v>30689</v>
      </c>
      <c r="F2070" t="s">
        <v>478</v>
      </c>
      <c r="G2070" t="s">
        <v>1205</v>
      </c>
      <c r="H2070" t="s">
        <v>4521</v>
      </c>
      <c r="I2070" t="s">
        <v>324</v>
      </c>
      <c r="J2070">
        <v>917</v>
      </c>
      <c r="K2070" t="s">
        <v>324</v>
      </c>
      <c r="L2070" t="s">
        <v>5010</v>
      </c>
      <c r="M2070" t="s">
        <v>20</v>
      </c>
      <c r="P2070" t="s">
        <v>72</v>
      </c>
      <c r="Q2070" t="s">
        <v>22</v>
      </c>
    </row>
    <row r="2071" spans="1:17" x14ac:dyDescent="0.45">
      <c r="A2071">
        <v>2070</v>
      </c>
      <c r="B2071" s="1">
        <v>43741</v>
      </c>
      <c r="C2071" s="1">
        <v>43906</v>
      </c>
      <c r="D2071">
        <v>22</v>
      </c>
      <c r="E2071">
        <v>30689</v>
      </c>
      <c r="F2071" t="s">
        <v>478</v>
      </c>
      <c r="G2071" t="s">
        <v>1205</v>
      </c>
      <c r="H2071" t="s">
        <v>4521</v>
      </c>
      <c r="I2071" t="s">
        <v>324</v>
      </c>
      <c r="J2071">
        <v>938</v>
      </c>
      <c r="K2071" t="s">
        <v>324</v>
      </c>
      <c r="L2071" t="s">
        <v>5010</v>
      </c>
      <c r="M2071" t="s">
        <v>20</v>
      </c>
      <c r="P2071" t="s">
        <v>72</v>
      </c>
      <c r="Q2071" t="s">
        <v>162</v>
      </c>
    </row>
    <row r="2072" spans="1:17" x14ac:dyDescent="0.45">
      <c r="A2072">
        <v>2071</v>
      </c>
      <c r="B2072" s="1">
        <v>43906</v>
      </c>
      <c r="C2072" s="1">
        <v>43919</v>
      </c>
      <c r="D2072">
        <v>23</v>
      </c>
      <c r="E2072">
        <v>30689</v>
      </c>
      <c r="F2072" t="s">
        <v>478</v>
      </c>
      <c r="G2072" t="s">
        <v>1205</v>
      </c>
      <c r="H2072" t="s">
        <v>4521</v>
      </c>
      <c r="I2072" t="s">
        <v>324</v>
      </c>
      <c r="J2072">
        <v>1079</v>
      </c>
      <c r="K2072" t="s">
        <v>324</v>
      </c>
      <c r="L2072" t="s">
        <v>5010</v>
      </c>
      <c r="M2072" t="s">
        <v>20</v>
      </c>
      <c r="P2072" t="s">
        <v>72</v>
      </c>
      <c r="Q2072" t="s">
        <v>162</v>
      </c>
    </row>
    <row r="2073" spans="1:17" x14ac:dyDescent="0.45">
      <c r="A2073">
        <v>2072</v>
      </c>
      <c r="B2073" s="1">
        <v>43919</v>
      </c>
      <c r="C2073" s="1">
        <v>44292</v>
      </c>
      <c r="D2073">
        <v>23</v>
      </c>
      <c r="E2073">
        <v>30689</v>
      </c>
      <c r="F2073" t="s">
        <v>478</v>
      </c>
      <c r="G2073" t="s">
        <v>1205</v>
      </c>
      <c r="H2073" t="s">
        <v>4521</v>
      </c>
      <c r="I2073" t="s">
        <v>324</v>
      </c>
      <c r="J2073">
        <v>946</v>
      </c>
      <c r="K2073" t="s">
        <v>324</v>
      </c>
      <c r="L2073" t="s">
        <v>5010</v>
      </c>
      <c r="M2073" t="s">
        <v>20</v>
      </c>
      <c r="P2073" t="s">
        <v>72</v>
      </c>
      <c r="Q2073" t="s">
        <v>162</v>
      </c>
    </row>
    <row r="2074" spans="1:17" x14ac:dyDescent="0.45">
      <c r="A2074">
        <v>2073</v>
      </c>
      <c r="B2074" s="1">
        <v>39868</v>
      </c>
      <c r="C2074" s="1">
        <v>41310</v>
      </c>
      <c r="D2074">
        <v>18</v>
      </c>
      <c r="E2074">
        <v>12963</v>
      </c>
      <c r="F2074" t="s">
        <v>68</v>
      </c>
      <c r="G2074" t="s">
        <v>1206</v>
      </c>
      <c r="H2074" t="s">
        <v>4515</v>
      </c>
      <c r="I2074" t="s">
        <v>67</v>
      </c>
      <c r="J2074">
        <v>748</v>
      </c>
      <c r="K2074" t="s">
        <v>67</v>
      </c>
      <c r="L2074" t="s">
        <v>5011</v>
      </c>
      <c r="M2074" t="s">
        <v>20</v>
      </c>
      <c r="P2074" t="s">
        <v>1207</v>
      </c>
      <c r="Q2074" t="s">
        <v>155</v>
      </c>
    </row>
    <row r="2075" spans="1:17" x14ac:dyDescent="0.45">
      <c r="A2075">
        <v>2074</v>
      </c>
      <c r="B2075" s="1">
        <v>41310</v>
      </c>
      <c r="C2075" s="1">
        <v>41829</v>
      </c>
      <c r="D2075">
        <v>19</v>
      </c>
      <c r="E2075">
        <v>12963</v>
      </c>
      <c r="F2075" t="s">
        <v>68</v>
      </c>
      <c r="G2075" t="s">
        <v>1206</v>
      </c>
      <c r="H2075" t="s">
        <v>4515</v>
      </c>
      <c r="I2075" t="s">
        <v>164</v>
      </c>
      <c r="J2075">
        <v>804</v>
      </c>
      <c r="K2075" t="s">
        <v>67</v>
      </c>
      <c r="L2075" t="s">
        <v>5011</v>
      </c>
      <c r="M2075" t="s">
        <v>20</v>
      </c>
      <c r="P2075" t="s">
        <v>1207</v>
      </c>
      <c r="Q2075" t="s">
        <v>155</v>
      </c>
    </row>
    <row r="2076" spans="1:17" x14ac:dyDescent="0.45">
      <c r="A2076">
        <v>2075</v>
      </c>
      <c r="B2076" s="1">
        <v>41829</v>
      </c>
      <c r="C2076" s="1">
        <v>42094</v>
      </c>
      <c r="D2076">
        <v>19</v>
      </c>
      <c r="E2076">
        <v>12963</v>
      </c>
      <c r="F2076" t="s">
        <v>68</v>
      </c>
      <c r="G2076" t="s">
        <v>1206</v>
      </c>
      <c r="H2076" t="s">
        <v>4515</v>
      </c>
      <c r="I2076" t="s">
        <v>163</v>
      </c>
      <c r="J2076">
        <v>842</v>
      </c>
      <c r="K2076" t="s">
        <v>67</v>
      </c>
      <c r="L2076" t="s">
        <v>5011</v>
      </c>
      <c r="M2076" t="s">
        <v>20</v>
      </c>
      <c r="P2076" t="s">
        <v>1207</v>
      </c>
      <c r="Q2076" t="s">
        <v>155</v>
      </c>
    </row>
    <row r="2077" spans="1:17" x14ac:dyDescent="0.45">
      <c r="A2077">
        <v>2076</v>
      </c>
      <c r="B2077" s="1">
        <v>42094</v>
      </c>
      <c r="C2077" s="1">
        <v>42513</v>
      </c>
      <c r="D2077">
        <v>20</v>
      </c>
      <c r="E2077">
        <v>12963</v>
      </c>
      <c r="F2077" t="s">
        <v>68</v>
      </c>
      <c r="G2077" t="s">
        <v>1206</v>
      </c>
      <c r="H2077" t="s">
        <v>4515</v>
      </c>
      <c r="I2077" t="s">
        <v>67</v>
      </c>
      <c r="J2077">
        <v>882</v>
      </c>
      <c r="K2077" t="s">
        <v>67</v>
      </c>
      <c r="L2077" t="s">
        <v>5011</v>
      </c>
      <c r="M2077" t="s">
        <v>20</v>
      </c>
      <c r="P2077" t="s">
        <v>1207</v>
      </c>
      <c r="Q2077" t="s">
        <v>155</v>
      </c>
    </row>
    <row r="2078" spans="1:17" x14ac:dyDescent="0.45">
      <c r="A2078">
        <v>2077</v>
      </c>
      <c r="B2078" s="1">
        <v>43585</v>
      </c>
      <c r="C2078" s="1">
        <v>43741</v>
      </c>
      <c r="D2078">
        <v>21</v>
      </c>
      <c r="E2078">
        <v>12963</v>
      </c>
      <c r="F2078" t="s">
        <v>68</v>
      </c>
      <c r="G2078" t="s">
        <v>1206</v>
      </c>
      <c r="H2078" t="s">
        <v>4515</v>
      </c>
      <c r="I2078" t="s">
        <v>324</v>
      </c>
      <c r="J2078">
        <v>917</v>
      </c>
      <c r="K2078" t="s">
        <v>324</v>
      </c>
      <c r="L2078" t="s">
        <v>5011</v>
      </c>
      <c r="M2078" t="s">
        <v>20</v>
      </c>
      <c r="P2078" t="s">
        <v>1207</v>
      </c>
      <c r="Q2078" t="s">
        <v>155</v>
      </c>
    </row>
    <row r="2079" spans="1:17" x14ac:dyDescent="0.45">
      <c r="A2079">
        <v>2078</v>
      </c>
      <c r="B2079" s="1">
        <v>43741</v>
      </c>
      <c r="C2079" s="1">
        <v>43906</v>
      </c>
      <c r="D2079">
        <v>22</v>
      </c>
      <c r="E2079">
        <v>12963</v>
      </c>
      <c r="F2079" t="s">
        <v>68</v>
      </c>
      <c r="G2079" t="s">
        <v>1206</v>
      </c>
      <c r="H2079" t="s">
        <v>4515</v>
      </c>
      <c r="I2079" t="s">
        <v>324</v>
      </c>
      <c r="J2079">
        <v>938</v>
      </c>
      <c r="K2079" t="s">
        <v>324</v>
      </c>
      <c r="L2079" t="s">
        <v>5011</v>
      </c>
      <c r="M2079" t="s">
        <v>20</v>
      </c>
      <c r="P2079" t="s">
        <v>1207</v>
      </c>
      <c r="Q2079" t="s">
        <v>155</v>
      </c>
    </row>
    <row r="2080" spans="1:17" x14ac:dyDescent="0.45">
      <c r="A2080">
        <v>2079</v>
      </c>
      <c r="B2080" s="1">
        <v>43906</v>
      </c>
      <c r="C2080" s="1">
        <v>43919</v>
      </c>
      <c r="D2080">
        <v>23</v>
      </c>
      <c r="E2080">
        <v>12963</v>
      </c>
      <c r="F2080" t="s">
        <v>68</v>
      </c>
      <c r="G2080" t="s">
        <v>1206</v>
      </c>
      <c r="H2080" t="s">
        <v>4515</v>
      </c>
      <c r="I2080" t="s">
        <v>324</v>
      </c>
      <c r="J2080">
        <v>1079</v>
      </c>
      <c r="K2080" t="s">
        <v>324</v>
      </c>
      <c r="L2080" t="s">
        <v>5011</v>
      </c>
      <c r="M2080" t="s">
        <v>20</v>
      </c>
      <c r="P2080" t="s">
        <v>1207</v>
      </c>
      <c r="Q2080" t="s">
        <v>155</v>
      </c>
    </row>
    <row r="2081" spans="1:17" x14ac:dyDescent="0.45">
      <c r="A2081">
        <v>2080</v>
      </c>
      <c r="B2081" s="1">
        <v>43919</v>
      </c>
      <c r="C2081" s="1">
        <v>43919</v>
      </c>
      <c r="D2081">
        <v>23</v>
      </c>
      <c r="E2081">
        <v>12963</v>
      </c>
      <c r="F2081" t="s">
        <v>68</v>
      </c>
      <c r="G2081" t="s">
        <v>1206</v>
      </c>
      <c r="H2081" t="s">
        <v>4515</v>
      </c>
      <c r="I2081" t="s">
        <v>893</v>
      </c>
      <c r="J2081">
        <v>951</v>
      </c>
      <c r="K2081" t="s">
        <v>322</v>
      </c>
      <c r="L2081" t="s">
        <v>5011</v>
      </c>
      <c r="M2081" t="s">
        <v>20</v>
      </c>
      <c r="P2081" t="s">
        <v>1207</v>
      </c>
      <c r="Q2081" t="s">
        <v>155</v>
      </c>
    </row>
    <row r="2082" spans="1:17" x14ac:dyDescent="0.45">
      <c r="A2082">
        <v>2081</v>
      </c>
      <c r="B2082" s="1">
        <v>43919</v>
      </c>
      <c r="C2082" s="1">
        <v>44292</v>
      </c>
      <c r="D2082">
        <v>23</v>
      </c>
      <c r="E2082">
        <v>12963</v>
      </c>
      <c r="F2082" t="s">
        <v>68</v>
      </c>
      <c r="G2082" t="s">
        <v>1206</v>
      </c>
      <c r="H2082" t="s">
        <v>4515</v>
      </c>
      <c r="I2082" t="s">
        <v>325</v>
      </c>
      <c r="J2082">
        <v>955</v>
      </c>
      <c r="K2082" t="s">
        <v>322</v>
      </c>
      <c r="L2082" t="s">
        <v>5011</v>
      </c>
      <c r="M2082" t="s">
        <v>20</v>
      </c>
      <c r="P2082" t="s">
        <v>1207</v>
      </c>
      <c r="Q2082" t="s">
        <v>155</v>
      </c>
    </row>
    <row r="2083" spans="1:17" x14ac:dyDescent="0.45">
      <c r="A2083">
        <v>2082</v>
      </c>
      <c r="B2083" s="1">
        <v>25524</v>
      </c>
      <c r="C2083" s="1">
        <v>27050</v>
      </c>
      <c r="D2083">
        <v>7</v>
      </c>
      <c r="E2083">
        <v>2380</v>
      </c>
      <c r="F2083" t="s">
        <v>1208</v>
      </c>
      <c r="G2083" t="s">
        <v>1209</v>
      </c>
      <c r="H2083" t="s">
        <v>4515</v>
      </c>
      <c r="I2083" t="s">
        <v>27</v>
      </c>
      <c r="J2083">
        <v>337</v>
      </c>
      <c r="K2083" t="s">
        <v>28</v>
      </c>
      <c r="L2083" t="s">
        <v>5012</v>
      </c>
      <c r="M2083" t="s">
        <v>20</v>
      </c>
      <c r="N2083">
        <v>2007</v>
      </c>
      <c r="P2083" t="s">
        <v>55</v>
      </c>
      <c r="Q2083" t="s">
        <v>22</v>
      </c>
    </row>
    <row r="2084" spans="1:17" x14ac:dyDescent="0.45">
      <c r="A2084">
        <v>2083</v>
      </c>
      <c r="B2084" s="1">
        <v>27050</v>
      </c>
      <c r="C2084" s="1">
        <v>28289</v>
      </c>
      <c r="D2084">
        <v>8</v>
      </c>
      <c r="E2084">
        <v>2380</v>
      </c>
      <c r="F2084" t="s">
        <v>1208</v>
      </c>
      <c r="G2084" t="s">
        <v>1209</v>
      </c>
      <c r="H2084" t="s">
        <v>4515</v>
      </c>
      <c r="I2084" t="s">
        <v>27</v>
      </c>
      <c r="J2084">
        <v>375</v>
      </c>
      <c r="K2084" t="s">
        <v>28</v>
      </c>
      <c r="L2084" t="s">
        <v>5012</v>
      </c>
      <c r="M2084" t="s">
        <v>20</v>
      </c>
      <c r="N2084">
        <v>2007</v>
      </c>
      <c r="P2084" t="s">
        <v>55</v>
      </c>
      <c r="Q2084" t="s">
        <v>22</v>
      </c>
    </row>
    <row r="2085" spans="1:17" x14ac:dyDescent="0.45">
      <c r="A2085">
        <v>2084</v>
      </c>
      <c r="B2085" s="1">
        <v>28289</v>
      </c>
      <c r="C2085" s="1">
        <v>29787</v>
      </c>
      <c r="D2085">
        <v>9</v>
      </c>
      <c r="E2085">
        <v>2380</v>
      </c>
      <c r="F2085" t="s">
        <v>1208</v>
      </c>
      <c r="G2085" t="s">
        <v>1209</v>
      </c>
      <c r="H2085" t="s">
        <v>4515</v>
      </c>
      <c r="I2085" t="s">
        <v>27</v>
      </c>
      <c r="J2085">
        <v>431</v>
      </c>
      <c r="K2085" t="s">
        <v>28</v>
      </c>
      <c r="L2085" t="s">
        <v>5012</v>
      </c>
      <c r="M2085" t="s">
        <v>20</v>
      </c>
      <c r="N2085">
        <v>2007</v>
      </c>
      <c r="P2085" t="s">
        <v>55</v>
      </c>
      <c r="Q2085" t="s">
        <v>22</v>
      </c>
    </row>
    <row r="2086" spans="1:17" x14ac:dyDescent="0.45">
      <c r="A2086">
        <v>2085</v>
      </c>
      <c r="B2086" s="1">
        <v>29787</v>
      </c>
      <c r="C2086" s="1">
        <v>30907</v>
      </c>
      <c r="D2086">
        <v>10</v>
      </c>
      <c r="E2086">
        <v>2380</v>
      </c>
      <c r="F2086" t="s">
        <v>1208</v>
      </c>
      <c r="G2086" t="s">
        <v>1209</v>
      </c>
      <c r="H2086" t="s">
        <v>4515</v>
      </c>
      <c r="I2086" t="s">
        <v>27</v>
      </c>
      <c r="J2086">
        <v>471</v>
      </c>
      <c r="K2086" t="s">
        <v>28</v>
      </c>
      <c r="L2086" t="s">
        <v>5012</v>
      </c>
      <c r="M2086" t="s">
        <v>20</v>
      </c>
      <c r="N2086">
        <v>2007</v>
      </c>
      <c r="P2086" t="s">
        <v>55</v>
      </c>
      <c r="Q2086" t="s">
        <v>22</v>
      </c>
    </row>
    <row r="2087" spans="1:17" x14ac:dyDescent="0.45">
      <c r="A2087">
        <v>2086</v>
      </c>
      <c r="B2087" s="1">
        <v>30907</v>
      </c>
      <c r="C2087" s="1">
        <v>32468</v>
      </c>
      <c r="D2087">
        <v>11</v>
      </c>
      <c r="E2087">
        <v>2380</v>
      </c>
      <c r="F2087" t="s">
        <v>1208</v>
      </c>
      <c r="G2087" t="s">
        <v>1209</v>
      </c>
      <c r="H2087" t="s">
        <v>4515</v>
      </c>
      <c r="I2087" t="s">
        <v>27</v>
      </c>
      <c r="J2087">
        <v>515</v>
      </c>
      <c r="K2087" t="s">
        <v>28</v>
      </c>
      <c r="L2087" t="s">
        <v>5012</v>
      </c>
      <c r="M2087" t="s">
        <v>20</v>
      </c>
      <c r="N2087">
        <v>2007</v>
      </c>
      <c r="P2087" t="s">
        <v>55</v>
      </c>
      <c r="Q2087" t="s">
        <v>22</v>
      </c>
    </row>
    <row r="2088" spans="1:17" x14ac:dyDescent="0.45">
      <c r="A2088">
        <v>2087</v>
      </c>
      <c r="B2088" s="1">
        <v>32468</v>
      </c>
      <c r="C2088" s="1">
        <v>33518</v>
      </c>
      <c r="D2088">
        <v>12</v>
      </c>
      <c r="E2088">
        <v>2380</v>
      </c>
      <c r="F2088" t="s">
        <v>1208</v>
      </c>
      <c r="G2088" t="s">
        <v>1209</v>
      </c>
      <c r="H2088" t="s">
        <v>4515</v>
      </c>
      <c r="I2088" t="s">
        <v>27</v>
      </c>
      <c r="J2088">
        <v>565</v>
      </c>
      <c r="K2088" t="s">
        <v>28</v>
      </c>
      <c r="L2088" t="s">
        <v>5012</v>
      </c>
      <c r="M2088" t="s">
        <v>20</v>
      </c>
      <c r="N2088">
        <v>2007</v>
      </c>
      <c r="P2088" t="s">
        <v>55</v>
      </c>
      <c r="Q2088" t="s">
        <v>22</v>
      </c>
    </row>
    <row r="2089" spans="1:17" x14ac:dyDescent="0.45">
      <c r="A2089">
        <v>2088</v>
      </c>
      <c r="B2089" s="1">
        <v>33518</v>
      </c>
      <c r="C2089" s="1">
        <v>33798</v>
      </c>
      <c r="D2089">
        <v>12</v>
      </c>
      <c r="E2089">
        <v>2380</v>
      </c>
      <c r="F2089" t="s">
        <v>1208</v>
      </c>
      <c r="G2089" t="s">
        <v>1209</v>
      </c>
      <c r="H2089" t="s">
        <v>4515</v>
      </c>
      <c r="I2089" t="s">
        <v>101</v>
      </c>
      <c r="J2089">
        <v>521</v>
      </c>
      <c r="K2089" t="s">
        <v>28</v>
      </c>
      <c r="L2089" t="s">
        <v>5012</v>
      </c>
      <c r="M2089" t="s">
        <v>20</v>
      </c>
      <c r="N2089">
        <v>2007</v>
      </c>
      <c r="P2089" t="s">
        <v>55</v>
      </c>
      <c r="Q2089" t="s">
        <v>22</v>
      </c>
    </row>
    <row r="2090" spans="1:17" x14ac:dyDescent="0.45">
      <c r="A2090">
        <v>2089</v>
      </c>
      <c r="B2090" s="1">
        <v>17943</v>
      </c>
      <c r="C2090" s="1">
        <v>18860</v>
      </c>
      <c r="D2090">
        <v>1</v>
      </c>
      <c r="E2090">
        <v>2381</v>
      </c>
      <c r="F2090" t="s">
        <v>84</v>
      </c>
      <c r="G2090" t="s">
        <v>1210</v>
      </c>
      <c r="H2090" t="s">
        <v>4515</v>
      </c>
      <c r="I2090" t="s">
        <v>213</v>
      </c>
      <c r="J2090">
        <v>105</v>
      </c>
      <c r="K2090" t="s">
        <v>213</v>
      </c>
      <c r="L2090" t="s">
        <v>5013</v>
      </c>
      <c r="M2090" t="s">
        <v>134</v>
      </c>
      <c r="N2090">
        <v>1987</v>
      </c>
      <c r="O2090">
        <v>1920</v>
      </c>
      <c r="P2090" t="s">
        <v>22</v>
      </c>
      <c r="Q2090" t="s">
        <v>22</v>
      </c>
    </row>
    <row r="2091" spans="1:17" x14ac:dyDescent="0.45">
      <c r="A2091">
        <v>2090</v>
      </c>
      <c r="B2091" s="1">
        <v>18860</v>
      </c>
      <c r="C2091" s="1">
        <v>20316</v>
      </c>
      <c r="D2091">
        <v>2</v>
      </c>
      <c r="E2091">
        <v>2381</v>
      </c>
      <c r="F2091" t="s">
        <v>84</v>
      </c>
      <c r="G2091" t="s">
        <v>1210</v>
      </c>
      <c r="H2091" t="s">
        <v>4515</v>
      </c>
      <c r="I2091" t="s">
        <v>213</v>
      </c>
      <c r="J2091">
        <v>147</v>
      </c>
      <c r="K2091" t="s">
        <v>213</v>
      </c>
      <c r="L2091" t="s">
        <v>5013</v>
      </c>
      <c r="M2091" t="s">
        <v>134</v>
      </c>
      <c r="N2091">
        <v>1987</v>
      </c>
      <c r="O2091">
        <v>1920</v>
      </c>
      <c r="P2091" t="s">
        <v>22</v>
      </c>
      <c r="Q2091" t="s">
        <v>22</v>
      </c>
    </row>
    <row r="2092" spans="1:17" x14ac:dyDescent="0.45">
      <c r="A2092">
        <v>2091</v>
      </c>
      <c r="B2092" s="1">
        <v>20316</v>
      </c>
      <c r="C2092" s="1">
        <v>21884</v>
      </c>
      <c r="D2092">
        <v>3</v>
      </c>
      <c r="E2092">
        <v>2381</v>
      </c>
      <c r="F2092" t="s">
        <v>84</v>
      </c>
      <c r="G2092" t="s">
        <v>1210</v>
      </c>
      <c r="H2092" t="s">
        <v>4515</v>
      </c>
      <c r="I2092" t="s">
        <v>213</v>
      </c>
      <c r="J2092">
        <v>185</v>
      </c>
      <c r="K2092" t="s">
        <v>213</v>
      </c>
      <c r="L2092" t="s">
        <v>5013</v>
      </c>
      <c r="M2092" t="s">
        <v>134</v>
      </c>
      <c r="N2092">
        <v>1987</v>
      </c>
      <c r="O2092">
        <v>1920</v>
      </c>
      <c r="P2092" t="s">
        <v>22</v>
      </c>
      <c r="Q2092" t="s">
        <v>22</v>
      </c>
    </row>
    <row r="2093" spans="1:17" x14ac:dyDescent="0.45">
      <c r="A2093">
        <v>2092</v>
      </c>
      <c r="B2093" s="1">
        <v>21884</v>
      </c>
      <c r="C2093" s="1">
        <v>22528</v>
      </c>
      <c r="D2093">
        <v>4</v>
      </c>
      <c r="E2093">
        <v>2381</v>
      </c>
      <c r="F2093" t="s">
        <v>84</v>
      </c>
      <c r="G2093" t="s">
        <v>1210</v>
      </c>
      <c r="H2093" t="s">
        <v>4515</v>
      </c>
      <c r="I2093" t="s">
        <v>213</v>
      </c>
      <c r="J2093">
        <v>213</v>
      </c>
      <c r="K2093" t="s">
        <v>213</v>
      </c>
      <c r="L2093" t="s">
        <v>5013</v>
      </c>
      <c r="M2093" t="s">
        <v>134</v>
      </c>
      <c r="N2093">
        <v>1987</v>
      </c>
      <c r="O2093">
        <v>1920</v>
      </c>
      <c r="P2093" t="s">
        <v>22</v>
      </c>
      <c r="Q2093" t="s">
        <v>22</v>
      </c>
    </row>
    <row r="2094" spans="1:17" x14ac:dyDescent="0.45">
      <c r="A2094">
        <v>2093</v>
      </c>
      <c r="B2094" s="1">
        <v>22528</v>
      </c>
      <c r="C2094" s="1">
        <v>24067</v>
      </c>
      <c r="D2094">
        <v>5</v>
      </c>
      <c r="E2094">
        <v>2381</v>
      </c>
      <c r="F2094" t="s">
        <v>84</v>
      </c>
      <c r="G2094" t="s">
        <v>1210</v>
      </c>
      <c r="H2094" t="s">
        <v>4515</v>
      </c>
      <c r="I2094" t="s">
        <v>213</v>
      </c>
      <c r="J2094">
        <v>243</v>
      </c>
      <c r="K2094" t="s">
        <v>213</v>
      </c>
      <c r="L2094" t="s">
        <v>5013</v>
      </c>
      <c r="M2094" t="s">
        <v>134</v>
      </c>
      <c r="N2094">
        <v>1987</v>
      </c>
      <c r="O2094">
        <v>1920</v>
      </c>
      <c r="P2094" t="s">
        <v>22</v>
      </c>
      <c r="Q2094" t="s">
        <v>22</v>
      </c>
    </row>
    <row r="2095" spans="1:17" x14ac:dyDescent="0.45">
      <c r="A2095">
        <v>2094</v>
      </c>
      <c r="B2095" s="1">
        <v>24067</v>
      </c>
      <c r="C2095" s="1">
        <v>25231</v>
      </c>
      <c r="D2095">
        <v>6</v>
      </c>
      <c r="E2095">
        <v>2381</v>
      </c>
      <c r="F2095" t="s">
        <v>84</v>
      </c>
      <c r="G2095" t="s">
        <v>1210</v>
      </c>
      <c r="H2095" t="s">
        <v>4515</v>
      </c>
      <c r="I2095" t="s">
        <v>213</v>
      </c>
      <c r="J2095">
        <v>279</v>
      </c>
      <c r="K2095" t="s">
        <v>213</v>
      </c>
      <c r="L2095" t="s">
        <v>5013</v>
      </c>
      <c r="M2095" t="s">
        <v>134</v>
      </c>
      <c r="N2095">
        <v>1987</v>
      </c>
      <c r="O2095">
        <v>1920</v>
      </c>
      <c r="P2095" t="s">
        <v>22</v>
      </c>
      <c r="Q2095" t="s">
        <v>22</v>
      </c>
    </row>
    <row r="2096" spans="1:17" x14ac:dyDescent="0.45">
      <c r="A2096">
        <v>2095</v>
      </c>
      <c r="B2096" s="1">
        <v>25231</v>
      </c>
      <c r="C2096" s="1">
        <v>25524</v>
      </c>
      <c r="D2096">
        <v>6</v>
      </c>
      <c r="E2096">
        <v>2381</v>
      </c>
      <c r="F2096" t="s">
        <v>84</v>
      </c>
      <c r="G2096" t="s">
        <v>1210</v>
      </c>
      <c r="H2096" t="s">
        <v>4515</v>
      </c>
      <c r="I2096" t="s">
        <v>27</v>
      </c>
      <c r="J2096">
        <v>299</v>
      </c>
      <c r="K2096" t="s">
        <v>28</v>
      </c>
      <c r="L2096" t="s">
        <v>5013</v>
      </c>
      <c r="M2096" t="s">
        <v>134</v>
      </c>
      <c r="N2096">
        <v>1987</v>
      </c>
      <c r="O2096">
        <v>1920</v>
      </c>
      <c r="P2096" t="s">
        <v>22</v>
      </c>
      <c r="Q2096" t="s">
        <v>22</v>
      </c>
    </row>
    <row r="2097" spans="1:17" x14ac:dyDescent="0.45">
      <c r="A2097">
        <v>2096</v>
      </c>
      <c r="B2097" s="1">
        <v>25524</v>
      </c>
      <c r="C2097" s="1">
        <v>27050</v>
      </c>
      <c r="D2097">
        <v>7</v>
      </c>
      <c r="E2097">
        <v>2381</v>
      </c>
      <c r="F2097" t="s">
        <v>84</v>
      </c>
      <c r="G2097" t="s">
        <v>1210</v>
      </c>
      <c r="H2097" t="s">
        <v>4515</v>
      </c>
      <c r="I2097" t="s">
        <v>27</v>
      </c>
      <c r="J2097">
        <v>337</v>
      </c>
      <c r="K2097" t="s">
        <v>28</v>
      </c>
      <c r="L2097" t="s">
        <v>5013</v>
      </c>
      <c r="M2097" t="s">
        <v>134</v>
      </c>
      <c r="N2097">
        <v>1987</v>
      </c>
      <c r="O2097">
        <v>1920</v>
      </c>
      <c r="P2097" t="s">
        <v>22</v>
      </c>
      <c r="Q2097" t="s">
        <v>22</v>
      </c>
    </row>
    <row r="2098" spans="1:17" x14ac:dyDescent="0.45">
      <c r="A2098">
        <v>2097</v>
      </c>
      <c r="B2098" s="1">
        <v>26423</v>
      </c>
      <c r="C2098" s="1">
        <v>27050</v>
      </c>
      <c r="D2098">
        <v>7</v>
      </c>
      <c r="E2098">
        <v>2382</v>
      </c>
      <c r="F2098" t="s">
        <v>1211</v>
      </c>
      <c r="G2098" t="s">
        <v>1212</v>
      </c>
      <c r="H2098" t="s">
        <v>4515</v>
      </c>
      <c r="I2098" t="s">
        <v>27</v>
      </c>
      <c r="J2098">
        <v>337</v>
      </c>
      <c r="K2098" t="s">
        <v>28</v>
      </c>
      <c r="L2098" t="s">
        <v>4695</v>
      </c>
      <c r="M2098" t="s">
        <v>20</v>
      </c>
      <c r="N2098">
        <v>1977</v>
      </c>
      <c r="P2098" t="s">
        <v>140</v>
      </c>
      <c r="Q2098" t="s">
        <v>22</v>
      </c>
    </row>
    <row r="2099" spans="1:17" x14ac:dyDescent="0.45">
      <c r="A2099">
        <v>2098</v>
      </c>
      <c r="B2099" s="1">
        <v>27050</v>
      </c>
      <c r="C2099" s="1">
        <v>28264</v>
      </c>
      <c r="D2099">
        <v>8</v>
      </c>
      <c r="E2099">
        <v>2382</v>
      </c>
      <c r="F2099" t="s">
        <v>1211</v>
      </c>
      <c r="G2099" t="s">
        <v>1212</v>
      </c>
      <c r="H2099" t="s">
        <v>4515</v>
      </c>
      <c r="I2099" t="s">
        <v>27</v>
      </c>
      <c r="J2099">
        <v>375</v>
      </c>
      <c r="K2099" t="s">
        <v>28</v>
      </c>
      <c r="L2099" t="s">
        <v>4695</v>
      </c>
      <c r="M2099" t="s">
        <v>20</v>
      </c>
      <c r="N2099">
        <v>1977</v>
      </c>
      <c r="P2099" t="s">
        <v>140</v>
      </c>
      <c r="Q2099" t="s">
        <v>22</v>
      </c>
    </row>
    <row r="2100" spans="1:17" x14ac:dyDescent="0.45">
      <c r="A2100">
        <v>2099</v>
      </c>
      <c r="B2100" s="1">
        <v>27050</v>
      </c>
      <c r="C2100" s="1">
        <v>28289</v>
      </c>
      <c r="D2100">
        <v>8</v>
      </c>
      <c r="E2100">
        <v>2383</v>
      </c>
      <c r="F2100" t="s">
        <v>374</v>
      </c>
      <c r="G2100" t="s">
        <v>1212</v>
      </c>
      <c r="H2100" t="s">
        <v>4515</v>
      </c>
      <c r="I2100" t="s">
        <v>67</v>
      </c>
      <c r="J2100">
        <v>355</v>
      </c>
      <c r="K2100" t="s">
        <v>67</v>
      </c>
      <c r="L2100" t="s">
        <v>5014</v>
      </c>
      <c r="M2100" t="s">
        <v>20</v>
      </c>
      <c r="N2100">
        <v>1983</v>
      </c>
      <c r="P2100" t="s">
        <v>590</v>
      </c>
      <c r="Q2100" t="s">
        <v>22</v>
      </c>
    </row>
    <row r="2101" spans="1:17" x14ac:dyDescent="0.45">
      <c r="A2101">
        <v>2100</v>
      </c>
      <c r="B2101" s="1">
        <v>25524</v>
      </c>
      <c r="C2101" s="1">
        <v>27050</v>
      </c>
      <c r="D2101">
        <v>7</v>
      </c>
      <c r="E2101">
        <v>2384</v>
      </c>
      <c r="F2101" t="s">
        <v>1213</v>
      </c>
      <c r="G2101" t="s">
        <v>1214</v>
      </c>
      <c r="H2101" t="s">
        <v>4515</v>
      </c>
      <c r="I2101" t="s">
        <v>27</v>
      </c>
      <c r="J2101">
        <v>337</v>
      </c>
      <c r="K2101" t="s">
        <v>28</v>
      </c>
      <c r="L2101" t="s">
        <v>5015</v>
      </c>
      <c r="M2101" t="s">
        <v>63</v>
      </c>
      <c r="N2101">
        <v>2008</v>
      </c>
      <c r="O2101">
        <v>1951</v>
      </c>
      <c r="P2101" t="s">
        <v>496</v>
      </c>
      <c r="Q2101" t="s">
        <v>22</v>
      </c>
    </row>
    <row r="2102" spans="1:17" x14ac:dyDescent="0.45">
      <c r="A2102">
        <v>2101</v>
      </c>
      <c r="B2102" s="1">
        <v>44362</v>
      </c>
      <c r="C2102" s="1">
        <v>44788</v>
      </c>
      <c r="D2102">
        <v>24</v>
      </c>
      <c r="E2102">
        <v>30797</v>
      </c>
      <c r="F2102" t="s">
        <v>84</v>
      </c>
      <c r="G2102" t="s">
        <v>1215</v>
      </c>
      <c r="H2102" t="s">
        <v>4515</v>
      </c>
      <c r="I2102" t="s">
        <v>382</v>
      </c>
      <c r="J2102">
        <v>972</v>
      </c>
      <c r="K2102" t="s">
        <v>382</v>
      </c>
      <c r="L2102" t="s">
        <v>5016</v>
      </c>
      <c r="M2102" t="s">
        <v>20</v>
      </c>
      <c r="P2102" t="s">
        <v>542</v>
      </c>
      <c r="Q2102" t="s">
        <v>319</v>
      </c>
    </row>
    <row r="2103" spans="1:17" x14ac:dyDescent="0.45">
      <c r="A2103">
        <v>2102</v>
      </c>
      <c r="B2103" s="1">
        <v>44788</v>
      </c>
      <c r="C2103" s="1">
        <v>44880</v>
      </c>
      <c r="D2103">
        <v>24</v>
      </c>
      <c r="E2103">
        <v>30797</v>
      </c>
      <c r="F2103" t="s">
        <v>84</v>
      </c>
      <c r="G2103" t="s">
        <v>1215</v>
      </c>
      <c r="H2103" t="s">
        <v>4515</v>
      </c>
      <c r="I2103" t="s">
        <v>467</v>
      </c>
      <c r="J2103">
        <v>1088</v>
      </c>
      <c r="K2103" t="s">
        <v>382</v>
      </c>
      <c r="L2103" t="s">
        <v>5016</v>
      </c>
      <c r="M2103" t="s">
        <v>20</v>
      </c>
      <c r="P2103" t="s">
        <v>542</v>
      </c>
      <c r="Q2103" t="s">
        <v>319</v>
      </c>
    </row>
    <row r="2104" spans="1:17" x14ac:dyDescent="0.45">
      <c r="A2104">
        <v>2103</v>
      </c>
      <c r="B2104" s="1">
        <v>38824</v>
      </c>
      <c r="C2104" s="1">
        <v>39488</v>
      </c>
      <c r="D2104">
        <v>17</v>
      </c>
      <c r="E2104">
        <v>4402</v>
      </c>
      <c r="F2104" t="s">
        <v>1216</v>
      </c>
      <c r="G2104" t="s">
        <v>1217</v>
      </c>
      <c r="H2104" t="s">
        <v>4515</v>
      </c>
      <c r="I2104" t="s">
        <v>92</v>
      </c>
      <c r="J2104">
        <v>622</v>
      </c>
      <c r="K2104" t="s">
        <v>92</v>
      </c>
      <c r="L2104" t="s">
        <v>5017</v>
      </c>
      <c r="M2104" t="s">
        <v>20</v>
      </c>
      <c r="P2104" t="s">
        <v>168</v>
      </c>
      <c r="Q2104" t="s">
        <v>155</v>
      </c>
    </row>
    <row r="2105" spans="1:17" x14ac:dyDescent="0.45">
      <c r="A2105">
        <v>2104</v>
      </c>
      <c r="B2105" s="1">
        <v>28289</v>
      </c>
      <c r="C2105" s="1">
        <v>28311</v>
      </c>
      <c r="D2105">
        <v>9</v>
      </c>
      <c r="E2105">
        <v>2385</v>
      </c>
      <c r="F2105" t="s">
        <v>177</v>
      </c>
      <c r="G2105" t="s">
        <v>1217</v>
      </c>
      <c r="H2105" t="s">
        <v>4515</v>
      </c>
      <c r="I2105" t="s">
        <v>1218</v>
      </c>
      <c r="J2105">
        <v>393</v>
      </c>
      <c r="K2105" t="s">
        <v>1218</v>
      </c>
      <c r="L2105" t="s">
        <v>5018</v>
      </c>
      <c r="M2105" t="s">
        <v>249</v>
      </c>
      <c r="N2105">
        <v>1955</v>
      </c>
      <c r="O2105">
        <v>1921</v>
      </c>
      <c r="P2105" t="s">
        <v>55</v>
      </c>
      <c r="Q2105" t="s">
        <v>22</v>
      </c>
    </row>
    <row r="2106" spans="1:17" x14ac:dyDescent="0.45">
      <c r="A2106">
        <v>2105</v>
      </c>
      <c r="B2106" s="1">
        <v>28311</v>
      </c>
      <c r="C2106" s="1">
        <v>29508</v>
      </c>
      <c r="D2106">
        <v>9</v>
      </c>
      <c r="E2106">
        <v>2385</v>
      </c>
      <c r="F2106" t="s">
        <v>177</v>
      </c>
      <c r="G2106" t="s">
        <v>1217</v>
      </c>
      <c r="H2106" t="s">
        <v>4515</v>
      </c>
      <c r="I2106" t="s">
        <v>67</v>
      </c>
      <c r="J2106">
        <v>397</v>
      </c>
      <c r="K2106" t="s">
        <v>67</v>
      </c>
      <c r="L2106" t="s">
        <v>5018</v>
      </c>
      <c r="M2106" t="s">
        <v>249</v>
      </c>
      <c r="N2106">
        <v>1955</v>
      </c>
      <c r="O2106">
        <v>1921</v>
      </c>
      <c r="P2106" t="s">
        <v>55</v>
      </c>
      <c r="Q2106" t="s">
        <v>22</v>
      </c>
    </row>
    <row r="2107" spans="1:17" x14ac:dyDescent="0.45">
      <c r="A2107">
        <v>2106</v>
      </c>
      <c r="B2107" s="1">
        <v>29508</v>
      </c>
      <c r="C2107" s="1">
        <v>29536</v>
      </c>
      <c r="D2107">
        <v>9</v>
      </c>
      <c r="E2107">
        <v>2385</v>
      </c>
      <c r="F2107" t="s">
        <v>177</v>
      </c>
      <c r="G2107" t="s">
        <v>1217</v>
      </c>
      <c r="H2107" t="s">
        <v>4515</v>
      </c>
      <c r="I2107" t="s">
        <v>1219</v>
      </c>
      <c r="J2107">
        <v>1009</v>
      </c>
      <c r="K2107" t="s">
        <v>1220</v>
      </c>
      <c r="L2107" t="s">
        <v>5018</v>
      </c>
      <c r="M2107" t="s">
        <v>249</v>
      </c>
      <c r="N2107">
        <v>1955</v>
      </c>
      <c r="O2107">
        <v>1921</v>
      </c>
      <c r="P2107" t="s">
        <v>55</v>
      </c>
      <c r="Q2107" t="s">
        <v>22</v>
      </c>
    </row>
    <row r="2108" spans="1:17" x14ac:dyDescent="0.45">
      <c r="A2108">
        <v>2107</v>
      </c>
      <c r="B2108" s="1">
        <v>29536</v>
      </c>
      <c r="C2108" s="1">
        <v>29787</v>
      </c>
      <c r="D2108">
        <v>9</v>
      </c>
      <c r="E2108">
        <v>2385</v>
      </c>
      <c r="F2108" t="s">
        <v>177</v>
      </c>
      <c r="G2108" t="s">
        <v>1217</v>
      </c>
      <c r="H2108" t="s">
        <v>4515</v>
      </c>
      <c r="I2108" t="s">
        <v>1220</v>
      </c>
      <c r="J2108">
        <v>427</v>
      </c>
      <c r="K2108" t="s">
        <v>1220</v>
      </c>
      <c r="L2108" t="s">
        <v>5018</v>
      </c>
      <c r="M2108" t="s">
        <v>249</v>
      </c>
      <c r="N2108">
        <v>1955</v>
      </c>
      <c r="O2108">
        <v>1921</v>
      </c>
      <c r="P2108" t="s">
        <v>55</v>
      </c>
      <c r="Q2108" t="s">
        <v>22</v>
      </c>
    </row>
    <row r="2109" spans="1:17" x14ac:dyDescent="0.45">
      <c r="A2109">
        <v>2108</v>
      </c>
      <c r="B2109" s="1">
        <v>20316</v>
      </c>
      <c r="C2109" s="1">
        <v>20353</v>
      </c>
      <c r="D2109">
        <v>3</v>
      </c>
      <c r="E2109">
        <v>2386</v>
      </c>
      <c r="F2109" t="s">
        <v>177</v>
      </c>
      <c r="G2109" t="s">
        <v>1217</v>
      </c>
      <c r="H2109" t="s">
        <v>4515</v>
      </c>
      <c r="I2109" t="s">
        <v>213</v>
      </c>
      <c r="J2109">
        <v>185</v>
      </c>
      <c r="K2109" t="s">
        <v>213</v>
      </c>
      <c r="L2109" t="s">
        <v>5019</v>
      </c>
      <c r="M2109" t="s">
        <v>20</v>
      </c>
      <c r="N2109">
        <v>1994</v>
      </c>
      <c r="P2109" t="s">
        <v>244</v>
      </c>
      <c r="Q2109" t="s">
        <v>22</v>
      </c>
    </row>
    <row r="2110" spans="1:17" x14ac:dyDescent="0.45">
      <c r="A2110">
        <v>2109</v>
      </c>
      <c r="B2110" s="1">
        <v>32217</v>
      </c>
      <c r="C2110" s="1">
        <v>32468</v>
      </c>
      <c r="D2110">
        <v>11</v>
      </c>
      <c r="E2110">
        <v>2387</v>
      </c>
      <c r="F2110" t="s">
        <v>250</v>
      </c>
      <c r="G2110" t="s">
        <v>1221</v>
      </c>
      <c r="H2110" t="s">
        <v>4515</v>
      </c>
      <c r="I2110" t="s">
        <v>213</v>
      </c>
      <c r="J2110">
        <v>481</v>
      </c>
      <c r="K2110" t="s">
        <v>213</v>
      </c>
      <c r="L2110" t="s">
        <v>5020</v>
      </c>
      <c r="M2110" t="s">
        <v>20</v>
      </c>
      <c r="N2110">
        <v>2004</v>
      </c>
      <c r="P2110" t="s">
        <v>140</v>
      </c>
      <c r="Q2110" t="s">
        <v>22</v>
      </c>
    </row>
    <row r="2111" spans="1:17" x14ac:dyDescent="0.45">
      <c r="A2111">
        <v>2110</v>
      </c>
      <c r="B2111" s="1">
        <v>27050</v>
      </c>
      <c r="C2111" s="1">
        <v>28261</v>
      </c>
      <c r="D2111">
        <v>8</v>
      </c>
      <c r="E2111">
        <v>2388</v>
      </c>
      <c r="F2111" t="s">
        <v>60</v>
      </c>
      <c r="G2111" t="s">
        <v>1222</v>
      </c>
      <c r="H2111" t="s">
        <v>4515</v>
      </c>
      <c r="I2111" t="s">
        <v>27</v>
      </c>
      <c r="J2111">
        <v>375</v>
      </c>
      <c r="K2111" t="s">
        <v>28</v>
      </c>
      <c r="L2111" t="s">
        <v>5021</v>
      </c>
      <c r="M2111" t="s">
        <v>124</v>
      </c>
      <c r="N2111">
        <v>1994</v>
      </c>
      <c r="O2111">
        <v>1935</v>
      </c>
      <c r="P2111" t="s">
        <v>590</v>
      </c>
      <c r="Q2111" t="s">
        <v>22</v>
      </c>
    </row>
    <row r="2112" spans="1:17" x14ac:dyDescent="0.45">
      <c r="A2112">
        <v>2111</v>
      </c>
      <c r="B2112" s="1">
        <v>35233</v>
      </c>
      <c r="C2112" s="1">
        <v>36318</v>
      </c>
      <c r="D2112">
        <v>14</v>
      </c>
      <c r="E2112">
        <v>494</v>
      </c>
      <c r="F2112" t="s">
        <v>356</v>
      </c>
      <c r="G2112" t="s">
        <v>1223</v>
      </c>
      <c r="H2112" t="s">
        <v>4515</v>
      </c>
      <c r="I2112" t="s">
        <v>70</v>
      </c>
      <c r="J2112">
        <v>619</v>
      </c>
      <c r="K2112" t="s">
        <v>71</v>
      </c>
      <c r="L2112" t="s">
        <v>5022</v>
      </c>
      <c r="M2112" t="s">
        <v>20</v>
      </c>
      <c r="P2112" t="s">
        <v>140</v>
      </c>
      <c r="Q2112" t="s">
        <v>319</v>
      </c>
    </row>
    <row r="2113" spans="1:17" x14ac:dyDescent="0.45">
      <c r="A2113">
        <v>2112</v>
      </c>
      <c r="B2113" s="1">
        <v>36318</v>
      </c>
      <c r="C2113" s="1">
        <v>37669</v>
      </c>
      <c r="D2113">
        <v>15</v>
      </c>
      <c r="E2113">
        <v>494</v>
      </c>
      <c r="F2113" t="s">
        <v>356</v>
      </c>
      <c r="G2113" t="s">
        <v>1223</v>
      </c>
      <c r="H2113" t="s">
        <v>4515</v>
      </c>
      <c r="I2113" t="s">
        <v>70</v>
      </c>
      <c r="J2113">
        <v>5</v>
      </c>
      <c r="K2113" t="s">
        <v>71</v>
      </c>
      <c r="L2113" t="s">
        <v>5022</v>
      </c>
      <c r="M2113" t="s">
        <v>20</v>
      </c>
      <c r="P2113" t="s">
        <v>140</v>
      </c>
      <c r="Q2113" t="s">
        <v>319</v>
      </c>
    </row>
    <row r="2114" spans="1:17" x14ac:dyDescent="0.45">
      <c r="A2114">
        <v>2113</v>
      </c>
      <c r="B2114" s="1">
        <v>37669</v>
      </c>
      <c r="C2114" s="1">
        <v>38824</v>
      </c>
      <c r="D2114">
        <v>16</v>
      </c>
      <c r="E2114">
        <v>494</v>
      </c>
      <c r="F2114" t="s">
        <v>356</v>
      </c>
      <c r="G2114" t="s">
        <v>1223</v>
      </c>
      <c r="H2114" t="s">
        <v>4515</v>
      </c>
      <c r="I2114" t="s">
        <v>70</v>
      </c>
      <c r="J2114">
        <v>44</v>
      </c>
      <c r="K2114" t="s">
        <v>71</v>
      </c>
      <c r="L2114" t="s">
        <v>5022</v>
      </c>
      <c r="M2114" t="s">
        <v>20</v>
      </c>
      <c r="P2114" t="s">
        <v>140</v>
      </c>
      <c r="Q2114" t="s">
        <v>319</v>
      </c>
    </row>
    <row r="2115" spans="1:17" x14ac:dyDescent="0.45">
      <c r="A2115">
        <v>2114</v>
      </c>
      <c r="B2115" s="1">
        <v>38824</v>
      </c>
      <c r="C2115" s="1">
        <v>39868</v>
      </c>
      <c r="D2115">
        <v>17</v>
      </c>
      <c r="E2115">
        <v>494</v>
      </c>
      <c r="F2115" t="s">
        <v>356</v>
      </c>
      <c r="G2115" t="s">
        <v>1223</v>
      </c>
      <c r="H2115" t="s">
        <v>4515</v>
      </c>
      <c r="I2115" t="s">
        <v>70</v>
      </c>
      <c r="J2115">
        <v>628</v>
      </c>
      <c r="K2115" t="s">
        <v>71</v>
      </c>
      <c r="L2115" t="s">
        <v>5022</v>
      </c>
      <c r="M2115" t="s">
        <v>20</v>
      </c>
      <c r="P2115" t="s">
        <v>140</v>
      </c>
      <c r="Q2115" t="s">
        <v>319</v>
      </c>
    </row>
    <row r="2116" spans="1:17" x14ac:dyDescent="0.45">
      <c r="A2116">
        <v>2115</v>
      </c>
      <c r="B2116" s="1">
        <v>39868</v>
      </c>
      <c r="C2116" s="1">
        <v>41310</v>
      </c>
      <c r="D2116">
        <v>18</v>
      </c>
      <c r="E2116">
        <v>494</v>
      </c>
      <c r="F2116" t="s">
        <v>356</v>
      </c>
      <c r="G2116" t="s">
        <v>1223</v>
      </c>
      <c r="H2116" t="s">
        <v>4515</v>
      </c>
      <c r="I2116" t="s">
        <v>70</v>
      </c>
      <c r="J2116">
        <v>753</v>
      </c>
      <c r="K2116" t="s">
        <v>71</v>
      </c>
      <c r="L2116" t="s">
        <v>5022</v>
      </c>
      <c r="M2116" t="s">
        <v>20</v>
      </c>
      <c r="P2116" t="s">
        <v>140</v>
      </c>
      <c r="Q2116" t="s">
        <v>319</v>
      </c>
    </row>
    <row r="2117" spans="1:17" x14ac:dyDescent="0.45">
      <c r="A2117">
        <v>2116</v>
      </c>
      <c r="B2117" s="1">
        <v>41310</v>
      </c>
      <c r="C2117" s="1">
        <v>42094</v>
      </c>
      <c r="D2117">
        <v>19</v>
      </c>
      <c r="E2117">
        <v>494</v>
      </c>
      <c r="F2117" t="s">
        <v>356</v>
      </c>
      <c r="G2117" t="s">
        <v>1223</v>
      </c>
      <c r="H2117" t="s">
        <v>4515</v>
      </c>
      <c r="I2117" t="s">
        <v>70</v>
      </c>
      <c r="J2117">
        <v>811</v>
      </c>
      <c r="K2117" t="s">
        <v>71</v>
      </c>
      <c r="L2117" t="s">
        <v>5022</v>
      </c>
      <c r="M2117" t="s">
        <v>20</v>
      </c>
      <c r="P2117" t="s">
        <v>140</v>
      </c>
      <c r="Q2117" t="s">
        <v>319</v>
      </c>
    </row>
    <row r="2118" spans="1:17" x14ac:dyDescent="0.45">
      <c r="A2118">
        <v>2117</v>
      </c>
      <c r="B2118" s="1">
        <v>18671</v>
      </c>
      <c r="C2118" s="1">
        <v>18860</v>
      </c>
      <c r="D2118">
        <v>1</v>
      </c>
      <c r="E2118">
        <v>2389</v>
      </c>
      <c r="F2118" t="s">
        <v>20</v>
      </c>
      <c r="G2118" t="s">
        <v>1224</v>
      </c>
      <c r="H2118" t="s">
        <v>4515</v>
      </c>
      <c r="I2118" t="s">
        <v>105</v>
      </c>
      <c r="J2118">
        <v>109</v>
      </c>
      <c r="K2118" t="s">
        <v>105</v>
      </c>
      <c r="L2118" t="s">
        <v>5023</v>
      </c>
      <c r="M2118" t="s">
        <v>577</v>
      </c>
      <c r="N2118">
        <v>1979</v>
      </c>
      <c r="O2118">
        <v>1929</v>
      </c>
      <c r="P2118" t="s">
        <v>426</v>
      </c>
      <c r="Q2118" t="s">
        <v>22</v>
      </c>
    </row>
    <row r="2119" spans="1:17" x14ac:dyDescent="0.45">
      <c r="A2119">
        <v>2118</v>
      </c>
      <c r="B2119" s="1">
        <v>18860</v>
      </c>
      <c r="C2119" s="1">
        <v>20316</v>
      </c>
      <c r="D2119">
        <v>2</v>
      </c>
      <c r="E2119">
        <v>2389</v>
      </c>
      <c r="F2119" t="s">
        <v>20</v>
      </c>
      <c r="G2119" t="s">
        <v>1224</v>
      </c>
      <c r="H2119" t="s">
        <v>4515</v>
      </c>
      <c r="I2119" t="s">
        <v>105</v>
      </c>
      <c r="J2119">
        <v>149</v>
      </c>
      <c r="K2119" t="s">
        <v>105</v>
      </c>
      <c r="L2119" t="s">
        <v>5023</v>
      </c>
      <c r="M2119" t="s">
        <v>577</v>
      </c>
      <c r="N2119">
        <v>1979</v>
      </c>
      <c r="O2119">
        <v>1929</v>
      </c>
      <c r="P2119" t="s">
        <v>426</v>
      </c>
      <c r="Q2119" t="s">
        <v>22</v>
      </c>
    </row>
    <row r="2120" spans="1:17" x14ac:dyDescent="0.45">
      <c r="A2120">
        <v>2119</v>
      </c>
      <c r="B2120" s="1">
        <v>20316</v>
      </c>
      <c r="C2120" s="1">
        <v>21884</v>
      </c>
      <c r="D2120">
        <v>3</v>
      </c>
      <c r="E2120">
        <v>2389</v>
      </c>
      <c r="F2120" t="s">
        <v>20</v>
      </c>
      <c r="G2120" t="s">
        <v>1224</v>
      </c>
      <c r="H2120" t="s">
        <v>4515</v>
      </c>
      <c r="I2120" t="s">
        <v>105</v>
      </c>
      <c r="J2120">
        <v>189</v>
      </c>
      <c r="K2120" t="s">
        <v>105</v>
      </c>
      <c r="L2120" t="s">
        <v>5023</v>
      </c>
      <c r="M2120" t="s">
        <v>577</v>
      </c>
      <c r="N2120">
        <v>1979</v>
      </c>
      <c r="O2120">
        <v>1929</v>
      </c>
      <c r="P2120" t="s">
        <v>426</v>
      </c>
      <c r="Q2120" t="s">
        <v>22</v>
      </c>
    </row>
    <row r="2121" spans="1:17" x14ac:dyDescent="0.45">
      <c r="A2121">
        <v>2120</v>
      </c>
      <c r="B2121" s="1">
        <v>21884</v>
      </c>
      <c r="C2121" s="1">
        <v>22528</v>
      </c>
      <c r="D2121">
        <v>4</v>
      </c>
      <c r="E2121">
        <v>2389</v>
      </c>
      <c r="F2121" t="s">
        <v>20</v>
      </c>
      <c r="G2121" t="s">
        <v>1224</v>
      </c>
      <c r="H2121" t="s">
        <v>4515</v>
      </c>
      <c r="I2121" t="s">
        <v>105</v>
      </c>
      <c r="J2121">
        <v>219</v>
      </c>
      <c r="K2121" t="s">
        <v>105</v>
      </c>
      <c r="L2121" t="s">
        <v>5023</v>
      </c>
      <c r="M2121" t="s">
        <v>577</v>
      </c>
      <c r="N2121">
        <v>1979</v>
      </c>
      <c r="O2121">
        <v>1929</v>
      </c>
      <c r="P2121" t="s">
        <v>426</v>
      </c>
      <c r="Q2121" t="s">
        <v>22</v>
      </c>
    </row>
    <row r="2122" spans="1:17" x14ac:dyDescent="0.45">
      <c r="A2122">
        <v>2121</v>
      </c>
      <c r="B2122" s="1">
        <v>22528</v>
      </c>
      <c r="C2122" s="1">
        <v>24068</v>
      </c>
      <c r="D2122">
        <v>5</v>
      </c>
      <c r="E2122">
        <v>2389</v>
      </c>
      <c r="F2122" t="s">
        <v>20</v>
      </c>
      <c r="G2122" t="s">
        <v>1224</v>
      </c>
      <c r="H2122" t="s">
        <v>4515</v>
      </c>
      <c r="I2122" t="s">
        <v>105</v>
      </c>
      <c r="J2122">
        <v>251</v>
      </c>
      <c r="K2122" t="s">
        <v>105</v>
      </c>
      <c r="L2122" t="s">
        <v>5023</v>
      </c>
      <c r="M2122" t="s">
        <v>577</v>
      </c>
      <c r="N2122">
        <v>1979</v>
      </c>
      <c r="O2122">
        <v>1929</v>
      </c>
      <c r="P2122" t="s">
        <v>426</v>
      </c>
      <c r="Q2122" t="s">
        <v>22</v>
      </c>
    </row>
    <row r="2123" spans="1:17" x14ac:dyDescent="0.45">
      <c r="A2123">
        <v>2122</v>
      </c>
      <c r="B2123" s="1">
        <v>24068</v>
      </c>
      <c r="C2123" s="1">
        <v>24860</v>
      </c>
      <c r="D2123">
        <v>6</v>
      </c>
      <c r="E2123">
        <v>2389</v>
      </c>
      <c r="F2123" t="s">
        <v>20</v>
      </c>
      <c r="G2123" t="s">
        <v>1224</v>
      </c>
      <c r="H2123" t="s">
        <v>4515</v>
      </c>
      <c r="I2123" t="s">
        <v>27</v>
      </c>
      <c r="J2123">
        <v>299</v>
      </c>
      <c r="K2123" t="s">
        <v>28</v>
      </c>
      <c r="L2123" t="s">
        <v>5023</v>
      </c>
      <c r="M2123" t="s">
        <v>577</v>
      </c>
      <c r="N2123">
        <v>1979</v>
      </c>
      <c r="O2123">
        <v>1929</v>
      </c>
      <c r="P2123" t="s">
        <v>426</v>
      </c>
      <c r="Q2123" t="s">
        <v>22</v>
      </c>
    </row>
    <row r="2124" spans="1:17" x14ac:dyDescent="0.45">
      <c r="A2124">
        <v>2123</v>
      </c>
      <c r="B2124" s="1">
        <v>24860</v>
      </c>
      <c r="C2124" s="1">
        <v>25231</v>
      </c>
      <c r="D2124">
        <v>6</v>
      </c>
      <c r="E2124">
        <v>2389</v>
      </c>
      <c r="F2124" t="s">
        <v>20</v>
      </c>
      <c r="G2124" t="s">
        <v>1224</v>
      </c>
      <c r="H2124" t="s">
        <v>4515</v>
      </c>
      <c r="I2124" t="s">
        <v>101</v>
      </c>
      <c r="J2124">
        <v>986</v>
      </c>
      <c r="K2124" t="s">
        <v>28</v>
      </c>
      <c r="L2124" t="s">
        <v>5023</v>
      </c>
      <c r="M2124" t="s">
        <v>577</v>
      </c>
      <c r="N2124">
        <v>1979</v>
      </c>
      <c r="O2124">
        <v>1929</v>
      </c>
      <c r="P2124" t="s">
        <v>426</v>
      </c>
      <c r="Q2124" t="s">
        <v>22</v>
      </c>
    </row>
    <row r="2125" spans="1:17" x14ac:dyDescent="0.45">
      <c r="A2125">
        <v>2124</v>
      </c>
      <c r="B2125" s="1">
        <v>25231</v>
      </c>
      <c r="C2125" s="1">
        <v>25524</v>
      </c>
      <c r="D2125">
        <v>6</v>
      </c>
      <c r="E2125">
        <v>2389</v>
      </c>
      <c r="F2125" t="s">
        <v>20</v>
      </c>
      <c r="G2125" t="s">
        <v>1224</v>
      </c>
      <c r="H2125" t="s">
        <v>4515</v>
      </c>
      <c r="I2125" t="s">
        <v>27</v>
      </c>
      <c r="J2125">
        <v>299</v>
      </c>
      <c r="K2125" t="s">
        <v>28</v>
      </c>
      <c r="L2125" t="s">
        <v>5023</v>
      </c>
      <c r="M2125" t="s">
        <v>577</v>
      </c>
      <c r="N2125">
        <v>1979</v>
      </c>
      <c r="O2125">
        <v>1929</v>
      </c>
      <c r="P2125" t="s">
        <v>426</v>
      </c>
      <c r="Q2125" t="s">
        <v>22</v>
      </c>
    </row>
    <row r="2126" spans="1:17" x14ac:dyDescent="0.45">
      <c r="A2126">
        <v>2125</v>
      </c>
      <c r="B2126" s="1">
        <v>25524</v>
      </c>
      <c r="C2126" s="1">
        <v>27050</v>
      </c>
      <c r="D2126">
        <v>7</v>
      </c>
      <c r="E2126">
        <v>2389</v>
      </c>
      <c r="F2126" t="s">
        <v>20</v>
      </c>
      <c r="G2126" t="s">
        <v>1224</v>
      </c>
      <c r="H2126" t="s">
        <v>4515</v>
      </c>
      <c r="I2126" t="s">
        <v>27</v>
      </c>
      <c r="J2126">
        <v>337</v>
      </c>
      <c r="K2126" t="s">
        <v>28</v>
      </c>
      <c r="L2126" t="s">
        <v>5023</v>
      </c>
      <c r="M2126" t="s">
        <v>577</v>
      </c>
      <c r="N2126">
        <v>1979</v>
      </c>
      <c r="O2126">
        <v>1929</v>
      </c>
      <c r="P2126" t="s">
        <v>426</v>
      </c>
      <c r="Q2126" t="s">
        <v>22</v>
      </c>
    </row>
    <row r="2127" spans="1:17" x14ac:dyDescent="0.45">
      <c r="A2127">
        <v>2126</v>
      </c>
      <c r="B2127" s="1">
        <v>27050</v>
      </c>
      <c r="C2127" s="1">
        <v>28289</v>
      </c>
      <c r="D2127">
        <v>8</v>
      </c>
      <c r="E2127">
        <v>2389</v>
      </c>
      <c r="F2127" t="s">
        <v>20</v>
      </c>
      <c r="G2127" t="s">
        <v>1224</v>
      </c>
      <c r="H2127" t="s">
        <v>4515</v>
      </c>
      <c r="I2127" t="s">
        <v>27</v>
      </c>
      <c r="J2127">
        <v>375</v>
      </c>
      <c r="K2127" t="s">
        <v>28</v>
      </c>
      <c r="L2127" t="s">
        <v>5023</v>
      </c>
      <c r="M2127" t="s">
        <v>577</v>
      </c>
      <c r="N2127">
        <v>1979</v>
      </c>
      <c r="O2127">
        <v>1929</v>
      </c>
      <c r="P2127" t="s">
        <v>426</v>
      </c>
      <c r="Q2127" t="s">
        <v>22</v>
      </c>
    </row>
    <row r="2128" spans="1:17" x14ac:dyDescent="0.45">
      <c r="A2128">
        <v>2127</v>
      </c>
      <c r="B2128" s="1">
        <v>37669</v>
      </c>
      <c r="C2128" s="1">
        <v>38824</v>
      </c>
      <c r="D2128">
        <v>16</v>
      </c>
      <c r="E2128">
        <v>1032</v>
      </c>
      <c r="F2128" t="s">
        <v>132</v>
      </c>
      <c r="G2128" t="s">
        <v>1225</v>
      </c>
      <c r="H2128" t="s">
        <v>4515</v>
      </c>
      <c r="I2128" t="s">
        <v>67</v>
      </c>
      <c r="J2128">
        <v>24</v>
      </c>
      <c r="K2128" t="s">
        <v>67</v>
      </c>
      <c r="L2128" t="s">
        <v>5024</v>
      </c>
      <c r="M2128" t="s">
        <v>20</v>
      </c>
      <c r="P2128" t="s">
        <v>1226</v>
      </c>
      <c r="Q2128" t="s">
        <v>155</v>
      </c>
    </row>
    <row r="2129" spans="1:17" x14ac:dyDescent="0.45">
      <c r="A2129">
        <v>2128</v>
      </c>
      <c r="B2129" s="1">
        <v>37669</v>
      </c>
      <c r="C2129" s="1">
        <v>38495</v>
      </c>
      <c r="D2129">
        <v>16</v>
      </c>
      <c r="E2129">
        <v>1045</v>
      </c>
      <c r="F2129" t="s">
        <v>866</v>
      </c>
      <c r="G2129" t="s">
        <v>1225</v>
      </c>
      <c r="H2129" t="s">
        <v>4515</v>
      </c>
      <c r="I2129" t="s">
        <v>97</v>
      </c>
      <c r="J2129">
        <v>42</v>
      </c>
      <c r="K2129" t="s">
        <v>28</v>
      </c>
      <c r="L2129" t="s">
        <v>5025</v>
      </c>
      <c r="M2129" t="s">
        <v>20</v>
      </c>
      <c r="P2129" t="s">
        <v>125</v>
      </c>
      <c r="Q2129" t="s">
        <v>155</v>
      </c>
    </row>
    <row r="2130" spans="1:17" x14ac:dyDescent="0.45">
      <c r="A2130">
        <v>2129</v>
      </c>
      <c r="B2130" s="1">
        <v>38495</v>
      </c>
      <c r="C2130" s="1">
        <v>38824</v>
      </c>
      <c r="D2130">
        <v>16</v>
      </c>
      <c r="E2130">
        <v>1045</v>
      </c>
      <c r="F2130" t="s">
        <v>866</v>
      </c>
      <c r="G2130" t="s">
        <v>1225</v>
      </c>
      <c r="H2130" t="s">
        <v>4515</v>
      </c>
      <c r="I2130" t="s">
        <v>98</v>
      </c>
      <c r="J2130">
        <v>502</v>
      </c>
      <c r="K2130" t="s">
        <v>28</v>
      </c>
      <c r="L2130" t="s">
        <v>5025</v>
      </c>
      <c r="M2130" t="s">
        <v>20</v>
      </c>
      <c r="P2130" t="s">
        <v>125</v>
      </c>
      <c r="Q2130" t="s">
        <v>155</v>
      </c>
    </row>
    <row r="2131" spans="1:17" x14ac:dyDescent="0.45">
      <c r="A2131">
        <v>2130</v>
      </c>
      <c r="B2131" s="1">
        <v>38824</v>
      </c>
      <c r="C2131" s="1">
        <v>39631</v>
      </c>
      <c r="D2131">
        <v>17</v>
      </c>
      <c r="E2131">
        <v>1045</v>
      </c>
      <c r="F2131" t="s">
        <v>866</v>
      </c>
      <c r="G2131" t="s">
        <v>1225</v>
      </c>
      <c r="H2131" t="s">
        <v>4515</v>
      </c>
      <c r="I2131" t="s">
        <v>97</v>
      </c>
      <c r="J2131">
        <v>624</v>
      </c>
      <c r="K2131" t="s">
        <v>28</v>
      </c>
      <c r="L2131" t="s">
        <v>5025</v>
      </c>
      <c r="M2131" t="s">
        <v>20</v>
      </c>
      <c r="P2131" t="s">
        <v>125</v>
      </c>
      <c r="Q2131" t="s">
        <v>155</v>
      </c>
    </row>
    <row r="2132" spans="1:17" x14ac:dyDescent="0.45">
      <c r="A2132">
        <v>2131</v>
      </c>
      <c r="B2132" s="1">
        <v>35353</v>
      </c>
      <c r="C2132" s="1">
        <v>36347</v>
      </c>
      <c r="D2132">
        <v>14</v>
      </c>
      <c r="E2132">
        <v>445</v>
      </c>
      <c r="F2132" t="s">
        <v>284</v>
      </c>
      <c r="G2132" t="s">
        <v>1227</v>
      </c>
      <c r="H2132" t="s">
        <v>4515</v>
      </c>
      <c r="I2132" t="s">
        <v>101</v>
      </c>
      <c r="J2132">
        <v>611</v>
      </c>
      <c r="K2132" t="s">
        <v>28</v>
      </c>
      <c r="L2132" t="s">
        <v>5026</v>
      </c>
      <c r="M2132" t="s">
        <v>20</v>
      </c>
      <c r="P2132" t="s">
        <v>735</v>
      </c>
      <c r="Q2132" t="s">
        <v>155</v>
      </c>
    </row>
    <row r="2133" spans="1:17" x14ac:dyDescent="0.45">
      <c r="A2133">
        <v>2132</v>
      </c>
      <c r="B2133" s="1">
        <v>37026</v>
      </c>
      <c r="C2133" s="1">
        <v>37669</v>
      </c>
      <c r="D2133">
        <v>15</v>
      </c>
      <c r="E2133">
        <v>445</v>
      </c>
      <c r="F2133" t="s">
        <v>284</v>
      </c>
      <c r="G2133" t="s">
        <v>1227</v>
      </c>
      <c r="H2133" t="s">
        <v>4515</v>
      </c>
      <c r="I2133" t="s">
        <v>97</v>
      </c>
      <c r="J2133">
        <v>23</v>
      </c>
      <c r="K2133" t="s">
        <v>28</v>
      </c>
      <c r="L2133" t="s">
        <v>5026</v>
      </c>
      <c r="M2133" t="s">
        <v>20</v>
      </c>
      <c r="P2133" t="s">
        <v>735</v>
      </c>
      <c r="Q2133" t="s">
        <v>155</v>
      </c>
    </row>
    <row r="2134" spans="1:17" x14ac:dyDescent="0.45">
      <c r="A2134">
        <v>2133</v>
      </c>
      <c r="B2134" s="1">
        <v>36959</v>
      </c>
      <c r="C2134" s="1">
        <v>37026</v>
      </c>
      <c r="D2134">
        <v>15</v>
      </c>
      <c r="E2134">
        <v>445</v>
      </c>
      <c r="F2134" t="s">
        <v>284</v>
      </c>
      <c r="G2134" t="s">
        <v>1227</v>
      </c>
      <c r="H2134" t="s">
        <v>4515</v>
      </c>
      <c r="I2134" t="s">
        <v>94</v>
      </c>
      <c r="J2134">
        <v>3</v>
      </c>
      <c r="K2134" t="s">
        <v>28</v>
      </c>
      <c r="L2134" t="s">
        <v>5026</v>
      </c>
      <c r="M2134" t="s">
        <v>20</v>
      </c>
      <c r="P2134" t="s">
        <v>735</v>
      </c>
      <c r="Q2134" t="s">
        <v>155</v>
      </c>
    </row>
    <row r="2135" spans="1:17" x14ac:dyDescent="0.45">
      <c r="A2135">
        <v>2134</v>
      </c>
      <c r="B2135" s="1">
        <v>38495</v>
      </c>
      <c r="C2135" s="1">
        <v>38824</v>
      </c>
      <c r="D2135">
        <v>16</v>
      </c>
      <c r="E2135">
        <v>445</v>
      </c>
      <c r="F2135" t="s">
        <v>284</v>
      </c>
      <c r="G2135" t="s">
        <v>1227</v>
      </c>
      <c r="H2135" t="s">
        <v>4515</v>
      </c>
      <c r="I2135" t="s">
        <v>98</v>
      </c>
      <c r="J2135">
        <v>502</v>
      </c>
      <c r="K2135" t="s">
        <v>28</v>
      </c>
      <c r="L2135" t="s">
        <v>5026</v>
      </c>
      <c r="M2135" t="s">
        <v>20</v>
      </c>
      <c r="P2135" t="s">
        <v>735</v>
      </c>
      <c r="Q2135" t="s">
        <v>155</v>
      </c>
    </row>
    <row r="2136" spans="1:17" x14ac:dyDescent="0.45">
      <c r="A2136">
        <v>2135</v>
      </c>
      <c r="B2136" s="1">
        <v>37669</v>
      </c>
      <c r="C2136" s="1">
        <v>38495</v>
      </c>
      <c r="D2136">
        <v>16</v>
      </c>
      <c r="E2136">
        <v>445</v>
      </c>
      <c r="F2136" t="s">
        <v>284</v>
      </c>
      <c r="G2136" t="s">
        <v>1227</v>
      </c>
      <c r="H2136" t="s">
        <v>4515</v>
      </c>
      <c r="I2136" t="s">
        <v>97</v>
      </c>
      <c r="J2136">
        <v>42</v>
      </c>
      <c r="K2136" t="s">
        <v>28</v>
      </c>
      <c r="L2136" t="s">
        <v>5026</v>
      </c>
      <c r="M2136" t="s">
        <v>20</v>
      </c>
      <c r="P2136" t="s">
        <v>735</v>
      </c>
      <c r="Q2136" t="s">
        <v>155</v>
      </c>
    </row>
    <row r="2137" spans="1:17" x14ac:dyDescent="0.45">
      <c r="A2137">
        <v>2136</v>
      </c>
      <c r="B2137" s="1">
        <v>39800</v>
      </c>
      <c r="C2137" s="1">
        <v>39868</v>
      </c>
      <c r="D2137">
        <v>17</v>
      </c>
      <c r="E2137">
        <v>445</v>
      </c>
      <c r="F2137" t="s">
        <v>284</v>
      </c>
      <c r="G2137" t="s">
        <v>1227</v>
      </c>
      <c r="H2137" t="s">
        <v>4515</v>
      </c>
      <c r="I2137" t="s">
        <v>99</v>
      </c>
      <c r="J2137">
        <v>1044</v>
      </c>
      <c r="K2137" t="s">
        <v>28</v>
      </c>
      <c r="L2137" t="s">
        <v>5026</v>
      </c>
      <c r="M2137" t="s">
        <v>20</v>
      </c>
      <c r="P2137" t="s">
        <v>735</v>
      </c>
      <c r="Q2137" t="s">
        <v>155</v>
      </c>
    </row>
    <row r="2138" spans="1:17" x14ac:dyDescent="0.45">
      <c r="A2138">
        <v>2137</v>
      </c>
      <c r="B2138" s="1">
        <v>38824</v>
      </c>
      <c r="C2138" s="1">
        <v>39800</v>
      </c>
      <c r="D2138">
        <v>17</v>
      </c>
      <c r="E2138">
        <v>445</v>
      </c>
      <c r="F2138" t="s">
        <v>284</v>
      </c>
      <c r="G2138" t="s">
        <v>1227</v>
      </c>
      <c r="H2138" t="s">
        <v>4515</v>
      </c>
      <c r="I2138" t="s">
        <v>97</v>
      </c>
      <c r="J2138">
        <v>624</v>
      </c>
      <c r="K2138" t="s">
        <v>28</v>
      </c>
      <c r="L2138" t="s">
        <v>5026</v>
      </c>
      <c r="M2138" t="s">
        <v>20</v>
      </c>
      <c r="P2138" t="s">
        <v>735</v>
      </c>
      <c r="Q2138" t="s">
        <v>155</v>
      </c>
    </row>
    <row r="2139" spans="1:17" x14ac:dyDescent="0.45">
      <c r="A2139">
        <v>2138</v>
      </c>
      <c r="B2139" s="1">
        <v>40560</v>
      </c>
      <c r="C2139" s="1">
        <v>41310</v>
      </c>
      <c r="D2139">
        <v>18</v>
      </c>
      <c r="E2139">
        <v>445</v>
      </c>
      <c r="F2139" t="s">
        <v>284</v>
      </c>
      <c r="G2139" t="s">
        <v>1227</v>
      </c>
      <c r="H2139" t="s">
        <v>4515</v>
      </c>
      <c r="I2139" t="s">
        <v>101</v>
      </c>
      <c r="J2139">
        <v>750</v>
      </c>
      <c r="K2139" t="s">
        <v>28</v>
      </c>
      <c r="L2139" t="s">
        <v>5026</v>
      </c>
      <c r="M2139" t="s">
        <v>20</v>
      </c>
      <c r="P2139" t="s">
        <v>735</v>
      </c>
      <c r="Q2139" t="s">
        <v>155</v>
      </c>
    </row>
    <row r="2140" spans="1:17" x14ac:dyDescent="0.45">
      <c r="A2140">
        <v>2139</v>
      </c>
      <c r="B2140" s="1">
        <v>39868</v>
      </c>
      <c r="C2140" s="1">
        <v>40560</v>
      </c>
      <c r="D2140">
        <v>18</v>
      </c>
      <c r="E2140">
        <v>445</v>
      </c>
      <c r="F2140" t="s">
        <v>284</v>
      </c>
      <c r="G2140" t="s">
        <v>1227</v>
      </c>
      <c r="H2140" t="s">
        <v>4515</v>
      </c>
      <c r="I2140" t="s">
        <v>99</v>
      </c>
      <c r="J2140">
        <v>1047</v>
      </c>
      <c r="K2140" t="s">
        <v>28</v>
      </c>
      <c r="L2140" t="s">
        <v>5026</v>
      </c>
      <c r="M2140" t="s">
        <v>20</v>
      </c>
      <c r="P2140" t="s">
        <v>735</v>
      </c>
      <c r="Q2140" t="s">
        <v>155</v>
      </c>
    </row>
    <row r="2141" spans="1:17" x14ac:dyDescent="0.45">
      <c r="A2141">
        <v>2140</v>
      </c>
      <c r="B2141" s="1">
        <v>41310</v>
      </c>
      <c r="C2141" s="1">
        <v>42094</v>
      </c>
      <c r="D2141">
        <v>19</v>
      </c>
      <c r="E2141">
        <v>445</v>
      </c>
      <c r="F2141" t="s">
        <v>284</v>
      </c>
      <c r="G2141" t="s">
        <v>1227</v>
      </c>
      <c r="H2141" t="s">
        <v>4515</v>
      </c>
      <c r="I2141" t="s">
        <v>101</v>
      </c>
      <c r="J2141">
        <v>805</v>
      </c>
      <c r="K2141" t="s">
        <v>28</v>
      </c>
      <c r="L2141" t="s">
        <v>5026</v>
      </c>
      <c r="M2141" t="s">
        <v>20</v>
      </c>
      <c r="P2141" t="s">
        <v>735</v>
      </c>
      <c r="Q2141" t="s">
        <v>155</v>
      </c>
    </row>
    <row r="2142" spans="1:17" x14ac:dyDescent="0.45">
      <c r="A2142">
        <v>2141</v>
      </c>
      <c r="B2142" s="1">
        <v>42094</v>
      </c>
      <c r="C2142" s="1">
        <v>43466</v>
      </c>
      <c r="D2142">
        <v>20</v>
      </c>
      <c r="E2142">
        <v>445</v>
      </c>
      <c r="F2142" t="s">
        <v>284</v>
      </c>
      <c r="G2142" t="s">
        <v>1227</v>
      </c>
      <c r="H2142" t="s">
        <v>4515</v>
      </c>
      <c r="I2142" t="s">
        <v>485</v>
      </c>
      <c r="J2142">
        <v>902</v>
      </c>
      <c r="K2142" t="s">
        <v>28</v>
      </c>
      <c r="L2142" t="s">
        <v>5026</v>
      </c>
      <c r="M2142" t="s">
        <v>20</v>
      </c>
      <c r="P2142" t="s">
        <v>735</v>
      </c>
      <c r="Q2142" t="s">
        <v>155</v>
      </c>
    </row>
    <row r="2143" spans="1:17" x14ac:dyDescent="0.45">
      <c r="A2143">
        <v>2142</v>
      </c>
      <c r="B2143" s="1">
        <v>43466</v>
      </c>
      <c r="C2143" s="1">
        <v>43585</v>
      </c>
      <c r="D2143">
        <v>20</v>
      </c>
      <c r="E2143">
        <v>445</v>
      </c>
      <c r="F2143" t="s">
        <v>284</v>
      </c>
      <c r="G2143" t="s">
        <v>1227</v>
      </c>
      <c r="H2143" t="s">
        <v>4515</v>
      </c>
      <c r="I2143" t="s">
        <v>101</v>
      </c>
      <c r="J2143">
        <v>914</v>
      </c>
      <c r="K2143" t="s">
        <v>28</v>
      </c>
      <c r="L2143" t="s">
        <v>5026</v>
      </c>
      <c r="M2143" t="s">
        <v>20</v>
      </c>
      <c r="P2143" t="s">
        <v>735</v>
      </c>
      <c r="Q2143" t="s">
        <v>155</v>
      </c>
    </row>
    <row r="2144" spans="1:17" x14ac:dyDescent="0.45">
      <c r="A2144">
        <v>2143</v>
      </c>
      <c r="B2144" s="1">
        <v>17943</v>
      </c>
      <c r="C2144" s="1">
        <v>18860</v>
      </c>
      <c r="D2144">
        <v>1</v>
      </c>
      <c r="E2144">
        <v>2390</v>
      </c>
      <c r="F2144" t="s">
        <v>1228</v>
      </c>
      <c r="G2144" t="s">
        <v>1229</v>
      </c>
      <c r="H2144" t="s">
        <v>4515</v>
      </c>
      <c r="I2144" t="s">
        <v>739</v>
      </c>
      <c r="J2144">
        <v>123</v>
      </c>
      <c r="K2144" t="s">
        <v>739</v>
      </c>
      <c r="L2144" t="s">
        <v>5027</v>
      </c>
      <c r="M2144" t="s">
        <v>95</v>
      </c>
      <c r="N2144">
        <v>1998</v>
      </c>
      <c r="O2144">
        <v>1940</v>
      </c>
      <c r="P2144" t="s">
        <v>55</v>
      </c>
      <c r="Q2144" t="s">
        <v>22</v>
      </c>
    </row>
    <row r="2145" spans="1:17" x14ac:dyDescent="0.45">
      <c r="A2145">
        <v>2144</v>
      </c>
      <c r="B2145" s="1">
        <v>18881</v>
      </c>
      <c r="C2145" s="1">
        <v>20316</v>
      </c>
      <c r="D2145">
        <v>2</v>
      </c>
      <c r="E2145">
        <v>2390</v>
      </c>
      <c r="F2145" t="s">
        <v>1228</v>
      </c>
      <c r="G2145" t="s">
        <v>1229</v>
      </c>
      <c r="H2145" t="s">
        <v>4515</v>
      </c>
      <c r="I2145" t="s">
        <v>739</v>
      </c>
      <c r="J2145">
        <v>161</v>
      </c>
      <c r="K2145" t="s">
        <v>739</v>
      </c>
      <c r="L2145" t="s">
        <v>5027</v>
      </c>
      <c r="M2145" t="s">
        <v>95</v>
      </c>
      <c r="N2145">
        <v>1998</v>
      </c>
      <c r="O2145">
        <v>1940</v>
      </c>
      <c r="P2145" t="s">
        <v>55</v>
      </c>
      <c r="Q2145" t="s">
        <v>22</v>
      </c>
    </row>
    <row r="2146" spans="1:17" x14ac:dyDescent="0.45">
      <c r="A2146">
        <v>2145</v>
      </c>
      <c r="B2146" s="1">
        <v>20316</v>
      </c>
      <c r="C2146" s="1">
        <v>21884</v>
      </c>
      <c r="D2146">
        <v>3</v>
      </c>
      <c r="E2146">
        <v>2390</v>
      </c>
      <c r="F2146" t="s">
        <v>1228</v>
      </c>
      <c r="G2146" t="s">
        <v>1229</v>
      </c>
      <c r="H2146" t="s">
        <v>4515</v>
      </c>
      <c r="I2146" t="s">
        <v>739</v>
      </c>
      <c r="J2146">
        <v>199</v>
      </c>
      <c r="K2146" t="s">
        <v>739</v>
      </c>
      <c r="L2146" t="s">
        <v>5027</v>
      </c>
      <c r="M2146" t="s">
        <v>95</v>
      </c>
      <c r="N2146">
        <v>1998</v>
      </c>
      <c r="O2146">
        <v>1940</v>
      </c>
      <c r="P2146" t="s">
        <v>55</v>
      </c>
      <c r="Q2146" t="s">
        <v>22</v>
      </c>
    </row>
    <row r="2147" spans="1:17" x14ac:dyDescent="0.45">
      <c r="A2147">
        <v>2146</v>
      </c>
      <c r="B2147" s="1">
        <v>21884</v>
      </c>
      <c r="C2147" s="1">
        <v>22409</v>
      </c>
      <c r="D2147">
        <v>4</v>
      </c>
      <c r="E2147">
        <v>2390</v>
      </c>
      <c r="F2147" t="s">
        <v>1228</v>
      </c>
      <c r="G2147" t="s">
        <v>1229</v>
      </c>
      <c r="H2147" t="s">
        <v>4515</v>
      </c>
      <c r="I2147" t="s">
        <v>739</v>
      </c>
      <c r="J2147">
        <v>227</v>
      </c>
      <c r="K2147" t="s">
        <v>739</v>
      </c>
      <c r="L2147" t="s">
        <v>5027</v>
      </c>
      <c r="M2147" t="s">
        <v>95</v>
      </c>
      <c r="N2147">
        <v>1998</v>
      </c>
      <c r="O2147">
        <v>1940</v>
      </c>
      <c r="P2147" t="s">
        <v>55</v>
      </c>
      <c r="Q2147" t="s">
        <v>22</v>
      </c>
    </row>
    <row r="2148" spans="1:17" x14ac:dyDescent="0.45">
      <c r="A2148">
        <v>2147</v>
      </c>
      <c r="B2148" s="1">
        <v>22409</v>
      </c>
      <c r="C2148" s="1">
        <v>22528</v>
      </c>
      <c r="D2148">
        <v>4</v>
      </c>
      <c r="E2148">
        <v>2390</v>
      </c>
      <c r="F2148" t="s">
        <v>1228</v>
      </c>
      <c r="G2148" t="s">
        <v>1229</v>
      </c>
      <c r="H2148" t="s">
        <v>4515</v>
      </c>
      <c r="I2148" t="s">
        <v>141</v>
      </c>
      <c r="J2148">
        <v>241</v>
      </c>
      <c r="K2148" t="s">
        <v>141</v>
      </c>
      <c r="L2148" t="s">
        <v>5027</v>
      </c>
      <c r="M2148" t="s">
        <v>95</v>
      </c>
      <c r="N2148">
        <v>1998</v>
      </c>
      <c r="O2148">
        <v>1940</v>
      </c>
      <c r="P2148" t="s">
        <v>55</v>
      </c>
      <c r="Q2148" t="s">
        <v>22</v>
      </c>
    </row>
    <row r="2149" spans="1:17" x14ac:dyDescent="0.45">
      <c r="A2149">
        <v>2148</v>
      </c>
      <c r="B2149" s="1">
        <v>22528</v>
      </c>
      <c r="C2149" s="1">
        <v>23326</v>
      </c>
      <c r="D2149">
        <v>5</v>
      </c>
      <c r="E2149">
        <v>2390</v>
      </c>
      <c r="F2149" t="s">
        <v>1228</v>
      </c>
      <c r="G2149" t="s">
        <v>1229</v>
      </c>
      <c r="H2149" t="s">
        <v>4515</v>
      </c>
      <c r="I2149" t="s">
        <v>141</v>
      </c>
      <c r="J2149">
        <v>271</v>
      </c>
      <c r="K2149" t="s">
        <v>141</v>
      </c>
      <c r="L2149" t="s">
        <v>5027</v>
      </c>
      <c r="M2149" t="s">
        <v>95</v>
      </c>
      <c r="N2149">
        <v>1998</v>
      </c>
      <c r="O2149">
        <v>1940</v>
      </c>
      <c r="P2149" t="s">
        <v>55</v>
      </c>
      <c r="Q2149" t="s">
        <v>22</v>
      </c>
    </row>
    <row r="2150" spans="1:17" x14ac:dyDescent="0.45">
      <c r="A2150">
        <v>2149</v>
      </c>
      <c r="B2150" s="1">
        <v>37669</v>
      </c>
      <c r="C2150" s="1">
        <v>38495</v>
      </c>
      <c r="D2150">
        <v>16</v>
      </c>
      <c r="E2150">
        <v>1063</v>
      </c>
      <c r="F2150" t="s">
        <v>1230</v>
      </c>
      <c r="G2150" t="s">
        <v>1229</v>
      </c>
      <c r="H2150" t="s">
        <v>4521</v>
      </c>
      <c r="I2150" t="s">
        <v>1065</v>
      </c>
      <c r="J2150">
        <v>47</v>
      </c>
      <c r="K2150" t="s">
        <v>1065</v>
      </c>
      <c r="L2150" t="s">
        <v>5028</v>
      </c>
      <c r="M2150" t="s">
        <v>360</v>
      </c>
      <c r="O2150">
        <v>1951</v>
      </c>
      <c r="P2150" t="s">
        <v>168</v>
      </c>
      <c r="Q2150" t="s">
        <v>22</v>
      </c>
    </row>
    <row r="2151" spans="1:17" x14ac:dyDescent="0.45">
      <c r="A2151">
        <v>2150</v>
      </c>
      <c r="B2151" s="1">
        <v>38495</v>
      </c>
      <c r="C2151" s="1">
        <v>38824</v>
      </c>
      <c r="D2151">
        <v>16</v>
      </c>
      <c r="E2151">
        <v>1063</v>
      </c>
      <c r="F2151" t="s">
        <v>1230</v>
      </c>
      <c r="G2151" t="s">
        <v>1229</v>
      </c>
      <c r="H2151" t="s">
        <v>4521</v>
      </c>
      <c r="I2151" t="s">
        <v>98</v>
      </c>
      <c r="J2151">
        <v>502</v>
      </c>
      <c r="K2151" t="s">
        <v>28</v>
      </c>
      <c r="L2151" t="s">
        <v>5028</v>
      </c>
      <c r="M2151" t="s">
        <v>360</v>
      </c>
      <c r="O2151">
        <v>1951</v>
      </c>
      <c r="P2151" t="s">
        <v>168</v>
      </c>
      <c r="Q2151" t="s">
        <v>22</v>
      </c>
    </row>
    <row r="2152" spans="1:17" x14ac:dyDescent="0.45">
      <c r="A2152">
        <v>2151</v>
      </c>
      <c r="B2152" s="1">
        <v>37309</v>
      </c>
      <c r="C2152" s="1">
        <v>37669</v>
      </c>
      <c r="D2152">
        <v>15</v>
      </c>
      <c r="E2152">
        <v>755</v>
      </c>
      <c r="F2152" t="s">
        <v>78</v>
      </c>
      <c r="G2152" t="s">
        <v>1229</v>
      </c>
      <c r="H2152" t="s">
        <v>4515</v>
      </c>
      <c r="I2152" t="s">
        <v>67</v>
      </c>
      <c r="J2152">
        <v>4</v>
      </c>
      <c r="K2152" t="s">
        <v>67</v>
      </c>
      <c r="L2152" t="s">
        <v>5029</v>
      </c>
      <c r="M2152" t="s">
        <v>20</v>
      </c>
      <c r="P2152" t="s">
        <v>388</v>
      </c>
      <c r="Q2152" t="s">
        <v>1231</v>
      </c>
    </row>
    <row r="2153" spans="1:17" x14ac:dyDescent="0.45">
      <c r="A2153">
        <v>2152</v>
      </c>
      <c r="B2153" s="1">
        <v>42094</v>
      </c>
      <c r="C2153" s="1">
        <v>43585</v>
      </c>
      <c r="D2153">
        <v>20</v>
      </c>
      <c r="E2153">
        <v>30083</v>
      </c>
      <c r="F2153" t="s">
        <v>78</v>
      </c>
      <c r="G2153" t="s">
        <v>1229</v>
      </c>
      <c r="H2153" t="s">
        <v>4515</v>
      </c>
      <c r="I2153" t="s">
        <v>228</v>
      </c>
      <c r="J2153">
        <v>906</v>
      </c>
      <c r="K2153" t="s">
        <v>229</v>
      </c>
      <c r="L2153" t="s">
        <v>5030</v>
      </c>
      <c r="M2153" t="s">
        <v>20</v>
      </c>
      <c r="P2153" t="s">
        <v>426</v>
      </c>
      <c r="Q2153" t="s">
        <v>155</v>
      </c>
    </row>
    <row r="2154" spans="1:17" x14ac:dyDescent="0.45">
      <c r="A2154">
        <v>2153</v>
      </c>
      <c r="B2154" s="1">
        <v>43585</v>
      </c>
      <c r="C2154" s="1">
        <v>43741</v>
      </c>
      <c r="D2154">
        <v>21</v>
      </c>
      <c r="E2154">
        <v>30083</v>
      </c>
      <c r="F2154" t="s">
        <v>78</v>
      </c>
      <c r="G2154" t="s">
        <v>1229</v>
      </c>
      <c r="H2154" t="s">
        <v>4515</v>
      </c>
      <c r="I2154" t="s">
        <v>228</v>
      </c>
      <c r="J2154">
        <v>930</v>
      </c>
      <c r="K2154" t="s">
        <v>229</v>
      </c>
      <c r="L2154" t="s">
        <v>5030</v>
      </c>
      <c r="M2154" t="s">
        <v>20</v>
      </c>
      <c r="P2154" t="s">
        <v>426</v>
      </c>
      <c r="Q2154" t="s">
        <v>155</v>
      </c>
    </row>
    <row r="2155" spans="1:17" x14ac:dyDescent="0.45">
      <c r="A2155">
        <v>2154</v>
      </c>
      <c r="B2155" s="1">
        <v>43741</v>
      </c>
      <c r="C2155" s="1">
        <v>43906</v>
      </c>
      <c r="D2155">
        <v>22</v>
      </c>
      <c r="E2155">
        <v>30083</v>
      </c>
      <c r="F2155" t="s">
        <v>78</v>
      </c>
      <c r="G2155" t="s">
        <v>1229</v>
      </c>
      <c r="H2155" t="s">
        <v>4515</v>
      </c>
      <c r="I2155" t="s">
        <v>67</v>
      </c>
      <c r="J2155">
        <v>933</v>
      </c>
      <c r="K2155" t="s">
        <v>67</v>
      </c>
      <c r="L2155" t="s">
        <v>5030</v>
      </c>
      <c r="M2155" t="s">
        <v>20</v>
      </c>
      <c r="P2155" t="s">
        <v>426</v>
      </c>
      <c r="Q2155" t="s">
        <v>155</v>
      </c>
    </row>
    <row r="2156" spans="1:17" x14ac:dyDescent="0.45">
      <c r="A2156">
        <v>2155</v>
      </c>
      <c r="B2156" s="1">
        <v>43906</v>
      </c>
      <c r="C2156" s="1">
        <v>44292</v>
      </c>
      <c r="D2156">
        <v>23</v>
      </c>
      <c r="E2156">
        <v>30083</v>
      </c>
      <c r="F2156" t="s">
        <v>78</v>
      </c>
      <c r="G2156" t="s">
        <v>1229</v>
      </c>
      <c r="H2156" t="s">
        <v>4515</v>
      </c>
      <c r="I2156" t="s">
        <v>67</v>
      </c>
      <c r="J2156">
        <v>942</v>
      </c>
      <c r="K2156" t="s">
        <v>67</v>
      </c>
      <c r="L2156" t="s">
        <v>5030</v>
      </c>
      <c r="M2156" t="s">
        <v>20</v>
      </c>
      <c r="P2156" t="s">
        <v>426</v>
      </c>
      <c r="Q2156" t="s">
        <v>155</v>
      </c>
    </row>
    <row r="2157" spans="1:17" x14ac:dyDescent="0.45">
      <c r="A2157">
        <v>2156</v>
      </c>
      <c r="B2157" s="1">
        <v>44292</v>
      </c>
      <c r="C2157" s="1">
        <v>44880</v>
      </c>
      <c r="D2157">
        <v>24</v>
      </c>
      <c r="E2157">
        <v>30083</v>
      </c>
      <c r="F2157" t="s">
        <v>78</v>
      </c>
      <c r="G2157" t="s">
        <v>1229</v>
      </c>
      <c r="H2157" t="s">
        <v>4515</v>
      </c>
      <c r="I2157" t="s">
        <v>67</v>
      </c>
      <c r="J2157">
        <v>962</v>
      </c>
      <c r="K2157" t="s">
        <v>67</v>
      </c>
      <c r="L2157" t="s">
        <v>5030</v>
      </c>
      <c r="M2157" t="s">
        <v>20</v>
      </c>
      <c r="P2157" t="s">
        <v>426</v>
      </c>
      <c r="Q2157" t="s">
        <v>155</v>
      </c>
    </row>
    <row r="2158" spans="1:17" x14ac:dyDescent="0.45">
      <c r="A2158">
        <v>2157</v>
      </c>
      <c r="B2158" s="1">
        <v>44880</v>
      </c>
      <c r="C2158" s="1">
        <v>44972</v>
      </c>
      <c r="D2158">
        <v>24</v>
      </c>
      <c r="E2158">
        <v>30083</v>
      </c>
      <c r="F2158" t="s">
        <v>78</v>
      </c>
      <c r="G2158" t="s">
        <v>1229</v>
      </c>
      <c r="H2158" t="s">
        <v>4515</v>
      </c>
      <c r="I2158" t="s">
        <v>67</v>
      </c>
      <c r="J2158">
        <v>962</v>
      </c>
      <c r="K2158" t="s">
        <v>67</v>
      </c>
      <c r="L2158" t="s">
        <v>5030</v>
      </c>
      <c r="M2158" t="s">
        <v>20</v>
      </c>
      <c r="P2158" t="s">
        <v>426</v>
      </c>
      <c r="Q2158" t="s">
        <v>155</v>
      </c>
    </row>
    <row r="2159" spans="1:17" x14ac:dyDescent="0.45">
      <c r="A2159">
        <v>2158</v>
      </c>
      <c r="B2159" s="1">
        <v>36318</v>
      </c>
      <c r="C2159" s="1">
        <v>36557</v>
      </c>
      <c r="D2159">
        <v>15</v>
      </c>
      <c r="E2159">
        <v>421</v>
      </c>
      <c r="F2159" t="s">
        <v>74</v>
      </c>
      <c r="G2159" t="s">
        <v>1229</v>
      </c>
      <c r="H2159" t="s">
        <v>4515</v>
      </c>
      <c r="I2159" t="s">
        <v>80</v>
      </c>
      <c r="J2159">
        <v>681</v>
      </c>
      <c r="K2159" t="s">
        <v>80</v>
      </c>
      <c r="L2159" t="s">
        <v>5031</v>
      </c>
      <c r="M2159" t="s">
        <v>20</v>
      </c>
      <c r="P2159" t="s">
        <v>590</v>
      </c>
      <c r="Q2159" t="s">
        <v>172</v>
      </c>
    </row>
    <row r="2160" spans="1:17" x14ac:dyDescent="0.45">
      <c r="A2160">
        <v>2159</v>
      </c>
      <c r="B2160" s="1">
        <v>36557</v>
      </c>
      <c r="C2160" s="1">
        <v>37669</v>
      </c>
      <c r="D2160">
        <v>15</v>
      </c>
      <c r="E2160">
        <v>421</v>
      </c>
      <c r="F2160" t="s">
        <v>74</v>
      </c>
      <c r="G2160" t="s">
        <v>1229</v>
      </c>
      <c r="H2160" t="s">
        <v>4515</v>
      </c>
      <c r="I2160" t="s">
        <v>331</v>
      </c>
      <c r="J2160">
        <v>7</v>
      </c>
      <c r="K2160" t="s">
        <v>332</v>
      </c>
      <c r="L2160" t="s">
        <v>5031</v>
      </c>
      <c r="M2160" t="s">
        <v>20</v>
      </c>
      <c r="P2160" t="s">
        <v>590</v>
      </c>
      <c r="Q2160" t="s">
        <v>172</v>
      </c>
    </row>
    <row r="2161" spans="1:17" x14ac:dyDescent="0.45">
      <c r="A2161">
        <v>2160</v>
      </c>
      <c r="B2161" s="1">
        <v>37706</v>
      </c>
      <c r="C2161" s="1">
        <v>38749</v>
      </c>
      <c r="D2161">
        <v>16</v>
      </c>
      <c r="E2161">
        <v>421</v>
      </c>
      <c r="F2161" t="s">
        <v>74</v>
      </c>
      <c r="G2161" t="s">
        <v>1229</v>
      </c>
      <c r="H2161" t="s">
        <v>4515</v>
      </c>
      <c r="I2161" t="s">
        <v>306</v>
      </c>
      <c r="J2161">
        <v>45</v>
      </c>
      <c r="K2161" t="s">
        <v>307</v>
      </c>
      <c r="L2161" t="s">
        <v>5031</v>
      </c>
      <c r="M2161" t="s">
        <v>20</v>
      </c>
      <c r="P2161" t="s">
        <v>590</v>
      </c>
      <c r="Q2161" t="s">
        <v>172</v>
      </c>
    </row>
    <row r="2162" spans="1:17" x14ac:dyDescent="0.45">
      <c r="A2162">
        <v>2161</v>
      </c>
      <c r="B2162" s="1">
        <v>38749</v>
      </c>
      <c r="C2162" s="1">
        <v>38824</v>
      </c>
      <c r="D2162">
        <v>16</v>
      </c>
      <c r="E2162">
        <v>421</v>
      </c>
      <c r="F2162" t="s">
        <v>74</v>
      </c>
      <c r="G2162" t="s">
        <v>1229</v>
      </c>
      <c r="H2162" t="s">
        <v>4515</v>
      </c>
      <c r="I2162" t="s">
        <v>80</v>
      </c>
      <c r="J2162">
        <v>590</v>
      </c>
      <c r="K2162" t="s">
        <v>80</v>
      </c>
      <c r="L2162" t="s">
        <v>5031</v>
      </c>
      <c r="M2162" t="s">
        <v>20</v>
      </c>
      <c r="P2162" t="s">
        <v>590</v>
      </c>
      <c r="Q2162" t="s">
        <v>172</v>
      </c>
    </row>
    <row r="2163" spans="1:17" x14ac:dyDescent="0.45">
      <c r="A2163">
        <v>2162</v>
      </c>
      <c r="B2163" s="1">
        <v>44880</v>
      </c>
      <c r="C2163" s="1">
        <v>1</v>
      </c>
      <c r="D2163">
        <v>25</v>
      </c>
      <c r="F2163" t="s">
        <v>1232</v>
      </c>
      <c r="G2163" t="s">
        <v>1229</v>
      </c>
      <c r="H2163" t="s">
        <v>4515</v>
      </c>
      <c r="I2163" t="s">
        <v>357</v>
      </c>
      <c r="J2163">
        <v>1081</v>
      </c>
      <c r="K2163" t="s">
        <v>357</v>
      </c>
      <c r="L2163" t="s">
        <v>5032</v>
      </c>
      <c r="M2163" t="s">
        <v>20</v>
      </c>
      <c r="P2163" t="s">
        <v>1233</v>
      </c>
      <c r="Q2163" t="s">
        <v>155</v>
      </c>
    </row>
    <row r="2164" spans="1:17" x14ac:dyDescent="0.45">
      <c r="A2164">
        <v>2163</v>
      </c>
      <c r="B2164" s="1">
        <v>36318</v>
      </c>
      <c r="C2164" s="1">
        <v>37669</v>
      </c>
      <c r="D2164">
        <v>15</v>
      </c>
      <c r="E2164">
        <v>495</v>
      </c>
      <c r="F2164" t="s">
        <v>1234</v>
      </c>
      <c r="G2164" t="s">
        <v>1229</v>
      </c>
      <c r="H2164" t="s">
        <v>4515</v>
      </c>
      <c r="I2164" t="s">
        <v>70</v>
      </c>
      <c r="J2164">
        <v>5</v>
      </c>
      <c r="K2164" t="s">
        <v>71</v>
      </c>
      <c r="L2164" t="s">
        <v>5033</v>
      </c>
      <c r="M2164" t="s">
        <v>124</v>
      </c>
      <c r="O2164">
        <v>1973</v>
      </c>
      <c r="P2164" t="s">
        <v>684</v>
      </c>
      <c r="Q2164" t="s">
        <v>1235</v>
      </c>
    </row>
    <row r="2165" spans="1:17" x14ac:dyDescent="0.45">
      <c r="A2165">
        <v>2164</v>
      </c>
      <c r="B2165" s="1">
        <v>37669</v>
      </c>
      <c r="C2165" s="1">
        <v>38824</v>
      </c>
      <c r="D2165">
        <v>16</v>
      </c>
      <c r="E2165">
        <v>495</v>
      </c>
      <c r="F2165" t="s">
        <v>1234</v>
      </c>
      <c r="G2165" t="s">
        <v>1229</v>
      </c>
      <c r="H2165" t="s">
        <v>4515</v>
      </c>
      <c r="I2165" t="s">
        <v>70</v>
      </c>
      <c r="J2165">
        <v>44</v>
      </c>
      <c r="K2165" t="s">
        <v>71</v>
      </c>
      <c r="L2165" t="s">
        <v>5033</v>
      </c>
      <c r="M2165" t="s">
        <v>124</v>
      </c>
      <c r="O2165">
        <v>1973</v>
      </c>
      <c r="P2165" t="s">
        <v>684</v>
      </c>
      <c r="Q2165" t="s">
        <v>1235</v>
      </c>
    </row>
    <row r="2166" spans="1:17" x14ac:dyDescent="0.45">
      <c r="A2166">
        <v>2165</v>
      </c>
      <c r="B2166" s="1">
        <v>38824</v>
      </c>
      <c r="C2166" s="1">
        <v>39868</v>
      </c>
      <c r="D2166">
        <v>17</v>
      </c>
      <c r="E2166">
        <v>495</v>
      </c>
      <c r="F2166" t="s">
        <v>1234</v>
      </c>
      <c r="G2166" t="s">
        <v>1229</v>
      </c>
      <c r="H2166" t="s">
        <v>4515</v>
      </c>
      <c r="I2166" t="s">
        <v>70</v>
      </c>
      <c r="J2166">
        <v>628</v>
      </c>
      <c r="K2166" t="s">
        <v>71</v>
      </c>
      <c r="L2166" t="s">
        <v>5033</v>
      </c>
      <c r="M2166" t="s">
        <v>124</v>
      </c>
      <c r="O2166">
        <v>1973</v>
      </c>
      <c r="P2166" t="s">
        <v>684</v>
      </c>
      <c r="Q2166" t="s">
        <v>1235</v>
      </c>
    </row>
    <row r="2167" spans="1:17" x14ac:dyDescent="0.45">
      <c r="A2167">
        <v>2166</v>
      </c>
      <c r="B2167" s="1">
        <v>39868</v>
      </c>
      <c r="C2167" s="1">
        <v>41310</v>
      </c>
      <c r="D2167">
        <v>18</v>
      </c>
      <c r="E2167">
        <v>495</v>
      </c>
      <c r="F2167" t="s">
        <v>1234</v>
      </c>
      <c r="G2167" t="s">
        <v>1229</v>
      </c>
      <c r="H2167" t="s">
        <v>4515</v>
      </c>
      <c r="I2167" t="s">
        <v>70</v>
      </c>
      <c r="J2167">
        <v>753</v>
      </c>
      <c r="K2167" t="s">
        <v>71</v>
      </c>
      <c r="L2167" t="s">
        <v>5033</v>
      </c>
      <c r="M2167" t="s">
        <v>124</v>
      </c>
      <c r="O2167">
        <v>1973</v>
      </c>
      <c r="P2167" t="s">
        <v>684</v>
      </c>
      <c r="Q2167" t="s">
        <v>1235</v>
      </c>
    </row>
    <row r="2168" spans="1:17" x14ac:dyDescent="0.45">
      <c r="A2168">
        <v>2167</v>
      </c>
      <c r="B2168" s="1">
        <v>41310</v>
      </c>
      <c r="C2168" s="1">
        <v>42094</v>
      </c>
      <c r="D2168">
        <v>19</v>
      </c>
      <c r="E2168">
        <v>495</v>
      </c>
      <c r="F2168" t="s">
        <v>1234</v>
      </c>
      <c r="G2168" t="s">
        <v>1229</v>
      </c>
      <c r="H2168" t="s">
        <v>4515</v>
      </c>
      <c r="I2168" t="s">
        <v>70</v>
      </c>
      <c r="J2168">
        <v>811</v>
      </c>
      <c r="K2168" t="s">
        <v>71</v>
      </c>
      <c r="L2168" t="s">
        <v>5033</v>
      </c>
      <c r="M2168" t="s">
        <v>124</v>
      </c>
      <c r="O2168">
        <v>1973</v>
      </c>
      <c r="P2168" t="s">
        <v>684</v>
      </c>
      <c r="Q2168" t="s">
        <v>1235</v>
      </c>
    </row>
    <row r="2169" spans="1:17" x14ac:dyDescent="0.45">
      <c r="A2169">
        <v>2168</v>
      </c>
      <c r="B2169" s="1">
        <v>22528</v>
      </c>
      <c r="C2169" s="1">
        <v>23817</v>
      </c>
      <c r="D2169">
        <v>5</v>
      </c>
      <c r="E2169">
        <v>2391</v>
      </c>
      <c r="F2169" t="s">
        <v>1236</v>
      </c>
      <c r="G2169" t="s">
        <v>1229</v>
      </c>
      <c r="H2169" t="s">
        <v>4515</v>
      </c>
      <c r="I2169" t="s">
        <v>141</v>
      </c>
      <c r="J2169">
        <v>271</v>
      </c>
      <c r="K2169" t="s">
        <v>141</v>
      </c>
      <c r="L2169" t="s">
        <v>5034</v>
      </c>
      <c r="M2169" t="s">
        <v>119</v>
      </c>
      <c r="N2169">
        <v>1975</v>
      </c>
      <c r="O2169">
        <v>1939</v>
      </c>
      <c r="P2169" t="s">
        <v>244</v>
      </c>
      <c r="Q2169" t="s">
        <v>22</v>
      </c>
    </row>
    <row r="2170" spans="1:17" x14ac:dyDescent="0.45">
      <c r="A2170">
        <v>2169</v>
      </c>
      <c r="B2170" s="1">
        <v>23817</v>
      </c>
      <c r="C2170" s="1">
        <v>24068</v>
      </c>
      <c r="D2170">
        <v>5</v>
      </c>
      <c r="E2170">
        <v>2391</v>
      </c>
      <c r="F2170" t="s">
        <v>1236</v>
      </c>
      <c r="G2170" t="s">
        <v>1229</v>
      </c>
      <c r="H2170" t="s">
        <v>4515</v>
      </c>
      <c r="I2170" t="s">
        <v>365</v>
      </c>
      <c r="J2170">
        <v>273</v>
      </c>
      <c r="K2170" t="s">
        <v>365</v>
      </c>
      <c r="L2170" t="s">
        <v>5034</v>
      </c>
      <c r="M2170" t="s">
        <v>119</v>
      </c>
      <c r="N2170">
        <v>1975</v>
      </c>
      <c r="O2170">
        <v>1939</v>
      </c>
      <c r="P2170" t="s">
        <v>244</v>
      </c>
      <c r="Q2170" t="s">
        <v>22</v>
      </c>
    </row>
    <row r="2171" spans="1:17" x14ac:dyDescent="0.45">
      <c r="A2171">
        <v>2170</v>
      </c>
      <c r="B2171" s="1">
        <v>27050</v>
      </c>
      <c r="C2171" s="1">
        <v>28289</v>
      </c>
      <c r="D2171">
        <v>8</v>
      </c>
      <c r="E2171">
        <v>2392</v>
      </c>
      <c r="F2171" t="s">
        <v>1237</v>
      </c>
      <c r="G2171" t="s">
        <v>1229</v>
      </c>
      <c r="H2171" t="s">
        <v>4521</v>
      </c>
      <c r="I2171" t="s">
        <v>67</v>
      </c>
      <c r="J2171">
        <v>355</v>
      </c>
      <c r="K2171" t="s">
        <v>67</v>
      </c>
      <c r="L2171" t="s">
        <v>5035</v>
      </c>
      <c r="M2171" t="s">
        <v>20</v>
      </c>
      <c r="N2171">
        <v>2019</v>
      </c>
      <c r="P2171" t="s">
        <v>473</v>
      </c>
      <c r="Q2171" t="s">
        <v>22</v>
      </c>
    </row>
    <row r="2172" spans="1:17" x14ac:dyDescent="0.45">
      <c r="A2172">
        <v>2171</v>
      </c>
      <c r="B2172" s="1">
        <v>28289</v>
      </c>
      <c r="C2172" s="1">
        <v>29053</v>
      </c>
      <c r="D2172">
        <v>9</v>
      </c>
      <c r="E2172">
        <v>2392</v>
      </c>
      <c r="F2172" t="s">
        <v>1237</v>
      </c>
      <c r="G2172" t="s">
        <v>1229</v>
      </c>
      <c r="H2172" t="s">
        <v>4521</v>
      </c>
      <c r="I2172" t="s">
        <v>67</v>
      </c>
      <c r="J2172">
        <v>397</v>
      </c>
      <c r="K2172" t="s">
        <v>67</v>
      </c>
      <c r="L2172" t="s">
        <v>5035</v>
      </c>
      <c r="M2172" t="s">
        <v>20</v>
      </c>
      <c r="N2172">
        <v>2019</v>
      </c>
      <c r="P2172" t="s">
        <v>473</v>
      </c>
      <c r="Q2172" t="s">
        <v>22</v>
      </c>
    </row>
    <row r="2173" spans="1:17" x14ac:dyDescent="0.45">
      <c r="A2173">
        <v>2172</v>
      </c>
      <c r="B2173" s="1">
        <v>29053</v>
      </c>
      <c r="C2173" s="1">
        <v>29787</v>
      </c>
      <c r="D2173">
        <v>9</v>
      </c>
      <c r="E2173">
        <v>2392</v>
      </c>
      <c r="F2173" t="s">
        <v>1237</v>
      </c>
      <c r="G2173" t="s">
        <v>1229</v>
      </c>
      <c r="H2173" t="s">
        <v>4521</v>
      </c>
      <c r="I2173" t="s">
        <v>1238</v>
      </c>
      <c r="J2173">
        <v>689</v>
      </c>
      <c r="K2173" t="s">
        <v>287</v>
      </c>
      <c r="L2173" t="s">
        <v>5035</v>
      </c>
      <c r="M2173" t="s">
        <v>20</v>
      </c>
      <c r="N2173">
        <v>2019</v>
      </c>
      <c r="P2173" t="s">
        <v>473</v>
      </c>
      <c r="Q2173" t="s">
        <v>22</v>
      </c>
    </row>
    <row r="2174" spans="1:17" x14ac:dyDescent="0.45">
      <c r="A2174">
        <v>2173</v>
      </c>
      <c r="B2174" s="1">
        <v>29787</v>
      </c>
      <c r="C2174" s="1">
        <v>30907</v>
      </c>
      <c r="D2174">
        <v>10</v>
      </c>
      <c r="E2174">
        <v>2392</v>
      </c>
      <c r="F2174" t="s">
        <v>1237</v>
      </c>
      <c r="G2174" t="s">
        <v>1229</v>
      </c>
      <c r="H2174" t="s">
        <v>4521</v>
      </c>
      <c r="I2174" t="s">
        <v>286</v>
      </c>
      <c r="J2174">
        <v>455</v>
      </c>
      <c r="K2174" t="s">
        <v>287</v>
      </c>
      <c r="L2174" t="s">
        <v>5035</v>
      </c>
      <c r="M2174" t="s">
        <v>20</v>
      </c>
      <c r="N2174">
        <v>2019</v>
      </c>
      <c r="P2174" t="s">
        <v>473</v>
      </c>
      <c r="Q2174" t="s">
        <v>22</v>
      </c>
    </row>
    <row r="2175" spans="1:17" x14ac:dyDescent="0.45">
      <c r="A2175">
        <v>2174</v>
      </c>
      <c r="B2175" s="1">
        <v>30907</v>
      </c>
      <c r="C2175" s="1">
        <v>32468</v>
      </c>
      <c r="D2175">
        <v>11</v>
      </c>
      <c r="E2175">
        <v>2392</v>
      </c>
      <c r="F2175" t="s">
        <v>1237</v>
      </c>
      <c r="G2175" t="s">
        <v>1229</v>
      </c>
      <c r="H2175" t="s">
        <v>4521</v>
      </c>
      <c r="I2175" t="s">
        <v>286</v>
      </c>
      <c r="J2175">
        <v>493</v>
      </c>
      <c r="K2175" t="s">
        <v>287</v>
      </c>
      <c r="L2175" t="s">
        <v>5035</v>
      </c>
      <c r="M2175" t="s">
        <v>20</v>
      </c>
      <c r="N2175">
        <v>2019</v>
      </c>
      <c r="P2175" t="s">
        <v>473</v>
      </c>
      <c r="Q2175" t="s">
        <v>22</v>
      </c>
    </row>
    <row r="2176" spans="1:17" x14ac:dyDescent="0.45">
      <c r="A2176">
        <v>2175</v>
      </c>
      <c r="B2176" s="1">
        <v>32468</v>
      </c>
      <c r="C2176" s="1">
        <v>33798</v>
      </c>
      <c r="D2176">
        <v>12</v>
      </c>
      <c r="E2176">
        <v>2392</v>
      </c>
      <c r="F2176" t="s">
        <v>1237</v>
      </c>
      <c r="G2176" t="s">
        <v>1229</v>
      </c>
      <c r="H2176" t="s">
        <v>4521</v>
      </c>
      <c r="I2176" t="s">
        <v>286</v>
      </c>
      <c r="J2176">
        <v>531</v>
      </c>
      <c r="K2176" t="s">
        <v>287</v>
      </c>
      <c r="L2176" t="s">
        <v>5035</v>
      </c>
      <c r="M2176" t="s">
        <v>20</v>
      </c>
      <c r="N2176">
        <v>2019</v>
      </c>
      <c r="P2176" t="s">
        <v>473</v>
      </c>
      <c r="Q2176" t="s">
        <v>22</v>
      </c>
    </row>
    <row r="2177" spans="1:17" x14ac:dyDescent="0.45">
      <c r="A2177">
        <v>2176</v>
      </c>
      <c r="B2177" s="1">
        <v>24068</v>
      </c>
      <c r="C2177" s="1">
        <v>24860</v>
      </c>
      <c r="D2177">
        <v>6</v>
      </c>
      <c r="E2177">
        <v>2393</v>
      </c>
      <c r="F2177" t="s">
        <v>1239</v>
      </c>
      <c r="G2177" t="s">
        <v>1229</v>
      </c>
      <c r="H2177" t="s">
        <v>4515</v>
      </c>
      <c r="I2177" t="s">
        <v>27</v>
      </c>
      <c r="J2177">
        <v>299</v>
      </c>
      <c r="K2177" t="s">
        <v>28</v>
      </c>
      <c r="L2177" t="s">
        <v>5036</v>
      </c>
      <c r="M2177" t="s">
        <v>20</v>
      </c>
      <c r="N2177">
        <v>2021</v>
      </c>
      <c r="P2177" t="s">
        <v>140</v>
      </c>
      <c r="Q2177" t="s">
        <v>22</v>
      </c>
    </row>
    <row r="2178" spans="1:17" x14ac:dyDescent="0.45">
      <c r="A2178">
        <v>2177</v>
      </c>
      <c r="B2178" s="1">
        <v>24860</v>
      </c>
      <c r="C2178" s="1">
        <v>25231</v>
      </c>
      <c r="D2178">
        <v>6</v>
      </c>
      <c r="E2178">
        <v>2393</v>
      </c>
      <c r="F2178" t="s">
        <v>1239</v>
      </c>
      <c r="G2178" t="s">
        <v>1229</v>
      </c>
      <c r="H2178" t="s">
        <v>4515</v>
      </c>
      <c r="I2178" t="s">
        <v>101</v>
      </c>
      <c r="J2178">
        <v>986</v>
      </c>
      <c r="K2178" t="s">
        <v>28</v>
      </c>
      <c r="L2178" t="s">
        <v>5036</v>
      </c>
      <c r="M2178" t="s">
        <v>20</v>
      </c>
      <c r="N2178">
        <v>2021</v>
      </c>
      <c r="P2178" t="s">
        <v>140</v>
      </c>
      <c r="Q2178" t="s">
        <v>22</v>
      </c>
    </row>
    <row r="2179" spans="1:17" x14ac:dyDescent="0.45">
      <c r="A2179">
        <v>2178</v>
      </c>
      <c r="B2179" s="1">
        <v>25231</v>
      </c>
      <c r="C2179" s="1">
        <v>25524</v>
      </c>
      <c r="D2179">
        <v>6</v>
      </c>
      <c r="E2179">
        <v>2393</v>
      </c>
      <c r="F2179" t="s">
        <v>1239</v>
      </c>
      <c r="G2179" t="s">
        <v>1229</v>
      </c>
      <c r="H2179" t="s">
        <v>4515</v>
      </c>
      <c r="I2179" t="s">
        <v>27</v>
      </c>
      <c r="J2179">
        <v>299</v>
      </c>
      <c r="K2179" t="s">
        <v>28</v>
      </c>
      <c r="L2179" t="s">
        <v>5036</v>
      </c>
      <c r="M2179" t="s">
        <v>20</v>
      </c>
      <c r="N2179">
        <v>2021</v>
      </c>
      <c r="P2179" t="s">
        <v>140</v>
      </c>
      <c r="Q2179" t="s">
        <v>22</v>
      </c>
    </row>
    <row r="2180" spans="1:17" x14ac:dyDescent="0.45">
      <c r="A2180">
        <v>2179</v>
      </c>
      <c r="B2180" s="1">
        <v>27386</v>
      </c>
      <c r="C2180" s="1">
        <v>28289</v>
      </c>
      <c r="D2180">
        <v>8</v>
      </c>
      <c r="E2180">
        <v>2394</v>
      </c>
      <c r="F2180" t="s">
        <v>333</v>
      </c>
      <c r="G2180" t="s">
        <v>1229</v>
      </c>
      <c r="H2180" t="s">
        <v>4515</v>
      </c>
      <c r="I2180" t="s">
        <v>67</v>
      </c>
      <c r="J2180">
        <v>355</v>
      </c>
      <c r="K2180" t="s">
        <v>67</v>
      </c>
      <c r="L2180" t="s">
        <v>4952</v>
      </c>
      <c r="M2180" t="s">
        <v>20</v>
      </c>
      <c r="N2180">
        <v>1988</v>
      </c>
      <c r="P2180" t="s">
        <v>22</v>
      </c>
      <c r="Q2180" t="s">
        <v>22</v>
      </c>
    </row>
    <row r="2181" spans="1:17" x14ac:dyDescent="0.45">
      <c r="A2181">
        <v>2180</v>
      </c>
      <c r="B2181" s="1">
        <v>28289</v>
      </c>
      <c r="C2181" s="1">
        <v>29787</v>
      </c>
      <c r="D2181">
        <v>9</v>
      </c>
      <c r="E2181">
        <v>2394</v>
      </c>
      <c r="F2181" t="s">
        <v>333</v>
      </c>
      <c r="G2181" t="s">
        <v>1229</v>
      </c>
      <c r="H2181" t="s">
        <v>4515</v>
      </c>
      <c r="I2181" t="s">
        <v>67</v>
      </c>
      <c r="J2181">
        <v>397</v>
      </c>
      <c r="K2181" t="s">
        <v>67</v>
      </c>
      <c r="L2181" t="s">
        <v>4952</v>
      </c>
      <c r="M2181" t="s">
        <v>20</v>
      </c>
      <c r="N2181">
        <v>1988</v>
      </c>
      <c r="P2181" t="s">
        <v>22</v>
      </c>
      <c r="Q2181" t="s">
        <v>22</v>
      </c>
    </row>
    <row r="2182" spans="1:17" x14ac:dyDescent="0.45">
      <c r="A2182">
        <v>2181</v>
      </c>
      <c r="B2182" s="1">
        <v>29787</v>
      </c>
      <c r="C2182" s="1">
        <v>30907</v>
      </c>
      <c r="D2182">
        <v>10</v>
      </c>
      <c r="E2182">
        <v>2394</v>
      </c>
      <c r="F2182" t="s">
        <v>333</v>
      </c>
      <c r="G2182" t="s">
        <v>1229</v>
      </c>
      <c r="H2182" t="s">
        <v>4515</v>
      </c>
      <c r="I2182" t="s">
        <v>67</v>
      </c>
      <c r="J2182">
        <v>441</v>
      </c>
      <c r="K2182" t="s">
        <v>67</v>
      </c>
      <c r="L2182" t="s">
        <v>4952</v>
      </c>
      <c r="M2182" t="s">
        <v>20</v>
      </c>
      <c r="N2182">
        <v>1988</v>
      </c>
      <c r="P2182" t="s">
        <v>22</v>
      </c>
      <c r="Q2182" t="s">
        <v>22</v>
      </c>
    </row>
    <row r="2183" spans="1:17" x14ac:dyDescent="0.45">
      <c r="A2183">
        <v>2182</v>
      </c>
      <c r="B2183" s="1">
        <v>30907</v>
      </c>
      <c r="C2183" s="1">
        <v>32468</v>
      </c>
      <c r="D2183">
        <v>11</v>
      </c>
      <c r="E2183">
        <v>2394</v>
      </c>
      <c r="F2183" t="s">
        <v>333</v>
      </c>
      <c r="G2183" t="s">
        <v>1229</v>
      </c>
      <c r="H2183" t="s">
        <v>4515</v>
      </c>
      <c r="I2183" t="s">
        <v>67</v>
      </c>
      <c r="J2183">
        <v>479</v>
      </c>
      <c r="K2183" t="s">
        <v>67</v>
      </c>
      <c r="L2183" t="s">
        <v>4952</v>
      </c>
      <c r="M2183" t="s">
        <v>20</v>
      </c>
      <c r="N2183">
        <v>1988</v>
      </c>
      <c r="P2183" t="s">
        <v>22</v>
      </c>
      <c r="Q2183" t="s">
        <v>22</v>
      </c>
    </row>
    <row r="2184" spans="1:17" x14ac:dyDescent="0.45">
      <c r="A2184">
        <v>2183</v>
      </c>
      <c r="B2184" s="1">
        <v>32468</v>
      </c>
      <c r="C2184" s="1">
        <v>32483</v>
      </c>
      <c r="D2184">
        <v>12</v>
      </c>
      <c r="E2184">
        <v>2394</v>
      </c>
      <c r="F2184" t="s">
        <v>333</v>
      </c>
      <c r="G2184" t="s">
        <v>1229</v>
      </c>
      <c r="H2184" t="s">
        <v>4515</v>
      </c>
      <c r="I2184" t="s">
        <v>67</v>
      </c>
      <c r="J2184">
        <v>523</v>
      </c>
      <c r="K2184" t="s">
        <v>67</v>
      </c>
      <c r="L2184" t="s">
        <v>4952</v>
      </c>
      <c r="M2184" t="s">
        <v>20</v>
      </c>
      <c r="N2184">
        <v>1988</v>
      </c>
      <c r="P2184" t="s">
        <v>22</v>
      </c>
      <c r="Q2184" t="s">
        <v>22</v>
      </c>
    </row>
    <row r="2185" spans="1:17" x14ac:dyDescent="0.45">
      <c r="A2185">
        <v>2184</v>
      </c>
      <c r="B2185" s="1">
        <v>21121</v>
      </c>
      <c r="C2185" s="1">
        <v>21884</v>
      </c>
      <c r="D2185">
        <v>3</v>
      </c>
      <c r="E2185">
        <v>2395</v>
      </c>
      <c r="F2185" t="s">
        <v>471</v>
      </c>
      <c r="G2185" t="s">
        <v>1229</v>
      </c>
      <c r="H2185" t="s">
        <v>4515</v>
      </c>
      <c r="I2185" t="s">
        <v>739</v>
      </c>
      <c r="J2185">
        <v>199</v>
      </c>
      <c r="K2185" t="s">
        <v>739</v>
      </c>
      <c r="L2185" t="s">
        <v>5037</v>
      </c>
      <c r="M2185" t="s">
        <v>145</v>
      </c>
      <c r="N2185">
        <v>2013</v>
      </c>
      <c r="O2185">
        <v>1937</v>
      </c>
      <c r="P2185" t="s">
        <v>263</v>
      </c>
      <c r="Q2185" t="s">
        <v>22</v>
      </c>
    </row>
    <row r="2186" spans="1:17" x14ac:dyDescent="0.45">
      <c r="A2186">
        <v>2185</v>
      </c>
      <c r="B2186" s="1">
        <v>38824</v>
      </c>
      <c r="C2186" s="1">
        <v>39660</v>
      </c>
      <c r="D2186">
        <v>17</v>
      </c>
      <c r="E2186">
        <v>4414</v>
      </c>
      <c r="F2186" t="s">
        <v>169</v>
      </c>
      <c r="G2186" t="s">
        <v>1229</v>
      </c>
      <c r="H2186" t="s">
        <v>4515</v>
      </c>
      <c r="I2186" t="s">
        <v>255</v>
      </c>
      <c r="J2186">
        <v>632</v>
      </c>
      <c r="K2186" t="s">
        <v>255</v>
      </c>
      <c r="L2186" t="s">
        <v>5038</v>
      </c>
      <c r="M2186" t="s">
        <v>20</v>
      </c>
      <c r="P2186" t="s">
        <v>456</v>
      </c>
      <c r="Q2186" t="s">
        <v>721</v>
      </c>
    </row>
    <row r="2187" spans="1:17" x14ac:dyDescent="0.45">
      <c r="A2187">
        <v>2186</v>
      </c>
      <c r="B2187" s="1">
        <v>35233</v>
      </c>
      <c r="C2187" s="1">
        <v>36318</v>
      </c>
      <c r="D2187">
        <v>14</v>
      </c>
      <c r="E2187">
        <v>580</v>
      </c>
      <c r="F2187" t="s">
        <v>177</v>
      </c>
      <c r="G2187" t="s">
        <v>1229</v>
      </c>
      <c r="H2187" t="s">
        <v>4515</v>
      </c>
      <c r="I2187" t="s">
        <v>70</v>
      </c>
      <c r="J2187">
        <v>619</v>
      </c>
      <c r="K2187" t="s">
        <v>71</v>
      </c>
      <c r="L2187" t="s">
        <v>5039</v>
      </c>
      <c r="M2187" t="s">
        <v>20</v>
      </c>
      <c r="P2187" t="s">
        <v>496</v>
      </c>
      <c r="Q2187" t="s">
        <v>46</v>
      </c>
    </row>
    <row r="2188" spans="1:17" x14ac:dyDescent="0.45">
      <c r="A2188">
        <v>2187</v>
      </c>
      <c r="B2188" s="1">
        <v>36318</v>
      </c>
      <c r="C2188" s="1">
        <v>37669</v>
      </c>
      <c r="D2188">
        <v>15</v>
      </c>
      <c r="E2188">
        <v>580</v>
      </c>
      <c r="F2188" t="s">
        <v>177</v>
      </c>
      <c r="G2188" t="s">
        <v>1229</v>
      </c>
      <c r="H2188" t="s">
        <v>4515</v>
      </c>
      <c r="I2188" t="s">
        <v>70</v>
      </c>
      <c r="J2188">
        <v>5</v>
      </c>
      <c r="K2188" t="s">
        <v>71</v>
      </c>
      <c r="L2188" t="s">
        <v>5039</v>
      </c>
      <c r="M2188" t="s">
        <v>20</v>
      </c>
      <c r="P2188" t="s">
        <v>496</v>
      </c>
      <c r="Q2188" t="s">
        <v>46</v>
      </c>
    </row>
    <row r="2189" spans="1:17" x14ac:dyDescent="0.45">
      <c r="A2189">
        <v>2188</v>
      </c>
      <c r="B2189" s="1">
        <v>37669</v>
      </c>
      <c r="C2189" s="1">
        <v>38824</v>
      </c>
      <c r="D2189">
        <v>16</v>
      </c>
      <c r="E2189">
        <v>580</v>
      </c>
      <c r="F2189" t="s">
        <v>177</v>
      </c>
      <c r="G2189" t="s">
        <v>1229</v>
      </c>
      <c r="H2189" t="s">
        <v>4515</v>
      </c>
      <c r="I2189" t="s">
        <v>70</v>
      </c>
      <c r="J2189">
        <v>44</v>
      </c>
      <c r="K2189" t="s">
        <v>71</v>
      </c>
      <c r="L2189" t="s">
        <v>5039</v>
      </c>
      <c r="M2189" t="s">
        <v>20</v>
      </c>
      <c r="P2189" t="s">
        <v>496</v>
      </c>
      <c r="Q2189" t="s">
        <v>46</v>
      </c>
    </row>
    <row r="2190" spans="1:17" x14ac:dyDescent="0.45">
      <c r="A2190">
        <v>2189</v>
      </c>
      <c r="B2190" s="1">
        <v>38824</v>
      </c>
      <c r="C2190" s="1">
        <v>39868</v>
      </c>
      <c r="D2190">
        <v>17</v>
      </c>
      <c r="E2190">
        <v>580</v>
      </c>
      <c r="F2190" t="s">
        <v>177</v>
      </c>
      <c r="G2190" t="s">
        <v>1229</v>
      </c>
      <c r="H2190" t="s">
        <v>4515</v>
      </c>
      <c r="I2190" t="s">
        <v>70</v>
      </c>
      <c r="J2190">
        <v>628</v>
      </c>
      <c r="K2190" t="s">
        <v>71</v>
      </c>
      <c r="L2190" t="s">
        <v>5039</v>
      </c>
      <c r="M2190" t="s">
        <v>20</v>
      </c>
      <c r="P2190" t="s">
        <v>496</v>
      </c>
      <c r="Q2190" t="s">
        <v>46</v>
      </c>
    </row>
    <row r="2191" spans="1:17" x14ac:dyDescent="0.45">
      <c r="A2191">
        <v>2190</v>
      </c>
      <c r="B2191" s="1">
        <v>39868</v>
      </c>
      <c r="C2191" s="1">
        <v>41310</v>
      </c>
      <c r="D2191">
        <v>18</v>
      </c>
      <c r="E2191">
        <v>580</v>
      </c>
      <c r="F2191" t="s">
        <v>177</v>
      </c>
      <c r="G2191" t="s">
        <v>1229</v>
      </c>
      <c r="H2191" t="s">
        <v>4515</v>
      </c>
      <c r="I2191" t="s">
        <v>70</v>
      </c>
      <c r="J2191">
        <v>753</v>
      </c>
      <c r="K2191" t="s">
        <v>71</v>
      </c>
      <c r="L2191" t="s">
        <v>5039</v>
      </c>
      <c r="M2191" t="s">
        <v>20</v>
      </c>
      <c r="P2191" t="s">
        <v>496</v>
      </c>
      <c r="Q2191" t="s">
        <v>46</v>
      </c>
    </row>
    <row r="2192" spans="1:17" x14ac:dyDescent="0.45">
      <c r="A2192">
        <v>2191</v>
      </c>
      <c r="B2192" s="1">
        <v>41310</v>
      </c>
      <c r="C2192" s="1">
        <v>42094</v>
      </c>
      <c r="D2192">
        <v>19</v>
      </c>
      <c r="E2192">
        <v>580</v>
      </c>
      <c r="F2192" t="s">
        <v>177</v>
      </c>
      <c r="G2192" t="s">
        <v>1229</v>
      </c>
      <c r="H2192" t="s">
        <v>4515</v>
      </c>
      <c r="I2192" t="s">
        <v>70</v>
      </c>
      <c r="J2192">
        <v>811</v>
      </c>
      <c r="K2192" t="s">
        <v>71</v>
      </c>
      <c r="L2192" t="s">
        <v>5039</v>
      </c>
      <c r="M2192" t="s">
        <v>20</v>
      </c>
      <c r="P2192" t="s">
        <v>496</v>
      </c>
      <c r="Q2192" t="s">
        <v>46</v>
      </c>
    </row>
    <row r="2193" spans="1:17" x14ac:dyDescent="0.45">
      <c r="A2193">
        <v>2192</v>
      </c>
      <c r="B2193" s="1">
        <v>42094</v>
      </c>
      <c r="C2193" s="1">
        <v>43153</v>
      </c>
      <c r="D2193">
        <v>20</v>
      </c>
      <c r="E2193">
        <v>580</v>
      </c>
      <c r="F2193" t="s">
        <v>177</v>
      </c>
      <c r="G2193" t="s">
        <v>1229</v>
      </c>
      <c r="H2193" t="s">
        <v>4515</v>
      </c>
      <c r="I2193" t="s">
        <v>70</v>
      </c>
      <c r="J2193">
        <v>913</v>
      </c>
      <c r="K2193" t="s">
        <v>71</v>
      </c>
      <c r="L2193" t="s">
        <v>5039</v>
      </c>
      <c r="M2193" t="s">
        <v>20</v>
      </c>
      <c r="P2193" t="s">
        <v>496</v>
      </c>
      <c r="Q2193" t="s">
        <v>46</v>
      </c>
    </row>
    <row r="2194" spans="1:17" x14ac:dyDescent="0.45">
      <c r="A2194">
        <v>2193</v>
      </c>
      <c r="B2194" s="1">
        <v>43585</v>
      </c>
      <c r="C2194" s="1">
        <v>43741</v>
      </c>
      <c r="D2194">
        <v>21</v>
      </c>
      <c r="E2194">
        <v>580</v>
      </c>
      <c r="F2194" t="s">
        <v>177</v>
      </c>
      <c r="G2194" t="s">
        <v>1229</v>
      </c>
      <c r="H2194" t="s">
        <v>4515</v>
      </c>
      <c r="I2194" t="s">
        <v>70</v>
      </c>
      <c r="J2194">
        <v>918</v>
      </c>
      <c r="K2194" t="s">
        <v>71</v>
      </c>
      <c r="L2194" t="s">
        <v>5039</v>
      </c>
      <c r="M2194" t="s">
        <v>20</v>
      </c>
      <c r="P2194" t="s">
        <v>496</v>
      </c>
      <c r="Q2194" t="s">
        <v>46</v>
      </c>
    </row>
    <row r="2195" spans="1:17" x14ac:dyDescent="0.45">
      <c r="A2195">
        <v>2194</v>
      </c>
      <c r="B2195" s="1">
        <v>43741</v>
      </c>
      <c r="C2195" s="1">
        <v>43906</v>
      </c>
      <c r="D2195">
        <v>22</v>
      </c>
      <c r="E2195">
        <v>580</v>
      </c>
      <c r="F2195" t="s">
        <v>177</v>
      </c>
      <c r="G2195" t="s">
        <v>1229</v>
      </c>
      <c r="H2195" t="s">
        <v>4515</v>
      </c>
      <c r="I2195" t="s">
        <v>70</v>
      </c>
      <c r="J2195">
        <v>932</v>
      </c>
      <c r="K2195" t="s">
        <v>71</v>
      </c>
      <c r="L2195" t="s">
        <v>5039</v>
      </c>
      <c r="M2195" t="s">
        <v>20</v>
      </c>
      <c r="P2195" t="s">
        <v>496</v>
      </c>
      <c r="Q2195" t="s">
        <v>46</v>
      </c>
    </row>
    <row r="2196" spans="1:17" x14ac:dyDescent="0.45">
      <c r="A2196">
        <v>2195</v>
      </c>
      <c r="B2196" s="1">
        <v>43906</v>
      </c>
      <c r="C2196" s="1">
        <v>44292</v>
      </c>
      <c r="D2196">
        <v>23</v>
      </c>
      <c r="E2196">
        <v>580</v>
      </c>
      <c r="F2196" t="s">
        <v>177</v>
      </c>
      <c r="G2196" t="s">
        <v>1229</v>
      </c>
      <c r="H2196" t="s">
        <v>4515</v>
      </c>
      <c r="I2196" t="s">
        <v>70</v>
      </c>
      <c r="J2196">
        <v>947</v>
      </c>
      <c r="K2196" t="s">
        <v>71</v>
      </c>
      <c r="L2196" t="s">
        <v>5039</v>
      </c>
      <c r="M2196" t="s">
        <v>20</v>
      </c>
      <c r="P2196" t="s">
        <v>496</v>
      </c>
      <c r="Q2196" t="s">
        <v>46</v>
      </c>
    </row>
    <row r="2197" spans="1:17" x14ac:dyDescent="0.45">
      <c r="A2197">
        <v>2196</v>
      </c>
      <c r="B2197" s="1">
        <v>41310</v>
      </c>
      <c r="C2197" s="1">
        <v>42094</v>
      </c>
      <c r="D2197">
        <v>19</v>
      </c>
      <c r="E2197">
        <v>23597</v>
      </c>
      <c r="F2197" t="s">
        <v>84</v>
      </c>
      <c r="G2197" t="s">
        <v>1229</v>
      </c>
      <c r="H2197" t="s">
        <v>4515</v>
      </c>
      <c r="I2197" t="s">
        <v>322</v>
      </c>
      <c r="J2197">
        <v>812</v>
      </c>
      <c r="K2197" t="s">
        <v>322</v>
      </c>
      <c r="L2197" t="s">
        <v>5040</v>
      </c>
      <c r="M2197" t="s">
        <v>63</v>
      </c>
      <c r="O2197">
        <v>1962</v>
      </c>
      <c r="P2197" t="s">
        <v>1240</v>
      </c>
      <c r="Q2197" t="s">
        <v>155</v>
      </c>
    </row>
    <row r="2198" spans="1:17" x14ac:dyDescent="0.45">
      <c r="A2198">
        <v>2197</v>
      </c>
      <c r="B2198" s="1">
        <v>42094</v>
      </c>
      <c r="C2198" s="1">
        <v>43585</v>
      </c>
      <c r="D2198">
        <v>20</v>
      </c>
      <c r="E2198">
        <v>23597</v>
      </c>
      <c r="F2198" t="s">
        <v>84</v>
      </c>
      <c r="G2198" t="s">
        <v>1229</v>
      </c>
      <c r="H2198" t="s">
        <v>4515</v>
      </c>
      <c r="I2198" t="s">
        <v>322</v>
      </c>
      <c r="J2198">
        <v>904</v>
      </c>
      <c r="K2198" t="s">
        <v>322</v>
      </c>
      <c r="L2198" t="s">
        <v>5040</v>
      </c>
      <c r="M2198" t="s">
        <v>63</v>
      </c>
      <c r="O2198">
        <v>1962</v>
      </c>
      <c r="P2198" t="s">
        <v>1240</v>
      </c>
      <c r="Q2198" t="s">
        <v>155</v>
      </c>
    </row>
    <row r="2199" spans="1:17" x14ac:dyDescent="0.45">
      <c r="A2199">
        <v>2198</v>
      </c>
      <c r="B2199" s="1">
        <v>43585</v>
      </c>
      <c r="C2199" s="1">
        <v>43741</v>
      </c>
      <c r="D2199">
        <v>21</v>
      </c>
      <c r="E2199">
        <v>23597</v>
      </c>
      <c r="F2199" t="s">
        <v>84</v>
      </c>
      <c r="G2199" t="s">
        <v>1229</v>
      </c>
      <c r="H2199" t="s">
        <v>4515</v>
      </c>
      <c r="I2199" t="s">
        <v>324</v>
      </c>
      <c r="J2199">
        <v>917</v>
      </c>
      <c r="K2199" t="s">
        <v>324</v>
      </c>
      <c r="L2199" t="s">
        <v>5040</v>
      </c>
      <c r="M2199" t="s">
        <v>63</v>
      </c>
      <c r="O2199">
        <v>1962</v>
      </c>
      <c r="P2199" t="s">
        <v>1240</v>
      </c>
      <c r="Q2199" t="s">
        <v>155</v>
      </c>
    </row>
    <row r="2200" spans="1:17" x14ac:dyDescent="0.45">
      <c r="A2200">
        <v>2199</v>
      </c>
      <c r="B2200" s="1">
        <v>43741</v>
      </c>
      <c r="C2200" s="1">
        <v>43906</v>
      </c>
      <c r="D2200">
        <v>22</v>
      </c>
      <c r="E2200">
        <v>23597</v>
      </c>
      <c r="F2200" t="s">
        <v>84</v>
      </c>
      <c r="G2200" t="s">
        <v>1229</v>
      </c>
      <c r="H2200" t="s">
        <v>4515</v>
      </c>
      <c r="I2200" t="s">
        <v>324</v>
      </c>
      <c r="J2200">
        <v>938</v>
      </c>
      <c r="K2200" t="s">
        <v>324</v>
      </c>
      <c r="L2200" t="s">
        <v>5040</v>
      </c>
      <c r="M2200" t="s">
        <v>63</v>
      </c>
      <c r="O2200">
        <v>1962</v>
      </c>
      <c r="P2200" t="s">
        <v>1240</v>
      </c>
      <c r="Q2200" t="s">
        <v>155</v>
      </c>
    </row>
    <row r="2201" spans="1:17" x14ac:dyDescent="0.45">
      <c r="A2201">
        <v>2200</v>
      </c>
      <c r="B2201" s="1">
        <v>43906</v>
      </c>
      <c r="C2201" s="1">
        <v>43919</v>
      </c>
      <c r="D2201">
        <v>23</v>
      </c>
      <c r="E2201">
        <v>23597</v>
      </c>
      <c r="F2201" t="s">
        <v>84</v>
      </c>
      <c r="G2201" t="s">
        <v>1229</v>
      </c>
      <c r="H2201" t="s">
        <v>4515</v>
      </c>
      <c r="I2201" t="s">
        <v>324</v>
      </c>
      <c r="J2201">
        <v>1079</v>
      </c>
      <c r="K2201" t="s">
        <v>324</v>
      </c>
      <c r="L2201" t="s">
        <v>5040</v>
      </c>
      <c r="M2201" t="s">
        <v>63</v>
      </c>
      <c r="O2201">
        <v>1962</v>
      </c>
      <c r="P2201" t="s">
        <v>1240</v>
      </c>
      <c r="Q2201" t="s">
        <v>155</v>
      </c>
    </row>
    <row r="2202" spans="1:17" x14ac:dyDescent="0.45">
      <c r="A2202">
        <v>2201</v>
      </c>
      <c r="B2202" s="1">
        <v>43919</v>
      </c>
      <c r="C2202" s="1">
        <v>43919</v>
      </c>
      <c r="D2202">
        <v>23</v>
      </c>
      <c r="E2202">
        <v>23597</v>
      </c>
      <c r="F2202" t="s">
        <v>84</v>
      </c>
      <c r="G2202" t="s">
        <v>1229</v>
      </c>
      <c r="H2202" t="s">
        <v>4515</v>
      </c>
      <c r="I2202" t="s">
        <v>322</v>
      </c>
      <c r="J2202">
        <v>950</v>
      </c>
      <c r="K2202" t="s">
        <v>322</v>
      </c>
      <c r="L2202" t="s">
        <v>5040</v>
      </c>
      <c r="M2202" t="s">
        <v>63</v>
      </c>
      <c r="O2202">
        <v>1962</v>
      </c>
      <c r="P2202" t="s">
        <v>1240</v>
      </c>
      <c r="Q2202" t="s">
        <v>155</v>
      </c>
    </row>
    <row r="2203" spans="1:17" x14ac:dyDescent="0.45">
      <c r="A2203">
        <v>2202</v>
      </c>
      <c r="B2203" s="1">
        <v>43919</v>
      </c>
      <c r="C2203" s="1">
        <v>44292</v>
      </c>
      <c r="D2203">
        <v>23</v>
      </c>
      <c r="E2203">
        <v>23597</v>
      </c>
      <c r="F2203" t="s">
        <v>84</v>
      </c>
      <c r="G2203" t="s">
        <v>1229</v>
      </c>
      <c r="H2203" t="s">
        <v>4515</v>
      </c>
      <c r="I2203" t="s">
        <v>325</v>
      </c>
      <c r="J2203">
        <v>955</v>
      </c>
      <c r="K2203" t="s">
        <v>322</v>
      </c>
      <c r="L2203" t="s">
        <v>5040</v>
      </c>
      <c r="M2203" t="s">
        <v>63</v>
      </c>
      <c r="O2203">
        <v>1962</v>
      </c>
      <c r="P2203" t="s">
        <v>1240</v>
      </c>
      <c r="Q2203" t="s">
        <v>155</v>
      </c>
    </row>
    <row r="2204" spans="1:17" x14ac:dyDescent="0.45">
      <c r="A2204">
        <v>2203</v>
      </c>
      <c r="B2204" s="1">
        <v>44292</v>
      </c>
      <c r="C2204" s="1">
        <v>44880</v>
      </c>
      <c r="D2204">
        <v>24</v>
      </c>
      <c r="E2204">
        <v>23597</v>
      </c>
      <c r="F2204" t="s">
        <v>84</v>
      </c>
      <c r="G2204" t="s">
        <v>1229</v>
      </c>
      <c r="H2204" t="s">
        <v>4515</v>
      </c>
      <c r="I2204" t="s">
        <v>322</v>
      </c>
      <c r="J2204">
        <v>967</v>
      </c>
      <c r="K2204" t="s">
        <v>322</v>
      </c>
      <c r="L2204" t="s">
        <v>5040</v>
      </c>
      <c r="M2204" t="s">
        <v>63</v>
      </c>
      <c r="O2204">
        <v>1962</v>
      </c>
      <c r="P2204" t="s">
        <v>1240</v>
      </c>
      <c r="Q2204" t="s">
        <v>155</v>
      </c>
    </row>
    <row r="2205" spans="1:17" x14ac:dyDescent="0.45">
      <c r="A2205">
        <v>2204</v>
      </c>
      <c r="B2205" s="1">
        <v>44880</v>
      </c>
      <c r="C2205" s="1">
        <v>1</v>
      </c>
      <c r="D2205">
        <v>25</v>
      </c>
      <c r="E2205">
        <v>23597</v>
      </c>
      <c r="F2205" t="s">
        <v>84</v>
      </c>
      <c r="G2205" t="s">
        <v>1229</v>
      </c>
      <c r="H2205" t="s">
        <v>4515</v>
      </c>
      <c r="I2205" t="s">
        <v>322</v>
      </c>
      <c r="J2205">
        <v>967</v>
      </c>
      <c r="K2205" t="s">
        <v>322</v>
      </c>
      <c r="L2205" t="s">
        <v>5040</v>
      </c>
      <c r="M2205" t="s">
        <v>63</v>
      </c>
      <c r="O2205">
        <v>1962</v>
      </c>
      <c r="P2205" t="s">
        <v>1240</v>
      </c>
      <c r="Q2205" t="s">
        <v>155</v>
      </c>
    </row>
    <row r="2206" spans="1:17" x14ac:dyDescent="0.45">
      <c r="A2206">
        <v>2205</v>
      </c>
      <c r="B2206" s="1">
        <v>43585</v>
      </c>
      <c r="C2206" s="1">
        <v>43741</v>
      </c>
      <c r="D2206">
        <v>21</v>
      </c>
      <c r="E2206">
        <v>30686</v>
      </c>
      <c r="F2206" t="s">
        <v>539</v>
      </c>
      <c r="G2206" t="s">
        <v>1229</v>
      </c>
      <c r="H2206" t="s">
        <v>4521</v>
      </c>
      <c r="I2206" t="s">
        <v>324</v>
      </c>
      <c r="J2206">
        <v>917</v>
      </c>
      <c r="K2206" t="s">
        <v>324</v>
      </c>
      <c r="L2206" t="s">
        <v>5041</v>
      </c>
      <c r="M2206" t="s">
        <v>20</v>
      </c>
      <c r="P2206" t="s">
        <v>140</v>
      </c>
      <c r="Q2206" t="s">
        <v>22</v>
      </c>
    </row>
    <row r="2207" spans="1:17" x14ac:dyDescent="0.45">
      <c r="A2207">
        <v>2206</v>
      </c>
      <c r="B2207" s="1">
        <v>43741</v>
      </c>
      <c r="C2207" s="1">
        <v>43906</v>
      </c>
      <c r="D2207">
        <v>22</v>
      </c>
      <c r="E2207">
        <v>30686</v>
      </c>
      <c r="F2207" t="s">
        <v>539</v>
      </c>
      <c r="G2207" t="s">
        <v>1229</v>
      </c>
      <c r="H2207" t="s">
        <v>4521</v>
      </c>
      <c r="I2207" t="s">
        <v>324</v>
      </c>
      <c r="J2207">
        <v>938</v>
      </c>
      <c r="K2207" t="s">
        <v>324</v>
      </c>
      <c r="L2207" t="s">
        <v>5041</v>
      </c>
      <c r="M2207" t="s">
        <v>20</v>
      </c>
      <c r="P2207" t="s">
        <v>140</v>
      </c>
      <c r="Q2207" t="s">
        <v>22</v>
      </c>
    </row>
    <row r="2208" spans="1:17" x14ac:dyDescent="0.45">
      <c r="A2208">
        <v>2207</v>
      </c>
      <c r="B2208" s="1">
        <v>43906</v>
      </c>
      <c r="C2208" s="1">
        <v>43919</v>
      </c>
      <c r="D2208">
        <v>23</v>
      </c>
      <c r="E2208">
        <v>30686</v>
      </c>
      <c r="F2208" t="s">
        <v>539</v>
      </c>
      <c r="G2208" t="s">
        <v>1229</v>
      </c>
      <c r="H2208" t="s">
        <v>4521</v>
      </c>
      <c r="I2208" t="s">
        <v>324</v>
      </c>
      <c r="J2208">
        <v>1079</v>
      </c>
      <c r="K2208" t="s">
        <v>324</v>
      </c>
      <c r="L2208" t="s">
        <v>5041</v>
      </c>
      <c r="M2208" t="s">
        <v>20</v>
      </c>
      <c r="P2208" t="s">
        <v>140</v>
      </c>
      <c r="Q2208" t="s">
        <v>22</v>
      </c>
    </row>
    <row r="2209" spans="1:17" x14ac:dyDescent="0.45">
      <c r="A2209">
        <v>2208</v>
      </c>
      <c r="B2209" s="1">
        <v>43919</v>
      </c>
      <c r="C2209" s="1">
        <v>44204</v>
      </c>
      <c r="D2209">
        <v>23</v>
      </c>
      <c r="E2209">
        <v>30686</v>
      </c>
      <c r="F2209" t="s">
        <v>539</v>
      </c>
      <c r="G2209" t="s">
        <v>1229</v>
      </c>
      <c r="H2209" t="s">
        <v>4521</v>
      </c>
      <c r="I2209" t="s">
        <v>324</v>
      </c>
      <c r="J2209">
        <v>946</v>
      </c>
      <c r="K2209" t="s">
        <v>324</v>
      </c>
      <c r="L2209" t="s">
        <v>5041</v>
      </c>
      <c r="M2209" t="s">
        <v>20</v>
      </c>
      <c r="P2209" t="s">
        <v>140</v>
      </c>
      <c r="Q2209" t="s">
        <v>22</v>
      </c>
    </row>
    <row r="2210" spans="1:17" x14ac:dyDescent="0.45">
      <c r="A2210">
        <v>2209</v>
      </c>
      <c r="B2210" s="1">
        <v>44292</v>
      </c>
      <c r="C2210" s="1">
        <v>44386</v>
      </c>
      <c r="D2210">
        <v>24</v>
      </c>
      <c r="E2210">
        <v>30686</v>
      </c>
      <c r="F2210" t="s">
        <v>539</v>
      </c>
      <c r="G2210" t="s">
        <v>1229</v>
      </c>
      <c r="H2210" t="s">
        <v>4521</v>
      </c>
      <c r="I2210" t="s">
        <v>322</v>
      </c>
      <c r="J2210">
        <v>967</v>
      </c>
      <c r="K2210" t="s">
        <v>322</v>
      </c>
      <c r="L2210" t="s">
        <v>5041</v>
      </c>
      <c r="M2210" t="s">
        <v>20</v>
      </c>
      <c r="P2210" t="s">
        <v>140</v>
      </c>
      <c r="Q2210" t="s">
        <v>22</v>
      </c>
    </row>
    <row r="2211" spans="1:17" x14ac:dyDescent="0.45">
      <c r="A2211">
        <v>2210</v>
      </c>
      <c r="B2211" s="1">
        <v>44880</v>
      </c>
      <c r="C2211" s="1">
        <v>1</v>
      </c>
      <c r="D2211">
        <v>25</v>
      </c>
      <c r="E2211">
        <v>30686</v>
      </c>
      <c r="F2211" t="s">
        <v>539</v>
      </c>
      <c r="G2211" t="s">
        <v>1229</v>
      </c>
      <c r="H2211" t="s">
        <v>4521</v>
      </c>
      <c r="I2211" t="s">
        <v>322</v>
      </c>
      <c r="J2211">
        <v>967</v>
      </c>
      <c r="K2211" t="s">
        <v>322</v>
      </c>
      <c r="L2211" t="s">
        <v>5041</v>
      </c>
      <c r="M2211" t="s">
        <v>20</v>
      </c>
      <c r="P2211" t="s">
        <v>140</v>
      </c>
      <c r="Q2211" t="s">
        <v>22</v>
      </c>
    </row>
    <row r="2212" spans="1:17" x14ac:dyDescent="0.45">
      <c r="A2212">
        <v>2211</v>
      </c>
      <c r="B2212" s="1">
        <v>18767</v>
      </c>
      <c r="C2212" s="1">
        <v>18860</v>
      </c>
      <c r="D2212">
        <v>1</v>
      </c>
      <c r="E2212">
        <v>2396</v>
      </c>
      <c r="F2212" t="s">
        <v>468</v>
      </c>
      <c r="G2212" t="s">
        <v>1229</v>
      </c>
      <c r="H2212" t="s">
        <v>4515</v>
      </c>
      <c r="I2212" t="s">
        <v>105</v>
      </c>
      <c r="J2212">
        <v>109</v>
      </c>
      <c r="K2212" t="s">
        <v>105</v>
      </c>
      <c r="L2212" t="s">
        <v>5042</v>
      </c>
      <c r="M2212" t="s">
        <v>20</v>
      </c>
      <c r="N2212">
        <v>1975</v>
      </c>
      <c r="P2212" t="s">
        <v>55</v>
      </c>
      <c r="Q2212" t="s">
        <v>22</v>
      </c>
    </row>
    <row r="2213" spans="1:17" x14ac:dyDescent="0.45">
      <c r="A2213">
        <v>2212</v>
      </c>
      <c r="B2213" s="1">
        <v>21884</v>
      </c>
      <c r="C2213" s="1">
        <v>22528</v>
      </c>
      <c r="D2213">
        <v>4</v>
      </c>
      <c r="E2213">
        <v>2396</v>
      </c>
      <c r="F2213" t="s">
        <v>468</v>
      </c>
      <c r="G2213" t="s">
        <v>1229</v>
      </c>
      <c r="H2213" t="s">
        <v>4515</v>
      </c>
      <c r="I2213" t="s">
        <v>105</v>
      </c>
      <c r="J2213">
        <v>219</v>
      </c>
      <c r="K2213" t="s">
        <v>105</v>
      </c>
      <c r="L2213" t="s">
        <v>5042</v>
      </c>
      <c r="M2213" t="s">
        <v>20</v>
      </c>
      <c r="N2213">
        <v>1975</v>
      </c>
      <c r="P2213" t="s">
        <v>55</v>
      </c>
      <c r="Q2213" t="s">
        <v>22</v>
      </c>
    </row>
    <row r="2214" spans="1:17" x14ac:dyDescent="0.45">
      <c r="A2214">
        <v>2213</v>
      </c>
      <c r="B2214" s="1">
        <v>22528</v>
      </c>
      <c r="C2214" s="1">
        <v>24068</v>
      </c>
      <c r="D2214">
        <v>5</v>
      </c>
      <c r="E2214">
        <v>2396</v>
      </c>
      <c r="F2214" t="s">
        <v>468</v>
      </c>
      <c r="G2214" t="s">
        <v>1229</v>
      </c>
      <c r="H2214" t="s">
        <v>4515</v>
      </c>
      <c r="I2214" t="s">
        <v>105</v>
      </c>
      <c r="J2214">
        <v>251</v>
      </c>
      <c r="K2214" t="s">
        <v>105</v>
      </c>
      <c r="L2214" t="s">
        <v>5042</v>
      </c>
      <c r="M2214" t="s">
        <v>20</v>
      </c>
      <c r="N2214">
        <v>1975</v>
      </c>
      <c r="P2214" t="s">
        <v>55</v>
      </c>
      <c r="Q2214" t="s">
        <v>22</v>
      </c>
    </row>
    <row r="2215" spans="1:17" x14ac:dyDescent="0.45">
      <c r="A2215">
        <v>2214</v>
      </c>
      <c r="B2215" s="1">
        <v>24068</v>
      </c>
      <c r="C2215" s="1">
        <v>24860</v>
      </c>
      <c r="D2215">
        <v>6</v>
      </c>
      <c r="E2215">
        <v>2396</v>
      </c>
      <c r="F2215" t="s">
        <v>468</v>
      </c>
      <c r="G2215" t="s">
        <v>1229</v>
      </c>
      <c r="H2215" t="s">
        <v>4515</v>
      </c>
      <c r="I2215" t="s">
        <v>27</v>
      </c>
      <c r="J2215">
        <v>299</v>
      </c>
      <c r="K2215" t="s">
        <v>28</v>
      </c>
      <c r="L2215" t="s">
        <v>5042</v>
      </c>
      <c r="M2215" t="s">
        <v>20</v>
      </c>
      <c r="N2215">
        <v>1975</v>
      </c>
      <c r="P2215" t="s">
        <v>55</v>
      </c>
      <c r="Q2215" t="s">
        <v>22</v>
      </c>
    </row>
    <row r="2216" spans="1:17" x14ac:dyDescent="0.45">
      <c r="A2216">
        <v>2215</v>
      </c>
      <c r="B2216" s="1">
        <v>24860</v>
      </c>
      <c r="C2216" s="1">
        <v>25231</v>
      </c>
      <c r="D2216">
        <v>6</v>
      </c>
      <c r="E2216">
        <v>2396</v>
      </c>
      <c r="F2216" t="s">
        <v>468</v>
      </c>
      <c r="G2216" t="s">
        <v>1229</v>
      </c>
      <c r="H2216" t="s">
        <v>4515</v>
      </c>
      <c r="I2216" t="s">
        <v>101</v>
      </c>
      <c r="J2216">
        <v>986</v>
      </c>
      <c r="K2216" t="s">
        <v>28</v>
      </c>
      <c r="L2216" t="s">
        <v>5042</v>
      </c>
      <c r="M2216" t="s">
        <v>20</v>
      </c>
      <c r="N2216">
        <v>1975</v>
      </c>
      <c r="P2216" t="s">
        <v>55</v>
      </c>
      <c r="Q2216" t="s">
        <v>22</v>
      </c>
    </row>
    <row r="2217" spans="1:17" x14ac:dyDescent="0.45">
      <c r="A2217">
        <v>2216</v>
      </c>
      <c r="B2217" s="1">
        <v>25231</v>
      </c>
      <c r="C2217" s="1">
        <v>25524</v>
      </c>
      <c r="D2217">
        <v>6</v>
      </c>
      <c r="E2217">
        <v>2396</v>
      </c>
      <c r="F2217" t="s">
        <v>468</v>
      </c>
      <c r="G2217" t="s">
        <v>1229</v>
      </c>
      <c r="H2217" t="s">
        <v>4515</v>
      </c>
      <c r="I2217" t="s">
        <v>27</v>
      </c>
      <c r="J2217">
        <v>299</v>
      </c>
      <c r="K2217" t="s">
        <v>28</v>
      </c>
      <c r="L2217" t="s">
        <v>5042</v>
      </c>
      <c r="M2217" t="s">
        <v>20</v>
      </c>
      <c r="N2217">
        <v>1975</v>
      </c>
      <c r="P2217" t="s">
        <v>55</v>
      </c>
      <c r="Q2217" t="s">
        <v>22</v>
      </c>
    </row>
    <row r="2218" spans="1:17" x14ac:dyDescent="0.45">
      <c r="A2218">
        <v>2217</v>
      </c>
      <c r="B2218" s="1">
        <v>25524</v>
      </c>
      <c r="C2218" s="1">
        <v>27050</v>
      </c>
      <c r="D2218">
        <v>7</v>
      </c>
      <c r="E2218">
        <v>2396</v>
      </c>
      <c r="F2218" t="s">
        <v>468</v>
      </c>
      <c r="G2218" t="s">
        <v>1229</v>
      </c>
      <c r="H2218" t="s">
        <v>4515</v>
      </c>
      <c r="I2218" t="s">
        <v>27</v>
      </c>
      <c r="J2218">
        <v>337</v>
      </c>
      <c r="K2218" t="s">
        <v>28</v>
      </c>
      <c r="L2218" t="s">
        <v>5042</v>
      </c>
      <c r="M2218" t="s">
        <v>20</v>
      </c>
      <c r="N2218">
        <v>1975</v>
      </c>
      <c r="P2218" t="s">
        <v>55</v>
      </c>
      <c r="Q2218" t="s">
        <v>22</v>
      </c>
    </row>
    <row r="2219" spans="1:17" x14ac:dyDescent="0.45">
      <c r="A2219">
        <v>2218</v>
      </c>
      <c r="B2219" s="1">
        <v>30907</v>
      </c>
      <c r="C2219" s="1">
        <v>32468</v>
      </c>
      <c r="D2219">
        <v>11</v>
      </c>
      <c r="E2219">
        <v>507</v>
      </c>
      <c r="F2219" t="s">
        <v>1241</v>
      </c>
      <c r="G2219" t="s">
        <v>1229</v>
      </c>
      <c r="H2219" t="s">
        <v>4515</v>
      </c>
      <c r="I2219" t="s">
        <v>339</v>
      </c>
      <c r="J2219">
        <v>495</v>
      </c>
      <c r="K2219" t="s">
        <v>339</v>
      </c>
      <c r="L2219" t="s">
        <v>5043</v>
      </c>
      <c r="M2219" t="s">
        <v>360</v>
      </c>
      <c r="O2219">
        <v>1950</v>
      </c>
      <c r="P2219" t="s">
        <v>473</v>
      </c>
      <c r="Q2219" t="s">
        <v>46</v>
      </c>
    </row>
    <row r="2220" spans="1:17" x14ac:dyDescent="0.45">
      <c r="A2220">
        <v>2219</v>
      </c>
      <c r="B2220" s="1">
        <v>32468</v>
      </c>
      <c r="C2220" s="1">
        <v>33672</v>
      </c>
      <c r="D2220">
        <v>12</v>
      </c>
      <c r="E2220">
        <v>507</v>
      </c>
      <c r="F2220" t="s">
        <v>1241</v>
      </c>
      <c r="G2220" t="s">
        <v>1229</v>
      </c>
      <c r="H2220" t="s">
        <v>4515</v>
      </c>
      <c r="I2220" t="s">
        <v>339</v>
      </c>
      <c r="J2220">
        <v>533</v>
      </c>
      <c r="K2220" t="s">
        <v>339</v>
      </c>
      <c r="L2220" t="s">
        <v>5043</v>
      </c>
      <c r="M2220" t="s">
        <v>360</v>
      </c>
      <c r="O2220">
        <v>1950</v>
      </c>
      <c r="P2220" t="s">
        <v>473</v>
      </c>
      <c r="Q2220" t="s">
        <v>46</v>
      </c>
    </row>
    <row r="2221" spans="1:17" x14ac:dyDescent="0.45">
      <c r="A2221">
        <v>2220</v>
      </c>
      <c r="B2221" s="1">
        <v>33672</v>
      </c>
      <c r="C2221" s="1">
        <v>33798</v>
      </c>
      <c r="D2221">
        <v>12</v>
      </c>
      <c r="E2221">
        <v>507</v>
      </c>
      <c r="F2221" t="s">
        <v>1241</v>
      </c>
      <c r="G2221" t="s">
        <v>1229</v>
      </c>
      <c r="H2221" t="s">
        <v>4515</v>
      </c>
      <c r="I2221" t="s">
        <v>109</v>
      </c>
      <c r="J2221">
        <v>561</v>
      </c>
      <c r="K2221" t="s">
        <v>109</v>
      </c>
      <c r="L2221" t="s">
        <v>5043</v>
      </c>
      <c r="M2221" t="s">
        <v>360</v>
      </c>
      <c r="O2221">
        <v>1950</v>
      </c>
      <c r="P2221" t="s">
        <v>473</v>
      </c>
      <c r="Q2221" t="s">
        <v>46</v>
      </c>
    </row>
    <row r="2222" spans="1:17" x14ac:dyDescent="0.45">
      <c r="A2222">
        <v>2221</v>
      </c>
      <c r="B2222" s="1">
        <v>33798</v>
      </c>
      <c r="C2222" s="1">
        <v>35233</v>
      </c>
      <c r="D2222">
        <v>13</v>
      </c>
      <c r="E2222">
        <v>507</v>
      </c>
      <c r="F2222" t="s">
        <v>1241</v>
      </c>
      <c r="G2222" t="s">
        <v>1229</v>
      </c>
      <c r="H2222" t="s">
        <v>4515</v>
      </c>
      <c r="I2222" t="s">
        <v>109</v>
      </c>
      <c r="J2222">
        <v>587</v>
      </c>
      <c r="K2222" t="s">
        <v>109</v>
      </c>
      <c r="L2222" t="s">
        <v>5043</v>
      </c>
      <c r="M2222" t="s">
        <v>360</v>
      </c>
      <c r="O2222">
        <v>1950</v>
      </c>
      <c r="P2222" t="s">
        <v>473</v>
      </c>
      <c r="Q2222" t="s">
        <v>46</v>
      </c>
    </row>
    <row r="2223" spans="1:17" x14ac:dyDescent="0.45">
      <c r="A2223">
        <v>2222</v>
      </c>
      <c r="B2223" s="1">
        <v>35233</v>
      </c>
      <c r="C2223" s="1">
        <v>36318</v>
      </c>
      <c r="D2223">
        <v>14</v>
      </c>
      <c r="E2223">
        <v>507</v>
      </c>
      <c r="F2223" t="s">
        <v>1241</v>
      </c>
      <c r="G2223" t="s">
        <v>1229</v>
      </c>
      <c r="H2223" t="s">
        <v>4515</v>
      </c>
      <c r="I2223" t="s">
        <v>109</v>
      </c>
      <c r="J2223">
        <v>629</v>
      </c>
      <c r="K2223" t="s">
        <v>109</v>
      </c>
      <c r="L2223" t="s">
        <v>5043</v>
      </c>
      <c r="M2223" t="s">
        <v>360</v>
      </c>
      <c r="O2223">
        <v>1950</v>
      </c>
      <c r="P2223" t="s">
        <v>473</v>
      </c>
      <c r="Q2223" t="s">
        <v>46</v>
      </c>
    </row>
    <row r="2224" spans="1:17" x14ac:dyDescent="0.45">
      <c r="A2224">
        <v>2223</v>
      </c>
      <c r="B2224" s="1">
        <v>36318</v>
      </c>
      <c r="C2224" s="1">
        <v>37669</v>
      </c>
      <c r="D2224">
        <v>15</v>
      </c>
      <c r="E2224">
        <v>507</v>
      </c>
      <c r="F2224" t="s">
        <v>1241</v>
      </c>
      <c r="G2224" t="s">
        <v>1229</v>
      </c>
      <c r="H2224" t="s">
        <v>4515</v>
      </c>
      <c r="I2224" t="s">
        <v>109</v>
      </c>
      <c r="J2224">
        <v>6</v>
      </c>
      <c r="K2224" t="s">
        <v>109</v>
      </c>
      <c r="L2224" t="s">
        <v>5043</v>
      </c>
      <c r="M2224" t="s">
        <v>360</v>
      </c>
      <c r="O2224">
        <v>1950</v>
      </c>
      <c r="P2224" t="s">
        <v>473</v>
      </c>
      <c r="Q2224" t="s">
        <v>46</v>
      </c>
    </row>
    <row r="2225" spans="1:17" x14ac:dyDescent="0.45">
      <c r="A2225">
        <v>2224</v>
      </c>
      <c r="B2225" s="1">
        <v>37669</v>
      </c>
      <c r="C2225" s="1">
        <v>38153</v>
      </c>
      <c r="D2225">
        <v>16</v>
      </c>
      <c r="E2225">
        <v>507</v>
      </c>
      <c r="F2225" t="s">
        <v>1241</v>
      </c>
      <c r="G2225" t="s">
        <v>1229</v>
      </c>
      <c r="H2225" t="s">
        <v>4515</v>
      </c>
      <c r="I2225" t="s">
        <v>215</v>
      </c>
      <c r="J2225">
        <v>46</v>
      </c>
      <c r="K2225" t="s">
        <v>109</v>
      </c>
      <c r="L2225" t="s">
        <v>5043</v>
      </c>
      <c r="M2225" t="s">
        <v>360</v>
      </c>
      <c r="O2225">
        <v>1950</v>
      </c>
      <c r="P2225" t="s">
        <v>473</v>
      </c>
      <c r="Q2225" t="s">
        <v>46</v>
      </c>
    </row>
    <row r="2226" spans="1:17" x14ac:dyDescent="0.45">
      <c r="A2226">
        <v>2225</v>
      </c>
      <c r="B2226" s="1">
        <v>38153</v>
      </c>
      <c r="C2226" s="1">
        <v>38560</v>
      </c>
      <c r="D2226">
        <v>16</v>
      </c>
      <c r="E2226">
        <v>507</v>
      </c>
      <c r="F2226" t="s">
        <v>1241</v>
      </c>
      <c r="G2226" t="s">
        <v>1229</v>
      </c>
      <c r="H2226" t="s">
        <v>4515</v>
      </c>
      <c r="I2226" t="s">
        <v>216</v>
      </c>
      <c r="J2226">
        <v>62</v>
      </c>
      <c r="K2226" t="s">
        <v>109</v>
      </c>
      <c r="L2226" t="s">
        <v>5043</v>
      </c>
      <c r="M2226" t="s">
        <v>360</v>
      </c>
      <c r="O2226">
        <v>1950</v>
      </c>
      <c r="P2226" t="s">
        <v>473</v>
      </c>
      <c r="Q2226" t="s">
        <v>46</v>
      </c>
    </row>
    <row r="2227" spans="1:17" x14ac:dyDescent="0.45">
      <c r="A2227">
        <v>2226</v>
      </c>
      <c r="B2227" s="1">
        <v>38560</v>
      </c>
      <c r="C2227" s="1">
        <v>38824</v>
      </c>
      <c r="D2227">
        <v>16</v>
      </c>
      <c r="E2227">
        <v>507</v>
      </c>
      <c r="F2227" t="s">
        <v>1241</v>
      </c>
      <c r="G2227" t="s">
        <v>1229</v>
      </c>
      <c r="H2227" t="s">
        <v>4515</v>
      </c>
      <c r="I2227" t="s">
        <v>217</v>
      </c>
      <c r="J2227">
        <v>522</v>
      </c>
      <c r="K2227" t="s">
        <v>109</v>
      </c>
      <c r="L2227" t="s">
        <v>5043</v>
      </c>
      <c r="M2227" t="s">
        <v>360</v>
      </c>
      <c r="O2227">
        <v>1950</v>
      </c>
      <c r="P2227" t="s">
        <v>473</v>
      </c>
      <c r="Q2227" t="s">
        <v>46</v>
      </c>
    </row>
    <row r="2228" spans="1:17" x14ac:dyDescent="0.45">
      <c r="A2228">
        <v>2227</v>
      </c>
      <c r="B2228" s="1">
        <v>38824</v>
      </c>
      <c r="C2228" s="1">
        <v>39868</v>
      </c>
      <c r="D2228">
        <v>17</v>
      </c>
      <c r="E2228">
        <v>507</v>
      </c>
      <c r="F2228" t="s">
        <v>1241</v>
      </c>
      <c r="G2228" t="s">
        <v>1229</v>
      </c>
      <c r="H2228" t="s">
        <v>4515</v>
      </c>
      <c r="I2228" t="s">
        <v>218</v>
      </c>
      <c r="J2228">
        <v>640</v>
      </c>
      <c r="K2228" t="s">
        <v>109</v>
      </c>
      <c r="L2228" t="s">
        <v>5043</v>
      </c>
      <c r="M2228" t="s">
        <v>360</v>
      </c>
      <c r="O2228">
        <v>1950</v>
      </c>
      <c r="P2228" t="s">
        <v>473</v>
      </c>
      <c r="Q2228" t="s">
        <v>46</v>
      </c>
    </row>
    <row r="2229" spans="1:17" x14ac:dyDescent="0.45">
      <c r="A2229">
        <v>2228</v>
      </c>
      <c r="B2229" s="1">
        <v>32468</v>
      </c>
      <c r="C2229" s="1">
        <v>33518</v>
      </c>
      <c r="D2229">
        <v>12</v>
      </c>
      <c r="E2229">
        <v>446</v>
      </c>
      <c r="F2229" t="s">
        <v>1242</v>
      </c>
      <c r="G2229" t="s">
        <v>1229</v>
      </c>
      <c r="H2229" t="s">
        <v>4515</v>
      </c>
      <c r="I2229" t="s">
        <v>27</v>
      </c>
      <c r="J2229">
        <v>565</v>
      </c>
      <c r="K2229" t="s">
        <v>28</v>
      </c>
      <c r="L2229" t="s">
        <v>5044</v>
      </c>
      <c r="M2229" t="s">
        <v>360</v>
      </c>
      <c r="O2229">
        <v>1951</v>
      </c>
      <c r="P2229" t="s">
        <v>244</v>
      </c>
      <c r="Q2229" t="s">
        <v>46</v>
      </c>
    </row>
    <row r="2230" spans="1:17" x14ac:dyDescent="0.45">
      <c r="A2230">
        <v>2229</v>
      </c>
      <c r="B2230" s="1">
        <v>33518</v>
      </c>
      <c r="C2230" s="1">
        <v>33798</v>
      </c>
      <c r="D2230">
        <v>12</v>
      </c>
      <c r="E2230">
        <v>446</v>
      </c>
      <c r="F2230" t="s">
        <v>1242</v>
      </c>
      <c r="G2230" t="s">
        <v>1229</v>
      </c>
      <c r="H2230" t="s">
        <v>4515</v>
      </c>
      <c r="I2230" t="s">
        <v>101</v>
      </c>
      <c r="J2230">
        <v>521</v>
      </c>
      <c r="K2230" t="s">
        <v>28</v>
      </c>
      <c r="L2230" t="s">
        <v>5044</v>
      </c>
      <c r="M2230" t="s">
        <v>360</v>
      </c>
      <c r="O2230">
        <v>1951</v>
      </c>
      <c r="P2230" t="s">
        <v>244</v>
      </c>
      <c r="Q2230" t="s">
        <v>46</v>
      </c>
    </row>
    <row r="2231" spans="1:17" x14ac:dyDescent="0.45">
      <c r="A2231">
        <v>2230</v>
      </c>
      <c r="B2231" s="1">
        <v>33798</v>
      </c>
      <c r="C2231" s="1">
        <v>35233</v>
      </c>
      <c r="D2231">
        <v>13</v>
      </c>
      <c r="E2231">
        <v>446</v>
      </c>
      <c r="F2231" t="s">
        <v>1242</v>
      </c>
      <c r="G2231" t="s">
        <v>1229</v>
      </c>
      <c r="H2231" t="s">
        <v>4515</v>
      </c>
      <c r="I2231" t="s">
        <v>101</v>
      </c>
      <c r="J2231">
        <v>571</v>
      </c>
      <c r="K2231" t="s">
        <v>28</v>
      </c>
      <c r="L2231" t="s">
        <v>5044</v>
      </c>
      <c r="M2231" t="s">
        <v>360</v>
      </c>
      <c r="O2231">
        <v>1951</v>
      </c>
      <c r="P2231" t="s">
        <v>244</v>
      </c>
      <c r="Q2231" t="s">
        <v>46</v>
      </c>
    </row>
    <row r="2232" spans="1:17" x14ac:dyDescent="0.45">
      <c r="A2232">
        <v>2231</v>
      </c>
      <c r="B2232" s="1">
        <v>35233</v>
      </c>
      <c r="C2232" s="1">
        <v>36318</v>
      </c>
      <c r="D2232">
        <v>14</v>
      </c>
      <c r="E2232">
        <v>446</v>
      </c>
      <c r="F2232" t="s">
        <v>1242</v>
      </c>
      <c r="G2232" t="s">
        <v>1229</v>
      </c>
      <c r="H2232" t="s">
        <v>4515</v>
      </c>
      <c r="I2232" t="s">
        <v>101</v>
      </c>
      <c r="J2232">
        <v>611</v>
      </c>
      <c r="K2232" t="s">
        <v>28</v>
      </c>
      <c r="L2232" t="s">
        <v>5044</v>
      </c>
      <c r="M2232" t="s">
        <v>360</v>
      </c>
      <c r="O2232">
        <v>1951</v>
      </c>
      <c r="P2232" t="s">
        <v>244</v>
      </c>
      <c r="Q2232" t="s">
        <v>46</v>
      </c>
    </row>
    <row r="2233" spans="1:17" x14ac:dyDescent="0.45">
      <c r="A2233">
        <v>2232</v>
      </c>
      <c r="B2233" s="1">
        <v>36318</v>
      </c>
      <c r="C2233" s="1">
        <v>37026</v>
      </c>
      <c r="D2233">
        <v>15</v>
      </c>
      <c r="E2233">
        <v>446</v>
      </c>
      <c r="F2233" t="s">
        <v>1242</v>
      </c>
      <c r="G2233" t="s">
        <v>1229</v>
      </c>
      <c r="H2233" t="s">
        <v>4515</v>
      </c>
      <c r="I2233" t="s">
        <v>94</v>
      </c>
      <c r="J2233">
        <v>3</v>
      </c>
      <c r="K2233" t="s">
        <v>28</v>
      </c>
      <c r="L2233" t="s">
        <v>5044</v>
      </c>
      <c r="M2233" t="s">
        <v>360</v>
      </c>
      <c r="O2233">
        <v>1951</v>
      </c>
      <c r="P2233" t="s">
        <v>244</v>
      </c>
      <c r="Q2233" t="s">
        <v>46</v>
      </c>
    </row>
    <row r="2234" spans="1:17" x14ac:dyDescent="0.45">
      <c r="A2234">
        <v>2233</v>
      </c>
      <c r="B2234" s="1">
        <v>37026</v>
      </c>
      <c r="C2234" s="1">
        <v>37489</v>
      </c>
      <c r="D2234">
        <v>15</v>
      </c>
      <c r="E2234">
        <v>446</v>
      </c>
      <c r="F2234" t="s">
        <v>1242</v>
      </c>
      <c r="G2234" t="s">
        <v>1229</v>
      </c>
      <c r="H2234" t="s">
        <v>4515</v>
      </c>
      <c r="I2234" t="s">
        <v>97</v>
      </c>
      <c r="J2234">
        <v>23</v>
      </c>
      <c r="K2234" t="s">
        <v>28</v>
      </c>
      <c r="L2234" t="s">
        <v>5044</v>
      </c>
      <c r="M2234" t="s">
        <v>360</v>
      </c>
      <c r="O2234">
        <v>1951</v>
      </c>
      <c r="P2234" t="s">
        <v>244</v>
      </c>
      <c r="Q2234" t="s">
        <v>46</v>
      </c>
    </row>
    <row r="2235" spans="1:17" x14ac:dyDescent="0.45">
      <c r="A2235">
        <v>2234</v>
      </c>
      <c r="B2235" s="1">
        <v>25524</v>
      </c>
      <c r="C2235" s="1">
        <v>26302</v>
      </c>
      <c r="D2235">
        <v>7</v>
      </c>
      <c r="E2235">
        <v>2397</v>
      </c>
      <c r="F2235" t="s">
        <v>870</v>
      </c>
      <c r="G2235" t="s">
        <v>1229</v>
      </c>
      <c r="H2235" t="s">
        <v>4515</v>
      </c>
      <c r="I2235" t="s">
        <v>117</v>
      </c>
      <c r="J2235">
        <v>353</v>
      </c>
      <c r="K2235" t="s">
        <v>118</v>
      </c>
      <c r="L2235" t="s">
        <v>5045</v>
      </c>
      <c r="M2235" t="s">
        <v>360</v>
      </c>
      <c r="N2235">
        <v>1993</v>
      </c>
      <c r="O2235">
        <v>1946</v>
      </c>
      <c r="P2235" t="s">
        <v>129</v>
      </c>
      <c r="Q2235" t="s">
        <v>22</v>
      </c>
    </row>
    <row r="2236" spans="1:17" x14ac:dyDescent="0.45">
      <c r="A2236">
        <v>2235</v>
      </c>
      <c r="B2236" s="1">
        <v>26302</v>
      </c>
      <c r="C2236" s="1">
        <v>27050</v>
      </c>
      <c r="D2236">
        <v>7</v>
      </c>
      <c r="E2236">
        <v>2397</v>
      </c>
      <c r="F2236" t="s">
        <v>870</v>
      </c>
      <c r="G2236" t="s">
        <v>1229</v>
      </c>
      <c r="H2236" t="s">
        <v>4515</v>
      </c>
      <c r="I2236" t="s">
        <v>1243</v>
      </c>
      <c r="J2236">
        <v>993</v>
      </c>
      <c r="K2236" t="s">
        <v>1244</v>
      </c>
      <c r="L2236" t="s">
        <v>5045</v>
      </c>
      <c r="M2236" t="s">
        <v>360</v>
      </c>
      <c r="N2236">
        <v>1993</v>
      </c>
      <c r="O2236">
        <v>1946</v>
      </c>
      <c r="P2236" t="s">
        <v>129</v>
      </c>
      <c r="Q2236" t="s">
        <v>22</v>
      </c>
    </row>
    <row r="2237" spans="1:17" x14ac:dyDescent="0.45">
      <c r="A2237">
        <v>2236</v>
      </c>
      <c r="B2237" s="1">
        <v>27050</v>
      </c>
      <c r="C2237" s="1">
        <v>28289</v>
      </c>
      <c r="D2237">
        <v>8</v>
      </c>
      <c r="E2237">
        <v>2398</v>
      </c>
      <c r="F2237" t="s">
        <v>84</v>
      </c>
      <c r="G2237" t="s">
        <v>1245</v>
      </c>
      <c r="H2237" t="s">
        <v>4515</v>
      </c>
      <c r="I2237" t="s">
        <v>67</v>
      </c>
      <c r="J2237">
        <v>355</v>
      </c>
      <c r="K2237" t="s">
        <v>67</v>
      </c>
      <c r="L2237" t="s">
        <v>5046</v>
      </c>
      <c r="M2237" t="s">
        <v>20</v>
      </c>
      <c r="N2237">
        <v>2015</v>
      </c>
      <c r="P2237" t="s">
        <v>371</v>
      </c>
      <c r="Q2237" t="s">
        <v>22</v>
      </c>
    </row>
    <row r="2238" spans="1:17" x14ac:dyDescent="0.45">
      <c r="A2238">
        <v>2237</v>
      </c>
      <c r="B2238" s="1">
        <v>28289</v>
      </c>
      <c r="C2238" s="1">
        <v>29787</v>
      </c>
      <c r="D2238">
        <v>9</v>
      </c>
      <c r="E2238">
        <v>2398</v>
      </c>
      <c r="F2238" t="s">
        <v>84</v>
      </c>
      <c r="G2238" t="s">
        <v>1245</v>
      </c>
      <c r="H2238" t="s">
        <v>4515</v>
      </c>
      <c r="I2238" t="s">
        <v>67</v>
      </c>
      <c r="J2238">
        <v>397</v>
      </c>
      <c r="K2238" t="s">
        <v>67</v>
      </c>
      <c r="L2238" t="s">
        <v>5046</v>
      </c>
      <c r="M2238" t="s">
        <v>20</v>
      </c>
      <c r="N2238">
        <v>2015</v>
      </c>
      <c r="P2238" t="s">
        <v>371</v>
      </c>
      <c r="Q2238" t="s">
        <v>22</v>
      </c>
    </row>
    <row r="2239" spans="1:17" x14ac:dyDescent="0.45">
      <c r="A2239">
        <v>2238</v>
      </c>
      <c r="B2239" s="1">
        <v>29787</v>
      </c>
      <c r="C2239" s="1">
        <v>30907</v>
      </c>
      <c r="D2239">
        <v>10</v>
      </c>
      <c r="E2239">
        <v>2398</v>
      </c>
      <c r="F2239" t="s">
        <v>84</v>
      </c>
      <c r="G2239" t="s">
        <v>1245</v>
      </c>
      <c r="H2239" t="s">
        <v>4515</v>
      </c>
      <c r="I2239" t="s">
        <v>67</v>
      </c>
      <c r="J2239">
        <v>441</v>
      </c>
      <c r="K2239" t="s">
        <v>67</v>
      </c>
      <c r="L2239" t="s">
        <v>5046</v>
      </c>
      <c r="M2239" t="s">
        <v>20</v>
      </c>
      <c r="N2239">
        <v>2015</v>
      </c>
      <c r="P2239" t="s">
        <v>371</v>
      </c>
      <c r="Q2239" t="s">
        <v>22</v>
      </c>
    </row>
    <row r="2240" spans="1:17" x14ac:dyDescent="0.45">
      <c r="A2240">
        <v>2239</v>
      </c>
      <c r="B2240" s="1">
        <v>30907</v>
      </c>
      <c r="C2240" s="1">
        <v>32468</v>
      </c>
      <c r="D2240">
        <v>11</v>
      </c>
      <c r="E2240">
        <v>2398</v>
      </c>
      <c r="F2240" t="s">
        <v>84</v>
      </c>
      <c r="G2240" t="s">
        <v>1245</v>
      </c>
      <c r="H2240" t="s">
        <v>4515</v>
      </c>
      <c r="I2240" t="s">
        <v>67</v>
      </c>
      <c r="J2240">
        <v>479</v>
      </c>
      <c r="K2240" t="s">
        <v>67</v>
      </c>
      <c r="L2240" t="s">
        <v>5046</v>
      </c>
      <c r="M2240" t="s">
        <v>20</v>
      </c>
      <c r="N2240">
        <v>2015</v>
      </c>
      <c r="P2240" t="s">
        <v>371</v>
      </c>
      <c r="Q2240" t="s">
        <v>22</v>
      </c>
    </row>
    <row r="2241" spans="1:17" x14ac:dyDescent="0.45">
      <c r="A2241">
        <v>2240</v>
      </c>
      <c r="B2241" s="1">
        <v>28289</v>
      </c>
      <c r="C2241" s="1">
        <v>29787</v>
      </c>
      <c r="D2241">
        <v>9</v>
      </c>
      <c r="E2241">
        <v>2399</v>
      </c>
      <c r="F2241" t="s">
        <v>333</v>
      </c>
      <c r="G2241" t="s">
        <v>1246</v>
      </c>
      <c r="H2241" t="s">
        <v>4515</v>
      </c>
      <c r="I2241" t="s">
        <v>67</v>
      </c>
      <c r="J2241">
        <v>397</v>
      </c>
      <c r="K2241" t="s">
        <v>67</v>
      </c>
      <c r="L2241" t="s">
        <v>5047</v>
      </c>
      <c r="M2241" t="s">
        <v>20</v>
      </c>
      <c r="N2241">
        <v>2019</v>
      </c>
      <c r="P2241" t="s">
        <v>55</v>
      </c>
      <c r="Q2241" t="s">
        <v>22</v>
      </c>
    </row>
    <row r="2242" spans="1:17" x14ac:dyDescent="0.45">
      <c r="A2242">
        <v>2241</v>
      </c>
      <c r="B2242" s="1">
        <v>29787</v>
      </c>
      <c r="C2242" s="1">
        <v>30907</v>
      </c>
      <c r="D2242">
        <v>10</v>
      </c>
      <c r="E2242">
        <v>2399</v>
      </c>
      <c r="F2242" t="s">
        <v>333</v>
      </c>
      <c r="G2242" t="s">
        <v>1246</v>
      </c>
      <c r="H2242" t="s">
        <v>4515</v>
      </c>
      <c r="I2242" t="s">
        <v>67</v>
      </c>
      <c r="J2242">
        <v>441</v>
      </c>
      <c r="K2242" t="s">
        <v>67</v>
      </c>
      <c r="L2242" t="s">
        <v>5047</v>
      </c>
      <c r="M2242" t="s">
        <v>20</v>
      </c>
      <c r="N2242">
        <v>2019</v>
      </c>
      <c r="P2242" t="s">
        <v>55</v>
      </c>
      <c r="Q2242" t="s">
        <v>22</v>
      </c>
    </row>
    <row r="2243" spans="1:17" x14ac:dyDescent="0.45">
      <c r="A2243">
        <v>2242</v>
      </c>
      <c r="B2243" s="1">
        <v>30907</v>
      </c>
      <c r="C2243" s="1">
        <v>32468</v>
      </c>
      <c r="D2243">
        <v>11</v>
      </c>
      <c r="E2243">
        <v>2399</v>
      </c>
      <c r="F2243" t="s">
        <v>333</v>
      </c>
      <c r="G2243" t="s">
        <v>1246</v>
      </c>
      <c r="H2243" t="s">
        <v>4515</v>
      </c>
      <c r="I2243" t="s">
        <v>67</v>
      </c>
      <c r="J2243">
        <v>479</v>
      </c>
      <c r="K2243" t="s">
        <v>67</v>
      </c>
      <c r="L2243" t="s">
        <v>5047</v>
      </c>
      <c r="M2243" t="s">
        <v>20</v>
      </c>
      <c r="N2243">
        <v>2019</v>
      </c>
      <c r="P2243" t="s">
        <v>55</v>
      </c>
      <c r="Q2243" t="s">
        <v>22</v>
      </c>
    </row>
    <row r="2244" spans="1:17" x14ac:dyDescent="0.45">
      <c r="A2244">
        <v>2243</v>
      </c>
      <c r="B2244" s="1">
        <v>17943</v>
      </c>
      <c r="C2244" s="1">
        <v>18860</v>
      </c>
      <c r="D2244">
        <v>1</v>
      </c>
      <c r="E2244">
        <v>2400</v>
      </c>
      <c r="F2244" t="s">
        <v>153</v>
      </c>
      <c r="G2244" t="s">
        <v>1247</v>
      </c>
      <c r="H2244" t="s">
        <v>4521</v>
      </c>
      <c r="I2244" t="s">
        <v>1248</v>
      </c>
      <c r="J2244">
        <v>145</v>
      </c>
      <c r="K2244" t="s">
        <v>1248</v>
      </c>
      <c r="L2244" t="s">
        <v>5048</v>
      </c>
      <c r="M2244" t="s">
        <v>189</v>
      </c>
      <c r="N2244">
        <v>1982</v>
      </c>
      <c r="O2244">
        <v>1919</v>
      </c>
      <c r="P2244" t="s">
        <v>371</v>
      </c>
      <c r="Q2244" t="s">
        <v>22</v>
      </c>
    </row>
    <row r="2245" spans="1:17" x14ac:dyDescent="0.45">
      <c r="A2245">
        <v>2244</v>
      </c>
      <c r="B2245" s="1">
        <v>22528</v>
      </c>
      <c r="C2245" s="1">
        <v>23817</v>
      </c>
      <c r="D2245">
        <v>5</v>
      </c>
      <c r="E2245">
        <v>2400</v>
      </c>
      <c r="F2245" t="s">
        <v>153</v>
      </c>
      <c r="G2245" t="s">
        <v>1247</v>
      </c>
      <c r="H2245" t="s">
        <v>4521</v>
      </c>
      <c r="I2245" t="s">
        <v>141</v>
      </c>
      <c r="J2245">
        <v>271</v>
      </c>
      <c r="K2245" t="s">
        <v>141</v>
      </c>
      <c r="L2245" t="s">
        <v>5048</v>
      </c>
      <c r="M2245" t="s">
        <v>189</v>
      </c>
      <c r="N2245">
        <v>1982</v>
      </c>
      <c r="O2245">
        <v>1919</v>
      </c>
      <c r="P2245" t="s">
        <v>371</v>
      </c>
      <c r="Q2245" t="s">
        <v>22</v>
      </c>
    </row>
    <row r="2246" spans="1:17" x14ac:dyDescent="0.45">
      <c r="A2246">
        <v>2245</v>
      </c>
      <c r="B2246" s="1">
        <v>23817</v>
      </c>
      <c r="C2246" s="1">
        <v>24068</v>
      </c>
      <c r="D2246">
        <v>5</v>
      </c>
      <c r="E2246">
        <v>2400</v>
      </c>
      <c r="F2246" t="s">
        <v>153</v>
      </c>
      <c r="G2246" t="s">
        <v>1247</v>
      </c>
      <c r="H2246" t="s">
        <v>4521</v>
      </c>
      <c r="I2246" t="s">
        <v>365</v>
      </c>
      <c r="J2246">
        <v>273</v>
      </c>
      <c r="K2246" t="s">
        <v>365</v>
      </c>
      <c r="L2246" t="s">
        <v>5048</v>
      </c>
      <c r="M2246" t="s">
        <v>189</v>
      </c>
      <c r="N2246">
        <v>1982</v>
      </c>
      <c r="O2246">
        <v>1919</v>
      </c>
      <c r="P2246" t="s">
        <v>371</v>
      </c>
      <c r="Q2246" t="s">
        <v>22</v>
      </c>
    </row>
    <row r="2247" spans="1:17" x14ac:dyDescent="0.45">
      <c r="A2247">
        <v>2246</v>
      </c>
      <c r="B2247" s="1">
        <v>17943</v>
      </c>
      <c r="C2247" s="1">
        <v>18860</v>
      </c>
      <c r="D2247">
        <v>1</v>
      </c>
      <c r="E2247">
        <v>2401</v>
      </c>
      <c r="F2247" t="s">
        <v>211</v>
      </c>
      <c r="G2247" t="s">
        <v>1249</v>
      </c>
      <c r="H2247" t="s">
        <v>4515</v>
      </c>
      <c r="I2247" t="s">
        <v>113</v>
      </c>
      <c r="J2247">
        <v>115</v>
      </c>
      <c r="K2247" t="s">
        <v>113</v>
      </c>
      <c r="L2247" t="s">
        <v>5049</v>
      </c>
      <c r="M2247" t="s">
        <v>577</v>
      </c>
      <c r="N2247">
        <v>2000</v>
      </c>
      <c r="O2247">
        <v>1921</v>
      </c>
      <c r="P2247" t="s">
        <v>174</v>
      </c>
      <c r="Q2247" t="s">
        <v>22</v>
      </c>
    </row>
    <row r="2248" spans="1:17" x14ac:dyDescent="0.45">
      <c r="A2248">
        <v>2247</v>
      </c>
      <c r="B2248" s="1">
        <v>19546</v>
      </c>
      <c r="C2248" s="1">
        <v>20316</v>
      </c>
      <c r="D2248">
        <v>2</v>
      </c>
      <c r="E2248">
        <v>2401</v>
      </c>
      <c r="F2248" t="s">
        <v>211</v>
      </c>
      <c r="G2248" t="s">
        <v>1249</v>
      </c>
      <c r="H2248" t="s">
        <v>4515</v>
      </c>
      <c r="I2248" t="s">
        <v>113</v>
      </c>
      <c r="J2248">
        <v>153</v>
      </c>
      <c r="K2248" t="s">
        <v>113</v>
      </c>
      <c r="L2248" t="s">
        <v>5049</v>
      </c>
      <c r="M2248" t="s">
        <v>577</v>
      </c>
      <c r="N2248">
        <v>2000</v>
      </c>
      <c r="O2248">
        <v>1921</v>
      </c>
      <c r="P2248" t="s">
        <v>174</v>
      </c>
      <c r="Q2248" t="s">
        <v>22</v>
      </c>
    </row>
    <row r="2249" spans="1:17" x14ac:dyDescent="0.45">
      <c r="A2249">
        <v>2248</v>
      </c>
      <c r="B2249" s="1">
        <v>20316</v>
      </c>
      <c r="C2249" s="1">
        <v>21884</v>
      </c>
      <c r="D2249">
        <v>3</v>
      </c>
      <c r="E2249">
        <v>2401</v>
      </c>
      <c r="F2249" t="s">
        <v>211</v>
      </c>
      <c r="G2249" t="s">
        <v>1249</v>
      </c>
      <c r="H2249" t="s">
        <v>4515</v>
      </c>
      <c r="I2249" t="s">
        <v>113</v>
      </c>
      <c r="J2249">
        <v>193</v>
      </c>
      <c r="K2249" t="s">
        <v>113</v>
      </c>
      <c r="L2249" t="s">
        <v>5049</v>
      </c>
      <c r="M2249" t="s">
        <v>577</v>
      </c>
      <c r="N2249">
        <v>2000</v>
      </c>
      <c r="O2249">
        <v>1921</v>
      </c>
      <c r="P2249" t="s">
        <v>174</v>
      </c>
      <c r="Q2249" t="s">
        <v>22</v>
      </c>
    </row>
    <row r="2250" spans="1:17" x14ac:dyDescent="0.45">
      <c r="A2250">
        <v>2249</v>
      </c>
      <c r="B2250" s="1">
        <v>21884</v>
      </c>
      <c r="C2250" s="1">
        <v>22528</v>
      </c>
      <c r="D2250">
        <v>4</v>
      </c>
      <c r="E2250">
        <v>2401</v>
      </c>
      <c r="F2250" t="s">
        <v>211</v>
      </c>
      <c r="G2250" t="s">
        <v>1249</v>
      </c>
      <c r="H2250" t="s">
        <v>4515</v>
      </c>
      <c r="I2250" t="s">
        <v>113</v>
      </c>
      <c r="J2250">
        <v>221</v>
      </c>
      <c r="K2250" t="s">
        <v>113</v>
      </c>
      <c r="L2250" t="s">
        <v>5049</v>
      </c>
      <c r="M2250" t="s">
        <v>577</v>
      </c>
      <c r="N2250">
        <v>2000</v>
      </c>
      <c r="O2250">
        <v>1921</v>
      </c>
      <c r="P2250" t="s">
        <v>174</v>
      </c>
      <c r="Q2250" t="s">
        <v>22</v>
      </c>
    </row>
    <row r="2251" spans="1:17" x14ac:dyDescent="0.45">
      <c r="A2251">
        <v>2250</v>
      </c>
      <c r="B2251" s="1">
        <v>22528</v>
      </c>
      <c r="C2251" s="1">
        <v>23887</v>
      </c>
      <c r="D2251">
        <v>5</v>
      </c>
      <c r="E2251">
        <v>2401</v>
      </c>
      <c r="F2251" t="s">
        <v>211</v>
      </c>
      <c r="G2251" t="s">
        <v>1249</v>
      </c>
      <c r="H2251" t="s">
        <v>4515</v>
      </c>
      <c r="I2251" t="s">
        <v>113</v>
      </c>
      <c r="J2251">
        <v>253</v>
      </c>
      <c r="K2251" t="s">
        <v>113</v>
      </c>
      <c r="L2251" t="s">
        <v>5049</v>
      </c>
      <c r="M2251" t="s">
        <v>577</v>
      </c>
      <c r="N2251">
        <v>2000</v>
      </c>
      <c r="O2251">
        <v>1921</v>
      </c>
      <c r="P2251" t="s">
        <v>174</v>
      </c>
      <c r="Q2251" t="s">
        <v>22</v>
      </c>
    </row>
    <row r="2252" spans="1:17" x14ac:dyDescent="0.45">
      <c r="A2252">
        <v>2251</v>
      </c>
      <c r="B2252" s="1">
        <v>23887</v>
      </c>
      <c r="C2252" s="1">
        <v>24068</v>
      </c>
      <c r="D2252">
        <v>5</v>
      </c>
      <c r="E2252">
        <v>2401</v>
      </c>
      <c r="F2252" t="s">
        <v>211</v>
      </c>
      <c r="G2252" t="s">
        <v>1249</v>
      </c>
      <c r="H2252" t="s">
        <v>4515</v>
      </c>
      <c r="I2252" t="s">
        <v>114</v>
      </c>
      <c r="J2252">
        <v>255</v>
      </c>
      <c r="K2252" t="s">
        <v>67</v>
      </c>
      <c r="L2252" t="s">
        <v>5049</v>
      </c>
      <c r="M2252" t="s">
        <v>577</v>
      </c>
      <c r="N2252">
        <v>2000</v>
      </c>
      <c r="O2252">
        <v>1921</v>
      </c>
      <c r="P2252" t="s">
        <v>174</v>
      </c>
      <c r="Q2252" t="s">
        <v>22</v>
      </c>
    </row>
    <row r="2253" spans="1:17" x14ac:dyDescent="0.45">
      <c r="A2253">
        <v>2252</v>
      </c>
      <c r="B2253" s="1">
        <v>24068</v>
      </c>
      <c r="C2253" s="1">
        <v>25524</v>
      </c>
      <c r="D2253">
        <v>6</v>
      </c>
      <c r="E2253">
        <v>2401</v>
      </c>
      <c r="F2253" t="s">
        <v>211</v>
      </c>
      <c r="G2253" t="s">
        <v>1249</v>
      </c>
      <c r="H2253" t="s">
        <v>4515</v>
      </c>
      <c r="I2253" t="s">
        <v>114</v>
      </c>
      <c r="J2253">
        <v>287</v>
      </c>
      <c r="K2253" t="s">
        <v>67</v>
      </c>
      <c r="L2253" t="s">
        <v>5049</v>
      </c>
      <c r="M2253" t="s">
        <v>577</v>
      </c>
      <c r="N2253">
        <v>2000</v>
      </c>
      <c r="O2253">
        <v>1921</v>
      </c>
      <c r="P2253" t="s">
        <v>174</v>
      </c>
      <c r="Q2253" t="s">
        <v>22</v>
      </c>
    </row>
    <row r="2254" spans="1:17" x14ac:dyDescent="0.45">
      <c r="A2254">
        <v>2253</v>
      </c>
      <c r="B2254" s="1">
        <v>42333</v>
      </c>
      <c r="C2254" s="1">
        <v>43466</v>
      </c>
      <c r="D2254">
        <v>20</v>
      </c>
      <c r="E2254">
        <v>30289</v>
      </c>
      <c r="F2254" t="s">
        <v>816</v>
      </c>
      <c r="G2254" t="s">
        <v>1250</v>
      </c>
      <c r="H2254" t="s">
        <v>4521</v>
      </c>
      <c r="I2254" t="s">
        <v>485</v>
      </c>
      <c r="J2254">
        <v>902</v>
      </c>
      <c r="K2254" t="s">
        <v>28</v>
      </c>
      <c r="L2254" t="s">
        <v>5050</v>
      </c>
      <c r="M2254" t="s">
        <v>20</v>
      </c>
      <c r="P2254" t="s">
        <v>1251</v>
      </c>
      <c r="Q2254" t="s">
        <v>155</v>
      </c>
    </row>
    <row r="2255" spans="1:17" x14ac:dyDescent="0.45">
      <c r="A2255">
        <v>2254</v>
      </c>
      <c r="B2255" s="1">
        <v>43466</v>
      </c>
      <c r="C2255" s="1">
        <v>43585</v>
      </c>
      <c r="D2255">
        <v>20</v>
      </c>
      <c r="E2255">
        <v>30289</v>
      </c>
      <c r="F2255" t="s">
        <v>816</v>
      </c>
      <c r="G2255" t="s">
        <v>1250</v>
      </c>
      <c r="H2255" t="s">
        <v>4521</v>
      </c>
      <c r="I2255" t="s">
        <v>157</v>
      </c>
      <c r="J2255">
        <v>915</v>
      </c>
      <c r="K2255" t="s">
        <v>157</v>
      </c>
      <c r="L2255" t="s">
        <v>5050</v>
      </c>
      <c r="M2255" t="s">
        <v>20</v>
      </c>
      <c r="P2255" t="s">
        <v>1251</v>
      </c>
      <c r="Q2255" t="s">
        <v>155</v>
      </c>
    </row>
    <row r="2256" spans="1:17" x14ac:dyDescent="0.45">
      <c r="A2256">
        <v>2255</v>
      </c>
      <c r="B2256" s="1">
        <v>24396</v>
      </c>
      <c r="C2256" s="1">
        <v>25245</v>
      </c>
      <c r="D2256">
        <v>6</v>
      </c>
      <c r="E2256">
        <v>2402</v>
      </c>
      <c r="F2256" t="s">
        <v>359</v>
      </c>
      <c r="G2256" t="s">
        <v>1252</v>
      </c>
      <c r="H2256" t="s">
        <v>4515</v>
      </c>
      <c r="I2256" t="s">
        <v>114</v>
      </c>
      <c r="J2256">
        <v>287</v>
      </c>
      <c r="K2256" t="s">
        <v>67</v>
      </c>
      <c r="L2256" t="s">
        <v>5051</v>
      </c>
      <c r="M2256" t="s">
        <v>81</v>
      </c>
      <c r="N2256">
        <v>2012</v>
      </c>
      <c r="P2256" t="s">
        <v>55</v>
      </c>
      <c r="Q2256" t="s">
        <v>22</v>
      </c>
    </row>
    <row r="2257" spans="1:17" x14ac:dyDescent="0.45">
      <c r="A2257">
        <v>2256</v>
      </c>
      <c r="B2257" s="1">
        <v>25245</v>
      </c>
      <c r="C2257" s="1">
        <v>25524</v>
      </c>
      <c r="D2257">
        <v>6</v>
      </c>
      <c r="E2257">
        <v>2402</v>
      </c>
      <c r="F2257" t="s">
        <v>359</v>
      </c>
      <c r="G2257" t="s">
        <v>1252</v>
      </c>
      <c r="H2257" t="s">
        <v>4515</v>
      </c>
      <c r="I2257" t="s">
        <v>1135</v>
      </c>
      <c r="J2257">
        <v>307</v>
      </c>
      <c r="K2257" t="s">
        <v>1136</v>
      </c>
      <c r="L2257" t="s">
        <v>5051</v>
      </c>
      <c r="M2257" t="s">
        <v>81</v>
      </c>
      <c r="N2257">
        <v>2012</v>
      </c>
      <c r="P2257" t="s">
        <v>55</v>
      </c>
      <c r="Q2257" t="s">
        <v>22</v>
      </c>
    </row>
    <row r="2258" spans="1:17" x14ac:dyDescent="0.45">
      <c r="A2258">
        <v>2257</v>
      </c>
      <c r="B2258" s="1">
        <v>30907</v>
      </c>
      <c r="C2258" s="1">
        <v>32468</v>
      </c>
      <c r="D2258">
        <v>11</v>
      </c>
      <c r="E2258">
        <v>2403</v>
      </c>
      <c r="F2258" t="s">
        <v>84</v>
      </c>
      <c r="G2258" t="s">
        <v>1253</v>
      </c>
      <c r="H2258" t="s">
        <v>4515</v>
      </c>
      <c r="I2258" t="s">
        <v>1254</v>
      </c>
      <c r="J2258">
        <v>499</v>
      </c>
      <c r="K2258" t="s">
        <v>1254</v>
      </c>
      <c r="L2258" t="s">
        <v>5052</v>
      </c>
      <c r="M2258" t="s">
        <v>230</v>
      </c>
      <c r="N2258">
        <v>1990</v>
      </c>
      <c r="O2258">
        <v>1971</v>
      </c>
      <c r="P2258" t="s">
        <v>140</v>
      </c>
      <c r="Q2258" t="s">
        <v>22</v>
      </c>
    </row>
    <row r="2259" spans="1:17" x14ac:dyDescent="0.45">
      <c r="A2259">
        <v>2258</v>
      </c>
      <c r="B2259" s="1">
        <v>43741</v>
      </c>
      <c r="C2259" s="1">
        <v>43748</v>
      </c>
      <c r="D2259">
        <v>22</v>
      </c>
      <c r="E2259">
        <v>30662</v>
      </c>
      <c r="F2259" t="s">
        <v>971</v>
      </c>
      <c r="G2259" t="s">
        <v>1253</v>
      </c>
      <c r="H2259" t="s">
        <v>4515</v>
      </c>
      <c r="I2259" t="s">
        <v>210</v>
      </c>
      <c r="J2259">
        <v>1077</v>
      </c>
      <c r="K2259" t="s">
        <v>210</v>
      </c>
      <c r="L2259" t="s">
        <v>5053</v>
      </c>
      <c r="M2259" t="s">
        <v>20</v>
      </c>
      <c r="P2259" t="s">
        <v>1255</v>
      </c>
      <c r="Q2259" t="s">
        <v>22</v>
      </c>
    </row>
    <row r="2260" spans="1:17" x14ac:dyDescent="0.45">
      <c r="A2260">
        <v>2259</v>
      </c>
      <c r="B2260" s="1">
        <v>43748</v>
      </c>
      <c r="C2260" s="1">
        <v>43906</v>
      </c>
      <c r="D2260">
        <v>22</v>
      </c>
      <c r="E2260">
        <v>30662</v>
      </c>
      <c r="F2260" t="s">
        <v>971</v>
      </c>
      <c r="G2260" t="s">
        <v>1253</v>
      </c>
      <c r="H2260" t="s">
        <v>4515</v>
      </c>
      <c r="I2260" t="s">
        <v>598</v>
      </c>
      <c r="J2260">
        <v>941</v>
      </c>
      <c r="K2260" t="s">
        <v>210</v>
      </c>
      <c r="L2260" t="s">
        <v>5053</v>
      </c>
      <c r="M2260" t="s">
        <v>20</v>
      </c>
      <c r="P2260" t="s">
        <v>1255</v>
      </c>
      <c r="Q2260" t="s">
        <v>22</v>
      </c>
    </row>
    <row r="2261" spans="1:17" x14ac:dyDescent="0.45">
      <c r="A2261">
        <v>2260</v>
      </c>
      <c r="B2261" s="1">
        <v>43906</v>
      </c>
      <c r="C2261" s="1">
        <v>44292</v>
      </c>
      <c r="D2261">
        <v>23</v>
      </c>
      <c r="E2261">
        <v>30662</v>
      </c>
      <c r="F2261" t="s">
        <v>971</v>
      </c>
      <c r="G2261" t="s">
        <v>1253</v>
      </c>
      <c r="H2261" t="s">
        <v>4515</v>
      </c>
      <c r="I2261" t="s">
        <v>210</v>
      </c>
      <c r="J2261">
        <v>948</v>
      </c>
      <c r="K2261" t="s">
        <v>210</v>
      </c>
      <c r="L2261" t="s">
        <v>5053</v>
      </c>
      <c r="M2261" t="s">
        <v>20</v>
      </c>
      <c r="P2261" t="s">
        <v>1255</v>
      </c>
      <c r="Q2261" t="s">
        <v>22</v>
      </c>
    </row>
    <row r="2262" spans="1:17" x14ac:dyDescent="0.45">
      <c r="A2262">
        <v>2261</v>
      </c>
      <c r="B2262" s="1">
        <v>44292</v>
      </c>
      <c r="C2262" s="1">
        <v>44362</v>
      </c>
      <c r="D2262">
        <v>24</v>
      </c>
      <c r="E2262">
        <v>30662</v>
      </c>
      <c r="F2262" t="s">
        <v>971</v>
      </c>
      <c r="G2262" t="s">
        <v>1253</v>
      </c>
      <c r="H2262" t="s">
        <v>4515</v>
      </c>
      <c r="I2262" t="s">
        <v>209</v>
      </c>
      <c r="J2262">
        <v>966</v>
      </c>
      <c r="K2262" t="s">
        <v>210</v>
      </c>
      <c r="L2262" t="s">
        <v>5053</v>
      </c>
      <c r="M2262" t="s">
        <v>20</v>
      </c>
      <c r="P2262" t="s">
        <v>1255</v>
      </c>
      <c r="Q2262" t="s">
        <v>22</v>
      </c>
    </row>
    <row r="2263" spans="1:17" x14ac:dyDescent="0.45">
      <c r="A2263">
        <v>2262</v>
      </c>
      <c r="B2263" s="1">
        <v>44696</v>
      </c>
      <c r="C2263" s="1">
        <v>44788</v>
      </c>
      <c r="D2263">
        <v>24</v>
      </c>
      <c r="E2263">
        <v>30662</v>
      </c>
      <c r="F2263" t="s">
        <v>971</v>
      </c>
      <c r="G2263" t="s">
        <v>1253</v>
      </c>
      <c r="H2263" t="s">
        <v>4515</v>
      </c>
      <c r="I2263" t="s">
        <v>209</v>
      </c>
      <c r="J2263">
        <v>966</v>
      </c>
      <c r="K2263" t="s">
        <v>210</v>
      </c>
      <c r="L2263" t="s">
        <v>5053</v>
      </c>
      <c r="M2263" t="s">
        <v>20</v>
      </c>
      <c r="P2263" t="s">
        <v>1255</v>
      </c>
      <c r="Q2263" t="s">
        <v>22</v>
      </c>
    </row>
    <row r="2264" spans="1:17" x14ac:dyDescent="0.45">
      <c r="A2264">
        <v>2263</v>
      </c>
      <c r="B2264" s="1">
        <v>44788</v>
      </c>
      <c r="C2264" s="1">
        <v>44880</v>
      </c>
      <c r="D2264">
        <v>24</v>
      </c>
      <c r="E2264">
        <v>30662</v>
      </c>
      <c r="F2264" t="s">
        <v>971</v>
      </c>
      <c r="G2264" t="s">
        <v>1253</v>
      </c>
      <c r="H2264" t="s">
        <v>4515</v>
      </c>
      <c r="I2264" t="s">
        <v>252</v>
      </c>
      <c r="J2264">
        <v>1085</v>
      </c>
      <c r="K2264" t="s">
        <v>252</v>
      </c>
      <c r="L2264" t="s">
        <v>5053</v>
      </c>
      <c r="M2264" t="s">
        <v>20</v>
      </c>
      <c r="P2264" t="s">
        <v>1255</v>
      </c>
      <c r="Q2264" t="s">
        <v>22</v>
      </c>
    </row>
    <row r="2265" spans="1:17" x14ac:dyDescent="0.45">
      <c r="A2265">
        <v>2264</v>
      </c>
      <c r="B2265" s="1">
        <v>44880</v>
      </c>
      <c r="C2265" s="1">
        <v>1</v>
      </c>
      <c r="D2265">
        <v>25</v>
      </c>
      <c r="E2265">
        <v>30662</v>
      </c>
      <c r="F2265" t="s">
        <v>971</v>
      </c>
      <c r="G2265" t="s">
        <v>1253</v>
      </c>
      <c r="H2265" t="s">
        <v>4515</v>
      </c>
      <c r="I2265" t="s">
        <v>252</v>
      </c>
      <c r="J2265">
        <v>1085</v>
      </c>
      <c r="K2265" t="s">
        <v>252</v>
      </c>
      <c r="L2265" t="s">
        <v>5053</v>
      </c>
      <c r="M2265" t="s">
        <v>20</v>
      </c>
      <c r="P2265" t="s">
        <v>1255</v>
      </c>
      <c r="Q2265" t="s">
        <v>22</v>
      </c>
    </row>
    <row r="2266" spans="1:17" x14ac:dyDescent="0.45">
      <c r="A2266">
        <v>2265</v>
      </c>
      <c r="B2266" s="1">
        <v>17943</v>
      </c>
      <c r="C2266" s="1">
        <v>18860</v>
      </c>
      <c r="D2266">
        <v>1</v>
      </c>
      <c r="E2266">
        <v>2404</v>
      </c>
      <c r="F2266" t="s">
        <v>1256</v>
      </c>
      <c r="G2266" t="s">
        <v>1253</v>
      </c>
      <c r="H2266" t="s">
        <v>4515</v>
      </c>
      <c r="I2266" t="s">
        <v>198</v>
      </c>
      <c r="J2266">
        <v>131</v>
      </c>
      <c r="K2266" t="s">
        <v>198</v>
      </c>
      <c r="L2266" t="s">
        <v>5054</v>
      </c>
      <c r="M2266" t="s">
        <v>134</v>
      </c>
      <c r="N2266">
        <v>1991</v>
      </c>
      <c r="O2266">
        <v>1938</v>
      </c>
      <c r="P2266" t="s">
        <v>140</v>
      </c>
      <c r="Q2266" t="s">
        <v>22</v>
      </c>
    </row>
    <row r="2267" spans="1:17" x14ac:dyDescent="0.45">
      <c r="A2267">
        <v>2266</v>
      </c>
      <c r="B2267" s="1">
        <v>18860</v>
      </c>
      <c r="C2267" s="1">
        <v>20316</v>
      </c>
      <c r="D2267">
        <v>2</v>
      </c>
      <c r="E2267">
        <v>2404</v>
      </c>
      <c r="F2267" t="s">
        <v>1256</v>
      </c>
      <c r="G2267" t="s">
        <v>1253</v>
      </c>
      <c r="H2267" t="s">
        <v>4515</v>
      </c>
      <c r="I2267" t="s">
        <v>995</v>
      </c>
      <c r="J2267">
        <v>165</v>
      </c>
      <c r="K2267" t="s">
        <v>144</v>
      </c>
      <c r="L2267" t="s">
        <v>5054</v>
      </c>
      <c r="M2267" t="s">
        <v>134</v>
      </c>
      <c r="N2267">
        <v>1991</v>
      </c>
      <c r="O2267">
        <v>1938</v>
      </c>
      <c r="P2267" t="s">
        <v>140</v>
      </c>
      <c r="Q2267" t="s">
        <v>22</v>
      </c>
    </row>
    <row r="2268" spans="1:17" x14ac:dyDescent="0.45">
      <c r="A2268">
        <v>2267</v>
      </c>
      <c r="B2268" s="1">
        <v>20316</v>
      </c>
      <c r="C2268" s="1">
        <v>20396</v>
      </c>
      <c r="D2268">
        <v>3</v>
      </c>
      <c r="E2268">
        <v>2404</v>
      </c>
      <c r="F2268" t="s">
        <v>1256</v>
      </c>
      <c r="G2268" t="s">
        <v>1253</v>
      </c>
      <c r="H2268" t="s">
        <v>4515</v>
      </c>
      <c r="I2268" t="s">
        <v>146</v>
      </c>
      <c r="J2268">
        <v>209</v>
      </c>
      <c r="K2268" t="s">
        <v>146</v>
      </c>
      <c r="L2268" t="s">
        <v>5054</v>
      </c>
      <c r="M2268" t="s">
        <v>134</v>
      </c>
      <c r="N2268">
        <v>1991</v>
      </c>
      <c r="O2268">
        <v>1938</v>
      </c>
      <c r="P2268" t="s">
        <v>140</v>
      </c>
      <c r="Q2268" t="s">
        <v>22</v>
      </c>
    </row>
    <row r="2269" spans="1:17" x14ac:dyDescent="0.45">
      <c r="A2269">
        <v>2268</v>
      </c>
      <c r="B2269" s="1">
        <v>20396</v>
      </c>
      <c r="C2269" s="1">
        <v>21884</v>
      </c>
      <c r="D2269">
        <v>3</v>
      </c>
      <c r="E2269">
        <v>2404</v>
      </c>
      <c r="F2269" t="s">
        <v>1256</v>
      </c>
      <c r="G2269" t="s">
        <v>1253</v>
      </c>
      <c r="H2269" t="s">
        <v>4515</v>
      </c>
      <c r="I2269" t="s">
        <v>554</v>
      </c>
      <c r="J2269">
        <v>980</v>
      </c>
      <c r="K2269" t="s">
        <v>146</v>
      </c>
      <c r="L2269" t="s">
        <v>5054</v>
      </c>
      <c r="M2269" t="s">
        <v>134</v>
      </c>
      <c r="N2269">
        <v>1991</v>
      </c>
      <c r="O2269">
        <v>1938</v>
      </c>
      <c r="P2269" t="s">
        <v>140</v>
      </c>
      <c r="Q2269" t="s">
        <v>22</v>
      </c>
    </row>
    <row r="2270" spans="1:17" x14ac:dyDescent="0.45">
      <c r="A2270">
        <v>2269</v>
      </c>
      <c r="B2270" s="1">
        <v>21884</v>
      </c>
      <c r="C2270" s="1">
        <v>22137</v>
      </c>
      <c r="D2270">
        <v>4</v>
      </c>
      <c r="E2270">
        <v>2404</v>
      </c>
      <c r="F2270" t="s">
        <v>1256</v>
      </c>
      <c r="G2270" t="s">
        <v>1253</v>
      </c>
      <c r="H2270" t="s">
        <v>4515</v>
      </c>
      <c r="I2270" t="s">
        <v>146</v>
      </c>
      <c r="J2270">
        <v>239</v>
      </c>
      <c r="K2270" t="s">
        <v>146</v>
      </c>
      <c r="L2270" t="s">
        <v>5054</v>
      </c>
      <c r="M2270" t="s">
        <v>134</v>
      </c>
      <c r="N2270">
        <v>1991</v>
      </c>
      <c r="O2270">
        <v>1938</v>
      </c>
      <c r="P2270" t="s">
        <v>140</v>
      </c>
      <c r="Q2270" t="s">
        <v>22</v>
      </c>
    </row>
    <row r="2271" spans="1:17" x14ac:dyDescent="0.45">
      <c r="A2271">
        <v>2270</v>
      </c>
      <c r="B2271" s="1">
        <v>22137</v>
      </c>
      <c r="C2271" s="1">
        <v>22528</v>
      </c>
      <c r="D2271">
        <v>4</v>
      </c>
      <c r="E2271">
        <v>2404</v>
      </c>
      <c r="F2271" t="s">
        <v>1256</v>
      </c>
      <c r="G2271" t="s">
        <v>1253</v>
      </c>
      <c r="H2271" t="s">
        <v>4515</v>
      </c>
      <c r="I2271" t="s">
        <v>995</v>
      </c>
      <c r="J2271">
        <v>233</v>
      </c>
      <c r="K2271" t="s">
        <v>995</v>
      </c>
      <c r="L2271" t="s">
        <v>5054</v>
      </c>
      <c r="M2271" t="s">
        <v>134</v>
      </c>
      <c r="N2271">
        <v>1991</v>
      </c>
      <c r="O2271">
        <v>1938</v>
      </c>
      <c r="P2271" t="s">
        <v>140</v>
      </c>
      <c r="Q2271" t="s">
        <v>22</v>
      </c>
    </row>
    <row r="2272" spans="1:17" x14ac:dyDescent="0.45">
      <c r="A2272">
        <v>2271</v>
      </c>
      <c r="B2272" s="1">
        <v>22528</v>
      </c>
      <c r="C2272" s="1">
        <v>24068</v>
      </c>
      <c r="D2272">
        <v>5</v>
      </c>
      <c r="E2272">
        <v>2404</v>
      </c>
      <c r="F2272" t="s">
        <v>1256</v>
      </c>
      <c r="G2272" t="s">
        <v>1253</v>
      </c>
      <c r="H2272" t="s">
        <v>4515</v>
      </c>
      <c r="I2272" t="s">
        <v>995</v>
      </c>
      <c r="J2272">
        <v>263</v>
      </c>
      <c r="K2272" t="s">
        <v>995</v>
      </c>
      <c r="L2272" t="s">
        <v>5054</v>
      </c>
      <c r="M2272" t="s">
        <v>134</v>
      </c>
      <c r="N2272">
        <v>1991</v>
      </c>
      <c r="O2272">
        <v>1938</v>
      </c>
      <c r="P2272" t="s">
        <v>140</v>
      </c>
      <c r="Q2272" t="s">
        <v>22</v>
      </c>
    </row>
    <row r="2273" spans="1:17" x14ac:dyDescent="0.45">
      <c r="A2273">
        <v>2272</v>
      </c>
      <c r="B2273" s="1">
        <v>24068</v>
      </c>
      <c r="C2273" s="1">
        <v>25524</v>
      </c>
      <c r="D2273">
        <v>6</v>
      </c>
      <c r="E2273">
        <v>2404</v>
      </c>
      <c r="F2273" t="s">
        <v>1256</v>
      </c>
      <c r="G2273" t="s">
        <v>1253</v>
      </c>
      <c r="H2273" t="s">
        <v>4515</v>
      </c>
      <c r="I2273" t="s">
        <v>995</v>
      </c>
      <c r="J2273">
        <v>293</v>
      </c>
      <c r="K2273" t="s">
        <v>995</v>
      </c>
      <c r="L2273" t="s">
        <v>5054</v>
      </c>
      <c r="M2273" t="s">
        <v>134</v>
      </c>
      <c r="N2273">
        <v>1991</v>
      </c>
      <c r="O2273">
        <v>1938</v>
      </c>
      <c r="P2273" t="s">
        <v>140</v>
      </c>
      <c r="Q2273" t="s">
        <v>22</v>
      </c>
    </row>
    <row r="2274" spans="1:17" x14ac:dyDescent="0.45">
      <c r="A2274">
        <v>2273</v>
      </c>
      <c r="B2274" s="1">
        <v>25524</v>
      </c>
      <c r="C2274" s="1">
        <v>27050</v>
      </c>
      <c r="D2274">
        <v>7</v>
      </c>
      <c r="E2274">
        <v>2404</v>
      </c>
      <c r="F2274" t="s">
        <v>1256</v>
      </c>
      <c r="G2274" t="s">
        <v>1253</v>
      </c>
      <c r="H2274" t="s">
        <v>4515</v>
      </c>
      <c r="I2274" t="s">
        <v>995</v>
      </c>
      <c r="J2274">
        <v>331</v>
      </c>
      <c r="K2274" t="s">
        <v>995</v>
      </c>
      <c r="L2274" t="s">
        <v>5054</v>
      </c>
      <c r="M2274" t="s">
        <v>134</v>
      </c>
      <c r="N2274">
        <v>1991</v>
      </c>
      <c r="O2274">
        <v>1938</v>
      </c>
      <c r="P2274" t="s">
        <v>140</v>
      </c>
      <c r="Q2274" t="s">
        <v>22</v>
      </c>
    </row>
    <row r="2275" spans="1:17" x14ac:dyDescent="0.45">
      <c r="A2275">
        <v>2274</v>
      </c>
      <c r="B2275" s="1">
        <v>27050</v>
      </c>
      <c r="C2275" s="1">
        <v>28199</v>
      </c>
      <c r="D2275">
        <v>8</v>
      </c>
      <c r="E2275">
        <v>2404</v>
      </c>
      <c r="F2275" t="s">
        <v>1256</v>
      </c>
      <c r="G2275" t="s">
        <v>1253</v>
      </c>
      <c r="H2275" t="s">
        <v>4515</v>
      </c>
      <c r="I2275" t="s">
        <v>146</v>
      </c>
      <c r="J2275">
        <v>379</v>
      </c>
      <c r="K2275" t="s">
        <v>146</v>
      </c>
      <c r="L2275" t="s">
        <v>5054</v>
      </c>
      <c r="M2275" t="s">
        <v>134</v>
      </c>
      <c r="N2275">
        <v>1991</v>
      </c>
      <c r="O2275">
        <v>1938</v>
      </c>
      <c r="P2275" t="s">
        <v>140</v>
      </c>
      <c r="Q2275" t="s">
        <v>22</v>
      </c>
    </row>
    <row r="2276" spans="1:17" x14ac:dyDescent="0.45">
      <c r="A2276">
        <v>2275</v>
      </c>
      <c r="B2276" s="1">
        <v>28199</v>
      </c>
      <c r="C2276" s="1">
        <v>28289</v>
      </c>
      <c r="D2276">
        <v>8</v>
      </c>
      <c r="E2276">
        <v>2404</v>
      </c>
      <c r="F2276" t="s">
        <v>1256</v>
      </c>
      <c r="G2276" t="s">
        <v>1253</v>
      </c>
      <c r="H2276" t="s">
        <v>4515</v>
      </c>
      <c r="I2276" t="s">
        <v>995</v>
      </c>
      <c r="J2276">
        <v>371</v>
      </c>
      <c r="K2276" t="s">
        <v>995</v>
      </c>
      <c r="L2276" t="s">
        <v>5054</v>
      </c>
      <c r="M2276" t="s">
        <v>134</v>
      </c>
      <c r="N2276">
        <v>1991</v>
      </c>
      <c r="O2276">
        <v>1938</v>
      </c>
      <c r="P2276" t="s">
        <v>140</v>
      </c>
      <c r="Q2276" t="s">
        <v>22</v>
      </c>
    </row>
    <row r="2277" spans="1:17" x14ac:dyDescent="0.45">
      <c r="A2277">
        <v>2276</v>
      </c>
      <c r="B2277" s="1">
        <v>28289</v>
      </c>
      <c r="C2277" s="1">
        <v>29787</v>
      </c>
      <c r="D2277">
        <v>9</v>
      </c>
      <c r="E2277">
        <v>2404</v>
      </c>
      <c r="F2277" t="s">
        <v>1256</v>
      </c>
      <c r="G2277" t="s">
        <v>1253</v>
      </c>
      <c r="H2277" t="s">
        <v>4515</v>
      </c>
      <c r="I2277" t="s">
        <v>995</v>
      </c>
      <c r="J2277">
        <v>429</v>
      </c>
      <c r="K2277" t="s">
        <v>995</v>
      </c>
      <c r="L2277" t="s">
        <v>5054</v>
      </c>
      <c r="M2277" t="s">
        <v>134</v>
      </c>
      <c r="N2277">
        <v>1991</v>
      </c>
      <c r="O2277">
        <v>1938</v>
      </c>
      <c r="P2277" t="s">
        <v>140</v>
      </c>
      <c r="Q2277" t="s">
        <v>22</v>
      </c>
    </row>
    <row r="2278" spans="1:17" x14ac:dyDescent="0.45">
      <c r="A2278">
        <v>2277</v>
      </c>
      <c r="B2278" s="1"/>
      <c r="C2278" s="1"/>
      <c r="E2278">
        <v>5907</v>
      </c>
      <c r="F2278" t="s">
        <v>1257</v>
      </c>
      <c r="G2278" t="s">
        <v>1258</v>
      </c>
      <c r="H2278" t="s">
        <v>4515</v>
      </c>
      <c r="I2278" t="s">
        <v>22</v>
      </c>
      <c r="K2278" t="s">
        <v>22</v>
      </c>
      <c r="L2278" t="s">
        <v>22</v>
      </c>
      <c r="M2278" t="s">
        <v>22</v>
      </c>
      <c r="P2278" t="s">
        <v>22</v>
      </c>
      <c r="Q2278" t="s">
        <v>22</v>
      </c>
    </row>
    <row r="2279" spans="1:17" x14ac:dyDescent="0.45">
      <c r="A2279">
        <v>2278</v>
      </c>
      <c r="B2279" s="1">
        <v>37669</v>
      </c>
      <c r="C2279" s="1">
        <v>38814</v>
      </c>
      <c r="D2279">
        <v>16</v>
      </c>
      <c r="E2279">
        <v>1034</v>
      </c>
      <c r="F2279" t="s">
        <v>68</v>
      </c>
      <c r="G2279" t="s">
        <v>1259</v>
      </c>
      <c r="H2279" t="s">
        <v>4515</v>
      </c>
      <c r="I2279" t="s">
        <v>67</v>
      </c>
      <c r="J2279">
        <v>24</v>
      </c>
      <c r="K2279" t="s">
        <v>67</v>
      </c>
      <c r="L2279" t="s">
        <v>5055</v>
      </c>
      <c r="M2279" t="s">
        <v>20</v>
      </c>
      <c r="P2279" t="s">
        <v>371</v>
      </c>
      <c r="Q2279" t="s">
        <v>155</v>
      </c>
    </row>
    <row r="2280" spans="1:17" x14ac:dyDescent="0.45">
      <c r="A2280">
        <v>2279</v>
      </c>
      <c r="B2280" s="1">
        <v>38814</v>
      </c>
      <c r="C2280" s="1">
        <v>39868</v>
      </c>
      <c r="D2280">
        <v>17</v>
      </c>
      <c r="E2280">
        <v>1034</v>
      </c>
      <c r="F2280" t="s">
        <v>68</v>
      </c>
      <c r="G2280" t="s">
        <v>1259</v>
      </c>
      <c r="H2280" t="s">
        <v>4515</v>
      </c>
      <c r="I2280" t="s">
        <v>67</v>
      </c>
      <c r="J2280">
        <v>690</v>
      </c>
      <c r="K2280" t="s">
        <v>67</v>
      </c>
      <c r="L2280" t="s">
        <v>5055</v>
      </c>
      <c r="M2280" t="s">
        <v>20</v>
      </c>
      <c r="P2280" t="s">
        <v>371</v>
      </c>
      <c r="Q2280" t="s">
        <v>155</v>
      </c>
    </row>
    <row r="2281" spans="1:17" x14ac:dyDescent="0.45">
      <c r="A2281">
        <v>2280</v>
      </c>
      <c r="B2281" s="1">
        <v>39868</v>
      </c>
      <c r="C2281" s="1">
        <v>41310</v>
      </c>
      <c r="D2281">
        <v>18</v>
      </c>
      <c r="E2281">
        <v>1034</v>
      </c>
      <c r="F2281" t="s">
        <v>68</v>
      </c>
      <c r="G2281" t="s">
        <v>1259</v>
      </c>
      <c r="H2281" t="s">
        <v>4515</v>
      </c>
      <c r="I2281" t="s">
        <v>67</v>
      </c>
      <c r="J2281">
        <v>748</v>
      </c>
      <c r="K2281" t="s">
        <v>67</v>
      </c>
      <c r="L2281" t="s">
        <v>5055</v>
      </c>
      <c r="M2281" t="s">
        <v>20</v>
      </c>
      <c r="P2281" t="s">
        <v>371</v>
      </c>
      <c r="Q2281" t="s">
        <v>155</v>
      </c>
    </row>
    <row r="2282" spans="1:17" x14ac:dyDescent="0.45">
      <c r="A2282">
        <v>2281</v>
      </c>
      <c r="B2282" s="1">
        <v>42094</v>
      </c>
      <c r="C2282" s="1">
        <v>42398</v>
      </c>
      <c r="D2282">
        <v>20</v>
      </c>
      <c r="E2282">
        <v>1034</v>
      </c>
      <c r="F2282" t="s">
        <v>68</v>
      </c>
      <c r="G2282" t="s">
        <v>1259</v>
      </c>
      <c r="H2282" t="s">
        <v>4515</v>
      </c>
      <c r="I2282" t="s">
        <v>228</v>
      </c>
      <c r="J2282">
        <v>906</v>
      </c>
      <c r="K2282" t="s">
        <v>229</v>
      </c>
      <c r="L2282" t="s">
        <v>5055</v>
      </c>
      <c r="M2282" t="s">
        <v>20</v>
      </c>
      <c r="P2282" t="s">
        <v>371</v>
      </c>
      <c r="Q2282" t="s">
        <v>155</v>
      </c>
    </row>
    <row r="2283" spans="1:17" x14ac:dyDescent="0.45">
      <c r="A2283">
        <v>2282</v>
      </c>
      <c r="B2283" s="1">
        <v>43585</v>
      </c>
      <c r="C2283" s="1">
        <v>43741</v>
      </c>
      <c r="D2283">
        <v>21</v>
      </c>
      <c r="E2283">
        <v>1034</v>
      </c>
      <c r="F2283" t="s">
        <v>68</v>
      </c>
      <c r="G2283" t="s">
        <v>1259</v>
      </c>
      <c r="H2283" t="s">
        <v>4515</v>
      </c>
      <c r="I2283" t="s">
        <v>228</v>
      </c>
      <c r="J2283">
        <v>930</v>
      </c>
      <c r="K2283" t="s">
        <v>229</v>
      </c>
      <c r="L2283" t="s">
        <v>5055</v>
      </c>
      <c r="M2283" t="s">
        <v>20</v>
      </c>
      <c r="P2283" t="s">
        <v>371</v>
      </c>
      <c r="Q2283" t="s">
        <v>155</v>
      </c>
    </row>
    <row r="2284" spans="1:17" x14ac:dyDescent="0.45">
      <c r="A2284">
        <v>2283</v>
      </c>
      <c r="B2284" s="1">
        <v>43741</v>
      </c>
      <c r="C2284" s="1">
        <v>43906</v>
      </c>
      <c r="D2284">
        <v>22</v>
      </c>
      <c r="E2284">
        <v>1034</v>
      </c>
      <c r="F2284" t="s">
        <v>68</v>
      </c>
      <c r="G2284" t="s">
        <v>1259</v>
      </c>
      <c r="H2284" t="s">
        <v>4515</v>
      </c>
      <c r="I2284" t="s">
        <v>67</v>
      </c>
      <c r="J2284">
        <v>933</v>
      </c>
      <c r="K2284" t="s">
        <v>67</v>
      </c>
      <c r="L2284" t="s">
        <v>5055</v>
      </c>
      <c r="M2284" t="s">
        <v>20</v>
      </c>
      <c r="P2284" t="s">
        <v>371</v>
      </c>
      <c r="Q2284" t="s">
        <v>155</v>
      </c>
    </row>
    <row r="2285" spans="1:17" x14ac:dyDescent="0.45">
      <c r="A2285">
        <v>2284</v>
      </c>
      <c r="B2285" s="1">
        <v>41310</v>
      </c>
      <c r="C2285" s="1">
        <v>42094</v>
      </c>
      <c r="D2285">
        <v>19</v>
      </c>
      <c r="E2285">
        <v>23532</v>
      </c>
      <c r="F2285" t="s">
        <v>221</v>
      </c>
      <c r="G2285" t="s">
        <v>1260</v>
      </c>
      <c r="H2285" t="s">
        <v>4515</v>
      </c>
      <c r="I2285" t="s">
        <v>207</v>
      </c>
      <c r="J2285">
        <v>803</v>
      </c>
      <c r="K2285" t="s">
        <v>205</v>
      </c>
      <c r="L2285" t="s">
        <v>5056</v>
      </c>
      <c r="M2285" t="s">
        <v>20</v>
      </c>
      <c r="P2285" t="s">
        <v>1261</v>
      </c>
      <c r="Q2285" t="s">
        <v>22</v>
      </c>
    </row>
    <row r="2286" spans="1:17" x14ac:dyDescent="0.45">
      <c r="A2286">
        <v>2285</v>
      </c>
      <c r="B2286" s="1">
        <v>19188</v>
      </c>
      <c r="C2286" s="1">
        <v>20316</v>
      </c>
      <c r="D2286">
        <v>2</v>
      </c>
      <c r="E2286">
        <v>2405</v>
      </c>
      <c r="F2286" t="s">
        <v>374</v>
      </c>
      <c r="G2286" t="s">
        <v>1262</v>
      </c>
      <c r="H2286" t="s">
        <v>4515</v>
      </c>
      <c r="I2286" t="s">
        <v>105</v>
      </c>
      <c r="J2286">
        <v>149</v>
      </c>
      <c r="K2286" t="s">
        <v>105</v>
      </c>
      <c r="L2286" t="s">
        <v>5057</v>
      </c>
      <c r="M2286" t="s">
        <v>20</v>
      </c>
      <c r="N2286">
        <v>1983</v>
      </c>
      <c r="P2286" t="s">
        <v>371</v>
      </c>
      <c r="Q2286" t="s">
        <v>22</v>
      </c>
    </row>
    <row r="2287" spans="1:17" x14ac:dyDescent="0.45">
      <c r="A2287">
        <v>2286</v>
      </c>
      <c r="B2287" s="1">
        <v>44370</v>
      </c>
      <c r="C2287" s="1">
        <v>44696</v>
      </c>
      <c r="D2287">
        <v>24</v>
      </c>
      <c r="E2287">
        <v>30791</v>
      </c>
      <c r="F2287" t="s">
        <v>1263</v>
      </c>
      <c r="G2287" t="s">
        <v>1262</v>
      </c>
      <c r="H2287" t="s">
        <v>4515</v>
      </c>
      <c r="I2287" t="s">
        <v>209</v>
      </c>
      <c r="J2287">
        <v>966</v>
      </c>
      <c r="K2287" t="s">
        <v>210</v>
      </c>
      <c r="L2287" t="s">
        <v>5058</v>
      </c>
      <c r="M2287" t="s">
        <v>1145</v>
      </c>
      <c r="O2287">
        <v>2004</v>
      </c>
      <c r="P2287" t="s">
        <v>1264</v>
      </c>
      <c r="Q2287" t="s">
        <v>172</v>
      </c>
    </row>
    <row r="2288" spans="1:17" x14ac:dyDescent="0.45">
      <c r="A2288">
        <v>2287</v>
      </c>
      <c r="B2288" s="1">
        <v>44756</v>
      </c>
      <c r="C2288" s="1">
        <v>44880</v>
      </c>
      <c r="D2288">
        <v>24</v>
      </c>
      <c r="E2288">
        <v>30791</v>
      </c>
      <c r="F2288" t="s">
        <v>1263</v>
      </c>
      <c r="G2288" t="s">
        <v>1262</v>
      </c>
      <c r="H2288" t="s">
        <v>4515</v>
      </c>
      <c r="I2288" t="s">
        <v>210</v>
      </c>
      <c r="J2288">
        <v>1091</v>
      </c>
      <c r="K2288" t="s">
        <v>210</v>
      </c>
      <c r="L2288" t="s">
        <v>5058</v>
      </c>
      <c r="M2288" t="s">
        <v>1145</v>
      </c>
      <c r="O2288">
        <v>2004</v>
      </c>
      <c r="P2288" t="s">
        <v>1264</v>
      </c>
      <c r="Q2288" t="s">
        <v>172</v>
      </c>
    </row>
    <row r="2289" spans="1:17" x14ac:dyDescent="0.45">
      <c r="A2289">
        <v>2288</v>
      </c>
      <c r="B2289" s="1">
        <v>21884</v>
      </c>
      <c r="C2289" s="1">
        <v>22409</v>
      </c>
      <c r="D2289">
        <v>4</v>
      </c>
      <c r="E2289">
        <v>2406</v>
      </c>
      <c r="F2289" t="s">
        <v>182</v>
      </c>
      <c r="G2289" t="s">
        <v>1265</v>
      </c>
      <c r="H2289" t="s">
        <v>4515</v>
      </c>
      <c r="I2289" t="s">
        <v>739</v>
      </c>
      <c r="J2289">
        <v>227</v>
      </c>
      <c r="K2289" t="s">
        <v>739</v>
      </c>
      <c r="L2289" t="s">
        <v>5059</v>
      </c>
      <c r="M2289" t="s">
        <v>119</v>
      </c>
      <c r="N2289">
        <v>1961</v>
      </c>
      <c r="O2289">
        <v>1933</v>
      </c>
      <c r="P2289" t="s">
        <v>22</v>
      </c>
      <c r="Q2289" t="s">
        <v>22</v>
      </c>
    </row>
    <row r="2290" spans="1:17" x14ac:dyDescent="0.45">
      <c r="A2290">
        <v>2289</v>
      </c>
      <c r="B2290" s="1">
        <v>22409</v>
      </c>
      <c r="C2290" s="1">
        <v>22528</v>
      </c>
      <c r="D2290">
        <v>4</v>
      </c>
      <c r="E2290">
        <v>2406</v>
      </c>
      <c r="F2290" t="s">
        <v>182</v>
      </c>
      <c r="G2290" t="s">
        <v>1265</v>
      </c>
      <c r="H2290" t="s">
        <v>4515</v>
      </c>
      <c r="I2290" t="s">
        <v>141</v>
      </c>
      <c r="J2290">
        <v>241</v>
      </c>
      <c r="K2290" t="s">
        <v>141</v>
      </c>
      <c r="L2290" t="s">
        <v>5059</v>
      </c>
      <c r="M2290" t="s">
        <v>119</v>
      </c>
      <c r="N2290">
        <v>1961</v>
      </c>
      <c r="O2290">
        <v>1933</v>
      </c>
      <c r="P2290" t="s">
        <v>22</v>
      </c>
      <c r="Q2290" t="s">
        <v>22</v>
      </c>
    </row>
    <row r="2291" spans="1:17" x14ac:dyDescent="0.45">
      <c r="A2291">
        <v>2290</v>
      </c>
      <c r="B2291" s="1">
        <v>36318</v>
      </c>
      <c r="C2291" s="1">
        <v>36941</v>
      </c>
      <c r="D2291">
        <v>15</v>
      </c>
      <c r="E2291">
        <v>555</v>
      </c>
      <c r="F2291" t="s">
        <v>652</v>
      </c>
      <c r="G2291" t="s">
        <v>1266</v>
      </c>
      <c r="H2291" t="s">
        <v>4515</v>
      </c>
      <c r="I2291" t="s">
        <v>43</v>
      </c>
      <c r="J2291">
        <v>16</v>
      </c>
      <c r="K2291" t="s">
        <v>44</v>
      </c>
      <c r="L2291" t="s">
        <v>4817</v>
      </c>
      <c r="M2291" t="s">
        <v>20</v>
      </c>
      <c r="P2291" t="s">
        <v>848</v>
      </c>
      <c r="Q2291" t="s">
        <v>1267</v>
      </c>
    </row>
    <row r="2292" spans="1:17" x14ac:dyDescent="0.45">
      <c r="A2292">
        <v>2291</v>
      </c>
      <c r="B2292" s="1">
        <v>36941</v>
      </c>
      <c r="C2292" s="1">
        <v>37669</v>
      </c>
      <c r="D2292">
        <v>15</v>
      </c>
      <c r="E2292">
        <v>555</v>
      </c>
      <c r="F2292" t="s">
        <v>652</v>
      </c>
      <c r="G2292" t="s">
        <v>1266</v>
      </c>
      <c r="H2292" t="s">
        <v>4515</v>
      </c>
      <c r="I2292" t="s">
        <v>1087</v>
      </c>
      <c r="J2292">
        <v>18</v>
      </c>
      <c r="K2292" t="s">
        <v>1087</v>
      </c>
      <c r="L2292" t="s">
        <v>4817</v>
      </c>
      <c r="M2292" t="s">
        <v>20</v>
      </c>
      <c r="P2292" t="s">
        <v>848</v>
      </c>
      <c r="Q2292" t="s">
        <v>1267</v>
      </c>
    </row>
    <row r="2293" spans="1:17" x14ac:dyDescent="0.45">
      <c r="A2293">
        <v>2292</v>
      </c>
      <c r="B2293" s="1">
        <v>44229</v>
      </c>
      <c r="C2293" s="1">
        <v>44292</v>
      </c>
      <c r="D2293">
        <v>23</v>
      </c>
      <c r="E2293">
        <v>30779</v>
      </c>
      <c r="F2293" t="s">
        <v>666</v>
      </c>
      <c r="G2293" t="s">
        <v>1268</v>
      </c>
      <c r="H2293" t="s">
        <v>4521</v>
      </c>
      <c r="I2293" t="s">
        <v>325</v>
      </c>
      <c r="J2293">
        <v>955</v>
      </c>
      <c r="K2293" t="s">
        <v>322</v>
      </c>
      <c r="L2293" t="s">
        <v>5060</v>
      </c>
      <c r="M2293" t="s">
        <v>20</v>
      </c>
      <c r="P2293" t="s">
        <v>1269</v>
      </c>
      <c r="Q2293" t="s">
        <v>155</v>
      </c>
    </row>
    <row r="2294" spans="1:17" x14ac:dyDescent="0.45">
      <c r="A2294">
        <v>2293</v>
      </c>
      <c r="B2294" s="1">
        <v>17943</v>
      </c>
      <c r="C2294" s="1">
        <v>18860</v>
      </c>
      <c r="D2294">
        <v>1</v>
      </c>
      <c r="E2294">
        <v>2407</v>
      </c>
      <c r="F2294" t="s">
        <v>1175</v>
      </c>
      <c r="G2294" t="s">
        <v>1270</v>
      </c>
      <c r="H2294" t="s">
        <v>4515</v>
      </c>
      <c r="I2294" t="s">
        <v>105</v>
      </c>
      <c r="J2294">
        <v>109</v>
      </c>
      <c r="K2294" t="s">
        <v>105</v>
      </c>
      <c r="L2294" t="s">
        <v>4732</v>
      </c>
      <c r="M2294" t="s">
        <v>249</v>
      </c>
      <c r="N2294">
        <v>1985</v>
      </c>
      <c r="O2294">
        <v>1926</v>
      </c>
      <c r="P2294" t="s">
        <v>55</v>
      </c>
      <c r="Q2294" t="s">
        <v>22</v>
      </c>
    </row>
    <row r="2295" spans="1:17" x14ac:dyDescent="0.45">
      <c r="A2295">
        <v>2294</v>
      </c>
      <c r="B2295" s="1">
        <v>18860</v>
      </c>
      <c r="C2295" s="1">
        <v>20316</v>
      </c>
      <c r="D2295">
        <v>2</v>
      </c>
      <c r="E2295">
        <v>2407</v>
      </c>
      <c r="F2295" t="s">
        <v>1175</v>
      </c>
      <c r="G2295" t="s">
        <v>1270</v>
      </c>
      <c r="H2295" t="s">
        <v>4515</v>
      </c>
      <c r="I2295" t="s">
        <v>105</v>
      </c>
      <c r="J2295">
        <v>149</v>
      </c>
      <c r="K2295" t="s">
        <v>105</v>
      </c>
      <c r="L2295" t="s">
        <v>4732</v>
      </c>
      <c r="M2295" t="s">
        <v>249</v>
      </c>
      <c r="N2295">
        <v>1985</v>
      </c>
      <c r="O2295">
        <v>1926</v>
      </c>
      <c r="P2295" t="s">
        <v>55</v>
      </c>
      <c r="Q2295" t="s">
        <v>22</v>
      </c>
    </row>
    <row r="2296" spans="1:17" x14ac:dyDescent="0.45">
      <c r="A2296">
        <v>2295</v>
      </c>
      <c r="B2296" s="1">
        <v>20316</v>
      </c>
      <c r="C2296" s="1">
        <v>21884</v>
      </c>
      <c r="D2296">
        <v>3</v>
      </c>
      <c r="E2296">
        <v>2407</v>
      </c>
      <c r="F2296" t="s">
        <v>1175</v>
      </c>
      <c r="G2296" t="s">
        <v>1270</v>
      </c>
      <c r="H2296" t="s">
        <v>4515</v>
      </c>
      <c r="I2296" t="s">
        <v>105</v>
      </c>
      <c r="J2296">
        <v>189</v>
      </c>
      <c r="K2296" t="s">
        <v>105</v>
      </c>
      <c r="L2296" t="s">
        <v>4732</v>
      </c>
      <c r="M2296" t="s">
        <v>249</v>
      </c>
      <c r="N2296">
        <v>1985</v>
      </c>
      <c r="O2296">
        <v>1926</v>
      </c>
      <c r="P2296" t="s">
        <v>55</v>
      </c>
      <c r="Q2296" t="s">
        <v>22</v>
      </c>
    </row>
    <row r="2297" spans="1:17" x14ac:dyDescent="0.45">
      <c r="A2297">
        <v>2296</v>
      </c>
      <c r="B2297" s="1">
        <v>21884</v>
      </c>
      <c r="C2297" s="1">
        <v>22528</v>
      </c>
      <c r="D2297">
        <v>4</v>
      </c>
      <c r="E2297">
        <v>2407</v>
      </c>
      <c r="F2297" t="s">
        <v>1175</v>
      </c>
      <c r="G2297" t="s">
        <v>1270</v>
      </c>
      <c r="H2297" t="s">
        <v>4515</v>
      </c>
      <c r="I2297" t="s">
        <v>105</v>
      </c>
      <c r="J2297">
        <v>219</v>
      </c>
      <c r="K2297" t="s">
        <v>105</v>
      </c>
      <c r="L2297" t="s">
        <v>4732</v>
      </c>
      <c r="M2297" t="s">
        <v>249</v>
      </c>
      <c r="N2297">
        <v>1985</v>
      </c>
      <c r="O2297">
        <v>1926</v>
      </c>
      <c r="P2297" t="s">
        <v>55</v>
      </c>
      <c r="Q2297" t="s">
        <v>22</v>
      </c>
    </row>
    <row r="2298" spans="1:17" x14ac:dyDescent="0.45">
      <c r="A2298">
        <v>2297</v>
      </c>
      <c r="B2298" s="1">
        <v>22528</v>
      </c>
      <c r="C2298" s="1">
        <v>23733</v>
      </c>
      <c r="D2298">
        <v>5</v>
      </c>
      <c r="E2298">
        <v>2407</v>
      </c>
      <c r="F2298" t="s">
        <v>1175</v>
      </c>
      <c r="G2298" t="s">
        <v>1270</v>
      </c>
      <c r="H2298" t="s">
        <v>4515</v>
      </c>
      <c r="I2298" t="s">
        <v>105</v>
      </c>
      <c r="J2298">
        <v>251</v>
      </c>
      <c r="K2298" t="s">
        <v>105</v>
      </c>
      <c r="L2298" t="s">
        <v>4732</v>
      </c>
      <c r="M2298" t="s">
        <v>249</v>
      </c>
      <c r="N2298">
        <v>1985</v>
      </c>
      <c r="O2298">
        <v>1926</v>
      </c>
      <c r="P2298" t="s">
        <v>55</v>
      </c>
      <c r="Q2298" t="s">
        <v>22</v>
      </c>
    </row>
    <row r="2299" spans="1:17" x14ac:dyDescent="0.45">
      <c r="A2299">
        <v>2298</v>
      </c>
      <c r="B2299" s="1">
        <v>23733</v>
      </c>
      <c r="C2299" s="1">
        <v>24068</v>
      </c>
      <c r="D2299">
        <v>5</v>
      </c>
      <c r="E2299">
        <v>2407</v>
      </c>
      <c r="F2299" t="s">
        <v>1175</v>
      </c>
      <c r="G2299" t="s">
        <v>1270</v>
      </c>
      <c r="H2299" t="s">
        <v>4515</v>
      </c>
      <c r="I2299" t="s">
        <v>1271</v>
      </c>
      <c r="J2299">
        <v>983</v>
      </c>
      <c r="K2299" t="s">
        <v>1272</v>
      </c>
      <c r="L2299" t="s">
        <v>4732</v>
      </c>
      <c r="M2299" t="s">
        <v>249</v>
      </c>
      <c r="N2299">
        <v>1985</v>
      </c>
      <c r="O2299">
        <v>1926</v>
      </c>
      <c r="P2299" t="s">
        <v>55</v>
      </c>
      <c r="Q2299" t="s">
        <v>22</v>
      </c>
    </row>
    <row r="2300" spans="1:17" x14ac:dyDescent="0.45">
      <c r="A2300">
        <v>2299</v>
      </c>
      <c r="B2300" s="1">
        <v>43585</v>
      </c>
      <c r="C2300" s="1">
        <v>43656</v>
      </c>
      <c r="D2300">
        <v>21</v>
      </c>
      <c r="E2300">
        <v>30719</v>
      </c>
      <c r="F2300" t="s">
        <v>1074</v>
      </c>
      <c r="G2300" t="s">
        <v>1273</v>
      </c>
      <c r="H2300" t="s">
        <v>4515</v>
      </c>
      <c r="I2300" t="s">
        <v>655</v>
      </c>
      <c r="J2300">
        <v>924</v>
      </c>
      <c r="K2300" t="s">
        <v>656</v>
      </c>
      <c r="L2300" t="s">
        <v>5061</v>
      </c>
      <c r="M2300" t="s">
        <v>20</v>
      </c>
      <c r="P2300" t="s">
        <v>684</v>
      </c>
      <c r="Q2300" t="s">
        <v>264</v>
      </c>
    </row>
    <row r="2301" spans="1:17" x14ac:dyDescent="0.45">
      <c r="A2301">
        <v>2300</v>
      </c>
      <c r="B2301" s="1">
        <v>43656</v>
      </c>
      <c r="C2301" s="1">
        <v>43741</v>
      </c>
      <c r="D2301">
        <v>21</v>
      </c>
      <c r="E2301">
        <v>30719</v>
      </c>
      <c r="F2301" t="s">
        <v>1074</v>
      </c>
      <c r="G2301" t="s">
        <v>1273</v>
      </c>
      <c r="H2301" t="s">
        <v>4515</v>
      </c>
      <c r="I2301" t="s">
        <v>680</v>
      </c>
      <c r="J2301">
        <v>1061</v>
      </c>
      <c r="K2301" t="s">
        <v>150</v>
      </c>
      <c r="L2301" t="s">
        <v>5061</v>
      </c>
      <c r="M2301" t="s">
        <v>20</v>
      </c>
      <c r="P2301" t="s">
        <v>684</v>
      </c>
      <c r="Q2301" t="s">
        <v>264</v>
      </c>
    </row>
    <row r="2302" spans="1:17" x14ac:dyDescent="0.45">
      <c r="A2302">
        <v>2301</v>
      </c>
      <c r="B2302" s="1">
        <v>43741</v>
      </c>
      <c r="C2302" s="1">
        <v>43829</v>
      </c>
      <c r="D2302">
        <v>22</v>
      </c>
      <c r="E2302">
        <v>30719</v>
      </c>
      <c r="F2302" t="s">
        <v>1074</v>
      </c>
      <c r="G2302" t="s">
        <v>1273</v>
      </c>
      <c r="H2302" t="s">
        <v>4515</v>
      </c>
      <c r="I2302" t="s">
        <v>37</v>
      </c>
      <c r="J2302">
        <v>940</v>
      </c>
      <c r="K2302" t="s">
        <v>38</v>
      </c>
      <c r="L2302" t="s">
        <v>5061</v>
      </c>
      <c r="M2302" t="s">
        <v>20</v>
      </c>
      <c r="P2302" t="s">
        <v>684</v>
      </c>
      <c r="Q2302" t="s">
        <v>264</v>
      </c>
    </row>
    <row r="2303" spans="1:17" x14ac:dyDescent="0.45">
      <c r="A2303">
        <v>2302</v>
      </c>
      <c r="B2303" s="1">
        <v>43829</v>
      </c>
      <c r="C2303" s="1">
        <v>43906</v>
      </c>
      <c r="D2303">
        <v>22</v>
      </c>
      <c r="E2303">
        <v>30719</v>
      </c>
      <c r="F2303" t="s">
        <v>1074</v>
      </c>
      <c r="G2303" t="s">
        <v>1273</v>
      </c>
      <c r="H2303" t="s">
        <v>4515</v>
      </c>
      <c r="I2303" t="s">
        <v>680</v>
      </c>
      <c r="J2303">
        <v>1067</v>
      </c>
      <c r="K2303" t="s">
        <v>150</v>
      </c>
      <c r="L2303" t="s">
        <v>5061</v>
      </c>
      <c r="M2303" t="s">
        <v>20</v>
      </c>
      <c r="P2303" t="s">
        <v>684</v>
      </c>
      <c r="Q2303" t="s">
        <v>264</v>
      </c>
    </row>
    <row r="2304" spans="1:17" x14ac:dyDescent="0.45">
      <c r="A2304">
        <v>2303</v>
      </c>
      <c r="B2304" s="1">
        <v>43906</v>
      </c>
      <c r="C2304" s="1">
        <v>44224</v>
      </c>
      <c r="D2304">
        <v>23</v>
      </c>
      <c r="E2304">
        <v>30719</v>
      </c>
      <c r="F2304" t="s">
        <v>1074</v>
      </c>
      <c r="G2304" t="s">
        <v>1273</v>
      </c>
      <c r="H2304" t="s">
        <v>4515</v>
      </c>
      <c r="I2304" t="s">
        <v>37</v>
      </c>
      <c r="J2304">
        <v>943</v>
      </c>
      <c r="K2304" t="s">
        <v>38</v>
      </c>
      <c r="L2304" t="s">
        <v>5061</v>
      </c>
      <c r="M2304" t="s">
        <v>20</v>
      </c>
      <c r="P2304" t="s">
        <v>684</v>
      </c>
      <c r="Q2304" t="s">
        <v>264</v>
      </c>
    </row>
    <row r="2305" spans="1:17" x14ac:dyDescent="0.45">
      <c r="A2305">
        <v>2304</v>
      </c>
      <c r="B2305" s="1">
        <v>44224</v>
      </c>
      <c r="C2305" s="1">
        <v>44292</v>
      </c>
      <c r="D2305">
        <v>23</v>
      </c>
      <c r="E2305">
        <v>30719</v>
      </c>
      <c r="F2305" t="s">
        <v>1074</v>
      </c>
      <c r="G2305" t="s">
        <v>1273</v>
      </c>
      <c r="H2305" t="s">
        <v>4515</v>
      </c>
      <c r="I2305" t="s">
        <v>58</v>
      </c>
      <c r="J2305">
        <v>1074</v>
      </c>
      <c r="K2305" t="s">
        <v>38</v>
      </c>
      <c r="L2305" t="s">
        <v>5061</v>
      </c>
      <c r="M2305" t="s">
        <v>20</v>
      </c>
      <c r="P2305" t="s">
        <v>684</v>
      </c>
      <c r="Q2305" t="s">
        <v>264</v>
      </c>
    </row>
    <row r="2306" spans="1:17" x14ac:dyDescent="0.45">
      <c r="A2306">
        <v>2305</v>
      </c>
      <c r="B2306" s="1">
        <v>44292</v>
      </c>
      <c r="C2306" s="1">
        <v>44810</v>
      </c>
      <c r="D2306">
        <v>24</v>
      </c>
      <c r="E2306">
        <v>30719</v>
      </c>
      <c r="F2306" t="s">
        <v>1074</v>
      </c>
      <c r="G2306" t="s">
        <v>1273</v>
      </c>
      <c r="H2306" t="s">
        <v>4515</v>
      </c>
      <c r="I2306" t="s">
        <v>59</v>
      </c>
      <c r="J2306">
        <v>964</v>
      </c>
      <c r="K2306" t="s">
        <v>38</v>
      </c>
      <c r="L2306" t="s">
        <v>5061</v>
      </c>
      <c r="M2306" t="s">
        <v>20</v>
      </c>
      <c r="P2306" t="s">
        <v>684</v>
      </c>
      <c r="Q2306" t="s">
        <v>264</v>
      </c>
    </row>
    <row r="2307" spans="1:17" x14ac:dyDescent="0.45">
      <c r="A2307">
        <v>2306</v>
      </c>
      <c r="B2307" s="1">
        <v>44810</v>
      </c>
      <c r="C2307" s="1">
        <v>44880</v>
      </c>
      <c r="D2307">
        <v>24</v>
      </c>
      <c r="E2307">
        <v>30719</v>
      </c>
      <c r="F2307" t="s">
        <v>1074</v>
      </c>
      <c r="G2307" t="s">
        <v>1273</v>
      </c>
      <c r="H2307" t="s">
        <v>4515</v>
      </c>
      <c r="I2307" t="s">
        <v>58</v>
      </c>
      <c r="J2307">
        <v>1089</v>
      </c>
      <c r="K2307" t="s">
        <v>38</v>
      </c>
      <c r="L2307" t="s">
        <v>5061</v>
      </c>
      <c r="M2307" t="s">
        <v>20</v>
      </c>
      <c r="P2307" t="s">
        <v>684</v>
      </c>
      <c r="Q2307" t="s">
        <v>264</v>
      </c>
    </row>
    <row r="2308" spans="1:17" x14ac:dyDescent="0.45">
      <c r="A2308">
        <v>2307</v>
      </c>
      <c r="B2308" s="1">
        <v>44880</v>
      </c>
      <c r="C2308" s="1">
        <v>1</v>
      </c>
      <c r="D2308">
        <v>25</v>
      </c>
      <c r="E2308">
        <v>30719</v>
      </c>
      <c r="F2308" t="s">
        <v>1074</v>
      </c>
      <c r="G2308" t="s">
        <v>1273</v>
      </c>
      <c r="H2308" t="s">
        <v>4515</v>
      </c>
      <c r="I2308" t="s">
        <v>655</v>
      </c>
      <c r="J2308">
        <v>924</v>
      </c>
      <c r="K2308" t="s">
        <v>656</v>
      </c>
      <c r="L2308" t="s">
        <v>5061</v>
      </c>
      <c r="M2308" t="s">
        <v>20</v>
      </c>
      <c r="P2308" t="s">
        <v>684</v>
      </c>
      <c r="Q2308" t="s">
        <v>264</v>
      </c>
    </row>
    <row r="2309" spans="1:17" x14ac:dyDescent="0.45">
      <c r="A2309">
        <v>2308</v>
      </c>
      <c r="B2309" s="1">
        <v>18860</v>
      </c>
      <c r="C2309" s="1">
        <v>20316</v>
      </c>
      <c r="D2309">
        <v>2</v>
      </c>
      <c r="E2309">
        <v>2408</v>
      </c>
      <c r="F2309" t="s">
        <v>844</v>
      </c>
      <c r="G2309" t="s">
        <v>1274</v>
      </c>
      <c r="H2309" t="s">
        <v>4521</v>
      </c>
      <c r="I2309" t="s">
        <v>105</v>
      </c>
      <c r="J2309">
        <v>149</v>
      </c>
      <c r="K2309" t="s">
        <v>105</v>
      </c>
      <c r="L2309" t="s">
        <v>5062</v>
      </c>
      <c r="M2309" t="s">
        <v>189</v>
      </c>
      <c r="N2309">
        <v>1983</v>
      </c>
      <c r="O2309">
        <v>1920</v>
      </c>
      <c r="P2309" t="s">
        <v>22</v>
      </c>
      <c r="Q2309" t="s">
        <v>22</v>
      </c>
    </row>
    <row r="2310" spans="1:17" x14ac:dyDescent="0.45">
      <c r="A2310">
        <v>2309</v>
      </c>
      <c r="B2310" s="1">
        <v>20316</v>
      </c>
      <c r="C2310" s="1">
        <v>21884</v>
      </c>
      <c r="D2310">
        <v>3</v>
      </c>
      <c r="E2310">
        <v>2408</v>
      </c>
      <c r="F2310" t="s">
        <v>844</v>
      </c>
      <c r="G2310" t="s">
        <v>1274</v>
      </c>
      <c r="H2310" t="s">
        <v>4521</v>
      </c>
      <c r="I2310" t="s">
        <v>105</v>
      </c>
      <c r="J2310">
        <v>189</v>
      </c>
      <c r="K2310" t="s">
        <v>105</v>
      </c>
      <c r="L2310" t="s">
        <v>5062</v>
      </c>
      <c r="M2310" t="s">
        <v>189</v>
      </c>
      <c r="N2310">
        <v>1983</v>
      </c>
      <c r="O2310">
        <v>1920</v>
      </c>
      <c r="P2310" t="s">
        <v>22</v>
      </c>
      <c r="Q2310" t="s">
        <v>22</v>
      </c>
    </row>
    <row r="2311" spans="1:17" x14ac:dyDescent="0.45">
      <c r="A2311">
        <v>2310</v>
      </c>
      <c r="B2311" s="1">
        <v>25524</v>
      </c>
      <c r="C2311" s="1">
        <v>27050</v>
      </c>
      <c r="D2311">
        <v>7</v>
      </c>
      <c r="E2311">
        <v>2409</v>
      </c>
      <c r="F2311" t="s">
        <v>374</v>
      </c>
      <c r="G2311" t="s">
        <v>1275</v>
      </c>
      <c r="H2311" t="s">
        <v>4515</v>
      </c>
      <c r="I2311" t="s">
        <v>114</v>
      </c>
      <c r="J2311">
        <v>325</v>
      </c>
      <c r="K2311" t="s">
        <v>67</v>
      </c>
      <c r="L2311" t="s">
        <v>5063</v>
      </c>
      <c r="M2311" t="s">
        <v>20</v>
      </c>
      <c r="N2311">
        <v>1986</v>
      </c>
      <c r="P2311" t="s">
        <v>140</v>
      </c>
      <c r="Q2311" t="s">
        <v>22</v>
      </c>
    </row>
    <row r="2312" spans="1:17" x14ac:dyDescent="0.45">
      <c r="A2312">
        <v>2311</v>
      </c>
      <c r="B2312" s="1">
        <v>27050</v>
      </c>
      <c r="C2312" s="1">
        <v>28289</v>
      </c>
      <c r="D2312">
        <v>8</v>
      </c>
      <c r="E2312">
        <v>2409</v>
      </c>
      <c r="F2312" t="s">
        <v>374</v>
      </c>
      <c r="G2312" t="s">
        <v>1275</v>
      </c>
      <c r="H2312" t="s">
        <v>4515</v>
      </c>
      <c r="I2312" t="s">
        <v>67</v>
      </c>
      <c r="J2312">
        <v>355</v>
      </c>
      <c r="K2312" t="s">
        <v>67</v>
      </c>
      <c r="L2312" t="s">
        <v>5063</v>
      </c>
      <c r="M2312" t="s">
        <v>20</v>
      </c>
      <c r="N2312">
        <v>1986</v>
      </c>
      <c r="P2312" t="s">
        <v>140</v>
      </c>
      <c r="Q2312" t="s">
        <v>22</v>
      </c>
    </row>
    <row r="2313" spans="1:17" x14ac:dyDescent="0.45">
      <c r="A2313">
        <v>2312</v>
      </c>
      <c r="B2313" s="1">
        <v>28289</v>
      </c>
      <c r="C2313" s="1">
        <v>29787</v>
      </c>
      <c r="D2313">
        <v>9</v>
      </c>
      <c r="E2313">
        <v>2409</v>
      </c>
      <c r="F2313" t="s">
        <v>374</v>
      </c>
      <c r="G2313" t="s">
        <v>1275</v>
      </c>
      <c r="H2313" t="s">
        <v>4515</v>
      </c>
      <c r="I2313" t="s">
        <v>67</v>
      </c>
      <c r="J2313">
        <v>397</v>
      </c>
      <c r="K2313" t="s">
        <v>67</v>
      </c>
      <c r="L2313" t="s">
        <v>5063</v>
      </c>
      <c r="M2313" t="s">
        <v>20</v>
      </c>
      <c r="N2313">
        <v>1986</v>
      </c>
      <c r="P2313" t="s">
        <v>140</v>
      </c>
      <c r="Q2313" t="s">
        <v>22</v>
      </c>
    </row>
    <row r="2314" spans="1:17" x14ac:dyDescent="0.45">
      <c r="A2314">
        <v>2313</v>
      </c>
      <c r="B2314" s="1">
        <v>43585</v>
      </c>
      <c r="C2314" s="1">
        <v>43741</v>
      </c>
      <c r="D2314">
        <v>21</v>
      </c>
      <c r="E2314">
        <v>30701</v>
      </c>
      <c r="F2314" t="s">
        <v>415</v>
      </c>
      <c r="G2314" t="s">
        <v>1275</v>
      </c>
      <c r="H2314" t="s">
        <v>4515</v>
      </c>
      <c r="I2314" t="s">
        <v>67</v>
      </c>
      <c r="J2314">
        <v>931</v>
      </c>
      <c r="K2314" t="s">
        <v>67</v>
      </c>
      <c r="L2314" t="s">
        <v>5064</v>
      </c>
      <c r="M2314" t="s">
        <v>20</v>
      </c>
      <c r="P2314" t="s">
        <v>411</v>
      </c>
      <c r="Q2314" t="s">
        <v>155</v>
      </c>
    </row>
    <row r="2315" spans="1:17" x14ac:dyDescent="0.45">
      <c r="A2315">
        <v>2314</v>
      </c>
      <c r="B2315" s="1">
        <v>43741</v>
      </c>
      <c r="C2315" s="1">
        <v>43906</v>
      </c>
      <c r="D2315">
        <v>22</v>
      </c>
      <c r="E2315">
        <v>30701</v>
      </c>
      <c r="F2315" t="s">
        <v>415</v>
      </c>
      <c r="G2315" t="s">
        <v>1275</v>
      </c>
      <c r="H2315" t="s">
        <v>4515</v>
      </c>
      <c r="I2315" t="s">
        <v>67</v>
      </c>
      <c r="J2315">
        <v>933</v>
      </c>
      <c r="K2315" t="s">
        <v>67</v>
      </c>
      <c r="L2315" t="s">
        <v>5064</v>
      </c>
      <c r="M2315" t="s">
        <v>20</v>
      </c>
      <c r="P2315" t="s">
        <v>411</v>
      </c>
      <c r="Q2315" t="s">
        <v>155</v>
      </c>
    </row>
    <row r="2316" spans="1:17" x14ac:dyDescent="0.45">
      <c r="A2316">
        <v>2315</v>
      </c>
      <c r="B2316" s="1">
        <v>43906</v>
      </c>
      <c r="C2316" s="1">
        <v>44292</v>
      </c>
      <c r="D2316">
        <v>23</v>
      </c>
      <c r="E2316">
        <v>30701</v>
      </c>
      <c r="F2316" t="s">
        <v>415</v>
      </c>
      <c r="G2316" t="s">
        <v>1275</v>
      </c>
      <c r="H2316" t="s">
        <v>4515</v>
      </c>
      <c r="I2316" t="s">
        <v>67</v>
      </c>
      <c r="J2316">
        <v>942</v>
      </c>
      <c r="K2316" t="s">
        <v>67</v>
      </c>
      <c r="L2316" t="s">
        <v>5064</v>
      </c>
      <c r="M2316" t="s">
        <v>20</v>
      </c>
      <c r="P2316" t="s">
        <v>411</v>
      </c>
      <c r="Q2316" t="s">
        <v>155</v>
      </c>
    </row>
    <row r="2317" spans="1:17" x14ac:dyDescent="0.45">
      <c r="A2317">
        <v>2316</v>
      </c>
      <c r="B2317" s="1">
        <v>44292</v>
      </c>
      <c r="C2317" s="1">
        <v>44880</v>
      </c>
      <c r="D2317">
        <v>24</v>
      </c>
      <c r="E2317">
        <v>30701</v>
      </c>
      <c r="F2317" t="s">
        <v>415</v>
      </c>
      <c r="G2317" t="s">
        <v>1275</v>
      </c>
      <c r="H2317" t="s">
        <v>4515</v>
      </c>
      <c r="I2317" t="s">
        <v>67</v>
      </c>
      <c r="J2317">
        <v>962</v>
      </c>
      <c r="K2317" t="s">
        <v>67</v>
      </c>
      <c r="L2317" t="s">
        <v>5064</v>
      </c>
      <c r="M2317" t="s">
        <v>20</v>
      </c>
      <c r="P2317" t="s">
        <v>411</v>
      </c>
      <c r="Q2317" t="s">
        <v>155</v>
      </c>
    </row>
    <row r="2318" spans="1:17" x14ac:dyDescent="0.45">
      <c r="A2318">
        <v>2317</v>
      </c>
      <c r="B2318" s="1">
        <v>44880</v>
      </c>
      <c r="C2318" s="1">
        <v>1</v>
      </c>
      <c r="D2318">
        <v>25</v>
      </c>
      <c r="E2318">
        <v>30701</v>
      </c>
      <c r="F2318" t="s">
        <v>415</v>
      </c>
      <c r="G2318" t="s">
        <v>1275</v>
      </c>
      <c r="H2318" t="s">
        <v>4515</v>
      </c>
      <c r="I2318" t="s">
        <v>67</v>
      </c>
      <c r="J2318">
        <v>962</v>
      </c>
      <c r="K2318" t="s">
        <v>67</v>
      </c>
      <c r="L2318" t="s">
        <v>5064</v>
      </c>
      <c r="M2318" t="s">
        <v>20</v>
      </c>
      <c r="P2318" t="s">
        <v>411</v>
      </c>
      <c r="Q2318" t="s">
        <v>155</v>
      </c>
    </row>
    <row r="2319" spans="1:17" x14ac:dyDescent="0.45">
      <c r="A2319">
        <v>2318</v>
      </c>
      <c r="B2319" s="1">
        <v>28867</v>
      </c>
      <c r="C2319" s="1">
        <v>29787</v>
      </c>
      <c r="D2319">
        <v>9</v>
      </c>
      <c r="E2319">
        <v>2410</v>
      </c>
      <c r="F2319" t="s">
        <v>380</v>
      </c>
      <c r="G2319" t="s">
        <v>1275</v>
      </c>
      <c r="H2319" t="s">
        <v>4515</v>
      </c>
      <c r="I2319" t="s">
        <v>27</v>
      </c>
      <c r="J2319">
        <v>431</v>
      </c>
      <c r="K2319" t="s">
        <v>28</v>
      </c>
      <c r="L2319" t="s">
        <v>5065</v>
      </c>
      <c r="M2319" t="s">
        <v>119</v>
      </c>
      <c r="N2319">
        <v>1982</v>
      </c>
      <c r="O2319">
        <v>1938</v>
      </c>
      <c r="P2319" t="s">
        <v>1276</v>
      </c>
      <c r="Q2319" t="s">
        <v>22</v>
      </c>
    </row>
    <row r="2320" spans="1:17" x14ac:dyDescent="0.45">
      <c r="A2320">
        <v>2319</v>
      </c>
      <c r="B2320" s="1">
        <v>36318</v>
      </c>
      <c r="C2320" s="1">
        <v>37669</v>
      </c>
      <c r="D2320">
        <v>15</v>
      </c>
      <c r="E2320">
        <v>556</v>
      </c>
      <c r="F2320" t="s">
        <v>211</v>
      </c>
      <c r="G2320" t="s">
        <v>1275</v>
      </c>
      <c r="H2320" t="s">
        <v>4515</v>
      </c>
      <c r="I2320" t="s">
        <v>1065</v>
      </c>
      <c r="J2320">
        <v>19</v>
      </c>
      <c r="K2320" t="s">
        <v>1065</v>
      </c>
      <c r="L2320" t="s">
        <v>5066</v>
      </c>
      <c r="M2320" t="s">
        <v>119</v>
      </c>
      <c r="O2320">
        <v>1949</v>
      </c>
      <c r="P2320" t="s">
        <v>1277</v>
      </c>
      <c r="Q2320" t="s">
        <v>155</v>
      </c>
    </row>
    <row r="2321" spans="1:17" x14ac:dyDescent="0.45">
      <c r="A2321">
        <v>2320</v>
      </c>
      <c r="B2321" s="1">
        <v>37669</v>
      </c>
      <c r="C2321" s="1">
        <v>38824</v>
      </c>
      <c r="D2321">
        <v>16</v>
      </c>
      <c r="E2321">
        <v>556</v>
      </c>
      <c r="F2321" t="s">
        <v>211</v>
      </c>
      <c r="G2321" t="s">
        <v>1275</v>
      </c>
      <c r="H2321" t="s">
        <v>4515</v>
      </c>
      <c r="I2321" t="s">
        <v>67</v>
      </c>
      <c r="J2321">
        <v>24</v>
      </c>
      <c r="K2321" t="s">
        <v>67</v>
      </c>
      <c r="L2321" t="s">
        <v>5066</v>
      </c>
      <c r="M2321" t="s">
        <v>119</v>
      </c>
      <c r="O2321">
        <v>1949</v>
      </c>
      <c r="P2321" t="s">
        <v>1277</v>
      </c>
      <c r="Q2321" t="s">
        <v>155</v>
      </c>
    </row>
    <row r="2322" spans="1:17" x14ac:dyDescent="0.45">
      <c r="A2322">
        <v>2321</v>
      </c>
      <c r="B2322" s="1">
        <v>39042</v>
      </c>
      <c r="C2322" s="1">
        <v>39868</v>
      </c>
      <c r="D2322">
        <v>17</v>
      </c>
      <c r="E2322">
        <v>556</v>
      </c>
      <c r="F2322" t="s">
        <v>211</v>
      </c>
      <c r="G2322" t="s">
        <v>1275</v>
      </c>
      <c r="H2322" t="s">
        <v>4515</v>
      </c>
      <c r="I2322" t="s">
        <v>67</v>
      </c>
      <c r="J2322">
        <v>690</v>
      </c>
      <c r="K2322" t="s">
        <v>67</v>
      </c>
      <c r="L2322" t="s">
        <v>5066</v>
      </c>
      <c r="M2322" t="s">
        <v>119</v>
      </c>
      <c r="O2322">
        <v>1949</v>
      </c>
      <c r="P2322" t="s">
        <v>1277</v>
      </c>
      <c r="Q2322" t="s">
        <v>155</v>
      </c>
    </row>
    <row r="2323" spans="1:17" x14ac:dyDescent="0.45">
      <c r="A2323">
        <v>2322</v>
      </c>
      <c r="B2323" s="1">
        <v>39868</v>
      </c>
      <c r="C2323" s="1">
        <v>41310</v>
      </c>
      <c r="D2323">
        <v>18</v>
      </c>
      <c r="E2323">
        <v>556</v>
      </c>
      <c r="F2323" t="s">
        <v>211</v>
      </c>
      <c r="G2323" t="s">
        <v>1275</v>
      </c>
      <c r="H2323" t="s">
        <v>4515</v>
      </c>
      <c r="I2323" t="s">
        <v>67</v>
      </c>
      <c r="J2323">
        <v>748</v>
      </c>
      <c r="K2323" t="s">
        <v>67</v>
      </c>
      <c r="L2323" t="s">
        <v>5066</v>
      </c>
      <c r="M2323" t="s">
        <v>119</v>
      </c>
      <c r="O2323">
        <v>1949</v>
      </c>
      <c r="P2323" t="s">
        <v>1277</v>
      </c>
      <c r="Q2323" t="s">
        <v>155</v>
      </c>
    </row>
    <row r="2324" spans="1:17" x14ac:dyDescent="0.45">
      <c r="A2324">
        <v>2323</v>
      </c>
      <c r="B2324" s="1">
        <v>41829</v>
      </c>
      <c r="C2324" s="1">
        <v>42094</v>
      </c>
      <c r="D2324">
        <v>19</v>
      </c>
      <c r="E2324">
        <v>556</v>
      </c>
      <c r="F2324" t="s">
        <v>211</v>
      </c>
      <c r="G2324" t="s">
        <v>1275</v>
      </c>
      <c r="H2324" t="s">
        <v>4515</v>
      </c>
      <c r="I2324" t="s">
        <v>163</v>
      </c>
      <c r="J2324">
        <v>842</v>
      </c>
      <c r="K2324" t="s">
        <v>67</v>
      </c>
      <c r="L2324" t="s">
        <v>5066</v>
      </c>
      <c r="M2324" t="s">
        <v>119</v>
      </c>
      <c r="O2324">
        <v>1949</v>
      </c>
      <c r="P2324" t="s">
        <v>1277</v>
      </c>
      <c r="Q2324" t="s">
        <v>155</v>
      </c>
    </row>
    <row r="2325" spans="1:17" x14ac:dyDescent="0.45">
      <c r="A2325">
        <v>2324</v>
      </c>
      <c r="B2325" s="1">
        <v>41310</v>
      </c>
      <c r="C2325" s="1">
        <v>41829</v>
      </c>
      <c r="D2325">
        <v>19</v>
      </c>
      <c r="E2325">
        <v>556</v>
      </c>
      <c r="F2325" t="s">
        <v>211</v>
      </c>
      <c r="G2325" t="s">
        <v>1275</v>
      </c>
      <c r="H2325" t="s">
        <v>4515</v>
      </c>
      <c r="I2325" t="s">
        <v>164</v>
      </c>
      <c r="J2325">
        <v>804</v>
      </c>
      <c r="K2325" t="s">
        <v>67</v>
      </c>
      <c r="L2325" t="s">
        <v>5066</v>
      </c>
      <c r="M2325" t="s">
        <v>119</v>
      </c>
      <c r="O2325">
        <v>1949</v>
      </c>
      <c r="P2325" t="s">
        <v>1277</v>
      </c>
      <c r="Q2325" t="s">
        <v>155</v>
      </c>
    </row>
    <row r="2326" spans="1:17" x14ac:dyDescent="0.45">
      <c r="A2326">
        <v>2325</v>
      </c>
      <c r="B2326" s="1">
        <v>42094</v>
      </c>
      <c r="C2326" s="1">
        <v>43585</v>
      </c>
      <c r="D2326">
        <v>20</v>
      </c>
      <c r="E2326">
        <v>556</v>
      </c>
      <c r="F2326" t="s">
        <v>211</v>
      </c>
      <c r="G2326" t="s">
        <v>1275</v>
      </c>
      <c r="H2326" t="s">
        <v>4515</v>
      </c>
      <c r="I2326" t="s">
        <v>67</v>
      </c>
      <c r="J2326">
        <v>882</v>
      </c>
      <c r="K2326" t="s">
        <v>67</v>
      </c>
      <c r="L2326" t="s">
        <v>5066</v>
      </c>
      <c r="M2326" t="s">
        <v>119</v>
      </c>
      <c r="O2326">
        <v>1949</v>
      </c>
      <c r="P2326" t="s">
        <v>1277</v>
      </c>
      <c r="Q2326" t="s">
        <v>155</v>
      </c>
    </row>
    <row r="2327" spans="1:17" x14ac:dyDescent="0.45">
      <c r="A2327">
        <v>2326</v>
      </c>
      <c r="B2327" s="1">
        <v>43585</v>
      </c>
      <c r="C2327" s="1">
        <v>43741</v>
      </c>
      <c r="D2327">
        <v>21</v>
      </c>
      <c r="E2327">
        <v>556</v>
      </c>
      <c r="F2327" t="s">
        <v>211</v>
      </c>
      <c r="G2327" t="s">
        <v>1275</v>
      </c>
      <c r="H2327" t="s">
        <v>4515</v>
      </c>
      <c r="I2327" t="s">
        <v>67</v>
      </c>
      <c r="J2327">
        <v>931</v>
      </c>
      <c r="K2327" t="s">
        <v>67</v>
      </c>
      <c r="L2327" t="s">
        <v>5066</v>
      </c>
      <c r="M2327" t="s">
        <v>119</v>
      </c>
      <c r="O2327">
        <v>1949</v>
      </c>
      <c r="P2327" t="s">
        <v>1277</v>
      </c>
      <c r="Q2327" t="s">
        <v>155</v>
      </c>
    </row>
    <row r="2328" spans="1:17" x14ac:dyDescent="0.45">
      <c r="A2328">
        <v>2327</v>
      </c>
      <c r="B2328" s="1">
        <v>43741</v>
      </c>
      <c r="C2328" s="1">
        <v>43906</v>
      </c>
      <c r="D2328">
        <v>22</v>
      </c>
      <c r="E2328">
        <v>556</v>
      </c>
      <c r="F2328" t="s">
        <v>211</v>
      </c>
      <c r="G2328" t="s">
        <v>1275</v>
      </c>
      <c r="H2328" t="s">
        <v>4515</v>
      </c>
      <c r="I2328" t="s">
        <v>67</v>
      </c>
      <c r="J2328">
        <v>933</v>
      </c>
      <c r="K2328" t="s">
        <v>67</v>
      </c>
      <c r="L2328" t="s">
        <v>5066</v>
      </c>
      <c r="M2328" t="s">
        <v>119</v>
      </c>
      <c r="O2328">
        <v>1949</v>
      </c>
      <c r="P2328" t="s">
        <v>1277</v>
      </c>
      <c r="Q2328" t="s">
        <v>155</v>
      </c>
    </row>
    <row r="2329" spans="1:17" x14ac:dyDescent="0.45">
      <c r="A2329">
        <v>2328</v>
      </c>
      <c r="B2329" s="1">
        <v>43906</v>
      </c>
      <c r="C2329" s="1">
        <v>44292</v>
      </c>
      <c r="D2329">
        <v>23</v>
      </c>
      <c r="E2329">
        <v>556</v>
      </c>
      <c r="F2329" t="s">
        <v>211</v>
      </c>
      <c r="G2329" t="s">
        <v>1275</v>
      </c>
      <c r="H2329" t="s">
        <v>4515</v>
      </c>
      <c r="I2329" t="s">
        <v>67</v>
      </c>
      <c r="J2329">
        <v>942</v>
      </c>
      <c r="K2329" t="s">
        <v>67</v>
      </c>
      <c r="L2329" t="s">
        <v>5066</v>
      </c>
      <c r="M2329" t="s">
        <v>119</v>
      </c>
      <c r="O2329">
        <v>1949</v>
      </c>
      <c r="P2329" t="s">
        <v>1277</v>
      </c>
      <c r="Q2329" t="s">
        <v>155</v>
      </c>
    </row>
    <row r="2330" spans="1:17" x14ac:dyDescent="0.45">
      <c r="A2330">
        <v>2329</v>
      </c>
      <c r="B2330" s="1">
        <v>44292</v>
      </c>
      <c r="C2330" s="1">
        <v>44880</v>
      </c>
      <c r="D2330">
        <v>24</v>
      </c>
      <c r="E2330">
        <v>556</v>
      </c>
      <c r="F2330" t="s">
        <v>211</v>
      </c>
      <c r="G2330" t="s">
        <v>1275</v>
      </c>
      <c r="H2330" t="s">
        <v>4515</v>
      </c>
      <c r="I2330" t="s">
        <v>67</v>
      </c>
      <c r="J2330">
        <v>962</v>
      </c>
      <c r="K2330" t="s">
        <v>67</v>
      </c>
      <c r="L2330" t="s">
        <v>5066</v>
      </c>
      <c r="M2330" t="s">
        <v>119</v>
      </c>
      <c r="O2330">
        <v>1949</v>
      </c>
      <c r="P2330" t="s">
        <v>1277</v>
      </c>
      <c r="Q2330" t="s">
        <v>155</v>
      </c>
    </row>
    <row r="2331" spans="1:17" x14ac:dyDescent="0.45">
      <c r="A2331">
        <v>2330</v>
      </c>
      <c r="B2331" s="1">
        <v>44880</v>
      </c>
      <c r="C2331" s="1">
        <v>44932</v>
      </c>
      <c r="D2331">
        <v>25</v>
      </c>
      <c r="E2331">
        <v>556</v>
      </c>
      <c r="F2331" t="s">
        <v>211</v>
      </c>
      <c r="G2331" t="s">
        <v>1275</v>
      </c>
      <c r="H2331" t="s">
        <v>4515</v>
      </c>
      <c r="I2331" t="s">
        <v>67</v>
      </c>
      <c r="J2331">
        <v>962</v>
      </c>
      <c r="K2331" t="s">
        <v>67</v>
      </c>
      <c r="L2331" t="s">
        <v>5066</v>
      </c>
      <c r="M2331" t="s">
        <v>119</v>
      </c>
      <c r="O2331">
        <v>1949</v>
      </c>
      <c r="P2331" t="s">
        <v>1277</v>
      </c>
      <c r="Q2331" t="s">
        <v>155</v>
      </c>
    </row>
    <row r="2332" spans="1:17" x14ac:dyDescent="0.45">
      <c r="A2332">
        <v>2331</v>
      </c>
      <c r="B2332" s="1">
        <v>33798</v>
      </c>
      <c r="C2332" s="1">
        <v>35233</v>
      </c>
      <c r="D2332">
        <v>13</v>
      </c>
      <c r="E2332">
        <v>447</v>
      </c>
      <c r="F2332" t="s">
        <v>519</v>
      </c>
      <c r="G2332" t="s">
        <v>1275</v>
      </c>
      <c r="H2332" t="s">
        <v>4515</v>
      </c>
      <c r="I2332" t="s">
        <v>101</v>
      </c>
      <c r="J2332">
        <v>571</v>
      </c>
      <c r="K2332" t="s">
        <v>28</v>
      </c>
      <c r="L2332" t="s">
        <v>5067</v>
      </c>
      <c r="M2332" t="s">
        <v>20</v>
      </c>
      <c r="P2332" t="s">
        <v>1278</v>
      </c>
      <c r="Q2332" t="s">
        <v>443</v>
      </c>
    </row>
    <row r="2333" spans="1:17" x14ac:dyDescent="0.45">
      <c r="A2333">
        <v>2332</v>
      </c>
      <c r="B2333" s="1">
        <v>35233</v>
      </c>
      <c r="C2333" s="1">
        <v>36318</v>
      </c>
      <c r="D2333">
        <v>14</v>
      </c>
      <c r="E2333">
        <v>447</v>
      </c>
      <c r="F2333" t="s">
        <v>519</v>
      </c>
      <c r="G2333" t="s">
        <v>1275</v>
      </c>
      <c r="H2333" t="s">
        <v>4515</v>
      </c>
      <c r="I2333" t="s">
        <v>101</v>
      </c>
      <c r="J2333">
        <v>611</v>
      </c>
      <c r="K2333" t="s">
        <v>28</v>
      </c>
      <c r="L2333" t="s">
        <v>5067</v>
      </c>
      <c r="M2333" t="s">
        <v>20</v>
      </c>
      <c r="P2333" t="s">
        <v>1278</v>
      </c>
      <c r="Q2333" t="s">
        <v>443</v>
      </c>
    </row>
    <row r="2334" spans="1:17" x14ac:dyDescent="0.45">
      <c r="A2334">
        <v>2333</v>
      </c>
      <c r="B2334" s="1">
        <v>36318</v>
      </c>
      <c r="C2334" s="1">
        <v>37026</v>
      </c>
      <c r="D2334">
        <v>15</v>
      </c>
      <c r="E2334">
        <v>447</v>
      </c>
      <c r="F2334" t="s">
        <v>519</v>
      </c>
      <c r="G2334" t="s">
        <v>1275</v>
      </c>
      <c r="H2334" t="s">
        <v>4515</v>
      </c>
      <c r="I2334" t="s">
        <v>94</v>
      </c>
      <c r="J2334">
        <v>3</v>
      </c>
      <c r="K2334" t="s">
        <v>28</v>
      </c>
      <c r="L2334" t="s">
        <v>5067</v>
      </c>
      <c r="M2334" t="s">
        <v>20</v>
      </c>
      <c r="P2334" t="s">
        <v>1278</v>
      </c>
      <c r="Q2334" t="s">
        <v>443</v>
      </c>
    </row>
    <row r="2335" spans="1:17" x14ac:dyDescent="0.45">
      <c r="A2335">
        <v>2334</v>
      </c>
      <c r="B2335" s="1">
        <v>37026</v>
      </c>
      <c r="C2335" s="1">
        <v>37669</v>
      </c>
      <c r="D2335">
        <v>15</v>
      </c>
      <c r="E2335">
        <v>447</v>
      </c>
      <c r="F2335" t="s">
        <v>519</v>
      </c>
      <c r="G2335" t="s">
        <v>1275</v>
      </c>
      <c r="H2335" t="s">
        <v>4515</v>
      </c>
      <c r="I2335" t="s">
        <v>97</v>
      </c>
      <c r="J2335">
        <v>23</v>
      </c>
      <c r="K2335" t="s">
        <v>28</v>
      </c>
      <c r="L2335" t="s">
        <v>5067</v>
      </c>
      <c r="M2335" t="s">
        <v>20</v>
      </c>
      <c r="P2335" t="s">
        <v>1278</v>
      </c>
      <c r="Q2335" t="s">
        <v>443</v>
      </c>
    </row>
    <row r="2336" spans="1:17" x14ac:dyDescent="0.45">
      <c r="A2336">
        <v>2335</v>
      </c>
      <c r="B2336" s="1">
        <v>20316</v>
      </c>
      <c r="C2336" s="1">
        <v>20396</v>
      </c>
      <c r="D2336">
        <v>3</v>
      </c>
      <c r="E2336">
        <v>12949</v>
      </c>
      <c r="F2336" t="s">
        <v>169</v>
      </c>
      <c r="G2336" t="s">
        <v>1275</v>
      </c>
      <c r="H2336" t="s">
        <v>4515</v>
      </c>
      <c r="I2336" t="s">
        <v>146</v>
      </c>
      <c r="J2336">
        <v>209</v>
      </c>
      <c r="K2336" t="s">
        <v>146</v>
      </c>
      <c r="L2336" t="s">
        <v>5068</v>
      </c>
      <c r="M2336" t="s">
        <v>20</v>
      </c>
      <c r="P2336" t="s">
        <v>1279</v>
      </c>
      <c r="Q2336" t="s">
        <v>769</v>
      </c>
    </row>
    <row r="2337" spans="1:17" x14ac:dyDescent="0.45">
      <c r="A2337">
        <v>2336</v>
      </c>
      <c r="B2337" s="1">
        <v>20396</v>
      </c>
      <c r="C2337" s="1">
        <v>21884</v>
      </c>
      <c r="D2337">
        <v>3</v>
      </c>
      <c r="E2337">
        <v>12949</v>
      </c>
      <c r="F2337" t="s">
        <v>169</v>
      </c>
      <c r="G2337" t="s">
        <v>1275</v>
      </c>
      <c r="H2337" t="s">
        <v>4515</v>
      </c>
      <c r="I2337" t="s">
        <v>554</v>
      </c>
      <c r="J2337">
        <v>980</v>
      </c>
      <c r="K2337" t="s">
        <v>146</v>
      </c>
      <c r="L2337" t="s">
        <v>5068</v>
      </c>
      <c r="M2337" t="s">
        <v>20</v>
      </c>
      <c r="P2337" t="s">
        <v>1279</v>
      </c>
      <c r="Q2337" t="s">
        <v>769</v>
      </c>
    </row>
    <row r="2338" spans="1:17" x14ac:dyDescent="0.45">
      <c r="A2338">
        <v>2337</v>
      </c>
      <c r="B2338" s="1">
        <v>21884</v>
      </c>
      <c r="C2338" s="1">
        <v>22137</v>
      </c>
      <c r="D2338">
        <v>4</v>
      </c>
      <c r="E2338">
        <v>12949</v>
      </c>
      <c r="F2338" t="s">
        <v>169</v>
      </c>
      <c r="G2338" t="s">
        <v>1275</v>
      </c>
      <c r="H2338" t="s">
        <v>4515</v>
      </c>
      <c r="I2338" t="s">
        <v>146</v>
      </c>
      <c r="J2338">
        <v>239</v>
      </c>
      <c r="K2338" t="s">
        <v>146</v>
      </c>
      <c r="L2338" t="s">
        <v>5068</v>
      </c>
      <c r="M2338" t="s">
        <v>20</v>
      </c>
      <c r="P2338" t="s">
        <v>1279</v>
      </c>
      <c r="Q2338" t="s">
        <v>769</v>
      </c>
    </row>
    <row r="2339" spans="1:17" x14ac:dyDescent="0.45">
      <c r="A2339">
        <v>2338</v>
      </c>
      <c r="B2339" s="1">
        <v>22137</v>
      </c>
      <c r="C2339" s="1">
        <v>22528</v>
      </c>
      <c r="D2339">
        <v>4</v>
      </c>
      <c r="E2339">
        <v>12949</v>
      </c>
      <c r="F2339" t="s">
        <v>169</v>
      </c>
      <c r="G2339" t="s">
        <v>1275</v>
      </c>
      <c r="H2339" t="s">
        <v>4515</v>
      </c>
      <c r="I2339" t="s">
        <v>995</v>
      </c>
      <c r="J2339">
        <v>233</v>
      </c>
      <c r="K2339" t="s">
        <v>995</v>
      </c>
      <c r="L2339" t="s">
        <v>5068</v>
      </c>
      <c r="M2339" t="s">
        <v>20</v>
      </c>
      <c r="P2339" t="s">
        <v>1279</v>
      </c>
      <c r="Q2339" t="s">
        <v>769</v>
      </c>
    </row>
    <row r="2340" spans="1:17" x14ac:dyDescent="0.45">
      <c r="A2340">
        <v>2339</v>
      </c>
      <c r="B2340" s="1">
        <v>22528</v>
      </c>
      <c r="C2340" s="1">
        <v>24068</v>
      </c>
      <c r="D2340">
        <v>5</v>
      </c>
      <c r="E2340">
        <v>12949</v>
      </c>
      <c r="F2340" t="s">
        <v>169</v>
      </c>
      <c r="G2340" t="s">
        <v>1275</v>
      </c>
      <c r="H2340" t="s">
        <v>4515</v>
      </c>
      <c r="I2340" t="s">
        <v>995</v>
      </c>
      <c r="J2340">
        <v>263</v>
      </c>
      <c r="K2340" t="s">
        <v>995</v>
      </c>
      <c r="L2340" t="s">
        <v>5068</v>
      </c>
      <c r="M2340" t="s">
        <v>20</v>
      </c>
      <c r="P2340" t="s">
        <v>1279</v>
      </c>
      <c r="Q2340" t="s">
        <v>769</v>
      </c>
    </row>
    <row r="2341" spans="1:17" x14ac:dyDescent="0.45">
      <c r="A2341">
        <v>2340</v>
      </c>
      <c r="B2341" s="1">
        <v>24068</v>
      </c>
      <c r="C2341" s="1">
        <v>24827</v>
      </c>
      <c r="D2341">
        <v>6</v>
      </c>
      <c r="E2341">
        <v>12949</v>
      </c>
      <c r="F2341" t="s">
        <v>169</v>
      </c>
      <c r="G2341" t="s">
        <v>1275</v>
      </c>
      <c r="H2341" t="s">
        <v>4515</v>
      </c>
      <c r="I2341" t="s">
        <v>995</v>
      </c>
      <c r="J2341">
        <v>293</v>
      </c>
      <c r="K2341" t="s">
        <v>995</v>
      </c>
      <c r="L2341" t="s">
        <v>5068</v>
      </c>
      <c r="M2341" t="s">
        <v>20</v>
      </c>
      <c r="P2341" t="s">
        <v>1279</v>
      </c>
      <c r="Q2341" t="s">
        <v>769</v>
      </c>
    </row>
    <row r="2342" spans="1:17" x14ac:dyDescent="0.45">
      <c r="A2342">
        <v>2341</v>
      </c>
      <c r="B2342" s="1">
        <v>39868</v>
      </c>
      <c r="C2342" s="1">
        <v>41310</v>
      </c>
      <c r="D2342">
        <v>18</v>
      </c>
      <c r="E2342">
        <v>2411</v>
      </c>
      <c r="F2342" t="s">
        <v>169</v>
      </c>
      <c r="G2342" t="s">
        <v>1275</v>
      </c>
      <c r="H2342" t="s">
        <v>4515</v>
      </c>
      <c r="I2342" t="s">
        <v>306</v>
      </c>
      <c r="J2342">
        <v>742</v>
      </c>
      <c r="K2342" t="s">
        <v>307</v>
      </c>
      <c r="L2342" t="s">
        <v>5068</v>
      </c>
      <c r="M2342" t="s">
        <v>20</v>
      </c>
      <c r="P2342" t="s">
        <v>1279</v>
      </c>
      <c r="Q2342" t="s">
        <v>769</v>
      </c>
    </row>
    <row r="2343" spans="1:17" x14ac:dyDescent="0.45">
      <c r="A2343">
        <v>2342</v>
      </c>
      <c r="B2343" s="1">
        <v>36223</v>
      </c>
      <c r="C2343" s="1">
        <v>36318</v>
      </c>
      <c r="D2343">
        <v>14</v>
      </c>
      <c r="E2343">
        <v>468</v>
      </c>
      <c r="F2343" t="s">
        <v>20</v>
      </c>
      <c r="G2343" t="s">
        <v>1275</v>
      </c>
      <c r="H2343" t="s">
        <v>4515</v>
      </c>
      <c r="I2343" t="s">
        <v>67</v>
      </c>
      <c r="J2343">
        <v>613</v>
      </c>
      <c r="K2343" t="s">
        <v>67</v>
      </c>
      <c r="L2343" t="s">
        <v>5069</v>
      </c>
      <c r="M2343" t="s">
        <v>20</v>
      </c>
      <c r="P2343" t="s">
        <v>1280</v>
      </c>
      <c r="Q2343" t="s">
        <v>155</v>
      </c>
    </row>
    <row r="2344" spans="1:17" x14ac:dyDescent="0.45">
      <c r="A2344">
        <v>2343</v>
      </c>
      <c r="B2344" s="1">
        <v>36214</v>
      </c>
      <c r="C2344" s="1">
        <v>36223</v>
      </c>
      <c r="D2344">
        <v>14</v>
      </c>
      <c r="E2344">
        <v>468</v>
      </c>
      <c r="F2344" t="s">
        <v>20</v>
      </c>
      <c r="G2344" t="s">
        <v>1275</v>
      </c>
      <c r="H2344" t="s">
        <v>4515</v>
      </c>
      <c r="I2344" t="s">
        <v>285</v>
      </c>
      <c r="J2344">
        <v>645</v>
      </c>
      <c r="K2344" t="s">
        <v>67</v>
      </c>
      <c r="L2344" t="s">
        <v>5069</v>
      </c>
      <c r="M2344" t="s">
        <v>20</v>
      </c>
      <c r="P2344" t="s">
        <v>1280</v>
      </c>
      <c r="Q2344" t="s">
        <v>155</v>
      </c>
    </row>
    <row r="2345" spans="1:17" x14ac:dyDescent="0.45">
      <c r="A2345">
        <v>2344</v>
      </c>
      <c r="B2345" s="1">
        <v>36117</v>
      </c>
      <c r="C2345" s="1">
        <v>36214</v>
      </c>
      <c r="D2345">
        <v>14</v>
      </c>
      <c r="E2345">
        <v>468</v>
      </c>
      <c r="F2345" t="s">
        <v>20</v>
      </c>
      <c r="G2345" t="s">
        <v>1275</v>
      </c>
      <c r="H2345" t="s">
        <v>4515</v>
      </c>
      <c r="I2345" t="s">
        <v>187</v>
      </c>
      <c r="J2345">
        <v>637</v>
      </c>
      <c r="K2345" t="s">
        <v>67</v>
      </c>
      <c r="L2345" t="s">
        <v>5069</v>
      </c>
      <c r="M2345" t="s">
        <v>20</v>
      </c>
      <c r="P2345" t="s">
        <v>1280</v>
      </c>
      <c r="Q2345" t="s">
        <v>155</v>
      </c>
    </row>
    <row r="2346" spans="1:17" x14ac:dyDescent="0.45">
      <c r="A2346">
        <v>2345</v>
      </c>
      <c r="B2346" s="1">
        <v>36318</v>
      </c>
      <c r="C2346" s="1">
        <v>37669</v>
      </c>
      <c r="D2346">
        <v>15</v>
      </c>
      <c r="E2346">
        <v>468</v>
      </c>
      <c r="F2346" t="s">
        <v>20</v>
      </c>
      <c r="G2346" t="s">
        <v>1275</v>
      </c>
      <c r="H2346" t="s">
        <v>4515</v>
      </c>
      <c r="I2346" t="s">
        <v>67</v>
      </c>
      <c r="J2346">
        <v>4</v>
      </c>
      <c r="K2346" t="s">
        <v>67</v>
      </c>
      <c r="L2346" t="s">
        <v>5069</v>
      </c>
      <c r="M2346" t="s">
        <v>20</v>
      </c>
      <c r="P2346" t="s">
        <v>1280</v>
      </c>
      <c r="Q2346" t="s">
        <v>155</v>
      </c>
    </row>
    <row r="2347" spans="1:17" x14ac:dyDescent="0.45">
      <c r="A2347">
        <v>2346</v>
      </c>
      <c r="B2347" s="1">
        <v>37669</v>
      </c>
      <c r="C2347" s="1">
        <v>38824</v>
      </c>
      <c r="D2347">
        <v>16</v>
      </c>
      <c r="E2347">
        <v>468</v>
      </c>
      <c r="F2347" t="s">
        <v>20</v>
      </c>
      <c r="G2347" t="s">
        <v>1275</v>
      </c>
      <c r="H2347" t="s">
        <v>4515</v>
      </c>
      <c r="I2347" t="s">
        <v>67</v>
      </c>
      <c r="J2347">
        <v>24</v>
      </c>
      <c r="K2347" t="s">
        <v>67</v>
      </c>
      <c r="L2347" t="s">
        <v>5069</v>
      </c>
      <c r="M2347" t="s">
        <v>20</v>
      </c>
      <c r="P2347" t="s">
        <v>1280</v>
      </c>
      <c r="Q2347" t="s">
        <v>155</v>
      </c>
    </row>
    <row r="2348" spans="1:17" x14ac:dyDescent="0.45">
      <c r="A2348">
        <v>2347</v>
      </c>
      <c r="B2348" s="1">
        <v>38824</v>
      </c>
      <c r="C2348" s="1">
        <v>39868</v>
      </c>
      <c r="D2348">
        <v>17</v>
      </c>
      <c r="E2348">
        <v>468</v>
      </c>
      <c r="F2348" t="s">
        <v>20</v>
      </c>
      <c r="G2348" t="s">
        <v>1275</v>
      </c>
      <c r="H2348" t="s">
        <v>4515</v>
      </c>
      <c r="I2348" t="s">
        <v>67</v>
      </c>
      <c r="J2348">
        <v>690</v>
      </c>
      <c r="K2348" t="s">
        <v>67</v>
      </c>
      <c r="L2348" t="s">
        <v>5069</v>
      </c>
      <c r="M2348" t="s">
        <v>20</v>
      </c>
      <c r="P2348" t="s">
        <v>1280</v>
      </c>
      <c r="Q2348" t="s">
        <v>155</v>
      </c>
    </row>
    <row r="2349" spans="1:17" x14ac:dyDescent="0.45">
      <c r="A2349">
        <v>2348</v>
      </c>
      <c r="B2349" s="1">
        <v>39868</v>
      </c>
      <c r="C2349" s="1">
        <v>41310</v>
      </c>
      <c r="D2349">
        <v>18</v>
      </c>
      <c r="E2349">
        <v>468</v>
      </c>
      <c r="F2349" t="s">
        <v>20</v>
      </c>
      <c r="G2349" t="s">
        <v>1275</v>
      </c>
      <c r="H2349" t="s">
        <v>4515</v>
      </c>
      <c r="I2349" t="s">
        <v>67</v>
      </c>
      <c r="J2349">
        <v>748</v>
      </c>
      <c r="K2349" t="s">
        <v>67</v>
      </c>
      <c r="L2349" t="s">
        <v>5069</v>
      </c>
      <c r="M2349" t="s">
        <v>20</v>
      </c>
      <c r="P2349" t="s">
        <v>1280</v>
      </c>
      <c r="Q2349" t="s">
        <v>155</v>
      </c>
    </row>
    <row r="2350" spans="1:17" x14ac:dyDescent="0.45">
      <c r="A2350">
        <v>2349</v>
      </c>
      <c r="B2350" s="1">
        <v>41829</v>
      </c>
      <c r="C2350" s="1">
        <v>42094</v>
      </c>
      <c r="D2350">
        <v>19</v>
      </c>
      <c r="E2350">
        <v>468</v>
      </c>
      <c r="F2350" t="s">
        <v>20</v>
      </c>
      <c r="G2350" t="s">
        <v>1275</v>
      </c>
      <c r="H2350" t="s">
        <v>4515</v>
      </c>
      <c r="I2350" t="s">
        <v>163</v>
      </c>
      <c r="J2350">
        <v>842</v>
      </c>
      <c r="K2350" t="s">
        <v>67</v>
      </c>
      <c r="L2350" t="s">
        <v>5069</v>
      </c>
      <c r="M2350" t="s">
        <v>20</v>
      </c>
      <c r="P2350" t="s">
        <v>1280</v>
      </c>
      <c r="Q2350" t="s">
        <v>155</v>
      </c>
    </row>
    <row r="2351" spans="1:17" x14ac:dyDescent="0.45">
      <c r="A2351">
        <v>2350</v>
      </c>
      <c r="B2351" s="1">
        <v>41310</v>
      </c>
      <c r="C2351" s="1">
        <v>41829</v>
      </c>
      <c r="D2351">
        <v>19</v>
      </c>
      <c r="E2351">
        <v>468</v>
      </c>
      <c r="F2351" t="s">
        <v>20</v>
      </c>
      <c r="G2351" t="s">
        <v>1275</v>
      </c>
      <c r="H2351" t="s">
        <v>4515</v>
      </c>
      <c r="I2351" t="s">
        <v>164</v>
      </c>
      <c r="J2351">
        <v>804</v>
      </c>
      <c r="K2351" t="s">
        <v>67</v>
      </c>
      <c r="L2351" t="s">
        <v>5069</v>
      </c>
      <c r="M2351" t="s">
        <v>20</v>
      </c>
      <c r="P2351" t="s">
        <v>1280</v>
      </c>
      <c r="Q2351" t="s">
        <v>155</v>
      </c>
    </row>
    <row r="2352" spans="1:17" x14ac:dyDescent="0.45">
      <c r="A2352">
        <v>2351</v>
      </c>
      <c r="B2352" s="1">
        <v>42094</v>
      </c>
      <c r="C2352" s="1">
        <v>43585</v>
      </c>
      <c r="D2352">
        <v>20</v>
      </c>
      <c r="E2352">
        <v>468</v>
      </c>
      <c r="F2352" t="s">
        <v>20</v>
      </c>
      <c r="G2352" t="s">
        <v>1275</v>
      </c>
      <c r="H2352" t="s">
        <v>4515</v>
      </c>
      <c r="I2352" t="s">
        <v>67</v>
      </c>
      <c r="J2352">
        <v>882</v>
      </c>
      <c r="K2352" t="s">
        <v>67</v>
      </c>
      <c r="L2352" t="s">
        <v>5069</v>
      </c>
      <c r="M2352" t="s">
        <v>20</v>
      </c>
      <c r="P2352" t="s">
        <v>1280</v>
      </c>
      <c r="Q2352" t="s">
        <v>155</v>
      </c>
    </row>
    <row r="2353" spans="1:17" x14ac:dyDescent="0.45">
      <c r="A2353">
        <v>2352</v>
      </c>
      <c r="B2353" s="1">
        <v>43585</v>
      </c>
      <c r="C2353" s="1">
        <v>43741</v>
      </c>
      <c r="D2353">
        <v>21</v>
      </c>
      <c r="E2353">
        <v>468</v>
      </c>
      <c r="F2353" t="s">
        <v>20</v>
      </c>
      <c r="G2353" t="s">
        <v>1275</v>
      </c>
      <c r="H2353" t="s">
        <v>4515</v>
      </c>
      <c r="I2353" t="s">
        <v>67</v>
      </c>
      <c r="J2353">
        <v>931</v>
      </c>
      <c r="K2353" t="s">
        <v>67</v>
      </c>
      <c r="L2353" t="s">
        <v>5069</v>
      </c>
      <c r="M2353" t="s">
        <v>20</v>
      </c>
      <c r="P2353" t="s">
        <v>1280</v>
      </c>
      <c r="Q2353" t="s">
        <v>155</v>
      </c>
    </row>
    <row r="2354" spans="1:17" x14ac:dyDescent="0.45">
      <c r="A2354">
        <v>2353</v>
      </c>
      <c r="B2354" s="1">
        <v>43741</v>
      </c>
      <c r="C2354" s="1">
        <v>43906</v>
      </c>
      <c r="D2354">
        <v>22</v>
      </c>
      <c r="E2354">
        <v>468</v>
      </c>
      <c r="F2354" t="s">
        <v>20</v>
      </c>
      <c r="G2354" t="s">
        <v>1275</v>
      </c>
      <c r="H2354" t="s">
        <v>4515</v>
      </c>
      <c r="I2354" t="s">
        <v>67</v>
      </c>
      <c r="J2354">
        <v>933</v>
      </c>
      <c r="K2354" t="s">
        <v>67</v>
      </c>
      <c r="L2354" t="s">
        <v>5069</v>
      </c>
      <c r="M2354" t="s">
        <v>20</v>
      </c>
      <c r="P2354" t="s">
        <v>1280</v>
      </c>
      <c r="Q2354" t="s">
        <v>155</v>
      </c>
    </row>
    <row r="2355" spans="1:17" x14ac:dyDescent="0.45">
      <c r="A2355">
        <v>2354</v>
      </c>
      <c r="B2355" s="1">
        <v>43906</v>
      </c>
      <c r="C2355" s="1">
        <v>44292</v>
      </c>
      <c r="D2355">
        <v>23</v>
      </c>
      <c r="E2355">
        <v>468</v>
      </c>
      <c r="F2355" t="s">
        <v>20</v>
      </c>
      <c r="G2355" t="s">
        <v>1275</v>
      </c>
      <c r="H2355" t="s">
        <v>4515</v>
      </c>
      <c r="I2355" t="s">
        <v>67</v>
      </c>
      <c r="J2355">
        <v>942</v>
      </c>
      <c r="K2355" t="s">
        <v>67</v>
      </c>
      <c r="L2355" t="s">
        <v>5069</v>
      </c>
      <c r="M2355" t="s">
        <v>20</v>
      </c>
      <c r="P2355" t="s">
        <v>1280</v>
      </c>
      <c r="Q2355" t="s">
        <v>155</v>
      </c>
    </row>
    <row r="2356" spans="1:17" x14ac:dyDescent="0.45">
      <c r="A2356">
        <v>2355</v>
      </c>
      <c r="B2356" s="1">
        <v>44292</v>
      </c>
      <c r="C2356" s="1">
        <v>44880</v>
      </c>
      <c r="D2356">
        <v>24</v>
      </c>
      <c r="E2356">
        <v>468</v>
      </c>
      <c r="F2356" t="s">
        <v>20</v>
      </c>
      <c r="G2356" t="s">
        <v>1275</v>
      </c>
      <c r="H2356" t="s">
        <v>4515</v>
      </c>
      <c r="I2356" t="s">
        <v>67</v>
      </c>
      <c r="J2356">
        <v>962</v>
      </c>
      <c r="K2356" t="s">
        <v>67</v>
      </c>
      <c r="L2356" t="s">
        <v>5069</v>
      </c>
      <c r="M2356" t="s">
        <v>20</v>
      </c>
      <c r="P2356" t="s">
        <v>1280</v>
      </c>
      <c r="Q2356" t="s">
        <v>155</v>
      </c>
    </row>
    <row r="2357" spans="1:17" x14ac:dyDescent="0.45">
      <c r="A2357">
        <v>2356</v>
      </c>
      <c r="B2357" s="1">
        <v>44880</v>
      </c>
      <c r="C2357" s="1">
        <v>1</v>
      </c>
      <c r="D2357">
        <v>25</v>
      </c>
      <c r="E2357">
        <v>468</v>
      </c>
      <c r="F2357" t="s">
        <v>20</v>
      </c>
      <c r="G2357" t="s">
        <v>1275</v>
      </c>
      <c r="H2357" t="s">
        <v>4515</v>
      </c>
      <c r="I2357" t="s">
        <v>67</v>
      </c>
      <c r="J2357">
        <v>962</v>
      </c>
      <c r="K2357" t="s">
        <v>67</v>
      </c>
      <c r="L2357" t="s">
        <v>5069</v>
      </c>
      <c r="M2357" t="s">
        <v>20</v>
      </c>
      <c r="P2357" t="s">
        <v>1280</v>
      </c>
      <c r="Q2357" t="s">
        <v>155</v>
      </c>
    </row>
    <row r="2358" spans="1:17" x14ac:dyDescent="0.45">
      <c r="A2358">
        <v>2357</v>
      </c>
      <c r="B2358" s="1">
        <v>44292</v>
      </c>
      <c r="C2358" s="1">
        <v>44880</v>
      </c>
      <c r="D2358">
        <v>24</v>
      </c>
      <c r="E2358">
        <v>30780</v>
      </c>
      <c r="F2358" t="s">
        <v>1281</v>
      </c>
      <c r="G2358" t="s">
        <v>1275</v>
      </c>
      <c r="H2358" t="s">
        <v>4515</v>
      </c>
      <c r="I2358" t="s">
        <v>322</v>
      </c>
      <c r="J2358">
        <v>967</v>
      </c>
      <c r="K2358" t="s">
        <v>322</v>
      </c>
      <c r="L2358" t="s">
        <v>5070</v>
      </c>
      <c r="M2358" t="s">
        <v>20</v>
      </c>
      <c r="P2358" t="s">
        <v>129</v>
      </c>
      <c r="Q2358" t="s">
        <v>155</v>
      </c>
    </row>
    <row r="2359" spans="1:17" x14ac:dyDescent="0.45">
      <c r="A2359">
        <v>2358</v>
      </c>
      <c r="B2359" s="1">
        <v>44880</v>
      </c>
      <c r="C2359" s="1">
        <v>1</v>
      </c>
      <c r="D2359">
        <v>25</v>
      </c>
      <c r="E2359">
        <v>30780</v>
      </c>
      <c r="F2359" t="s">
        <v>1281</v>
      </c>
      <c r="G2359" t="s">
        <v>1275</v>
      </c>
      <c r="H2359" t="s">
        <v>4515</v>
      </c>
      <c r="I2359" t="s">
        <v>322</v>
      </c>
      <c r="J2359">
        <v>967</v>
      </c>
      <c r="K2359" t="s">
        <v>322</v>
      </c>
      <c r="L2359" t="s">
        <v>5070</v>
      </c>
      <c r="M2359" t="s">
        <v>20</v>
      </c>
      <c r="P2359" t="s">
        <v>129</v>
      </c>
      <c r="Q2359" t="s">
        <v>155</v>
      </c>
    </row>
    <row r="2360" spans="1:17" x14ac:dyDescent="0.45">
      <c r="A2360">
        <v>2359</v>
      </c>
      <c r="B2360" s="1">
        <v>17943</v>
      </c>
      <c r="C2360" s="1">
        <v>18860</v>
      </c>
      <c r="D2360">
        <v>1</v>
      </c>
      <c r="E2360">
        <v>2412</v>
      </c>
      <c r="F2360" t="s">
        <v>100</v>
      </c>
      <c r="G2360" t="s">
        <v>1275</v>
      </c>
      <c r="H2360" t="s">
        <v>4515</v>
      </c>
      <c r="I2360" t="s">
        <v>113</v>
      </c>
      <c r="J2360">
        <v>115</v>
      </c>
      <c r="K2360" t="s">
        <v>113</v>
      </c>
      <c r="L2360" t="s">
        <v>5071</v>
      </c>
      <c r="M2360" t="s">
        <v>106</v>
      </c>
      <c r="N2360">
        <v>2008</v>
      </c>
      <c r="O2360">
        <v>1935</v>
      </c>
      <c r="P2360" t="s">
        <v>55</v>
      </c>
      <c r="Q2360" t="s">
        <v>22</v>
      </c>
    </row>
    <row r="2361" spans="1:17" x14ac:dyDescent="0.45">
      <c r="A2361">
        <v>2360</v>
      </c>
      <c r="B2361" s="1">
        <v>28598</v>
      </c>
      <c r="C2361" s="1">
        <v>29787</v>
      </c>
      <c r="D2361">
        <v>9</v>
      </c>
      <c r="E2361">
        <v>2413</v>
      </c>
      <c r="F2361" t="s">
        <v>374</v>
      </c>
      <c r="G2361" t="s">
        <v>1282</v>
      </c>
      <c r="H2361" t="s">
        <v>4515</v>
      </c>
      <c r="I2361" t="s">
        <v>27</v>
      </c>
      <c r="J2361">
        <v>431</v>
      </c>
      <c r="K2361" t="s">
        <v>28</v>
      </c>
      <c r="L2361" t="s">
        <v>5072</v>
      </c>
      <c r="M2361" t="s">
        <v>20</v>
      </c>
      <c r="P2361" t="s">
        <v>1283</v>
      </c>
      <c r="Q2361" t="s">
        <v>155</v>
      </c>
    </row>
    <row r="2362" spans="1:17" x14ac:dyDescent="0.45">
      <c r="A2362">
        <v>2361</v>
      </c>
      <c r="B2362" s="1">
        <v>29787</v>
      </c>
      <c r="C2362" s="1">
        <v>30907</v>
      </c>
      <c r="D2362">
        <v>10</v>
      </c>
      <c r="E2362">
        <v>2413</v>
      </c>
      <c r="F2362" t="s">
        <v>374</v>
      </c>
      <c r="G2362" t="s">
        <v>1282</v>
      </c>
      <c r="H2362" t="s">
        <v>4515</v>
      </c>
      <c r="I2362" t="s">
        <v>27</v>
      </c>
      <c r="J2362">
        <v>471</v>
      </c>
      <c r="K2362" t="s">
        <v>28</v>
      </c>
      <c r="L2362" t="s">
        <v>5072</v>
      </c>
      <c r="M2362" t="s">
        <v>20</v>
      </c>
      <c r="P2362" t="s">
        <v>1283</v>
      </c>
      <c r="Q2362" t="s">
        <v>155</v>
      </c>
    </row>
    <row r="2363" spans="1:17" x14ac:dyDescent="0.45">
      <c r="A2363">
        <v>2362</v>
      </c>
      <c r="B2363" s="1">
        <v>30907</v>
      </c>
      <c r="C2363" s="1">
        <v>32468</v>
      </c>
      <c r="D2363">
        <v>11</v>
      </c>
      <c r="E2363">
        <v>2413</v>
      </c>
      <c r="F2363" t="s">
        <v>374</v>
      </c>
      <c r="G2363" t="s">
        <v>1282</v>
      </c>
      <c r="H2363" t="s">
        <v>4515</v>
      </c>
      <c r="I2363" t="s">
        <v>27</v>
      </c>
      <c r="J2363">
        <v>515</v>
      </c>
      <c r="K2363" t="s">
        <v>28</v>
      </c>
      <c r="L2363" t="s">
        <v>5072</v>
      </c>
      <c r="M2363" t="s">
        <v>20</v>
      </c>
      <c r="P2363" t="s">
        <v>1283</v>
      </c>
      <c r="Q2363" t="s">
        <v>155</v>
      </c>
    </row>
    <row r="2364" spans="1:17" x14ac:dyDescent="0.45">
      <c r="A2364">
        <v>2363</v>
      </c>
      <c r="B2364" s="1">
        <v>32468</v>
      </c>
      <c r="C2364" s="1">
        <v>33518</v>
      </c>
      <c r="D2364">
        <v>12</v>
      </c>
      <c r="E2364">
        <v>2413</v>
      </c>
      <c r="F2364" t="s">
        <v>374</v>
      </c>
      <c r="G2364" t="s">
        <v>1282</v>
      </c>
      <c r="H2364" t="s">
        <v>4515</v>
      </c>
      <c r="I2364" t="s">
        <v>27</v>
      </c>
      <c r="J2364">
        <v>565</v>
      </c>
      <c r="K2364" t="s">
        <v>28</v>
      </c>
      <c r="L2364" t="s">
        <v>5072</v>
      </c>
      <c r="M2364" t="s">
        <v>20</v>
      </c>
      <c r="P2364" t="s">
        <v>1283</v>
      </c>
      <c r="Q2364" t="s">
        <v>155</v>
      </c>
    </row>
    <row r="2365" spans="1:17" x14ac:dyDescent="0.45">
      <c r="A2365">
        <v>2364</v>
      </c>
      <c r="B2365" s="1">
        <v>33518</v>
      </c>
      <c r="C2365" s="1">
        <v>33798</v>
      </c>
      <c r="D2365">
        <v>12</v>
      </c>
      <c r="E2365">
        <v>2413</v>
      </c>
      <c r="F2365" t="s">
        <v>374</v>
      </c>
      <c r="G2365" t="s">
        <v>1282</v>
      </c>
      <c r="H2365" t="s">
        <v>4515</v>
      </c>
      <c r="I2365" t="s">
        <v>101</v>
      </c>
      <c r="J2365">
        <v>521</v>
      </c>
      <c r="K2365" t="s">
        <v>28</v>
      </c>
      <c r="L2365" t="s">
        <v>5072</v>
      </c>
      <c r="M2365" t="s">
        <v>20</v>
      </c>
      <c r="P2365" t="s">
        <v>1283</v>
      </c>
      <c r="Q2365" t="s">
        <v>155</v>
      </c>
    </row>
    <row r="2366" spans="1:17" x14ac:dyDescent="0.45">
      <c r="A2366">
        <v>2365</v>
      </c>
      <c r="B2366" s="1">
        <v>34896</v>
      </c>
      <c r="C2366" s="1">
        <v>35213</v>
      </c>
      <c r="D2366">
        <v>13</v>
      </c>
      <c r="E2366">
        <v>2413</v>
      </c>
      <c r="F2366" t="s">
        <v>374</v>
      </c>
      <c r="G2366" t="s">
        <v>1282</v>
      </c>
      <c r="H2366" t="s">
        <v>4515</v>
      </c>
      <c r="I2366" t="s">
        <v>101</v>
      </c>
      <c r="J2366">
        <v>571</v>
      </c>
      <c r="K2366" t="s">
        <v>28</v>
      </c>
      <c r="L2366" t="s">
        <v>5072</v>
      </c>
      <c r="M2366" t="s">
        <v>20</v>
      </c>
      <c r="P2366" t="s">
        <v>1283</v>
      </c>
      <c r="Q2366" t="s">
        <v>155</v>
      </c>
    </row>
    <row r="2367" spans="1:17" x14ac:dyDescent="0.45">
      <c r="A2367">
        <v>2366</v>
      </c>
      <c r="B2367" s="1">
        <v>18860</v>
      </c>
      <c r="C2367" s="1">
        <v>20316</v>
      </c>
      <c r="D2367">
        <v>2</v>
      </c>
      <c r="E2367">
        <v>2414</v>
      </c>
      <c r="F2367" t="s">
        <v>1284</v>
      </c>
      <c r="G2367" t="s">
        <v>1285</v>
      </c>
      <c r="H2367" t="s">
        <v>4521</v>
      </c>
      <c r="I2367" t="s">
        <v>138</v>
      </c>
      <c r="J2367">
        <v>155</v>
      </c>
      <c r="K2367" t="s">
        <v>138</v>
      </c>
      <c r="L2367" t="s">
        <v>4686</v>
      </c>
      <c r="M2367" t="s">
        <v>249</v>
      </c>
      <c r="N2367">
        <v>1988</v>
      </c>
      <c r="O2367">
        <v>1911</v>
      </c>
      <c r="P2367" t="s">
        <v>55</v>
      </c>
      <c r="Q2367" t="s">
        <v>22</v>
      </c>
    </row>
    <row r="2368" spans="1:17" x14ac:dyDescent="0.45">
      <c r="A2368">
        <v>2367</v>
      </c>
      <c r="B2368" s="1">
        <v>21345</v>
      </c>
      <c r="C2368" s="1">
        <v>21884</v>
      </c>
      <c r="D2368">
        <v>3</v>
      </c>
      <c r="E2368">
        <v>2415</v>
      </c>
      <c r="F2368" t="s">
        <v>68</v>
      </c>
      <c r="G2368" t="s">
        <v>1286</v>
      </c>
      <c r="H2368" t="s">
        <v>4515</v>
      </c>
      <c r="I2368" t="s">
        <v>334</v>
      </c>
      <c r="J2368">
        <v>203</v>
      </c>
      <c r="K2368" t="s">
        <v>334</v>
      </c>
      <c r="L2368" t="s">
        <v>5073</v>
      </c>
      <c r="M2368" t="s">
        <v>145</v>
      </c>
      <c r="N2368">
        <v>2003</v>
      </c>
      <c r="O2368">
        <v>1924</v>
      </c>
      <c r="P2368" t="s">
        <v>55</v>
      </c>
      <c r="Q2368" t="s">
        <v>22</v>
      </c>
    </row>
    <row r="2369" spans="1:17" x14ac:dyDescent="0.45">
      <c r="A2369">
        <v>2368</v>
      </c>
      <c r="B2369" s="1">
        <v>21884</v>
      </c>
      <c r="C2369" s="1">
        <v>22528</v>
      </c>
      <c r="D2369">
        <v>4</v>
      </c>
      <c r="E2369">
        <v>2415</v>
      </c>
      <c r="F2369" t="s">
        <v>68</v>
      </c>
      <c r="G2369" t="s">
        <v>1286</v>
      </c>
      <c r="H2369" t="s">
        <v>4515</v>
      </c>
      <c r="I2369" t="s">
        <v>334</v>
      </c>
      <c r="J2369">
        <v>231</v>
      </c>
      <c r="K2369" t="s">
        <v>334</v>
      </c>
      <c r="L2369" t="s">
        <v>5073</v>
      </c>
      <c r="M2369" t="s">
        <v>145</v>
      </c>
      <c r="N2369">
        <v>2003</v>
      </c>
      <c r="O2369">
        <v>1924</v>
      </c>
      <c r="P2369" t="s">
        <v>55</v>
      </c>
      <c r="Q2369" t="s">
        <v>22</v>
      </c>
    </row>
    <row r="2370" spans="1:17" x14ac:dyDescent="0.45">
      <c r="A2370">
        <v>2369</v>
      </c>
      <c r="B2370" s="1">
        <v>22528</v>
      </c>
      <c r="C2370" s="1">
        <v>24068</v>
      </c>
      <c r="D2370">
        <v>5</v>
      </c>
      <c r="E2370">
        <v>2415</v>
      </c>
      <c r="F2370" t="s">
        <v>68</v>
      </c>
      <c r="G2370" t="s">
        <v>1286</v>
      </c>
      <c r="H2370" t="s">
        <v>4515</v>
      </c>
      <c r="I2370" t="s">
        <v>334</v>
      </c>
      <c r="J2370">
        <v>261</v>
      </c>
      <c r="K2370" t="s">
        <v>334</v>
      </c>
      <c r="L2370" t="s">
        <v>5073</v>
      </c>
      <c r="M2370" t="s">
        <v>145</v>
      </c>
      <c r="N2370">
        <v>2003</v>
      </c>
      <c r="O2370">
        <v>1924</v>
      </c>
      <c r="P2370" t="s">
        <v>55</v>
      </c>
      <c r="Q2370" t="s">
        <v>22</v>
      </c>
    </row>
    <row r="2371" spans="1:17" x14ac:dyDescent="0.45">
      <c r="A2371">
        <v>2370</v>
      </c>
      <c r="B2371" s="1">
        <v>24068</v>
      </c>
      <c r="C2371" s="1">
        <v>24124</v>
      </c>
      <c r="D2371">
        <v>6</v>
      </c>
      <c r="E2371">
        <v>2415</v>
      </c>
      <c r="F2371" t="s">
        <v>68</v>
      </c>
      <c r="G2371" t="s">
        <v>1286</v>
      </c>
      <c r="H2371" t="s">
        <v>4515</v>
      </c>
      <c r="I2371" t="s">
        <v>27</v>
      </c>
      <c r="J2371">
        <v>299</v>
      </c>
      <c r="K2371" t="s">
        <v>28</v>
      </c>
      <c r="L2371" t="s">
        <v>5073</v>
      </c>
      <c r="M2371" t="s">
        <v>145</v>
      </c>
      <c r="N2371">
        <v>2003</v>
      </c>
      <c r="O2371">
        <v>1924</v>
      </c>
      <c r="P2371" t="s">
        <v>55</v>
      </c>
      <c r="Q2371" t="s">
        <v>22</v>
      </c>
    </row>
    <row r="2372" spans="1:17" x14ac:dyDescent="0.45">
      <c r="A2372">
        <v>2371</v>
      </c>
      <c r="B2372" s="1">
        <v>25524</v>
      </c>
      <c r="C2372" s="1">
        <v>27050</v>
      </c>
      <c r="D2372">
        <v>7</v>
      </c>
      <c r="E2372">
        <v>2415</v>
      </c>
      <c r="F2372" t="s">
        <v>68</v>
      </c>
      <c r="G2372" t="s">
        <v>1286</v>
      </c>
      <c r="H2372" t="s">
        <v>4515</v>
      </c>
      <c r="I2372" t="s">
        <v>27</v>
      </c>
      <c r="J2372">
        <v>337</v>
      </c>
      <c r="K2372" t="s">
        <v>28</v>
      </c>
      <c r="L2372" t="s">
        <v>5073</v>
      </c>
      <c r="M2372" t="s">
        <v>145</v>
      </c>
      <c r="N2372">
        <v>2003</v>
      </c>
      <c r="O2372">
        <v>1924</v>
      </c>
      <c r="P2372" t="s">
        <v>55</v>
      </c>
      <c r="Q2372" t="s">
        <v>22</v>
      </c>
    </row>
    <row r="2373" spans="1:17" x14ac:dyDescent="0.45">
      <c r="A2373">
        <v>2372</v>
      </c>
      <c r="B2373" s="1">
        <v>27050</v>
      </c>
      <c r="C2373" s="1">
        <v>28289</v>
      </c>
      <c r="D2373">
        <v>8</v>
      </c>
      <c r="E2373">
        <v>2415</v>
      </c>
      <c r="F2373" t="s">
        <v>68</v>
      </c>
      <c r="G2373" t="s">
        <v>1286</v>
      </c>
      <c r="H2373" t="s">
        <v>4515</v>
      </c>
      <c r="I2373" t="s">
        <v>27</v>
      </c>
      <c r="J2373">
        <v>375</v>
      </c>
      <c r="K2373" t="s">
        <v>28</v>
      </c>
      <c r="L2373" t="s">
        <v>5073</v>
      </c>
      <c r="M2373" t="s">
        <v>145</v>
      </c>
      <c r="N2373">
        <v>2003</v>
      </c>
      <c r="O2373">
        <v>1924</v>
      </c>
      <c r="P2373" t="s">
        <v>55</v>
      </c>
      <c r="Q2373" t="s">
        <v>22</v>
      </c>
    </row>
    <row r="2374" spans="1:17" x14ac:dyDescent="0.45">
      <c r="A2374">
        <v>2373</v>
      </c>
      <c r="B2374" s="1">
        <v>17943</v>
      </c>
      <c r="C2374" s="1">
        <v>18860</v>
      </c>
      <c r="D2374">
        <v>1</v>
      </c>
      <c r="E2374">
        <v>2416</v>
      </c>
      <c r="F2374" t="s">
        <v>725</v>
      </c>
      <c r="G2374" t="s">
        <v>1287</v>
      </c>
      <c r="H2374" t="s">
        <v>4515</v>
      </c>
      <c r="I2374" t="s">
        <v>105</v>
      </c>
      <c r="J2374">
        <v>109</v>
      </c>
      <c r="K2374" t="s">
        <v>105</v>
      </c>
      <c r="L2374" t="s">
        <v>5074</v>
      </c>
      <c r="M2374" t="s">
        <v>134</v>
      </c>
      <c r="N2374">
        <v>1976</v>
      </c>
      <c r="O2374">
        <v>1929</v>
      </c>
      <c r="P2374" t="s">
        <v>55</v>
      </c>
      <c r="Q2374" t="s">
        <v>22</v>
      </c>
    </row>
    <row r="2375" spans="1:17" x14ac:dyDescent="0.45">
      <c r="A2375">
        <v>2374</v>
      </c>
      <c r="B2375" s="1">
        <v>18860</v>
      </c>
      <c r="C2375" s="1">
        <v>20316</v>
      </c>
      <c r="D2375">
        <v>2</v>
      </c>
      <c r="E2375">
        <v>2416</v>
      </c>
      <c r="F2375" t="s">
        <v>725</v>
      </c>
      <c r="G2375" t="s">
        <v>1287</v>
      </c>
      <c r="H2375" t="s">
        <v>4515</v>
      </c>
      <c r="I2375" t="s">
        <v>105</v>
      </c>
      <c r="J2375">
        <v>149</v>
      </c>
      <c r="K2375" t="s">
        <v>105</v>
      </c>
      <c r="L2375" t="s">
        <v>5074</v>
      </c>
      <c r="M2375" t="s">
        <v>134</v>
      </c>
      <c r="N2375">
        <v>1976</v>
      </c>
      <c r="O2375">
        <v>1929</v>
      </c>
      <c r="P2375" t="s">
        <v>55</v>
      </c>
      <c r="Q2375" t="s">
        <v>22</v>
      </c>
    </row>
    <row r="2376" spans="1:17" x14ac:dyDescent="0.45">
      <c r="A2376">
        <v>2375</v>
      </c>
      <c r="B2376" s="1">
        <v>20316</v>
      </c>
      <c r="C2376" s="1">
        <v>21884</v>
      </c>
      <c r="D2376">
        <v>3</v>
      </c>
      <c r="E2376">
        <v>2416</v>
      </c>
      <c r="F2376" t="s">
        <v>725</v>
      </c>
      <c r="G2376" t="s">
        <v>1287</v>
      </c>
      <c r="H2376" t="s">
        <v>4515</v>
      </c>
      <c r="I2376" t="s">
        <v>105</v>
      </c>
      <c r="J2376">
        <v>189</v>
      </c>
      <c r="K2376" t="s">
        <v>105</v>
      </c>
      <c r="L2376" t="s">
        <v>5074</v>
      </c>
      <c r="M2376" t="s">
        <v>134</v>
      </c>
      <c r="N2376">
        <v>1976</v>
      </c>
      <c r="O2376">
        <v>1929</v>
      </c>
      <c r="P2376" t="s">
        <v>55</v>
      </c>
      <c r="Q2376" t="s">
        <v>22</v>
      </c>
    </row>
    <row r="2377" spans="1:17" x14ac:dyDescent="0.45">
      <c r="A2377">
        <v>2376</v>
      </c>
      <c r="B2377" s="1">
        <v>21884</v>
      </c>
      <c r="C2377" s="1">
        <v>22528</v>
      </c>
      <c r="D2377">
        <v>4</v>
      </c>
      <c r="E2377">
        <v>2416</v>
      </c>
      <c r="F2377" t="s">
        <v>725</v>
      </c>
      <c r="G2377" t="s">
        <v>1287</v>
      </c>
      <c r="H2377" t="s">
        <v>4515</v>
      </c>
      <c r="I2377" t="s">
        <v>105</v>
      </c>
      <c r="J2377">
        <v>219</v>
      </c>
      <c r="K2377" t="s">
        <v>105</v>
      </c>
      <c r="L2377" t="s">
        <v>5074</v>
      </c>
      <c r="M2377" t="s">
        <v>134</v>
      </c>
      <c r="N2377">
        <v>1976</v>
      </c>
      <c r="O2377">
        <v>1929</v>
      </c>
      <c r="P2377" t="s">
        <v>55</v>
      </c>
      <c r="Q2377" t="s">
        <v>22</v>
      </c>
    </row>
    <row r="2378" spans="1:17" x14ac:dyDescent="0.45">
      <c r="A2378">
        <v>2377</v>
      </c>
      <c r="B2378" s="1">
        <v>41310</v>
      </c>
      <c r="C2378" s="1">
        <v>42094</v>
      </c>
      <c r="D2378">
        <v>19</v>
      </c>
      <c r="E2378">
        <v>23599</v>
      </c>
      <c r="F2378" t="s">
        <v>1288</v>
      </c>
      <c r="G2378" t="s">
        <v>1289</v>
      </c>
      <c r="H2378" t="s">
        <v>4515</v>
      </c>
      <c r="I2378" t="s">
        <v>322</v>
      </c>
      <c r="J2378">
        <v>812</v>
      </c>
      <c r="K2378" t="s">
        <v>322</v>
      </c>
      <c r="L2378" t="s">
        <v>5075</v>
      </c>
      <c r="M2378" t="s">
        <v>20</v>
      </c>
      <c r="P2378" t="s">
        <v>174</v>
      </c>
      <c r="Q2378" t="s">
        <v>155</v>
      </c>
    </row>
    <row r="2379" spans="1:17" x14ac:dyDescent="0.45">
      <c r="A2379">
        <v>2378</v>
      </c>
      <c r="B2379" s="1">
        <v>42094</v>
      </c>
      <c r="C2379" s="1">
        <v>43585</v>
      </c>
      <c r="D2379">
        <v>20</v>
      </c>
      <c r="E2379">
        <v>23599</v>
      </c>
      <c r="F2379" t="s">
        <v>1288</v>
      </c>
      <c r="G2379" t="s">
        <v>1289</v>
      </c>
      <c r="H2379" t="s">
        <v>4515</v>
      </c>
      <c r="I2379" t="s">
        <v>322</v>
      </c>
      <c r="J2379">
        <v>904</v>
      </c>
      <c r="K2379" t="s">
        <v>322</v>
      </c>
      <c r="L2379" t="s">
        <v>5075</v>
      </c>
      <c r="M2379" t="s">
        <v>20</v>
      </c>
      <c r="P2379" t="s">
        <v>174</v>
      </c>
      <c r="Q2379" t="s">
        <v>155</v>
      </c>
    </row>
    <row r="2380" spans="1:17" x14ac:dyDescent="0.45">
      <c r="A2380">
        <v>2379</v>
      </c>
      <c r="B2380" s="1">
        <v>17943</v>
      </c>
      <c r="C2380" s="1">
        <v>18860</v>
      </c>
      <c r="D2380">
        <v>1</v>
      </c>
      <c r="E2380">
        <v>2417</v>
      </c>
      <c r="F2380" t="s">
        <v>359</v>
      </c>
      <c r="G2380" t="s">
        <v>1289</v>
      </c>
      <c r="H2380" t="s">
        <v>4515</v>
      </c>
      <c r="I2380" t="s">
        <v>105</v>
      </c>
      <c r="J2380">
        <v>109</v>
      </c>
      <c r="K2380" t="s">
        <v>105</v>
      </c>
      <c r="L2380" t="s">
        <v>5076</v>
      </c>
      <c r="M2380" t="s">
        <v>145</v>
      </c>
      <c r="N2380">
        <v>1963</v>
      </c>
      <c r="O2380">
        <v>1905</v>
      </c>
      <c r="P2380" t="s">
        <v>1290</v>
      </c>
      <c r="Q2380" t="s">
        <v>22</v>
      </c>
    </row>
    <row r="2381" spans="1:17" x14ac:dyDescent="0.45">
      <c r="A2381">
        <v>2380</v>
      </c>
      <c r="B2381" s="1">
        <v>18860</v>
      </c>
      <c r="C2381" s="1">
        <v>20316</v>
      </c>
      <c r="D2381">
        <v>2</v>
      </c>
      <c r="E2381">
        <v>2417</v>
      </c>
      <c r="F2381" t="s">
        <v>359</v>
      </c>
      <c r="G2381" t="s">
        <v>1289</v>
      </c>
      <c r="H2381" t="s">
        <v>4515</v>
      </c>
      <c r="I2381" t="s">
        <v>105</v>
      </c>
      <c r="J2381">
        <v>149</v>
      </c>
      <c r="K2381" t="s">
        <v>105</v>
      </c>
      <c r="L2381" t="s">
        <v>5076</v>
      </c>
      <c r="M2381" t="s">
        <v>145</v>
      </c>
      <c r="N2381">
        <v>1963</v>
      </c>
      <c r="O2381">
        <v>1905</v>
      </c>
      <c r="P2381" t="s">
        <v>1290</v>
      </c>
      <c r="Q2381" t="s">
        <v>22</v>
      </c>
    </row>
    <row r="2382" spans="1:17" x14ac:dyDescent="0.45">
      <c r="A2382">
        <v>2381</v>
      </c>
      <c r="B2382" s="1">
        <v>26345</v>
      </c>
      <c r="C2382" s="1">
        <v>27050</v>
      </c>
      <c r="D2382">
        <v>7</v>
      </c>
      <c r="E2382">
        <v>2418</v>
      </c>
      <c r="F2382" t="s">
        <v>374</v>
      </c>
      <c r="G2382" t="s">
        <v>1291</v>
      </c>
      <c r="H2382" t="s">
        <v>4515</v>
      </c>
      <c r="I2382" t="s">
        <v>975</v>
      </c>
      <c r="J2382">
        <v>351</v>
      </c>
      <c r="K2382" t="s">
        <v>514</v>
      </c>
      <c r="L2382" t="s">
        <v>5077</v>
      </c>
      <c r="M2382" t="s">
        <v>95</v>
      </c>
      <c r="N2382">
        <v>1987</v>
      </c>
      <c r="O2382">
        <v>1938</v>
      </c>
      <c r="P2382" t="s">
        <v>371</v>
      </c>
      <c r="Q2382" t="s">
        <v>22</v>
      </c>
    </row>
    <row r="2383" spans="1:17" x14ac:dyDescent="0.45">
      <c r="A2383">
        <v>2382</v>
      </c>
      <c r="B2383" s="1">
        <v>27050</v>
      </c>
      <c r="C2383" s="1">
        <v>28199</v>
      </c>
      <c r="D2383">
        <v>8</v>
      </c>
      <c r="E2383">
        <v>2418</v>
      </c>
      <c r="F2383" t="s">
        <v>374</v>
      </c>
      <c r="G2383" t="s">
        <v>1291</v>
      </c>
      <c r="H2383" t="s">
        <v>4515</v>
      </c>
      <c r="I2383" t="s">
        <v>975</v>
      </c>
      <c r="J2383">
        <v>389</v>
      </c>
      <c r="K2383" t="s">
        <v>514</v>
      </c>
      <c r="L2383" t="s">
        <v>5077</v>
      </c>
      <c r="M2383" t="s">
        <v>95</v>
      </c>
      <c r="N2383">
        <v>1987</v>
      </c>
      <c r="O2383">
        <v>1938</v>
      </c>
      <c r="P2383" t="s">
        <v>371</v>
      </c>
      <c r="Q2383" t="s">
        <v>22</v>
      </c>
    </row>
    <row r="2384" spans="1:17" x14ac:dyDescent="0.45">
      <c r="A2384">
        <v>2383</v>
      </c>
      <c r="B2384" s="1">
        <v>28199</v>
      </c>
      <c r="C2384" s="1">
        <v>28289</v>
      </c>
      <c r="D2384">
        <v>8</v>
      </c>
      <c r="E2384">
        <v>2418</v>
      </c>
      <c r="F2384" t="s">
        <v>374</v>
      </c>
      <c r="G2384" t="s">
        <v>1291</v>
      </c>
      <c r="H2384" t="s">
        <v>4515</v>
      </c>
      <c r="I2384" t="s">
        <v>149</v>
      </c>
      <c r="J2384">
        <v>391</v>
      </c>
      <c r="K2384" t="s">
        <v>514</v>
      </c>
      <c r="L2384" t="s">
        <v>5077</v>
      </c>
      <c r="M2384" t="s">
        <v>95</v>
      </c>
      <c r="N2384">
        <v>1987</v>
      </c>
      <c r="O2384">
        <v>1938</v>
      </c>
      <c r="P2384" t="s">
        <v>371</v>
      </c>
      <c r="Q2384" t="s">
        <v>22</v>
      </c>
    </row>
    <row r="2385" spans="1:17" x14ac:dyDescent="0.45">
      <c r="A2385">
        <v>2384</v>
      </c>
      <c r="B2385" s="1">
        <v>29630</v>
      </c>
      <c r="C2385" s="1">
        <v>29787</v>
      </c>
      <c r="D2385">
        <v>9</v>
      </c>
      <c r="E2385">
        <v>2418</v>
      </c>
      <c r="F2385" t="s">
        <v>374</v>
      </c>
      <c r="G2385" t="s">
        <v>1291</v>
      </c>
      <c r="H2385" t="s">
        <v>4515</v>
      </c>
      <c r="I2385" t="s">
        <v>149</v>
      </c>
      <c r="J2385">
        <v>435</v>
      </c>
      <c r="K2385" t="s">
        <v>514</v>
      </c>
      <c r="L2385" t="s">
        <v>5077</v>
      </c>
      <c r="M2385" t="s">
        <v>95</v>
      </c>
      <c r="N2385">
        <v>1987</v>
      </c>
      <c r="O2385">
        <v>1938</v>
      </c>
      <c r="P2385" t="s">
        <v>371</v>
      </c>
      <c r="Q2385" t="s">
        <v>22</v>
      </c>
    </row>
    <row r="2386" spans="1:17" x14ac:dyDescent="0.45">
      <c r="A2386">
        <v>2385</v>
      </c>
      <c r="B2386" s="1">
        <v>27050</v>
      </c>
      <c r="C2386" s="1">
        <v>28289</v>
      </c>
      <c r="D2386">
        <v>8</v>
      </c>
      <c r="E2386">
        <v>2419</v>
      </c>
      <c r="F2386" t="s">
        <v>284</v>
      </c>
      <c r="G2386" t="s">
        <v>1292</v>
      </c>
      <c r="H2386" t="s">
        <v>4515</v>
      </c>
      <c r="I2386" t="s">
        <v>67</v>
      </c>
      <c r="J2386">
        <v>355</v>
      </c>
      <c r="K2386" t="s">
        <v>67</v>
      </c>
      <c r="L2386" t="s">
        <v>5078</v>
      </c>
      <c r="M2386" t="s">
        <v>145</v>
      </c>
      <c r="N2386">
        <v>1991</v>
      </c>
      <c r="O2386">
        <v>1925</v>
      </c>
      <c r="P2386" t="s">
        <v>55</v>
      </c>
      <c r="Q2386" t="s">
        <v>22</v>
      </c>
    </row>
    <row r="2387" spans="1:17" x14ac:dyDescent="0.45">
      <c r="A2387">
        <v>2386</v>
      </c>
      <c r="B2387" s="1">
        <v>28289</v>
      </c>
      <c r="C2387" s="1">
        <v>29787</v>
      </c>
      <c r="D2387">
        <v>9</v>
      </c>
      <c r="E2387">
        <v>2419</v>
      </c>
      <c r="F2387" t="s">
        <v>284</v>
      </c>
      <c r="G2387" t="s">
        <v>1292</v>
      </c>
      <c r="H2387" t="s">
        <v>4515</v>
      </c>
      <c r="I2387" t="s">
        <v>67</v>
      </c>
      <c r="J2387">
        <v>397</v>
      </c>
      <c r="K2387" t="s">
        <v>67</v>
      </c>
      <c r="L2387" t="s">
        <v>5078</v>
      </c>
      <c r="M2387" t="s">
        <v>145</v>
      </c>
      <c r="N2387">
        <v>1991</v>
      </c>
      <c r="O2387">
        <v>1925</v>
      </c>
      <c r="P2387" t="s">
        <v>55</v>
      </c>
      <c r="Q2387" t="s">
        <v>22</v>
      </c>
    </row>
    <row r="2388" spans="1:17" x14ac:dyDescent="0.45">
      <c r="A2388">
        <v>2387</v>
      </c>
      <c r="B2388" s="1">
        <v>29787</v>
      </c>
      <c r="C2388" s="1">
        <v>30907</v>
      </c>
      <c r="D2388">
        <v>10</v>
      </c>
      <c r="E2388">
        <v>2419</v>
      </c>
      <c r="F2388" t="s">
        <v>284</v>
      </c>
      <c r="G2388" t="s">
        <v>1292</v>
      </c>
      <c r="H2388" t="s">
        <v>4515</v>
      </c>
      <c r="I2388" t="s">
        <v>67</v>
      </c>
      <c r="J2388">
        <v>441</v>
      </c>
      <c r="K2388" t="s">
        <v>67</v>
      </c>
      <c r="L2388" t="s">
        <v>5078</v>
      </c>
      <c r="M2388" t="s">
        <v>145</v>
      </c>
      <c r="N2388">
        <v>1991</v>
      </c>
      <c r="O2388">
        <v>1925</v>
      </c>
      <c r="P2388" t="s">
        <v>55</v>
      </c>
      <c r="Q2388" t="s">
        <v>22</v>
      </c>
    </row>
    <row r="2389" spans="1:17" x14ac:dyDescent="0.45">
      <c r="A2389">
        <v>2388</v>
      </c>
      <c r="B2389" s="1">
        <v>37669</v>
      </c>
      <c r="C2389" s="1">
        <v>38490</v>
      </c>
      <c r="D2389">
        <v>16</v>
      </c>
      <c r="E2389">
        <v>1051</v>
      </c>
      <c r="F2389" t="s">
        <v>1293</v>
      </c>
      <c r="G2389" t="s">
        <v>1292</v>
      </c>
      <c r="H2389" t="s">
        <v>4521</v>
      </c>
      <c r="I2389" t="s">
        <v>647</v>
      </c>
      <c r="J2389">
        <v>43</v>
      </c>
      <c r="K2389" t="s">
        <v>446</v>
      </c>
      <c r="L2389" t="s">
        <v>5079</v>
      </c>
      <c r="M2389" t="s">
        <v>20</v>
      </c>
      <c r="P2389" t="s">
        <v>107</v>
      </c>
      <c r="Q2389" t="s">
        <v>172</v>
      </c>
    </row>
    <row r="2390" spans="1:17" x14ac:dyDescent="0.45">
      <c r="A2390">
        <v>2389</v>
      </c>
      <c r="B2390" s="1">
        <v>38743</v>
      </c>
      <c r="C2390" s="1">
        <v>38824</v>
      </c>
      <c r="D2390">
        <v>16</v>
      </c>
      <c r="E2390">
        <v>1051</v>
      </c>
      <c r="F2390" t="s">
        <v>1293</v>
      </c>
      <c r="G2390" t="s">
        <v>1292</v>
      </c>
      <c r="H2390" t="s">
        <v>4521</v>
      </c>
      <c r="I2390" t="s">
        <v>648</v>
      </c>
      <c r="J2390">
        <v>564</v>
      </c>
      <c r="K2390" t="s">
        <v>648</v>
      </c>
      <c r="L2390" t="s">
        <v>5079</v>
      </c>
      <c r="M2390" t="s">
        <v>20</v>
      </c>
      <c r="P2390" t="s">
        <v>107</v>
      </c>
      <c r="Q2390" t="s">
        <v>172</v>
      </c>
    </row>
    <row r="2391" spans="1:17" x14ac:dyDescent="0.45">
      <c r="A2391">
        <v>2390</v>
      </c>
      <c r="B2391" s="1">
        <v>38490</v>
      </c>
      <c r="C2391" s="1">
        <v>38743</v>
      </c>
      <c r="D2391">
        <v>16</v>
      </c>
      <c r="E2391">
        <v>1051</v>
      </c>
      <c r="F2391" t="s">
        <v>1293</v>
      </c>
      <c r="G2391" t="s">
        <v>1292</v>
      </c>
      <c r="H2391" t="s">
        <v>4521</v>
      </c>
      <c r="I2391" t="s">
        <v>649</v>
      </c>
      <c r="J2391">
        <v>1038</v>
      </c>
      <c r="K2391" t="s">
        <v>446</v>
      </c>
      <c r="L2391" t="s">
        <v>5079</v>
      </c>
      <c r="M2391" t="s">
        <v>20</v>
      </c>
      <c r="P2391" t="s">
        <v>107</v>
      </c>
      <c r="Q2391" t="s">
        <v>172</v>
      </c>
    </row>
    <row r="2392" spans="1:17" x14ac:dyDescent="0.45">
      <c r="A2392">
        <v>2391</v>
      </c>
      <c r="B2392" s="1">
        <v>36318</v>
      </c>
      <c r="C2392" s="1">
        <v>37669</v>
      </c>
      <c r="D2392">
        <v>15</v>
      </c>
      <c r="E2392">
        <v>469</v>
      </c>
      <c r="F2392" t="s">
        <v>1076</v>
      </c>
      <c r="G2392" t="s">
        <v>1292</v>
      </c>
      <c r="H2392" t="s">
        <v>4521</v>
      </c>
      <c r="I2392" t="s">
        <v>67</v>
      </c>
      <c r="J2392">
        <v>4</v>
      </c>
      <c r="K2392" t="s">
        <v>67</v>
      </c>
      <c r="L2392" t="s">
        <v>5080</v>
      </c>
      <c r="M2392" t="s">
        <v>20</v>
      </c>
      <c r="P2392" t="s">
        <v>55</v>
      </c>
      <c r="Q2392" t="s">
        <v>172</v>
      </c>
    </row>
    <row r="2393" spans="1:17" x14ac:dyDescent="0.45">
      <c r="A2393">
        <v>2392</v>
      </c>
      <c r="B2393" s="1">
        <v>38734</v>
      </c>
      <c r="C2393" s="1">
        <v>38824</v>
      </c>
      <c r="D2393">
        <v>16</v>
      </c>
      <c r="E2393">
        <v>469</v>
      </c>
      <c r="F2393" t="s">
        <v>1076</v>
      </c>
      <c r="G2393" t="s">
        <v>1292</v>
      </c>
      <c r="H2393" t="s">
        <v>4521</v>
      </c>
      <c r="I2393" t="s">
        <v>92</v>
      </c>
      <c r="J2393">
        <v>562</v>
      </c>
      <c r="K2393" t="s">
        <v>92</v>
      </c>
      <c r="L2393" t="s">
        <v>5080</v>
      </c>
      <c r="M2393" t="s">
        <v>20</v>
      </c>
      <c r="P2393" t="s">
        <v>55</v>
      </c>
      <c r="Q2393" t="s">
        <v>172</v>
      </c>
    </row>
    <row r="2394" spans="1:17" x14ac:dyDescent="0.45">
      <c r="A2394">
        <v>2393</v>
      </c>
      <c r="B2394" s="1">
        <v>38679</v>
      </c>
      <c r="C2394" s="1">
        <v>38734</v>
      </c>
      <c r="D2394">
        <v>16</v>
      </c>
      <c r="E2394">
        <v>469</v>
      </c>
      <c r="F2394" t="s">
        <v>1076</v>
      </c>
      <c r="G2394" t="s">
        <v>1292</v>
      </c>
      <c r="H2394" t="s">
        <v>4521</v>
      </c>
      <c r="I2394" t="s">
        <v>131</v>
      </c>
      <c r="J2394">
        <v>542</v>
      </c>
      <c r="K2394" t="s">
        <v>92</v>
      </c>
      <c r="L2394" t="s">
        <v>5080</v>
      </c>
      <c r="M2394" t="s">
        <v>20</v>
      </c>
      <c r="P2394" t="s">
        <v>55</v>
      </c>
      <c r="Q2394" t="s">
        <v>172</v>
      </c>
    </row>
    <row r="2395" spans="1:17" x14ac:dyDescent="0.45">
      <c r="A2395">
        <v>2394</v>
      </c>
      <c r="B2395" s="1">
        <v>37669</v>
      </c>
      <c r="C2395" s="1">
        <v>38679</v>
      </c>
      <c r="D2395">
        <v>16</v>
      </c>
      <c r="E2395">
        <v>469</v>
      </c>
      <c r="F2395" t="s">
        <v>1076</v>
      </c>
      <c r="G2395" t="s">
        <v>1292</v>
      </c>
      <c r="H2395" t="s">
        <v>4521</v>
      </c>
      <c r="I2395" t="s">
        <v>67</v>
      </c>
      <c r="J2395">
        <v>24</v>
      </c>
      <c r="K2395" t="s">
        <v>67</v>
      </c>
      <c r="L2395" t="s">
        <v>5080</v>
      </c>
      <c r="M2395" t="s">
        <v>20</v>
      </c>
      <c r="P2395" t="s">
        <v>55</v>
      </c>
      <c r="Q2395" t="s">
        <v>172</v>
      </c>
    </row>
    <row r="2396" spans="1:17" x14ac:dyDescent="0.45">
      <c r="A2396">
        <v>2395</v>
      </c>
      <c r="B2396" s="1">
        <v>38824</v>
      </c>
      <c r="C2396" s="1">
        <v>39868</v>
      </c>
      <c r="D2396">
        <v>17</v>
      </c>
      <c r="E2396">
        <v>469</v>
      </c>
      <c r="F2396" t="s">
        <v>1076</v>
      </c>
      <c r="G2396" t="s">
        <v>1292</v>
      </c>
      <c r="H2396" t="s">
        <v>4521</v>
      </c>
      <c r="I2396" t="s">
        <v>92</v>
      </c>
      <c r="J2396">
        <v>622</v>
      </c>
      <c r="K2396" t="s">
        <v>92</v>
      </c>
      <c r="L2396" t="s">
        <v>5080</v>
      </c>
      <c r="M2396" t="s">
        <v>20</v>
      </c>
      <c r="P2396" t="s">
        <v>55</v>
      </c>
      <c r="Q2396" t="s">
        <v>172</v>
      </c>
    </row>
    <row r="2397" spans="1:17" x14ac:dyDescent="0.45">
      <c r="A2397">
        <v>2396</v>
      </c>
      <c r="B2397" s="1">
        <v>39868</v>
      </c>
      <c r="C2397" s="1">
        <v>41032</v>
      </c>
      <c r="D2397">
        <v>18</v>
      </c>
      <c r="E2397">
        <v>469</v>
      </c>
      <c r="F2397" t="s">
        <v>1076</v>
      </c>
      <c r="G2397" t="s">
        <v>1292</v>
      </c>
      <c r="H2397" t="s">
        <v>4521</v>
      </c>
      <c r="I2397" t="s">
        <v>92</v>
      </c>
      <c r="J2397">
        <v>751</v>
      </c>
      <c r="K2397" t="s">
        <v>92</v>
      </c>
      <c r="L2397" t="s">
        <v>5080</v>
      </c>
      <c r="M2397" t="s">
        <v>20</v>
      </c>
      <c r="P2397" t="s">
        <v>55</v>
      </c>
      <c r="Q2397" t="s">
        <v>172</v>
      </c>
    </row>
    <row r="2398" spans="1:17" x14ac:dyDescent="0.45">
      <c r="A2398">
        <v>2397</v>
      </c>
      <c r="B2398" s="1">
        <v>41310</v>
      </c>
      <c r="C2398" s="1">
        <v>42094</v>
      </c>
      <c r="D2398">
        <v>19</v>
      </c>
      <c r="E2398">
        <v>469</v>
      </c>
      <c r="F2398" t="s">
        <v>1076</v>
      </c>
      <c r="G2398" t="s">
        <v>1292</v>
      </c>
      <c r="H2398" t="s">
        <v>4521</v>
      </c>
      <c r="I2398" t="s">
        <v>156</v>
      </c>
      <c r="J2398">
        <v>813</v>
      </c>
      <c r="K2398" t="s">
        <v>157</v>
      </c>
      <c r="L2398" t="s">
        <v>5080</v>
      </c>
      <c r="M2398" t="s">
        <v>20</v>
      </c>
      <c r="P2398" t="s">
        <v>55</v>
      </c>
      <c r="Q2398" t="s">
        <v>172</v>
      </c>
    </row>
    <row r="2399" spans="1:17" x14ac:dyDescent="0.45">
      <c r="A2399">
        <v>2398</v>
      </c>
      <c r="B2399" s="1">
        <v>42094</v>
      </c>
      <c r="C2399" s="1">
        <v>43466</v>
      </c>
      <c r="D2399">
        <v>20</v>
      </c>
      <c r="E2399">
        <v>469</v>
      </c>
      <c r="F2399" t="s">
        <v>1076</v>
      </c>
      <c r="G2399" t="s">
        <v>1292</v>
      </c>
      <c r="H2399" t="s">
        <v>4521</v>
      </c>
      <c r="I2399" t="s">
        <v>485</v>
      </c>
      <c r="J2399">
        <v>902</v>
      </c>
      <c r="K2399" t="s">
        <v>28</v>
      </c>
      <c r="L2399" t="s">
        <v>5080</v>
      </c>
      <c r="M2399" t="s">
        <v>20</v>
      </c>
      <c r="P2399" t="s">
        <v>55</v>
      </c>
      <c r="Q2399" t="s">
        <v>172</v>
      </c>
    </row>
    <row r="2400" spans="1:17" x14ac:dyDescent="0.45">
      <c r="A2400">
        <v>2399</v>
      </c>
      <c r="B2400" s="1">
        <v>43466</v>
      </c>
      <c r="C2400" s="1">
        <v>43585</v>
      </c>
      <c r="D2400">
        <v>20</v>
      </c>
      <c r="E2400">
        <v>469</v>
      </c>
      <c r="F2400" t="s">
        <v>1076</v>
      </c>
      <c r="G2400" t="s">
        <v>1292</v>
      </c>
      <c r="H2400" t="s">
        <v>4521</v>
      </c>
      <c r="I2400" t="s">
        <v>157</v>
      </c>
      <c r="J2400">
        <v>915</v>
      </c>
      <c r="K2400" t="s">
        <v>157</v>
      </c>
      <c r="L2400" t="s">
        <v>5080</v>
      </c>
      <c r="M2400" t="s">
        <v>20</v>
      </c>
      <c r="P2400" t="s">
        <v>55</v>
      </c>
      <c r="Q2400" t="s">
        <v>172</v>
      </c>
    </row>
    <row r="2401" spans="1:17" x14ac:dyDescent="0.45">
      <c r="A2401">
        <v>2400</v>
      </c>
      <c r="B2401" s="1">
        <v>33708</v>
      </c>
      <c r="C2401" s="1">
        <v>33798</v>
      </c>
      <c r="D2401">
        <v>12</v>
      </c>
      <c r="E2401">
        <v>470</v>
      </c>
      <c r="F2401" t="s">
        <v>1294</v>
      </c>
      <c r="G2401" t="s">
        <v>1295</v>
      </c>
      <c r="H2401" t="s">
        <v>4521</v>
      </c>
      <c r="I2401" t="s">
        <v>67</v>
      </c>
      <c r="J2401">
        <v>523</v>
      </c>
      <c r="K2401" t="s">
        <v>67</v>
      </c>
      <c r="L2401" t="s">
        <v>5081</v>
      </c>
      <c r="M2401" t="s">
        <v>20</v>
      </c>
      <c r="P2401" t="s">
        <v>55</v>
      </c>
      <c r="Q2401" t="s">
        <v>155</v>
      </c>
    </row>
    <row r="2402" spans="1:17" x14ac:dyDescent="0.45">
      <c r="A2402">
        <v>2401</v>
      </c>
      <c r="B2402" s="1">
        <v>33798</v>
      </c>
      <c r="C2402" s="1">
        <v>35233</v>
      </c>
      <c r="D2402">
        <v>13</v>
      </c>
      <c r="E2402">
        <v>470</v>
      </c>
      <c r="F2402" t="s">
        <v>1294</v>
      </c>
      <c r="G2402" t="s">
        <v>1295</v>
      </c>
      <c r="H2402" t="s">
        <v>4521</v>
      </c>
      <c r="I2402" t="s">
        <v>67</v>
      </c>
      <c r="J2402">
        <v>573</v>
      </c>
      <c r="K2402" t="s">
        <v>67</v>
      </c>
      <c r="L2402" t="s">
        <v>5081</v>
      </c>
      <c r="M2402" t="s">
        <v>20</v>
      </c>
      <c r="P2402" t="s">
        <v>55</v>
      </c>
      <c r="Q2402" t="s">
        <v>155</v>
      </c>
    </row>
    <row r="2403" spans="1:17" x14ac:dyDescent="0.45">
      <c r="A2403">
        <v>2402</v>
      </c>
      <c r="B2403" s="1">
        <v>35233</v>
      </c>
      <c r="C2403" s="1">
        <v>36214</v>
      </c>
      <c r="D2403">
        <v>14</v>
      </c>
      <c r="E2403">
        <v>470</v>
      </c>
      <c r="F2403" t="s">
        <v>1294</v>
      </c>
      <c r="G2403" t="s">
        <v>1295</v>
      </c>
      <c r="H2403" t="s">
        <v>4521</v>
      </c>
      <c r="I2403" t="s">
        <v>187</v>
      </c>
      <c r="J2403">
        <v>637</v>
      </c>
      <c r="K2403" t="s">
        <v>67</v>
      </c>
      <c r="L2403" t="s">
        <v>5081</v>
      </c>
      <c r="M2403" t="s">
        <v>20</v>
      </c>
      <c r="P2403" t="s">
        <v>55</v>
      </c>
      <c r="Q2403" t="s">
        <v>155</v>
      </c>
    </row>
    <row r="2404" spans="1:17" x14ac:dyDescent="0.45">
      <c r="A2404">
        <v>2403</v>
      </c>
      <c r="B2404" s="1">
        <v>36214</v>
      </c>
      <c r="C2404" s="1">
        <v>36223</v>
      </c>
      <c r="D2404">
        <v>14</v>
      </c>
      <c r="E2404">
        <v>470</v>
      </c>
      <c r="F2404" t="s">
        <v>1294</v>
      </c>
      <c r="G2404" t="s">
        <v>1295</v>
      </c>
      <c r="H2404" t="s">
        <v>4521</v>
      </c>
      <c r="I2404" t="s">
        <v>285</v>
      </c>
      <c r="J2404">
        <v>645</v>
      </c>
      <c r="K2404" t="s">
        <v>67</v>
      </c>
      <c r="L2404" t="s">
        <v>5081</v>
      </c>
      <c r="M2404" t="s">
        <v>20</v>
      </c>
      <c r="P2404" t="s">
        <v>55</v>
      </c>
      <c r="Q2404" t="s">
        <v>155</v>
      </c>
    </row>
    <row r="2405" spans="1:17" x14ac:dyDescent="0.45">
      <c r="A2405">
        <v>2404</v>
      </c>
      <c r="B2405" s="1">
        <v>36223</v>
      </c>
      <c r="C2405" s="1">
        <v>36318</v>
      </c>
      <c r="D2405">
        <v>14</v>
      </c>
      <c r="E2405">
        <v>470</v>
      </c>
      <c r="F2405" t="s">
        <v>1294</v>
      </c>
      <c r="G2405" t="s">
        <v>1295</v>
      </c>
      <c r="H2405" t="s">
        <v>4521</v>
      </c>
      <c r="I2405" t="s">
        <v>67</v>
      </c>
      <c r="J2405">
        <v>613</v>
      </c>
      <c r="K2405" t="s">
        <v>67</v>
      </c>
      <c r="L2405" t="s">
        <v>5081</v>
      </c>
      <c r="M2405" t="s">
        <v>20</v>
      </c>
      <c r="P2405" t="s">
        <v>55</v>
      </c>
      <c r="Q2405" t="s">
        <v>155</v>
      </c>
    </row>
    <row r="2406" spans="1:17" x14ac:dyDescent="0.45">
      <c r="A2406">
        <v>2405</v>
      </c>
      <c r="B2406" s="1">
        <v>36318</v>
      </c>
      <c r="C2406" s="1">
        <v>37669</v>
      </c>
      <c r="D2406">
        <v>15</v>
      </c>
      <c r="E2406">
        <v>470</v>
      </c>
      <c r="F2406" t="s">
        <v>1294</v>
      </c>
      <c r="G2406" t="s">
        <v>1295</v>
      </c>
      <c r="H2406" t="s">
        <v>4521</v>
      </c>
      <c r="I2406" t="s">
        <v>67</v>
      </c>
      <c r="J2406">
        <v>4</v>
      </c>
      <c r="K2406" t="s">
        <v>67</v>
      </c>
      <c r="L2406" t="s">
        <v>5081</v>
      </c>
      <c r="M2406" t="s">
        <v>20</v>
      </c>
      <c r="P2406" t="s">
        <v>55</v>
      </c>
      <c r="Q2406" t="s">
        <v>155</v>
      </c>
    </row>
    <row r="2407" spans="1:17" x14ac:dyDescent="0.45">
      <c r="A2407">
        <v>2406</v>
      </c>
      <c r="B2407" s="1">
        <v>37669</v>
      </c>
      <c r="C2407" s="1">
        <v>38824</v>
      </c>
      <c r="D2407">
        <v>16</v>
      </c>
      <c r="E2407">
        <v>470</v>
      </c>
      <c r="F2407" t="s">
        <v>1294</v>
      </c>
      <c r="G2407" t="s">
        <v>1295</v>
      </c>
      <c r="H2407" t="s">
        <v>4521</v>
      </c>
      <c r="I2407" t="s">
        <v>67</v>
      </c>
      <c r="J2407">
        <v>24</v>
      </c>
      <c r="K2407" t="s">
        <v>67</v>
      </c>
      <c r="L2407" t="s">
        <v>5081</v>
      </c>
      <c r="M2407" t="s">
        <v>20</v>
      </c>
      <c r="P2407" t="s">
        <v>55</v>
      </c>
      <c r="Q2407" t="s">
        <v>155</v>
      </c>
    </row>
    <row r="2408" spans="1:17" x14ac:dyDescent="0.45">
      <c r="A2408">
        <v>2407</v>
      </c>
      <c r="B2408" s="1">
        <v>38824</v>
      </c>
      <c r="C2408" s="1">
        <v>39868</v>
      </c>
      <c r="D2408">
        <v>17</v>
      </c>
      <c r="E2408">
        <v>470</v>
      </c>
      <c r="F2408" t="s">
        <v>1294</v>
      </c>
      <c r="G2408" t="s">
        <v>1295</v>
      </c>
      <c r="H2408" t="s">
        <v>4521</v>
      </c>
      <c r="I2408" t="s">
        <v>67</v>
      </c>
      <c r="J2408">
        <v>690</v>
      </c>
      <c r="K2408" t="s">
        <v>67</v>
      </c>
      <c r="L2408" t="s">
        <v>5081</v>
      </c>
      <c r="M2408" t="s">
        <v>20</v>
      </c>
      <c r="P2408" t="s">
        <v>55</v>
      </c>
      <c r="Q2408" t="s">
        <v>155</v>
      </c>
    </row>
    <row r="2409" spans="1:17" x14ac:dyDescent="0.45">
      <c r="A2409">
        <v>2408</v>
      </c>
      <c r="B2409" s="1">
        <v>39868</v>
      </c>
      <c r="C2409" s="1">
        <v>41310</v>
      </c>
      <c r="D2409">
        <v>18</v>
      </c>
      <c r="E2409">
        <v>470</v>
      </c>
      <c r="F2409" t="s">
        <v>1294</v>
      </c>
      <c r="G2409" t="s">
        <v>1295</v>
      </c>
      <c r="H2409" t="s">
        <v>4521</v>
      </c>
      <c r="I2409" t="s">
        <v>67</v>
      </c>
      <c r="J2409">
        <v>748</v>
      </c>
      <c r="K2409" t="s">
        <v>67</v>
      </c>
      <c r="L2409" t="s">
        <v>5081</v>
      </c>
      <c r="M2409" t="s">
        <v>20</v>
      </c>
      <c r="P2409" t="s">
        <v>55</v>
      </c>
      <c r="Q2409" t="s">
        <v>155</v>
      </c>
    </row>
    <row r="2410" spans="1:17" x14ac:dyDescent="0.45">
      <c r="A2410">
        <v>2409</v>
      </c>
      <c r="B2410" s="1">
        <v>41310</v>
      </c>
      <c r="C2410" s="1">
        <v>41829</v>
      </c>
      <c r="D2410">
        <v>19</v>
      </c>
      <c r="E2410">
        <v>470</v>
      </c>
      <c r="F2410" t="s">
        <v>1294</v>
      </c>
      <c r="G2410" t="s">
        <v>1295</v>
      </c>
      <c r="H2410" t="s">
        <v>4521</v>
      </c>
      <c r="I2410" t="s">
        <v>164</v>
      </c>
      <c r="J2410">
        <v>804</v>
      </c>
      <c r="K2410" t="s">
        <v>67</v>
      </c>
      <c r="L2410" t="s">
        <v>5081</v>
      </c>
      <c r="M2410" t="s">
        <v>20</v>
      </c>
      <c r="P2410" t="s">
        <v>55</v>
      </c>
      <c r="Q2410" t="s">
        <v>155</v>
      </c>
    </row>
    <row r="2411" spans="1:17" x14ac:dyDescent="0.45">
      <c r="A2411">
        <v>2410</v>
      </c>
      <c r="B2411" s="1">
        <v>41829</v>
      </c>
      <c r="C2411" s="1">
        <v>42094</v>
      </c>
      <c r="D2411">
        <v>19</v>
      </c>
      <c r="E2411">
        <v>470</v>
      </c>
      <c r="F2411" t="s">
        <v>1294</v>
      </c>
      <c r="G2411" t="s">
        <v>1295</v>
      </c>
      <c r="H2411" t="s">
        <v>4521</v>
      </c>
      <c r="I2411" t="s">
        <v>163</v>
      </c>
      <c r="J2411">
        <v>842</v>
      </c>
      <c r="K2411" t="s">
        <v>67</v>
      </c>
      <c r="L2411" t="s">
        <v>5081</v>
      </c>
      <c r="M2411" t="s">
        <v>20</v>
      </c>
      <c r="P2411" t="s">
        <v>55</v>
      </c>
      <c r="Q2411" t="s">
        <v>155</v>
      </c>
    </row>
    <row r="2412" spans="1:17" x14ac:dyDescent="0.45">
      <c r="A2412">
        <v>2411</v>
      </c>
      <c r="B2412" s="1">
        <v>43585</v>
      </c>
      <c r="C2412" s="1">
        <v>43741</v>
      </c>
      <c r="D2412">
        <v>21</v>
      </c>
      <c r="E2412">
        <v>30720</v>
      </c>
      <c r="F2412" t="s">
        <v>1296</v>
      </c>
      <c r="G2412" t="s">
        <v>1297</v>
      </c>
      <c r="H2412" t="s">
        <v>4515</v>
      </c>
      <c r="I2412" t="s">
        <v>324</v>
      </c>
      <c r="J2412">
        <v>917</v>
      </c>
      <c r="K2412" t="s">
        <v>324</v>
      </c>
      <c r="L2412" t="s">
        <v>5082</v>
      </c>
      <c r="M2412" t="s">
        <v>20</v>
      </c>
      <c r="P2412" t="s">
        <v>107</v>
      </c>
      <c r="Q2412" t="s">
        <v>172</v>
      </c>
    </row>
    <row r="2413" spans="1:17" x14ac:dyDescent="0.45">
      <c r="A2413">
        <v>2412</v>
      </c>
      <c r="B2413" s="1">
        <v>43849</v>
      </c>
      <c r="C2413" s="1">
        <v>43906</v>
      </c>
      <c r="D2413">
        <v>22</v>
      </c>
      <c r="E2413">
        <v>30720</v>
      </c>
      <c r="F2413" t="s">
        <v>1296</v>
      </c>
      <c r="G2413" t="s">
        <v>1297</v>
      </c>
      <c r="H2413" t="s">
        <v>4515</v>
      </c>
      <c r="I2413" t="s">
        <v>324</v>
      </c>
      <c r="J2413">
        <v>938</v>
      </c>
      <c r="K2413" t="s">
        <v>324</v>
      </c>
      <c r="L2413" t="s">
        <v>5082</v>
      </c>
      <c r="M2413" t="s">
        <v>20</v>
      </c>
      <c r="P2413" t="s">
        <v>107</v>
      </c>
      <c r="Q2413" t="s">
        <v>172</v>
      </c>
    </row>
    <row r="2414" spans="1:17" x14ac:dyDescent="0.45">
      <c r="A2414">
        <v>2413</v>
      </c>
      <c r="B2414" s="1">
        <v>44001</v>
      </c>
      <c r="C2414" s="1">
        <v>44292</v>
      </c>
      <c r="D2414">
        <v>23</v>
      </c>
      <c r="E2414">
        <v>30720</v>
      </c>
      <c r="F2414" t="s">
        <v>1296</v>
      </c>
      <c r="G2414" t="s">
        <v>1297</v>
      </c>
      <c r="H2414" t="s">
        <v>4515</v>
      </c>
      <c r="I2414" t="s">
        <v>325</v>
      </c>
      <c r="J2414">
        <v>955</v>
      </c>
      <c r="K2414" t="s">
        <v>322</v>
      </c>
      <c r="L2414" t="s">
        <v>5082</v>
      </c>
      <c r="M2414" t="s">
        <v>20</v>
      </c>
      <c r="P2414" t="s">
        <v>107</v>
      </c>
      <c r="Q2414" t="s">
        <v>172</v>
      </c>
    </row>
    <row r="2415" spans="1:17" x14ac:dyDescent="0.45">
      <c r="A2415">
        <v>2414</v>
      </c>
      <c r="B2415" s="1">
        <v>44292</v>
      </c>
      <c r="C2415" s="1">
        <v>44880</v>
      </c>
      <c r="D2415">
        <v>24</v>
      </c>
      <c r="E2415">
        <v>30720</v>
      </c>
      <c r="F2415" t="s">
        <v>1296</v>
      </c>
      <c r="G2415" t="s">
        <v>1297</v>
      </c>
      <c r="H2415" t="s">
        <v>4515</v>
      </c>
      <c r="I2415" t="s">
        <v>322</v>
      </c>
      <c r="J2415">
        <v>967</v>
      </c>
      <c r="K2415" t="s">
        <v>322</v>
      </c>
      <c r="L2415" t="s">
        <v>5082</v>
      </c>
      <c r="M2415" t="s">
        <v>20</v>
      </c>
      <c r="P2415" t="s">
        <v>107</v>
      </c>
      <c r="Q2415" t="s">
        <v>172</v>
      </c>
    </row>
    <row r="2416" spans="1:17" x14ac:dyDescent="0.45">
      <c r="A2416">
        <v>2415</v>
      </c>
      <c r="B2416" s="1">
        <v>44880</v>
      </c>
      <c r="C2416" s="1">
        <v>1</v>
      </c>
      <c r="D2416">
        <v>25</v>
      </c>
      <c r="E2416">
        <v>30720</v>
      </c>
      <c r="F2416" t="s">
        <v>1296</v>
      </c>
      <c r="G2416" t="s">
        <v>1297</v>
      </c>
      <c r="H2416" t="s">
        <v>4515</v>
      </c>
      <c r="I2416" t="s">
        <v>322</v>
      </c>
      <c r="J2416">
        <v>967</v>
      </c>
      <c r="K2416" t="s">
        <v>322</v>
      </c>
      <c r="L2416" t="s">
        <v>5082</v>
      </c>
      <c r="M2416" t="s">
        <v>20</v>
      </c>
      <c r="P2416" t="s">
        <v>107</v>
      </c>
      <c r="Q2416" t="s">
        <v>172</v>
      </c>
    </row>
    <row r="2417" spans="1:17" x14ac:dyDescent="0.45">
      <c r="A2417">
        <v>2416</v>
      </c>
      <c r="B2417" s="1">
        <v>35233</v>
      </c>
      <c r="C2417" s="1">
        <v>36318</v>
      </c>
      <c r="D2417">
        <v>14</v>
      </c>
      <c r="E2417">
        <v>2420</v>
      </c>
      <c r="F2417" t="s">
        <v>1298</v>
      </c>
      <c r="G2417" t="s">
        <v>1299</v>
      </c>
      <c r="H2417" t="s">
        <v>4515</v>
      </c>
      <c r="I2417" t="s">
        <v>933</v>
      </c>
      <c r="J2417">
        <v>633</v>
      </c>
      <c r="K2417" t="s">
        <v>933</v>
      </c>
      <c r="L2417" t="s">
        <v>5083</v>
      </c>
      <c r="M2417" t="s">
        <v>20</v>
      </c>
      <c r="P2417" t="s">
        <v>1300</v>
      </c>
      <c r="Q2417" t="s">
        <v>155</v>
      </c>
    </row>
    <row r="2418" spans="1:17" x14ac:dyDescent="0.45">
      <c r="A2418">
        <v>2417</v>
      </c>
      <c r="B2418" s="1">
        <v>33798</v>
      </c>
      <c r="C2418" s="1">
        <v>35233</v>
      </c>
      <c r="D2418">
        <v>13</v>
      </c>
      <c r="E2418">
        <v>2421</v>
      </c>
      <c r="F2418" t="s">
        <v>1301</v>
      </c>
      <c r="G2418" t="s">
        <v>1302</v>
      </c>
      <c r="H2418" t="s">
        <v>4521</v>
      </c>
      <c r="I2418" t="s">
        <v>101</v>
      </c>
      <c r="J2418">
        <v>571</v>
      </c>
      <c r="K2418" t="s">
        <v>28</v>
      </c>
      <c r="L2418" t="s">
        <v>5084</v>
      </c>
      <c r="M2418" t="s">
        <v>20</v>
      </c>
      <c r="P2418" t="s">
        <v>107</v>
      </c>
      <c r="Q2418" t="s">
        <v>457</v>
      </c>
    </row>
    <row r="2419" spans="1:17" x14ac:dyDescent="0.45">
      <c r="A2419">
        <v>2418</v>
      </c>
      <c r="B2419" s="1">
        <v>17943</v>
      </c>
      <c r="C2419" s="1">
        <v>18860</v>
      </c>
      <c r="D2419">
        <v>1</v>
      </c>
      <c r="E2419">
        <v>2422</v>
      </c>
      <c r="F2419" t="s">
        <v>1303</v>
      </c>
      <c r="G2419" t="s">
        <v>1304</v>
      </c>
      <c r="H2419" t="s">
        <v>4515</v>
      </c>
      <c r="I2419" t="s">
        <v>198</v>
      </c>
      <c r="J2419">
        <v>131</v>
      </c>
      <c r="K2419" t="s">
        <v>198</v>
      </c>
      <c r="L2419" t="s">
        <v>5085</v>
      </c>
      <c r="M2419" t="s">
        <v>1305</v>
      </c>
      <c r="N2419">
        <v>1995</v>
      </c>
      <c r="O2419">
        <v>1934</v>
      </c>
      <c r="P2419" t="s">
        <v>456</v>
      </c>
      <c r="Q2419" t="s">
        <v>22</v>
      </c>
    </row>
    <row r="2420" spans="1:17" x14ac:dyDescent="0.45">
      <c r="A2420">
        <v>2419</v>
      </c>
      <c r="B2420" s="1">
        <v>18860</v>
      </c>
      <c r="C2420" s="1">
        <v>20316</v>
      </c>
      <c r="D2420">
        <v>2</v>
      </c>
      <c r="E2420">
        <v>2423</v>
      </c>
      <c r="F2420" t="s">
        <v>1306</v>
      </c>
      <c r="G2420" t="s">
        <v>1307</v>
      </c>
      <c r="H2420" t="s">
        <v>4515</v>
      </c>
      <c r="I2420" t="s">
        <v>105</v>
      </c>
      <c r="J2420">
        <v>149</v>
      </c>
      <c r="K2420" t="s">
        <v>105</v>
      </c>
      <c r="L2420" t="s">
        <v>5086</v>
      </c>
      <c r="M2420" t="s">
        <v>139</v>
      </c>
      <c r="N2420">
        <v>1972</v>
      </c>
      <c r="O2420">
        <v>1920</v>
      </c>
      <c r="P2420" t="s">
        <v>1308</v>
      </c>
      <c r="Q2420" t="s">
        <v>22</v>
      </c>
    </row>
    <row r="2421" spans="1:17" x14ac:dyDescent="0.45">
      <c r="A2421">
        <v>2420</v>
      </c>
      <c r="B2421" s="1">
        <v>20316</v>
      </c>
      <c r="C2421" s="1">
        <v>21884</v>
      </c>
      <c r="D2421">
        <v>3</v>
      </c>
      <c r="E2421">
        <v>2423</v>
      </c>
      <c r="F2421" t="s">
        <v>1306</v>
      </c>
      <c r="G2421" t="s">
        <v>1307</v>
      </c>
      <c r="H2421" t="s">
        <v>4515</v>
      </c>
      <c r="I2421" t="s">
        <v>105</v>
      </c>
      <c r="J2421">
        <v>189</v>
      </c>
      <c r="K2421" t="s">
        <v>105</v>
      </c>
      <c r="L2421" t="s">
        <v>5086</v>
      </c>
      <c r="M2421" t="s">
        <v>139</v>
      </c>
      <c r="N2421">
        <v>1972</v>
      </c>
      <c r="O2421">
        <v>1920</v>
      </c>
      <c r="P2421" t="s">
        <v>1308</v>
      </c>
      <c r="Q2421" t="s">
        <v>22</v>
      </c>
    </row>
    <row r="2422" spans="1:17" x14ac:dyDescent="0.45">
      <c r="A2422">
        <v>2421</v>
      </c>
      <c r="B2422" s="1">
        <v>21884</v>
      </c>
      <c r="C2422" s="1">
        <v>22528</v>
      </c>
      <c r="D2422">
        <v>4</v>
      </c>
      <c r="E2422">
        <v>2423</v>
      </c>
      <c r="F2422" t="s">
        <v>1306</v>
      </c>
      <c r="G2422" t="s">
        <v>1307</v>
      </c>
      <c r="H2422" t="s">
        <v>4515</v>
      </c>
      <c r="I2422" t="s">
        <v>105</v>
      </c>
      <c r="J2422">
        <v>213</v>
      </c>
      <c r="K2422" t="s">
        <v>105</v>
      </c>
      <c r="L2422" t="s">
        <v>5086</v>
      </c>
      <c r="M2422" t="s">
        <v>139</v>
      </c>
      <c r="N2422">
        <v>1972</v>
      </c>
      <c r="O2422">
        <v>1920</v>
      </c>
      <c r="P2422" t="s">
        <v>1308</v>
      </c>
      <c r="Q2422" t="s">
        <v>22</v>
      </c>
    </row>
    <row r="2423" spans="1:17" x14ac:dyDescent="0.45">
      <c r="A2423">
        <v>2422</v>
      </c>
      <c r="B2423" s="1">
        <v>22528</v>
      </c>
      <c r="C2423" s="1">
        <v>24068</v>
      </c>
      <c r="D2423">
        <v>5</v>
      </c>
      <c r="E2423">
        <v>2423</v>
      </c>
      <c r="F2423" t="s">
        <v>1306</v>
      </c>
      <c r="G2423" t="s">
        <v>1307</v>
      </c>
      <c r="H2423" t="s">
        <v>4515</v>
      </c>
      <c r="I2423" t="s">
        <v>105</v>
      </c>
      <c r="J2423">
        <v>251</v>
      </c>
      <c r="K2423" t="s">
        <v>105</v>
      </c>
      <c r="L2423" t="s">
        <v>5086</v>
      </c>
      <c r="M2423" t="s">
        <v>139</v>
      </c>
      <c r="N2423">
        <v>1972</v>
      </c>
      <c r="O2423">
        <v>1920</v>
      </c>
      <c r="P2423" t="s">
        <v>1308</v>
      </c>
      <c r="Q2423" t="s">
        <v>22</v>
      </c>
    </row>
    <row r="2424" spans="1:17" x14ac:dyDescent="0.45">
      <c r="A2424">
        <v>2423</v>
      </c>
      <c r="B2424" s="1">
        <v>24068</v>
      </c>
      <c r="C2424" s="1">
        <v>24860</v>
      </c>
      <c r="D2424">
        <v>6</v>
      </c>
      <c r="E2424">
        <v>2423</v>
      </c>
      <c r="F2424" t="s">
        <v>1306</v>
      </c>
      <c r="G2424" t="s">
        <v>1307</v>
      </c>
      <c r="H2424" t="s">
        <v>4515</v>
      </c>
      <c r="I2424" t="s">
        <v>27</v>
      </c>
      <c r="J2424">
        <v>299</v>
      </c>
      <c r="K2424" t="s">
        <v>28</v>
      </c>
      <c r="L2424" t="s">
        <v>5086</v>
      </c>
      <c r="M2424" t="s">
        <v>139</v>
      </c>
      <c r="N2424">
        <v>1972</v>
      </c>
      <c r="O2424">
        <v>1920</v>
      </c>
      <c r="P2424" t="s">
        <v>1308</v>
      </c>
      <c r="Q2424" t="s">
        <v>22</v>
      </c>
    </row>
    <row r="2425" spans="1:17" x14ac:dyDescent="0.45">
      <c r="A2425">
        <v>2424</v>
      </c>
      <c r="B2425" s="1">
        <v>24860</v>
      </c>
      <c r="C2425" s="1">
        <v>25231</v>
      </c>
      <c r="D2425">
        <v>6</v>
      </c>
      <c r="E2425">
        <v>2423</v>
      </c>
      <c r="F2425" t="s">
        <v>1306</v>
      </c>
      <c r="G2425" t="s">
        <v>1307</v>
      </c>
      <c r="H2425" t="s">
        <v>4515</v>
      </c>
      <c r="I2425" t="s">
        <v>101</v>
      </c>
      <c r="J2425">
        <v>986</v>
      </c>
      <c r="K2425" t="s">
        <v>28</v>
      </c>
      <c r="L2425" t="s">
        <v>5086</v>
      </c>
      <c r="M2425" t="s">
        <v>139</v>
      </c>
      <c r="N2425">
        <v>1972</v>
      </c>
      <c r="O2425">
        <v>1920</v>
      </c>
      <c r="P2425" t="s">
        <v>1308</v>
      </c>
      <c r="Q2425" t="s">
        <v>22</v>
      </c>
    </row>
    <row r="2426" spans="1:17" x14ac:dyDescent="0.45">
      <c r="A2426">
        <v>2425</v>
      </c>
      <c r="B2426" s="1">
        <v>25231</v>
      </c>
      <c r="C2426" s="1">
        <v>25524</v>
      </c>
      <c r="D2426">
        <v>6</v>
      </c>
      <c r="E2426">
        <v>2423</v>
      </c>
      <c r="F2426" t="s">
        <v>1306</v>
      </c>
      <c r="G2426" t="s">
        <v>1307</v>
      </c>
      <c r="H2426" t="s">
        <v>4515</v>
      </c>
      <c r="I2426" t="s">
        <v>27</v>
      </c>
      <c r="J2426">
        <v>299</v>
      </c>
      <c r="K2426" t="s">
        <v>28</v>
      </c>
      <c r="L2426" t="s">
        <v>5086</v>
      </c>
      <c r="M2426" t="s">
        <v>139</v>
      </c>
      <c r="N2426">
        <v>1972</v>
      </c>
      <c r="O2426">
        <v>1920</v>
      </c>
      <c r="P2426" t="s">
        <v>1308</v>
      </c>
      <c r="Q2426" t="s">
        <v>22</v>
      </c>
    </row>
    <row r="2427" spans="1:17" x14ac:dyDescent="0.45">
      <c r="A2427">
        <v>2426</v>
      </c>
      <c r="B2427" s="1">
        <v>25524</v>
      </c>
      <c r="C2427" s="1">
        <v>27050</v>
      </c>
      <c r="D2427">
        <v>7</v>
      </c>
      <c r="E2427">
        <v>536</v>
      </c>
      <c r="F2427" t="s">
        <v>236</v>
      </c>
      <c r="G2427" t="s">
        <v>447</v>
      </c>
      <c r="H2427" t="s">
        <v>4515</v>
      </c>
      <c r="I2427" t="s">
        <v>114</v>
      </c>
      <c r="J2427">
        <v>325</v>
      </c>
      <c r="K2427" t="s">
        <v>67</v>
      </c>
      <c r="L2427" t="s">
        <v>5087</v>
      </c>
      <c r="M2427" t="s">
        <v>63</v>
      </c>
      <c r="O2427">
        <v>1957</v>
      </c>
      <c r="P2427" t="s">
        <v>1309</v>
      </c>
      <c r="Q2427" t="s">
        <v>323</v>
      </c>
    </row>
    <row r="2428" spans="1:17" x14ac:dyDescent="0.45">
      <c r="A2428">
        <v>2427</v>
      </c>
      <c r="B2428" s="1">
        <v>27050</v>
      </c>
      <c r="C2428" s="1">
        <v>28289</v>
      </c>
      <c r="D2428">
        <v>8</v>
      </c>
      <c r="E2428">
        <v>536</v>
      </c>
      <c r="F2428" t="s">
        <v>236</v>
      </c>
      <c r="G2428" t="s">
        <v>447</v>
      </c>
      <c r="H2428" t="s">
        <v>4515</v>
      </c>
      <c r="I2428" t="s">
        <v>67</v>
      </c>
      <c r="J2428">
        <v>355</v>
      </c>
      <c r="K2428" t="s">
        <v>67</v>
      </c>
      <c r="L2428" t="s">
        <v>5087</v>
      </c>
      <c r="M2428" t="s">
        <v>63</v>
      </c>
      <c r="O2428">
        <v>1957</v>
      </c>
      <c r="P2428" t="s">
        <v>1309</v>
      </c>
      <c r="Q2428" t="s">
        <v>323</v>
      </c>
    </row>
    <row r="2429" spans="1:17" x14ac:dyDescent="0.45">
      <c r="A2429">
        <v>2428</v>
      </c>
      <c r="B2429" s="1">
        <v>28289</v>
      </c>
      <c r="C2429" s="1">
        <v>29787</v>
      </c>
      <c r="D2429">
        <v>9</v>
      </c>
      <c r="E2429">
        <v>536</v>
      </c>
      <c r="F2429" t="s">
        <v>236</v>
      </c>
      <c r="G2429" t="s">
        <v>447</v>
      </c>
      <c r="H2429" t="s">
        <v>4515</v>
      </c>
      <c r="I2429" t="s">
        <v>67</v>
      </c>
      <c r="J2429">
        <v>397</v>
      </c>
      <c r="K2429" t="s">
        <v>67</v>
      </c>
      <c r="L2429" t="s">
        <v>5087</v>
      </c>
      <c r="M2429" t="s">
        <v>63</v>
      </c>
      <c r="O2429">
        <v>1957</v>
      </c>
      <c r="P2429" t="s">
        <v>1309</v>
      </c>
      <c r="Q2429" t="s">
        <v>323</v>
      </c>
    </row>
    <row r="2430" spans="1:17" x14ac:dyDescent="0.45">
      <c r="A2430">
        <v>2429</v>
      </c>
      <c r="B2430" s="1">
        <v>29787</v>
      </c>
      <c r="C2430" s="1">
        <v>30907</v>
      </c>
      <c r="D2430">
        <v>10</v>
      </c>
      <c r="E2430">
        <v>536</v>
      </c>
      <c r="F2430" t="s">
        <v>236</v>
      </c>
      <c r="G2430" t="s">
        <v>447</v>
      </c>
      <c r="H2430" t="s">
        <v>4515</v>
      </c>
      <c r="I2430" t="s">
        <v>67</v>
      </c>
      <c r="J2430">
        <v>441</v>
      </c>
      <c r="K2430" t="s">
        <v>67</v>
      </c>
      <c r="L2430" t="s">
        <v>5087</v>
      </c>
      <c r="M2430" t="s">
        <v>63</v>
      </c>
      <c r="O2430">
        <v>1957</v>
      </c>
      <c r="P2430" t="s">
        <v>1309</v>
      </c>
      <c r="Q2430" t="s">
        <v>323</v>
      </c>
    </row>
    <row r="2431" spans="1:17" x14ac:dyDescent="0.45">
      <c r="A2431">
        <v>2430</v>
      </c>
      <c r="B2431" s="1">
        <v>30907</v>
      </c>
      <c r="C2431" s="1">
        <v>32468</v>
      </c>
      <c r="D2431">
        <v>11</v>
      </c>
      <c r="E2431">
        <v>536</v>
      </c>
      <c r="F2431" t="s">
        <v>236</v>
      </c>
      <c r="G2431" t="s">
        <v>447</v>
      </c>
      <c r="H2431" t="s">
        <v>4515</v>
      </c>
      <c r="I2431" t="s">
        <v>67</v>
      </c>
      <c r="J2431">
        <v>479</v>
      </c>
      <c r="K2431" t="s">
        <v>67</v>
      </c>
      <c r="L2431" t="s">
        <v>5087</v>
      </c>
      <c r="M2431" t="s">
        <v>63</v>
      </c>
      <c r="O2431">
        <v>1957</v>
      </c>
      <c r="P2431" t="s">
        <v>1309</v>
      </c>
      <c r="Q2431" t="s">
        <v>323</v>
      </c>
    </row>
    <row r="2432" spans="1:17" x14ac:dyDescent="0.45">
      <c r="A2432">
        <v>2431</v>
      </c>
      <c r="B2432" s="1">
        <v>32468</v>
      </c>
      <c r="C2432" s="1">
        <v>33798</v>
      </c>
      <c r="D2432">
        <v>12</v>
      </c>
      <c r="E2432">
        <v>536</v>
      </c>
      <c r="F2432" t="s">
        <v>236</v>
      </c>
      <c r="G2432" t="s">
        <v>447</v>
      </c>
      <c r="H2432" t="s">
        <v>4515</v>
      </c>
      <c r="I2432" t="s">
        <v>67</v>
      </c>
      <c r="J2432">
        <v>523</v>
      </c>
      <c r="K2432" t="s">
        <v>67</v>
      </c>
      <c r="L2432" t="s">
        <v>5087</v>
      </c>
      <c r="M2432" t="s">
        <v>63</v>
      </c>
      <c r="O2432">
        <v>1957</v>
      </c>
      <c r="P2432" t="s">
        <v>1309</v>
      </c>
      <c r="Q2432" t="s">
        <v>323</v>
      </c>
    </row>
    <row r="2433" spans="1:17" x14ac:dyDescent="0.45">
      <c r="A2433">
        <v>2432</v>
      </c>
      <c r="B2433" s="1">
        <v>33798</v>
      </c>
      <c r="C2433" s="1">
        <v>35135</v>
      </c>
      <c r="D2433">
        <v>13</v>
      </c>
      <c r="E2433">
        <v>536</v>
      </c>
      <c r="F2433" t="s">
        <v>236</v>
      </c>
      <c r="G2433" t="s">
        <v>447</v>
      </c>
      <c r="H2433" t="s">
        <v>4515</v>
      </c>
      <c r="I2433" t="s">
        <v>67</v>
      </c>
      <c r="J2433">
        <v>573</v>
      </c>
      <c r="K2433" t="s">
        <v>67</v>
      </c>
      <c r="L2433" t="s">
        <v>5087</v>
      </c>
      <c r="M2433" t="s">
        <v>63</v>
      </c>
      <c r="O2433">
        <v>1957</v>
      </c>
      <c r="P2433" t="s">
        <v>1309</v>
      </c>
      <c r="Q2433" t="s">
        <v>323</v>
      </c>
    </row>
    <row r="2434" spans="1:17" x14ac:dyDescent="0.45">
      <c r="A2434">
        <v>2433</v>
      </c>
      <c r="B2434" s="1">
        <v>35135</v>
      </c>
      <c r="C2434" s="1">
        <v>35233</v>
      </c>
      <c r="D2434">
        <v>13</v>
      </c>
      <c r="E2434">
        <v>536</v>
      </c>
      <c r="F2434" t="s">
        <v>236</v>
      </c>
      <c r="G2434" t="s">
        <v>447</v>
      </c>
      <c r="H2434" t="s">
        <v>4515</v>
      </c>
      <c r="I2434" t="s">
        <v>1310</v>
      </c>
      <c r="J2434">
        <v>601</v>
      </c>
      <c r="K2434" t="s">
        <v>1311</v>
      </c>
      <c r="L2434" t="s">
        <v>5087</v>
      </c>
      <c r="M2434" t="s">
        <v>63</v>
      </c>
      <c r="O2434">
        <v>1957</v>
      </c>
      <c r="P2434" t="s">
        <v>1309</v>
      </c>
      <c r="Q2434" t="s">
        <v>323</v>
      </c>
    </row>
    <row r="2435" spans="1:17" x14ac:dyDescent="0.45">
      <c r="A2435">
        <v>2434</v>
      </c>
      <c r="B2435" s="1">
        <v>35233</v>
      </c>
      <c r="C2435" s="1">
        <v>36214</v>
      </c>
      <c r="D2435">
        <v>14</v>
      </c>
      <c r="E2435">
        <v>536</v>
      </c>
      <c r="F2435" t="s">
        <v>236</v>
      </c>
      <c r="G2435" t="s">
        <v>447</v>
      </c>
      <c r="H2435" t="s">
        <v>4515</v>
      </c>
      <c r="I2435" t="s">
        <v>187</v>
      </c>
      <c r="J2435">
        <v>637</v>
      </c>
      <c r="K2435" t="s">
        <v>67</v>
      </c>
      <c r="L2435" t="s">
        <v>5087</v>
      </c>
      <c r="M2435" t="s">
        <v>63</v>
      </c>
      <c r="O2435">
        <v>1957</v>
      </c>
      <c r="P2435" t="s">
        <v>1309</v>
      </c>
      <c r="Q2435" t="s">
        <v>323</v>
      </c>
    </row>
    <row r="2436" spans="1:17" x14ac:dyDescent="0.45">
      <c r="A2436">
        <v>2435</v>
      </c>
      <c r="B2436" s="1">
        <v>36214</v>
      </c>
      <c r="C2436" s="1">
        <v>36318</v>
      </c>
      <c r="D2436">
        <v>14</v>
      </c>
      <c r="E2436">
        <v>536</v>
      </c>
      <c r="F2436" t="s">
        <v>236</v>
      </c>
      <c r="G2436" t="s">
        <v>447</v>
      </c>
      <c r="H2436" t="s">
        <v>4515</v>
      </c>
      <c r="I2436" t="s">
        <v>1310</v>
      </c>
      <c r="J2436">
        <v>635</v>
      </c>
      <c r="K2436" t="s">
        <v>1311</v>
      </c>
      <c r="L2436" t="s">
        <v>5087</v>
      </c>
      <c r="M2436" t="s">
        <v>63</v>
      </c>
      <c r="O2436">
        <v>1957</v>
      </c>
      <c r="P2436" t="s">
        <v>1309</v>
      </c>
      <c r="Q2436" t="s">
        <v>323</v>
      </c>
    </row>
    <row r="2437" spans="1:17" x14ac:dyDescent="0.45">
      <c r="A2437">
        <v>2436</v>
      </c>
      <c r="B2437" s="1">
        <v>36318</v>
      </c>
      <c r="C2437" s="1">
        <v>36957</v>
      </c>
      <c r="D2437">
        <v>15</v>
      </c>
      <c r="E2437">
        <v>536</v>
      </c>
      <c r="F2437" t="s">
        <v>236</v>
      </c>
      <c r="G2437" t="s">
        <v>447</v>
      </c>
      <c r="H2437" t="s">
        <v>4515</v>
      </c>
      <c r="I2437" t="s">
        <v>94</v>
      </c>
      <c r="J2437">
        <v>3</v>
      </c>
      <c r="K2437" t="s">
        <v>28</v>
      </c>
      <c r="L2437" t="s">
        <v>5087</v>
      </c>
      <c r="M2437" t="s">
        <v>63</v>
      </c>
      <c r="O2437">
        <v>1957</v>
      </c>
      <c r="P2437" t="s">
        <v>1309</v>
      </c>
      <c r="Q2437" t="s">
        <v>323</v>
      </c>
    </row>
    <row r="2438" spans="1:17" x14ac:dyDescent="0.45">
      <c r="A2438">
        <v>2437</v>
      </c>
      <c r="B2438" s="1">
        <v>36957</v>
      </c>
      <c r="C2438" s="1">
        <v>37669</v>
      </c>
      <c r="D2438">
        <v>15</v>
      </c>
      <c r="E2438">
        <v>536</v>
      </c>
      <c r="F2438" t="s">
        <v>236</v>
      </c>
      <c r="G2438" t="s">
        <v>447</v>
      </c>
      <c r="H2438" t="s">
        <v>4515</v>
      </c>
      <c r="I2438" t="s">
        <v>1310</v>
      </c>
      <c r="J2438">
        <v>12</v>
      </c>
      <c r="K2438" t="s">
        <v>1311</v>
      </c>
      <c r="L2438" t="s">
        <v>5087</v>
      </c>
      <c r="M2438" t="s">
        <v>63</v>
      </c>
      <c r="O2438">
        <v>1957</v>
      </c>
      <c r="P2438" t="s">
        <v>1309</v>
      </c>
      <c r="Q2438" t="s">
        <v>323</v>
      </c>
    </row>
    <row r="2439" spans="1:17" x14ac:dyDescent="0.45">
      <c r="A2439">
        <v>2438</v>
      </c>
      <c r="B2439" s="1">
        <v>37669</v>
      </c>
      <c r="C2439" s="1">
        <v>38824</v>
      </c>
      <c r="D2439">
        <v>16</v>
      </c>
      <c r="E2439">
        <v>536</v>
      </c>
      <c r="F2439" t="s">
        <v>236</v>
      </c>
      <c r="G2439" t="s">
        <v>447</v>
      </c>
      <c r="H2439" t="s">
        <v>4515</v>
      </c>
      <c r="I2439" t="s">
        <v>67</v>
      </c>
      <c r="J2439">
        <v>24</v>
      </c>
      <c r="K2439" t="s">
        <v>67</v>
      </c>
      <c r="L2439" t="s">
        <v>5087</v>
      </c>
      <c r="M2439" t="s">
        <v>63</v>
      </c>
      <c r="O2439">
        <v>1957</v>
      </c>
      <c r="P2439" t="s">
        <v>1309</v>
      </c>
      <c r="Q2439" t="s">
        <v>323</v>
      </c>
    </row>
    <row r="2440" spans="1:17" x14ac:dyDescent="0.45">
      <c r="A2440">
        <v>2439</v>
      </c>
      <c r="B2440" s="1">
        <v>24068</v>
      </c>
      <c r="C2440" s="1">
        <v>25524</v>
      </c>
      <c r="D2440">
        <v>6</v>
      </c>
      <c r="E2440">
        <v>2424</v>
      </c>
      <c r="F2440" t="s">
        <v>1312</v>
      </c>
      <c r="G2440" t="s">
        <v>447</v>
      </c>
      <c r="H2440" t="s">
        <v>4515</v>
      </c>
      <c r="I2440" t="s">
        <v>62</v>
      </c>
      <c r="J2440">
        <v>281</v>
      </c>
      <c r="K2440" t="s">
        <v>62</v>
      </c>
      <c r="L2440" t="s">
        <v>5088</v>
      </c>
      <c r="M2440" t="s">
        <v>1313</v>
      </c>
      <c r="N2440">
        <v>1995</v>
      </c>
      <c r="O2440">
        <v>1957</v>
      </c>
      <c r="P2440" t="s">
        <v>699</v>
      </c>
      <c r="Q2440" t="s">
        <v>22</v>
      </c>
    </row>
    <row r="2441" spans="1:17" x14ac:dyDescent="0.45">
      <c r="A2441">
        <v>2440</v>
      </c>
      <c r="B2441" s="1">
        <v>25524</v>
      </c>
      <c r="C2441" s="1">
        <v>27050</v>
      </c>
      <c r="D2441">
        <v>7</v>
      </c>
      <c r="E2441">
        <v>2424</v>
      </c>
      <c r="F2441" t="s">
        <v>1312</v>
      </c>
      <c r="G2441" t="s">
        <v>447</v>
      </c>
      <c r="H2441" t="s">
        <v>4515</v>
      </c>
      <c r="I2441" t="s">
        <v>62</v>
      </c>
      <c r="J2441">
        <v>315</v>
      </c>
      <c r="K2441" t="s">
        <v>62</v>
      </c>
      <c r="L2441" t="s">
        <v>5088</v>
      </c>
      <c r="M2441" t="s">
        <v>1313</v>
      </c>
      <c r="N2441">
        <v>1995</v>
      </c>
      <c r="O2441">
        <v>1957</v>
      </c>
      <c r="P2441" t="s">
        <v>699</v>
      </c>
      <c r="Q2441" t="s">
        <v>22</v>
      </c>
    </row>
    <row r="2442" spans="1:17" x14ac:dyDescent="0.45">
      <c r="A2442">
        <v>2441</v>
      </c>
      <c r="B2442" s="1">
        <v>42094</v>
      </c>
      <c r="C2442" s="1">
        <v>43422</v>
      </c>
      <c r="D2442">
        <v>20</v>
      </c>
      <c r="E2442">
        <v>30056</v>
      </c>
      <c r="F2442" t="s">
        <v>1314</v>
      </c>
      <c r="G2442" t="s">
        <v>447</v>
      </c>
      <c r="H2442" t="s">
        <v>4515</v>
      </c>
      <c r="I2442" t="s">
        <v>67</v>
      </c>
      <c r="J2442">
        <v>882</v>
      </c>
      <c r="K2442" t="s">
        <v>67</v>
      </c>
      <c r="L2442" t="s">
        <v>5089</v>
      </c>
      <c r="M2442" t="s">
        <v>20</v>
      </c>
      <c r="P2442" t="s">
        <v>1309</v>
      </c>
      <c r="Q2442" t="s">
        <v>22</v>
      </c>
    </row>
    <row r="2443" spans="1:17" x14ac:dyDescent="0.45">
      <c r="A2443">
        <v>2442</v>
      </c>
      <c r="B2443" s="1">
        <v>32468</v>
      </c>
      <c r="C2443" s="1">
        <v>33798</v>
      </c>
      <c r="D2443">
        <v>12</v>
      </c>
      <c r="E2443">
        <v>2425</v>
      </c>
      <c r="F2443" t="s">
        <v>733</v>
      </c>
      <c r="G2443" t="s">
        <v>447</v>
      </c>
      <c r="H2443" t="s">
        <v>4515</v>
      </c>
      <c r="I2443" t="s">
        <v>70</v>
      </c>
      <c r="J2443">
        <v>539</v>
      </c>
      <c r="K2443" t="s">
        <v>71</v>
      </c>
      <c r="L2443" t="s">
        <v>5090</v>
      </c>
      <c r="M2443" t="s">
        <v>20</v>
      </c>
      <c r="P2443" t="s">
        <v>456</v>
      </c>
      <c r="Q2443" t="s">
        <v>46</v>
      </c>
    </row>
    <row r="2444" spans="1:17" x14ac:dyDescent="0.45">
      <c r="A2444">
        <v>2443</v>
      </c>
      <c r="B2444" s="1">
        <v>32468</v>
      </c>
      <c r="C2444" s="1">
        <v>33798</v>
      </c>
      <c r="D2444">
        <v>12</v>
      </c>
      <c r="E2444">
        <v>765</v>
      </c>
      <c r="F2444" t="s">
        <v>177</v>
      </c>
      <c r="G2444" t="s">
        <v>447</v>
      </c>
      <c r="H2444" t="s">
        <v>4515</v>
      </c>
      <c r="I2444" t="s">
        <v>62</v>
      </c>
      <c r="J2444">
        <v>527</v>
      </c>
      <c r="K2444" t="s">
        <v>62</v>
      </c>
      <c r="L2444" t="s">
        <v>5091</v>
      </c>
      <c r="M2444" t="s">
        <v>63</v>
      </c>
      <c r="O2444">
        <v>1957</v>
      </c>
      <c r="P2444" t="s">
        <v>1315</v>
      </c>
      <c r="Q2444" t="s">
        <v>1316</v>
      </c>
    </row>
    <row r="2445" spans="1:17" x14ac:dyDescent="0.45">
      <c r="A2445">
        <v>2444</v>
      </c>
      <c r="B2445" s="1">
        <v>33798</v>
      </c>
      <c r="C2445" s="1">
        <v>35233</v>
      </c>
      <c r="D2445">
        <v>13</v>
      </c>
      <c r="E2445">
        <v>765</v>
      </c>
      <c r="F2445" t="s">
        <v>177</v>
      </c>
      <c r="G2445" t="s">
        <v>447</v>
      </c>
      <c r="H2445" t="s">
        <v>4515</v>
      </c>
      <c r="I2445" t="s">
        <v>62</v>
      </c>
      <c r="J2445">
        <v>575</v>
      </c>
      <c r="K2445" t="s">
        <v>62</v>
      </c>
      <c r="L2445" t="s">
        <v>5091</v>
      </c>
      <c r="M2445" t="s">
        <v>63</v>
      </c>
      <c r="O2445">
        <v>1957</v>
      </c>
      <c r="P2445" t="s">
        <v>1315</v>
      </c>
      <c r="Q2445" t="s">
        <v>1316</v>
      </c>
    </row>
    <row r="2446" spans="1:17" x14ac:dyDescent="0.45">
      <c r="A2446">
        <v>2445</v>
      </c>
      <c r="B2446" s="1">
        <v>35233</v>
      </c>
      <c r="C2446" s="1">
        <v>36318</v>
      </c>
      <c r="D2446">
        <v>14</v>
      </c>
      <c r="E2446">
        <v>765</v>
      </c>
      <c r="F2446" t="s">
        <v>177</v>
      </c>
      <c r="G2446" t="s">
        <v>447</v>
      </c>
      <c r="H2446" t="s">
        <v>4515</v>
      </c>
      <c r="I2446" t="s">
        <v>62</v>
      </c>
      <c r="J2446">
        <v>615</v>
      </c>
      <c r="K2446" t="s">
        <v>62</v>
      </c>
      <c r="L2446" t="s">
        <v>5091</v>
      </c>
      <c r="M2446" t="s">
        <v>63</v>
      </c>
      <c r="O2446">
        <v>1957</v>
      </c>
      <c r="P2446" t="s">
        <v>1315</v>
      </c>
      <c r="Q2446" t="s">
        <v>1316</v>
      </c>
    </row>
    <row r="2447" spans="1:17" x14ac:dyDescent="0.45">
      <c r="A2447">
        <v>2446</v>
      </c>
      <c r="B2447" s="1">
        <v>36318</v>
      </c>
      <c r="C2447" s="1">
        <v>36356</v>
      </c>
      <c r="D2447">
        <v>15</v>
      </c>
      <c r="E2447">
        <v>765</v>
      </c>
      <c r="F2447" t="s">
        <v>177</v>
      </c>
      <c r="G2447" t="s">
        <v>447</v>
      </c>
      <c r="H2447" t="s">
        <v>4515</v>
      </c>
      <c r="I2447" t="s">
        <v>62</v>
      </c>
      <c r="J2447">
        <v>9</v>
      </c>
      <c r="K2447" t="s">
        <v>62</v>
      </c>
      <c r="L2447" t="s">
        <v>5091</v>
      </c>
      <c r="M2447" t="s">
        <v>63</v>
      </c>
      <c r="O2447">
        <v>1957</v>
      </c>
      <c r="P2447" t="s">
        <v>1315</v>
      </c>
      <c r="Q2447" t="s">
        <v>1316</v>
      </c>
    </row>
    <row r="2448" spans="1:17" x14ac:dyDescent="0.45">
      <c r="A2448">
        <v>2447</v>
      </c>
      <c r="B2448" s="1">
        <v>37669</v>
      </c>
      <c r="C2448" s="1">
        <v>38432</v>
      </c>
      <c r="D2448">
        <v>16</v>
      </c>
      <c r="E2448">
        <v>765</v>
      </c>
      <c r="F2448" t="s">
        <v>177</v>
      </c>
      <c r="G2448" t="s">
        <v>447</v>
      </c>
      <c r="H2448" t="s">
        <v>4515</v>
      </c>
      <c r="I2448" t="s">
        <v>62</v>
      </c>
      <c r="J2448">
        <v>49</v>
      </c>
      <c r="K2448" t="s">
        <v>62</v>
      </c>
      <c r="L2448" t="s">
        <v>5091</v>
      </c>
      <c r="M2448" t="s">
        <v>63</v>
      </c>
      <c r="O2448">
        <v>1957</v>
      </c>
      <c r="P2448" t="s">
        <v>1315</v>
      </c>
      <c r="Q2448" t="s">
        <v>1316</v>
      </c>
    </row>
    <row r="2449" spans="1:17" x14ac:dyDescent="0.45">
      <c r="A2449">
        <v>2448</v>
      </c>
      <c r="B2449" s="1">
        <v>38432</v>
      </c>
      <c r="C2449" s="1">
        <v>38488</v>
      </c>
      <c r="D2449">
        <v>16</v>
      </c>
      <c r="E2449">
        <v>765</v>
      </c>
      <c r="F2449" t="s">
        <v>177</v>
      </c>
      <c r="G2449" t="s">
        <v>447</v>
      </c>
      <c r="H2449" t="s">
        <v>4515</v>
      </c>
      <c r="I2449" t="s">
        <v>280</v>
      </c>
      <c r="J2449">
        <v>442</v>
      </c>
      <c r="K2449" t="s">
        <v>281</v>
      </c>
      <c r="L2449" t="s">
        <v>5091</v>
      </c>
      <c r="M2449" t="s">
        <v>63</v>
      </c>
      <c r="O2449">
        <v>1957</v>
      </c>
      <c r="P2449" t="s">
        <v>1315</v>
      </c>
      <c r="Q2449" t="s">
        <v>1316</v>
      </c>
    </row>
    <row r="2450" spans="1:17" x14ac:dyDescent="0.45">
      <c r="A2450">
        <v>2449</v>
      </c>
      <c r="B2450" s="1">
        <v>38488</v>
      </c>
      <c r="C2450" s="1">
        <v>38824</v>
      </c>
      <c r="D2450">
        <v>16</v>
      </c>
      <c r="E2450">
        <v>765</v>
      </c>
      <c r="F2450" t="s">
        <v>177</v>
      </c>
      <c r="G2450" t="s">
        <v>447</v>
      </c>
      <c r="H2450" t="s">
        <v>4515</v>
      </c>
      <c r="I2450" t="s">
        <v>282</v>
      </c>
      <c r="J2450">
        <v>444</v>
      </c>
      <c r="K2450" t="s">
        <v>281</v>
      </c>
      <c r="L2450" t="s">
        <v>5091</v>
      </c>
      <c r="M2450" t="s">
        <v>63</v>
      </c>
      <c r="O2450">
        <v>1957</v>
      </c>
      <c r="P2450" t="s">
        <v>1315</v>
      </c>
      <c r="Q2450" t="s">
        <v>1316</v>
      </c>
    </row>
    <row r="2451" spans="1:17" x14ac:dyDescent="0.45">
      <c r="A2451">
        <v>2450</v>
      </c>
      <c r="B2451" s="1">
        <v>38824</v>
      </c>
      <c r="C2451" s="1">
        <v>39785</v>
      </c>
      <c r="D2451">
        <v>17</v>
      </c>
      <c r="E2451">
        <v>765</v>
      </c>
      <c r="F2451" t="s">
        <v>177</v>
      </c>
      <c r="G2451" t="s">
        <v>447</v>
      </c>
      <c r="H2451" t="s">
        <v>4515</v>
      </c>
      <c r="I2451" t="s">
        <v>223</v>
      </c>
      <c r="J2451">
        <v>642</v>
      </c>
      <c r="K2451" t="s">
        <v>205</v>
      </c>
      <c r="L2451" t="s">
        <v>5091</v>
      </c>
      <c r="M2451" t="s">
        <v>63</v>
      </c>
      <c r="O2451">
        <v>1957</v>
      </c>
      <c r="P2451" t="s">
        <v>1315</v>
      </c>
      <c r="Q2451" t="s">
        <v>1316</v>
      </c>
    </row>
    <row r="2452" spans="1:17" x14ac:dyDescent="0.45">
      <c r="A2452">
        <v>2451</v>
      </c>
      <c r="B2452" s="1">
        <v>39785</v>
      </c>
      <c r="C2452" s="1">
        <v>39805</v>
      </c>
      <c r="D2452">
        <v>17</v>
      </c>
      <c r="E2452">
        <v>765</v>
      </c>
      <c r="F2452" t="s">
        <v>177</v>
      </c>
      <c r="G2452" t="s">
        <v>447</v>
      </c>
      <c r="H2452" t="s">
        <v>4515</v>
      </c>
      <c r="I2452" t="s">
        <v>224</v>
      </c>
      <c r="J2452">
        <v>1043</v>
      </c>
      <c r="K2452" t="s">
        <v>205</v>
      </c>
      <c r="L2452" t="s">
        <v>5091</v>
      </c>
      <c r="M2452" t="s">
        <v>63</v>
      </c>
      <c r="O2452">
        <v>1957</v>
      </c>
      <c r="P2452" t="s">
        <v>1315</v>
      </c>
      <c r="Q2452" t="s">
        <v>1316</v>
      </c>
    </row>
    <row r="2453" spans="1:17" x14ac:dyDescent="0.45">
      <c r="A2453">
        <v>2452</v>
      </c>
      <c r="B2453" s="1">
        <v>39805</v>
      </c>
      <c r="C2453" s="1">
        <v>39868</v>
      </c>
      <c r="D2453">
        <v>17</v>
      </c>
      <c r="E2453">
        <v>765</v>
      </c>
      <c r="F2453" t="s">
        <v>177</v>
      </c>
      <c r="G2453" t="s">
        <v>447</v>
      </c>
      <c r="H2453" t="s">
        <v>4515</v>
      </c>
      <c r="I2453" t="s">
        <v>283</v>
      </c>
      <c r="J2453">
        <v>1040</v>
      </c>
      <c r="K2453" t="s">
        <v>281</v>
      </c>
      <c r="L2453" t="s">
        <v>5091</v>
      </c>
      <c r="M2453" t="s">
        <v>63</v>
      </c>
      <c r="O2453">
        <v>1957</v>
      </c>
      <c r="P2453" t="s">
        <v>1315</v>
      </c>
      <c r="Q2453" t="s">
        <v>1316</v>
      </c>
    </row>
    <row r="2454" spans="1:17" x14ac:dyDescent="0.45">
      <c r="A2454">
        <v>2453</v>
      </c>
      <c r="B2454" s="1">
        <v>45139</v>
      </c>
      <c r="C2454" s="1">
        <v>1</v>
      </c>
      <c r="D2454">
        <v>25</v>
      </c>
      <c r="F2454" t="s">
        <v>1317</v>
      </c>
      <c r="G2454" t="s">
        <v>1318</v>
      </c>
      <c r="H2454" t="s">
        <v>4515</v>
      </c>
      <c r="I2454" t="s">
        <v>322</v>
      </c>
      <c r="J2454">
        <v>967</v>
      </c>
      <c r="K2454" t="s">
        <v>322</v>
      </c>
      <c r="L2454" t="s">
        <v>5092</v>
      </c>
      <c r="M2454" t="s">
        <v>20</v>
      </c>
      <c r="P2454" t="s">
        <v>699</v>
      </c>
      <c r="Q2454" t="s">
        <v>155</v>
      </c>
    </row>
    <row r="2455" spans="1:17" x14ac:dyDescent="0.45">
      <c r="A2455">
        <v>2454</v>
      </c>
      <c r="B2455" s="1">
        <v>41310</v>
      </c>
      <c r="C2455" s="1">
        <v>42094</v>
      </c>
      <c r="D2455">
        <v>19</v>
      </c>
      <c r="E2455">
        <v>23632</v>
      </c>
      <c r="F2455" t="s">
        <v>1319</v>
      </c>
      <c r="G2455" t="s">
        <v>447</v>
      </c>
      <c r="H2455" t="s">
        <v>4515</v>
      </c>
      <c r="I2455" t="s">
        <v>322</v>
      </c>
      <c r="J2455">
        <v>812</v>
      </c>
      <c r="K2455" t="s">
        <v>322</v>
      </c>
      <c r="L2455" t="s">
        <v>5093</v>
      </c>
      <c r="M2455" t="s">
        <v>20</v>
      </c>
      <c r="P2455" t="s">
        <v>473</v>
      </c>
      <c r="Q2455" t="s">
        <v>155</v>
      </c>
    </row>
    <row r="2456" spans="1:17" x14ac:dyDescent="0.45">
      <c r="A2456">
        <v>2455</v>
      </c>
      <c r="B2456" s="1">
        <v>42094</v>
      </c>
      <c r="C2456" s="1">
        <v>43585</v>
      </c>
      <c r="D2456">
        <v>20</v>
      </c>
      <c r="E2456">
        <v>23632</v>
      </c>
      <c r="F2456" t="s">
        <v>1319</v>
      </c>
      <c r="G2456" t="s">
        <v>447</v>
      </c>
      <c r="H2456" t="s">
        <v>4515</v>
      </c>
      <c r="I2456" t="s">
        <v>322</v>
      </c>
      <c r="J2456">
        <v>904</v>
      </c>
      <c r="K2456" t="s">
        <v>322</v>
      </c>
      <c r="L2456" t="s">
        <v>5093</v>
      </c>
      <c r="M2456" t="s">
        <v>20</v>
      </c>
      <c r="P2456" t="s">
        <v>473</v>
      </c>
      <c r="Q2456" t="s">
        <v>155</v>
      </c>
    </row>
    <row r="2457" spans="1:17" x14ac:dyDescent="0.45">
      <c r="A2457">
        <v>2456</v>
      </c>
      <c r="B2457" s="1">
        <v>43585</v>
      </c>
      <c r="C2457" s="1">
        <v>43741</v>
      </c>
      <c r="D2457">
        <v>21</v>
      </c>
      <c r="E2457">
        <v>23632</v>
      </c>
      <c r="F2457" t="s">
        <v>1319</v>
      </c>
      <c r="G2457" t="s">
        <v>447</v>
      </c>
      <c r="H2457" t="s">
        <v>4515</v>
      </c>
      <c r="I2457" t="s">
        <v>324</v>
      </c>
      <c r="J2457">
        <v>917</v>
      </c>
      <c r="K2457" t="s">
        <v>324</v>
      </c>
      <c r="L2457" t="s">
        <v>5093</v>
      </c>
      <c r="M2457" t="s">
        <v>20</v>
      </c>
      <c r="P2457" t="s">
        <v>473</v>
      </c>
      <c r="Q2457" t="s">
        <v>155</v>
      </c>
    </row>
    <row r="2458" spans="1:17" x14ac:dyDescent="0.45">
      <c r="A2458">
        <v>2457</v>
      </c>
      <c r="B2458" s="1">
        <v>43741</v>
      </c>
      <c r="C2458" s="1">
        <v>43906</v>
      </c>
      <c r="D2458">
        <v>22</v>
      </c>
      <c r="E2458">
        <v>23632</v>
      </c>
      <c r="F2458" t="s">
        <v>1319</v>
      </c>
      <c r="G2458" t="s">
        <v>447</v>
      </c>
      <c r="H2458" t="s">
        <v>4515</v>
      </c>
      <c r="I2458" t="s">
        <v>324</v>
      </c>
      <c r="J2458">
        <v>938</v>
      </c>
      <c r="K2458" t="s">
        <v>324</v>
      </c>
      <c r="L2458" t="s">
        <v>5093</v>
      </c>
      <c r="M2458" t="s">
        <v>20</v>
      </c>
      <c r="P2458" t="s">
        <v>473</v>
      </c>
      <c r="Q2458" t="s">
        <v>155</v>
      </c>
    </row>
    <row r="2459" spans="1:17" x14ac:dyDescent="0.45">
      <c r="A2459">
        <v>2458</v>
      </c>
      <c r="B2459" s="1">
        <v>43906</v>
      </c>
      <c r="C2459" s="1">
        <v>43919</v>
      </c>
      <c r="D2459">
        <v>23</v>
      </c>
      <c r="E2459">
        <v>23632</v>
      </c>
      <c r="F2459" t="s">
        <v>1319</v>
      </c>
      <c r="G2459" t="s">
        <v>447</v>
      </c>
      <c r="H2459" t="s">
        <v>4515</v>
      </c>
      <c r="I2459" t="s">
        <v>324</v>
      </c>
      <c r="J2459">
        <v>1079</v>
      </c>
      <c r="K2459" t="s">
        <v>324</v>
      </c>
      <c r="L2459" t="s">
        <v>5093</v>
      </c>
      <c r="M2459" t="s">
        <v>20</v>
      </c>
      <c r="P2459" t="s">
        <v>473</v>
      </c>
      <c r="Q2459" t="s">
        <v>155</v>
      </c>
    </row>
    <row r="2460" spans="1:17" x14ac:dyDescent="0.45">
      <c r="A2460">
        <v>2459</v>
      </c>
      <c r="B2460" s="1">
        <v>43919</v>
      </c>
      <c r="C2460" s="1">
        <v>43919</v>
      </c>
      <c r="D2460">
        <v>23</v>
      </c>
      <c r="E2460">
        <v>23632</v>
      </c>
      <c r="F2460" t="s">
        <v>1319</v>
      </c>
      <c r="G2460" t="s">
        <v>447</v>
      </c>
      <c r="H2460" t="s">
        <v>4515</v>
      </c>
      <c r="I2460" t="s">
        <v>322</v>
      </c>
      <c r="J2460">
        <v>950</v>
      </c>
      <c r="K2460" t="s">
        <v>322</v>
      </c>
      <c r="L2460" t="s">
        <v>5093</v>
      </c>
      <c r="M2460" t="s">
        <v>20</v>
      </c>
      <c r="P2460" t="s">
        <v>473</v>
      </c>
      <c r="Q2460" t="s">
        <v>155</v>
      </c>
    </row>
    <row r="2461" spans="1:17" x14ac:dyDescent="0.45">
      <c r="A2461">
        <v>2460</v>
      </c>
      <c r="B2461" s="1">
        <v>43919</v>
      </c>
      <c r="C2461" s="1">
        <v>44292</v>
      </c>
      <c r="D2461">
        <v>23</v>
      </c>
      <c r="E2461">
        <v>23632</v>
      </c>
      <c r="F2461" t="s">
        <v>1319</v>
      </c>
      <c r="G2461" t="s">
        <v>447</v>
      </c>
      <c r="H2461" t="s">
        <v>4515</v>
      </c>
      <c r="I2461" t="s">
        <v>325</v>
      </c>
      <c r="J2461">
        <v>955</v>
      </c>
      <c r="K2461" t="s">
        <v>322</v>
      </c>
      <c r="L2461" t="s">
        <v>5093</v>
      </c>
      <c r="M2461" t="s">
        <v>20</v>
      </c>
      <c r="P2461" t="s">
        <v>473</v>
      </c>
      <c r="Q2461" t="s">
        <v>155</v>
      </c>
    </row>
    <row r="2462" spans="1:17" x14ac:dyDescent="0.45">
      <c r="A2462">
        <v>2461</v>
      </c>
      <c r="B2462" s="1">
        <v>44292</v>
      </c>
      <c r="C2462" s="1">
        <v>44880</v>
      </c>
      <c r="D2462">
        <v>24</v>
      </c>
      <c r="E2462">
        <v>23632</v>
      </c>
      <c r="F2462" t="s">
        <v>1319</v>
      </c>
      <c r="G2462" t="s">
        <v>447</v>
      </c>
      <c r="H2462" t="s">
        <v>4515</v>
      </c>
      <c r="I2462" t="s">
        <v>322</v>
      </c>
      <c r="J2462">
        <v>967</v>
      </c>
      <c r="K2462" t="s">
        <v>322</v>
      </c>
      <c r="L2462" t="s">
        <v>5093</v>
      </c>
      <c r="M2462" t="s">
        <v>20</v>
      </c>
      <c r="P2462" t="s">
        <v>473</v>
      </c>
      <c r="Q2462" t="s">
        <v>155</v>
      </c>
    </row>
    <row r="2463" spans="1:17" x14ac:dyDescent="0.45">
      <c r="A2463">
        <v>2462</v>
      </c>
      <c r="B2463" s="1">
        <v>44880</v>
      </c>
      <c r="C2463" s="1">
        <v>1</v>
      </c>
      <c r="D2463">
        <v>25</v>
      </c>
      <c r="E2463">
        <v>23632</v>
      </c>
      <c r="F2463" t="s">
        <v>1319</v>
      </c>
      <c r="G2463" t="s">
        <v>447</v>
      </c>
      <c r="H2463" t="s">
        <v>4515</v>
      </c>
      <c r="I2463" t="s">
        <v>322</v>
      </c>
      <c r="J2463">
        <v>967</v>
      </c>
      <c r="K2463" t="s">
        <v>322</v>
      </c>
      <c r="L2463" t="s">
        <v>5093</v>
      </c>
      <c r="M2463" t="s">
        <v>20</v>
      </c>
      <c r="P2463" t="s">
        <v>473</v>
      </c>
      <c r="Q2463" t="s">
        <v>155</v>
      </c>
    </row>
    <row r="2464" spans="1:17" x14ac:dyDescent="0.45">
      <c r="A2464">
        <v>2463</v>
      </c>
      <c r="B2464" s="1">
        <v>35233</v>
      </c>
      <c r="C2464" s="1">
        <v>36214</v>
      </c>
      <c r="D2464">
        <v>14</v>
      </c>
      <c r="E2464">
        <v>537</v>
      </c>
      <c r="F2464" t="s">
        <v>1320</v>
      </c>
      <c r="G2464" t="s">
        <v>447</v>
      </c>
      <c r="H2464" t="s">
        <v>4515</v>
      </c>
      <c r="I2464" t="s">
        <v>187</v>
      </c>
      <c r="J2464">
        <v>637</v>
      </c>
      <c r="K2464" t="s">
        <v>67</v>
      </c>
      <c r="L2464" t="s">
        <v>5094</v>
      </c>
      <c r="M2464" t="s">
        <v>63</v>
      </c>
      <c r="N2464">
        <v>2002</v>
      </c>
      <c r="O2464">
        <v>1957</v>
      </c>
      <c r="P2464" t="s">
        <v>1321</v>
      </c>
      <c r="Q2464" t="s">
        <v>323</v>
      </c>
    </row>
    <row r="2465" spans="1:17" x14ac:dyDescent="0.45">
      <c r="A2465">
        <v>2464</v>
      </c>
      <c r="B2465" s="1">
        <v>36214</v>
      </c>
      <c r="C2465" s="1">
        <v>36318</v>
      </c>
      <c r="D2465">
        <v>14</v>
      </c>
      <c r="E2465">
        <v>537</v>
      </c>
      <c r="F2465" t="s">
        <v>1320</v>
      </c>
      <c r="G2465" t="s">
        <v>447</v>
      </c>
      <c r="H2465" t="s">
        <v>4515</v>
      </c>
      <c r="I2465" t="s">
        <v>1310</v>
      </c>
      <c r="J2465">
        <v>635</v>
      </c>
      <c r="K2465" t="s">
        <v>1311</v>
      </c>
      <c r="L2465" t="s">
        <v>5094</v>
      </c>
      <c r="M2465" t="s">
        <v>63</v>
      </c>
      <c r="N2465">
        <v>2002</v>
      </c>
      <c r="O2465">
        <v>1957</v>
      </c>
      <c r="P2465" t="s">
        <v>1321</v>
      </c>
      <c r="Q2465" t="s">
        <v>323</v>
      </c>
    </row>
    <row r="2466" spans="1:17" x14ac:dyDescent="0.45">
      <c r="A2466">
        <v>2465</v>
      </c>
      <c r="B2466" s="1">
        <v>36318</v>
      </c>
      <c r="C2466" s="1">
        <v>36957</v>
      </c>
      <c r="D2466">
        <v>15</v>
      </c>
      <c r="E2466">
        <v>537</v>
      </c>
      <c r="F2466" t="s">
        <v>1320</v>
      </c>
      <c r="G2466" t="s">
        <v>447</v>
      </c>
      <c r="H2466" t="s">
        <v>4515</v>
      </c>
      <c r="I2466" t="s">
        <v>94</v>
      </c>
      <c r="J2466">
        <v>3</v>
      </c>
      <c r="K2466" t="s">
        <v>28</v>
      </c>
      <c r="L2466" t="s">
        <v>5094</v>
      </c>
      <c r="M2466" t="s">
        <v>63</v>
      </c>
      <c r="N2466">
        <v>2002</v>
      </c>
      <c r="O2466">
        <v>1957</v>
      </c>
      <c r="P2466" t="s">
        <v>1321</v>
      </c>
      <c r="Q2466" t="s">
        <v>323</v>
      </c>
    </row>
    <row r="2467" spans="1:17" x14ac:dyDescent="0.45">
      <c r="A2467">
        <v>2466</v>
      </c>
      <c r="B2467" s="1">
        <v>36957</v>
      </c>
      <c r="C2467" s="1">
        <v>37412</v>
      </c>
      <c r="D2467">
        <v>15</v>
      </c>
      <c r="E2467">
        <v>537</v>
      </c>
      <c r="F2467" t="s">
        <v>1320</v>
      </c>
      <c r="G2467" t="s">
        <v>447</v>
      </c>
      <c r="H2467" t="s">
        <v>4515</v>
      </c>
      <c r="I2467" t="s">
        <v>1310</v>
      </c>
      <c r="J2467">
        <v>12</v>
      </c>
      <c r="K2467" t="s">
        <v>1311</v>
      </c>
      <c r="L2467" t="s">
        <v>5094</v>
      </c>
      <c r="M2467" t="s">
        <v>63</v>
      </c>
      <c r="N2467">
        <v>2002</v>
      </c>
      <c r="O2467">
        <v>1957</v>
      </c>
      <c r="P2467" t="s">
        <v>1321</v>
      </c>
      <c r="Q2467" t="s">
        <v>323</v>
      </c>
    </row>
    <row r="2468" spans="1:17" x14ac:dyDescent="0.45">
      <c r="A2468">
        <v>2467</v>
      </c>
      <c r="B2468" s="1">
        <v>29637</v>
      </c>
      <c r="C2468" s="1">
        <v>29787</v>
      </c>
      <c r="D2468">
        <v>9</v>
      </c>
      <c r="E2468">
        <v>2426</v>
      </c>
      <c r="F2468" t="s">
        <v>1322</v>
      </c>
      <c r="G2468" t="s">
        <v>447</v>
      </c>
      <c r="H2468" t="s">
        <v>4521</v>
      </c>
      <c r="I2468" t="s">
        <v>445</v>
      </c>
      <c r="J2468">
        <v>407</v>
      </c>
      <c r="K2468" t="s">
        <v>446</v>
      </c>
      <c r="L2468" t="s">
        <v>4840</v>
      </c>
      <c r="M2468" t="s">
        <v>784</v>
      </c>
      <c r="N2468">
        <v>1999</v>
      </c>
      <c r="O2468">
        <v>1929</v>
      </c>
      <c r="P2468" t="s">
        <v>451</v>
      </c>
      <c r="Q2468" t="s">
        <v>22</v>
      </c>
    </row>
    <row r="2469" spans="1:17" x14ac:dyDescent="0.45">
      <c r="A2469">
        <v>2468</v>
      </c>
      <c r="B2469" s="1">
        <v>39868</v>
      </c>
      <c r="C2469" s="1">
        <v>41310</v>
      </c>
      <c r="D2469">
        <v>18</v>
      </c>
      <c r="E2469">
        <v>12952</v>
      </c>
      <c r="F2469" t="s">
        <v>1323</v>
      </c>
      <c r="G2469" t="s">
        <v>1324</v>
      </c>
      <c r="H2469" t="s">
        <v>4521</v>
      </c>
      <c r="I2469" t="s">
        <v>80</v>
      </c>
      <c r="J2469">
        <v>747</v>
      </c>
      <c r="K2469" t="s">
        <v>80</v>
      </c>
      <c r="L2469" t="s">
        <v>5095</v>
      </c>
      <c r="M2469" t="s">
        <v>20</v>
      </c>
      <c r="P2469" t="s">
        <v>1325</v>
      </c>
      <c r="Q2469" t="s">
        <v>155</v>
      </c>
    </row>
    <row r="2470" spans="1:17" x14ac:dyDescent="0.45">
      <c r="A2470">
        <v>2469</v>
      </c>
      <c r="B2470" s="1">
        <v>41829</v>
      </c>
      <c r="C2470" s="1">
        <v>42094</v>
      </c>
      <c r="D2470">
        <v>19</v>
      </c>
      <c r="E2470">
        <v>12952</v>
      </c>
      <c r="F2470" t="s">
        <v>1323</v>
      </c>
      <c r="G2470" t="s">
        <v>1324</v>
      </c>
      <c r="H2470" t="s">
        <v>4521</v>
      </c>
      <c r="I2470" t="s">
        <v>80</v>
      </c>
      <c r="J2470">
        <v>843</v>
      </c>
      <c r="K2470" t="s">
        <v>80</v>
      </c>
      <c r="L2470" t="s">
        <v>5095</v>
      </c>
      <c r="M2470" t="s">
        <v>20</v>
      </c>
      <c r="P2470" t="s">
        <v>1325</v>
      </c>
      <c r="Q2470" t="s">
        <v>155</v>
      </c>
    </row>
    <row r="2471" spans="1:17" x14ac:dyDescent="0.45">
      <c r="A2471">
        <v>2470</v>
      </c>
      <c r="B2471" s="1">
        <v>41310</v>
      </c>
      <c r="C2471" s="1">
        <v>41829</v>
      </c>
      <c r="D2471">
        <v>19</v>
      </c>
      <c r="E2471">
        <v>12952</v>
      </c>
      <c r="F2471" t="s">
        <v>1323</v>
      </c>
      <c r="G2471" t="s">
        <v>1324</v>
      </c>
      <c r="H2471" t="s">
        <v>4521</v>
      </c>
      <c r="I2471" t="s">
        <v>164</v>
      </c>
      <c r="J2471">
        <v>804</v>
      </c>
      <c r="K2471" t="s">
        <v>67</v>
      </c>
      <c r="L2471" t="s">
        <v>5095</v>
      </c>
      <c r="M2471" t="s">
        <v>20</v>
      </c>
      <c r="P2471" t="s">
        <v>1325</v>
      </c>
      <c r="Q2471" t="s">
        <v>155</v>
      </c>
    </row>
    <row r="2472" spans="1:17" x14ac:dyDescent="0.45">
      <c r="A2472">
        <v>2471</v>
      </c>
      <c r="B2472" s="1">
        <v>42094</v>
      </c>
      <c r="C2472" s="1">
        <v>42809</v>
      </c>
      <c r="D2472">
        <v>20</v>
      </c>
      <c r="E2472">
        <v>12952</v>
      </c>
      <c r="F2472" t="s">
        <v>1323</v>
      </c>
      <c r="G2472" t="s">
        <v>1324</v>
      </c>
      <c r="H2472" t="s">
        <v>4521</v>
      </c>
      <c r="I2472" t="s">
        <v>80</v>
      </c>
      <c r="J2472">
        <v>905</v>
      </c>
      <c r="K2472" t="s">
        <v>80</v>
      </c>
      <c r="L2472" t="s">
        <v>5095</v>
      </c>
      <c r="M2472" t="s">
        <v>20</v>
      </c>
      <c r="P2472" t="s">
        <v>1325</v>
      </c>
      <c r="Q2472" t="s">
        <v>155</v>
      </c>
    </row>
    <row r="2473" spans="1:17" x14ac:dyDescent="0.45">
      <c r="A2473">
        <v>2472</v>
      </c>
      <c r="B2473" s="1">
        <v>42809</v>
      </c>
      <c r="C2473" s="1">
        <v>43585</v>
      </c>
      <c r="D2473">
        <v>20</v>
      </c>
      <c r="E2473">
        <v>12952</v>
      </c>
      <c r="F2473" t="s">
        <v>1323</v>
      </c>
      <c r="G2473" t="s">
        <v>1324</v>
      </c>
      <c r="H2473" t="s">
        <v>4521</v>
      </c>
      <c r="I2473" t="s">
        <v>1326</v>
      </c>
      <c r="J2473">
        <v>913</v>
      </c>
      <c r="K2473" t="s">
        <v>1327</v>
      </c>
      <c r="L2473" t="s">
        <v>5095</v>
      </c>
      <c r="M2473" t="s">
        <v>20</v>
      </c>
      <c r="P2473" t="s">
        <v>1325</v>
      </c>
      <c r="Q2473" t="s">
        <v>155</v>
      </c>
    </row>
    <row r="2474" spans="1:17" x14ac:dyDescent="0.45">
      <c r="A2474">
        <v>2473</v>
      </c>
      <c r="B2474" s="1">
        <v>43741</v>
      </c>
      <c r="C2474" s="1">
        <v>43906</v>
      </c>
      <c r="D2474">
        <v>22</v>
      </c>
      <c r="E2474">
        <v>12952</v>
      </c>
      <c r="F2474" t="s">
        <v>1323</v>
      </c>
      <c r="G2474" t="s">
        <v>1324</v>
      </c>
      <c r="H2474" t="s">
        <v>4521</v>
      </c>
      <c r="I2474" t="s">
        <v>623</v>
      </c>
      <c r="J2474">
        <v>934</v>
      </c>
      <c r="K2474" t="s">
        <v>28</v>
      </c>
      <c r="L2474" t="s">
        <v>5095</v>
      </c>
      <c r="M2474" t="s">
        <v>20</v>
      </c>
      <c r="P2474" t="s">
        <v>1325</v>
      </c>
      <c r="Q2474" t="s">
        <v>155</v>
      </c>
    </row>
    <row r="2475" spans="1:17" x14ac:dyDescent="0.45">
      <c r="A2475">
        <v>2474</v>
      </c>
      <c r="B2475" s="1">
        <v>43906</v>
      </c>
      <c r="C2475" s="1">
        <v>43913</v>
      </c>
      <c r="D2475">
        <v>23</v>
      </c>
      <c r="E2475">
        <v>12952</v>
      </c>
      <c r="F2475" t="s">
        <v>1323</v>
      </c>
      <c r="G2475" t="s">
        <v>1324</v>
      </c>
      <c r="H2475" t="s">
        <v>4521</v>
      </c>
      <c r="I2475" t="s">
        <v>736</v>
      </c>
      <c r="J2475">
        <v>949</v>
      </c>
      <c r="K2475" t="s">
        <v>737</v>
      </c>
      <c r="L2475" t="s">
        <v>5095</v>
      </c>
      <c r="M2475" t="s">
        <v>20</v>
      </c>
      <c r="P2475" t="s">
        <v>1325</v>
      </c>
      <c r="Q2475" t="s">
        <v>155</v>
      </c>
    </row>
    <row r="2476" spans="1:17" x14ac:dyDescent="0.45">
      <c r="A2476">
        <v>2475</v>
      </c>
      <c r="B2476" s="1">
        <v>43913</v>
      </c>
      <c r="C2476" s="1">
        <v>44292</v>
      </c>
      <c r="D2476">
        <v>23</v>
      </c>
      <c r="E2476">
        <v>12952</v>
      </c>
      <c r="F2476" t="s">
        <v>1323</v>
      </c>
      <c r="G2476" t="s">
        <v>1324</v>
      </c>
      <c r="H2476" t="s">
        <v>4521</v>
      </c>
      <c r="I2476" t="s">
        <v>1310</v>
      </c>
      <c r="J2476">
        <v>957</v>
      </c>
      <c r="K2476" t="s">
        <v>1328</v>
      </c>
      <c r="L2476" t="s">
        <v>5095</v>
      </c>
      <c r="M2476" t="s">
        <v>20</v>
      </c>
      <c r="P2476" t="s">
        <v>1325</v>
      </c>
      <c r="Q2476" t="s">
        <v>155</v>
      </c>
    </row>
    <row r="2477" spans="1:17" x14ac:dyDescent="0.45">
      <c r="A2477">
        <v>2476</v>
      </c>
      <c r="B2477" s="1">
        <v>44292</v>
      </c>
      <c r="C2477" s="1">
        <v>44880</v>
      </c>
      <c r="D2477">
        <v>24</v>
      </c>
      <c r="E2477">
        <v>12952</v>
      </c>
      <c r="F2477" t="s">
        <v>1323</v>
      </c>
      <c r="G2477" t="s">
        <v>1324</v>
      </c>
      <c r="H2477" t="s">
        <v>4521</v>
      </c>
      <c r="I2477" t="s">
        <v>67</v>
      </c>
      <c r="J2477">
        <v>962</v>
      </c>
      <c r="K2477" t="s">
        <v>67</v>
      </c>
      <c r="L2477" t="s">
        <v>5095</v>
      </c>
      <c r="M2477" t="s">
        <v>20</v>
      </c>
      <c r="P2477" t="s">
        <v>1325</v>
      </c>
      <c r="Q2477" t="s">
        <v>155</v>
      </c>
    </row>
    <row r="2478" spans="1:17" x14ac:dyDescent="0.45">
      <c r="A2478">
        <v>2477</v>
      </c>
      <c r="B2478" s="1">
        <v>17943</v>
      </c>
      <c r="C2478" s="1">
        <v>18860</v>
      </c>
      <c r="D2478">
        <v>1</v>
      </c>
      <c r="E2478">
        <v>2427</v>
      </c>
      <c r="F2478" t="s">
        <v>1329</v>
      </c>
      <c r="G2478" t="s">
        <v>1330</v>
      </c>
      <c r="H2478" t="s">
        <v>4515</v>
      </c>
      <c r="I2478" t="s">
        <v>198</v>
      </c>
      <c r="J2478">
        <v>131</v>
      </c>
      <c r="K2478" t="s">
        <v>198</v>
      </c>
      <c r="L2478" t="s">
        <v>5096</v>
      </c>
      <c r="M2478" t="s">
        <v>145</v>
      </c>
      <c r="N2478">
        <v>1971</v>
      </c>
      <c r="O2478">
        <v>1940</v>
      </c>
      <c r="P2478" t="s">
        <v>140</v>
      </c>
      <c r="Q2478" t="s">
        <v>22</v>
      </c>
    </row>
    <row r="2479" spans="1:17" x14ac:dyDescent="0.45">
      <c r="A2479">
        <v>2478</v>
      </c>
      <c r="B2479" s="1">
        <v>18860</v>
      </c>
      <c r="C2479" s="1">
        <v>20316</v>
      </c>
      <c r="D2479">
        <v>2</v>
      </c>
      <c r="E2479">
        <v>2427</v>
      </c>
      <c r="F2479" t="s">
        <v>1329</v>
      </c>
      <c r="G2479" t="s">
        <v>1330</v>
      </c>
      <c r="H2479" t="s">
        <v>4515</v>
      </c>
      <c r="I2479" t="s">
        <v>144</v>
      </c>
      <c r="J2479">
        <v>165</v>
      </c>
      <c r="K2479" t="s">
        <v>144</v>
      </c>
      <c r="L2479" t="s">
        <v>5096</v>
      </c>
      <c r="M2479" t="s">
        <v>145</v>
      </c>
      <c r="N2479">
        <v>1971</v>
      </c>
      <c r="O2479">
        <v>1940</v>
      </c>
      <c r="P2479" t="s">
        <v>140</v>
      </c>
      <c r="Q2479" t="s">
        <v>22</v>
      </c>
    </row>
    <row r="2480" spans="1:17" x14ac:dyDescent="0.45">
      <c r="A2480">
        <v>2479</v>
      </c>
      <c r="B2480" s="1">
        <v>20316</v>
      </c>
      <c r="C2480" s="1">
        <v>20396</v>
      </c>
      <c r="D2480">
        <v>3</v>
      </c>
      <c r="E2480">
        <v>2427</v>
      </c>
      <c r="F2480" t="s">
        <v>1329</v>
      </c>
      <c r="G2480" t="s">
        <v>1330</v>
      </c>
      <c r="H2480" t="s">
        <v>4515</v>
      </c>
      <c r="I2480" t="s">
        <v>146</v>
      </c>
      <c r="J2480">
        <v>209</v>
      </c>
      <c r="K2480" t="s">
        <v>146</v>
      </c>
      <c r="L2480" t="s">
        <v>5096</v>
      </c>
      <c r="M2480" t="s">
        <v>145</v>
      </c>
      <c r="N2480">
        <v>1971</v>
      </c>
      <c r="O2480">
        <v>1940</v>
      </c>
      <c r="P2480" t="s">
        <v>140</v>
      </c>
      <c r="Q2480" t="s">
        <v>22</v>
      </c>
    </row>
    <row r="2481" spans="1:17" x14ac:dyDescent="0.45">
      <c r="A2481">
        <v>2480</v>
      </c>
      <c r="B2481" s="1">
        <v>20396</v>
      </c>
      <c r="C2481" s="1">
        <v>21884</v>
      </c>
      <c r="D2481">
        <v>3</v>
      </c>
      <c r="E2481">
        <v>2427</v>
      </c>
      <c r="F2481" t="s">
        <v>1329</v>
      </c>
      <c r="G2481" t="s">
        <v>1330</v>
      </c>
      <c r="H2481" t="s">
        <v>4515</v>
      </c>
      <c r="I2481" t="s">
        <v>554</v>
      </c>
      <c r="J2481">
        <v>980</v>
      </c>
      <c r="K2481" t="s">
        <v>146</v>
      </c>
      <c r="L2481" t="s">
        <v>5096</v>
      </c>
      <c r="M2481" t="s">
        <v>145</v>
      </c>
      <c r="N2481">
        <v>1971</v>
      </c>
      <c r="O2481">
        <v>1940</v>
      </c>
      <c r="P2481" t="s">
        <v>140</v>
      </c>
      <c r="Q2481" t="s">
        <v>22</v>
      </c>
    </row>
    <row r="2482" spans="1:17" x14ac:dyDescent="0.45">
      <c r="A2482">
        <v>2481</v>
      </c>
      <c r="B2482" s="1">
        <v>21884</v>
      </c>
      <c r="C2482" s="1">
        <v>22137</v>
      </c>
      <c r="D2482">
        <v>4</v>
      </c>
      <c r="E2482">
        <v>2427</v>
      </c>
      <c r="F2482" t="s">
        <v>1329</v>
      </c>
      <c r="G2482" t="s">
        <v>1330</v>
      </c>
      <c r="H2482" t="s">
        <v>4515</v>
      </c>
      <c r="I2482" t="s">
        <v>146</v>
      </c>
      <c r="J2482">
        <v>239</v>
      </c>
      <c r="K2482" t="s">
        <v>146</v>
      </c>
      <c r="L2482" t="s">
        <v>5096</v>
      </c>
      <c r="M2482" t="s">
        <v>145</v>
      </c>
      <c r="N2482">
        <v>1971</v>
      </c>
      <c r="O2482">
        <v>1940</v>
      </c>
      <c r="P2482" t="s">
        <v>140</v>
      </c>
      <c r="Q2482" t="s">
        <v>22</v>
      </c>
    </row>
    <row r="2483" spans="1:17" x14ac:dyDescent="0.45">
      <c r="A2483">
        <v>2482</v>
      </c>
      <c r="B2483" s="1">
        <v>22137</v>
      </c>
      <c r="C2483" s="1">
        <v>22528</v>
      </c>
      <c r="D2483">
        <v>4</v>
      </c>
      <c r="E2483">
        <v>2427</v>
      </c>
      <c r="F2483" t="s">
        <v>1329</v>
      </c>
      <c r="G2483" t="s">
        <v>1330</v>
      </c>
      <c r="H2483" t="s">
        <v>4515</v>
      </c>
      <c r="I2483" t="s">
        <v>144</v>
      </c>
      <c r="J2483">
        <v>215</v>
      </c>
      <c r="K2483" t="s">
        <v>144</v>
      </c>
      <c r="L2483" t="s">
        <v>5096</v>
      </c>
      <c r="M2483" t="s">
        <v>145</v>
      </c>
      <c r="N2483">
        <v>1971</v>
      </c>
      <c r="O2483">
        <v>1940</v>
      </c>
      <c r="P2483" t="s">
        <v>140</v>
      </c>
      <c r="Q2483" t="s">
        <v>22</v>
      </c>
    </row>
    <row r="2484" spans="1:17" x14ac:dyDescent="0.45">
      <c r="A2484">
        <v>2483</v>
      </c>
      <c r="B2484" s="1">
        <v>22528</v>
      </c>
      <c r="C2484" s="1">
        <v>24068</v>
      </c>
      <c r="D2484">
        <v>5</v>
      </c>
      <c r="E2484">
        <v>2427</v>
      </c>
      <c r="F2484" t="s">
        <v>1329</v>
      </c>
      <c r="G2484" t="s">
        <v>1330</v>
      </c>
      <c r="H2484" t="s">
        <v>4515</v>
      </c>
      <c r="I2484" t="s">
        <v>144</v>
      </c>
      <c r="J2484">
        <v>245</v>
      </c>
      <c r="K2484" t="s">
        <v>144</v>
      </c>
      <c r="L2484" t="s">
        <v>5096</v>
      </c>
      <c r="M2484" t="s">
        <v>145</v>
      </c>
      <c r="N2484">
        <v>1971</v>
      </c>
      <c r="O2484">
        <v>1940</v>
      </c>
      <c r="P2484" t="s">
        <v>140</v>
      </c>
      <c r="Q2484" t="s">
        <v>22</v>
      </c>
    </row>
    <row r="2485" spans="1:17" x14ac:dyDescent="0.45">
      <c r="A2485">
        <v>2484</v>
      </c>
      <c r="B2485" s="1">
        <v>24068</v>
      </c>
      <c r="C2485" s="1">
        <v>25524</v>
      </c>
      <c r="D2485">
        <v>6</v>
      </c>
      <c r="E2485">
        <v>2427</v>
      </c>
      <c r="F2485" t="s">
        <v>1329</v>
      </c>
      <c r="G2485" t="s">
        <v>1330</v>
      </c>
      <c r="H2485" t="s">
        <v>4515</v>
      </c>
      <c r="I2485" t="s">
        <v>144</v>
      </c>
      <c r="J2485">
        <v>283</v>
      </c>
      <c r="K2485" t="s">
        <v>144</v>
      </c>
      <c r="L2485" t="s">
        <v>5096</v>
      </c>
      <c r="M2485" t="s">
        <v>145</v>
      </c>
      <c r="N2485">
        <v>1971</v>
      </c>
      <c r="O2485">
        <v>1940</v>
      </c>
      <c r="P2485" t="s">
        <v>140</v>
      </c>
      <c r="Q2485" t="s">
        <v>22</v>
      </c>
    </row>
    <row r="2486" spans="1:17" x14ac:dyDescent="0.45">
      <c r="A2486">
        <v>2485</v>
      </c>
      <c r="B2486" s="1">
        <v>25524</v>
      </c>
      <c r="C2486" s="1">
        <v>26152</v>
      </c>
      <c r="D2486">
        <v>7</v>
      </c>
      <c r="E2486">
        <v>2427</v>
      </c>
      <c r="F2486" t="s">
        <v>1329</v>
      </c>
      <c r="G2486" t="s">
        <v>1330</v>
      </c>
      <c r="H2486" t="s">
        <v>4515</v>
      </c>
      <c r="I2486" t="s">
        <v>144</v>
      </c>
      <c r="J2486">
        <v>319</v>
      </c>
      <c r="K2486" t="s">
        <v>144</v>
      </c>
      <c r="L2486" t="s">
        <v>5096</v>
      </c>
      <c r="M2486" t="s">
        <v>145</v>
      </c>
      <c r="N2486">
        <v>1971</v>
      </c>
      <c r="O2486">
        <v>1940</v>
      </c>
      <c r="P2486" t="s">
        <v>140</v>
      </c>
      <c r="Q2486" t="s">
        <v>22</v>
      </c>
    </row>
    <row r="2487" spans="1:17" x14ac:dyDescent="0.45">
      <c r="A2487">
        <v>2486</v>
      </c>
      <c r="B2487" s="1">
        <v>39868</v>
      </c>
      <c r="C2487" s="1">
        <v>41310</v>
      </c>
      <c r="D2487">
        <v>18</v>
      </c>
      <c r="E2487">
        <v>12951</v>
      </c>
      <c r="F2487" t="s">
        <v>1222</v>
      </c>
      <c r="G2487" t="s">
        <v>1330</v>
      </c>
      <c r="H2487" t="s">
        <v>4515</v>
      </c>
      <c r="I2487" t="s">
        <v>67</v>
      </c>
      <c r="J2487">
        <v>748</v>
      </c>
      <c r="K2487" t="s">
        <v>67</v>
      </c>
      <c r="L2487" t="s">
        <v>5097</v>
      </c>
      <c r="M2487" t="s">
        <v>20</v>
      </c>
      <c r="P2487" t="s">
        <v>206</v>
      </c>
      <c r="Q2487" t="s">
        <v>1331</v>
      </c>
    </row>
    <row r="2488" spans="1:17" x14ac:dyDescent="0.45">
      <c r="A2488">
        <v>2487</v>
      </c>
      <c r="B2488" s="1">
        <v>41829</v>
      </c>
      <c r="C2488" s="1">
        <v>42094</v>
      </c>
      <c r="D2488">
        <v>19</v>
      </c>
      <c r="E2488">
        <v>12951</v>
      </c>
      <c r="F2488" t="s">
        <v>1222</v>
      </c>
      <c r="G2488" t="s">
        <v>1330</v>
      </c>
      <c r="H2488" t="s">
        <v>4515</v>
      </c>
      <c r="I2488" t="s">
        <v>163</v>
      </c>
      <c r="J2488">
        <v>842</v>
      </c>
      <c r="K2488" t="s">
        <v>67</v>
      </c>
      <c r="L2488" t="s">
        <v>5097</v>
      </c>
      <c r="M2488" t="s">
        <v>20</v>
      </c>
      <c r="P2488" t="s">
        <v>206</v>
      </c>
      <c r="Q2488" t="s">
        <v>1331</v>
      </c>
    </row>
    <row r="2489" spans="1:17" x14ac:dyDescent="0.45">
      <c r="A2489">
        <v>2488</v>
      </c>
      <c r="B2489" s="1">
        <v>41310</v>
      </c>
      <c r="C2489" s="1">
        <v>41829</v>
      </c>
      <c r="D2489">
        <v>19</v>
      </c>
      <c r="E2489">
        <v>12951</v>
      </c>
      <c r="F2489" t="s">
        <v>1222</v>
      </c>
      <c r="G2489" t="s">
        <v>1330</v>
      </c>
      <c r="H2489" t="s">
        <v>4515</v>
      </c>
      <c r="I2489" t="s">
        <v>164</v>
      </c>
      <c r="J2489">
        <v>804</v>
      </c>
      <c r="K2489" t="s">
        <v>67</v>
      </c>
      <c r="L2489" t="s">
        <v>5097</v>
      </c>
      <c r="M2489" t="s">
        <v>20</v>
      </c>
      <c r="P2489" t="s">
        <v>206</v>
      </c>
      <c r="Q2489" t="s">
        <v>1331</v>
      </c>
    </row>
    <row r="2490" spans="1:17" x14ac:dyDescent="0.45">
      <c r="A2490">
        <v>2489</v>
      </c>
      <c r="B2490" s="1">
        <v>42094</v>
      </c>
      <c r="C2490" s="1">
        <v>43585</v>
      </c>
      <c r="D2490">
        <v>20</v>
      </c>
      <c r="E2490">
        <v>12951</v>
      </c>
      <c r="F2490" t="s">
        <v>1222</v>
      </c>
      <c r="G2490" t="s">
        <v>1330</v>
      </c>
      <c r="H2490" t="s">
        <v>4515</v>
      </c>
      <c r="I2490" t="s">
        <v>67</v>
      </c>
      <c r="J2490">
        <v>882</v>
      </c>
      <c r="K2490" t="s">
        <v>67</v>
      </c>
      <c r="L2490" t="s">
        <v>5097</v>
      </c>
      <c r="M2490" t="s">
        <v>20</v>
      </c>
      <c r="P2490" t="s">
        <v>206</v>
      </c>
      <c r="Q2490" t="s">
        <v>1331</v>
      </c>
    </row>
    <row r="2491" spans="1:17" x14ac:dyDescent="0.45">
      <c r="A2491">
        <v>2490</v>
      </c>
      <c r="B2491" s="1">
        <v>43585</v>
      </c>
      <c r="C2491" s="1">
        <v>43741</v>
      </c>
      <c r="D2491">
        <v>21</v>
      </c>
      <c r="E2491">
        <v>12951</v>
      </c>
      <c r="F2491" t="s">
        <v>1222</v>
      </c>
      <c r="G2491" t="s">
        <v>1330</v>
      </c>
      <c r="H2491" t="s">
        <v>4515</v>
      </c>
      <c r="I2491" t="s">
        <v>67</v>
      </c>
      <c r="J2491">
        <v>931</v>
      </c>
      <c r="K2491" t="s">
        <v>67</v>
      </c>
      <c r="L2491" t="s">
        <v>5097</v>
      </c>
      <c r="M2491" t="s">
        <v>20</v>
      </c>
      <c r="P2491" t="s">
        <v>206</v>
      </c>
      <c r="Q2491" t="s">
        <v>1331</v>
      </c>
    </row>
    <row r="2492" spans="1:17" x14ac:dyDescent="0.45">
      <c r="A2492">
        <v>2491</v>
      </c>
      <c r="B2492" s="1">
        <v>43741</v>
      </c>
      <c r="C2492" s="1">
        <v>43906</v>
      </c>
      <c r="D2492">
        <v>22</v>
      </c>
      <c r="E2492">
        <v>12951</v>
      </c>
      <c r="F2492" t="s">
        <v>1222</v>
      </c>
      <c r="G2492" t="s">
        <v>1330</v>
      </c>
      <c r="H2492" t="s">
        <v>4515</v>
      </c>
      <c r="I2492" t="s">
        <v>67</v>
      </c>
      <c r="J2492">
        <v>933</v>
      </c>
      <c r="K2492" t="s">
        <v>67</v>
      </c>
      <c r="L2492" t="s">
        <v>5097</v>
      </c>
      <c r="M2492" t="s">
        <v>20</v>
      </c>
      <c r="P2492" t="s">
        <v>206</v>
      </c>
      <c r="Q2492" t="s">
        <v>1331</v>
      </c>
    </row>
    <row r="2493" spans="1:17" x14ac:dyDescent="0.45">
      <c r="A2493">
        <v>2492</v>
      </c>
      <c r="B2493" s="1">
        <v>43906</v>
      </c>
      <c r="C2493" s="1">
        <v>44292</v>
      </c>
      <c r="D2493">
        <v>23</v>
      </c>
      <c r="E2493">
        <v>12951</v>
      </c>
      <c r="F2493" t="s">
        <v>1222</v>
      </c>
      <c r="G2493" t="s">
        <v>1330</v>
      </c>
      <c r="H2493" t="s">
        <v>4515</v>
      </c>
      <c r="I2493" t="s">
        <v>67</v>
      </c>
      <c r="J2493">
        <v>942</v>
      </c>
      <c r="K2493" t="s">
        <v>67</v>
      </c>
      <c r="L2493" t="s">
        <v>5097</v>
      </c>
      <c r="M2493" t="s">
        <v>20</v>
      </c>
      <c r="P2493" t="s">
        <v>206</v>
      </c>
      <c r="Q2493" t="s">
        <v>1331</v>
      </c>
    </row>
    <row r="2494" spans="1:17" x14ac:dyDescent="0.45">
      <c r="A2494">
        <v>2493</v>
      </c>
      <c r="B2494" s="1">
        <v>44292</v>
      </c>
      <c r="C2494" s="1">
        <v>44880</v>
      </c>
      <c r="D2494">
        <v>24</v>
      </c>
      <c r="E2494">
        <v>12951</v>
      </c>
      <c r="F2494" t="s">
        <v>1222</v>
      </c>
      <c r="G2494" t="s">
        <v>1330</v>
      </c>
      <c r="H2494" t="s">
        <v>4515</v>
      </c>
      <c r="I2494" t="s">
        <v>67</v>
      </c>
      <c r="J2494">
        <v>962</v>
      </c>
      <c r="K2494" t="s">
        <v>67</v>
      </c>
      <c r="L2494" t="s">
        <v>5097</v>
      </c>
      <c r="M2494" t="s">
        <v>20</v>
      </c>
      <c r="P2494" t="s">
        <v>206</v>
      </c>
      <c r="Q2494" t="s">
        <v>1331</v>
      </c>
    </row>
    <row r="2495" spans="1:17" x14ac:dyDescent="0.45">
      <c r="A2495">
        <v>2494</v>
      </c>
      <c r="B2495" s="1">
        <v>44880</v>
      </c>
      <c r="C2495" s="1">
        <v>1</v>
      </c>
      <c r="D2495">
        <v>25</v>
      </c>
      <c r="E2495">
        <v>12951</v>
      </c>
      <c r="F2495" t="s">
        <v>1222</v>
      </c>
      <c r="G2495" t="s">
        <v>1330</v>
      </c>
      <c r="H2495" t="s">
        <v>4515</v>
      </c>
      <c r="I2495" t="s">
        <v>67</v>
      </c>
      <c r="J2495">
        <v>963</v>
      </c>
      <c r="K2495" t="s">
        <v>67</v>
      </c>
      <c r="L2495" t="s">
        <v>5098</v>
      </c>
      <c r="M2495" t="s">
        <v>20</v>
      </c>
      <c r="P2495" t="s">
        <v>206</v>
      </c>
      <c r="Q2495" t="s">
        <v>1331</v>
      </c>
    </row>
    <row r="2496" spans="1:17" x14ac:dyDescent="0.45">
      <c r="A2496">
        <v>2495</v>
      </c>
      <c r="B2496" s="1">
        <v>20316</v>
      </c>
      <c r="C2496" s="1">
        <v>21884</v>
      </c>
      <c r="D2496">
        <v>3</v>
      </c>
      <c r="E2496">
        <v>2428</v>
      </c>
      <c r="F2496" t="s">
        <v>1118</v>
      </c>
      <c r="G2496" t="s">
        <v>1330</v>
      </c>
      <c r="H2496" t="s">
        <v>4515</v>
      </c>
      <c r="I2496" t="s">
        <v>113</v>
      </c>
      <c r="J2496">
        <v>193</v>
      </c>
      <c r="K2496" t="s">
        <v>113</v>
      </c>
      <c r="L2496" t="s">
        <v>5099</v>
      </c>
      <c r="M2496" t="s">
        <v>189</v>
      </c>
      <c r="N2496">
        <v>1967</v>
      </c>
      <c r="O2496">
        <v>1924</v>
      </c>
      <c r="P2496" t="s">
        <v>55</v>
      </c>
      <c r="Q2496" t="s">
        <v>22</v>
      </c>
    </row>
    <row r="2497" spans="1:17" x14ac:dyDescent="0.45">
      <c r="A2497">
        <v>2496</v>
      </c>
      <c r="B2497" s="1">
        <v>21884</v>
      </c>
      <c r="C2497" s="1">
        <v>22528</v>
      </c>
      <c r="D2497">
        <v>4</v>
      </c>
      <c r="E2497">
        <v>2428</v>
      </c>
      <c r="F2497" t="s">
        <v>1118</v>
      </c>
      <c r="G2497" t="s">
        <v>1330</v>
      </c>
      <c r="H2497" t="s">
        <v>4515</v>
      </c>
      <c r="I2497" t="s">
        <v>113</v>
      </c>
      <c r="J2497">
        <v>221</v>
      </c>
      <c r="K2497" t="s">
        <v>113</v>
      </c>
      <c r="L2497" t="s">
        <v>5099</v>
      </c>
      <c r="M2497" t="s">
        <v>189</v>
      </c>
      <c r="N2497">
        <v>1967</v>
      </c>
      <c r="O2497">
        <v>1924</v>
      </c>
      <c r="P2497" t="s">
        <v>55</v>
      </c>
      <c r="Q2497" t="s">
        <v>22</v>
      </c>
    </row>
    <row r="2498" spans="1:17" x14ac:dyDescent="0.45">
      <c r="A2498">
        <v>2497</v>
      </c>
      <c r="B2498" s="1">
        <v>22528</v>
      </c>
      <c r="C2498" s="1">
        <v>23887</v>
      </c>
      <c r="D2498">
        <v>5</v>
      </c>
      <c r="E2498">
        <v>2428</v>
      </c>
      <c r="F2498" t="s">
        <v>1118</v>
      </c>
      <c r="G2498" t="s">
        <v>1330</v>
      </c>
      <c r="H2498" t="s">
        <v>4515</v>
      </c>
      <c r="I2498" t="s">
        <v>113</v>
      </c>
      <c r="J2498">
        <v>253</v>
      </c>
      <c r="K2498" t="s">
        <v>113</v>
      </c>
      <c r="L2498" t="s">
        <v>5099</v>
      </c>
      <c r="M2498" t="s">
        <v>189</v>
      </c>
      <c r="N2498">
        <v>1967</v>
      </c>
      <c r="O2498">
        <v>1924</v>
      </c>
      <c r="P2498" t="s">
        <v>55</v>
      </c>
      <c r="Q2498" t="s">
        <v>22</v>
      </c>
    </row>
    <row r="2499" spans="1:17" x14ac:dyDescent="0.45">
      <c r="A2499">
        <v>2498</v>
      </c>
      <c r="B2499" s="1">
        <v>23887</v>
      </c>
      <c r="C2499" s="1">
        <v>24068</v>
      </c>
      <c r="D2499">
        <v>5</v>
      </c>
      <c r="E2499">
        <v>2428</v>
      </c>
      <c r="F2499" t="s">
        <v>1118</v>
      </c>
      <c r="G2499" t="s">
        <v>1330</v>
      </c>
      <c r="H2499" t="s">
        <v>4515</v>
      </c>
      <c r="I2499" t="s">
        <v>114</v>
      </c>
      <c r="J2499">
        <v>255</v>
      </c>
      <c r="K2499" t="s">
        <v>67</v>
      </c>
      <c r="L2499" t="s">
        <v>5099</v>
      </c>
      <c r="M2499" t="s">
        <v>189</v>
      </c>
      <c r="N2499">
        <v>1967</v>
      </c>
      <c r="O2499">
        <v>1924</v>
      </c>
      <c r="P2499" t="s">
        <v>55</v>
      </c>
      <c r="Q2499" t="s">
        <v>22</v>
      </c>
    </row>
    <row r="2500" spans="1:17" x14ac:dyDescent="0.45">
      <c r="A2500">
        <v>2499</v>
      </c>
      <c r="B2500" s="1">
        <v>25524</v>
      </c>
      <c r="C2500" s="1">
        <v>27050</v>
      </c>
      <c r="D2500">
        <v>7</v>
      </c>
      <c r="E2500">
        <v>2429</v>
      </c>
      <c r="F2500" t="s">
        <v>870</v>
      </c>
      <c r="G2500" t="s">
        <v>1330</v>
      </c>
      <c r="H2500" t="s">
        <v>4515</v>
      </c>
      <c r="I2500" t="s">
        <v>27</v>
      </c>
      <c r="J2500">
        <v>337</v>
      </c>
      <c r="K2500" t="s">
        <v>28</v>
      </c>
      <c r="L2500" t="s">
        <v>5100</v>
      </c>
      <c r="M2500" t="s">
        <v>139</v>
      </c>
      <c r="N2500">
        <v>1995</v>
      </c>
      <c r="O2500">
        <v>1937</v>
      </c>
      <c r="P2500" t="s">
        <v>55</v>
      </c>
      <c r="Q2500" t="s">
        <v>22</v>
      </c>
    </row>
    <row r="2501" spans="1:17" x14ac:dyDescent="0.45">
      <c r="A2501">
        <v>2500</v>
      </c>
      <c r="B2501" s="1">
        <v>27050</v>
      </c>
      <c r="C2501" s="1">
        <v>28289</v>
      </c>
      <c r="D2501">
        <v>8</v>
      </c>
      <c r="E2501">
        <v>2429</v>
      </c>
      <c r="F2501" t="s">
        <v>870</v>
      </c>
      <c r="G2501" t="s">
        <v>1330</v>
      </c>
      <c r="H2501" t="s">
        <v>4515</v>
      </c>
      <c r="I2501" t="s">
        <v>27</v>
      </c>
      <c r="J2501">
        <v>375</v>
      </c>
      <c r="K2501" t="s">
        <v>28</v>
      </c>
      <c r="L2501" t="s">
        <v>5100</v>
      </c>
      <c r="M2501" t="s">
        <v>139</v>
      </c>
      <c r="N2501">
        <v>1995</v>
      </c>
      <c r="O2501">
        <v>1937</v>
      </c>
      <c r="P2501" t="s">
        <v>55</v>
      </c>
      <c r="Q2501" t="s">
        <v>22</v>
      </c>
    </row>
    <row r="2502" spans="1:17" x14ac:dyDescent="0.45">
      <c r="A2502">
        <v>2501</v>
      </c>
      <c r="B2502" s="1">
        <v>20316</v>
      </c>
      <c r="C2502" s="1">
        <v>21884</v>
      </c>
      <c r="D2502">
        <v>3</v>
      </c>
      <c r="E2502">
        <v>2430</v>
      </c>
      <c r="F2502" t="s">
        <v>1332</v>
      </c>
      <c r="G2502" t="s">
        <v>1333</v>
      </c>
      <c r="H2502" t="s">
        <v>4515</v>
      </c>
      <c r="I2502" t="s">
        <v>105</v>
      </c>
      <c r="J2502">
        <v>189</v>
      </c>
      <c r="K2502" t="s">
        <v>105</v>
      </c>
      <c r="L2502" t="s">
        <v>5101</v>
      </c>
      <c r="M2502" t="s">
        <v>134</v>
      </c>
      <c r="N2502">
        <v>1972</v>
      </c>
      <c r="O2502">
        <v>1936</v>
      </c>
      <c r="P2502" t="s">
        <v>140</v>
      </c>
      <c r="Q2502" t="s">
        <v>22</v>
      </c>
    </row>
    <row r="2503" spans="1:17" x14ac:dyDescent="0.45">
      <c r="A2503">
        <v>2502</v>
      </c>
      <c r="B2503" s="1">
        <v>18860</v>
      </c>
      <c r="C2503" s="1">
        <v>20316</v>
      </c>
      <c r="D2503">
        <v>2</v>
      </c>
      <c r="E2503">
        <v>2431</v>
      </c>
      <c r="F2503" t="s">
        <v>359</v>
      </c>
      <c r="G2503" t="s">
        <v>1334</v>
      </c>
      <c r="H2503" t="s">
        <v>4515</v>
      </c>
      <c r="I2503" t="s">
        <v>144</v>
      </c>
      <c r="J2503">
        <v>165</v>
      </c>
      <c r="K2503" t="s">
        <v>144</v>
      </c>
      <c r="L2503" t="s">
        <v>5102</v>
      </c>
      <c r="M2503" t="s">
        <v>134</v>
      </c>
      <c r="N2503">
        <v>2009</v>
      </c>
      <c r="O2503">
        <v>1939</v>
      </c>
      <c r="P2503" t="s">
        <v>140</v>
      </c>
      <c r="Q2503" t="s">
        <v>22</v>
      </c>
    </row>
    <row r="2504" spans="1:17" x14ac:dyDescent="0.45">
      <c r="A2504">
        <v>2503</v>
      </c>
      <c r="B2504" s="1">
        <v>20316</v>
      </c>
      <c r="C2504" s="1">
        <v>20396</v>
      </c>
      <c r="D2504">
        <v>3</v>
      </c>
      <c r="E2504">
        <v>2431</v>
      </c>
      <c r="F2504" t="s">
        <v>359</v>
      </c>
      <c r="G2504" t="s">
        <v>1334</v>
      </c>
      <c r="H2504" t="s">
        <v>4515</v>
      </c>
      <c r="I2504" t="s">
        <v>146</v>
      </c>
      <c r="J2504">
        <v>209</v>
      </c>
      <c r="K2504" t="s">
        <v>146</v>
      </c>
      <c r="L2504" t="s">
        <v>5102</v>
      </c>
      <c r="M2504" t="s">
        <v>134</v>
      </c>
      <c r="N2504">
        <v>2009</v>
      </c>
      <c r="O2504">
        <v>1939</v>
      </c>
      <c r="P2504" t="s">
        <v>140</v>
      </c>
      <c r="Q2504" t="s">
        <v>22</v>
      </c>
    </row>
    <row r="2505" spans="1:17" x14ac:dyDescent="0.45">
      <c r="A2505">
        <v>2504</v>
      </c>
      <c r="B2505" s="1">
        <v>20396</v>
      </c>
      <c r="C2505" s="1">
        <v>21884</v>
      </c>
      <c r="D2505">
        <v>3</v>
      </c>
      <c r="E2505">
        <v>2431</v>
      </c>
      <c r="F2505" t="s">
        <v>359</v>
      </c>
      <c r="G2505" t="s">
        <v>1334</v>
      </c>
      <c r="H2505" t="s">
        <v>4515</v>
      </c>
      <c r="I2505" t="s">
        <v>554</v>
      </c>
      <c r="J2505">
        <v>980</v>
      </c>
      <c r="K2505" t="s">
        <v>146</v>
      </c>
      <c r="L2505" t="s">
        <v>5102</v>
      </c>
      <c r="M2505" t="s">
        <v>134</v>
      </c>
      <c r="N2505">
        <v>2009</v>
      </c>
      <c r="O2505">
        <v>1939</v>
      </c>
      <c r="P2505" t="s">
        <v>140</v>
      </c>
      <c r="Q2505" t="s">
        <v>22</v>
      </c>
    </row>
    <row r="2506" spans="1:17" x14ac:dyDescent="0.45">
      <c r="A2506">
        <v>2505</v>
      </c>
      <c r="B2506" s="1">
        <v>21884</v>
      </c>
      <c r="C2506" s="1">
        <v>22137</v>
      </c>
      <c r="D2506">
        <v>4</v>
      </c>
      <c r="E2506">
        <v>2431</v>
      </c>
      <c r="F2506" t="s">
        <v>359</v>
      </c>
      <c r="G2506" t="s">
        <v>1334</v>
      </c>
      <c r="H2506" t="s">
        <v>4515</v>
      </c>
      <c r="I2506" t="s">
        <v>146</v>
      </c>
      <c r="J2506">
        <v>239</v>
      </c>
      <c r="K2506" t="s">
        <v>146</v>
      </c>
      <c r="L2506" t="s">
        <v>5102</v>
      </c>
      <c r="M2506" t="s">
        <v>134</v>
      </c>
      <c r="N2506">
        <v>2009</v>
      </c>
      <c r="O2506">
        <v>1939</v>
      </c>
      <c r="P2506" t="s">
        <v>140</v>
      </c>
      <c r="Q2506" t="s">
        <v>22</v>
      </c>
    </row>
    <row r="2507" spans="1:17" x14ac:dyDescent="0.45">
      <c r="A2507">
        <v>2506</v>
      </c>
      <c r="B2507" s="1">
        <v>22137</v>
      </c>
      <c r="C2507" s="1">
        <v>22528</v>
      </c>
      <c r="D2507">
        <v>4</v>
      </c>
      <c r="E2507">
        <v>2431</v>
      </c>
      <c r="F2507" t="s">
        <v>359</v>
      </c>
      <c r="G2507" t="s">
        <v>1334</v>
      </c>
      <c r="H2507" t="s">
        <v>4515</v>
      </c>
      <c r="I2507" t="s">
        <v>144</v>
      </c>
      <c r="J2507">
        <v>215</v>
      </c>
      <c r="K2507" t="s">
        <v>144</v>
      </c>
      <c r="L2507" t="s">
        <v>5102</v>
      </c>
      <c r="M2507" t="s">
        <v>134</v>
      </c>
      <c r="N2507">
        <v>2009</v>
      </c>
      <c r="O2507">
        <v>1939</v>
      </c>
      <c r="P2507" t="s">
        <v>140</v>
      </c>
      <c r="Q2507" t="s">
        <v>22</v>
      </c>
    </row>
    <row r="2508" spans="1:17" x14ac:dyDescent="0.45">
      <c r="A2508">
        <v>2507</v>
      </c>
      <c r="B2508" s="1">
        <v>22528</v>
      </c>
      <c r="C2508" s="1">
        <v>24068</v>
      </c>
      <c r="D2508">
        <v>5</v>
      </c>
      <c r="E2508">
        <v>2431</v>
      </c>
      <c r="F2508" t="s">
        <v>359</v>
      </c>
      <c r="G2508" t="s">
        <v>1334</v>
      </c>
      <c r="H2508" t="s">
        <v>4515</v>
      </c>
      <c r="I2508" t="s">
        <v>144</v>
      </c>
      <c r="J2508">
        <v>245</v>
      </c>
      <c r="K2508" t="s">
        <v>144</v>
      </c>
      <c r="L2508" t="s">
        <v>5102</v>
      </c>
      <c r="M2508" t="s">
        <v>134</v>
      </c>
      <c r="N2508">
        <v>2009</v>
      </c>
      <c r="O2508">
        <v>1939</v>
      </c>
      <c r="P2508" t="s">
        <v>140</v>
      </c>
      <c r="Q2508" t="s">
        <v>22</v>
      </c>
    </row>
    <row r="2509" spans="1:17" x14ac:dyDescent="0.45">
      <c r="A2509">
        <v>2508</v>
      </c>
      <c r="B2509" s="1">
        <v>24068</v>
      </c>
      <c r="C2509" s="1">
        <v>25524</v>
      </c>
      <c r="D2509">
        <v>6</v>
      </c>
      <c r="E2509">
        <v>2431</v>
      </c>
      <c r="F2509" t="s">
        <v>359</v>
      </c>
      <c r="G2509" t="s">
        <v>1334</v>
      </c>
      <c r="H2509" t="s">
        <v>4515</v>
      </c>
      <c r="I2509" t="s">
        <v>144</v>
      </c>
      <c r="J2509">
        <v>283</v>
      </c>
      <c r="K2509" t="s">
        <v>144</v>
      </c>
      <c r="L2509" t="s">
        <v>5102</v>
      </c>
      <c r="M2509" t="s">
        <v>134</v>
      </c>
      <c r="N2509">
        <v>2009</v>
      </c>
      <c r="O2509">
        <v>1939</v>
      </c>
      <c r="P2509" t="s">
        <v>140</v>
      </c>
      <c r="Q2509" t="s">
        <v>22</v>
      </c>
    </row>
    <row r="2510" spans="1:17" x14ac:dyDescent="0.45">
      <c r="A2510">
        <v>2509</v>
      </c>
      <c r="B2510" s="1">
        <v>25524</v>
      </c>
      <c r="C2510" s="1">
        <v>27050</v>
      </c>
      <c r="D2510">
        <v>7</v>
      </c>
      <c r="E2510">
        <v>2431</v>
      </c>
      <c r="F2510" t="s">
        <v>359</v>
      </c>
      <c r="G2510" t="s">
        <v>1334</v>
      </c>
      <c r="H2510" t="s">
        <v>4515</v>
      </c>
      <c r="I2510" t="s">
        <v>144</v>
      </c>
      <c r="J2510">
        <v>319</v>
      </c>
      <c r="K2510" t="s">
        <v>144</v>
      </c>
      <c r="L2510" t="s">
        <v>5102</v>
      </c>
      <c r="M2510" t="s">
        <v>134</v>
      </c>
      <c r="N2510">
        <v>2009</v>
      </c>
      <c r="O2510">
        <v>1939</v>
      </c>
      <c r="P2510" t="s">
        <v>140</v>
      </c>
      <c r="Q2510" t="s">
        <v>22</v>
      </c>
    </row>
    <row r="2511" spans="1:17" x14ac:dyDescent="0.45">
      <c r="A2511">
        <v>2510</v>
      </c>
      <c r="B2511" s="1">
        <v>27050</v>
      </c>
      <c r="C2511" s="1">
        <v>28199</v>
      </c>
      <c r="D2511">
        <v>8</v>
      </c>
      <c r="E2511">
        <v>2431</v>
      </c>
      <c r="F2511" t="s">
        <v>359</v>
      </c>
      <c r="G2511" t="s">
        <v>1334</v>
      </c>
      <c r="H2511" t="s">
        <v>4515</v>
      </c>
      <c r="I2511" t="s">
        <v>146</v>
      </c>
      <c r="J2511">
        <v>379</v>
      </c>
      <c r="K2511" t="s">
        <v>146</v>
      </c>
      <c r="L2511" t="s">
        <v>5102</v>
      </c>
      <c r="M2511" t="s">
        <v>134</v>
      </c>
      <c r="N2511">
        <v>2009</v>
      </c>
      <c r="O2511">
        <v>1939</v>
      </c>
      <c r="P2511" t="s">
        <v>140</v>
      </c>
      <c r="Q2511" t="s">
        <v>22</v>
      </c>
    </row>
    <row r="2512" spans="1:17" x14ac:dyDescent="0.45">
      <c r="A2512">
        <v>2511</v>
      </c>
      <c r="B2512" s="1">
        <v>28199</v>
      </c>
      <c r="C2512" s="1">
        <v>28289</v>
      </c>
      <c r="D2512">
        <v>8</v>
      </c>
      <c r="E2512">
        <v>2431</v>
      </c>
      <c r="F2512" t="s">
        <v>359</v>
      </c>
      <c r="G2512" t="s">
        <v>1334</v>
      </c>
      <c r="H2512" t="s">
        <v>4515</v>
      </c>
      <c r="I2512" t="s">
        <v>144</v>
      </c>
      <c r="J2512">
        <v>361</v>
      </c>
      <c r="K2512" t="s">
        <v>144</v>
      </c>
      <c r="L2512" t="s">
        <v>5102</v>
      </c>
      <c r="M2512" t="s">
        <v>134</v>
      </c>
      <c r="N2512">
        <v>2009</v>
      </c>
      <c r="O2512">
        <v>1939</v>
      </c>
      <c r="P2512" t="s">
        <v>140</v>
      </c>
      <c r="Q2512" t="s">
        <v>22</v>
      </c>
    </row>
    <row r="2513" spans="1:17" x14ac:dyDescent="0.45">
      <c r="A2513">
        <v>2512</v>
      </c>
      <c r="B2513" s="1">
        <v>28289</v>
      </c>
      <c r="C2513" s="1">
        <v>29787</v>
      </c>
      <c r="D2513">
        <v>9</v>
      </c>
      <c r="E2513">
        <v>2431</v>
      </c>
      <c r="F2513" t="s">
        <v>359</v>
      </c>
      <c r="G2513" t="s">
        <v>1334</v>
      </c>
      <c r="H2513" t="s">
        <v>4515</v>
      </c>
      <c r="I2513" t="s">
        <v>144</v>
      </c>
      <c r="J2513">
        <v>409</v>
      </c>
      <c r="K2513" t="s">
        <v>144</v>
      </c>
      <c r="L2513" t="s">
        <v>5102</v>
      </c>
      <c r="M2513" t="s">
        <v>134</v>
      </c>
      <c r="N2513">
        <v>2009</v>
      </c>
      <c r="O2513">
        <v>1939</v>
      </c>
      <c r="P2513" t="s">
        <v>140</v>
      </c>
      <c r="Q2513" t="s">
        <v>22</v>
      </c>
    </row>
    <row r="2514" spans="1:17" x14ac:dyDescent="0.45">
      <c r="A2514">
        <v>2513</v>
      </c>
      <c r="B2514" s="1">
        <v>29787</v>
      </c>
      <c r="C2514" s="1">
        <v>30907</v>
      </c>
      <c r="D2514">
        <v>10</v>
      </c>
      <c r="E2514">
        <v>2431</v>
      </c>
      <c r="F2514" t="s">
        <v>359</v>
      </c>
      <c r="G2514" t="s">
        <v>1334</v>
      </c>
      <c r="H2514" t="s">
        <v>4515</v>
      </c>
      <c r="I2514" t="s">
        <v>144</v>
      </c>
      <c r="J2514">
        <v>463</v>
      </c>
      <c r="K2514" t="s">
        <v>144</v>
      </c>
      <c r="L2514" t="s">
        <v>5102</v>
      </c>
      <c r="M2514" t="s">
        <v>134</v>
      </c>
      <c r="N2514">
        <v>2009</v>
      </c>
      <c r="O2514">
        <v>1939</v>
      </c>
      <c r="P2514" t="s">
        <v>140</v>
      </c>
      <c r="Q2514" t="s">
        <v>22</v>
      </c>
    </row>
    <row r="2515" spans="1:17" x14ac:dyDescent="0.45">
      <c r="A2515">
        <v>2514</v>
      </c>
      <c r="B2515" s="1">
        <v>44369</v>
      </c>
      <c r="C2515" s="1">
        <v>44880</v>
      </c>
      <c r="D2515">
        <v>24</v>
      </c>
      <c r="E2515">
        <v>30106</v>
      </c>
      <c r="F2515" t="s">
        <v>1335</v>
      </c>
      <c r="G2515" t="s">
        <v>1336</v>
      </c>
      <c r="H2515" t="s">
        <v>4521</v>
      </c>
      <c r="I2515" t="s">
        <v>28</v>
      </c>
      <c r="J2515">
        <v>963</v>
      </c>
      <c r="K2515" t="s">
        <v>28</v>
      </c>
      <c r="L2515" t="s">
        <v>5103</v>
      </c>
      <c r="M2515" t="s">
        <v>20</v>
      </c>
      <c r="P2515" t="s">
        <v>371</v>
      </c>
      <c r="Q2515" t="s">
        <v>22</v>
      </c>
    </row>
    <row r="2516" spans="1:17" x14ac:dyDescent="0.45">
      <c r="A2516">
        <v>2515</v>
      </c>
      <c r="B2516" s="1">
        <v>44880</v>
      </c>
      <c r="C2516" s="1">
        <v>1</v>
      </c>
      <c r="D2516">
        <v>25</v>
      </c>
      <c r="E2516">
        <v>30106</v>
      </c>
      <c r="F2516" t="s">
        <v>1335</v>
      </c>
      <c r="G2516" t="s">
        <v>1336</v>
      </c>
      <c r="H2516" t="s">
        <v>4521</v>
      </c>
      <c r="I2516" t="s">
        <v>28</v>
      </c>
      <c r="J2516">
        <v>963</v>
      </c>
      <c r="K2516" t="s">
        <v>28</v>
      </c>
      <c r="L2516" t="s">
        <v>5103</v>
      </c>
      <c r="M2516" t="s">
        <v>20</v>
      </c>
      <c r="P2516" t="s">
        <v>371</v>
      </c>
      <c r="Q2516" t="s">
        <v>22</v>
      </c>
    </row>
    <row r="2517" spans="1:17" x14ac:dyDescent="0.45">
      <c r="A2517">
        <v>2516</v>
      </c>
      <c r="B2517" s="1">
        <v>30907</v>
      </c>
      <c r="C2517" s="1">
        <v>32468</v>
      </c>
      <c r="D2517">
        <v>11</v>
      </c>
      <c r="E2517">
        <v>2432</v>
      </c>
      <c r="F2517" t="s">
        <v>236</v>
      </c>
      <c r="G2517" t="s">
        <v>1337</v>
      </c>
      <c r="H2517" t="s">
        <v>4515</v>
      </c>
      <c r="I2517" t="s">
        <v>27</v>
      </c>
      <c r="J2517">
        <v>515</v>
      </c>
      <c r="K2517" t="s">
        <v>28</v>
      </c>
      <c r="L2517" t="s">
        <v>5104</v>
      </c>
      <c r="M2517" t="s">
        <v>20</v>
      </c>
      <c r="P2517" t="s">
        <v>55</v>
      </c>
      <c r="Q2517" t="s">
        <v>155</v>
      </c>
    </row>
    <row r="2518" spans="1:17" x14ac:dyDescent="0.45">
      <c r="A2518">
        <v>2517</v>
      </c>
      <c r="B2518" s="1">
        <v>32468</v>
      </c>
      <c r="C2518" s="1">
        <v>33518</v>
      </c>
      <c r="D2518">
        <v>12</v>
      </c>
      <c r="E2518">
        <v>2432</v>
      </c>
      <c r="F2518" t="s">
        <v>236</v>
      </c>
      <c r="G2518" t="s">
        <v>1337</v>
      </c>
      <c r="H2518" t="s">
        <v>4515</v>
      </c>
      <c r="I2518" t="s">
        <v>27</v>
      </c>
      <c r="J2518">
        <v>565</v>
      </c>
      <c r="K2518" t="s">
        <v>28</v>
      </c>
      <c r="L2518" t="s">
        <v>5104</v>
      </c>
      <c r="M2518" t="s">
        <v>20</v>
      </c>
      <c r="P2518" t="s">
        <v>55</v>
      </c>
      <c r="Q2518" t="s">
        <v>155</v>
      </c>
    </row>
    <row r="2519" spans="1:17" x14ac:dyDescent="0.45">
      <c r="A2519">
        <v>2518</v>
      </c>
      <c r="B2519" s="1">
        <v>33518</v>
      </c>
      <c r="C2519" s="1">
        <v>33798</v>
      </c>
      <c r="D2519">
        <v>12</v>
      </c>
      <c r="E2519">
        <v>2432</v>
      </c>
      <c r="F2519" t="s">
        <v>236</v>
      </c>
      <c r="G2519" t="s">
        <v>1337</v>
      </c>
      <c r="H2519" t="s">
        <v>4515</v>
      </c>
      <c r="I2519" t="s">
        <v>101</v>
      </c>
      <c r="J2519">
        <v>521</v>
      </c>
      <c r="K2519" t="s">
        <v>28</v>
      </c>
      <c r="L2519" t="s">
        <v>5104</v>
      </c>
      <c r="M2519" t="s">
        <v>20</v>
      </c>
      <c r="P2519" t="s">
        <v>55</v>
      </c>
      <c r="Q2519" t="s">
        <v>155</v>
      </c>
    </row>
    <row r="2520" spans="1:17" x14ac:dyDescent="0.45">
      <c r="A2520">
        <v>2519</v>
      </c>
      <c r="B2520" s="1">
        <v>33798</v>
      </c>
      <c r="C2520" s="1">
        <v>35233</v>
      </c>
      <c r="D2520">
        <v>13</v>
      </c>
      <c r="E2520">
        <v>2432</v>
      </c>
      <c r="F2520" t="s">
        <v>236</v>
      </c>
      <c r="G2520" t="s">
        <v>1337</v>
      </c>
      <c r="H2520" t="s">
        <v>4515</v>
      </c>
      <c r="I2520" t="s">
        <v>101</v>
      </c>
      <c r="J2520">
        <v>571</v>
      </c>
      <c r="K2520" t="s">
        <v>28</v>
      </c>
      <c r="L2520" t="s">
        <v>5104</v>
      </c>
      <c r="M2520" t="s">
        <v>20</v>
      </c>
      <c r="P2520" t="s">
        <v>55</v>
      </c>
      <c r="Q2520" t="s">
        <v>155</v>
      </c>
    </row>
    <row r="2521" spans="1:17" x14ac:dyDescent="0.45">
      <c r="A2521">
        <v>2520</v>
      </c>
      <c r="B2521" s="1">
        <v>35233</v>
      </c>
      <c r="C2521" s="1">
        <v>35353</v>
      </c>
      <c r="D2521">
        <v>14</v>
      </c>
      <c r="E2521">
        <v>2432</v>
      </c>
      <c r="F2521" t="s">
        <v>236</v>
      </c>
      <c r="G2521" t="s">
        <v>1337</v>
      </c>
      <c r="H2521" t="s">
        <v>4515</v>
      </c>
      <c r="I2521" t="s">
        <v>101</v>
      </c>
      <c r="J2521">
        <v>611</v>
      </c>
      <c r="K2521" t="s">
        <v>28</v>
      </c>
      <c r="L2521" t="s">
        <v>5104</v>
      </c>
      <c r="M2521" t="s">
        <v>20</v>
      </c>
      <c r="P2521" t="s">
        <v>55</v>
      </c>
      <c r="Q2521" t="s">
        <v>155</v>
      </c>
    </row>
    <row r="2522" spans="1:17" x14ac:dyDescent="0.45">
      <c r="A2522">
        <v>2521</v>
      </c>
      <c r="B2522" s="1">
        <v>37669</v>
      </c>
      <c r="C2522" s="1">
        <v>38490</v>
      </c>
      <c r="D2522">
        <v>16</v>
      </c>
      <c r="E2522">
        <v>1052</v>
      </c>
      <c r="F2522" t="s">
        <v>270</v>
      </c>
      <c r="G2522" t="s">
        <v>1338</v>
      </c>
      <c r="H2522" t="s">
        <v>4515</v>
      </c>
      <c r="I2522" t="s">
        <v>647</v>
      </c>
      <c r="J2522">
        <v>43</v>
      </c>
      <c r="K2522" t="s">
        <v>446</v>
      </c>
      <c r="L2522" t="s">
        <v>5105</v>
      </c>
      <c r="M2522" t="s">
        <v>20</v>
      </c>
      <c r="P2522" t="s">
        <v>684</v>
      </c>
      <c r="Q2522" t="s">
        <v>1339</v>
      </c>
    </row>
    <row r="2523" spans="1:17" x14ac:dyDescent="0.45">
      <c r="A2523">
        <v>2522</v>
      </c>
      <c r="B2523" s="1">
        <v>38490</v>
      </c>
      <c r="C2523" s="1">
        <v>38824</v>
      </c>
      <c r="D2523">
        <v>16</v>
      </c>
      <c r="E2523">
        <v>1052</v>
      </c>
      <c r="F2523" t="s">
        <v>270</v>
      </c>
      <c r="G2523" t="s">
        <v>1338</v>
      </c>
      <c r="H2523" t="s">
        <v>4515</v>
      </c>
      <c r="I2523" t="s">
        <v>649</v>
      </c>
      <c r="J2523">
        <v>1038</v>
      </c>
      <c r="K2523" t="s">
        <v>446</v>
      </c>
      <c r="L2523" t="s">
        <v>5105</v>
      </c>
      <c r="M2523" t="s">
        <v>20</v>
      </c>
      <c r="P2523" t="s">
        <v>684</v>
      </c>
      <c r="Q2523" t="s">
        <v>1339</v>
      </c>
    </row>
    <row r="2524" spans="1:17" x14ac:dyDescent="0.45">
      <c r="A2524">
        <v>2523</v>
      </c>
      <c r="B2524" s="1">
        <v>17943</v>
      </c>
      <c r="C2524" s="1">
        <v>18860</v>
      </c>
      <c r="D2524">
        <v>1</v>
      </c>
      <c r="E2524">
        <v>2433</v>
      </c>
      <c r="F2524" t="s">
        <v>74</v>
      </c>
      <c r="G2524" t="s">
        <v>1340</v>
      </c>
      <c r="H2524" t="s">
        <v>4515</v>
      </c>
      <c r="I2524" t="s">
        <v>105</v>
      </c>
      <c r="J2524">
        <v>109</v>
      </c>
      <c r="K2524" t="s">
        <v>105</v>
      </c>
      <c r="L2524" t="s">
        <v>5106</v>
      </c>
      <c r="M2524" t="s">
        <v>145</v>
      </c>
      <c r="N2524">
        <v>1975</v>
      </c>
      <c r="O2524">
        <v>1920</v>
      </c>
      <c r="P2524" t="s">
        <v>22</v>
      </c>
      <c r="Q2524" t="s">
        <v>22</v>
      </c>
    </row>
    <row r="2525" spans="1:17" x14ac:dyDescent="0.45">
      <c r="A2525">
        <v>2524</v>
      </c>
      <c r="B2525" s="1">
        <v>18860</v>
      </c>
      <c r="C2525" s="1">
        <v>20316</v>
      </c>
      <c r="D2525">
        <v>2</v>
      </c>
      <c r="E2525">
        <v>2433</v>
      </c>
      <c r="F2525" t="s">
        <v>74</v>
      </c>
      <c r="G2525" t="s">
        <v>1340</v>
      </c>
      <c r="H2525" t="s">
        <v>4515</v>
      </c>
      <c r="I2525" t="s">
        <v>105</v>
      </c>
      <c r="J2525">
        <v>149</v>
      </c>
      <c r="K2525" t="s">
        <v>105</v>
      </c>
      <c r="L2525" t="s">
        <v>5106</v>
      </c>
      <c r="M2525" t="s">
        <v>145</v>
      </c>
      <c r="N2525">
        <v>1975</v>
      </c>
      <c r="O2525">
        <v>1920</v>
      </c>
      <c r="P2525" t="s">
        <v>22</v>
      </c>
      <c r="Q2525" t="s">
        <v>22</v>
      </c>
    </row>
    <row r="2526" spans="1:17" x14ac:dyDescent="0.45">
      <c r="A2526">
        <v>2525</v>
      </c>
      <c r="B2526" s="1">
        <v>36557</v>
      </c>
      <c r="C2526" s="1">
        <v>37669</v>
      </c>
      <c r="D2526">
        <v>15</v>
      </c>
      <c r="E2526">
        <v>427</v>
      </c>
      <c r="F2526" t="s">
        <v>1216</v>
      </c>
      <c r="G2526" t="s">
        <v>1341</v>
      </c>
      <c r="H2526" t="s">
        <v>4515</v>
      </c>
      <c r="I2526" t="s">
        <v>331</v>
      </c>
      <c r="J2526">
        <v>7</v>
      </c>
      <c r="K2526" t="s">
        <v>332</v>
      </c>
      <c r="L2526" t="s">
        <v>5107</v>
      </c>
      <c r="M2526" t="s">
        <v>124</v>
      </c>
      <c r="O2526">
        <v>1978</v>
      </c>
      <c r="P2526" t="s">
        <v>749</v>
      </c>
      <c r="Q2526" t="s">
        <v>1342</v>
      </c>
    </row>
    <row r="2527" spans="1:17" x14ac:dyDescent="0.45">
      <c r="A2527">
        <v>2526</v>
      </c>
      <c r="B2527" s="1">
        <v>36318</v>
      </c>
      <c r="C2527" s="1">
        <v>36557</v>
      </c>
      <c r="D2527">
        <v>15</v>
      </c>
      <c r="E2527">
        <v>427</v>
      </c>
      <c r="F2527" t="s">
        <v>1216</v>
      </c>
      <c r="G2527" t="s">
        <v>1341</v>
      </c>
      <c r="H2527" t="s">
        <v>4515</v>
      </c>
      <c r="I2527" t="s">
        <v>80</v>
      </c>
      <c r="J2527">
        <v>681</v>
      </c>
      <c r="K2527" t="s">
        <v>80</v>
      </c>
      <c r="L2527" t="s">
        <v>5107</v>
      </c>
      <c r="M2527" t="s">
        <v>124</v>
      </c>
      <c r="O2527">
        <v>1978</v>
      </c>
      <c r="P2527" t="s">
        <v>749</v>
      </c>
      <c r="Q2527" t="s">
        <v>1342</v>
      </c>
    </row>
    <row r="2528" spans="1:17" x14ac:dyDescent="0.45">
      <c r="A2528">
        <v>2527</v>
      </c>
      <c r="B2528" s="1">
        <v>37669</v>
      </c>
      <c r="C2528" s="1">
        <v>37706</v>
      </c>
      <c r="D2528">
        <v>16</v>
      </c>
      <c r="E2528">
        <v>427</v>
      </c>
      <c r="F2528" t="s">
        <v>1216</v>
      </c>
      <c r="G2528" t="s">
        <v>1341</v>
      </c>
      <c r="H2528" t="s">
        <v>4515</v>
      </c>
      <c r="I2528" t="s">
        <v>306</v>
      </c>
      <c r="J2528">
        <v>45</v>
      </c>
      <c r="K2528" t="s">
        <v>307</v>
      </c>
      <c r="L2528" t="s">
        <v>5107</v>
      </c>
      <c r="M2528" t="s">
        <v>124</v>
      </c>
      <c r="O2528">
        <v>1978</v>
      </c>
      <c r="P2528" t="s">
        <v>749</v>
      </c>
      <c r="Q2528" t="s">
        <v>1342</v>
      </c>
    </row>
    <row r="2529" spans="1:17" x14ac:dyDescent="0.45">
      <c r="A2529">
        <v>2528</v>
      </c>
      <c r="B2529" s="1">
        <v>38824</v>
      </c>
      <c r="C2529" s="1">
        <v>39868</v>
      </c>
      <c r="D2529">
        <v>17</v>
      </c>
      <c r="E2529">
        <v>427</v>
      </c>
      <c r="F2529" t="s">
        <v>1216</v>
      </c>
      <c r="G2529" t="s">
        <v>1341</v>
      </c>
      <c r="H2529" t="s">
        <v>4515</v>
      </c>
      <c r="I2529" t="s">
        <v>80</v>
      </c>
      <c r="J2529">
        <v>638</v>
      </c>
      <c r="K2529" t="s">
        <v>80</v>
      </c>
      <c r="L2529" t="s">
        <v>5107</v>
      </c>
      <c r="M2529" t="s">
        <v>124</v>
      </c>
      <c r="O2529">
        <v>1978</v>
      </c>
      <c r="P2529" t="s">
        <v>749</v>
      </c>
      <c r="Q2529" t="s">
        <v>1342</v>
      </c>
    </row>
    <row r="2530" spans="1:17" x14ac:dyDescent="0.45">
      <c r="A2530">
        <v>2529</v>
      </c>
      <c r="B2530" s="1">
        <v>39868</v>
      </c>
      <c r="C2530" s="1">
        <v>41310</v>
      </c>
      <c r="D2530">
        <v>18</v>
      </c>
      <c r="E2530">
        <v>427</v>
      </c>
      <c r="F2530" t="s">
        <v>1216</v>
      </c>
      <c r="G2530" t="s">
        <v>1341</v>
      </c>
      <c r="H2530" t="s">
        <v>4515</v>
      </c>
      <c r="I2530" t="s">
        <v>80</v>
      </c>
      <c r="J2530">
        <v>747</v>
      </c>
      <c r="K2530" t="s">
        <v>80</v>
      </c>
      <c r="L2530" t="s">
        <v>5107</v>
      </c>
      <c r="M2530" t="s">
        <v>124</v>
      </c>
      <c r="O2530">
        <v>1978</v>
      </c>
      <c r="P2530" t="s">
        <v>749</v>
      </c>
      <c r="Q2530" t="s">
        <v>1342</v>
      </c>
    </row>
    <row r="2531" spans="1:17" x14ac:dyDescent="0.45">
      <c r="A2531">
        <v>2530</v>
      </c>
      <c r="B2531" s="1">
        <v>41829</v>
      </c>
      <c r="C2531" s="1">
        <v>42094</v>
      </c>
      <c r="D2531">
        <v>19</v>
      </c>
      <c r="E2531">
        <v>427</v>
      </c>
      <c r="F2531" t="s">
        <v>1216</v>
      </c>
      <c r="G2531" t="s">
        <v>1341</v>
      </c>
      <c r="H2531" t="s">
        <v>4515</v>
      </c>
      <c r="I2531" t="s">
        <v>80</v>
      </c>
      <c r="J2531">
        <v>843</v>
      </c>
      <c r="K2531" t="s">
        <v>80</v>
      </c>
      <c r="L2531" t="s">
        <v>5107</v>
      </c>
      <c r="M2531" t="s">
        <v>124</v>
      </c>
      <c r="O2531">
        <v>1978</v>
      </c>
      <c r="P2531" t="s">
        <v>749</v>
      </c>
      <c r="Q2531" t="s">
        <v>1342</v>
      </c>
    </row>
    <row r="2532" spans="1:17" x14ac:dyDescent="0.45">
      <c r="A2532">
        <v>2531</v>
      </c>
      <c r="B2532" s="1">
        <v>41310</v>
      </c>
      <c r="C2532" s="1">
        <v>41829</v>
      </c>
      <c r="D2532">
        <v>19</v>
      </c>
      <c r="E2532">
        <v>427</v>
      </c>
      <c r="F2532" t="s">
        <v>1216</v>
      </c>
      <c r="G2532" t="s">
        <v>1341</v>
      </c>
      <c r="H2532" t="s">
        <v>4515</v>
      </c>
      <c r="I2532" t="s">
        <v>164</v>
      </c>
      <c r="J2532">
        <v>804</v>
      </c>
      <c r="K2532" t="s">
        <v>67</v>
      </c>
      <c r="L2532" t="s">
        <v>5107</v>
      </c>
      <c r="M2532" t="s">
        <v>124</v>
      </c>
      <c r="O2532">
        <v>1978</v>
      </c>
      <c r="P2532" t="s">
        <v>749</v>
      </c>
      <c r="Q2532" t="s">
        <v>1342</v>
      </c>
    </row>
    <row r="2533" spans="1:17" x14ac:dyDescent="0.45">
      <c r="A2533">
        <v>2532</v>
      </c>
      <c r="B2533" s="1">
        <v>43422</v>
      </c>
      <c r="C2533" s="1">
        <v>43585</v>
      </c>
      <c r="D2533">
        <v>20</v>
      </c>
      <c r="E2533">
        <v>427</v>
      </c>
      <c r="F2533" t="s">
        <v>1216</v>
      </c>
      <c r="G2533" t="s">
        <v>1341</v>
      </c>
      <c r="H2533" t="s">
        <v>4515</v>
      </c>
      <c r="I2533" t="s">
        <v>80</v>
      </c>
      <c r="J2533">
        <v>905</v>
      </c>
      <c r="K2533" t="s">
        <v>80</v>
      </c>
      <c r="L2533" t="s">
        <v>5107</v>
      </c>
      <c r="M2533" t="s">
        <v>124</v>
      </c>
      <c r="O2533">
        <v>1978</v>
      </c>
      <c r="P2533" t="s">
        <v>749</v>
      </c>
      <c r="Q2533" t="s">
        <v>1342</v>
      </c>
    </row>
    <row r="2534" spans="1:17" x14ac:dyDescent="0.45">
      <c r="A2534">
        <v>2533</v>
      </c>
      <c r="B2534" s="1">
        <v>42094</v>
      </c>
      <c r="C2534" s="1">
        <v>42522</v>
      </c>
      <c r="D2534">
        <v>20</v>
      </c>
      <c r="E2534">
        <v>427</v>
      </c>
      <c r="F2534" t="s">
        <v>1216</v>
      </c>
      <c r="G2534" t="s">
        <v>1341</v>
      </c>
      <c r="H2534" t="s">
        <v>4515</v>
      </c>
      <c r="I2534" t="s">
        <v>80</v>
      </c>
      <c r="J2534">
        <v>905</v>
      </c>
      <c r="K2534" t="s">
        <v>80</v>
      </c>
      <c r="L2534" t="s">
        <v>5107</v>
      </c>
      <c r="M2534" t="s">
        <v>124</v>
      </c>
      <c r="O2534">
        <v>1978</v>
      </c>
      <c r="P2534" t="s">
        <v>749</v>
      </c>
      <c r="Q2534" t="s">
        <v>1342</v>
      </c>
    </row>
    <row r="2535" spans="1:17" x14ac:dyDescent="0.45">
      <c r="A2535">
        <v>2534</v>
      </c>
      <c r="B2535" s="1">
        <v>43585</v>
      </c>
      <c r="C2535" s="1">
        <v>43741</v>
      </c>
      <c r="D2535">
        <v>21</v>
      </c>
      <c r="E2535">
        <v>427</v>
      </c>
      <c r="F2535" t="s">
        <v>1216</v>
      </c>
      <c r="G2535" t="s">
        <v>1341</v>
      </c>
      <c r="H2535" t="s">
        <v>4515</v>
      </c>
      <c r="I2535" t="s">
        <v>80</v>
      </c>
      <c r="J2535">
        <v>929</v>
      </c>
      <c r="K2535" t="s">
        <v>80</v>
      </c>
      <c r="L2535" t="s">
        <v>5107</v>
      </c>
      <c r="M2535" t="s">
        <v>124</v>
      </c>
      <c r="O2535">
        <v>1978</v>
      </c>
      <c r="P2535" t="s">
        <v>749</v>
      </c>
      <c r="Q2535" t="s">
        <v>1342</v>
      </c>
    </row>
    <row r="2536" spans="1:17" x14ac:dyDescent="0.45">
      <c r="A2536">
        <v>2535</v>
      </c>
      <c r="B2536" s="1">
        <v>43741</v>
      </c>
      <c r="C2536" s="1">
        <v>43906</v>
      </c>
      <c r="D2536">
        <v>22</v>
      </c>
      <c r="E2536">
        <v>427</v>
      </c>
      <c r="F2536" t="s">
        <v>1216</v>
      </c>
      <c r="G2536" t="s">
        <v>1341</v>
      </c>
      <c r="H2536" t="s">
        <v>4515</v>
      </c>
      <c r="I2536" t="s">
        <v>80</v>
      </c>
      <c r="J2536">
        <v>937</v>
      </c>
      <c r="K2536" t="s">
        <v>80</v>
      </c>
      <c r="L2536" t="s">
        <v>5107</v>
      </c>
      <c r="M2536" t="s">
        <v>124</v>
      </c>
      <c r="O2536">
        <v>1978</v>
      </c>
      <c r="P2536" t="s">
        <v>749</v>
      </c>
      <c r="Q2536" t="s">
        <v>1342</v>
      </c>
    </row>
    <row r="2537" spans="1:17" x14ac:dyDescent="0.45">
      <c r="A2537">
        <v>2536</v>
      </c>
      <c r="B2537" s="1">
        <v>43906</v>
      </c>
      <c r="C2537" s="1">
        <v>44292</v>
      </c>
      <c r="D2537">
        <v>23</v>
      </c>
      <c r="E2537">
        <v>427</v>
      </c>
      <c r="F2537" t="s">
        <v>1216</v>
      </c>
      <c r="G2537" t="s">
        <v>1341</v>
      </c>
      <c r="H2537" t="s">
        <v>4515</v>
      </c>
      <c r="I2537" t="s">
        <v>80</v>
      </c>
      <c r="J2537">
        <v>945</v>
      </c>
      <c r="K2537" t="s">
        <v>80</v>
      </c>
      <c r="L2537" t="s">
        <v>5107</v>
      </c>
      <c r="M2537" t="s">
        <v>124</v>
      </c>
      <c r="O2537">
        <v>1978</v>
      </c>
      <c r="P2537" t="s">
        <v>749</v>
      </c>
      <c r="Q2537" t="s">
        <v>1342</v>
      </c>
    </row>
    <row r="2538" spans="1:17" x14ac:dyDescent="0.45">
      <c r="A2538">
        <v>2537</v>
      </c>
      <c r="B2538" s="1">
        <v>44292</v>
      </c>
      <c r="C2538" s="1">
        <v>44362</v>
      </c>
      <c r="D2538">
        <v>24</v>
      </c>
      <c r="E2538">
        <v>427</v>
      </c>
      <c r="F2538" t="s">
        <v>1216</v>
      </c>
      <c r="G2538" t="s">
        <v>1341</v>
      </c>
      <c r="H2538" t="s">
        <v>4515</v>
      </c>
      <c r="I2538" t="s">
        <v>80</v>
      </c>
      <c r="J2538">
        <v>968</v>
      </c>
      <c r="K2538" t="s">
        <v>80</v>
      </c>
      <c r="L2538" t="s">
        <v>5107</v>
      </c>
      <c r="M2538" t="s">
        <v>124</v>
      </c>
      <c r="O2538">
        <v>1978</v>
      </c>
      <c r="P2538" t="s">
        <v>749</v>
      </c>
      <c r="Q2538" t="s">
        <v>1342</v>
      </c>
    </row>
    <row r="2539" spans="1:17" x14ac:dyDescent="0.45">
      <c r="A2539">
        <v>2538</v>
      </c>
      <c r="B2539" s="1">
        <v>44880</v>
      </c>
      <c r="C2539" s="1">
        <v>1</v>
      </c>
      <c r="D2539">
        <v>25</v>
      </c>
      <c r="E2539">
        <v>427</v>
      </c>
      <c r="F2539" t="s">
        <v>1216</v>
      </c>
      <c r="G2539" t="s">
        <v>1341</v>
      </c>
      <c r="H2539" t="s">
        <v>4515</v>
      </c>
      <c r="I2539" t="s">
        <v>80</v>
      </c>
      <c r="J2539">
        <v>968</v>
      </c>
      <c r="K2539" t="s">
        <v>80</v>
      </c>
      <c r="L2539" t="s">
        <v>5107</v>
      </c>
      <c r="M2539" t="s">
        <v>124</v>
      </c>
      <c r="O2539">
        <v>1978</v>
      </c>
      <c r="P2539" t="s">
        <v>749</v>
      </c>
      <c r="Q2539" t="s">
        <v>1342</v>
      </c>
    </row>
    <row r="2540" spans="1:17" x14ac:dyDescent="0.45">
      <c r="A2540">
        <v>2539</v>
      </c>
      <c r="B2540" s="1">
        <v>18730</v>
      </c>
      <c r="C2540" s="1">
        <v>18860</v>
      </c>
      <c r="D2540">
        <v>1</v>
      </c>
      <c r="E2540">
        <v>2434</v>
      </c>
      <c r="F2540" t="s">
        <v>236</v>
      </c>
      <c r="G2540" t="s">
        <v>1343</v>
      </c>
      <c r="H2540" t="s">
        <v>4515</v>
      </c>
      <c r="I2540" t="s">
        <v>213</v>
      </c>
      <c r="J2540">
        <v>105</v>
      </c>
      <c r="K2540" t="s">
        <v>213</v>
      </c>
      <c r="L2540" t="s">
        <v>5108</v>
      </c>
      <c r="M2540" t="s">
        <v>189</v>
      </c>
      <c r="N2540">
        <v>1973</v>
      </c>
      <c r="O2540">
        <v>1938</v>
      </c>
      <c r="P2540" t="s">
        <v>55</v>
      </c>
      <c r="Q2540" t="s">
        <v>22</v>
      </c>
    </row>
    <row r="2541" spans="1:17" x14ac:dyDescent="0.45">
      <c r="A2541">
        <v>2540</v>
      </c>
      <c r="B2541" s="1">
        <v>18860</v>
      </c>
      <c r="C2541" s="1">
        <v>19379</v>
      </c>
      <c r="D2541">
        <v>2</v>
      </c>
      <c r="E2541">
        <v>2434</v>
      </c>
      <c r="F2541" t="s">
        <v>236</v>
      </c>
      <c r="G2541" t="s">
        <v>1343</v>
      </c>
      <c r="H2541" t="s">
        <v>4515</v>
      </c>
      <c r="I2541" t="s">
        <v>213</v>
      </c>
      <c r="J2541">
        <v>147</v>
      </c>
      <c r="K2541" t="s">
        <v>213</v>
      </c>
      <c r="L2541" t="s">
        <v>5108</v>
      </c>
      <c r="M2541" t="s">
        <v>189</v>
      </c>
      <c r="N2541">
        <v>1973</v>
      </c>
      <c r="O2541">
        <v>1938</v>
      </c>
      <c r="P2541" t="s">
        <v>55</v>
      </c>
      <c r="Q2541" t="s">
        <v>22</v>
      </c>
    </row>
    <row r="2542" spans="1:17" x14ac:dyDescent="0.45">
      <c r="A2542">
        <v>2541</v>
      </c>
      <c r="B2542" s="1">
        <v>19379</v>
      </c>
      <c r="C2542" s="1">
        <v>19737</v>
      </c>
      <c r="D2542">
        <v>2</v>
      </c>
      <c r="E2542">
        <v>2434</v>
      </c>
      <c r="F2542" t="s">
        <v>236</v>
      </c>
      <c r="G2542" t="s">
        <v>1343</v>
      </c>
      <c r="H2542" t="s">
        <v>4515</v>
      </c>
      <c r="I2542" t="s">
        <v>1344</v>
      </c>
      <c r="J2542">
        <v>978</v>
      </c>
      <c r="K2542" t="s">
        <v>1344</v>
      </c>
      <c r="L2542" t="s">
        <v>5108</v>
      </c>
      <c r="M2542" t="s">
        <v>189</v>
      </c>
      <c r="N2542">
        <v>1973</v>
      </c>
      <c r="O2542">
        <v>1938</v>
      </c>
      <c r="P2542" t="s">
        <v>55</v>
      </c>
      <c r="Q2542" t="s">
        <v>22</v>
      </c>
    </row>
    <row r="2543" spans="1:17" x14ac:dyDescent="0.45">
      <c r="A2543">
        <v>2542</v>
      </c>
      <c r="B2543" s="1">
        <v>19737</v>
      </c>
      <c r="C2543" s="1">
        <v>20316</v>
      </c>
      <c r="D2543">
        <v>2</v>
      </c>
      <c r="E2543">
        <v>2434</v>
      </c>
      <c r="F2543" t="s">
        <v>236</v>
      </c>
      <c r="G2543" t="s">
        <v>1343</v>
      </c>
      <c r="H2543" t="s">
        <v>4515</v>
      </c>
      <c r="I2543" t="s">
        <v>105</v>
      </c>
      <c r="J2543">
        <v>149</v>
      </c>
      <c r="K2543" t="s">
        <v>105</v>
      </c>
      <c r="L2543" t="s">
        <v>5108</v>
      </c>
      <c r="M2543" t="s">
        <v>189</v>
      </c>
      <c r="N2543">
        <v>1973</v>
      </c>
      <c r="O2543">
        <v>1938</v>
      </c>
      <c r="P2543" t="s">
        <v>55</v>
      </c>
      <c r="Q2543" t="s">
        <v>22</v>
      </c>
    </row>
    <row r="2544" spans="1:17" x14ac:dyDescent="0.45">
      <c r="A2544">
        <v>2543</v>
      </c>
      <c r="B2544" s="1">
        <v>20316</v>
      </c>
      <c r="C2544" s="1">
        <v>21884</v>
      </c>
      <c r="D2544">
        <v>3</v>
      </c>
      <c r="E2544">
        <v>2434</v>
      </c>
      <c r="F2544" t="s">
        <v>236</v>
      </c>
      <c r="G2544" t="s">
        <v>1343</v>
      </c>
      <c r="H2544" t="s">
        <v>4515</v>
      </c>
      <c r="I2544" t="s">
        <v>105</v>
      </c>
      <c r="J2544">
        <v>189</v>
      </c>
      <c r="K2544" t="s">
        <v>105</v>
      </c>
      <c r="L2544" t="s">
        <v>5108</v>
      </c>
      <c r="M2544" t="s">
        <v>189</v>
      </c>
      <c r="N2544">
        <v>1973</v>
      </c>
      <c r="O2544">
        <v>1938</v>
      </c>
      <c r="P2544" t="s">
        <v>55</v>
      </c>
      <c r="Q2544" t="s">
        <v>22</v>
      </c>
    </row>
    <row r="2545" spans="1:17" x14ac:dyDescent="0.45">
      <c r="A2545">
        <v>2544</v>
      </c>
      <c r="B2545" s="1">
        <v>39631</v>
      </c>
      <c r="C2545" s="1">
        <v>39800</v>
      </c>
      <c r="D2545">
        <v>17</v>
      </c>
      <c r="E2545">
        <v>11235</v>
      </c>
      <c r="F2545" t="s">
        <v>1345</v>
      </c>
      <c r="G2545" t="s">
        <v>1346</v>
      </c>
      <c r="H2545" t="s">
        <v>4515</v>
      </c>
      <c r="I2545" t="s">
        <v>97</v>
      </c>
      <c r="J2545">
        <v>624</v>
      </c>
      <c r="K2545" t="s">
        <v>28</v>
      </c>
      <c r="L2545" t="s">
        <v>5109</v>
      </c>
      <c r="M2545" t="s">
        <v>189</v>
      </c>
      <c r="O2545">
        <v>1938</v>
      </c>
      <c r="P2545" t="s">
        <v>451</v>
      </c>
      <c r="Q2545" t="s">
        <v>162</v>
      </c>
    </row>
    <row r="2546" spans="1:17" x14ac:dyDescent="0.45">
      <c r="A2546">
        <v>2545</v>
      </c>
      <c r="B2546" s="1">
        <v>39800</v>
      </c>
      <c r="C2546" s="1">
        <v>39868</v>
      </c>
      <c r="D2546">
        <v>17</v>
      </c>
      <c r="E2546">
        <v>11235</v>
      </c>
      <c r="F2546" t="s">
        <v>1345</v>
      </c>
      <c r="G2546" t="s">
        <v>1346</v>
      </c>
      <c r="H2546" t="s">
        <v>4515</v>
      </c>
      <c r="I2546" t="s">
        <v>99</v>
      </c>
      <c r="J2546">
        <v>1044</v>
      </c>
      <c r="K2546" t="s">
        <v>28</v>
      </c>
      <c r="L2546" t="s">
        <v>5109</v>
      </c>
      <c r="M2546" t="s">
        <v>189</v>
      </c>
      <c r="O2546">
        <v>1938</v>
      </c>
      <c r="P2546" t="s">
        <v>451</v>
      </c>
      <c r="Q2546" t="s">
        <v>162</v>
      </c>
    </row>
    <row r="2547" spans="1:17" x14ac:dyDescent="0.45">
      <c r="A2547">
        <v>2546</v>
      </c>
      <c r="B2547" s="1">
        <v>41948</v>
      </c>
      <c r="C2547" s="1">
        <v>42094</v>
      </c>
      <c r="D2547">
        <v>19</v>
      </c>
      <c r="E2547">
        <v>11235</v>
      </c>
      <c r="F2547" t="s">
        <v>1345</v>
      </c>
      <c r="G2547" t="s">
        <v>1346</v>
      </c>
      <c r="H2547" t="s">
        <v>4515</v>
      </c>
      <c r="I2547" t="s">
        <v>80</v>
      </c>
      <c r="J2547">
        <v>843</v>
      </c>
      <c r="K2547" t="s">
        <v>80</v>
      </c>
      <c r="L2547" t="s">
        <v>5109</v>
      </c>
      <c r="M2547" t="s">
        <v>189</v>
      </c>
      <c r="O2547">
        <v>1938</v>
      </c>
      <c r="P2547" t="s">
        <v>451</v>
      </c>
      <c r="Q2547" t="s">
        <v>162</v>
      </c>
    </row>
    <row r="2548" spans="1:17" x14ac:dyDescent="0.45">
      <c r="A2548">
        <v>2547</v>
      </c>
      <c r="B2548" s="1">
        <v>36091</v>
      </c>
      <c r="C2548" s="1">
        <v>36214</v>
      </c>
      <c r="D2548">
        <v>14</v>
      </c>
      <c r="E2548">
        <v>2435</v>
      </c>
      <c r="F2548" t="s">
        <v>1347</v>
      </c>
      <c r="G2548" t="s">
        <v>1348</v>
      </c>
      <c r="H2548" t="s">
        <v>4515</v>
      </c>
      <c r="I2548" t="s">
        <v>255</v>
      </c>
      <c r="J2548">
        <v>631</v>
      </c>
      <c r="K2548" t="s">
        <v>255</v>
      </c>
      <c r="L2548" t="s">
        <v>5110</v>
      </c>
      <c r="M2548" t="s">
        <v>20</v>
      </c>
      <c r="N2548">
        <v>2020</v>
      </c>
      <c r="P2548" t="s">
        <v>140</v>
      </c>
      <c r="Q2548" t="s">
        <v>721</v>
      </c>
    </row>
    <row r="2549" spans="1:17" x14ac:dyDescent="0.45">
      <c r="A2549">
        <v>2548</v>
      </c>
      <c r="B2549" s="1">
        <v>36214</v>
      </c>
      <c r="C2549" s="1">
        <v>36318</v>
      </c>
      <c r="D2549">
        <v>14</v>
      </c>
      <c r="E2549">
        <v>2435</v>
      </c>
      <c r="F2549" t="s">
        <v>1347</v>
      </c>
      <c r="G2549" t="s">
        <v>1348</v>
      </c>
      <c r="H2549" t="s">
        <v>4515</v>
      </c>
      <c r="I2549" t="s">
        <v>144</v>
      </c>
      <c r="J2549">
        <v>1034</v>
      </c>
      <c r="K2549" t="s">
        <v>144</v>
      </c>
      <c r="L2549" t="s">
        <v>5110</v>
      </c>
      <c r="M2549" t="s">
        <v>20</v>
      </c>
      <c r="N2549">
        <v>2020</v>
      </c>
      <c r="P2549" t="s">
        <v>140</v>
      </c>
      <c r="Q2549" t="s">
        <v>721</v>
      </c>
    </row>
    <row r="2550" spans="1:17" x14ac:dyDescent="0.45">
      <c r="A2550">
        <v>2549</v>
      </c>
      <c r="B2550" s="1">
        <v>30907</v>
      </c>
      <c r="C2550" s="1">
        <v>32468</v>
      </c>
      <c r="D2550">
        <v>11</v>
      </c>
      <c r="E2550">
        <v>2436</v>
      </c>
      <c r="F2550" t="s">
        <v>492</v>
      </c>
      <c r="G2550" t="s">
        <v>1349</v>
      </c>
      <c r="H2550" t="s">
        <v>4515</v>
      </c>
      <c r="I2550" t="s">
        <v>67</v>
      </c>
      <c r="J2550">
        <v>479</v>
      </c>
      <c r="K2550" t="s">
        <v>67</v>
      </c>
      <c r="L2550" t="s">
        <v>5111</v>
      </c>
      <c r="M2550" t="s">
        <v>20</v>
      </c>
      <c r="P2550" t="s">
        <v>55</v>
      </c>
      <c r="Q2550" t="s">
        <v>22</v>
      </c>
    </row>
    <row r="2551" spans="1:17" x14ac:dyDescent="0.45">
      <c r="A2551">
        <v>2550</v>
      </c>
      <c r="B2551" s="1">
        <v>32468</v>
      </c>
      <c r="C2551" s="1">
        <v>33798</v>
      </c>
      <c r="D2551">
        <v>12</v>
      </c>
      <c r="E2551">
        <v>2436</v>
      </c>
      <c r="F2551" t="s">
        <v>492</v>
      </c>
      <c r="G2551" t="s">
        <v>1349</v>
      </c>
      <c r="H2551" t="s">
        <v>4515</v>
      </c>
      <c r="I2551" t="s">
        <v>67</v>
      </c>
      <c r="J2551">
        <v>523</v>
      </c>
      <c r="K2551" t="s">
        <v>67</v>
      </c>
      <c r="L2551" t="s">
        <v>5111</v>
      </c>
      <c r="M2551" t="s">
        <v>20</v>
      </c>
      <c r="P2551" t="s">
        <v>55</v>
      </c>
      <c r="Q2551" t="s">
        <v>22</v>
      </c>
    </row>
    <row r="2552" spans="1:17" x14ac:dyDescent="0.45">
      <c r="A2552">
        <v>2551</v>
      </c>
      <c r="B2552" s="1">
        <v>24500</v>
      </c>
      <c r="C2552" s="1">
        <v>24860</v>
      </c>
      <c r="D2552">
        <v>6</v>
      </c>
      <c r="E2552">
        <v>2437</v>
      </c>
      <c r="F2552" t="s">
        <v>1234</v>
      </c>
      <c r="G2552" t="s">
        <v>1349</v>
      </c>
      <c r="H2552" t="s">
        <v>4515</v>
      </c>
      <c r="I2552" t="s">
        <v>27</v>
      </c>
      <c r="J2552">
        <v>299</v>
      </c>
      <c r="K2552" t="s">
        <v>28</v>
      </c>
      <c r="L2552" t="s">
        <v>5112</v>
      </c>
      <c r="M2552" t="s">
        <v>20</v>
      </c>
      <c r="N2552">
        <v>2016</v>
      </c>
      <c r="P2552" t="s">
        <v>371</v>
      </c>
      <c r="Q2552" t="s">
        <v>22</v>
      </c>
    </row>
    <row r="2553" spans="1:17" x14ac:dyDescent="0.45">
      <c r="A2553">
        <v>2552</v>
      </c>
      <c r="B2553" s="1">
        <v>24860</v>
      </c>
      <c r="C2553" s="1">
        <v>25231</v>
      </c>
      <c r="D2553">
        <v>6</v>
      </c>
      <c r="E2553">
        <v>2437</v>
      </c>
      <c r="F2553" t="s">
        <v>1234</v>
      </c>
      <c r="G2553" t="s">
        <v>1349</v>
      </c>
      <c r="H2553" t="s">
        <v>4515</v>
      </c>
      <c r="I2553" t="s">
        <v>101</v>
      </c>
      <c r="J2553">
        <v>986</v>
      </c>
      <c r="K2553" t="s">
        <v>28</v>
      </c>
      <c r="L2553" t="s">
        <v>5112</v>
      </c>
      <c r="M2553" t="s">
        <v>20</v>
      </c>
      <c r="N2553">
        <v>2016</v>
      </c>
      <c r="P2553" t="s">
        <v>371</v>
      </c>
      <c r="Q2553" t="s">
        <v>22</v>
      </c>
    </row>
    <row r="2554" spans="1:17" x14ac:dyDescent="0.45">
      <c r="A2554">
        <v>2553</v>
      </c>
      <c r="B2554" s="1">
        <v>25231</v>
      </c>
      <c r="C2554" s="1">
        <v>25524</v>
      </c>
      <c r="D2554">
        <v>6</v>
      </c>
      <c r="E2554">
        <v>2437</v>
      </c>
      <c r="F2554" t="s">
        <v>1234</v>
      </c>
      <c r="G2554" t="s">
        <v>1349</v>
      </c>
      <c r="H2554" t="s">
        <v>4515</v>
      </c>
      <c r="I2554" t="s">
        <v>27</v>
      </c>
      <c r="J2554">
        <v>299</v>
      </c>
      <c r="K2554" t="s">
        <v>28</v>
      </c>
      <c r="L2554" t="s">
        <v>5112</v>
      </c>
      <c r="M2554" t="s">
        <v>20</v>
      </c>
      <c r="N2554">
        <v>2016</v>
      </c>
      <c r="P2554" t="s">
        <v>371</v>
      </c>
      <c r="Q2554" t="s">
        <v>22</v>
      </c>
    </row>
    <row r="2555" spans="1:17" x14ac:dyDescent="0.45">
      <c r="A2555">
        <v>2554</v>
      </c>
      <c r="B2555" s="1">
        <v>27050</v>
      </c>
      <c r="C2555" s="1">
        <v>28289</v>
      </c>
      <c r="D2555">
        <v>8</v>
      </c>
      <c r="E2555">
        <v>2437</v>
      </c>
      <c r="F2555" t="s">
        <v>1234</v>
      </c>
      <c r="G2555" t="s">
        <v>1349</v>
      </c>
      <c r="H2555" t="s">
        <v>4515</v>
      </c>
      <c r="I2555" t="s">
        <v>67</v>
      </c>
      <c r="J2555">
        <v>355</v>
      </c>
      <c r="K2555" t="s">
        <v>67</v>
      </c>
      <c r="L2555" t="s">
        <v>5112</v>
      </c>
      <c r="M2555" t="s">
        <v>20</v>
      </c>
      <c r="N2555">
        <v>2016</v>
      </c>
      <c r="P2555" t="s">
        <v>371</v>
      </c>
      <c r="Q2555" t="s">
        <v>22</v>
      </c>
    </row>
    <row r="2556" spans="1:17" x14ac:dyDescent="0.45">
      <c r="A2556">
        <v>2555</v>
      </c>
      <c r="B2556" s="1">
        <v>28289</v>
      </c>
      <c r="C2556" s="1">
        <v>29787</v>
      </c>
      <c r="D2556">
        <v>9</v>
      </c>
      <c r="E2556">
        <v>2437</v>
      </c>
      <c r="F2556" t="s">
        <v>1234</v>
      </c>
      <c r="G2556" t="s">
        <v>1349</v>
      </c>
      <c r="H2556" t="s">
        <v>4515</v>
      </c>
      <c r="I2556" t="s">
        <v>67</v>
      </c>
      <c r="J2556">
        <v>397</v>
      </c>
      <c r="K2556" t="s">
        <v>67</v>
      </c>
      <c r="L2556" t="s">
        <v>5112</v>
      </c>
      <c r="M2556" t="s">
        <v>20</v>
      </c>
      <c r="N2556">
        <v>2016</v>
      </c>
      <c r="P2556" t="s">
        <v>371</v>
      </c>
      <c r="Q2556" t="s">
        <v>22</v>
      </c>
    </row>
    <row r="2557" spans="1:17" x14ac:dyDescent="0.45">
      <c r="A2557">
        <v>2556</v>
      </c>
      <c r="B2557" s="1">
        <v>29787</v>
      </c>
      <c r="C2557" s="1">
        <v>30250</v>
      </c>
      <c r="D2557">
        <v>10</v>
      </c>
      <c r="E2557">
        <v>2437</v>
      </c>
      <c r="F2557" t="s">
        <v>1234</v>
      </c>
      <c r="G2557" t="s">
        <v>1349</v>
      </c>
      <c r="H2557" t="s">
        <v>4515</v>
      </c>
      <c r="I2557" t="s">
        <v>67</v>
      </c>
      <c r="J2557">
        <v>441</v>
      </c>
      <c r="K2557" t="s">
        <v>67</v>
      </c>
      <c r="L2557" t="s">
        <v>5112</v>
      </c>
      <c r="M2557" t="s">
        <v>20</v>
      </c>
      <c r="N2557">
        <v>2016</v>
      </c>
      <c r="P2557" t="s">
        <v>371</v>
      </c>
      <c r="Q2557" t="s">
        <v>22</v>
      </c>
    </row>
    <row r="2558" spans="1:17" x14ac:dyDescent="0.45">
      <c r="A2558">
        <v>2557</v>
      </c>
      <c r="B2558" s="1">
        <v>30250</v>
      </c>
      <c r="C2558" s="1">
        <v>30907</v>
      </c>
      <c r="D2558">
        <v>10</v>
      </c>
      <c r="E2558">
        <v>2437</v>
      </c>
      <c r="F2558" t="s">
        <v>1234</v>
      </c>
      <c r="G2558" t="s">
        <v>1349</v>
      </c>
      <c r="H2558" t="s">
        <v>4515</v>
      </c>
      <c r="I2558" t="s">
        <v>27</v>
      </c>
      <c r="J2558">
        <v>471</v>
      </c>
      <c r="K2558" t="s">
        <v>28</v>
      </c>
      <c r="L2558" t="s">
        <v>5112</v>
      </c>
      <c r="M2558" t="s">
        <v>20</v>
      </c>
      <c r="N2558">
        <v>2016</v>
      </c>
      <c r="P2558" t="s">
        <v>371</v>
      </c>
      <c r="Q2558" t="s">
        <v>22</v>
      </c>
    </row>
    <row r="2559" spans="1:17" x14ac:dyDescent="0.45">
      <c r="A2559">
        <v>2558</v>
      </c>
      <c r="B2559" s="1">
        <v>30907</v>
      </c>
      <c r="C2559" s="1">
        <v>32468</v>
      </c>
      <c r="D2559">
        <v>11</v>
      </c>
      <c r="E2559">
        <v>2437</v>
      </c>
      <c r="F2559" t="s">
        <v>1234</v>
      </c>
      <c r="G2559" t="s">
        <v>1349</v>
      </c>
      <c r="H2559" t="s">
        <v>4515</v>
      </c>
      <c r="I2559" t="s">
        <v>27</v>
      </c>
      <c r="J2559">
        <v>515</v>
      </c>
      <c r="K2559" t="s">
        <v>28</v>
      </c>
      <c r="L2559" t="s">
        <v>5112</v>
      </c>
      <c r="M2559" t="s">
        <v>20</v>
      </c>
      <c r="N2559">
        <v>2016</v>
      </c>
      <c r="P2559" t="s">
        <v>371</v>
      </c>
      <c r="Q2559" t="s">
        <v>22</v>
      </c>
    </row>
    <row r="2560" spans="1:17" x14ac:dyDescent="0.45">
      <c r="A2560">
        <v>2559</v>
      </c>
      <c r="B2560" s="1">
        <v>28146</v>
      </c>
      <c r="C2560" s="1">
        <v>28289</v>
      </c>
      <c r="D2560">
        <v>8</v>
      </c>
      <c r="E2560">
        <v>2438</v>
      </c>
      <c r="F2560" t="s">
        <v>1350</v>
      </c>
      <c r="G2560" t="s">
        <v>1351</v>
      </c>
      <c r="H2560" t="s">
        <v>4521</v>
      </c>
      <c r="I2560" t="s">
        <v>67</v>
      </c>
      <c r="J2560">
        <v>355</v>
      </c>
      <c r="K2560" t="s">
        <v>67</v>
      </c>
      <c r="L2560" t="s">
        <v>5113</v>
      </c>
      <c r="M2560" t="s">
        <v>134</v>
      </c>
      <c r="N2560">
        <v>2009</v>
      </c>
      <c r="O2560">
        <v>1934</v>
      </c>
      <c r="P2560" t="s">
        <v>55</v>
      </c>
      <c r="Q2560" t="s">
        <v>22</v>
      </c>
    </row>
    <row r="2561" spans="1:17" x14ac:dyDescent="0.45">
      <c r="A2561">
        <v>2560</v>
      </c>
      <c r="B2561" s="1">
        <v>41310</v>
      </c>
      <c r="C2561" s="1">
        <v>42094</v>
      </c>
      <c r="D2561">
        <v>19</v>
      </c>
      <c r="E2561">
        <v>23638</v>
      </c>
      <c r="F2561" t="s">
        <v>557</v>
      </c>
      <c r="G2561" t="s">
        <v>1352</v>
      </c>
      <c r="H2561" t="s">
        <v>4515</v>
      </c>
      <c r="I2561" t="s">
        <v>322</v>
      </c>
      <c r="J2561">
        <v>812</v>
      </c>
      <c r="K2561" t="s">
        <v>322</v>
      </c>
      <c r="L2561" t="s">
        <v>5114</v>
      </c>
      <c r="M2561" t="s">
        <v>230</v>
      </c>
      <c r="O2561">
        <v>2004</v>
      </c>
      <c r="P2561" t="s">
        <v>72</v>
      </c>
      <c r="Q2561" t="s">
        <v>155</v>
      </c>
    </row>
    <row r="2562" spans="1:17" x14ac:dyDescent="0.45">
      <c r="A2562">
        <v>2561</v>
      </c>
      <c r="B2562" s="1">
        <v>36318</v>
      </c>
      <c r="C2562" s="1">
        <v>36956</v>
      </c>
      <c r="D2562">
        <v>15</v>
      </c>
      <c r="E2562">
        <v>2439</v>
      </c>
      <c r="F2562" t="s">
        <v>1234</v>
      </c>
      <c r="G2562" t="s">
        <v>1353</v>
      </c>
      <c r="H2562" t="s">
        <v>4515</v>
      </c>
      <c r="I2562" t="s">
        <v>1020</v>
      </c>
      <c r="J2562">
        <v>15</v>
      </c>
      <c r="K2562" t="s">
        <v>1020</v>
      </c>
      <c r="L2562" t="s">
        <v>5115</v>
      </c>
      <c r="M2562" t="s">
        <v>20</v>
      </c>
      <c r="N2562">
        <v>2012</v>
      </c>
      <c r="P2562" t="s">
        <v>1035</v>
      </c>
      <c r="Q2562" t="s">
        <v>155</v>
      </c>
    </row>
    <row r="2563" spans="1:17" x14ac:dyDescent="0.45">
      <c r="A2563">
        <v>2562</v>
      </c>
      <c r="B2563" s="1">
        <v>36956</v>
      </c>
      <c r="C2563" s="1">
        <v>36958</v>
      </c>
      <c r="D2563">
        <v>15</v>
      </c>
      <c r="E2563">
        <v>2439</v>
      </c>
      <c r="F2563" t="s">
        <v>1234</v>
      </c>
      <c r="G2563" t="s">
        <v>1353</v>
      </c>
      <c r="H2563" t="s">
        <v>4515</v>
      </c>
      <c r="I2563" t="s">
        <v>1354</v>
      </c>
      <c r="J2563">
        <v>13</v>
      </c>
      <c r="K2563" t="s">
        <v>1354</v>
      </c>
      <c r="L2563" t="s">
        <v>5115</v>
      </c>
      <c r="M2563" t="s">
        <v>20</v>
      </c>
      <c r="N2563">
        <v>2012</v>
      </c>
      <c r="P2563" t="s">
        <v>1035</v>
      </c>
      <c r="Q2563" t="s">
        <v>155</v>
      </c>
    </row>
    <row r="2564" spans="1:17" x14ac:dyDescent="0.45">
      <c r="A2564">
        <v>2563</v>
      </c>
      <c r="B2564" s="1">
        <v>36318</v>
      </c>
      <c r="C2564" s="1">
        <v>37669</v>
      </c>
      <c r="D2564">
        <v>15</v>
      </c>
      <c r="E2564">
        <v>528</v>
      </c>
      <c r="F2564" t="s">
        <v>169</v>
      </c>
      <c r="G2564" t="s">
        <v>1355</v>
      </c>
      <c r="H2564" t="s">
        <v>4515</v>
      </c>
      <c r="I2564" t="s">
        <v>255</v>
      </c>
      <c r="J2564">
        <v>10</v>
      </c>
      <c r="K2564" t="s">
        <v>255</v>
      </c>
      <c r="L2564" t="s">
        <v>5116</v>
      </c>
      <c r="M2564" t="s">
        <v>119</v>
      </c>
      <c r="O2564">
        <v>1966</v>
      </c>
      <c r="P2564" t="s">
        <v>140</v>
      </c>
      <c r="Q2564" t="s">
        <v>457</v>
      </c>
    </row>
    <row r="2565" spans="1:17" x14ac:dyDescent="0.45">
      <c r="A2565">
        <v>2564</v>
      </c>
      <c r="B2565" s="1">
        <v>38364</v>
      </c>
      <c r="C2565" s="1">
        <v>38824</v>
      </c>
      <c r="D2565">
        <v>16</v>
      </c>
      <c r="E2565">
        <v>528</v>
      </c>
      <c r="F2565" t="s">
        <v>169</v>
      </c>
      <c r="G2565" t="s">
        <v>1355</v>
      </c>
      <c r="H2565" t="s">
        <v>4515</v>
      </c>
      <c r="I2565" t="s">
        <v>144</v>
      </c>
      <c r="J2565">
        <v>424</v>
      </c>
      <c r="K2565" t="s">
        <v>144</v>
      </c>
      <c r="L2565" t="s">
        <v>5116</v>
      </c>
      <c r="M2565" t="s">
        <v>119</v>
      </c>
      <c r="O2565">
        <v>1966</v>
      </c>
      <c r="P2565" t="s">
        <v>140</v>
      </c>
      <c r="Q2565" t="s">
        <v>457</v>
      </c>
    </row>
    <row r="2566" spans="1:17" x14ac:dyDescent="0.45">
      <c r="A2566">
        <v>2565</v>
      </c>
      <c r="B2566" s="1">
        <v>37669</v>
      </c>
      <c r="C2566" s="1">
        <v>38364</v>
      </c>
      <c r="D2566">
        <v>16</v>
      </c>
      <c r="E2566">
        <v>528</v>
      </c>
      <c r="F2566" t="s">
        <v>169</v>
      </c>
      <c r="G2566" t="s">
        <v>1355</v>
      </c>
      <c r="H2566" t="s">
        <v>4515</v>
      </c>
      <c r="I2566" t="s">
        <v>255</v>
      </c>
      <c r="J2566">
        <v>48</v>
      </c>
      <c r="K2566" t="s">
        <v>255</v>
      </c>
      <c r="L2566" t="s">
        <v>5116</v>
      </c>
      <c r="M2566" t="s">
        <v>119</v>
      </c>
      <c r="O2566">
        <v>1966</v>
      </c>
      <c r="P2566" t="s">
        <v>140</v>
      </c>
      <c r="Q2566" t="s">
        <v>457</v>
      </c>
    </row>
    <row r="2567" spans="1:17" x14ac:dyDescent="0.45">
      <c r="A2567">
        <v>2566</v>
      </c>
      <c r="B2567" s="1">
        <v>39800</v>
      </c>
      <c r="C2567" s="1">
        <v>39868</v>
      </c>
      <c r="D2567">
        <v>17</v>
      </c>
      <c r="E2567">
        <v>528</v>
      </c>
      <c r="F2567" t="s">
        <v>169</v>
      </c>
      <c r="G2567" t="s">
        <v>1355</v>
      </c>
      <c r="H2567" t="s">
        <v>4515</v>
      </c>
      <c r="I2567" t="s">
        <v>144</v>
      </c>
      <c r="J2567">
        <v>1039</v>
      </c>
      <c r="K2567" t="s">
        <v>144</v>
      </c>
      <c r="L2567" t="s">
        <v>5116</v>
      </c>
      <c r="M2567" t="s">
        <v>119</v>
      </c>
      <c r="O2567">
        <v>1966</v>
      </c>
      <c r="P2567" t="s">
        <v>140</v>
      </c>
      <c r="Q2567" t="s">
        <v>457</v>
      </c>
    </row>
    <row r="2568" spans="1:17" x14ac:dyDescent="0.45">
      <c r="A2568">
        <v>2567</v>
      </c>
      <c r="B2568" s="1">
        <v>38824</v>
      </c>
      <c r="C2568" s="1">
        <v>39800</v>
      </c>
      <c r="D2568">
        <v>17</v>
      </c>
      <c r="E2568">
        <v>528</v>
      </c>
      <c r="F2568" t="s">
        <v>169</v>
      </c>
      <c r="G2568" t="s">
        <v>1355</v>
      </c>
      <c r="H2568" t="s">
        <v>4515</v>
      </c>
      <c r="I2568" t="s">
        <v>255</v>
      </c>
      <c r="J2568">
        <v>632</v>
      </c>
      <c r="K2568" t="s">
        <v>255</v>
      </c>
      <c r="L2568" t="s">
        <v>5116</v>
      </c>
      <c r="M2568" t="s">
        <v>119</v>
      </c>
      <c r="O2568">
        <v>1966</v>
      </c>
      <c r="P2568" t="s">
        <v>140</v>
      </c>
      <c r="Q2568" t="s">
        <v>457</v>
      </c>
    </row>
    <row r="2569" spans="1:17" x14ac:dyDescent="0.45">
      <c r="A2569">
        <v>2568</v>
      </c>
      <c r="B2569" s="1">
        <v>39868</v>
      </c>
      <c r="C2569" s="1">
        <v>41310</v>
      </c>
      <c r="D2569">
        <v>18</v>
      </c>
      <c r="E2569">
        <v>528</v>
      </c>
      <c r="F2569" t="s">
        <v>169</v>
      </c>
      <c r="G2569" t="s">
        <v>1355</v>
      </c>
      <c r="H2569" t="s">
        <v>4515</v>
      </c>
      <c r="I2569" t="s">
        <v>255</v>
      </c>
      <c r="J2569">
        <v>746</v>
      </c>
      <c r="K2569" t="s">
        <v>255</v>
      </c>
      <c r="L2569" t="s">
        <v>5116</v>
      </c>
      <c r="M2569" t="s">
        <v>119</v>
      </c>
      <c r="O2569">
        <v>1966</v>
      </c>
      <c r="P2569" t="s">
        <v>140</v>
      </c>
      <c r="Q2569" t="s">
        <v>457</v>
      </c>
    </row>
    <row r="2570" spans="1:17" x14ac:dyDescent="0.45">
      <c r="A2570">
        <v>2569</v>
      </c>
      <c r="B2570" s="1">
        <v>41310</v>
      </c>
      <c r="C2570" s="1">
        <v>42094</v>
      </c>
      <c r="D2570">
        <v>19</v>
      </c>
      <c r="E2570">
        <v>528</v>
      </c>
      <c r="F2570" t="s">
        <v>169</v>
      </c>
      <c r="G2570" t="s">
        <v>1355</v>
      </c>
      <c r="H2570" t="s">
        <v>4515</v>
      </c>
      <c r="I2570" t="s">
        <v>255</v>
      </c>
      <c r="J2570">
        <v>807</v>
      </c>
      <c r="K2570" t="s">
        <v>255</v>
      </c>
      <c r="L2570" t="s">
        <v>5116</v>
      </c>
      <c r="M2570" t="s">
        <v>119</v>
      </c>
      <c r="O2570">
        <v>1966</v>
      </c>
      <c r="P2570" t="s">
        <v>140</v>
      </c>
      <c r="Q2570" t="s">
        <v>457</v>
      </c>
    </row>
    <row r="2571" spans="1:17" x14ac:dyDescent="0.45">
      <c r="A2571">
        <v>2570</v>
      </c>
      <c r="B2571" s="1">
        <v>42094</v>
      </c>
      <c r="C2571" s="1">
        <v>43474</v>
      </c>
      <c r="D2571">
        <v>20</v>
      </c>
      <c r="E2571">
        <v>528</v>
      </c>
      <c r="F2571" t="s">
        <v>169</v>
      </c>
      <c r="G2571" t="s">
        <v>1355</v>
      </c>
      <c r="H2571" t="s">
        <v>4515</v>
      </c>
      <c r="I2571" t="s">
        <v>255</v>
      </c>
      <c r="J2571">
        <v>908</v>
      </c>
      <c r="K2571" t="s">
        <v>255</v>
      </c>
      <c r="L2571" t="s">
        <v>5116</v>
      </c>
      <c r="M2571" t="s">
        <v>119</v>
      </c>
      <c r="O2571">
        <v>1966</v>
      </c>
      <c r="P2571" t="s">
        <v>140</v>
      </c>
      <c r="Q2571" t="s">
        <v>457</v>
      </c>
    </row>
    <row r="2572" spans="1:17" x14ac:dyDescent="0.45">
      <c r="A2572">
        <v>2571</v>
      </c>
      <c r="B2572" s="1">
        <v>43474</v>
      </c>
      <c r="C2572" s="1">
        <v>43585</v>
      </c>
      <c r="D2572">
        <v>20</v>
      </c>
      <c r="E2572">
        <v>528</v>
      </c>
      <c r="F2572" t="s">
        <v>169</v>
      </c>
      <c r="G2572" t="s">
        <v>1355</v>
      </c>
      <c r="H2572" t="s">
        <v>4515</v>
      </c>
      <c r="I2572" t="s">
        <v>144</v>
      </c>
      <c r="J2572">
        <v>1056</v>
      </c>
      <c r="K2572" t="s">
        <v>144</v>
      </c>
      <c r="L2572" t="s">
        <v>5116</v>
      </c>
      <c r="M2572" t="s">
        <v>119</v>
      </c>
      <c r="O2572">
        <v>1966</v>
      </c>
      <c r="P2572" t="s">
        <v>140</v>
      </c>
      <c r="Q2572" t="s">
        <v>457</v>
      </c>
    </row>
    <row r="2573" spans="1:17" x14ac:dyDescent="0.45">
      <c r="A2573">
        <v>2572</v>
      </c>
      <c r="B2573" s="1">
        <v>43585</v>
      </c>
      <c r="C2573" s="1">
        <v>43656</v>
      </c>
      <c r="D2573">
        <v>21</v>
      </c>
      <c r="E2573">
        <v>528</v>
      </c>
      <c r="F2573" t="s">
        <v>169</v>
      </c>
      <c r="G2573" t="s">
        <v>1355</v>
      </c>
      <c r="H2573" t="s">
        <v>4515</v>
      </c>
      <c r="I2573" t="s">
        <v>255</v>
      </c>
      <c r="J2573">
        <v>928</v>
      </c>
      <c r="K2573" t="s">
        <v>255</v>
      </c>
      <c r="L2573" t="s">
        <v>5116</v>
      </c>
      <c r="M2573" t="s">
        <v>119</v>
      </c>
      <c r="O2573">
        <v>1966</v>
      </c>
      <c r="P2573" t="s">
        <v>140</v>
      </c>
      <c r="Q2573" t="s">
        <v>457</v>
      </c>
    </row>
    <row r="2574" spans="1:17" x14ac:dyDescent="0.45">
      <c r="A2574">
        <v>2573</v>
      </c>
      <c r="B2574" s="1">
        <v>43656</v>
      </c>
      <c r="C2574" s="1">
        <v>43741</v>
      </c>
      <c r="D2574">
        <v>21</v>
      </c>
      <c r="E2574">
        <v>528</v>
      </c>
      <c r="F2574" t="s">
        <v>169</v>
      </c>
      <c r="G2574" t="s">
        <v>1355</v>
      </c>
      <c r="H2574" t="s">
        <v>4515</v>
      </c>
      <c r="I2574" t="s">
        <v>144</v>
      </c>
      <c r="J2574">
        <v>1063</v>
      </c>
      <c r="K2574" t="s">
        <v>144</v>
      </c>
      <c r="L2574" t="s">
        <v>5116</v>
      </c>
      <c r="M2574" t="s">
        <v>119</v>
      </c>
      <c r="O2574">
        <v>1966</v>
      </c>
      <c r="P2574" t="s">
        <v>140</v>
      </c>
      <c r="Q2574" t="s">
        <v>457</v>
      </c>
    </row>
    <row r="2575" spans="1:17" x14ac:dyDescent="0.45">
      <c r="A2575">
        <v>2574</v>
      </c>
      <c r="B2575" s="1">
        <v>43741</v>
      </c>
      <c r="C2575" s="1">
        <v>43829</v>
      </c>
      <c r="D2575">
        <v>22</v>
      </c>
      <c r="E2575">
        <v>528</v>
      </c>
      <c r="F2575" t="s">
        <v>169</v>
      </c>
      <c r="G2575" t="s">
        <v>1355</v>
      </c>
      <c r="H2575" t="s">
        <v>4515</v>
      </c>
      <c r="I2575" t="s">
        <v>255</v>
      </c>
      <c r="J2575">
        <v>936</v>
      </c>
      <c r="K2575" t="s">
        <v>255</v>
      </c>
      <c r="L2575" t="s">
        <v>5116</v>
      </c>
      <c r="M2575" t="s">
        <v>119</v>
      </c>
      <c r="O2575">
        <v>1966</v>
      </c>
      <c r="P2575" t="s">
        <v>140</v>
      </c>
      <c r="Q2575" t="s">
        <v>457</v>
      </c>
    </row>
    <row r="2576" spans="1:17" x14ac:dyDescent="0.45">
      <c r="A2576">
        <v>2575</v>
      </c>
      <c r="B2576" s="1">
        <v>43829</v>
      </c>
      <c r="C2576" s="1">
        <v>43906</v>
      </c>
      <c r="D2576">
        <v>22</v>
      </c>
      <c r="E2576">
        <v>528</v>
      </c>
      <c r="F2576" t="s">
        <v>169</v>
      </c>
      <c r="G2576" t="s">
        <v>1355</v>
      </c>
      <c r="H2576" t="s">
        <v>4515</v>
      </c>
      <c r="I2576" t="s">
        <v>144</v>
      </c>
      <c r="J2576">
        <v>1065</v>
      </c>
      <c r="K2576" t="s">
        <v>144</v>
      </c>
      <c r="L2576" t="s">
        <v>5116</v>
      </c>
      <c r="M2576" t="s">
        <v>119</v>
      </c>
      <c r="O2576">
        <v>1966</v>
      </c>
      <c r="P2576" t="s">
        <v>140</v>
      </c>
      <c r="Q2576" t="s">
        <v>457</v>
      </c>
    </row>
    <row r="2577" spans="1:17" x14ac:dyDescent="0.45">
      <c r="A2577">
        <v>2576</v>
      </c>
      <c r="B2577" s="1">
        <v>43906</v>
      </c>
      <c r="C2577" s="1">
        <v>44006</v>
      </c>
      <c r="D2577">
        <v>23</v>
      </c>
      <c r="E2577">
        <v>528</v>
      </c>
      <c r="F2577" t="s">
        <v>169</v>
      </c>
      <c r="G2577" t="s">
        <v>1355</v>
      </c>
      <c r="H2577" t="s">
        <v>4515</v>
      </c>
      <c r="I2577" t="s">
        <v>255</v>
      </c>
      <c r="J2577">
        <v>944</v>
      </c>
      <c r="K2577" t="s">
        <v>255</v>
      </c>
      <c r="L2577" t="s">
        <v>5116</v>
      </c>
      <c r="M2577" t="s">
        <v>119</v>
      </c>
      <c r="O2577">
        <v>1966</v>
      </c>
      <c r="P2577" t="s">
        <v>140</v>
      </c>
      <c r="Q2577" t="s">
        <v>457</v>
      </c>
    </row>
    <row r="2578" spans="1:17" x14ac:dyDescent="0.45">
      <c r="A2578">
        <v>2577</v>
      </c>
      <c r="B2578" s="1">
        <v>44089</v>
      </c>
      <c r="C2578" s="1">
        <v>44193</v>
      </c>
      <c r="D2578">
        <v>23</v>
      </c>
      <c r="E2578">
        <v>528</v>
      </c>
      <c r="F2578" t="s">
        <v>169</v>
      </c>
      <c r="G2578" t="s">
        <v>1355</v>
      </c>
      <c r="H2578" t="s">
        <v>4515</v>
      </c>
      <c r="I2578" t="s">
        <v>255</v>
      </c>
      <c r="J2578">
        <v>944</v>
      </c>
      <c r="K2578" t="s">
        <v>255</v>
      </c>
      <c r="L2578" t="s">
        <v>5116</v>
      </c>
      <c r="M2578" t="s">
        <v>119</v>
      </c>
      <c r="O2578">
        <v>1966</v>
      </c>
      <c r="P2578" t="s">
        <v>140</v>
      </c>
      <c r="Q2578" t="s">
        <v>457</v>
      </c>
    </row>
    <row r="2579" spans="1:17" x14ac:dyDescent="0.45">
      <c r="A2579">
        <v>2578</v>
      </c>
      <c r="B2579" s="1">
        <v>44193</v>
      </c>
      <c r="C2579" s="1">
        <v>44292</v>
      </c>
      <c r="D2579">
        <v>23</v>
      </c>
      <c r="E2579">
        <v>528</v>
      </c>
      <c r="F2579" t="s">
        <v>169</v>
      </c>
      <c r="G2579" t="s">
        <v>1355</v>
      </c>
      <c r="H2579" t="s">
        <v>4515</v>
      </c>
      <c r="I2579" t="s">
        <v>144</v>
      </c>
      <c r="J2579">
        <v>1071</v>
      </c>
      <c r="K2579" t="s">
        <v>144</v>
      </c>
      <c r="L2579" t="s">
        <v>5116</v>
      </c>
      <c r="M2579" t="s">
        <v>119</v>
      </c>
      <c r="O2579">
        <v>1966</v>
      </c>
      <c r="P2579" t="s">
        <v>140</v>
      </c>
      <c r="Q2579" t="s">
        <v>457</v>
      </c>
    </row>
    <row r="2580" spans="1:17" x14ac:dyDescent="0.45">
      <c r="A2580">
        <v>2579</v>
      </c>
      <c r="B2580" s="1">
        <v>44292</v>
      </c>
      <c r="C2580" s="1">
        <v>44292</v>
      </c>
      <c r="D2580">
        <v>24</v>
      </c>
      <c r="E2580">
        <v>528</v>
      </c>
      <c r="F2580" t="s">
        <v>169</v>
      </c>
      <c r="G2580" t="s">
        <v>1355</v>
      </c>
      <c r="H2580" t="s">
        <v>4515</v>
      </c>
      <c r="I2580" t="s">
        <v>255</v>
      </c>
      <c r="J2580">
        <v>965</v>
      </c>
      <c r="K2580" t="s">
        <v>255</v>
      </c>
      <c r="L2580" t="s">
        <v>5116</v>
      </c>
      <c r="M2580" t="s">
        <v>119</v>
      </c>
      <c r="O2580">
        <v>1966</v>
      </c>
      <c r="P2580" t="s">
        <v>140</v>
      </c>
      <c r="Q2580" t="s">
        <v>457</v>
      </c>
    </row>
    <row r="2581" spans="1:17" x14ac:dyDescent="0.45">
      <c r="A2581">
        <v>2580</v>
      </c>
      <c r="B2581" s="1">
        <v>44360</v>
      </c>
      <c r="C2581" s="1">
        <v>44715</v>
      </c>
      <c r="D2581">
        <v>24</v>
      </c>
      <c r="E2581">
        <v>528</v>
      </c>
      <c r="F2581" t="s">
        <v>169</v>
      </c>
      <c r="G2581" t="s">
        <v>1355</v>
      </c>
      <c r="H2581" t="s">
        <v>4515</v>
      </c>
      <c r="I2581" t="s">
        <v>255</v>
      </c>
      <c r="J2581">
        <v>965</v>
      </c>
      <c r="K2581" t="s">
        <v>255</v>
      </c>
      <c r="L2581" t="s">
        <v>5116</v>
      </c>
      <c r="M2581" t="s">
        <v>119</v>
      </c>
      <c r="O2581">
        <v>1966</v>
      </c>
      <c r="P2581" t="s">
        <v>140</v>
      </c>
      <c r="Q2581" t="s">
        <v>457</v>
      </c>
    </row>
    <row r="2582" spans="1:17" x14ac:dyDescent="0.45">
      <c r="A2582">
        <v>2581</v>
      </c>
      <c r="B2582" s="1">
        <v>17943</v>
      </c>
      <c r="C2582" s="1">
        <v>18769</v>
      </c>
      <c r="D2582">
        <v>1</v>
      </c>
      <c r="E2582">
        <v>2440</v>
      </c>
      <c r="F2582" t="s">
        <v>242</v>
      </c>
      <c r="G2582" t="s">
        <v>1356</v>
      </c>
      <c r="H2582" t="s">
        <v>4515</v>
      </c>
      <c r="I2582" t="s">
        <v>105</v>
      </c>
      <c r="J2582">
        <v>109</v>
      </c>
      <c r="K2582" t="s">
        <v>105</v>
      </c>
      <c r="L2582" t="s">
        <v>4847</v>
      </c>
      <c r="M2582" t="s">
        <v>134</v>
      </c>
      <c r="N2582">
        <v>1976</v>
      </c>
      <c r="O2582">
        <v>1939</v>
      </c>
      <c r="P2582" t="s">
        <v>55</v>
      </c>
      <c r="Q2582" t="s">
        <v>22</v>
      </c>
    </row>
    <row r="2583" spans="1:17" x14ac:dyDescent="0.45">
      <c r="A2583">
        <v>2582</v>
      </c>
      <c r="B2583" s="1">
        <v>17943</v>
      </c>
      <c r="C2583" s="1">
        <v>18860</v>
      </c>
      <c r="D2583">
        <v>1</v>
      </c>
      <c r="E2583">
        <v>2441</v>
      </c>
      <c r="F2583" t="s">
        <v>1357</v>
      </c>
      <c r="G2583" t="s">
        <v>1358</v>
      </c>
      <c r="H2583" t="s">
        <v>4521</v>
      </c>
      <c r="I2583" t="s">
        <v>213</v>
      </c>
      <c r="J2583">
        <v>105</v>
      </c>
      <c r="K2583" t="s">
        <v>213</v>
      </c>
      <c r="L2583" t="s">
        <v>5117</v>
      </c>
      <c r="M2583" t="s">
        <v>189</v>
      </c>
      <c r="N2583">
        <v>1995</v>
      </c>
      <c r="O2583">
        <v>1926</v>
      </c>
      <c r="P2583" t="s">
        <v>1359</v>
      </c>
      <c r="Q2583" t="s">
        <v>22</v>
      </c>
    </row>
    <row r="2584" spans="1:17" x14ac:dyDescent="0.45">
      <c r="A2584">
        <v>2583</v>
      </c>
      <c r="B2584" s="1">
        <v>18860</v>
      </c>
      <c r="C2584" s="1">
        <v>19379</v>
      </c>
      <c r="D2584">
        <v>2</v>
      </c>
      <c r="E2584">
        <v>2441</v>
      </c>
      <c r="F2584" t="s">
        <v>1357</v>
      </c>
      <c r="G2584" t="s">
        <v>1358</v>
      </c>
      <c r="H2584" t="s">
        <v>4521</v>
      </c>
      <c r="I2584" t="s">
        <v>213</v>
      </c>
      <c r="J2584">
        <v>147</v>
      </c>
      <c r="K2584" t="s">
        <v>213</v>
      </c>
      <c r="L2584" t="s">
        <v>5117</v>
      </c>
      <c r="M2584" t="s">
        <v>189</v>
      </c>
      <c r="N2584">
        <v>1995</v>
      </c>
      <c r="O2584">
        <v>1926</v>
      </c>
      <c r="P2584" t="s">
        <v>1359</v>
      </c>
      <c r="Q2584" t="s">
        <v>22</v>
      </c>
    </row>
    <row r="2585" spans="1:17" x14ac:dyDescent="0.45">
      <c r="A2585">
        <v>2584</v>
      </c>
      <c r="B2585" s="1">
        <v>19379</v>
      </c>
      <c r="C2585" s="1">
        <v>19737</v>
      </c>
      <c r="D2585">
        <v>2</v>
      </c>
      <c r="E2585">
        <v>2441</v>
      </c>
      <c r="F2585" t="s">
        <v>1357</v>
      </c>
      <c r="G2585" t="s">
        <v>1358</v>
      </c>
      <c r="H2585" t="s">
        <v>4521</v>
      </c>
      <c r="I2585" t="s">
        <v>1344</v>
      </c>
      <c r="J2585">
        <v>978</v>
      </c>
      <c r="K2585" t="s">
        <v>1344</v>
      </c>
      <c r="L2585" t="s">
        <v>5117</v>
      </c>
      <c r="M2585" t="s">
        <v>189</v>
      </c>
      <c r="N2585">
        <v>1995</v>
      </c>
      <c r="O2585">
        <v>1926</v>
      </c>
      <c r="P2585" t="s">
        <v>1359</v>
      </c>
      <c r="Q2585" t="s">
        <v>22</v>
      </c>
    </row>
    <row r="2586" spans="1:17" x14ac:dyDescent="0.45">
      <c r="A2586">
        <v>2585</v>
      </c>
      <c r="B2586" s="1">
        <v>19737</v>
      </c>
      <c r="C2586" s="1">
        <v>20316</v>
      </c>
      <c r="D2586">
        <v>2</v>
      </c>
      <c r="E2586">
        <v>2441</v>
      </c>
      <c r="F2586" t="s">
        <v>1357</v>
      </c>
      <c r="G2586" t="s">
        <v>1358</v>
      </c>
      <c r="H2586" t="s">
        <v>4521</v>
      </c>
      <c r="I2586" t="s">
        <v>105</v>
      </c>
      <c r="J2586">
        <v>149</v>
      </c>
      <c r="K2586" t="s">
        <v>105</v>
      </c>
      <c r="L2586" t="s">
        <v>5117</v>
      </c>
      <c r="M2586" t="s">
        <v>189</v>
      </c>
      <c r="N2586">
        <v>1995</v>
      </c>
      <c r="O2586">
        <v>1926</v>
      </c>
      <c r="P2586" t="s">
        <v>1359</v>
      </c>
      <c r="Q2586" t="s">
        <v>22</v>
      </c>
    </row>
    <row r="2587" spans="1:17" x14ac:dyDescent="0.45">
      <c r="A2587">
        <v>2586</v>
      </c>
      <c r="B2587" s="1">
        <v>21032</v>
      </c>
      <c r="C2587" s="1">
        <v>21884</v>
      </c>
      <c r="D2587">
        <v>3</v>
      </c>
      <c r="E2587">
        <v>2441</v>
      </c>
      <c r="F2587" t="s">
        <v>1357</v>
      </c>
      <c r="G2587" t="s">
        <v>1358</v>
      </c>
      <c r="H2587" t="s">
        <v>4521</v>
      </c>
      <c r="I2587" t="s">
        <v>105</v>
      </c>
      <c r="J2587">
        <v>189</v>
      </c>
      <c r="K2587" t="s">
        <v>105</v>
      </c>
      <c r="L2587" t="s">
        <v>5117</v>
      </c>
      <c r="M2587" t="s">
        <v>189</v>
      </c>
      <c r="N2587">
        <v>1995</v>
      </c>
      <c r="O2587">
        <v>1926</v>
      </c>
      <c r="P2587" t="s">
        <v>1359</v>
      </c>
      <c r="Q2587" t="s">
        <v>22</v>
      </c>
    </row>
    <row r="2588" spans="1:17" x14ac:dyDescent="0.45">
      <c r="A2588">
        <v>2587</v>
      </c>
      <c r="B2588" s="1">
        <v>21884</v>
      </c>
      <c r="C2588" s="1">
        <v>22528</v>
      </c>
      <c r="D2588">
        <v>4</v>
      </c>
      <c r="E2588">
        <v>2441</v>
      </c>
      <c r="F2588" t="s">
        <v>1357</v>
      </c>
      <c r="G2588" t="s">
        <v>1358</v>
      </c>
      <c r="H2588" t="s">
        <v>4521</v>
      </c>
      <c r="I2588" t="s">
        <v>105</v>
      </c>
      <c r="J2588">
        <v>219</v>
      </c>
      <c r="K2588" t="s">
        <v>105</v>
      </c>
      <c r="L2588" t="s">
        <v>5117</v>
      </c>
      <c r="M2588" t="s">
        <v>189</v>
      </c>
      <c r="N2588">
        <v>1995</v>
      </c>
      <c r="O2588">
        <v>1926</v>
      </c>
      <c r="P2588" t="s">
        <v>1359</v>
      </c>
      <c r="Q2588" t="s">
        <v>22</v>
      </c>
    </row>
    <row r="2589" spans="1:17" x14ac:dyDescent="0.45">
      <c r="A2589">
        <v>2588</v>
      </c>
      <c r="B2589" s="1">
        <v>22881</v>
      </c>
      <c r="C2589" s="1">
        <v>23937</v>
      </c>
      <c r="D2589">
        <v>5</v>
      </c>
      <c r="E2589">
        <v>2441</v>
      </c>
      <c r="F2589" t="s">
        <v>1357</v>
      </c>
      <c r="G2589" t="s">
        <v>1358</v>
      </c>
      <c r="H2589" t="s">
        <v>4521</v>
      </c>
      <c r="I2589" t="s">
        <v>105</v>
      </c>
      <c r="J2589">
        <v>251</v>
      </c>
      <c r="K2589" t="s">
        <v>105</v>
      </c>
      <c r="L2589" t="s">
        <v>5117</v>
      </c>
      <c r="M2589" t="s">
        <v>189</v>
      </c>
      <c r="N2589">
        <v>1995</v>
      </c>
      <c r="O2589">
        <v>1926</v>
      </c>
      <c r="P2589" t="s">
        <v>1359</v>
      </c>
      <c r="Q2589" t="s">
        <v>22</v>
      </c>
    </row>
    <row r="2590" spans="1:17" x14ac:dyDescent="0.45">
      <c r="A2590">
        <v>2589</v>
      </c>
      <c r="B2590" s="1">
        <v>23937</v>
      </c>
      <c r="C2590" s="1">
        <v>24068</v>
      </c>
      <c r="D2590">
        <v>5</v>
      </c>
      <c r="E2590">
        <v>2441</v>
      </c>
      <c r="F2590" t="s">
        <v>1357</v>
      </c>
      <c r="G2590" t="s">
        <v>1358</v>
      </c>
      <c r="H2590" t="s">
        <v>4521</v>
      </c>
      <c r="I2590" t="s">
        <v>372</v>
      </c>
      <c r="J2590">
        <v>257</v>
      </c>
      <c r="K2590" t="s">
        <v>373</v>
      </c>
      <c r="L2590" t="s">
        <v>5117</v>
      </c>
      <c r="M2590" t="s">
        <v>189</v>
      </c>
      <c r="N2590">
        <v>1995</v>
      </c>
      <c r="O2590">
        <v>1926</v>
      </c>
      <c r="P2590" t="s">
        <v>1359</v>
      </c>
      <c r="Q2590" t="s">
        <v>22</v>
      </c>
    </row>
    <row r="2591" spans="1:17" x14ac:dyDescent="0.45">
      <c r="A2591">
        <v>2590</v>
      </c>
      <c r="B2591" s="1">
        <v>36356</v>
      </c>
      <c r="C2591" s="1">
        <v>37669</v>
      </c>
      <c r="D2591">
        <v>15</v>
      </c>
      <c r="E2591">
        <v>525</v>
      </c>
      <c r="F2591" t="s">
        <v>1118</v>
      </c>
      <c r="G2591" t="s">
        <v>1360</v>
      </c>
      <c r="H2591" t="s">
        <v>4515</v>
      </c>
      <c r="I2591" t="s">
        <v>62</v>
      </c>
      <c r="J2591">
        <v>9</v>
      </c>
      <c r="K2591" t="s">
        <v>62</v>
      </c>
      <c r="L2591" t="s">
        <v>5118</v>
      </c>
      <c r="M2591" t="s">
        <v>20</v>
      </c>
      <c r="P2591" t="s">
        <v>702</v>
      </c>
      <c r="Q2591" t="s">
        <v>155</v>
      </c>
    </row>
    <row r="2592" spans="1:17" x14ac:dyDescent="0.45">
      <c r="A2592">
        <v>2591</v>
      </c>
      <c r="B2592" s="1">
        <v>17943</v>
      </c>
      <c r="C2592" s="1">
        <v>18860</v>
      </c>
      <c r="D2592">
        <v>1</v>
      </c>
      <c r="E2592">
        <v>2442</v>
      </c>
      <c r="F2592" t="s">
        <v>211</v>
      </c>
      <c r="G2592" t="s">
        <v>1361</v>
      </c>
      <c r="H2592" t="s">
        <v>4515</v>
      </c>
      <c r="I2592" t="s">
        <v>113</v>
      </c>
      <c r="J2592">
        <v>115</v>
      </c>
      <c r="K2592" t="s">
        <v>113</v>
      </c>
      <c r="L2592" t="s">
        <v>5119</v>
      </c>
      <c r="M2592" t="s">
        <v>145</v>
      </c>
      <c r="N2592">
        <v>1981</v>
      </c>
      <c r="O2592">
        <v>1935</v>
      </c>
      <c r="P2592" t="s">
        <v>244</v>
      </c>
      <c r="Q2592" t="s">
        <v>22</v>
      </c>
    </row>
    <row r="2593" spans="1:17" x14ac:dyDescent="0.45">
      <c r="A2593">
        <v>2592</v>
      </c>
      <c r="B2593" s="1">
        <v>18860</v>
      </c>
      <c r="C2593" s="1">
        <v>20316</v>
      </c>
      <c r="D2593">
        <v>2</v>
      </c>
      <c r="E2593">
        <v>2442</v>
      </c>
      <c r="F2593" t="s">
        <v>211</v>
      </c>
      <c r="G2593" t="s">
        <v>1361</v>
      </c>
      <c r="H2593" t="s">
        <v>4515</v>
      </c>
      <c r="I2593" t="s">
        <v>113</v>
      </c>
      <c r="J2593">
        <v>153</v>
      </c>
      <c r="K2593" t="s">
        <v>113</v>
      </c>
      <c r="L2593" t="s">
        <v>5119</v>
      </c>
      <c r="M2593" t="s">
        <v>145</v>
      </c>
      <c r="N2593">
        <v>1981</v>
      </c>
      <c r="O2593">
        <v>1935</v>
      </c>
      <c r="P2593" t="s">
        <v>244</v>
      </c>
      <c r="Q2593" t="s">
        <v>22</v>
      </c>
    </row>
    <row r="2594" spans="1:17" x14ac:dyDescent="0.45">
      <c r="A2594">
        <v>2593</v>
      </c>
      <c r="B2594" s="1">
        <v>20316</v>
      </c>
      <c r="C2594" s="1">
        <v>21884</v>
      </c>
      <c r="D2594">
        <v>3</v>
      </c>
      <c r="E2594">
        <v>2442</v>
      </c>
      <c r="F2594" t="s">
        <v>211</v>
      </c>
      <c r="G2594" t="s">
        <v>1361</v>
      </c>
      <c r="H2594" t="s">
        <v>4515</v>
      </c>
      <c r="I2594" t="s">
        <v>113</v>
      </c>
      <c r="J2594">
        <v>193</v>
      </c>
      <c r="K2594" t="s">
        <v>113</v>
      </c>
      <c r="L2594" t="s">
        <v>5119</v>
      </c>
      <c r="M2594" t="s">
        <v>145</v>
      </c>
      <c r="N2594">
        <v>1981</v>
      </c>
      <c r="O2594">
        <v>1935</v>
      </c>
      <c r="P2594" t="s">
        <v>244</v>
      </c>
      <c r="Q2594" t="s">
        <v>22</v>
      </c>
    </row>
    <row r="2595" spans="1:17" x14ac:dyDescent="0.45">
      <c r="A2595">
        <v>2594</v>
      </c>
      <c r="B2595" s="1">
        <v>21884</v>
      </c>
      <c r="C2595" s="1">
        <v>22528</v>
      </c>
      <c r="D2595">
        <v>4</v>
      </c>
      <c r="E2595">
        <v>2442</v>
      </c>
      <c r="F2595" t="s">
        <v>211</v>
      </c>
      <c r="G2595" t="s">
        <v>1361</v>
      </c>
      <c r="H2595" t="s">
        <v>4515</v>
      </c>
      <c r="I2595" t="s">
        <v>113</v>
      </c>
      <c r="J2595">
        <v>221</v>
      </c>
      <c r="K2595" t="s">
        <v>113</v>
      </c>
      <c r="L2595" t="s">
        <v>5119</v>
      </c>
      <c r="M2595" t="s">
        <v>145</v>
      </c>
      <c r="N2595">
        <v>1981</v>
      </c>
      <c r="O2595">
        <v>1935</v>
      </c>
      <c r="P2595" t="s">
        <v>244</v>
      </c>
      <c r="Q2595" t="s">
        <v>22</v>
      </c>
    </row>
    <row r="2596" spans="1:17" x14ac:dyDescent="0.45">
      <c r="A2596">
        <v>2595</v>
      </c>
      <c r="B2596" s="1">
        <v>22528</v>
      </c>
      <c r="C2596" s="1">
        <v>23887</v>
      </c>
      <c r="D2596">
        <v>5</v>
      </c>
      <c r="E2596">
        <v>2442</v>
      </c>
      <c r="F2596" t="s">
        <v>211</v>
      </c>
      <c r="G2596" t="s">
        <v>1361</v>
      </c>
      <c r="H2596" t="s">
        <v>4515</v>
      </c>
      <c r="I2596" t="s">
        <v>113</v>
      </c>
      <c r="J2596">
        <v>253</v>
      </c>
      <c r="K2596" t="s">
        <v>113</v>
      </c>
      <c r="L2596" t="s">
        <v>5119</v>
      </c>
      <c r="M2596" t="s">
        <v>145</v>
      </c>
      <c r="N2596">
        <v>1981</v>
      </c>
      <c r="O2596">
        <v>1935</v>
      </c>
      <c r="P2596" t="s">
        <v>244</v>
      </c>
      <c r="Q2596" t="s">
        <v>22</v>
      </c>
    </row>
    <row r="2597" spans="1:17" x14ac:dyDescent="0.45">
      <c r="A2597">
        <v>2596</v>
      </c>
      <c r="B2597" s="1">
        <v>23887</v>
      </c>
      <c r="C2597" s="1">
        <v>24068</v>
      </c>
      <c r="D2597">
        <v>5</v>
      </c>
      <c r="E2597">
        <v>2442</v>
      </c>
      <c r="F2597" t="s">
        <v>211</v>
      </c>
      <c r="G2597" t="s">
        <v>1361</v>
      </c>
      <c r="H2597" t="s">
        <v>4515</v>
      </c>
      <c r="I2597" t="s">
        <v>114</v>
      </c>
      <c r="J2597">
        <v>255</v>
      </c>
      <c r="K2597" t="s">
        <v>67</v>
      </c>
      <c r="L2597" t="s">
        <v>5119</v>
      </c>
      <c r="M2597" t="s">
        <v>145</v>
      </c>
      <c r="N2597">
        <v>1981</v>
      </c>
      <c r="O2597">
        <v>1935</v>
      </c>
      <c r="P2597" t="s">
        <v>244</v>
      </c>
      <c r="Q2597" t="s">
        <v>22</v>
      </c>
    </row>
    <row r="2598" spans="1:17" x14ac:dyDescent="0.45">
      <c r="A2598">
        <v>2597</v>
      </c>
      <c r="B2598" s="1">
        <v>24068</v>
      </c>
      <c r="C2598" s="1">
        <v>25524</v>
      </c>
      <c r="D2598">
        <v>6</v>
      </c>
      <c r="E2598">
        <v>2442</v>
      </c>
      <c r="F2598" t="s">
        <v>211</v>
      </c>
      <c r="G2598" t="s">
        <v>1361</v>
      </c>
      <c r="H2598" t="s">
        <v>4515</v>
      </c>
      <c r="I2598" t="s">
        <v>114</v>
      </c>
      <c r="J2598">
        <v>287</v>
      </c>
      <c r="K2598" t="s">
        <v>67</v>
      </c>
      <c r="L2598" t="s">
        <v>5119</v>
      </c>
      <c r="M2598" t="s">
        <v>145</v>
      </c>
      <c r="N2598">
        <v>1981</v>
      </c>
      <c r="O2598">
        <v>1935</v>
      </c>
      <c r="P2598" t="s">
        <v>244</v>
      </c>
      <c r="Q2598" t="s">
        <v>22</v>
      </c>
    </row>
    <row r="2599" spans="1:17" x14ac:dyDescent="0.45">
      <c r="A2599">
        <v>2598</v>
      </c>
      <c r="B2599" s="1">
        <v>25524</v>
      </c>
      <c r="C2599" s="1">
        <v>27050</v>
      </c>
      <c r="D2599">
        <v>7</v>
      </c>
      <c r="E2599">
        <v>2442</v>
      </c>
      <c r="F2599" t="s">
        <v>211</v>
      </c>
      <c r="G2599" t="s">
        <v>1361</v>
      </c>
      <c r="H2599" t="s">
        <v>4515</v>
      </c>
      <c r="I2599" t="s">
        <v>114</v>
      </c>
      <c r="J2599">
        <v>325</v>
      </c>
      <c r="K2599" t="s">
        <v>67</v>
      </c>
      <c r="L2599" t="s">
        <v>5119</v>
      </c>
      <c r="M2599" t="s">
        <v>145</v>
      </c>
      <c r="N2599">
        <v>1981</v>
      </c>
      <c r="O2599">
        <v>1935</v>
      </c>
      <c r="P2599" t="s">
        <v>244</v>
      </c>
      <c r="Q2599" t="s">
        <v>22</v>
      </c>
    </row>
    <row r="2600" spans="1:17" x14ac:dyDescent="0.45">
      <c r="A2600">
        <v>2599</v>
      </c>
      <c r="B2600" s="1">
        <v>27050</v>
      </c>
      <c r="C2600" s="1">
        <v>28289</v>
      </c>
      <c r="D2600">
        <v>8</v>
      </c>
      <c r="E2600">
        <v>2442</v>
      </c>
      <c r="F2600" t="s">
        <v>211</v>
      </c>
      <c r="G2600" t="s">
        <v>1361</v>
      </c>
      <c r="H2600" t="s">
        <v>4515</v>
      </c>
      <c r="I2600" t="s">
        <v>67</v>
      </c>
      <c r="J2600">
        <v>355</v>
      </c>
      <c r="K2600" t="s">
        <v>67</v>
      </c>
      <c r="L2600" t="s">
        <v>5119</v>
      </c>
      <c r="M2600" t="s">
        <v>145</v>
      </c>
      <c r="N2600">
        <v>1981</v>
      </c>
      <c r="O2600">
        <v>1935</v>
      </c>
      <c r="P2600" t="s">
        <v>244</v>
      </c>
      <c r="Q2600" t="s">
        <v>22</v>
      </c>
    </row>
    <row r="2601" spans="1:17" x14ac:dyDescent="0.45">
      <c r="A2601">
        <v>2600</v>
      </c>
      <c r="B2601" s="1">
        <v>30907</v>
      </c>
      <c r="C2601" s="1">
        <v>32468</v>
      </c>
      <c r="D2601">
        <v>11</v>
      </c>
      <c r="E2601">
        <v>471</v>
      </c>
      <c r="F2601" t="s">
        <v>108</v>
      </c>
      <c r="G2601" t="s">
        <v>1361</v>
      </c>
      <c r="H2601" t="s">
        <v>4515</v>
      </c>
      <c r="I2601" t="s">
        <v>67</v>
      </c>
      <c r="J2601">
        <v>479</v>
      </c>
      <c r="K2601" t="s">
        <v>67</v>
      </c>
      <c r="L2601" t="s">
        <v>5120</v>
      </c>
      <c r="M2601" t="s">
        <v>20</v>
      </c>
      <c r="P2601" t="s">
        <v>523</v>
      </c>
      <c r="Q2601" t="s">
        <v>155</v>
      </c>
    </row>
    <row r="2602" spans="1:17" x14ac:dyDescent="0.45">
      <c r="A2602">
        <v>2601</v>
      </c>
      <c r="B2602" s="1">
        <v>32468</v>
      </c>
      <c r="C2602" s="1">
        <v>33798</v>
      </c>
      <c r="D2602">
        <v>12</v>
      </c>
      <c r="E2602">
        <v>471</v>
      </c>
      <c r="F2602" t="s">
        <v>108</v>
      </c>
      <c r="G2602" t="s">
        <v>1361</v>
      </c>
      <c r="H2602" t="s">
        <v>4515</v>
      </c>
      <c r="I2602" t="s">
        <v>67</v>
      </c>
      <c r="J2602">
        <v>523</v>
      </c>
      <c r="K2602" t="s">
        <v>67</v>
      </c>
      <c r="L2602" t="s">
        <v>5120</v>
      </c>
      <c r="M2602" t="s">
        <v>20</v>
      </c>
      <c r="P2602" t="s">
        <v>523</v>
      </c>
      <c r="Q2602" t="s">
        <v>155</v>
      </c>
    </row>
    <row r="2603" spans="1:17" x14ac:dyDescent="0.45">
      <c r="A2603">
        <v>2602</v>
      </c>
      <c r="B2603" s="1">
        <v>33798</v>
      </c>
      <c r="C2603" s="1">
        <v>35233</v>
      </c>
      <c r="D2603">
        <v>13</v>
      </c>
      <c r="E2603">
        <v>471</v>
      </c>
      <c r="F2603" t="s">
        <v>108</v>
      </c>
      <c r="G2603" t="s">
        <v>1361</v>
      </c>
      <c r="H2603" t="s">
        <v>4515</v>
      </c>
      <c r="I2603" t="s">
        <v>67</v>
      </c>
      <c r="J2603">
        <v>573</v>
      </c>
      <c r="K2603" t="s">
        <v>67</v>
      </c>
      <c r="L2603" t="s">
        <v>5120</v>
      </c>
      <c r="M2603" t="s">
        <v>20</v>
      </c>
      <c r="P2603" t="s">
        <v>523</v>
      </c>
      <c r="Q2603" t="s">
        <v>155</v>
      </c>
    </row>
    <row r="2604" spans="1:17" x14ac:dyDescent="0.45">
      <c r="A2604">
        <v>2603</v>
      </c>
      <c r="B2604" s="1">
        <v>35233</v>
      </c>
      <c r="C2604" s="1">
        <v>36214</v>
      </c>
      <c r="D2604">
        <v>14</v>
      </c>
      <c r="E2604">
        <v>471</v>
      </c>
      <c r="F2604" t="s">
        <v>108</v>
      </c>
      <c r="G2604" t="s">
        <v>1361</v>
      </c>
      <c r="H2604" t="s">
        <v>4515</v>
      </c>
      <c r="I2604" t="s">
        <v>187</v>
      </c>
      <c r="J2604">
        <v>637</v>
      </c>
      <c r="K2604" t="s">
        <v>67</v>
      </c>
      <c r="L2604" t="s">
        <v>5120</v>
      </c>
      <c r="M2604" t="s">
        <v>20</v>
      </c>
      <c r="P2604" t="s">
        <v>523</v>
      </c>
      <c r="Q2604" t="s">
        <v>155</v>
      </c>
    </row>
    <row r="2605" spans="1:17" x14ac:dyDescent="0.45">
      <c r="A2605">
        <v>2604</v>
      </c>
      <c r="B2605" s="1">
        <v>36214</v>
      </c>
      <c r="C2605" s="1">
        <v>36223</v>
      </c>
      <c r="D2605">
        <v>14</v>
      </c>
      <c r="E2605">
        <v>471</v>
      </c>
      <c r="F2605" t="s">
        <v>108</v>
      </c>
      <c r="G2605" t="s">
        <v>1361</v>
      </c>
      <c r="H2605" t="s">
        <v>4515</v>
      </c>
      <c r="I2605" t="s">
        <v>285</v>
      </c>
      <c r="J2605">
        <v>645</v>
      </c>
      <c r="K2605" t="s">
        <v>67</v>
      </c>
      <c r="L2605" t="s">
        <v>5120</v>
      </c>
      <c r="M2605" t="s">
        <v>20</v>
      </c>
      <c r="P2605" t="s">
        <v>523</v>
      </c>
      <c r="Q2605" t="s">
        <v>155</v>
      </c>
    </row>
    <row r="2606" spans="1:17" x14ac:dyDescent="0.45">
      <c r="A2606">
        <v>2605</v>
      </c>
      <c r="B2606" s="1">
        <v>36223</v>
      </c>
      <c r="C2606" s="1">
        <v>36318</v>
      </c>
      <c r="D2606">
        <v>14</v>
      </c>
      <c r="E2606">
        <v>471</v>
      </c>
      <c r="F2606" t="s">
        <v>108</v>
      </c>
      <c r="G2606" t="s">
        <v>1361</v>
      </c>
      <c r="H2606" t="s">
        <v>4515</v>
      </c>
      <c r="I2606" t="s">
        <v>67</v>
      </c>
      <c r="J2606">
        <v>613</v>
      </c>
      <c r="K2606" t="s">
        <v>67</v>
      </c>
      <c r="L2606" t="s">
        <v>5120</v>
      </c>
      <c r="M2606" t="s">
        <v>20</v>
      </c>
      <c r="P2606" t="s">
        <v>523</v>
      </c>
      <c r="Q2606" t="s">
        <v>155</v>
      </c>
    </row>
    <row r="2607" spans="1:17" x14ac:dyDescent="0.45">
      <c r="A2607">
        <v>2606</v>
      </c>
      <c r="B2607" s="1">
        <v>36318</v>
      </c>
      <c r="C2607" s="1">
        <v>37669</v>
      </c>
      <c r="D2607">
        <v>15</v>
      </c>
      <c r="E2607">
        <v>471</v>
      </c>
      <c r="F2607" t="s">
        <v>108</v>
      </c>
      <c r="G2607" t="s">
        <v>1361</v>
      </c>
      <c r="H2607" t="s">
        <v>4515</v>
      </c>
      <c r="I2607" t="s">
        <v>67</v>
      </c>
      <c r="J2607">
        <v>4</v>
      </c>
      <c r="K2607" t="s">
        <v>67</v>
      </c>
      <c r="L2607" t="s">
        <v>5120</v>
      </c>
      <c r="M2607" t="s">
        <v>20</v>
      </c>
      <c r="P2607" t="s">
        <v>523</v>
      </c>
      <c r="Q2607" t="s">
        <v>155</v>
      </c>
    </row>
    <row r="2608" spans="1:17" x14ac:dyDescent="0.45">
      <c r="A2608">
        <v>2607</v>
      </c>
      <c r="B2608" s="1">
        <v>37669</v>
      </c>
      <c r="C2608" s="1">
        <v>38824</v>
      </c>
      <c r="D2608">
        <v>16</v>
      </c>
      <c r="E2608">
        <v>471</v>
      </c>
      <c r="F2608" t="s">
        <v>108</v>
      </c>
      <c r="G2608" t="s">
        <v>1361</v>
      </c>
      <c r="H2608" t="s">
        <v>4515</v>
      </c>
      <c r="I2608" t="s">
        <v>67</v>
      </c>
      <c r="J2608">
        <v>24</v>
      </c>
      <c r="K2608" t="s">
        <v>67</v>
      </c>
      <c r="L2608" t="s">
        <v>5120</v>
      </c>
      <c r="M2608" t="s">
        <v>20</v>
      </c>
      <c r="P2608" t="s">
        <v>523</v>
      </c>
      <c r="Q2608" t="s">
        <v>155</v>
      </c>
    </row>
    <row r="2609" spans="1:17" x14ac:dyDescent="0.45">
      <c r="A2609">
        <v>2608</v>
      </c>
      <c r="B2609" s="1">
        <v>39868</v>
      </c>
      <c r="C2609" s="1">
        <v>41310</v>
      </c>
      <c r="D2609">
        <v>18</v>
      </c>
      <c r="E2609">
        <v>471</v>
      </c>
      <c r="F2609" t="s">
        <v>108</v>
      </c>
      <c r="G2609" t="s">
        <v>1361</v>
      </c>
      <c r="H2609" t="s">
        <v>4515</v>
      </c>
      <c r="I2609" t="s">
        <v>80</v>
      </c>
      <c r="J2609">
        <v>747</v>
      </c>
      <c r="K2609" t="s">
        <v>80</v>
      </c>
      <c r="L2609" t="s">
        <v>5120</v>
      </c>
      <c r="M2609" t="s">
        <v>20</v>
      </c>
      <c r="P2609" t="s">
        <v>523</v>
      </c>
      <c r="Q2609" t="s">
        <v>155</v>
      </c>
    </row>
    <row r="2610" spans="1:17" x14ac:dyDescent="0.45">
      <c r="A2610">
        <v>2609</v>
      </c>
      <c r="B2610" s="1">
        <v>41310</v>
      </c>
      <c r="C2610" s="1">
        <v>41829</v>
      </c>
      <c r="D2610">
        <v>19</v>
      </c>
      <c r="E2610">
        <v>471</v>
      </c>
      <c r="F2610" t="s">
        <v>108</v>
      </c>
      <c r="G2610" t="s">
        <v>1361</v>
      </c>
      <c r="H2610" t="s">
        <v>4515</v>
      </c>
      <c r="I2610" t="s">
        <v>164</v>
      </c>
      <c r="J2610">
        <v>804</v>
      </c>
      <c r="K2610" t="s">
        <v>67</v>
      </c>
      <c r="L2610" t="s">
        <v>5120</v>
      </c>
      <c r="M2610" t="s">
        <v>20</v>
      </c>
      <c r="P2610" t="s">
        <v>523</v>
      </c>
      <c r="Q2610" t="s">
        <v>155</v>
      </c>
    </row>
    <row r="2611" spans="1:17" x14ac:dyDescent="0.45">
      <c r="A2611">
        <v>2610</v>
      </c>
      <c r="B2611" s="1">
        <v>41829</v>
      </c>
      <c r="C2611" s="1">
        <v>42094</v>
      </c>
      <c r="D2611">
        <v>19</v>
      </c>
      <c r="E2611">
        <v>471</v>
      </c>
      <c r="F2611" t="s">
        <v>108</v>
      </c>
      <c r="G2611" t="s">
        <v>1361</v>
      </c>
      <c r="H2611" t="s">
        <v>4515</v>
      </c>
      <c r="I2611" t="s">
        <v>80</v>
      </c>
      <c r="J2611">
        <v>843</v>
      </c>
      <c r="K2611" t="s">
        <v>80</v>
      </c>
      <c r="L2611" t="s">
        <v>5120</v>
      </c>
      <c r="M2611" t="s">
        <v>20</v>
      </c>
      <c r="P2611" t="s">
        <v>523</v>
      </c>
      <c r="Q2611" t="s">
        <v>155</v>
      </c>
    </row>
    <row r="2612" spans="1:17" x14ac:dyDescent="0.45">
      <c r="A2612">
        <v>2611</v>
      </c>
      <c r="B2612" s="1">
        <v>35233</v>
      </c>
      <c r="C2612" s="1">
        <v>36318</v>
      </c>
      <c r="D2612">
        <v>14</v>
      </c>
      <c r="E2612">
        <v>448</v>
      </c>
      <c r="F2612" t="s">
        <v>1362</v>
      </c>
      <c r="G2612" t="s">
        <v>1363</v>
      </c>
      <c r="H2612" t="s">
        <v>4521</v>
      </c>
      <c r="I2612" t="s">
        <v>101</v>
      </c>
      <c r="J2612">
        <v>611</v>
      </c>
      <c r="K2612" t="s">
        <v>28</v>
      </c>
      <c r="L2612" t="s">
        <v>5121</v>
      </c>
      <c r="M2612" t="s">
        <v>124</v>
      </c>
      <c r="O2612">
        <v>1979</v>
      </c>
      <c r="P2612" t="s">
        <v>64</v>
      </c>
      <c r="Q2612" t="s">
        <v>743</v>
      </c>
    </row>
    <row r="2613" spans="1:17" x14ac:dyDescent="0.45">
      <c r="A2613">
        <v>2612</v>
      </c>
      <c r="B2613" s="1">
        <v>37026</v>
      </c>
      <c r="C2613" s="1">
        <v>37669</v>
      </c>
      <c r="D2613">
        <v>15</v>
      </c>
      <c r="E2613">
        <v>448</v>
      </c>
      <c r="F2613" t="s">
        <v>1362</v>
      </c>
      <c r="G2613" t="s">
        <v>1363</v>
      </c>
      <c r="H2613" t="s">
        <v>4521</v>
      </c>
      <c r="I2613" t="s">
        <v>97</v>
      </c>
      <c r="J2613">
        <v>23</v>
      </c>
      <c r="K2613" t="s">
        <v>28</v>
      </c>
      <c r="L2613" t="s">
        <v>5121</v>
      </c>
      <c r="M2613" t="s">
        <v>124</v>
      </c>
      <c r="O2613">
        <v>1979</v>
      </c>
      <c r="P2613" t="s">
        <v>64</v>
      </c>
      <c r="Q2613" t="s">
        <v>743</v>
      </c>
    </row>
    <row r="2614" spans="1:17" x14ac:dyDescent="0.45">
      <c r="A2614">
        <v>2613</v>
      </c>
      <c r="B2614" s="1">
        <v>36318</v>
      </c>
      <c r="C2614" s="1">
        <v>37026</v>
      </c>
      <c r="D2614">
        <v>15</v>
      </c>
      <c r="E2614">
        <v>448</v>
      </c>
      <c r="F2614" t="s">
        <v>1362</v>
      </c>
      <c r="G2614" t="s">
        <v>1363</v>
      </c>
      <c r="H2614" t="s">
        <v>4521</v>
      </c>
      <c r="I2614" t="s">
        <v>94</v>
      </c>
      <c r="J2614">
        <v>3</v>
      </c>
      <c r="K2614" t="s">
        <v>28</v>
      </c>
      <c r="L2614" t="s">
        <v>5121</v>
      </c>
      <c r="M2614" t="s">
        <v>124</v>
      </c>
      <c r="O2614">
        <v>1979</v>
      </c>
      <c r="P2614" t="s">
        <v>64</v>
      </c>
      <c r="Q2614" t="s">
        <v>743</v>
      </c>
    </row>
    <row r="2615" spans="1:17" x14ac:dyDescent="0.45">
      <c r="A2615">
        <v>2614</v>
      </c>
      <c r="B2615" s="1">
        <v>38728</v>
      </c>
      <c r="C2615" s="1">
        <v>38756</v>
      </c>
      <c r="D2615">
        <v>16</v>
      </c>
      <c r="E2615">
        <v>448</v>
      </c>
      <c r="F2615" t="s">
        <v>1362</v>
      </c>
      <c r="G2615" t="s">
        <v>1363</v>
      </c>
      <c r="H2615" t="s">
        <v>4521</v>
      </c>
      <c r="I2615" t="s">
        <v>98</v>
      </c>
      <c r="J2615">
        <v>502</v>
      </c>
      <c r="K2615" t="s">
        <v>28</v>
      </c>
      <c r="L2615" t="s">
        <v>5121</v>
      </c>
      <c r="M2615" t="s">
        <v>124</v>
      </c>
      <c r="O2615">
        <v>1979</v>
      </c>
      <c r="P2615" t="s">
        <v>64</v>
      </c>
      <c r="Q2615" t="s">
        <v>743</v>
      </c>
    </row>
    <row r="2616" spans="1:17" x14ac:dyDescent="0.45">
      <c r="A2616">
        <v>2615</v>
      </c>
      <c r="B2616" s="1">
        <v>38824</v>
      </c>
      <c r="C2616" s="1">
        <v>39868</v>
      </c>
      <c r="D2616">
        <v>17</v>
      </c>
      <c r="E2616">
        <v>448</v>
      </c>
      <c r="F2616" t="s">
        <v>1362</v>
      </c>
      <c r="G2616" t="s">
        <v>1363</v>
      </c>
      <c r="H2616" t="s">
        <v>4521</v>
      </c>
      <c r="I2616" t="s">
        <v>80</v>
      </c>
      <c r="J2616">
        <v>638</v>
      </c>
      <c r="K2616" t="s">
        <v>80</v>
      </c>
      <c r="L2616" t="s">
        <v>5121</v>
      </c>
      <c r="M2616" t="s">
        <v>124</v>
      </c>
      <c r="O2616">
        <v>1979</v>
      </c>
      <c r="P2616" t="s">
        <v>64</v>
      </c>
      <c r="Q2616" t="s">
        <v>743</v>
      </c>
    </row>
    <row r="2617" spans="1:17" x14ac:dyDescent="0.45">
      <c r="A2617">
        <v>2616</v>
      </c>
      <c r="B2617" s="1">
        <v>39868</v>
      </c>
      <c r="C2617" s="1">
        <v>41310</v>
      </c>
      <c r="D2617">
        <v>18</v>
      </c>
      <c r="E2617">
        <v>448</v>
      </c>
      <c r="F2617" t="s">
        <v>1362</v>
      </c>
      <c r="G2617" t="s">
        <v>1363</v>
      </c>
      <c r="H2617" t="s">
        <v>4521</v>
      </c>
      <c r="I2617" t="s">
        <v>80</v>
      </c>
      <c r="J2617">
        <v>747</v>
      </c>
      <c r="K2617" t="s">
        <v>80</v>
      </c>
      <c r="L2617" t="s">
        <v>5121</v>
      </c>
      <c r="M2617" t="s">
        <v>124</v>
      </c>
      <c r="O2617">
        <v>1979</v>
      </c>
      <c r="P2617" t="s">
        <v>64</v>
      </c>
      <c r="Q2617" t="s">
        <v>743</v>
      </c>
    </row>
    <row r="2618" spans="1:17" x14ac:dyDescent="0.45">
      <c r="A2618">
        <v>2617</v>
      </c>
      <c r="B2618" s="1">
        <v>41829</v>
      </c>
      <c r="C2618" s="1">
        <v>42094</v>
      </c>
      <c r="D2618">
        <v>19</v>
      </c>
      <c r="E2618">
        <v>448</v>
      </c>
      <c r="F2618" t="s">
        <v>1362</v>
      </c>
      <c r="G2618" t="s">
        <v>1363</v>
      </c>
      <c r="H2618" t="s">
        <v>4521</v>
      </c>
      <c r="I2618" t="s">
        <v>80</v>
      </c>
      <c r="J2618">
        <v>843</v>
      </c>
      <c r="K2618" t="s">
        <v>80</v>
      </c>
      <c r="L2618" t="s">
        <v>5121</v>
      </c>
      <c r="M2618" t="s">
        <v>124</v>
      </c>
      <c r="O2618">
        <v>1979</v>
      </c>
      <c r="P2618" t="s">
        <v>64</v>
      </c>
      <c r="Q2618" t="s">
        <v>743</v>
      </c>
    </row>
    <row r="2619" spans="1:17" x14ac:dyDescent="0.45">
      <c r="A2619">
        <v>2618</v>
      </c>
      <c r="B2619" s="1">
        <v>41310</v>
      </c>
      <c r="C2619" s="1">
        <v>41829</v>
      </c>
      <c r="D2619">
        <v>19</v>
      </c>
      <c r="E2619">
        <v>448</v>
      </c>
      <c r="F2619" t="s">
        <v>1362</v>
      </c>
      <c r="G2619" t="s">
        <v>1363</v>
      </c>
      <c r="H2619" t="s">
        <v>4521</v>
      </c>
      <c r="I2619" t="s">
        <v>164</v>
      </c>
      <c r="J2619">
        <v>804</v>
      </c>
      <c r="K2619" t="s">
        <v>67</v>
      </c>
      <c r="L2619" t="s">
        <v>5121</v>
      </c>
      <c r="M2619" t="s">
        <v>124</v>
      </c>
      <c r="O2619">
        <v>1979</v>
      </c>
      <c r="P2619" t="s">
        <v>64</v>
      </c>
      <c r="Q2619" t="s">
        <v>743</v>
      </c>
    </row>
    <row r="2620" spans="1:17" x14ac:dyDescent="0.45">
      <c r="A2620">
        <v>2619</v>
      </c>
      <c r="B2620" s="1">
        <v>42094</v>
      </c>
      <c r="C2620" s="1">
        <v>43585</v>
      </c>
      <c r="D2620">
        <v>20</v>
      </c>
      <c r="E2620">
        <v>448</v>
      </c>
      <c r="F2620" t="s">
        <v>1362</v>
      </c>
      <c r="G2620" t="s">
        <v>1363</v>
      </c>
      <c r="H2620" t="s">
        <v>4521</v>
      </c>
      <c r="I2620" t="s">
        <v>80</v>
      </c>
      <c r="J2620">
        <v>905</v>
      </c>
      <c r="K2620" t="s">
        <v>80</v>
      </c>
      <c r="L2620" t="s">
        <v>5121</v>
      </c>
      <c r="M2620" t="s">
        <v>124</v>
      </c>
      <c r="O2620">
        <v>1979</v>
      </c>
      <c r="P2620" t="s">
        <v>64</v>
      </c>
      <c r="Q2620" t="s">
        <v>743</v>
      </c>
    </row>
    <row r="2621" spans="1:17" x14ac:dyDescent="0.45">
      <c r="A2621">
        <v>2620</v>
      </c>
      <c r="B2621" s="1">
        <v>17943</v>
      </c>
      <c r="C2621" s="1">
        <v>18860</v>
      </c>
      <c r="D2621">
        <v>1</v>
      </c>
      <c r="E2621">
        <v>2443</v>
      </c>
      <c r="F2621" t="s">
        <v>356</v>
      </c>
      <c r="G2621" t="s">
        <v>1364</v>
      </c>
      <c r="H2621" t="s">
        <v>4515</v>
      </c>
      <c r="I2621" t="s">
        <v>113</v>
      </c>
      <c r="J2621">
        <v>115</v>
      </c>
      <c r="K2621" t="s">
        <v>113</v>
      </c>
      <c r="L2621" t="s">
        <v>4927</v>
      </c>
      <c r="M2621" t="s">
        <v>139</v>
      </c>
      <c r="N2621">
        <v>1994</v>
      </c>
      <c r="O2621">
        <v>1933</v>
      </c>
      <c r="P2621" t="s">
        <v>140</v>
      </c>
      <c r="Q2621" t="s">
        <v>22</v>
      </c>
    </row>
    <row r="2622" spans="1:17" x14ac:dyDescent="0.45">
      <c r="A2622">
        <v>2621</v>
      </c>
      <c r="B2622" s="1">
        <v>35233</v>
      </c>
      <c r="C2622" s="1">
        <v>36214</v>
      </c>
      <c r="D2622">
        <v>14</v>
      </c>
      <c r="E2622">
        <v>2444</v>
      </c>
      <c r="F2622" t="s">
        <v>559</v>
      </c>
      <c r="G2622" t="s">
        <v>1365</v>
      </c>
      <c r="H2622" t="s">
        <v>4515</v>
      </c>
      <c r="I2622" t="s">
        <v>187</v>
      </c>
      <c r="J2622">
        <v>637</v>
      </c>
      <c r="K2622" t="s">
        <v>67</v>
      </c>
      <c r="L2622" t="s">
        <v>5122</v>
      </c>
      <c r="M2622" t="s">
        <v>63</v>
      </c>
      <c r="O2622">
        <v>1965</v>
      </c>
      <c r="P2622" t="s">
        <v>451</v>
      </c>
      <c r="Q2622" t="s">
        <v>22</v>
      </c>
    </row>
    <row r="2623" spans="1:17" x14ac:dyDescent="0.45">
      <c r="A2623">
        <v>2622</v>
      </c>
      <c r="B2623" s="1">
        <v>36214</v>
      </c>
      <c r="C2623" s="1">
        <v>36318</v>
      </c>
      <c r="D2623">
        <v>14</v>
      </c>
      <c r="E2623">
        <v>2444</v>
      </c>
      <c r="F2623" t="s">
        <v>559</v>
      </c>
      <c r="G2623" t="s">
        <v>1365</v>
      </c>
      <c r="H2623" t="s">
        <v>4515</v>
      </c>
      <c r="I2623" t="s">
        <v>1310</v>
      </c>
      <c r="J2623">
        <v>635</v>
      </c>
      <c r="K2623" t="s">
        <v>1311</v>
      </c>
      <c r="L2623" t="s">
        <v>5122</v>
      </c>
      <c r="M2623" t="s">
        <v>63</v>
      </c>
      <c r="O2623">
        <v>1965</v>
      </c>
      <c r="P2623" t="s">
        <v>451</v>
      </c>
      <c r="Q2623" t="s">
        <v>162</v>
      </c>
    </row>
    <row r="2624" spans="1:17" x14ac:dyDescent="0.45">
      <c r="A2624">
        <v>2623</v>
      </c>
      <c r="B2624" s="1">
        <v>33798</v>
      </c>
      <c r="C2624" s="1">
        <v>35233</v>
      </c>
      <c r="D2624">
        <v>13</v>
      </c>
      <c r="E2624">
        <v>2445</v>
      </c>
      <c r="F2624" t="s">
        <v>434</v>
      </c>
      <c r="G2624" t="s">
        <v>1366</v>
      </c>
      <c r="H2624" t="s">
        <v>4515</v>
      </c>
      <c r="I2624" t="s">
        <v>101</v>
      </c>
      <c r="J2624">
        <v>571</v>
      </c>
      <c r="K2624" t="s">
        <v>28</v>
      </c>
      <c r="L2624" t="s">
        <v>5123</v>
      </c>
      <c r="M2624" t="s">
        <v>20</v>
      </c>
      <c r="P2624" t="s">
        <v>55</v>
      </c>
      <c r="Q2624" t="s">
        <v>155</v>
      </c>
    </row>
    <row r="2625" spans="1:17" x14ac:dyDescent="0.45">
      <c r="A2625">
        <v>2624</v>
      </c>
      <c r="B2625" s="1">
        <v>20316</v>
      </c>
      <c r="C2625" s="1">
        <v>20303</v>
      </c>
      <c r="D2625">
        <v>3</v>
      </c>
      <c r="E2625">
        <v>5956</v>
      </c>
      <c r="F2625" t="s">
        <v>1367</v>
      </c>
      <c r="G2625" t="s">
        <v>1368</v>
      </c>
      <c r="H2625" t="s">
        <v>4521</v>
      </c>
      <c r="I2625" t="s">
        <v>334</v>
      </c>
      <c r="J2625">
        <v>203</v>
      </c>
      <c r="K2625" t="s">
        <v>334</v>
      </c>
      <c r="L2625" t="s">
        <v>5124</v>
      </c>
      <c r="M2625" t="s">
        <v>249</v>
      </c>
      <c r="N2625">
        <v>1989</v>
      </c>
      <c r="O2625">
        <v>1928</v>
      </c>
      <c r="P2625" t="s">
        <v>22</v>
      </c>
      <c r="Q2625" t="s">
        <v>22</v>
      </c>
    </row>
    <row r="2626" spans="1:17" x14ac:dyDescent="0.45">
      <c r="A2626">
        <v>2625</v>
      </c>
      <c r="B2626" s="1">
        <v>44363</v>
      </c>
      <c r="C2626" s="1">
        <v>44880</v>
      </c>
      <c r="D2626">
        <v>24</v>
      </c>
      <c r="E2626">
        <v>30818</v>
      </c>
      <c r="F2626" t="s">
        <v>1369</v>
      </c>
      <c r="G2626" t="s">
        <v>1370</v>
      </c>
      <c r="H2626" t="s">
        <v>4521</v>
      </c>
      <c r="I2626" t="s">
        <v>109</v>
      </c>
      <c r="J2626">
        <v>970</v>
      </c>
      <c r="K2626" t="s">
        <v>109</v>
      </c>
      <c r="L2626" t="s">
        <v>5125</v>
      </c>
      <c r="M2626" t="s">
        <v>1151</v>
      </c>
      <c r="O2626">
        <v>1982</v>
      </c>
      <c r="P2626" t="s">
        <v>55</v>
      </c>
      <c r="Q2626" t="s">
        <v>22</v>
      </c>
    </row>
    <row r="2627" spans="1:17" x14ac:dyDescent="0.45">
      <c r="A2627">
        <v>2626</v>
      </c>
      <c r="B2627" s="1">
        <v>36978</v>
      </c>
      <c r="C2627" s="1">
        <v>37566</v>
      </c>
      <c r="D2627">
        <v>15</v>
      </c>
      <c r="E2627">
        <v>543</v>
      </c>
      <c r="F2627" t="s">
        <v>833</v>
      </c>
      <c r="G2627" t="s">
        <v>1371</v>
      </c>
      <c r="H2627" t="s">
        <v>4515</v>
      </c>
      <c r="I2627" t="s">
        <v>1020</v>
      </c>
      <c r="J2627">
        <v>15</v>
      </c>
      <c r="K2627" t="s">
        <v>1020</v>
      </c>
      <c r="L2627" t="s">
        <v>5126</v>
      </c>
      <c r="M2627" t="s">
        <v>63</v>
      </c>
      <c r="O2627">
        <v>1963</v>
      </c>
      <c r="P2627" t="s">
        <v>64</v>
      </c>
      <c r="Q2627" t="s">
        <v>22</v>
      </c>
    </row>
    <row r="2628" spans="1:17" x14ac:dyDescent="0.45">
      <c r="A2628">
        <v>2627</v>
      </c>
      <c r="B2628" s="1">
        <v>37566</v>
      </c>
      <c r="C2628" s="1">
        <v>37566</v>
      </c>
      <c r="D2628">
        <v>15</v>
      </c>
      <c r="E2628">
        <v>543</v>
      </c>
      <c r="F2628" t="s">
        <v>833</v>
      </c>
      <c r="G2628" t="s">
        <v>1371</v>
      </c>
      <c r="H2628" t="s">
        <v>4515</v>
      </c>
      <c r="I2628" t="s">
        <v>1372</v>
      </c>
      <c r="J2628">
        <v>685</v>
      </c>
      <c r="K2628" t="s">
        <v>67</v>
      </c>
      <c r="L2628" t="s">
        <v>5126</v>
      </c>
      <c r="M2628" t="s">
        <v>63</v>
      </c>
      <c r="O2628">
        <v>1963</v>
      </c>
      <c r="P2628" t="s">
        <v>64</v>
      </c>
      <c r="Q2628" t="s">
        <v>22</v>
      </c>
    </row>
    <row r="2629" spans="1:17" x14ac:dyDescent="0.45">
      <c r="A2629">
        <v>2628</v>
      </c>
      <c r="B2629" s="1">
        <v>37566</v>
      </c>
      <c r="C2629" s="1">
        <v>37669</v>
      </c>
      <c r="D2629">
        <v>15</v>
      </c>
      <c r="E2629">
        <v>543</v>
      </c>
      <c r="F2629" t="s">
        <v>833</v>
      </c>
      <c r="G2629" t="s">
        <v>1371</v>
      </c>
      <c r="H2629" t="s">
        <v>4515</v>
      </c>
      <c r="I2629" t="s">
        <v>67</v>
      </c>
      <c r="J2629">
        <v>4</v>
      </c>
      <c r="K2629" t="s">
        <v>67</v>
      </c>
      <c r="L2629" t="s">
        <v>5126</v>
      </c>
      <c r="M2629" t="s">
        <v>63</v>
      </c>
      <c r="O2629">
        <v>1963</v>
      </c>
      <c r="P2629" t="s">
        <v>64</v>
      </c>
      <c r="Q2629" t="s">
        <v>22</v>
      </c>
    </row>
    <row r="2630" spans="1:17" x14ac:dyDescent="0.45">
      <c r="A2630">
        <v>2629</v>
      </c>
      <c r="B2630" s="1">
        <v>41310</v>
      </c>
      <c r="C2630" s="1">
        <v>42094</v>
      </c>
      <c r="D2630">
        <v>19</v>
      </c>
      <c r="E2630">
        <v>23594</v>
      </c>
      <c r="F2630" t="s">
        <v>733</v>
      </c>
      <c r="G2630" t="s">
        <v>1373</v>
      </c>
      <c r="H2630" t="s">
        <v>4515</v>
      </c>
      <c r="I2630" t="s">
        <v>322</v>
      </c>
      <c r="J2630">
        <v>812</v>
      </c>
      <c r="K2630" t="s">
        <v>322</v>
      </c>
      <c r="L2630" t="s">
        <v>5127</v>
      </c>
      <c r="M2630" t="s">
        <v>20</v>
      </c>
      <c r="P2630" t="s">
        <v>55</v>
      </c>
      <c r="Q2630" t="s">
        <v>264</v>
      </c>
    </row>
    <row r="2631" spans="1:17" x14ac:dyDescent="0.45">
      <c r="A2631">
        <v>2630</v>
      </c>
      <c r="B2631" s="1">
        <v>42094</v>
      </c>
      <c r="C2631" s="1">
        <v>43585</v>
      </c>
      <c r="D2631">
        <v>20</v>
      </c>
      <c r="E2631">
        <v>23594</v>
      </c>
      <c r="F2631" t="s">
        <v>733</v>
      </c>
      <c r="G2631" t="s">
        <v>1373</v>
      </c>
      <c r="H2631" t="s">
        <v>4515</v>
      </c>
      <c r="I2631" t="s">
        <v>322</v>
      </c>
      <c r="J2631">
        <v>904</v>
      </c>
      <c r="K2631" t="s">
        <v>322</v>
      </c>
      <c r="L2631" t="s">
        <v>5127</v>
      </c>
      <c r="M2631" t="s">
        <v>20</v>
      </c>
      <c r="P2631" t="s">
        <v>55</v>
      </c>
      <c r="Q2631" t="s">
        <v>264</v>
      </c>
    </row>
    <row r="2632" spans="1:17" x14ac:dyDescent="0.45">
      <c r="A2632">
        <v>2631</v>
      </c>
      <c r="B2632" s="1">
        <v>43585</v>
      </c>
      <c r="C2632" s="1">
        <v>43741</v>
      </c>
      <c r="D2632">
        <v>21</v>
      </c>
      <c r="E2632">
        <v>23594</v>
      </c>
      <c r="F2632" t="s">
        <v>733</v>
      </c>
      <c r="G2632" t="s">
        <v>1373</v>
      </c>
      <c r="H2632" t="s">
        <v>4515</v>
      </c>
      <c r="I2632" t="s">
        <v>324</v>
      </c>
      <c r="J2632">
        <v>917</v>
      </c>
      <c r="K2632" t="s">
        <v>324</v>
      </c>
      <c r="L2632" t="s">
        <v>5127</v>
      </c>
      <c r="M2632" t="s">
        <v>20</v>
      </c>
      <c r="P2632" t="s">
        <v>55</v>
      </c>
      <c r="Q2632" t="s">
        <v>264</v>
      </c>
    </row>
    <row r="2633" spans="1:17" x14ac:dyDescent="0.45">
      <c r="A2633">
        <v>2632</v>
      </c>
      <c r="B2633" s="1">
        <v>43741</v>
      </c>
      <c r="C2633" s="1">
        <v>43906</v>
      </c>
      <c r="D2633">
        <v>22</v>
      </c>
      <c r="E2633">
        <v>23594</v>
      </c>
      <c r="F2633" t="s">
        <v>733</v>
      </c>
      <c r="G2633" t="s">
        <v>1373</v>
      </c>
      <c r="H2633" t="s">
        <v>4515</v>
      </c>
      <c r="I2633" t="s">
        <v>324</v>
      </c>
      <c r="J2633">
        <v>938</v>
      </c>
      <c r="K2633" t="s">
        <v>324</v>
      </c>
      <c r="L2633" t="s">
        <v>5127</v>
      </c>
      <c r="M2633" t="s">
        <v>20</v>
      </c>
      <c r="P2633" t="s">
        <v>55</v>
      </c>
      <c r="Q2633" t="s">
        <v>264</v>
      </c>
    </row>
    <row r="2634" spans="1:17" x14ac:dyDescent="0.45">
      <c r="A2634">
        <v>2633</v>
      </c>
      <c r="B2634" s="1">
        <v>43906</v>
      </c>
      <c r="C2634" s="1">
        <v>43919</v>
      </c>
      <c r="D2634">
        <v>23</v>
      </c>
      <c r="E2634">
        <v>23594</v>
      </c>
      <c r="F2634" t="s">
        <v>733</v>
      </c>
      <c r="G2634" t="s">
        <v>1373</v>
      </c>
      <c r="H2634" t="s">
        <v>4515</v>
      </c>
      <c r="I2634" t="s">
        <v>324</v>
      </c>
      <c r="J2634">
        <v>1079</v>
      </c>
      <c r="K2634" t="s">
        <v>324</v>
      </c>
      <c r="L2634" t="s">
        <v>5127</v>
      </c>
      <c r="M2634" t="s">
        <v>20</v>
      </c>
      <c r="P2634" t="s">
        <v>55</v>
      </c>
      <c r="Q2634" t="s">
        <v>264</v>
      </c>
    </row>
    <row r="2635" spans="1:17" x14ac:dyDescent="0.45">
      <c r="A2635">
        <v>2634</v>
      </c>
      <c r="B2635" s="1">
        <v>43919</v>
      </c>
      <c r="C2635" s="1">
        <v>43919</v>
      </c>
      <c r="D2635">
        <v>23</v>
      </c>
      <c r="E2635">
        <v>23594</v>
      </c>
      <c r="F2635" t="s">
        <v>733</v>
      </c>
      <c r="G2635" t="s">
        <v>1373</v>
      </c>
      <c r="H2635" t="s">
        <v>4515</v>
      </c>
      <c r="I2635" t="s">
        <v>322</v>
      </c>
      <c r="J2635">
        <v>950</v>
      </c>
      <c r="K2635" t="s">
        <v>322</v>
      </c>
      <c r="L2635" t="s">
        <v>5127</v>
      </c>
      <c r="M2635" t="s">
        <v>20</v>
      </c>
      <c r="P2635" t="s">
        <v>55</v>
      </c>
      <c r="Q2635" t="s">
        <v>264</v>
      </c>
    </row>
    <row r="2636" spans="1:17" x14ac:dyDescent="0.45">
      <c r="A2636">
        <v>2635</v>
      </c>
      <c r="B2636" s="1">
        <v>43919</v>
      </c>
      <c r="C2636" s="1">
        <v>44292</v>
      </c>
      <c r="D2636">
        <v>23</v>
      </c>
      <c r="E2636">
        <v>23594</v>
      </c>
      <c r="F2636" t="s">
        <v>733</v>
      </c>
      <c r="G2636" t="s">
        <v>1373</v>
      </c>
      <c r="H2636" t="s">
        <v>4515</v>
      </c>
      <c r="I2636" t="s">
        <v>325</v>
      </c>
      <c r="J2636">
        <v>955</v>
      </c>
      <c r="K2636" t="s">
        <v>322</v>
      </c>
      <c r="L2636" t="s">
        <v>5127</v>
      </c>
      <c r="M2636" t="s">
        <v>20</v>
      </c>
      <c r="P2636" t="s">
        <v>55</v>
      </c>
      <c r="Q2636" t="s">
        <v>264</v>
      </c>
    </row>
    <row r="2637" spans="1:17" x14ac:dyDescent="0.45">
      <c r="A2637">
        <v>2636</v>
      </c>
      <c r="B2637" s="1">
        <v>44292</v>
      </c>
      <c r="C2637" s="1">
        <v>44880</v>
      </c>
      <c r="D2637">
        <v>24</v>
      </c>
      <c r="E2637">
        <v>23594</v>
      </c>
      <c r="F2637" t="s">
        <v>733</v>
      </c>
      <c r="G2637" t="s">
        <v>1373</v>
      </c>
      <c r="H2637" t="s">
        <v>4515</v>
      </c>
      <c r="I2637" t="s">
        <v>322</v>
      </c>
      <c r="J2637">
        <v>967</v>
      </c>
      <c r="K2637" t="s">
        <v>322</v>
      </c>
      <c r="L2637" t="s">
        <v>5127</v>
      </c>
      <c r="M2637" t="s">
        <v>20</v>
      </c>
      <c r="P2637" t="s">
        <v>55</v>
      </c>
      <c r="Q2637" t="s">
        <v>264</v>
      </c>
    </row>
    <row r="2638" spans="1:17" x14ac:dyDescent="0.45">
      <c r="A2638">
        <v>2637</v>
      </c>
      <c r="B2638" s="1">
        <v>44880</v>
      </c>
      <c r="C2638" s="1">
        <v>1</v>
      </c>
      <c r="D2638">
        <v>25</v>
      </c>
      <c r="E2638">
        <v>23594</v>
      </c>
      <c r="F2638" t="s">
        <v>733</v>
      </c>
      <c r="G2638" t="s">
        <v>1373</v>
      </c>
      <c r="H2638" t="s">
        <v>4515</v>
      </c>
      <c r="I2638" t="s">
        <v>322</v>
      </c>
      <c r="J2638">
        <v>967</v>
      </c>
      <c r="K2638" t="s">
        <v>322</v>
      </c>
      <c r="L2638" t="s">
        <v>5127</v>
      </c>
      <c r="M2638" t="s">
        <v>20</v>
      </c>
      <c r="P2638" t="s">
        <v>55</v>
      </c>
      <c r="Q2638" t="s">
        <v>264</v>
      </c>
    </row>
    <row r="2639" spans="1:17" x14ac:dyDescent="0.45">
      <c r="A2639">
        <v>2638</v>
      </c>
      <c r="B2639" s="1">
        <v>36318</v>
      </c>
      <c r="C2639" s="1">
        <v>37669</v>
      </c>
      <c r="D2639">
        <v>15</v>
      </c>
      <c r="E2639">
        <v>517</v>
      </c>
      <c r="F2639" t="s">
        <v>1374</v>
      </c>
      <c r="G2639" t="s">
        <v>1373</v>
      </c>
      <c r="H2639" t="s">
        <v>4515</v>
      </c>
      <c r="I2639" t="s">
        <v>647</v>
      </c>
      <c r="J2639">
        <v>8</v>
      </c>
      <c r="K2639" t="s">
        <v>446</v>
      </c>
      <c r="L2639" t="s">
        <v>5128</v>
      </c>
      <c r="M2639" t="s">
        <v>1375</v>
      </c>
      <c r="N2639">
        <v>2008</v>
      </c>
      <c r="O2639">
        <v>1948</v>
      </c>
      <c r="P2639" t="s">
        <v>55</v>
      </c>
      <c r="Q2639" t="s">
        <v>1376</v>
      </c>
    </row>
    <row r="2640" spans="1:17" x14ac:dyDescent="0.45">
      <c r="A2640">
        <v>2639</v>
      </c>
      <c r="B2640" s="1">
        <v>37669</v>
      </c>
      <c r="C2640" s="1">
        <v>38490</v>
      </c>
      <c r="D2640">
        <v>16</v>
      </c>
      <c r="E2640">
        <v>517</v>
      </c>
      <c r="F2640" t="s">
        <v>1374</v>
      </c>
      <c r="G2640" t="s">
        <v>1373</v>
      </c>
      <c r="H2640" t="s">
        <v>4515</v>
      </c>
      <c r="I2640" t="s">
        <v>647</v>
      </c>
      <c r="J2640">
        <v>43</v>
      </c>
      <c r="K2640" t="s">
        <v>446</v>
      </c>
      <c r="L2640" t="s">
        <v>5128</v>
      </c>
      <c r="M2640" t="s">
        <v>1375</v>
      </c>
      <c r="N2640">
        <v>2008</v>
      </c>
      <c r="O2640">
        <v>1948</v>
      </c>
      <c r="P2640" t="s">
        <v>55</v>
      </c>
      <c r="Q2640" t="s">
        <v>1376</v>
      </c>
    </row>
    <row r="2641" spans="1:17" x14ac:dyDescent="0.45">
      <c r="A2641">
        <v>2640</v>
      </c>
      <c r="B2641" s="1">
        <v>38743</v>
      </c>
      <c r="C2641" s="1">
        <v>38824</v>
      </c>
      <c r="D2641">
        <v>16</v>
      </c>
      <c r="E2641">
        <v>517</v>
      </c>
      <c r="F2641" t="s">
        <v>1374</v>
      </c>
      <c r="G2641" t="s">
        <v>1373</v>
      </c>
      <c r="H2641" t="s">
        <v>4515</v>
      </c>
      <c r="I2641" t="s">
        <v>648</v>
      </c>
      <c r="J2641">
        <v>564</v>
      </c>
      <c r="K2641" t="s">
        <v>648</v>
      </c>
      <c r="L2641" t="s">
        <v>5128</v>
      </c>
      <c r="M2641" t="s">
        <v>1375</v>
      </c>
      <c r="N2641">
        <v>2008</v>
      </c>
      <c r="O2641">
        <v>1948</v>
      </c>
      <c r="P2641" t="s">
        <v>55</v>
      </c>
      <c r="Q2641" t="s">
        <v>1376</v>
      </c>
    </row>
    <row r="2642" spans="1:17" x14ac:dyDescent="0.45">
      <c r="A2642">
        <v>2641</v>
      </c>
      <c r="B2642" s="1">
        <v>38490</v>
      </c>
      <c r="C2642" s="1">
        <v>38743</v>
      </c>
      <c r="D2642">
        <v>16</v>
      </c>
      <c r="E2642">
        <v>517</v>
      </c>
      <c r="F2642" t="s">
        <v>1374</v>
      </c>
      <c r="G2642" t="s">
        <v>1373</v>
      </c>
      <c r="H2642" t="s">
        <v>4515</v>
      </c>
      <c r="I2642" t="s">
        <v>649</v>
      </c>
      <c r="J2642">
        <v>1038</v>
      </c>
      <c r="K2642" t="s">
        <v>446</v>
      </c>
      <c r="L2642" t="s">
        <v>5128</v>
      </c>
      <c r="M2642" t="s">
        <v>1375</v>
      </c>
      <c r="N2642">
        <v>2008</v>
      </c>
      <c r="O2642">
        <v>1948</v>
      </c>
      <c r="P2642" t="s">
        <v>55</v>
      </c>
      <c r="Q2642" t="s">
        <v>1376</v>
      </c>
    </row>
    <row r="2643" spans="1:17" x14ac:dyDescent="0.45">
      <c r="A2643">
        <v>2642</v>
      </c>
      <c r="B2643" s="1">
        <v>28128</v>
      </c>
      <c r="C2643" s="1">
        <v>28289</v>
      </c>
      <c r="D2643">
        <v>8</v>
      </c>
      <c r="E2643">
        <v>2446</v>
      </c>
      <c r="F2643" t="s">
        <v>833</v>
      </c>
      <c r="G2643" t="s">
        <v>1377</v>
      </c>
      <c r="H2643" t="s">
        <v>4515</v>
      </c>
      <c r="I2643" t="s">
        <v>27</v>
      </c>
      <c r="J2643">
        <v>375</v>
      </c>
      <c r="K2643" t="s">
        <v>28</v>
      </c>
      <c r="L2643" t="s">
        <v>5129</v>
      </c>
      <c r="M2643" t="s">
        <v>20</v>
      </c>
      <c r="P2643" t="s">
        <v>473</v>
      </c>
      <c r="Q2643" t="s">
        <v>22</v>
      </c>
    </row>
    <row r="2644" spans="1:17" x14ac:dyDescent="0.45">
      <c r="A2644">
        <v>2643</v>
      </c>
      <c r="B2644" s="1">
        <v>33798</v>
      </c>
      <c r="C2644" s="1">
        <v>35233</v>
      </c>
      <c r="D2644">
        <v>13</v>
      </c>
      <c r="E2644">
        <v>509</v>
      </c>
      <c r="F2644" t="s">
        <v>666</v>
      </c>
      <c r="G2644" t="s">
        <v>1378</v>
      </c>
      <c r="H2644" t="s">
        <v>4521</v>
      </c>
      <c r="I2644" t="s">
        <v>109</v>
      </c>
      <c r="J2644">
        <v>587</v>
      </c>
      <c r="K2644" t="s">
        <v>109</v>
      </c>
      <c r="L2644" t="s">
        <v>5130</v>
      </c>
      <c r="M2644" t="s">
        <v>20</v>
      </c>
      <c r="P2644" t="s">
        <v>970</v>
      </c>
      <c r="Q2644" t="s">
        <v>155</v>
      </c>
    </row>
    <row r="2645" spans="1:17" x14ac:dyDescent="0.45">
      <c r="A2645">
        <v>2644</v>
      </c>
      <c r="B2645" s="1">
        <v>35233</v>
      </c>
      <c r="C2645" s="1">
        <v>36318</v>
      </c>
      <c r="D2645">
        <v>14</v>
      </c>
      <c r="E2645">
        <v>509</v>
      </c>
      <c r="F2645" t="s">
        <v>666</v>
      </c>
      <c r="G2645" t="s">
        <v>1378</v>
      </c>
      <c r="H2645" t="s">
        <v>4521</v>
      </c>
      <c r="I2645" t="s">
        <v>109</v>
      </c>
      <c r="J2645">
        <v>629</v>
      </c>
      <c r="K2645" t="s">
        <v>109</v>
      </c>
      <c r="L2645" t="s">
        <v>5130</v>
      </c>
      <c r="M2645" t="s">
        <v>20</v>
      </c>
      <c r="P2645" t="s">
        <v>970</v>
      </c>
      <c r="Q2645" t="s">
        <v>155</v>
      </c>
    </row>
    <row r="2646" spans="1:17" x14ac:dyDescent="0.45">
      <c r="A2646">
        <v>2645</v>
      </c>
      <c r="B2646" s="1">
        <v>36318</v>
      </c>
      <c r="C2646" s="1">
        <v>37669</v>
      </c>
      <c r="D2646">
        <v>15</v>
      </c>
      <c r="E2646">
        <v>509</v>
      </c>
      <c r="F2646" t="s">
        <v>666</v>
      </c>
      <c r="G2646" t="s">
        <v>1378</v>
      </c>
      <c r="H2646" t="s">
        <v>4521</v>
      </c>
      <c r="I2646" t="s">
        <v>109</v>
      </c>
      <c r="J2646">
        <v>6</v>
      </c>
      <c r="K2646" t="s">
        <v>109</v>
      </c>
      <c r="L2646" t="s">
        <v>5130</v>
      </c>
      <c r="M2646" t="s">
        <v>20</v>
      </c>
      <c r="P2646" t="s">
        <v>970</v>
      </c>
      <c r="Q2646" t="s">
        <v>155</v>
      </c>
    </row>
    <row r="2647" spans="1:17" x14ac:dyDescent="0.45">
      <c r="A2647">
        <v>2646</v>
      </c>
      <c r="B2647" s="1">
        <v>33798</v>
      </c>
      <c r="C2647" s="1">
        <v>35233</v>
      </c>
      <c r="D2647">
        <v>13</v>
      </c>
      <c r="E2647">
        <v>2447</v>
      </c>
      <c r="F2647" t="s">
        <v>68</v>
      </c>
      <c r="G2647" t="s">
        <v>1379</v>
      </c>
      <c r="H2647" t="s">
        <v>4515</v>
      </c>
      <c r="I2647" t="s">
        <v>70</v>
      </c>
      <c r="J2647">
        <v>577</v>
      </c>
      <c r="K2647" t="s">
        <v>71</v>
      </c>
      <c r="L2647" t="s">
        <v>5131</v>
      </c>
      <c r="M2647" t="s">
        <v>20</v>
      </c>
      <c r="P2647" t="s">
        <v>55</v>
      </c>
      <c r="Q2647" t="s">
        <v>155</v>
      </c>
    </row>
    <row r="2648" spans="1:17" x14ac:dyDescent="0.45">
      <c r="A2648">
        <v>2647</v>
      </c>
      <c r="B2648" s="1">
        <v>17943</v>
      </c>
      <c r="C2648" s="1">
        <v>18860</v>
      </c>
      <c r="D2648">
        <v>1</v>
      </c>
      <c r="E2648">
        <v>2448</v>
      </c>
      <c r="F2648" t="s">
        <v>1380</v>
      </c>
      <c r="G2648" t="s">
        <v>84</v>
      </c>
      <c r="H2648" t="s">
        <v>4521</v>
      </c>
      <c r="I2648" t="s">
        <v>105</v>
      </c>
      <c r="J2648">
        <v>109</v>
      </c>
      <c r="K2648" t="s">
        <v>105</v>
      </c>
      <c r="L2648" t="s">
        <v>5132</v>
      </c>
      <c r="M2648" t="s">
        <v>249</v>
      </c>
      <c r="N2648">
        <v>1978</v>
      </c>
      <c r="O2648">
        <v>1921</v>
      </c>
      <c r="P2648" t="s">
        <v>140</v>
      </c>
      <c r="Q2648" t="s">
        <v>22</v>
      </c>
    </row>
    <row r="2649" spans="1:17" x14ac:dyDescent="0.45">
      <c r="A2649">
        <v>2648</v>
      </c>
      <c r="B2649" s="1">
        <v>18860</v>
      </c>
      <c r="C2649" s="1">
        <v>20316</v>
      </c>
      <c r="D2649">
        <v>2</v>
      </c>
      <c r="E2649">
        <v>2448</v>
      </c>
      <c r="F2649" t="s">
        <v>1380</v>
      </c>
      <c r="G2649" t="s">
        <v>84</v>
      </c>
      <c r="H2649" t="s">
        <v>4521</v>
      </c>
      <c r="I2649" t="s">
        <v>105</v>
      </c>
      <c r="J2649">
        <v>149</v>
      </c>
      <c r="K2649" t="s">
        <v>105</v>
      </c>
      <c r="L2649" t="s">
        <v>5132</v>
      </c>
      <c r="M2649" t="s">
        <v>249</v>
      </c>
      <c r="N2649">
        <v>1978</v>
      </c>
      <c r="O2649">
        <v>1921</v>
      </c>
      <c r="P2649" t="s">
        <v>140</v>
      </c>
      <c r="Q2649" t="s">
        <v>22</v>
      </c>
    </row>
    <row r="2650" spans="1:17" x14ac:dyDescent="0.45">
      <c r="A2650">
        <v>2649</v>
      </c>
      <c r="B2650" s="1">
        <v>20316</v>
      </c>
      <c r="C2650" s="1">
        <v>21884</v>
      </c>
      <c r="D2650">
        <v>3</v>
      </c>
      <c r="E2650">
        <v>2448</v>
      </c>
      <c r="F2650" t="s">
        <v>1380</v>
      </c>
      <c r="G2650" t="s">
        <v>84</v>
      </c>
      <c r="H2650" t="s">
        <v>4521</v>
      </c>
      <c r="I2650" t="s">
        <v>105</v>
      </c>
      <c r="J2650">
        <v>189</v>
      </c>
      <c r="K2650" t="s">
        <v>105</v>
      </c>
      <c r="L2650" t="s">
        <v>5132</v>
      </c>
      <c r="M2650" t="s">
        <v>249</v>
      </c>
      <c r="N2650">
        <v>1978</v>
      </c>
      <c r="O2650">
        <v>1921</v>
      </c>
      <c r="P2650" t="s">
        <v>140</v>
      </c>
      <c r="Q2650" t="s">
        <v>22</v>
      </c>
    </row>
    <row r="2651" spans="1:17" x14ac:dyDescent="0.45">
      <c r="A2651">
        <v>2650</v>
      </c>
      <c r="B2651" s="1">
        <v>21884</v>
      </c>
      <c r="C2651" s="1">
        <v>22528</v>
      </c>
      <c r="D2651">
        <v>4</v>
      </c>
      <c r="E2651">
        <v>2448</v>
      </c>
      <c r="F2651" t="s">
        <v>1380</v>
      </c>
      <c r="G2651" t="s">
        <v>84</v>
      </c>
      <c r="H2651" t="s">
        <v>4521</v>
      </c>
      <c r="I2651" t="s">
        <v>105</v>
      </c>
      <c r="J2651">
        <v>219</v>
      </c>
      <c r="K2651" t="s">
        <v>105</v>
      </c>
      <c r="L2651" t="s">
        <v>5132</v>
      </c>
      <c r="M2651" t="s">
        <v>249</v>
      </c>
      <c r="N2651">
        <v>1978</v>
      </c>
      <c r="O2651">
        <v>1921</v>
      </c>
      <c r="P2651" t="s">
        <v>140</v>
      </c>
      <c r="Q2651" t="s">
        <v>22</v>
      </c>
    </row>
    <row r="2652" spans="1:17" x14ac:dyDescent="0.45">
      <c r="A2652">
        <v>2651</v>
      </c>
      <c r="B2652" s="1">
        <v>22528</v>
      </c>
      <c r="C2652" s="1">
        <v>24068</v>
      </c>
      <c r="D2652">
        <v>5</v>
      </c>
      <c r="E2652">
        <v>2448</v>
      </c>
      <c r="F2652" t="s">
        <v>1380</v>
      </c>
      <c r="G2652" t="s">
        <v>84</v>
      </c>
      <c r="H2652" t="s">
        <v>4521</v>
      </c>
      <c r="I2652" t="s">
        <v>105</v>
      </c>
      <c r="J2652">
        <v>251</v>
      </c>
      <c r="K2652" t="s">
        <v>105</v>
      </c>
      <c r="L2652" t="s">
        <v>5132</v>
      </c>
      <c r="M2652" t="s">
        <v>249</v>
      </c>
      <c r="N2652">
        <v>1978</v>
      </c>
      <c r="O2652">
        <v>1921</v>
      </c>
      <c r="P2652" t="s">
        <v>140</v>
      </c>
      <c r="Q2652" t="s">
        <v>22</v>
      </c>
    </row>
    <row r="2653" spans="1:17" x14ac:dyDescent="0.45">
      <c r="A2653">
        <v>2652</v>
      </c>
      <c r="B2653" s="1">
        <v>24068</v>
      </c>
      <c r="C2653" s="1">
        <v>24860</v>
      </c>
      <c r="D2653">
        <v>6</v>
      </c>
      <c r="E2653">
        <v>2448</v>
      </c>
      <c r="F2653" t="s">
        <v>1380</v>
      </c>
      <c r="G2653" t="s">
        <v>84</v>
      </c>
      <c r="H2653" t="s">
        <v>4521</v>
      </c>
      <c r="I2653" t="s">
        <v>27</v>
      </c>
      <c r="J2653">
        <v>299</v>
      </c>
      <c r="K2653" t="s">
        <v>28</v>
      </c>
      <c r="L2653" t="s">
        <v>5132</v>
      </c>
      <c r="M2653" t="s">
        <v>249</v>
      </c>
      <c r="N2653">
        <v>1978</v>
      </c>
      <c r="O2653">
        <v>1921</v>
      </c>
      <c r="P2653" t="s">
        <v>140</v>
      </c>
      <c r="Q2653" t="s">
        <v>22</v>
      </c>
    </row>
    <row r="2654" spans="1:17" x14ac:dyDescent="0.45">
      <c r="A2654">
        <v>2653</v>
      </c>
      <c r="B2654" s="1">
        <v>24860</v>
      </c>
      <c r="C2654" s="1">
        <v>25231</v>
      </c>
      <c r="D2654">
        <v>6</v>
      </c>
      <c r="E2654">
        <v>2448</v>
      </c>
      <c r="F2654" t="s">
        <v>1380</v>
      </c>
      <c r="G2654" t="s">
        <v>84</v>
      </c>
      <c r="H2654" t="s">
        <v>4521</v>
      </c>
      <c r="I2654" t="s">
        <v>101</v>
      </c>
      <c r="J2654">
        <v>986</v>
      </c>
      <c r="K2654" t="s">
        <v>28</v>
      </c>
      <c r="L2654" t="s">
        <v>5132</v>
      </c>
      <c r="M2654" t="s">
        <v>249</v>
      </c>
      <c r="N2654">
        <v>1978</v>
      </c>
      <c r="O2654">
        <v>1921</v>
      </c>
      <c r="P2654" t="s">
        <v>140</v>
      </c>
      <c r="Q2654" t="s">
        <v>22</v>
      </c>
    </row>
    <row r="2655" spans="1:17" x14ac:dyDescent="0.45">
      <c r="A2655">
        <v>2654</v>
      </c>
      <c r="B2655" s="1">
        <v>25231</v>
      </c>
      <c r="C2655" s="1">
        <v>25524</v>
      </c>
      <c r="D2655">
        <v>6</v>
      </c>
      <c r="E2655">
        <v>2448</v>
      </c>
      <c r="F2655" t="s">
        <v>1380</v>
      </c>
      <c r="G2655" t="s">
        <v>84</v>
      </c>
      <c r="H2655" t="s">
        <v>4521</v>
      </c>
      <c r="I2655" t="s">
        <v>27</v>
      </c>
      <c r="J2655">
        <v>299</v>
      </c>
      <c r="K2655" t="s">
        <v>28</v>
      </c>
      <c r="L2655" t="s">
        <v>5132</v>
      </c>
      <c r="M2655" t="s">
        <v>249</v>
      </c>
      <c r="N2655">
        <v>1978</v>
      </c>
      <c r="O2655">
        <v>1921</v>
      </c>
      <c r="P2655" t="s">
        <v>140</v>
      </c>
      <c r="Q2655" t="s">
        <v>22</v>
      </c>
    </row>
    <row r="2656" spans="1:17" x14ac:dyDescent="0.45">
      <c r="A2656">
        <v>2655</v>
      </c>
      <c r="B2656" s="1">
        <v>25524</v>
      </c>
      <c r="C2656" s="1">
        <v>27050</v>
      </c>
      <c r="D2656">
        <v>7</v>
      </c>
      <c r="E2656">
        <v>2448</v>
      </c>
      <c r="F2656" t="s">
        <v>1380</v>
      </c>
      <c r="G2656" t="s">
        <v>84</v>
      </c>
      <c r="H2656" t="s">
        <v>4521</v>
      </c>
      <c r="I2656" t="s">
        <v>27</v>
      </c>
      <c r="J2656">
        <v>337</v>
      </c>
      <c r="K2656" t="s">
        <v>28</v>
      </c>
      <c r="L2656" t="s">
        <v>5132</v>
      </c>
      <c r="M2656" t="s">
        <v>249</v>
      </c>
      <c r="N2656">
        <v>1978</v>
      </c>
      <c r="O2656">
        <v>1921</v>
      </c>
      <c r="P2656" t="s">
        <v>140</v>
      </c>
      <c r="Q2656" t="s">
        <v>22</v>
      </c>
    </row>
    <row r="2657" spans="1:17" x14ac:dyDescent="0.45">
      <c r="A2657">
        <v>2656</v>
      </c>
      <c r="B2657" s="1">
        <v>27050</v>
      </c>
      <c r="C2657" s="1">
        <v>27190</v>
      </c>
      <c r="D2657">
        <v>8</v>
      </c>
      <c r="E2657">
        <v>2448</v>
      </c>
      <c r="F2657" t="s">
        <v>1380</v>
      </c>
      <c r="G2657" t="s">
        <v>84</v>
      </c>
      <c r="H2657" t="s">
        <v>4521</v>
      </c>
      <c r="I2657" t="s">
        <v>27</v>
      </c>
      <c r="J2657">
        <v>375</v>
      </c>
      <c r="K2657" t="s">
        <v>28</v>
      </c>
      <c r="L2657" t="s">
        <v>5132</v>
      </c>
      <c r="M2657" t="s">
        <v>249</v>
      </c>
      <c r="N2657">
        <v>1978</v>
      </c>
      <c r="O2657">
        <v>1921</v>
      </c>
      <c r="P2657" t="s">
        <v>140</v>
      </c>
      <c r="Q2657" t="s">
        <v>22</v>
      </c>
    </row>
    <row r="2658" spans="1:17" x14ac:dyDescent="0.45">
      <c r="A2658">
        <v>2657</v>
      </c>
      <c r="B2658" s="1">
        <v>35233</v>
      </c>
      <c r="C2658" s="1">
        <v>36244</v>
      </c>
      <c r="D2658">
        <v>14</v>
      </c>
      <c r="E2658">
        <v>2449</v>
      </c>
      <c r="F2658" t="s">
        <v>1381</v>
      </c>
      <c r="G2658" t="s">
        <v>1382</v>
      </c>
      <c r="H2658" t="s">
        <v>4515</v>
      </c>
      <c r="I2658" t="s">
        <v>101</v>
      </c>
      <c r="J2658">
        <v>611</v>
      </c>
      <c r="K2658" t="s">
        <v>28</v>
      </c>
      <c r="L2658" t="s">
        <v>5133</v>
      </c>
      <c r="M2658" t="s">
        <v>167</v>
      </c>
      <c r="O2658">
        <v>1980</v>
      </c>
      <c r="P2658" t="s">
        <v>699</v>
      </c>
      <c r="Q2658" t="s">
        <v>1383</v>
      </c>
    </row>
    <row r="2659" spans="1:17" x14ac:dyDescent="0.45">
      <c r="A2659">
        <v>2658</v>
      </c>
      <c r="B2659" s="1">
        <v>36244</v>
      </c>
      <c r="C2659" s="1">
        <v>36318</v>
      </c>
      <c r="D2659">
        <v>14</v>
      </c>
      <c r="E2659">
        <v>2449</v>
      </c>
      <c r="F2659" t="s">
        <v>1381</v>
      </c>
      <c r="G2659" t="s">
        <v>1382</v>
      </c>
      <c r="H2659" t="s">
        <v>4515</v>
      </c>
      <c r="I2659" t="s">
        <v>1065</v>
      </c>
      <c r="J2659">
        <v>665</v>
      </c>
      <c r="K2659" t="s">
        <v>1065</v>
      </c>
      <c r="L2659" t="s">
        <v>5133</v>
      </c>
      <c r="M2659" t="s">
        <v>167</v>
      </c>
      <c r="O2659">
        <v>1980</v>
      </c>
      <c r="P2659" t="s">
        <v>699</v>
      </c>
      <c r="Q2659" t="s">
        <v>1383</v>
      </c>
    </row>
    <row r="2660" spans="1:17" x14ac:dyDescent="0.45">
      <c r="A2660">
        <v>2659</v>
      </c>
      <c r="B2660" s="1">
        <v>43422</v>
      </c>
      <c r="C2660" s="1">
        <v>43585</v>
      </c>
      <c r="D2660">
        <v>20</v>
      </c>
      <c r="E2660">
        <v>30646</v>
      </c>
      <c r="F2660" t="s">
        <v>1384</v>
      </c>
      <c r="G2660" t="s">
        <v>1385</v>
      </c>
      <c r="H2660" t="s">
        <v>4521</v>
      </c>
      <c r="I2660" t="s">
        <v>67</v>
      </c>
      <c r="J2660">
        <v>882</v>
      </c>
      <c r="K2660" t="s">
        <v>67</v>
      </c>
      <c r="L2660" t="s">
        <v>5134</v>
      </c>
      <c r="M2660" t="s">
        <v>20</v>
      </c>
      <c r="P2660" t="s">
        <v>388</v>
      </c>
      <c r="Q2660" t="s">
        <v>155</v>
      </c>
    </row>
    <row r="2661" spans="1:17" x14ac:dyDescent="0.45">
      <c r="A2661">
        <v>2660</v>
      </c>
      <c r="B2661" s="1">
        <v>43585</v>
      </c>
      <c r="C2661" s="1">
        <v>43741</v>
      </c>
      <c r="D2661">
        <v>21</v>
      </c>
      <c r="E2661">
        <v>30646</v>
      </c>
      <c r="F2661" t="s">
        <v>1384</v>
      </c>
      <c r="G2661" t="s">
        <v>1385</v>
      </c>
      <c r="H2661" t="s">
        <v>4521</v>
      </c>
      <c r="I2661" t="s">
        <v>67</v>
      </c>
      <c r="J2661">
        <v>931</v>
      </c>
      <c r="K2661" t="s">
        <v>67</v>
      </c>
      <c r="L2661" t="s">
        <v>5134</v>
      </c>
      <c r="M2661" t="s">
        <v>20</v>
      </c>
      <c r="P2661" t="s">
        <v>388</v>
      </c>
      <c r="Q2661" t="s">
        <v>155</v>
      </c>
    </row>
    <row r="2662" spans="1:17" x14ac:dyDescent="0.45">
      <c r="A2662">
        <v>2661</v>
      </c>
      <c r="B2662" s="1">
        <v>44017</v>
      </c>
      <c r="C2662" s="1">
        <v>44292</v>
      </c>
      <c r="D2662">
        <v>23</v>
      </c>
      <c r="E2662">
        <v>30646</v>
      </c>
      <c r="F2662" t="s">
        <v>1384</v>
      </c>
      <c r="G2662" t="s">
        <v>1385</v>
      </c>
      <c r="H2662" t="s">
        <v>4521</v>
      </c>
      <c r="I2662" t="s">
        <v>67</v>
      </c>
      <c r="J2662">
        <v>942</v>
      </c>
      <c r="K2662" t="s">
        <v>67</v>
      </c>
      <c r="L2662" t="s">
        <v>5134</v>
      </c>
      <c r="M2662" t="s">
        <v>20</v>
      </c>
      <c r="P2662" t="s">
        <v>388</v>
      </c>
      <c r="Q2662" t="s">
        <v>155</v>
      </c>
    </row>
    <row r="2663" spans="1:17" x14ac:dyDescent="0.45">
      <c r="A2663">
        <v>2662</v>
      </c>
      <c r="B2663" s="1">
        <v>38166</v>
      </c>
      <c r="C2663" s="1">
        <v>38495</v>
      </c>
      <c r="D2663">
        <v>16</v>
      </c>
      <c r="E2663">
        <v>2014</v>
      </c>
      <c r="F2663" t="s">
        <v>1386</v>
      </c>
      <c r="G2663" t="s">
        <v>1387</v>
      </c>
      <c r="H2663" t="s">
        <v>4515</v>
      </c>
      <c r="I2663" t="s">
        <v>97</v>
      </c>
      <c r="J2663">
        <v>42</v>
      </c>
      <c r="K2663" t="s">
        <v>28</v>
      </c>
      <c r="L2663" t="s">
        <v>5135</v>
      </c>
      <c r="M2663" t="s">
        <v>20</v>
      </c>
      <c r="P2663" t="s">
        <v>1097</v>
      </c>
      <c r="Q2663" t="s">
        <v>46</v>
      </c>
    </row>
    <row r="2664" spans="1:17" x14ac:dyDescent="0.45">
      <c r="A2664">
        <v>2663</v>
      </c>
      <c r="B2664" s="1">
        <v>38495</v>
      </c>
      <c r="C2664" s="1">
        <v>38824</v>
      </c>
      <c r="D2664">
        <v>16</v>
      </c>
      <c r="E2664">
        <v>2014</v>
      </c>
      <c r="F2664" t="s">
        <v>1386</v>
      </c>
      <c r="G2664" t="s">
        <v>1387</v>
      </c>
      <c r="H2664" t="s">
        <v>4515</v>
      </c>
      <c r="I2664" t="s">
        <v>98</v>
      </c>
      <c r="J2664">
        <v>502</v>
      </c>
      <c r="K2664" t="s">
        <v>28</v>
      </c>
      <c r="L2664" t="s">
        <v>5135</v>
      </c>
      <c r="M2664" t="s">
        <v>20</v>
      </c>
      <c r="P2664" t="s">
        <v>1097</v>
      </c>
      <c r="Q2664" t="s">
        <v>46</v>
      </c>
    </row>
    <row r="2665" spans="1:17" x14ac:dyDescent="0.45">
      <c r="A2665">
        <v>2664</v>
      </c>
      <c r="B2665" s="1">
        <v>38824</v>
      </c>
      <c r="C2665" s="1">
        <v>39800</v>
      </c>
      <c r="D2665">
        <v>17</v>
      </c>
      <c r="E2665">
        <v>2014</v>
      </c>
      <c r="F2665" t="s">
        <v>1386</v>
      </c>
      <c r="G2665" t="s">
        <v>1387</v>
      </c>
      <c r="H2665" t="s">
        <v>4515</v>
      </c>
      <c r="I2665" t="s">
        <v>97</v>
      </c>
      <c r="J2665">
        <v>624</v>
      </c>
      <c r="K2665" t="s">
        <v>28</v>
      </c>
      <c r="L2665" t="s">
        <v>5135</v>
      </c>
      <c r="M2665" t="s">
        <v>20</v>
      </c>
      <c r="P2665" t="s">
        <v>1097</v>
      </c>
      <c r="Q2665" t="s">
        <v>46</v>
      </c>
    </row>
    <row r="2666" spans="1:17" x14ac:dyDescent="0.45">
      <c r="A2666">
        <v>2665</v>
      </c>
      <c r="B2666" s="1">
        <v>39800</v>
      </c>
      <c r="C2666" s="1">
        <v>39868</v>
      </c>
      <c r="D2666">
        <v>17</v>
      </c>
      <c r="E2666">
        <v>2014</v>
      </c>
      <c r="F2666" t="s">
        <v>1386</v>
      </c>
      <c r="G2666" t="s">
        <v>1387</v>
      </c>
      <c r="H2666" t="s">
        <v>4515</v>
      </c>
      <c r="I2666" t="s">
        <v>99</v>
      </c>
      <c r="J2666">
        <v>1044</v>
      </c>
      <c r="K2666" t="s">
        <v>28</v>
      </c>
      <c r="L2666" t="s">
        <v>5135</v>
      </c>
      <c r="M2666" t="s">
        <v>20</v>
      </c>
      <c r="P2666" t="s">
        <v>1097</v>
      </c>
      <c r="Q2666" t="s">
        <v>46</v>
      </c>
    </row>
    <row r="2667" spans="1:17" x14ac:dyDescent="0.45">
      <c r="A2667">
        <v>2666</v>
      </c>
      <c r="B2667" s="1">
        <v>40281</v>
      </c>
      <c r="C2667" s="1">
        <v>40560</v>
      </c>
      <c r="D2667">
        <v>18</v>
      </c>
      <c r="E2667">
        <v>2014</v>
      </c>
      <c r="F2667" t="s">
        <v>1386</v>
      </c>
      <c r="G2667" t="s">
        <v>1387</v>
      </c>
      <c r="H2667" t="s">
        <v>4515</v>
      </c>
      <c r="I2667" t="s">
        <v>99</v>
      </c>
      <c r="J2667">
        <v>1047</v>
      </c>
      <c r="K2667" t="s">
        <v>28</v>
      </c>
      <c r="L2667" t="s">
        <v>5135</v>
      </c>
      <c r="M2667" t="s">
        <v>20</v>
      </c>
      <c r="P2667" t="s">
        <v>1097</v>
      </c>
      <c r="Q2667" t="s">
        <v>46</v>
      </c>
    </row>
    <row r="2668" spans="1:17" x14ac:dyDescent="0.45">
      <c r="A2668">
        <v>2667</v>
      </c>
      <c r="B2668" s="1">
        <v>40560</v>
      </c>
      <c r="C2668" s="1">
        <v>41310</v>
      </c>
      <c r="D2668">
        <v>18</v>
      </c>
      <c r="E2668">
        <v>2014</v>
      </c>
      <c r="F2668" t="s">
        <v>1386</v>
      </c>
      <c r="G2668" t="s">
        <v>1387</v>
      </c>
      <c r="H2668" t="s">
        <v>4515</v>
      </c>
      <c r="I2668" t="s">
        <v>101</v>
      </c>
      <c r="J2668">
        <v>750</v>
      </c>
      <c r="K2668" t="s">
        <v>28</v>
      </c>
      <c r="L2668" t="s">
        <v>5135</v>
      </c>
      <c r="M2668" t="s">
        <v>20</v>
      </c>
      <c r="P2668" t="s">
        <v>1097</v>
      </c>
      <c r="Q2668" t="s">
        <v>46</v>
      </c>
    </row>
    <row r="2669" spans="1:17" x14ac:dyDescent="0.45">
      <c r="A2669">
        <v>2668</v>
      </c>
      <c r="B2669" s="1">
        <v>41987</v>
      </c>
      <c r="C2669" s="1">
        <v>42094</v>
      </c>
      <c r="D2669">
        <v>19</v>
      </c>
      <c r="E2669">
        <v>2014</v>
      </c>
      <c r="F2669" t="s">
        <v>1386</v>
      </c>
      <c r="G2669" t="s">
        <v>1387</v>
      </c>
      <c r="H2669" t="s">
        <v>4515</v>
      </c>
      <c r="I2669" t="s">
        <v>101</v>
      </c>
      <c r="J2669">
        <v>805</v>
      </c>
      <c r="K2669" t="s">
        <v>28</v>
      </c>
      <c r="L2669" t="s">
        <v>5135</v>
      </c>
      <c r="M2669" t="s">
        <v>20</v>
      </c>
      <c r="P2669" t="s">
        <v>1097</v>
      </c>
      <c r="Q2669" t="s">
        <v>46</v>
      </c>
    </row>
    <row r="2670" spans="1:17" x14ac:dyDescent="0.45">
      <c r="A2670">
        <v>2669</v>
      </c>
      <c r="B2670" s="1">
        <v>42094</v>
      </c>
      <c r="C2670" s="1">
        <v>42341</v>
      </c>
      <c r="D2670">
        <v>20</v>
      </c>
      <c r="E2670">
        <v>30054</v>
      </c>
      <c r="F2670" t="s">
        <v>239</v>
      </c>
      <c r="G2670" t="s">
        <v>1388</v>
      </c>
      <c r="H2670" t="s">
        <v>4515</v>
      </c>
      <c r="I2670" t="s">
        <v>433</v>
      </c>
      <c r="J2670">
        <v>907</v>
      </c>
      <c r="K2670" t="s">
        <v>205</v>
      </c>
      <c r="L2670" t="s">
        <v>5136</v>
      </c>
      <c r="M2670" t="s">
        <v>20</v>
      </c>
      <c r="P2670" t="s">
        <v>55</v>
      </c>
      <c r="Q2670" t="s">
        <v>22</v>
      </c>
    </row>
    <row r="2671" spans="1:17" x14ac:dyDescent="0.45">
      <c r="A2671">
        <v>2670</v>
      </c>
      <c r="B2671" s="1">
        <v>29787</v>
      </c>
      <c r="C2671" s="1">
        <v>30907</v>
      </c>
      <c r="D2671">
        <v>10</v>
      </c>
      <c r="E2671">
        <v>544</v>
      </c>
      <c r="F2671" t="s">
        <v>236</v>
      </c>
      <c r="G2671" t="s">
        <v>1389</v>
      </c>
      <c r="H2671" t="s">
        <v>4515</v>
      </c>
      <c r="I2671" t="s">
        <v>67</v>
      </c>
      <c r="J2671">
        <v>441</v>
      </c>
      <c r="K2671" t="s">
        <v>67</v>
      </c>
      <c r="L2671" t="s">
        <v>5137</v>
      </c>
      <c r="M2671" t="s">
        <v>63</v>
      </c>
      <c r="O2671">
        <v>1949</v>
      </c>
      <c r="P2671" t="s">
        <v>371</v>
      </c>
      <c r="Q2671" t="s">
        <v>1390</v>
      </c>
    </row>
    <row r="2672" spans="1:17" x14ac:dyDescent="0.45">
      <c r="A2672">
        <v>2671</v>
      </c>
      <c r="B2672" s="1">
        <v>30907</v>
      </c>
      <c r="C2672" s="1">
        <v>32468</v>
      </c>
      <c r="D2672">
        <v>11</v>
      </c>
      <c r="E2672">
        <v>544</v>
      </c>
      <c r="F2672" t="s">
        <v>236</v>
      </c>
      <c r="G2672" t="s">
        <v>1389</v>
      </c>
      <c r="H2672" t="s">
        <v>4515</v>
      </c>
      <c r="I2672" t="s">
        <v>67</v>
      </c>
      <c r="J2672">
        <v>479</v>
      </c>
      <c r="K2672" t="s">
        <v>67</v>
      </c>
      <c r="L2672" t="s">
        <v>5137</v>
      </c>
      <c r="M2672" t="s">
        <v>63</v>
      </c>
      <c r="O2672">
        <v>1949</v>
      </c>
      <c r="P2672" t="s">
        <v>371</v>
      </c>
      <c r="Q2672" t="s">
        <v>1390</v>
      </c>
    </row>
    <row r="2673" spans="1:17" x14ac:dyDescent="0.45">
      <c r="A2673">
        <v>2672</v>
      </c>
      <c r="B2673" s="1">
        <v>32468</v>
      </c>
      <c r="C2673" s="1">
        <v>33798</v>
      </c>
      <c r="D2673">
        <v>12</v>
      </c>
      <c r="E2673">
        <v>544</v>
      </c>
      <c r="F2673" t="s">
        <v>236</v>
      </c>
      <c r="G2673" t="s">
        <v>1389</v>
      </c>
      <c r="H2673" t="s">
        <v>4515</v>
      </c>
      <c r="I2673" t="s">
        <v>67</v>
      </c>
      <c r="J2673">
        <v>523</v>
      </c>
      <c r="K2673" t="s">
        <v>67</v>
      </c>
      <c r="L2673" t="s">
        <v>5137</v>
      </c>
      <c r="M2673" t="s">
        <v>63</v>
      </c>
      <c r="O2673">
        <v>1949</v>
      </c>
      <c r="P2673" t="s">
        <v>371</v>
      </c>
      <c r="Q2673" t="s">
        <v>1390</v>
      </c>
    </row>
    <row r="2674" spans="1:17" x14ac:dyDescent="0.45">
      <c r="A2674">
        <v>2673</v>
      </c>
      <c r="B2674" s="1">
        <v>33798</v>
      </c>
      <c r="C2674" s="1">
        <v>35135</v>
      </c>
      <c r="D2674">
        <v>13</v>
      </c>
      <c r="E2674">
        <v>544</v>
      </c>
      <c r="F2674" t="s">
        <v>236</v>
      </c>
      <c r="G2674" t="s">
        <v>1389</v>
      </c>
      <c r="H2674" t="s">
        <v>4515</v>
      </c>
      <c r="I2674" t="s">
        <v>67</v>
      </c>
      <c r="J2674">
        <v>573</v>
      </c>
      <c r="K2674" t="s">
        <v>67</v>
      </c>
      <c r="L2674" t="s">
        <v>5137</v>
      </c>
      <c r="M2674" t="s">
        <v>63</v>
      </c>
      <c r="O2674">
        <v>1949</v>
      </c>
      <c r="P2674" t="s">
        <v>371</v>
      </c>
      <c r="Q2674" t="s">
        <v>1390</v>
      </c>
    </row>
    <row r="2675" spans="1:17" x14ac:dyDescent="0.45">
      <c r="A2675">
        <v>2674</v>
      </c>
      <c r="B2675" s="1">
        <v>35135</v>
      </c>
      <c r="C2675" s="1">
        <v>35233</v>
      </c>
      <c r="D2675">
        <v>13</v>
      </c>
      <c r="E2675">
        <v>544</v>
      </c>
      <c r="F2675" t="s">
        <v>236</v>
      </c>
      <c r="G2675" t="s">
        <v>1389</v>
      </c>
      <c r="H2675" t="s">
        <v>4515</v>
      </c>
      <c r="I2675" t="s">
        <v>1310</v>
      </c>
      <c r="J2675">
        <v>601</v>
      </c>
      <c r="K2675" t="s">
        <v>1311</v>
      </c>
      <c r="L2675" t="s">
        <v>5137</v>
      </c>
      <c r="M2675" t="s">
        <v>63</v>
      </c>
      <c r="O2675">
        <v>1949</v>
      </c>
      <c r="P2675" t="s">
        <v>371</v>
      </c>
      <c r="Q2675" t="s">
        <v>1390</v>
      </c>
    </row>
    <row r="2676" spans="1:17" x14ac:dyDescent="0.45">
      <c r="A2676">
        <v>2675</v>
      </c>
      <c r="B2676" s="1">
        <v>35233</v>
      </c>
      <c r="C2676" s="1">
        <v>36214</v>
      </c>
      <c r="D2676">
        <v>14</v>
      </c>
      <c r="E2676">
        <v>544</v>
      </c>
      <c r="F2676" t="s">
        <v>236</v>
      </c>
      <c r="G2676" t="s">
        <v>1389</v>
      </c>
      <c r="H2676" t="s">
        <v>4515</v>
      </c>
      <c r="I2676" t="s">
        <v>187</v>
      </c>
      <c r="J2676">
        <v>637</v>
      </c>
      <c r="K2676" t="s">
        <v>67</v>
      </c>
      <c r="L2676" t="s">
        <v>5137</v>
      </c>
      <c r="M2676" t="s">
        <v>63</v>
      </c>
      <c r="O2676">
        <v>1949</v>
      </c>
      <c r="P2676" t="s">
        <v>371</v>
      </c>
      <c r="Q2676" t="s">
        <v>1390</v>
      </c>
    </row>
    <row r="2677" spans="1:17" x14ac:dyDescent="0.45">
      <c r="A2677">
        <v>2676</v>
      </c>
      <c r="B2677" s="1">
        <v>36214</v>
      </c>
      <c r="C2677" s="1">
        <v>36318</v>
      </c>
      <c r="D2677">
        <v>14</v>
      </c>
      <c r="E2677">
        <v>544</v>
      </c>
      <c r="F2677" t="s">
        <v>236</v>
      </c>
      <c r="G2677" t="s">
        <v>1389</v>
      </c>
      <c r="H2677" t="s">
        <v>4515</v>
      </c>
      <c r="I2677" t="s">
        <v>1019</v>
      </c>
      <c r="J2677">
        <v>649</v>
      </c>
      <c r="K2677" t="s">
        <v>1020</v>
      </c>
      <c r="L2677" t="s">
        <v>5137</v>
      </c>
      <c r="M2677" t="s">
        <v>63</v>
      </c>
      <c r="O2677">
        <v>1949</v>
      </c>
      <c r="P2677" t="s">
        <v>371</v>
      </c>
      <c r="Q2677" t="s">
        <v>1390</v>
      </c>
    </row>
    <row r="2678" spans="1:17" x14ac:dyDescent="0.45">
      <c r="A2678">
        <v>2677</v>
      </c>
      <c r="B2678" s="1">
        <v>36958</v>
      </c>
      <c r="C2678" s="1">
        <v>37669</v>
      </c>
      <c r="D2678">
        <v>15</v>
      </c>
      <c r="E2678">
        <v>544</v>
      </c>
      <c r="F2678" t="s">
        <v>236</v>
      </c>
      <c r="G2678" t="s">
        <v>1389</v>
      </c>
      <c r="H2678" t="s">
        <v>4515</v>
      </c>
      <c r="I2678" t="s">
        <v>1020</v>
      </c>
      <c r="J2678">
        <v>15</v>
      </c>
      <c r="K2678" t="s">
        <v>1020</v>
      </c>
      <c r="L2678" t="s">
        <v>5137</v>
      </c>
      <c r="M2678" t="s">
        <v>63</v>
      </c>
      <c r="O2678">
        <v>1949</v>
      </c>
      <c r="P2678" t="s">
        <v>371</v>
      </c>
      <c r="Q2678" t="s">
        <v>1390</v>
      </c>
    </row>
    <row r="2679" spans="1:17" x14ac:dyDescent="0.45">
      <c r="A2679">
        <v>2678</v>
      </c>
      <c r="B2679" s="1">
        <v>44362</v>
      </c>
      <c r="C2679" s="1">
        <v>44880</v>
      </c>
      <c r="D2679">
        <v>24</v>
      </c>
      <c r="E2679">
        <v>30745</v>
      </c>
      <c r="F2679" t="s">
        <v>1294</v>
      </c>
      <c r="G2679" t="s">
        <v>1391</v>
      </c>
      <c r="H2679" t="s">
        <v>4521</v>
      </c>
      <c r="I2679" t="s">
        <v>80</v>
      </c>
      <c r="J2679">
        <v>968</v>
      </c>
      <c r="K2679" t="s">
        <v>80</v>
      </c>
      <c r="L2679" t="s">
        <v>5138</v>
      </c>
      <c r="M2679" t="s">
        <v>20</v>
      </c>
      <c r="P2679" t="s">
        <v>371</v>
      </c>
      <c r="Q2679" t="s">
        <v>22</v>
      </c>
    </row>
    <row r="2680" spans="1:17" x14ac:dyDescent="0.45">
      <c r="A2680">
        <v>2679</v>
      </c>
      <c r="B2680" s="1">
        <v>27050</v>
      </c>
      <c r="C2680" s="1">
        <v>27548</v>
      </c>
      <c r="D2680">
        <v>8</v>
      </c>
      <c r="E2680">
        <v>2450</v>
      </c>
      <c r="F2680" t="s">
        <v>524</v>
      </c>
      <c r="G2680" t="s">
        <v>1392</v>
      </c>
      <c r="H2680" t="s">
        <v>4515</v>
      </c>
      <c r="I2680" t="s">
        <v>339</v>
      </c>
      <c r="J2680">
        <v>359</v>
      </c>
      <c r="K2680" t="s">
        <v>339</v>
      </c>
      <c r="L2680" t="s">
        <v>5139</v>
      </c>
      <c r="M2680" t="s">
        <v>20</v>
      </c>
      <c r="N2680">
        <v>2002</v>
      </c>
      <c r="P2680" t="s">
        <v>55</v>
      </c>
      <c r="Q2680" t="s">
        <v>22</v>
      </c>
    </row>
    <row r="2681" spans="1:17" x14ac:dyDescent="0.45">
      <c r="A2681">
        <v>2680</v>
      </c>
      <c r="B2681" s="1">
        <v>27548</v>
      </c>
      <c r="C2681" s="1">
        <v>27786</v>
      </c>
      <c r="D2681">
        <v>8</v>
      </c>
      <c r="E2681">
        <v>2450</v>
      </c>
      <c r="F2681" t="s">
        <v>524</v>
      </c>
      <c r="G2681" t="s">
        <v>1392</v>
      </c>
      <c r="H2681" t="s">
        <v>4515</v>
      </c>
      <c r="I2681" t="s">
        <v>340</v>
      </c>
      <c r="J2681">
        <v>998</v>
      </c>
      <c r="K2681" t="s">
        <v>339</v>
      </c>
      <c r="L2681" t="s">
        <v>5139</v>
      </c>
      <c r="M2681" t="s">
        <v>20</v>
      </c>
      <c r="N2681">
        <v>2002</v>
      </c>
      <c r="P2681" t="s">
        <v>55</v>
      </c>
      <c r="Q2681" t="s">
        <v>22</v>
      </c>
    </row>
    <row r="2682" spans="1:17" x14ac:dyDescent="0.45">
      <c r="A2682">
        <v>2681</v>
      </c>
      <c r="B2682" s="1">
        <v>27786</v>
      </c>
      <c r="C2682" s="1">
        <v>28289</v>
      </c>
      <c r="D2682">
        <v>8</v>
      </c>
      <c r="E2682">
        <v>2450</v>
      </c>
      <c r="F2682" t="s">
        <v>524</v>
      </c>
      <c r="G2682" t="s">
        <v>1392</v>
      </c>
      <c r="H2682" t="s">
        <v>4515</v>
      </c>
      <c r="I2682" t="s">
        <v>339</v>
      </c>
      <c r="J2682">
        <v>359</v>
      </c>
      <c r="K2682" t="s">
        <v>339</v>
      </c>
      <c r="L2682" t="s">
        <v>5139</v>
      </c>
      <c r="M2682" t="s">
        <v>20</v>
      </c>
      <c r="N2682">
        <v>2002</v>
      </c>
      <c r="P2682" t="s">
        <v>55</v>
      </c>
      <c r="Q2682" t="s">
        <v>22</v>
      </c>
    </row>
    <row r="2683" spans="1:17" x14ac:dyDescent="0.45">
      <c r="A2683">
        <v>2682</v>
      </c>
      <c r="B2683" s="1">
        <v>44292</v>
      </c>
      <c r="C2683" s="1">
        <v>44880</v>
      </c>
      <c r="D2683">
        <v>24</v>
      </c>
      <c r="E2683">
        <v>30806</v>
      </c>
      <c r="F2683" t="s">
        <v>1393</v>
      </c>
      <c r="G2683" t="s">
        <v>1394</v>
      </c>
      <c r="H2683" t="s">
        <v>4521</v>
      </c>
      <c r="I2683" t="s">
        <v>28</v>
      </c>
      <c r="J2683">
        <v>963</v>
      </c>
      <c r="K2683" t="s">
        <v>28</v>
      </c>
      <c r="L2683" t="s">
        <v>5140</v>
      </c>
      <c r="M2683" t="s">
        <v>20</v>
      </c>
      <c r="P2683" t="s">
        <v>55</v>
      </c>
      <c r="Q2683" t="s">
        <v>172</v>
      </c>
    </row>
    <row r="2684" spans="1:17" x14ac:dyDescent="0.45">
      <c r="A2684">
        <v>2683</v>
      </c>
      <c r="B2684" s="1">
        <v>27050</v>
      </c>
      <c r="C2684" s="1">
        <v>28289</v>
      </c>
      <c r="D2684">
        <v>8</v>
      </c>
      <c r="E2684">
        <v>2451</v>
      </c>
      <c r="F2684" t="s">
        <v>177</v>
      </c>
      <c r="G2684" t="s">
        <v>1395</v>
      </c>
      <c r="H2684" t="s">
        <v>4515</v>
      </c>
      <c r="I2684" t="s">
        <v>67</v>
      </c>
      <c r="J2684">
        <v>355</v>
      </c>
      <c r="K2684" t="s">
        <v>67</v>
      </c>
      <c r="L2684" t="s">
        <v>5141</v>
      </c>
      <c r="M2684" t="s">
        <v>20</v>
      </c>
      <c r="N2684">
        <v>1998</v>
      </c>
      <c r="P2684" t="s">
        <v>55</v>
      </c>
      <c r="Q2684" t="s">
        <v>22</v>
      </c>
    </row>
    <row r="2685" spans="1:17" x14ac:dyDescent="0.45">
      <c r="A2685">
        <v>2684</v>
      </c>
      <c r="B2685" s="1">
        <v>28289</v>
      </c>
      <c r="C2685" s="1">
        <v>29787</v>
      </c>
      <c r="D2685">
        <v>9</v>
      </c>
      <c r="E2685">
        <v>2451</v>
      </c>
      <c r="F2685" t="s">
        <v>177</v>
      </c>
      <c r="G2685" t="s">
        <v>1395</v>
      </c>
      <c r="H2685" t="s">
        <v>4515</v>
      </c>
      <c r="I2685" t="s">
        <v>67</v>
      </c>
      <c r="J2685">
        <v>397</v>
      </c>
      <c r="K2685" t="s">
        <v>67</v>
      </c>
      <c r="L2685" t="s">
        <v>5141</v>
      </c>
      <c r="M2685" t="s">
        <v>20</v>
      </c>
      <c r="N2685">
        <v>1998</v>
      </c>
      <c r="P2685" t="s">
        <v>55</v>
      </c>
      <c r="Q2685" t="s">
        <v>22</v>
      </c>
    </row>
    <row r="2686" spans="1:17" x14ac:dyDescent="0.45">
      <c r="A2686">
        <v>2685</v>
      </c>
      <c r="B2686" s="1">
        <v>29787</v>
      </c>
      <c r="C2686" s="1">
        <v>30907</v>
      </c>
      <c r="D2686">
        <v>10</v>
      </c>
      <c r="E2686">
        <v>2451</v>
      </c>
      <c r="F2686" t="s">
        <v>177</v>
      </c>
      <c r="G2686" t="s">
        <v>1395</v>
      </c>
      <c r="H2686" t="s">
        <v>4515</v>
      </c>
      <c r="I2686" t="s">
        <v>67</v>
      </c>
      <c r="J2686">
        <v>441</v>
      </c>
      <c r="K2686" t="s">
        <v>67</v>
      </c>
      <c r="L2686" t="s">
        <v>5141</v>
      </c>
      <c r="M2686" t="s">
        <v>20</v>
      </c>
      <c r="N2686">
        <v>1998</v>
      </c>
      <c r="P2686" t="s">
        <v>55</v>
      </c>
      <c r="Q2686" t="s">
        <v>22</v>
      </c>
    </row>
    <row r="2687" spans="1:17" x14ac:dyDescent="0.45">
      <c r="A2687">
        <v>2686</v>
      </c>
      <c r="B2687" s="1">
        <v>30907</v>
      </c>
      <c r="C2687" s="1">
        <v>32468</v>
      </c>
      <c r="D2687">
        <v>11</v>
      </c>
      <c r="E2687">
        <v>2451</v>
      </c>
      <c r="F2687" t="s">
        <v>177</v>
      </c>
      <c r="G2687" t="s">
        <v>1395</v>
      </c>
      <c r="H2687" t="s">
        <v>4515</v>
      </c>
      <c r="I2687" t="s">
        <v>67</v>
      </c>
      <c r="J2687">
        <v>479</v>
      </c>
      <c r="K2687" t="s">
        <v>67</v>
      </c>
      <c r="L2687" t="s">
        <v>5141</v>
      </c>
      <c r="M2687" t="s">
        <v>20</v>
      </c>
      <c r="N2687">
        <v>1998</v>
      </c>
      <c r="P2687" t="s">
        <v>55</v>
      </c>
      <c r="Q2687" t="s">
        <v>22</v>
      </c>
    </row>
    <row r="2688" spans="1:17" x14ac:dyDescent="0.45">
      <c r="A2688">
        <v>2687</v>
      </c>
      <c r="B2688" s="1">
        <v>32468</v>
      </c>
      <c r="C2688" s="1">
        <v>32947</v>
      </c>
      <c r="D2688">
        <v>12</v>
      </c>
      <c r="E2688">
        <v>2451</v>
      </c>
      <c r="F2688" t="s">
        <v>177</v>
      </c>
      <c r="G2688" t="s">
        <v>1395</v>
      </c>
      <c r="H2688" t="s">
        <v>4515</v>
      </c>
      <c r="I2688" t="s">
        <v>67</v>
      </c>
      <c r="J2688">
        <v>523</v>
      </c>
      <c r="K2688" t="s">
        <v>67</v>
      </c>
      <c r="L2688" t="s">
        <v>5141</v>
      </c>
      <c r="M2688" t="s">
        <v>20</v>
      </c>
      <c r="N2688">
        <v>1998</v>
      </c>
      <c r="P2688" t="s">
        <v>55</v>
      </c>
      <c r="Q2688" t="s">
        <v>22</v>
      </c>
    </row>
    <row r="2689" spans="1:17" x14ac:dyDescent="0.45">
      <c r="A2689">
        <v>2688</v>
      </c>
      <c r="B2689" s="1">
        <v>32947</v>
      </c>
      <c r="C2689" s="1">
        <v>32935</v>
      </c>
      <c r="D2689">
        <v>12</v>
      </c>
      <c r="E2689">
        <v>2451</v>
      </c>
      <c r="F2689" t="s">
        <v>177</v>
      </c>
      <c r="G2689" t="s">
        <v>1395</v>
      </c>
      <c r="H2689" t="s">
        <v>4515</v>
      </c>
      <c r="I2689" t="s">
        <v>709</v>
      </c>
      <c r="J2689">
        <v>1026</v>
      </c>
      <c r="K2689" t="s">
        <v>710</v>
      </c>
      <c r="L2689" t="s">
        <v>5141</v>
      </c>
      <c r="M2689" t="s">
        <v>20</v>
      </c>
      <c r="N2689">
        <v>1998</v>
      </c>
      <c r="P2689" t="s">
        <v>55</v>
      </c>
      <c r="Q2689" t="s">
        <v>22</v>
      </c>
    </row>
    <row r="2690" spans="1:17" x14ac:dyDescent="0.45">
      <c r="A2690">
        <v>2689</v>
      </c>
      <c r="B2690" s="1">
        <v>32935</v>
      </c>
      <c r="C2690" s="1">
        <v>33798</v>
      </c>
      <c r="D2690">
        <v>12</v>
      </c>
      <c r="E2690">
        <v>2451</v>
      </c>
      <c r="F2690" t="s">
        <v>177</v>
      </c>
      <c r="G2690" t="s">
        <v>1395</v>
      </c>
      <c r="H2690" t="s">
        <v>4515</v>
      </c>
      <c r="I2690" t="s">
        <v>726</v>
      </c>
      <c r="J2690">
        <v>551</v>
      </c>
      <c r="K2690" t="s">
        <v>710</v>
      </c>
      <c r="L2690" t="s">
        <v>5141</v>
      </c>
      <c r="M2690" t="s">
        <v>20</v>
      </c>
      <c r="N2690">
        <v>1998</v>
      </c>
      <c r="P2690" t="s">
        <v>55</v>
      </c>
      <c r="Q2690" t="s">
        <v>22</v>
      </c>
    </row>
    <row r="2691" spans="1:17" x14ac:dyDescent="0.45">
      <c r="A2691">
        <v>2690</v>
      </c>
      <c r="B2691" s="1">
        <v>28289</v>
      </c>
      <c r="C2691" s="1">
        <v>29630</v>
      </c>
      <c r="D2691">
        <v>9</v>
      </c>
      <c r="E2691">
        <v>2452</v>
      </c>
      <c r="F2691" t="s">
        <v>1068</v>
      </c>
      <c r="G2691" t="s">
        <v>1396</v>
      </c>
      <c r="H2691" t="s">
        <v>4515</v>
      </c>
      <c r="I2691" t="s">
        <v>149</v>
      </c>
      <c r="J2691">
        <v>435</v>
      </c>
      <c r="K2691" t="s">
        <v>514</v>
      </c>
      <c r="L2691" t="s">
        <v>4593</v>
      </c>
      <c r="M2691" t="s">
        <v>20</v>
      </c>
      <c r="N2691">
        <v>1981</v>
      </c>
      <c r="P2691" t="s">
        <v>22</v>
      </c>
      <c r="Q2691" t="s">
        <v>22</v>
      </c>
    </row>
    <row r="2692" spans="1:17" x14ac:dyDescent="0.45">
      <c r="A2692">
        <v>2691</v>
      </c>
      <c r="B2692" s="1">
        <v>39868</v>
      </c>
      <c r="C2692" s="1">
        <v>41310</v>
      </c>
      <c r="D2692">
        <v>18</v>
      </c>
      <c r="E2692">
        <v>12955</v>
      </c>
      <c r="F2692" t="s">
        <v>1397</v>
      </c>
      <c r="G2692" t="s">
        <v>1398</v>
      </c>
      <c r="H2692" t="s">
        <v>4515</v>
      </c>
      <c r="I2692" t="s">
        <v>255</v>
      </c>
      <c r="J2692">
        <v>746</v>
      </c>
      <c r="K2692" t="s">
        <v>255</v>
      </c>
      <c r="L2692" t="s">
        <v>5142</v>
      </c>
      <c r="M2692" t="s">
        <v>20</v>
      </c>
      <c r="P2692" t="s">
        <v>140</v>
      </c>
      <c r="Q2692" t="s">
        <v>721</v>
      </c>
    </row>
    <row r="2693" spans="1:17" x14ac:dyDescent="0.45">
      <c r="A2693">
        <v>2692</v>
      </c>
      <c r="B2693" s="1">
        <v>41310</v>
      </c>
      <c r="C2693" s="1">
        <v>42094</v>
      </c>
      <c r="D2693">
        <v>19</v>
      </c>
      <c r="E2693">
        <v>12955</v>
      </c>
      <c r="F2693" t="s">
        <v>1397</v>
      </c>
      <c r="G2693" t="s">
        <v>1398</v>
      </c>
      <c r="H2693" t="s">
        <v>4515</v>
      </c>
      <c r="I2693" t="s">
        <v>255</v>
      </c>
      <c r="J2693">
        <v>807</v>
      </c>
      <c r="K2693" t="s">
        <v>255</v>
      </c>
      <c r="L2693" t="s">
        <v>5142</v>
      </c>
      <c r="M2693" t="s">
        <v>20</v>
      </c>
      <c r="P2693" t="s">
        <v>140</v>
      </c>
      <c r="Q2693" t="s">
        <v>721</v>
      </c>
    </row>
    <row r="2694" spans="1:17" x14ac:dyDescent="0.45">
      <c r="A2694">
        <v>2693</v>
      </c>
      <c r="B2694" s="1">
        <v>42094</v>
      </c>
      <c r="C2694" s="1">
        <v>43474</v>
      </c>
      <c r="D2694">
        <v>20</v>
      </c>
      <c r="E2694">
        <v>12955</v>
      </c>
      <c r="F2694" t="s">
        <v>1397</v>
      </c>
      <c r="G2694" t="s">
        <v>1398</v>
      </c>
      <c r="H2694" t="s">
        <v>4515</v>
      </c>
      <c r="I2694" t="s">
        <v>255</v>
      </c>
      <c r="J2694">
        <v>908</v>
      </c>
      <c r="K2694" t="s">
        <v>255</v>
      </c>
      <c r="L2694" t="s">
        <v>5142</v>
      </c>
      <c r="M2694" t="s">
        <v>20</v>
      </c>
      <c r="P2694" t="s">
        <v>140</v>
      </c>
      <c r="Q2694" t="s">
        <v>721</v>
      </c>
    </row>
    <row r="2695" spans="1:17" x14ac:dyDescent="0.45">
      <c r="A2695">
        <v>2694</v>
      </c>
      <c r="B2695" s="1">
        <v>43474</v>
      </c>
      <c r="C2695" s="1">
        <v>43585</v>
      </c>
      <c r="D2695">
        <v>20</v>
      </c>
      <c r="E2695">
        <v>12955</v>
      </c>
      <c r="F2695" t="s">
        <v>1397</v>
      </c>
      <c r="G2695" t="s">
        <v>1398</v>
      </c>
      <c r="H2695" t="s">
        <v>4515</v>
      </c>
      <c r="I2695" t="s">
        <v>144</v>
      </c>
      <c r="J2695">
        <v>1056</v>
      </c>
      <c r="K2695" t="s">
        <v>144</v>
      </c>
      <c r="L2695" t="s">
        <v>5142</v>
      </c>
      <c r="M2695" t="s">
        <v>20</v>
      </c>
      <c r="P2695" t="s">
        <v>140</v>
      </c>
      <c r="Q2695" t="s">
        <v>721</v>
      </c>
    </row>
    <row r="2696" spans="1:17" x14ac:dyDescent="0.45">
      <c r="A2696">
        <v>2695</v>
      </c>
      <c r="B2696" s="1">
        <v>27050</v>
      </c>
      <c r="C2696" s="1">
        <v>28289</v>
      </c>
      <c r="D2696">
        <v>8</v>
      </c>
      <c r="E2696">
        <v>2453</v>
      </c>
      <c r="F2696" t="s">
        <v>356</v>
      </c>
      <c r="G2696" t="s">
        <v>1399</v>
      </c>
      <c r="H2696" t="s">
        <v>4515</v>
      </c>
      <c r="I2696" t="s">
        <v>27</v>
      </c>
      <c r="J2696">
        <v>375</v>
      </c>
      <c r="K2696" t="s">
        <v>28</v>
      </c>
      <c r="L2696" t="s">
        <v>5143</v>
      </c>
      <c r="M2696" t="s">
        <v>63</v>
      </c>
      <c r="N2696">
        <v>1991</v>
      </c>
      <c r="O2696">
        <v>1945</v>
      </c>
      <c r="P2696" t="s">
        <v>26</v>
      </c>
      <c r="Q2696" t="s">
        <v>22</v>
      </c>
    </row>
    <row r="2697" spans="1:17" x14ac:dyDescent="0.45">
      <c r="A2697">
        <v>2696</v>
      </c>
      <c r="B2697" s="1">
        <v>28289</v>
      </c>
      <c r="C2697" s="1">
        <v>29787</v>
      </c>
      <c r="D2697">
        <v>9</v>
      </c>
      <c r="E2697">
        <v>2453</v>
      </c>
      <c r="F2697" t="s">
        <v>356</v>
      </c>
      <c r="G2697" t="s">
        <v>1399</v>
      </c>
      <c r="H2697" t="s">
        <v>4515</v>
      </c>
      <c r="I2697" t="s">
        <v>27</v>
      </c>
      <c r="J2697">
        <v>431</v>
      </c>
      <c r="K2697" t="s">
        <v>28</v>
      </c>
      <c r="L2697" t="s">
        <v>5143</v>
      </c>
      <c r="M2697" t="s">
        <v>63</v>
      </c>
      <c r="N2697">
        <v>1991</v>
      </c>
      <c r="O2697">
        <v>1945</v>
      </c>
      <c r="P2697" t="s">
        <v>26</v>
      </c>
      <c r="Q2697" t="s">
        <v>22</v>
      </c>
    </row>
    <row r="2698" spans="1:17" x14ac:dyDescent="0.45">
      <c r="A2698">
        <v>2697</v>
      </c>
      <c r="B2698" s="1">
        <v>43585</v>
      </c>
      <c r="C2698" s="1">
        <v>43741</v>
      </c>
      <c r="D2698">
        <v>21</v>
      </c>
      <c r="E2698">
        <v>30707</v>
      </c>
      <c r="F2698" t="s">
        <v>1400</v>
      </c>
      <c r="G2698" t="s">
        <v>1401</v>
      </c>
      <c r="H2698" t="s">
        <v>4515</v>
      </c>
      <c r="I2698" t="s">
        <v>67</v>
      </c>
      <c r="J2698">
        <v>931</v>
      </c>
      <c r="K2698" t="s">
        <v>67</v>
      </c>
      <c r="L2698" t="s">
        <v>5144</v>
      </c>
      <c r="M2698" t="s">
        <v>20</v>
      </c>
      <c r="P2698" t="s">
        <v>22</v>
      </c>
      <c r="Q2698" t="s">
        <v>46</v>
      </c>
    </row>
    <row r="2699" spans="1:17" x14ac:dyDescent="0.45">
      <c r="A2699">
        <v>2698</v>
      </c>
      <c r="B2699" s="1">
        <v>43906</v>
      </c>
      <c r="C2699" s="1">
        <v>44292</v>
      </c>
      <c r="D2699">
        <v>23</v>
      </c>
      <c r="E2699">
        <v>30707</v>
      </c>
      <c r="F2699" t="s">
        <v>1400</v>
      </c>
      <c r="G2699" t="s">
        <v>1401</v>
      </c>
      <c r="H2699" t="s">
        <v>4515</v>
      </c>
      <c r="I2699" t="s">
        <v>67</v>
      </c>
      <c r="J2699">
        <v>942</v>
      </c>
      <c r="K2699" t="s">
        <v>67</v>
      </c>
      <c r="L2699" t="s">
        <v>5144</v>
      </c>
      <c r="M2699" t="s">
        <v>20</v>
      </c>
      <c r="P2699" t="s">
        <v>39</v>
      </c>
      <c r="Q2699" t="s">
        <v>46</v>
      </c>
    </row>
    <row r="2700" spans="1:17" x14ac:dyDescent="0.45">
      <c r="A2700">
        <v>2699</v>
      </c>
      <c r="B2700" s="1">
        <v>44292</v>
      </c>
      <c r="C2700" s="1">
        <v>44880</v>
      </c>
      <c r="D2700">
        <v>24</v>
      </c>
      <c r="E2700">
        <v>30707</v>
      </c>
      <c r="F2700" t="s">
        <v>1400</v>
      </c>
      <c r="G2700" t="s">
        <v>1401</v>
      </c>
      <c r="H2700" t="s">
        <v>4515</v>
      </c>
      <c r="I2700" t="s">
        <v>67</v>
      </c>
      <c r="J2700">
        <v>962</v>
      </c>
      <c r="K2700" t="s">
        <v>67</v>
      </c>
      <c r="L2700" t="s">
        <v>5144</v>
      </c>
      <c r="M2700" t="s">
        <v>20</v>
      </c>
      <c r="P2700" t="s">
        <v>39</v>
      </c>
      <c r="Q2700" t="s">
        <v>46</v>
      </c>
    </row>
    <row r="2701" spans="1:17" x14ac:dyDescent="0.45">
      <c r="A2701">
        <v>2700</v>
      </c>
      <c r="B2701" s="1">
        <v>39488</v>
      </c>
      <c r="C2701" s="1">
        <v>39868</v>
      </c>
      <c r="D2701">
        <v>17</v>
      </c>
      <c r="E2701">
        <v>9315</v>
      </c>
      <c r="F2701" t="s">
        <v>359</v>
      </c>
      <c r="G2701" t="s">
        <v>1402</v>
      </c>
      <c r="H2701" t="s">
        <v>4515</v>
      </c>
      <c r="I2701" t="s">
        <v>92</v>
      </c>
      <c r="J2701">
        <v>622</v>
      </c>
      <c r="K2701" t="s">
        <v>92</v>
      </c>
      <c r="L2701" t="s">
        <v>5145</v>
      </c>
      <c r="M2701" t="s">
        <v>167</v>
      </c>
      <c r="O2701">
        <v>1982</v>
      </c>
      <c r="P2701" t="s">
        <v>168</v>
      </c>
      <c r="Q2701" t="s">
        <v>1165</v>
      </c>
    </row>
    <row r="2702" spans="1:17" x14ac:dyDescent="0.45">
      <c r="A2702">
        <v>2701</v>
      </c>
      <c r="B2702" s="1">
        <v>39868</v>
      </c>
      <c r="C2702" s="1">
        <v>41246</v>
      </c>
      <c r="D2702">
        <v>18</v>
      </c>
      <c r="E2702">
        <v>9315</v>
      </c>
      <c r="F2702" t="s">
        <v>359</v>
      </c>
      <c r="G2702" t="s">
        <v>1402</v>
      </c>
      <c r="H2702" t="s">
        <v>4515</v>
      </c>
      <c r="I2702" t="s">
        <v>92</v>
      </c>
      <c r="J2702">
        <v>751</v>
      </c>
      <c r="K2702" t="s">
        <v>92</v>
      </c>
      <c r="L2702" t="s">
        <v>5145</v>
      </c>
      <c r="M2702" t="s">
        <v>167</v>
      </c>
      <c r="O2702">
        <v>1982</v>
      </c>
      <c r="P2702" t="s">
        <v>168</v>
      </c>
      <c r="Q2702" t="s">
        <v>1165</v>
      </c>
    </row>
    <row r="2703" spans="1:17" x14ac:dyDescent="0.45">
      <c r="A2703">
        <v>2702</v>
      </c>
      <c r="B2703" s="1">
        <v>41246</v>
      </c>
      <c r="C2703" s="1">
        <v>41310</v>
      </c>
      <c r="D2703">
        <v>18</v>
      </c>
      <c r="E2703">
        <v>9315</v>
      </c>
      <c r="F2703" t="s">
        <v>359</v>
      </c>
      <c r="G2703" t="s">
        <v>1402</v>
      </c>
      <c r="H2703" t="s">
        <v>4515</v>
      </c>
      <c r="I2703" t="s">
        <v>156</v>
      </c>
      <c r="J2703">
        <v>1048</v>
      </c>
      <c r="K2703" t="s">
        <v>157</v>
      </c>
      <c r="L2703" t="s">
        <v>5145</v>
      </c>
      <c r="M2703" t="s">
        <v>167</v>
      </c>
      <c r="O2703">
        <v>1982</v>
      </c>
      <c r="P2703" t="s">
        <v>168</v>
      </c>
      <c r="Q2703" t="s">
        <v>1165</v>
      </c>
    </row>
    <row r="2704" spans="1:17" x14ac:dyDescent="0.45">
      <c r="A2704">
        <v>2703</v>
      </c>
      <c r="B2704" s="1">
        <v>18860</v>
      </c>
      <c r="C2704" s="1">
        <v>20316</v>
      </c>
      <c r="D2704">
        <v>2</v>
      </c>
      <c r="E2704">
        <v>2454</v>
      </c>
      <c r="F2704" t="s">
        <v>1403</v>
      </c>
      <c r="G2704" t="s">
        <v>1404</v>
      </c>
      <c r="H2704" t="s">
        <v>4515</v>
      </c>
      <c r="I2704" t="s">
        <v>344</v>
      </c>
      <c r="J2704">
        <v>151</v>
      </c>
      <c r="K2704" t="s">
        <v>344</v>
      </c>
      <c r="L2704" t="s">
        <v>5146</v>
      </c>
      <c r="M2704" t="s">
        <v>20</v>
      </c>
      <c r="N2704">
        <v>2009</v>
      </c>
      <c r="P2704" t="s">
        <v>39</v>
      </c>
      <c r="Q2704" t="s">
        <v>22</v>
      </c>
    </row>
    <row r="2705" spans="1:17" x14ac:dyDescent="0.45">
      <c r="A2705">
        <v>2704</v>
      </c>
      <c r="B2705" s="1">
        <v>20498</v>
      </c>
      <c r="C2705" s="1">
        <v>21884</v>
      </c>
      <c r="D2705">
        <v>3</v>
      </c>
      <c r="E2705">
        <v>2454</v>
      </c>
      <c r="F2705" t="s">
        <v>1403</v>
      </c>
      <c r="G2705" t="s">
        <v>1404</v>
      </c>
      <c r="H2705" t="s">
        <v>4515</v>
      </c>
      <c r="I2705" t="s">
        <v>344</v>
      </c>
      <c r="J2705">
        <v>191</v>
      </c>
      <c r="K2705" t="s">
        <v>344</v>
      </c>
      <c r="L2705" t="s">
        <v>5146</v>
      </c>
      <c r="M2705" t="s">
        <v>20</v>
      </c>
      <c r="N2705">
        <v>2009</v>
      </c>
      <c r="P2705" t="s">
        <v>39</v>
      </c>
      <c r="Q2705" t="s">
        <v>22</v>
      </c>
    </row>
    <row r="2706" spans="1:17" x14ac:dyDescent="0.45">
      <c r="A2706">
        <v>2705</v>
      </c>
      <c r="B2706" s="1">
        <v>22528</v>
      </c>
      <c r="C2706" s="1">
        <v>24068</v>
      </c>
      <c r="D2706">
        <v>5</v>
      </c>
      <c r="E2706">
        <v>2454</v>
      </c>
      <c r="F2706" t="s">
        <v>1403</v>
      </c>
      <c r="G2706" t="s">
        <v>1404</v>
      </c>
      <c r="H2706" t="s">
        <v>4515</v>
      </c>
      <c r="I2706" t="s">
        <v>33</v>
      </c>
      <c r="J2706">
        <v>259</v>
      </c>
      <c r="K2706" t="s">
        <v>33</v>
      </c>
      <c r="L2706" t="s">
        <v>5146</v>
      </c>
      <c r="M2706" t="s">
        <v>20</v>
      </c>
      <c r="N2706">
        <v>2009</v>
      </c>
      <c r="P2706" t="s">
        <v>39</v>
      </c>
      <c r="Q2706" t="s">
        <v>22</v>
      </c>
    </row>
    <row r="2707" spans="1:17" x14ac:dyDescent="0.45">
      <c r="A2707">
        <v>2706</v>
      </c>
      <c r="B2707" s="1">
        <v>24068</v>
      </c>
      <c r="C2707" s="1">
        <v>24293</v>
      </c>
      <c r="D2707">
        <v>6</v>
      </c>
      <c r="E2707">
        <v>2454</v>
      </c>
      <c r="F2707" t="s">
        <v>1403</v>
      </c>
      <c r="G2707" t="s">
        <v>1404</v>
      </c>
      <c r="H2707" t="s">
        <v>4515</v>
      </c>
      <c r="I2707" t="s">
        <v>33</v>
      </c>
      <c r="J2707">
        <v>291</v>
      </c>
      <c r="K2707" t="s">
        <v>33</v>
      </c>
      <c r="L2707" t="s">
        <v>5146</v>
      </c>
      <c r="M2707" t="s">
        <v>20</v>
      </c>
      <c r="N2707">
        <v>2009</v>
      </c>
      <c r="P2707" t="s">
        <v>39</v>
      </c>
      <c r="Q2707" t="s">
        <v>22</v>
      </c>
    </row>
    <row r="2708" spans="1:17" x14ac:dyDescent="0.45">
      <c r="A2708">
        <v>2707</v>
      </c>
      <c r="B2708" s="1">
        <v>24293</v>
      </c>
      <c r="C2708" s="1">
        <v>24473</v>
      </c>
      <c r="D2708">
        <v>6</v>
      </c>
      <c r="E2708">
        <v>2454</v>
      </c>
      <c r="F2708" t="s">
        <v>1403</v>
      </c>
      <c r="G2708" t="s">
        <v>1404</v>
      </c>
      <c r="H2708" t="s">
        <v>4515</v>
      </c>
      <c r="I2708" t="s">
        <v>345</v>
      </c>
      <c r="J2708">
        <v>990</v>
      </c>
      <c r="K2708" t="s">
        <v>33</v>
      </c>
      <c r="L2708" t="s">
        <v>5146</v>
      </c>
      <c r="M2708" t="s">
        <v>20</v>
      </c>
      <c r="N2708">
        <v>2009</v>
      </c>
      <c r="P2708" t="s">
        <v>39</v>
      </c>
      <c r="Q2708" t="s">
        <v>22</v>
      </c>
    </row>
    <row r="2709" spans="1:17" x14ac:dyDescent="0.45">
      <c r="A2709">
        <v>2708</v>
      </c>
      <c r="B2709" s="1">
        <v>24473</v>
      </c>
      <c r="C2709" s="1">
        <v>24573</v>
      </c>
      <c r="D2709">
        <v>6</v>
      </c>
      <c r="E2709">
        <v>2454</v>
      </c>
      <c r="F2709" t="s">
        <v>1403</v>
      </c>
      <c r="G2709" t="s">
        <v>1404</v>
      </c>
      <c r="H2709" t="s">
        <v>4515</v>
      </c>
      <c r="I2709" t="s">
        <v>33</v>
      </c>
      <c r="J2709">
        <v>291</v>
      </c>
      <c r="K2709" t="s">
        <v>33</v>
      </c>
      <c r="L2709" t="s">
        <v>5146</v>
      </c>
      <c r="M2709" t="s">
        <v>20</v>
      </c>
      <c r="N2709">
        <v>2009</v>
      </c>
      <c r="P2709" t="s">
        <v>39</v>
      </c>
      <c r="Q2709" t="s">
        <v>22</v>
      </c>
    </row>
    <row r="2710" spans="1:17" x14ac:dyDescent="0.45">
      <c r="A2710">
        <v>2709</v>
      </c>
      <c r="B2710" s="1">
        <v>24573</v>
      </c>
      <c r="C2710" s="1">
        <v>25524</v>
      </c>
      <c r="D2710">
        <v>6</v>
      </c>
      <c r="E2710">
        <v>2454</v>
      </c>
      <c r="F2710" t="s">
        <v>1403</v>
      </c>
      <c r="G2710" t="s">
        <v>1404</v>
      </c>
      <c r="H2710" t="s">
        <v>4515</v>
      </c>
      <c r="I2710" t="s">
        <v>1405</v>
      </c>
      <c r="J2710">
        <v>987</v>
      </c>
      <c r="K2710" t="s">
        <v>1406</v>
      </c>
      <c r="L2710" t="s">
        <v>5146</v>
      </c>
      <c r="M2710" t="s">
        <v>20</v>
      </c>
      <c r="N2710">
        <v>2009</v>
      </c>
      <c r="P2710" t="s">
        <v>39</v>
      </c>
      <c r="Q2710" t="s">
        <v>22</v>
      </c>
    </row>
    <row r="2711" spans="1:17" x14ac:dyDescent="0.45">
      <c r="A2711">
        <v>2710</v>
      </c>
      <c r="B2711" s="1">
        <v>25524</v>
      </c>
      <c r="C2711" s="1">
        <v>27050</v>
      </c>
      <c r="D2711">
        <v>7</v>
      </c>
      <c r="E2711">
        <v>2454</v>
      </c>
      <c r="F2711" t="s">
        <v>1403</v>
      </c>
      <c r="G2711" t="s">
        <v>1404</v>
      </c>
      <c r="H2711" t="s">
        <v>4515</v>
      </c>
      <c r="I2711" t="s">
        <v>19</v>
      </c>
      <c r="J2711">
        <v>321</v>
      </c>
      <c r="K2711" t="s">
        <v>19</v>
      </c>
      <c r="L2711" t="s">
        <v>5146</v>
      </c>
      <c r="M2711" t="s">
        <v>20</v>
      </c>
      <c r="N2711">
        <v>2009</v>
      </c>
      <c r="P2711" t="s">
        <v>39</v>
      </c>
      <c r="Q2711" t="s">
        <v>22</v>
      </c>
    </row>
    <row r="2712" spans="1:17" x14ac:dyDescent="0.45">
      <c r="A2712">
        <v>2711</v>
      </c>
      <c r="B2712" s="1">
        <v>27050</v>
      </c>
      <c r="C2712" s="1">
        <v>27086</v>
      </c>
      <c r="D2712">
        <v>8</v>
      </c>
      <c r="E2712">
        <v>2454</v>
      </c>
      <c r="F2712" t="s">
        <v>1403</v>
      </c>
      <c r="G2712" t="s">
        <v>1404</v>
      </c>
      <c r="H2712" t="s">
        <v>4515</v>
      </c>
      <c r="I2712" t="s">
        <v>19</v>
      </c>
      <c r="J2712">
        <v>365</v>
      </c>
      <c r="K2712" t="s">
        <v>19</v>
      </c>
      <c r="L2712" t="s">
        <v>5146</v>
      </c>
      <c r="M2712" t="s">
        <v>20</v>
      </c>
      <c r="N2712">
        <v>2009</v>
      </c>
      <c r="P2712" t="s">
        <v>39</v>
      </c>
      <c r="Q2712" t="s">
        <v>22</v>
      </c>
    </row>
    <row r="2713" spans="1:17" x14ac:dyDescent="0.45">
      <c r="A2713">
        <v>2712</v>
      </c>
      <c r="B2713" s="1">
        <v>27086</v>
      </c>
      <c r="C2713" s="1">
        <v>27919</v>
      </c>
      <c r="D2713">
        <v>8</v>
      </c>
      <c r="E2713">
        <v>2454</v>
      </c>
      <c r="F2713" t="s">
        <v>1403</v>
      </c>
      <c r="G2713" t="s">
        <v>1404</v>
      </c>
      <c r="H2713" t="s">
        <v>4515</v>
      </c>
      <c r="I2713" t="s">
        <v>27</v>
      </c>
      <c r="J2713">
        <v>375</v>
      </c>
      <c r="K2713" t="s">
        <v>28</v>
      </c>
      <c r="L2713" t="s">
        <v>5146</v>
      </c>
      <c r="M2713" t="s">
        <v>20</v>
      </c>
      <c r="N2713">
        <v>2009</v>
      </c>
      <c r="P2713" t="s">
        <v>39</v>
      </c>
      <c r="Q2713" t="s">
        <v>22</v>
      </c>
    </row>
    <row r="2714" spans="1:17" x14ac:dyDescent="0.45">
      <c r="A2714">
        <v>2713</v>
      </c>
      <c r="B2714" s="1">
        <v>27919</v>
      </c>
      <c r="C2714" s="1">
        <v>28192</v>
      </c>
      <c r="D2714">
        <v>8</v>
      </c>
      <c r="E2714">
        <v>2454</v>
      </c>
      <c r="F2714" t="s">
        <v>1403</v>
      </c>
      <c r="G2714" t="s">
        <v>1404</v>
      </c>
      <c r="H2714" t="s">
        <v>4515</v>
      </c>
      <c r="I2714" t="s">
        <v>19</v>
      </c>
      <c r="J2714">
        <v>365</v>
      </c>
      <c r="K2714" t="s">
        <v>19</v>
      </c>
      <c r="L2714" t="s">
        <v>5146</v>
      </c>
      <c r="M2714" t="s">
        <v>20</v>
      </c>
      <c r="N2714">
        <v>2009</v>
      </c>
      <c r="P2714" t="s">
        <v>39</v>
      </c>
      <c r="Q2714" t="s">
        <v>22</v>
      </c>
    </row>
    <row r="2715" spans="1:17" x14ac:dyDescent="0.45">
      <c r="A2715">
        <v>2714</v>
      </c>
      <c r="B2715" s="1">
        <v>28192</v>
      </c>
      <c r="C2715" s="1">
        <v>28289</v>
      </c>
      <c r="D2715">
        <v>8</v>
      </c>
      <c r="E2715">
        <v>2454</v>
      </c>
      <c r="F2715" t="s">
        <v>1403</v>
      </c>
      <c r="G2715" t="s">
        <v>1404</v>
      </c>
      <c r="H2715" t="s">
        <v>4515</v>
      </c>
      <c r="I2715" t="s">
        <v>29</v>
      </c>
      <c r="J2715">
        <v>369</v>
      </c>
      <c r="K2715" t="s">
        <v>30</v>
      </c>
      <c r="L2715" t="s">
        <v>5146</v>
      </c>
      <c r="M2715" t="s">
        <v>20</v>
      </c>
      <c r="N2715">
        <v>2009</v>
      </c>
      <c r="P2715" t="s">
        <v>39</v>
      </c>
      <c r="Q2715" t="s">
        <v>22</v>
      </c>
    </row>
    <row r="2716" spans="1:17" x14ac:dyDescent="0.45">
      <c r="A2716">
        <v>2715</v>
      </c>
      <c r="B2716" s="1">
        <v>29598</v>
      </c>
      <c r="C2716" s="1">
        <v>29787</v>
      </c>
      <c r="D2716">
        <v>9</v>
      </c>
      <c r="E2716">
        <v>2454</v>
      </c>
      <c r="F2716" t="s">
        <v>1403</v>
      </c>
      <c r="G2716" t="s">
        <v>1404</v>
      </c>
      <c r="H2716" t="s">
        <v>4515</v>
      </c>
      <c r="I2716" t="s">
        <v>29</v>
      </c>
      <c r="J2716">
        <v>419</v>
      </c>
      <c r="K2716" t="s">
        <v>30</v>
      </c>
      <c r="L2716" t="s">
        <v>5146</v>
      </c>
      <c r="M2716" t="s">
        <v>20</v>
      </c>
      <c r="N2716">
        <v>2009</v>
      </c>
      <c r="P2716" t="s">
        <v>39</v>
      </c>
      <c r="Q2716" t="s">
        <v>22</v>
      </c>
    </row>
    <row r="2717" spans="1:17" x14ac:dyDescent="0.45">
      <c r="A2717">
        <v>2716</v>
      </c>
      <c r="B2717" s="1">
        <v>41310</v>
      </c>
      <c r="C2717" s="1">
        <v>42094</v>
      </c>
      <c r="D2717">
        <v>19</v>
      </c>
      <c r="E2717">
        <v>23553</v>
      </c>
      <c r="F2717" t="s">
        <v>1407</v>
      </c>
      <c r="G2717" t="s">
        <v>1408</v>
      </c>
      <c r="H2717" t="s">
        <v>4521</v>
      </c>
      <c r="I2717" t="s">
        <v>207</v>
      </c>
      <c r="J2717">
        <v>803</v>
      </c>
      <c r="K2717" t="s">
        <v>205</v>
      </c>
      <c r="L2717" t="s">
        <v>5147</v>
      </c>
      <c r="M2717" t="s">
        <v>20</v>
      </c>
      <c r="P2717" t="s">
        <v>161</v>
      </c>
      <c r="Q2717" t="s">
        <v>46</v>
      </c>
    </row>
    <row r="2718" spans="1:17" x14ac:dyDescent="0.45">
      <c r="A2718">
        <v>2717</v>
      </c>
      <c r="B2718" s="1">
        <v>42094</v>
      </c>
      <c r="C2718" s="1">
        <v>43464</v>
      </c>
      <c r="D2718">
        <v>20</v>
      </c>
      <c r="E2718">
        <v>23553</v>
      </c>
      <c r="F2718" t="s">
        <v>1407</v>
      </c>
      <c r="G2718" t="s">
        <v>1408</v>
      </c>
      <c r="H2718" t="s">
        <v>4521</v>
      </c>
      <c r="I2718" t="s">
        <v>207</v>
      </c>
      <c r="J2718">
        <v>907</v>
      </c>
      <c r="K2718" t="s">
        <v>205</v>
      </c>
      <c r="L2718" t="s">
        <v>5147</v>
      </c>
      <c r="M2718" t="s">
        <v>20</v>
      </c>
      <c r="P2718" t="s">
        <v>161</v>
      </c>
      <c r="Q2718" t="s">
        <v>46</v>
      </c>
    </row>
    <row r="2719" spans="1:17" x14ac:dyDescent="0.45">
      <c r="A2719">
        <v>2718</v>
      </c>
      <c r="B2719" s="1">
        <v>43464</v>
      </c>
      <c r="C2719" s="1">
        <v>43585</v>
      </c>
      <c r="D2719">
        <v>20</v>
      </c>
      <c r="E2719">
        <v>23553</v>
      </c>
      <c r="F2719" t="s">
        <v>1407</v>
      </c>
      <c r="G2719" t="s">
        <v>1408</v>
      </c>
      <c r="H2719" t="s">
        <v>4521</v>
      </c>
      <c r="I2719" t="s">
        <v>598</v>
      </c>
      <c r="J2719">
        <v>916</v>
      </c>
      <c r="K2719" t="s">
        <v>210</v>
      </c>
      <c r="L2719" t="s">
        <v>5147</v>
      </c>
      <c r="M2719" t="s">
        <v>20</v>
      </c>
      <c r="P2719" t="s">
        <v>161</v>
      </c>
      <c r="Q2719" t="s">
        <v>46</v>
      </c>
    </row>
    <row r="2720" spans="1:17" x14ac:dyDescent="0.45">
      <c r="A2720">
        <v>2719</v>
      </c>
      <c r="B2720" s="1">
        <v>38824</v>
      </c>
      <c r="C2720" s="1">
        <v>39868</v>
      </c>
      <c r="D2720">
        <v>17</v>
      </c>
      <c r="E2720">
        <v>949</v>
      </c>
      <c r="F2720" t="s">
        <v>703</v>
      </c>
      <c r="G2720" t="s">
        <v>1409</v>
      </c>
      <c r="H2720" t="s">
        <v>4515</v>
      </c>
      <c r="I2720" t="s">
        <v>92</v>
      </c>
      <c r="J2720">
        <v>622</v>
      </c>
      <c r="K2720" t="s">
        <v>92</v>
      </c>
      <c r="L2720" t="s">
        <v>5148</v>
      </c>
      <c r="M2720" t="s">
        <v>76</v>
      </c>
      <c r="O2720">
        <v>1957</v>
      </c>
      <c r="P2720" t="s">
        <v>125</v>
      </c>
      <c r="Q2720" t="s">
        <v>22</v>
      </c>
    </row>
    <row r="2721" spans="1:17" x14ac:dyDescent="0.45">
      <c r="A2721">
        <v>2720</v>
      </c>
      <c r="B2721" s="1">
        <v>39868</v>
      </c>
      <c r="C2721" s="1">
        <v>41310</v>
      </c>
      <c r="D2721">
        <v>18</v>
      </c>
      <c r="E2721">
        <v>949</v>
      </c>
      <c r="F2721" t="s">
        <v>703</v>
      </c>
      <c r="G2721" t="s">
        <v>1409</v>
      </c>
      <c r="H2721" t="s">
        <v>4515</v>
      </c>
      <c r="I2721" t="s">
        <v>92</v>
      </c>
      <c r="J2721">
        <v>751</v>
      </c>
      <c r="K2721" t="s">
        <v>92</v>
      </c>
      <c r="L2721" t="s">
        <v>5148</v>
      </c>
      <c r="M2721" t="s">
        <v>76</v>
      </c>
      <c r="O2721">
        <v>1957</v>
      </c>
      <c r="P2721" t="s">
        <v>125</v>
      </c>
      <c r="Q2721" t="s">
        <v>22</v>
      </c>
    </row>
    <row r="2722" spans="1:17" x14ac:dyDescent="0.45">
      <c r="A2722">
        <v>2721</v>
      </c>
      <c r="B2722" s="1">
        <v>41310</v>
      </c>
      <c r="C2722" s="1">
        <v>42094</v>
      </c>
      <c r="D2722">
        <v>19</v>
      </c>
      <c r="E2722">
        <v>949</v>
      </c>
      <c r="F2722" t="s">
        <v>703</v>
      </c>
      <c r="G2722" t="s">
        <v>1409</v>
      </c>
      <c r="H2722" t="s">
        <v>4515</v>
      </c>
      <c r="I2722" t="s">
        <v>92</v>
      </c>
      <c r="J2722">
        <v>809</v>
      </c>
      <c r="K2722" t="s">
        <v>92</v>
      </c>
      <c r="L2722" t="s">
        <v>5148</v>
      </c>
      <c r="M2722" t="s">
        <v>76</v>
      </c>
      <c r="O2722">
        <v>1957</v>
      </c>
      <c r="P2722" t="s">
        <v>125</v>
      </c>
      <c r="Q2722" t="s">
        <v>22</v>
      </c>
    </row>
    <row r="2723" spans="1:17" x14ac:dyDescent="0.45">
      <c r="A2723">
        <v>2722</v>
      </c>
      <c r="B2723" s="1">
        <v>32443</v>
      </c>
      <c r="C2723" s="1">
        <v>32468</v>
      </c>
      <c r="D2723">
        <v>11</v>
      </c>
      <c r="E2723">
        <v>2455</v>
      </c>
      <c r="F2723" t="s">
        <v>236</v>
      </c>
      <c r="G2723" t="s">
        <v>1410</v>
      </c>
      <c r="H2723" t="s">
        <v>4515</v>
      </c>
      <c r="I2723" t="s">
        <v>67</v>
      </c>
      <c r="J2723">
        <v>479</v>
      </c>
      <c r="K2723" t="s">
        <v>67</v>
      </c>
      <c r="L2723" t="s">
        <v>5149</v>
      </c>
      <c r="M2723" t="s">
        <v>20</v>
      </c>
      <c r="P2723" t="s">
        <v>22</v>
      </c>
      <c r="Q2723" t="s">
        <v>22</v>
      </c>
    </row>
    <row r="2724" spans="1:17" x14ac:dyDescent="0.45">
      <c r="A2724">
        <v>2723</v>
      </c>
      <c r="B2724" s="1">
        <v>44959</v>
      </c>
      <c r="C2724" s="1">
        <v>1</v>
      </c>
      <c r="D2724">
        <v>25</v>
      </c>
      <c r="F2724" t="s">
        <v>1411</v>
      </c>
      <c r="G2724" t="s">
        <v>1412</v>
      </c>
      <c r="H2724" t="s">
        <v>4515</v>
      </c>
      <c r="I2724" t="s">
        <v>70</v>
      </c>
      <c r="J2724">
        <v>971</v>
      </c>
      <c r="K2724" t="s">
        <v>71</v>
      </c>
      <c r="L2724" t="s">
        <v>5150</v>
      </c>
      <c r="M2724" t="s">
        <v>20</v>
      </c>
      <c r="P2724" t="s">
        <v>1413</v>
      </c>
      <c r="Q2724" t="s">
        <v>1414</v>
      </c>
    </row>
    <row r="2725" spans="1:17" x14ac:dyDescent="0.45">
      <c r="A2725">
        <v>2724</v>
      </c>
      <c r="B2725" s="1">
        <v>42094</v>
      </c>
      <c r="C2725" s="1">
        <v>43585</v>
      </c>
      <c r="D2725">
        <v>20</v>
      </c>
      <c r="E2725">
        <v>30097</v>
      </c>
      <c r="F2725" t="s">
        <v>1317</v>
      </c>
      <c r="G2725" t="s">
        <v>1415</v>
      </c>
      <c r="H2725" t="s">
        <v>4515</v>
      </c>
      <c r="I2725" t="s">
        <v>67</v>
      </c>
      <c r="J2725">
        <v>882</v>
      </c>
      <c r="K2725" t="s">
        <v>67</v>
      </c>
      <c r="L2725" t="s">
        <v>5151</v>
      </c>
      <c r="M2725" t="s">
        <v>20</v>
      </c>
      <c r="P2725" t="s">
        <v>1416</v>
      </c>
      <c r="Q2725" t="s">
        <v>22</v>
      </c>
    </row>
    <row r="2726" spans="1:17" x14ac:dyDescent="0.45">
      <c r="A2726">
        <v>2725</v>
      </c>
      <c r="B2726" s="1">
        <v>17968</v>
      </c>
      <c r="C2726" s="1">
        <v>18860</v>
      </c>
      <c r="D2726">
        <v>1</v>
      </c>
      <c r="E2726">
        <v>2456</v>
      </c>
      <c r="F2726" t="s">
        <v>356</v>
      </c>
      <c r="G2726" t="s">
        <v>479</v>
      </c>
      <c r="H2726" t="s">
        <v>4515</v>
      </c>
      <c r="I2726" t="s">
        <v>576</v>
      </c>
      <c r="J2726">
        <v>107</v>
      </c>
      <c r="K2726" t="s">
        <v>62</v>
      </c>
      <c r="L2726" t="s">
        <v>4821</v>
      </c>
      <c r="M2726" t="s">
        <v>145</v>
      </c>
      <c r="N2726">
        <v>1973</v>
      </c>
      <c r="O2726">
        <v>1940</v>
      </c>
      <c r="P2726" t="s">
        <v>55</v>
      </c>
      <c r="Q2726" t="s">
        <v>22</v>
      </c>
    </row>
    <row r="2727" spans="1:17" x14ac:dyDescent="0.45">
      <c r="A2727">
        <v>2726</v>
      </c>
      <c r="B2727" s="1">
        <v>17657</v>
      </c>
      <c r="C2727" s="1">
        <v>17939</v>
      </c>
      <c r="D2727">
        <v>0</v>
      </c>
      <c r="E2727">
        <v>2456</v>
      </c>
      <c r="F2727" t="s">
        <v>356</v>
      </c>
      <c r="G2727" t="s">
        <v>479</v>
      </c>
      <c r="H2727" t="s">
        <v>4515</v>
      </c>
      <c r="I2727" t="s">
        <v>144</v>
      </c>
      <c r="J2727">
        <v>85</v>
      </c>
      <c r="K2727" t="s">
        <v>144</v>
      </c>
      <c r="L2727" t="s">
        <v>4821</v>
      </c>
      <c r="M2727" t="s">
        <v>145</v>
      </c>
      <c r="N2727">
        <v>1973</v>
      </c>
      <c r="O2727">
        <v>1940</v>
      </c>
      <c r="P2727" t="s">
        <v>55</v>
      </c>
      <c r="Q2727" t="s">
        <v>22</v>
      </c>
    </row>
    <row r="2728" spans="1:17" x14ac:dyDescent="0.45">
      <c r="A2728">
        <v>2727</v>
      </c>
      <c r="B2728" s="1">
        <v>32468</v>
      </c>
      <c r="C2728" s="1">
        <v>33232</v>
      </c>
      <c r="D2728">
        <v>12</v>
      </c>
      <c r="E2728">
        <v>2457</v>
      </c>
      <c r="F2728" t="s">
        <v>74</v>
      </c>
      <c r="G2728" t="s">
        <v>200</v>
      </c>
      <c r="H2728" t="s">
        <v>4515</v>
      </c>
      <c r="I2728" t="s">
        <v>144</v>
      </c>
      <c r="J2728">
        <v>537</v>
      </c>
      <c r="K2728" t="s">
        <v>144</v>
      </c>
      <c r="L2728" t="s">
        <v>5152</v>
      </c>
      <c r="M2728" t="s">
        <v>20</v>
      </c>
      <c r="P2728" t="s">
        <v>1321</v>
      </c>
      <c r="Q2728" t="s">
        <v>22</v>
      </c>
    </row>
    <row r="2729" spans="1:17" x14ac:dyDescent="0.45">
      <c r="A2729">
        <v>2728</v>
      </c>
      <c r="B2729" s="1">
        <v>33232</v>
      </c>
      <c r="C2729" s="1">
        <v>33798</v>
      </c>
      <c r="D2729">
        <v>12</v>
      </c>
      <c r="E2729">
        <v>2457</v>
      </c>
      <c r="F2729" t="s">
        <v>74</v>
      </c>
      <c r="G2729" t="s">
        <v>200</v>
      </c>
      <c r="H2729" t="s">
        <v>4515</v>
      </c>
      <c r="I2729" t="s">
        <v>144</v>
      </c>
      <c r="J2729">
        <v>537</v>
      </c>
      <c r="K2729" t="s">
        <v>144</v>
      </c>
      <c r="L2729" t="s">
        <v>5152</v>
      </c>
      <c r="M2729" t="s">
        <v>20</v>
      </c>
      <c r="P2729" t="s">
        <v>1321</v>
      </c>
      <c r="Q2729" t="s">
        <v>22</v>
      </c>
    </row>
    <row r="2730" spans="1:17" x14ac:dyDescent="0.45">
      <c r="A2730">
        <v>2729</v>
      </c>
      <c r="B2730" s="1">
        <v>26630</v>
      </c>
      <c r="C2730" s="1">
        <v>27050</v>
      </c>
      <c r="D2730">
        <v>7</v>
      </c>
      <c r="E2730">
        <v>2458</v>
      </c>
      <c r="F2730" t="s">
        <v>169</v>
      </c>
      <c r="G2730" t="s">
        <v>200</v>
      </c>
      <c r="H2730" t="s">
        <v>4515</v>
      </c>
      <c r="I2730" t="s">
        <v>144</v>
      </c>
      <c r="J2730">
        <v>319</v>
      </c>
      <c r="K2730" t="s">
        <v>144</v>
      </c>
      <c r="L2730" t="s">
        <v>5078</v>
      </c>
      <c r="M2730" t="s">
        <v>20</v>
      </c>
      <c r="N2730">
        <v>1979</v>
      </c>
      <c r="P2730" t="s">
        <v>684</v>
      </c>
      <c r="Q2730" t="s">
        <v>22</v>
      </c>
    </row>
    <row r="2731" spans="1:17" x14ac:dyDescent="0.45">
      <c r="A2731">
        <v>2730</v>
      </c>
      <c r="B2731" s="1">
        <v>41310</v>
      </c>
      <c r="C2731" s="1">
        <v>42094</v>
      </c>
      <c r="D2731">
        <v>19</v>
      </c>
      <c r="E2731">
        <v>23571</v>
      </c>
      <c r="F2731" t="s">
        <v>68</v>
      </c>
      <c r="G2731" t="s">
        <v>200</v>
      </c>
      <c r="H2731" t="s">
        <v>4515</v>
      </c>
      <c r="I2731" t="s">
        <v>101</v>
      </c>
      <c r="J2731">
        <v>805</v>
      </c>
      <c r="K2731" t="s">
        <v>28</v>
      </c>
      <c r="L2731" t="s">
        <v>5153</v>
      </c>
      <c r="M2731" t="s">
        <v>20</v>
      </c>
      <c r="N2731">
        <v>2022</v>
      </c>
      <c r="P2731" t="s">
        <v>1277</v>
      </c>
      <c r="Q2731" t="s">
        <v>155</v>
      </c>
    </row>
    <row r="2732" spans="1:17" x14ac:dyDescent="0.45">
      <c r="A2732">
        <v>2731</v>
      </c>
      <c r="B2732" s="1">
        <v>42094</v>
      </c>
      <c r="C2732" s="1">
        <v>43466</v>
      </c>
      <c r="D2732">
        <v>20</v>
      </c>
      <c r="E2732">
        <v>23571</v>
      </c>
      <c r="F2732" t="s">
        <v>68</v>
      </c>
      <c r="G2732" t="s">
        <v>200</v>
      </c>
      <c r="H2732" t="s">
        <v>4515</v>
      </c>
      <c r="I2732" t="s">
        <v>485</v>
      </c>
      <c r="J2732">
        <v>902</v>
      </c>
      <c r="K2732" t="s">
        <v>28</v>
      </c>
      <c r="L2732" t="s">
        <v>5153</v>
      </c>
      <c r="M2732" t="s">
        <v>20</v>
      </c>
      <c r="N2732">
        <v>2022</v>
      </c>
      <c r="P2732" t="s">
        <v>1277</v>
      </c>
      <c r="Q2732" t="s">
        <v>155</v>
      </c>
    </row>
    <row r="2733" spans="1:17" x14ac:dyDescent="0.45">
      <c r="A2733">
        <v>2732</v>
      </c>
      <c r="B2733" s="1">
        <v>43466</v>
      </c>
      <c r="C2733" s="1">
        <v>43585</v>
      </c>
      <c r="D2733">
        <v>20</v>
      </c>
      <c r="E2733">
        <v>23571</v>
      </c>
      <c r="F2733" t="s">
        <v>68</v>
      </c>
      <c r="G2733" t="s">
        <v>200</v>
      </c>
      <c r="H2733" t="s">
        <v>4515</v>
      </c>
      <c r="I2733" t="s">
        <v>622</v>
      </c>
      <c r="J2733">
        <v>914</v>
      </c>
      <c r="K2733" t="s">
        <v>28</v>
      </c>
      <c r="L2733" t="s">
        <v>5153</v>
      </c>
      <c r="M2733" t="s">
        <v>20</v>
      </c>
      <c r="N2733">
        <v>2022</v>
      </c>
      <c r="P2733" t="s">
        <v>1277</v>
      </c>
      <c r="Q2733" t="s">
        <v>155</v>
      </c>
    </row>
    <row r="2734" spans="1:17" x14ac:dyDescent="0.45">
      <c r="A2734">
        <v>2733</v>
      </c>
      <c r="B2734" s="1">
        <v>44362</v>
      </c>
      <c r="C2734" s="1">
        <v>44880</v>
      </c>
      <c r="D2734">
        <v>24</v>
      </c>
      <c r="E2734">
        <v>30782</v>
      </c>
      <c r="F2734" t="s">
        <v>1417</v>
      </c>
      <c r="G2734" t="s">
        <v>1418</v>
      </c>
      <c r="H2734" t="s">
        <v>4521</v>
      </c>
      <c r="I2734" t="s">
        <v>322</v>
      </c>
      <c r="J2734">
        <v>967</v>
      </c>
      <c r="K2734" t="s">
        <v>322</v>
      </c>
      <c r="L2734" t="s">
        <v>5154</v>
      </c>
      <c r="M2734" t="s">
        <v>124</v>
      </c>
      <c r="O2734">
        <v>1993</v>
      </c>
      <c r="P2734" t="s">
        <v>1419</v>
      </c>
      <c r="Q2734" t="s">
        <v>162</v>
      </c>
    </row>
    <row r="2735" spans="1:17" x14ac:dyDescent="0.45">
      <c r="A2735">
        <v>2734</v>
      </c>
      <c r="B2735" s="1">
        <v>44880</v>
      </c>
      <c r="C2735" s="1">
        <v>1</v>
      </c>
      <c r="D2735">
        <v>25</v>
      </c>
      <c r="E2735">
        <v>30782</v>
      </c>
      <c r="F2735" t="s">
        <v>1417</v>
      </c>
      <c r="G2735" t="s">
        <v>1418</v>
      </c>
      <c r="H2735" t="s">
        <v>4521</v>
      </c>
      <c r="I2735" t="s">
        <v>322</v>
      </c>
      <c r="J2735">
        <v>967</v>
      </c>
      <c r="K2735" t="s">
        <v>322</v>
      </c>
      <c r="L2735" t="s">
        <v>5154</v>
      </c>
      <c r="M2735" t="s">
        <v>124</v>
      </c>
      <c r="O2735">
        <v>1993</v>
      </c>
      <c r="P2735" t="s">
        <v>1419</v>
      </c>
      <c r="Q2735" t="s">
        <v>162</v>
      </c>
    </row>
    <row r="2736" spans="1:17" x14ac:dyDescent="0.45">
      <c r="A2736">
        <v>2735</v>
      </c>
      <c r="B2736" s="1">
        <v>36318</v>
      </c>
      <c r="C2736" s="1">
        <v>37669</v>
      </c>
      <c r="D2736">
        <v>15</v>
      </c>
      <c r="E2736">
        <v>542</v>
      </c>
      <c r="F2736" t="s">
        <v>1420</v>
      </c>
      <c r="G2736" t="s">
        <v>1421</v>
      </c>
      <c r="H2736" t="s">
        <v>4515</v>
      </c>
      <c r="I2736" t="s">
        <v>149</v>
      </c>
      <c r="J2736">
        <v>14</v>
      </c>
      <c r="K2736" t="s">
        <v>150</v>
      </c>
      <c r="L2736" t="s">
        <v>5155</v>
      </c>
      <c r="M2736" t="s">
        <v>20</v>
      </c>
      <c r="P2736" t="s">
        <v>371</v>
      </c>
      <c r="Q2736" t="s">
        <v>46</v>
      </c>
    </row>
    <row r="2737" spans="1:17" x14ac:dyDescent="0.45">
      <c r="A2737">
        <v>2736</v>
      </c>
      <c r="B2737" s="1">
        <v>37669</v>
      </c>
      <c r="C2737" s="1">
        <v>38755</v>
      </c>
      <c r="D2737">
        <v>16</v>
      </c>
      <c r="E2737">
        <v>542</v>
      </c>
      <c r="F2737" t="s">
        <v>1420</v>
      </c>
      <c r="G2737" t="s">
        <v>1421</v>
      </c>
      <c r="H2737" t="s">
        <v>4515</v>
      </c>
      <c r="I2737" t="s">
        <v>655</v>
      </c>
      <c r="J2737">
        <v>50</v>
      </c>
      <c r="K2737" t="s">
        <v>656</v>
      </c>
      <c r="L2737" t="s">
        <v>5155</v>
      </c>
      <c r="M2737" t="s">
        <v>20</v>
      </c>
      <c r="P2737" t="s">
        <v>371</v>
      </c>
      <c r="Q2737" t="s">
        <v>46</v>
      </c>
    </row>
    <row r="2738" spans="1:17" x14ac:dyDescent="0.45">
      <c r="A2738">
        <v>2737</v>
      </c>
      <c r="B2738" s="1">
        <v>38755</v>
      </c>
      <c r="C2738" s="1">
        <v>38824</v>
      </c>
      <c r="D2738">
        <v>16</v>
      </c>
      <c r="E2738">
        <v>542</v>
      </c>
      <c r="F2738" t="s">
        <v>1420</v>
      </c>
      <c r="G2738" t="s">
        <v>1421</v>
      </c>
      <c r="H2738" t="s">
        <v>4515</v>
      </c>
      <c r="I2738" t="s">
        <v>149</v>
      </c>
      <c r="J2738">
        <v>604</v>
      </c>
      <c r="K2738" t="s">
        <v>150</v>
      </c>
      <c r="L2738" t="s">
        <v>5155</v>
      </c>
      <c r="M2738" t="s">
        <v>20</v>
      </c>
      <c r="P2738" t="s">
        <v>371</v>
      </c>
      <c r="Q2738" t="s">
        <v>46</v>
      </c>
    </row>
    <row r="2739" spans="1:17" x14ac:dyDescent="0.45">
      <c r="A2739">
        <v>2738</v>
      </c>
      <c r="B2739" s="1">
        <v>32883</v>
      </c>
      <c r="C2739" s="1">
        <v>33798</v>
      </c>
      <c r="D2739">
        <v>12</v>
      </c>
      <c r="E2739">
        <v>551</v>
      </c>
      <c r="F2739" t="s">
        <v>1422</v>
      </c>
      <c r="G2739" t="s">
        <v>1423</v>
      </c>
      <c r="H2739" t="s">
        <v>4515</v>
      </c>
      <c r="I2739" t="s">
        <v>149</v>
      </c>
      <c r="J2739">
        <v>567</v>
      </c>
      <c r="K2739" t="s">
        <v>514</v>
      </c>
      <c r="L2739" t="s">
        <v>5156</v>
      </c>
      <c r="M2739" t="s">
        <v>20</v>
      </c>
      <c r="N2739">
        <v>2018</v>
      </c>
      <c r="P2739" t="s">
        <v>151</v>
      </c>
      <c r="Q2739" t="s">
        <v>46</v>
      </c>
    </row>
    <row r="2740" spans="1:17" x14ac:dyDescent="0.45">
      <c r="A2740">
        <v>2739</v>
      </c>
      <c r="B2740" s="1">
        <v>33798</v>
      </c>
      <c r="C2740" s="1">
        <v>35233</v>
      </c>
      <c r="D2740">
        <v>13</v>
      </c>
      <c r="E2740">
        <v>551</v>
      </c>
      <c r="F2740" t="s">
        <v>1422</v>
      </c>
      <c r="G2740" t="s">
        <v>1423</v>
      </c>
      <c r="H2740" t="s">
        <v>4515</v>
      </c>
      <c r="I2740" t="s">
        <v>149</v>
      </c>
      <c r="J2740">
        <v>609</v>
      </c>
      <c r="K2740" t="s">
        <v>150</v>
      </c>
      <c r="L2740" t="s">
        <v>5156</v>
      </c>
      <c r="M2740" t="s">
        <v>20</v>
      </c>
      <c r="N2740">
        <v>2018</v>
      </c>
      <c r="P2740" t="s">
        <v>151</v>
      </c>
      <c r="Q2740" t="s">
        <v>46</v>
      </c>
    </row>
    <row r="2741" spans="1:17" x14ac:dyDescent="0.45">
      <c r="A2741">
        <v>2740</v>
      </c>
      <c r="B2741" s="1">
        <v>35233</v>
      </c>
      <c r="C2741" s="1">
        <v>36227</v>
      </c>
      <c r="D2741">
        <v>14</v>
      </c>
      <c r="E2741">
        <v>551</v>
      </c>
      <c r="F2741" t="s">
        <v>1422</v>
      </c>
      <c r="G2741" t="s">
        <v>1423</v>
      </c>
      <c r="H2741" t="s">
        <v>4515</v>
      </c>
      <c r="I2741" t="s">
        <v>673</v>
      </c>
      <c r="J2741">
        <v>621</v>
      </c>
      <c r="K2741" t="s">
        <v>150</v>
      </c>
      <c r="L2741" t="s">
        <v>5156</v>
      </c>
      <c r="M2741" t="s">
        <v>20</v>
      </c>
      <c r="N2741">
        <v>2018</v>
      </c>
      <c r="P2741" t="s">
        <v>151</v>
      </c>
      <c r="Q2741" t="s">
        <v>46</v>
      </c>
    </row>
    <row r="2742" spans="1:17" x14ac:dyDescent="0.45">
      <c r="A2742">
        <v>2741</v>
      </c>
      <c r="B2742" s="1">
        <v>36227</v>
      </c>
      <c r="C2742" s="1">
        <v>36318</v>
      </c>
      <c r="D2742">
        <v>14</v>
      </c>
      <c r="E2742">
        <v>551</v>
      </c>
      <c r="F2742" t="s">
        <v>1422</v>
      </c>
      <c r="G2742" t="s">
        <v>1423</v>
      </c>
      <c r="H2742" t="s">
        <v>4515</v>
      </c>
      <c r="I2742" t="s">
        <v>57</v>
      </c>
      <c r="J2742">
        <v>657</v>
      </c>
      <c r="K2742" t="s">
        <v>57</v>
      </c>
      <c r="L2742" t="s">
        <v>5156</v>
      </c>
      <c r="M2742" t="s">
        <v>20</v>
      </c>
      <c r="N2742">
        <v>2018</v>
      </c>
      <c r="P2742" t="s">
        <v>151</v>
      </c>
      <c r="Q2742" t="s">
        <v>46</v>
      </c>
    </row>
    <row r="2743" spans="1:17" x14ac:dyDescent="0.45">
      <c r="A2743">
        <v>2742</v>
      </c>
      <c r="B2743" s="1">
        <v>36318</v>
      </c>
      <c r="C2743" s="1">
        <v>37600</v>
      </c>
      <c r="D2743">
        <v>15</v>
      </c>
      <c r="E2743">
        <v>551</v>
      </c>
      <c r="F2743" t="s">
        <v>1422</v>
      </c>
      <c r="G2743" t="s">
        <v>1423</v>
      </c>
      <c r="H2743" t="s">
        <v>4515</v>
      </c>
      <c r="I2743" t="s">
        <v>43</v>
      </c>
      <c r="J2743">
        <v>16</v>
      </c>
      <c r="K2743" t="s">
        <v>44</v>
      </c>
      <c r="L2743" t="s">
        <v>5156</v>
      </c>
      <c r="M2743" t="s">
        <v>20</v>
      </c>
      <c r="N2743">
        <v>2018</v>
      </c>
      <c r="P2743" t="s">
        <v>151</v>
      </c>
      <c r="Q2743" t="s">
        <v>46</v>
      </c>
    </row>
    <row r="2744" spans="1:17" x14ac:dyDescent="0.45">
      <c r="A2744">
        <v>2743</v>
      </c>
      <c r="B2744" s="1">
        <v>37600</v>
      </c>
      <c r="C2744" s="1">
        <v>37669</v>
      </c>
      <c r="D2744">
        <v>15</v>
      </c>
      <c r="E2744">
        <v>551</v>
      </c>
      <c r="F2744" t="s">
        <v>1422</v>
      </c>
      <c r="G2744" t="s">
        <v>1423</v>
      </c>
      <c r="H2744" t="s">
        <v>4515</v>
      </c>
      <c r="I2744" t="s">
        <v>1424</v>
      </c>
      <c r="J2744">
        <v>687</v>
      </c>
      <c r="K2744" t="s">
        <v>1425</v>
      </c>
      <c r="L2744" t="s">
        <v>5156</v>
      </c>
      <c r="M2744" t="s">
        <v>20</v>
      </c>
      <c r="N2744">
        <v>2018</v>
      </c>
      <c r="P2744" t="s">
        <v>151</v>
      </c>
      <c r="Q2744" t="s">
        <v>46</v>
      </c>
    </row>
    <row r="2745" spans="1:17" x14ac:dyDescent="0.45">
      <c r="A2745">
        <v>2744</v>
      </c>
      <c r="B2745" s="1">
        <v>39868</v>
      </c>
      <c r="C2745" s="1">
        <v>41310</v>
      </c>
      <c r="D2745">
        <v>18</v>
      </c>
      <c r="E2745">
        <v>12953</v>
      </c>
      <c r="F2745" t="s">
        <v>1426</v>
      </c>
      <c r="G2745" t="s">
        <v>1427</v>
      </c>
      <c r="H2745" t="s">
        <v>4515</v>
      </c>
      <c r="I2745" t="s">
        <v>80</v>
      </c>
      <c r="J2745">
        <v>747</v>
      </c>
      <c r="K2745" t="s">
        <v>80</v>
      </c>
      <c r="L2745" t="s">
        <v>5157</v>
      </c>
      <c r="M2745" t="s">
        <v>20</v>
      </c>
      <c r="P2745" t="s">
        <v>107</v>
      </c>
      <c r="Q2745" t="s">
        <v>172</v>
      </c>
    </row>
    <row r="2746" spans="1:17" x14ac:dyDescent="0.45">
      <c r="A2746">
        <v>2745</v>
      </c>
      <c r="B2746" s="1">
        <v>38824</v>
      </c>
      <c r="C2746" s="1">
        <v>39868</v>
      </c>
      <c r="D2746">
        <v>17</v>
      </c>
      <c r="E2746">
        <v>4419</v>
      </c>
      <c r="F2746" t="s">
        <v>374</v>
      </c>
      <c r="G2746" t="s">
        <v>1428</v>
      </c>
      <c r="H2746" t="s">
        <v>4515</v>
      </c>
      <c r="I2746" t="s">
        <v>70</v>
      </c>
      <c r="J2746">
        <v>628</v>
      </c>
      <c r="K2746" t="s">
        <v>71</v>
      </c>
      <c r="L2746" t="s">
        <v>5158</v>
      </c>
      <c r="M2746" t="s">
        <v>124</v>
      </c>
      <c r="O2746">
        <v>1957</v>
      </c>
      <c r="P2746" t="s">
        <v>1429</v>
      </c>
      <c r="Q2746" t="s">
        <v>162</v>
      </c>
    </row>
    <row r="2747" spans="1:17" x14ac:dyDescent="0.45">
      <c r="A2747">
        <v>2746</v>
      </c>
      <c r="B2747" s="1">
        <v>39868</v>
      </c>
      <c r="C2747" s="1">
        <v>41310</v>
      </c>
      <c r="D2747">
        <v>18</v>
      </c>
      <c r="E2747">
        <v>4419</v>
      </c>
      <c r="F2747" t="s">
        <v>374</v>
      </c>
      <c r="G2747" t="s">
        <v>1428</v>
      </c>
      <c r="H2747" t="s">
        <v>4515</v>
      </c>
      <c r="I2747" t="s">
        <v>70</v>
      </c>
      <c r="J2747">
        <v>753</v>
      </c>
      <c r="K2747" t="s">
        <v>71</v>
      </c>
      <c r="L2747" t="s">
        <v>5158</v>
      </c>
      <c r="M2747" t="s">
        <v>124</v>
      </c>
      <c r="O2747">
        <v>1957</v>
      </c>
      <c r="P2747" t="s">
        <v>1429</v>
      </c>
      <c r="Q2747" t="s">
        <v>162</v>
      </c>
    </row>
    <row r="2748" spans="1:17" x14ac:dyDescent="0.45">
      <c r="A2748">
        <v>2747</v>
      </c>
      <c r="B2748" s="1">
        <v>41310</v>
      </c>
      <c r="C2748" s="1">
        <v>42094</v>
      </c>
      <c r="D2748">
        <v>19</v>
      </c>
      <c r="E2748">
        <v>4419</v>
      </c>
      <c r="F2748" t="s">
        <v>374</v>
      </c>
      <c r="G2748" t="s">
        <v>1428</v>
      </c>
      <c r="H2748" t="s">
        <v>4515</v>
      </c>
      <c r="I2748" t="s">
        <v>70</v>
      </c>
      <c r="J2748">
        <v>811</v>
      </c>
      <c r="K2748" t="s">
        <v>71</v>
      </c>
      <c r="L2748" t="s">
        <v>5158</v>
      </c>
      <c r="M2748" t="s">
        <v>124</v>
      </c>
      <c r="O2748">
        <v>1957</v>
      </c>
      <c r="P2748" t="s">
        <v>1429</v>
      </c>
      <c r="Q2748" t="s">
        <v>162</v>
      </c>
    </row>
    <row r="2749" spans="1:17" x14ac:dyDescent="0.45">
      <c r="A2749">
        <v>2748</v>
      </c>
      <c r="B2749" s="1">
        <v>39868</v>
      </c>
      <c r="C2749" s="1">
        <v>41310</v>
      </c>
      <c r="D2749">
        <v>18</v>
      </c>
      <c r="E2749">
        <v>12954</v>
      </c>
      <c r="F2749" t="s">
        <v>1430</v>
      </c>
      <c r="G2749" t="s">
        <v>1428</v>
      </c>
      <c r="H2749" t="s">
        <v>4521</v>
      </c>
      <c r="I2749" t="s">
        <v>80</v>
      </c>
      <c r="J2749">
        <v>747</v>
      </c>
      <c r="K2749" t="s">
        <v>80</v>
      </c>
      <c r="L2749" t="s">
        <v>5159</v>
      </c>
      <c r="M2749" t="s">
        <v>124</v>
      </c>
      <c r="O2749">
        <v>1957</v>
      </c>
      <c r="P2749" t="s">
        <v>1429</v>
      </c>
      <c r="Q2749" t="s">
        <v>162</v>
      </c>
    </row>
    <row r="2750" spans="1:17" x14ac:dyDescent="0.45">
      <c r="A2750">
        <v>2749</v>
      </c>
      <c r="B2750" s="1">
        <v>41310</v>
      </c>
      <c r="C2750" s="1">
        <v>42094</v>
      </c>
      <c r="D2750">
        <v>19</v>
      </c>
      <c r="E2750">
        <v>23565</v>
      </c>
      <c r="F2750" t="s">
        <v>1431</v>
      </c>
      <c r="G2750" t="s">
        <v>1428</v>
      </c>
      <c r="H2750" t="s">
        <v>4521</v>
      </c>
      <c r="I2750" t="s">
        <v>101</v>
      </c>
      <c r="J2750">
        <v>805</v>
      </c>
      <c r="K2750" t="s">
        <v>28</v>
      </c>
      <c r="L2750" t="s">
        <v>5160</v>
      </c>
      <c r="M2750" t="s">
        <v>20</v>
      </c>
      <c r="P2750" t="s">
        <v>55</v>
      </c>
      <c r="Q2750" t="s">
        <v>46</v>
      </c>
    </row>
    <row r="2751" spans="1:17" x14ac:dyDescent="0.45">
      <c r="A2751">
        <v>2750</v>
      </c>
      <c r="B2751" s="1">
        <v>42094</v>
      </c>
      <c r="C2751" s="1">
        <v>43466</v>
      </c>
      <c r="D2751">
        <v>20</v>
      </c>
      <c r="E2751">
        <v>23565</v>
      </c>
      <c r="F2751" t="s">
        <v>1431</v>
      </c>
      <c r="G2751" t="s">
        <v>1428</v>
      </c>
      <c r="H2751" t="s">
        <v>4521</v>
      </c>
      <c r="I2751" t="s">
        <v>485</v>
      </c>
      <c r="J2751">
        <v>902</v>
      </c>
      <c r="K2751" t="s">
        <v>28</v>
      </c>
      <c r="L2751" t="s">
        <v>5160</v>
      </c>
      <c r="M2751" t="s">
        <v>20</v>
      </c>
      <c r="P2751" t="s">
        <v>55</v>
      </c>
      <c r="Q2751" t="s">
        <v>46</v>
      </c>
    </row>
    <row r="2752" spans="1:17" x14ac:dyDescent="0.45">
      <c r="A2752">
        <v>2751</v>
      </c>
      <c r="B2752" s="1">
        <v>43466</v>
      </c>
      <c r="C2752" s="1">
        <v>43585</v>
      </c>
      <c r="D2752">
        <v>20</v>
      </c>
      <c r="E2752">
        <v>23565</v>
      </c>
      <c r="F2752" t="s">
        <v>1431</v>
      </c>
      <c r="G2752" t="s">
        <v>1428</v>
      </c>
      <c r="H2752" t="s">
        <v>4521</v>
      </c>
      <c r="I2752" t="s">
        <v>101</v>
      </c>
      <c r="J2752">
        <v>914</v>
      </c>
      <c r="K2752" t="s">
        <v>28</v>
      </c>
      <c r="L2752" t="s">
        <v>5160</v>
      </c>
      <c r="M2752" t="s">
        <v>20</v>
      </c>
      <c r="P2752" t="s">
        <v>55</v>
      </c>
      <c r="Q2752" t="s">
        <v>46</v>
      </c>
    </row>
    <row r="2753" spans="1:17" x14ac:dyDescent="0.45">
      <c r="A2753">
        <v>2752</v>
      </c>
      <c r="B2753" s="1">
        <v>43678</v>
      </c>
      <c r="C2753" s="1">
        <v>43741</v>
      </c>
      <c r="D2753">
        <v>21</v>
      </c>
      <c r="E2753">
        <v>23565</v>
      </c>
      <c r="F2753" t="s">
        <v>1431</v>
      </c>
      <c r="G2753" t="s">
        <v>1428</v>
      </c>
      <c r="H2753" t="s">
        <v>4521</v>
      </c>
      <c r="I2753" t="s">
        <v>688</v>
      </c>
      <c r="J2753">
        <v>925</v>
      </c>
      <c r="K2753" t="s">
        <v>28</v>
      </c>
      <c r="L2753" t="s">
        <v>5160</v>
      </c>
      <c r="M2753" t="s">
        <v>20</v>
      </c>
      <c r="P2753" t="s">
        <v>55</v>
      </c>
      <c r="Q2753" t="s">
        <v>46</v>
      </c>
    </row>
    <row r="2754" spans="1:17" x14ac:dyDescent="0.45">
      <c r="A2754">
        <v>2753</v>
      </c>
      <c r="B2754" s="1">
        <v>43741</v>
      </c>
      <c r="C2754" s="1">
        <v>43906</v>
      </c>
      <c r="D2754">
        <v>22</v>
      </c>
      <c r="E2754">
        <v>23565</v>
      </c>
      <c r="F2754" t="s">
        <v>1431</v>
      </c>
      <c r="G2754" t="s">
        <v>1428</v>
      </c>
      <c r="H2754" t="s">
        <v>4521</v>
      </c>
      <c r="I2754" t="s">
        <v>623</v>
      </c>
      <c r="J2754">
        <v>934</v>
      </c>
      <c r="K2754" t="s">
        <v>28</v>
      </c>
      <c r="L2754" t="s">
        <v>5160</v>
      </c>
      <c r="M2754" t="s">
        <v>20</v>
      </c>
      <c r="P2754" t="s">
        <v>55</v>
      </c>
      <c r="Q2754" t="s">
        <v>46</v>
      </c>
    </row>
    <row r="2755" spans="1:17" x14ac:dyDescent="0.45">
      <c r="A2755">
        <v>2754</v>
      </c>
      <c r="B2755" s="1">
        <v>43906</v>
      </c>
      <c r="C2755" s="1">
        <v>43913</v>
      </c>
      <c r="D2755">
        <v>23</v>
      </c>
      <c r="E2755">
        <v>23565</v>
      </c>
      <c r="F2755" t="s">
        <v>1431</v>
      </c>
      <c r="G2755" t="s">
        <v>1428</v>
      </c>
      <c r="H2755" t="s">
        <v>4521</v>
      </c>
      <c r="I2755" t="s">
        <v>736</v>
      </c>
      <c r="J2755">
        <v>949</v>
      </c>
      <c r="K2755" t="s">
        <v>737</v>
      </c>
      <c r="L2755" t="s">
        <v>5160</v>
      </c>
      <c r="M2755" t="s">
        <v>20</v>
      </c>
      <c r="P2755" t="s">
        <v>55</v>
      </c>
      <c r="Q2755" t="s">
        <v>46</v>
      </c>
    </row>
    <row r="2756" spans="1:17" x14ac:dyDescent="0.45">
      <c r="A2756">
        <v>2755</v>
      </c>
      <c r="B2756" s="1">
        <v>43913</v>
      </c>
      <c r="C2756" s="1">
        <v>43927</v>
      </c>
      <c r="D2756">
        <v>23</v>
      </c>
      <c r="E2756">
        <v>23565</v>
      </c>
      <c r="F2756" t="s">
        <v>1431</v>
      </c>
      <c r="G2756" t="s">
        <v>1428</v>
      </c>
      <c r="H2756" t="s">
        <v>4521</v>
      </c>
      <c r="I2756" t="s">
        <v>738</v>
      </c>
      <c r="J2756">
        <v>956</v>
      </c>
      <c r="K2756" t="s">
        <v>737</v>
      </c>
      <c r="L2756" t="s">
        <v>5160</v>
      </c>
      <c r="M2756" t="s">
        <v>20</v>
      </c>
      <c r="P2756" t="s">
        <v>55</v>
      </c>
      <c r="Q2756" t="s">
        <v>46</v>
      </c>
    </row>
    <row r="2757" spans="1:17" x14ac:dyDescent="0.45">
      <c r="A2757">
        <v>2756</v>
      </c>
      <c r="B2757" s="1">
        <v>43927</v>
      </c>
      <c r="C2757" s="1">
        <v>44292</v>
      </c>
      <c r="D2757">
        <v>23</v>
      </c>
      <c r="E2757">
        <v>23565</v>
      </c>
      <c r="F2757" t="s">
        <v>1431</v>
      </c>
      <c r="G2757" t="s">
        <v>1428</v>
      </c>
      <c r="H2757" t="s">
        <v>4521</v>
      </c>
      <c r="I2757" t="s">
        <v>622</v>
      </c>
      <c r="J2757">
        <v>958</v>
      </c>
      <c r="K2757" t="s">
        <v>28</v>
      </c>
      <c r="L2757" t="s">
        <v>5160</v>
      </c>
      <c r="M2757" t="s">
        <v>20</v>
      </c>
      <c r="P2757" t="s">
        <v>55</v>
      </c>
      <c r="Q2757" t="s">
        <v>46</v>
      </c>
    </row>
    <row r="2758" spans="1:17" x14ac:dyDescent="0.45">
      <c r="A2758">
        <v>2757</v>
      </c>
      <c r="B2758" s="1">
        <v>44292</v>
      </c>
      <c r="C2758" s="1">
        <v>44880</v>
      </c>
      <c r="D2758">
        <v>24</v>
      </c>
      <c r="E2758">
        <v>23565</v>
      </c>
      <c r="F2758" t="s">
        <v>1431</v>
      </c>
      <c r="G2758" t="s">
        <v>1428</v>
      </c>
      <c r="H2758" t="s">
        <v>4521</v>
      </c>
      <c r="I2758" t="s">
        <v>28</v>
      </c>
      <c r="J2758">
        <v>963</v>
      </c>
      <c r="K2758" t="s">
        <v>28</v>
      </c>
      <c r="L2758" t="s">
        <v>5160</v>
      </c>
      <c r="M2758" t="s">
        <v>20</v>
      </c>
      <c r="P2758" t="s">
        <v>55</v>
      </c>
      <c r="Q2758" t="s">
        <v>46</v>
      </c>
    </row>
    <row r="2759" spans="1:17" x14ac:dyDescent="0.45">
      <c r="A2759">
        <v>2758</v>
      </c>
      <c r="B2759" s="1">
        <v>44880</v>
      </c>
      <c r="C2759" s="1">
        <v>1</v>
      </c>
      <c r="D2759">
        <v>25</v>
      </c>
      <c r="E2759">
        <v>23565</v>
      </c>
      <c r="F2759" t="s">
        <v>1431</v>
      </c>
      <c r="G2759" t="s">
        <v>1428</v>
      </c>
      <c r="H2759" t="s">
        <v>4521</v>
      </c>
      <c r="I2759" t="s">
        <v>28</v>
      </c>
      <c r="J2759">
        <v>963</v>
      </c>
      <c r="K2759" t="s">
        <v>28</v>
      </c>
      <c r="L2759" t="s">
        <v>5160</v>
      </c>
      <c r="M2759" t="s">
        <v>20</v>
      </c>
      <c r="P2759" t="s">
        <v>55</v>
      </c>
      <c r="Q2759" t="s">
        <v>46</v>
      </c>
    </row>
    <row r="2760" spans="1:17" x14ac:dyDescent="0.45">
      <c r="A2760">
        <v>2759</v>
      </c>
      <c r="B2760" s="1">
        <v>44880</v>
      </c>
      <c r="C2760" s="1">
        <v>1</v>
      </c>
      <c r="D2760">
        <v>25</v>
      </c>
      <c r="F2760" t="s">
        <v>1432</v>
      </c>
      <c r="G2760" t="s">
        <v>1433</v>
      </c>
      <c r="H2760" t="s">
        <v>4515</v>
      </c>
      <c r="I2760" t="s">
        <v>67</v>
      </c>
      <c r="J2760">
        <v>962</v>
      </c>
      <c r="K2760" t="s">
        <v>67</v>
      </c>
      <c r="L2760" t="s">
        <v>5161</v>
      </c>
      <c r="M2760" t="s">
        <v>20</v>
      </c>
      <c r="P2760" t="s">
        <v>129</v>
      </c>
      <c r="Q2760" t="s">
        <v>155</v>
      </c>
    </row>
    <row r="2761" spans="1:17" x14ac:dyDescent="0.45">
      <c r="A2761">
        <v>2760</v>
      </c>
      <c r="B2761" s="1">
        <v>28289</v>
      </c>
      <c r="C2761" s="1">
        <v>29787</v>
      </c>
      <c r="D2761">
        <v>9</v>
      </c>
      <c r="E2761">
        <v>545</v>
      </c>
      <c r="F2761" t="s">
        <v>613</v>
      </c>
      <c r="G2761" t="s">
        <v>1434</v>
      </c>
      <c r="H2761" t="s">
        <v>4515</v>
      </c>
      <c r="I2761" t="s">
        <v>67</v>
      </c>
      <c r="J2761">
        <v>397</v>
      </c>
      <c r="K2761" t="s">
        <v>67</v>
      </c>
      <c r="L2761" t="s">
        <v>5162</v>
      </c>
      <c r="M2761" t="s">
        <v>20</v>
      </c>
      <c r="P2761" t="s">
        <v>55</v>
      </c>
      <c r="Q2761" t="s">
        <v>172</v>
      </c>
    </row>
    <row r="2762" spans="1:17" x14ac:dyDescent="0.45">
      <c r="A2762">
        <v>2761</v>
      </c>
      <c r="B2762" s="1">
        <v>29787</v>
      </c>
      <c r="C2762" s="1">
        <v>30907</v>
      </c>
      <c r="D2762">
        <v>10</v>
      </c>
      <c r="E2762">
        <v>545</v>
      </c>
      <c r="F2762" t="s">
        <v>613</v>
      </c>
      <c r="G2762" t="s">
        <v>1434</v>
      </c>
      <c r="H2762" t="s">
        <v>4515</v>
      </c>
      <c r="I2762" t="s">
        <v>67</v>
      </c>
      <c r="J2762">
        <v>441</v>
      </c>
      <c r="K2762" t="s">
        <v>67</v>
      </c>
      <c r="L2762" t="s">
        <v>5162</v>
      </c>
      <c r="M2762" t="s">
        <v>20</v>
      </c>
      <c r="P2762" t="s">
        <v>55</v>
      </c>
      <c r="Q2762" t="s">
        <v>172</v>
      </c>
    </row>
    <row r="2763" spans="1:17" x14ac:dyDescent="0.45">
      <c r="A2763">
        <v>2762</v>
      </c>
      <c r="B2763" s="1">
        <v>30907</v>
      </c>
      <c r="C2763" s="1">
        <v>32468</v>
      </c>
      <c r="D2763">
        <v>11</v>
      </c>
      <c r="E2763">
        <v>545</v>
      </c>
      <c r="F2763" t="s">
        <v>613</v>
      </c>
      <c r="G2763" t="s">
        <v>1434</v>
      </c>
      <c r="H2763" t="s">
        <v>4515</v>
      </c>
      <c r="I2763" t="s">
        <v>67</v>
      </c>
      <c r="J2763">
        <v>479</v>
      </c>
      <c r="K2763" t="s">
        <v>67</v>
      </c>
      <c r="L2763" t="s">
        <v>5162</v>
      </c>
      <c r="M2763" t="s">
        <v>20</v>
      </c>
      <c r="P2763" t="s">
        <v>55</v>
      </c>
      <c r="Q2763" t="s">
        <v>172</v>
      </c>
    </row>
    <row r="2764" spans="1:17" x14ac:dyDescent="0.45">
      <c r="A2764">
        <v>2763</v>
      </c>
      <c r="B2764" s="1">
        <v>32468</v>
      </c>
      <c r="C2764" s="1">
        <v>33798</v>
      </c>
      <c r="D2764">
        <v>12</v>
      </c>
      <c r="E2764">
        <v>545</v>
      </c>
      <c r="F2764" t="s">
        <v>613</v>
      </c>
      <c r="G2764" t="s">
        <v>1434</v>
      </c>
      <c r="H2764" t="s">
        <v>4515</v>
      </c>
      <c r="I2764" t="s">
        <v>67</v>
      </c>
      <c r="J2764">
        <v>523</v>
      </c>
      <c r="K2764" t="s">
        <v>67</v>
      </c>
      <c r="L2764" t="s">
        <v>5162</v>
      </c>
      <c r="M2764" t="s">
        <v>20</v>
      </c>
      <c r="P2764" t="s">
        <v>55</v>
      </c>
      <c r="Q2764" t="s">
        <v>172</v>
      </c>
    </row>
    <row r="2765" spans="1:17" x14ac:dyDescent="0.45">
      <c r="A2765">
        <v>2764</v>
      </c>
      <c r="B2765" s="1">
        <v>33798</v>
      </c>
      <c r="C2765" s="1">
        <v>34333</v>
      </c>
      <c r="D2765">
        <v>13</v>
      </c>
      <c r="E2765">
        <v>545</v>
      </c>
      <c r="F2765" t="s">
        <v>613</v>
      </c>
      <c r="G2765" t="s">
        <v>1434</v>
      </c>
      <c r="H2765" t="s">
        <v>4515</v>
      </c>
      <c r="I2765" t="s">
        <v>67</v>
      </c>
      <c r="J2765">
        <v>573</v>
      </c>
      <c r="K2765" t="s">
        <v>67</v>
      </c>
      <c r="L2765" t="s">
        <v>5162</v>
      </c>
      <c r="M2765" t="s">
        <v>20</v>
      </c>
      <c r="P2765" t="s">
        <v>55</v>
      </c>
      <c r="Q2765" t="s">
        <v>172</v>
      </c>
    </row>
    <row r="2766" spans="1:17" x14ac:dyDescent="0.45">
      <c r="A2766">
        <v>2765</v>
      </c>
      <c r="B2766" s="1">
        <v>36318</v>
      </c>
      <c r="C2766" s="1">
        <v>37566</v>
      </c>
      <c r="D2766">
        <v>15</v>
      </c>
      <c r="E2766">
        <v>545</v>
      </c>
      <c r="F2766" t="s">
        <v>613</v>
      </c>
      <c r="G2766" t="s">
        <v>1434</v>
      </c>
      <c r="H2766" t="s">
        <v>4515</v>
      </c>
      <c r="I2766" t="s">
        <v>1020</v>
      </c>
      <c r="J2766">
        <v>15</v>
      </c>
      <c r="K2766" t="s">
        <v>1020</v>
      </c>
      <c r="L2766" t="s">
        <v>5162</v>
      </c>
      <c r="M2766" t="s">
        <v>20</v>
      </c>
      <c r="P2766" t="s">
        <v>55</v>
      </c>
      <c r="Q2766" t="s">
        <v>172</v>
      </c>
    </row>
    <row r="2767" spans="1:17" x14ac:dyDescent="0.45">
      <c r="A2767">
        <v>2766</v>
      </c>
      <c r="B2767" s="1">
        <v>37566</v>
      </c>
      <c r="C2767" s="1">
        <v>37566</v>
      </c>
      <c r="D2767">
        <v>15</v>
      </c>
      <c r="E2767">
        <v>545</v>
      </c>
      <c r="F2767" t="s">
        <v>613</v>
      </c>
      <c r="G2767" t="s">
        <v>1434</v>
      </c>
      <c r="H2767" t="s">
        <v>4515</v>
      </c>
      <c r="I2767" t="s">
        <v>1372</v>
      </c>
      <c r="J2767">
        <v>685</v>
      </c>
      <c r="K2767" t="s">
        <v>67</v>
      </c>
      <c r="L2767" t="s">
        <v>5162</v>
      </c>
      <c r="M2767" t="s">
        <v>20</v>
      </c>
      <c r="P2767" t="s">
        <v>55</v>
      </c>
      <c r="Q2767" t="s">
        <v>172</v>
      </c>
    </row>
    <row r="2768" spans="1:17" x14ac:dyDescent="0.45">
      <c r="A2768">
        <v>2767</v>
      </c>
      <c r="B2768" s="1">
        <v>37566</v>
      </c>
      <c r="C2768" s="1">
        <v>37669</v>
      </c>
      <c r="D2768">
        <v>15</v>
      </c>
      <c r="E2768">
        <v>545</v>
      </c>
      <c r="F2768" t="s">
        <v>613</v>
      </c>
      <c r="G2768" t="s">
        <v>1434</v>
      </c>
      <c r="H2768" t="s">
        <v>4515</v>
      </c>
      <c r="I2768" t="s">
        <v>67</v>
      </c>
      <c r="J2768">
        <v>4</v>
      </c>
      <c r="K2768" t="s">
        <v>67</v>
      </c>
      <c r="L2768" t="s">
        <v>5162</v>
      </c>
      <c r="M2768" t="s">
        <v>20</v>
      </c>
      <c r="P2768" t="s">
        <v>55</v>
      </c>
      <c r="Q2768" t="s">
        <v>172</v>
      </c>
    </row>
    <row r="2769" spans="1:17" x14ac:dyDescent="0.45">
      <c r="A2769">
        <v>2768</v>
      </c>
      <c r="B2769" s="1">
        <v>25524</v>
      </c>
      <c r="C2769" s="1">
        <v>27050</v>
      </c>
      <c r="D2769">
        <v>7</v>
      </c>
      <c r="E2769">
        <v>2459</v>
      </c>
      <c r="F2769" t="s">
        <v>557</v>
      </c>
      <c r="G2769" t="s">
        <v>1435</v>
      </c>
      <c r="H2769" t="s">
        <v>4515</v>
      </c>
      <c r="I2769" t="s">
        <v>114</v>
      </c>
      <c r="J2769">
        <v>325</v>
      </c>
      <c r="K2769" t="s">
        <v>67</v>
      </c>
      <c r="L2769" t="s">
        <v>5163</v>
      </c>
      <c r="M2769" t="s">
        <v>124</v>
      </c>
      <c r="N2769">
        <v>2007</v>
      </c>
      <c r="O2769">
        <v>1937</v>
      </c>
      <c r="P2769" t="s">
        <v>55</v>
      </c>
      <c r="Q2769" t="s">
        <v>22</v>
      </c>
    </row>
    <row r="2770" spans="1:17" x14ac:dyDescent="0.45">
      <c r="A2770">
        <v>2769</v>
      </c>
      <c r="B2770" s="1">
        <v>38824</v>
      </c>
      <c r="C2770" s="1">
        <v>39868</v>
      </c>
      <c r="D2770">
        <v>17</v>
      </c>
      <c r="E2770">
        <v>4409</v>
      </c>
      <c r="F2770" t="s">
        <v>714</v>
      </c>
      <c r="G2770" t="s">
        <v>1436</v>
      </c>
      <c r="H2770" t="s">
        <v>4515</v>
      </c>
      <c r="I2770" t="s">
        <v>80</v>
      </c>
      <c r="J2770">
        <v>638</v>
      </c>
      <c r="K2770" t="s">
        <v>80</v>
      </c>
      <c r="L2770" t="s">
        <v>5164</v>
      </c>
      <c r="M2770" t="s">
        <v>124</v>
      </c>
      <c r="O2770">
        <v>1992</v>
      </c>
      <c r="P2770" t="s">
        <v>244</v>
      </c>
      <c r="Q2770" t="s">
        <v>162</v>
      </c>
    </row>
    <row r="2771" spans="1:17" x14ac:dyDescent="0.45">
      <c r="A2771">
        <v>2770</v>
      </c>
      <c r="B2771" s="1">
        <v>39868</v>
      </c>
      <c r="C2771" s="1">
        <v>41310</v>
      </c>
      <c r="D2771">
        <v>18</v>
      </c>
      <c r="E2771">
        <v>4409</v>
      </c>
      <c r="F2771" t="s">
        <v>714</v>
      </c>
      <c r="G2771" t="s">
        <v>1436</v>
      </c>
      <c r="H2771" t="s">
        <v>4515</v>
      </c>
      <c r="I2771" t="s">
        <v>80</v>
      </c>
      <c r="J2771">
        <v>747</v>
      </c>
      <c r="K2771" t="s">
        <v>80</v>
      </c>
      <c r="L2771" t="s">
        <v>5164</v>
      </c>
      <c r="M2771" t="s">
        <v>124</v>
      </c>
      <c r="O2771">
        <v>1992</v>
      </c>
      <c r="P2771" t="s">
        <v>244</v>
      </c>
      <c r="Q2771" t="s">
        <v>162</v>
      </c>
    </row>
    <row r="2772" spans="1:17" x14ac:dyDescent="0.45">
      <c r="A2772">
        <v>2771</v>
      </c>
      <c r="B2772" s="1">
        <v>41857</v>
      </c>
      <c r="C2772" s="1">
        <v>42094</v>
      </c>
      <c r="D2772">
        <v>19</v>
      </c>
      <c r="E2772">
        <v>4409</v>
      </c>
      <c r="F2772" t="s">
        <v>714</v>
      </c>
      <c r="G2772" t="s">
        <v>1436</v>
      </c>
      <c r="H2772" t="s">
        <v>4515</v>
      </c>
      <c r="I2772" t="s">
        <v>80</v>
      </c>
      <c r="J2772">
        <v>843</v>
      </c>
      <c r="K2772" t="s">
        <v>80</v>
      </c>
      <c r="L2772" t="s">
        <v>5164</v>
      </c>
      <c r="M2772" t="s">
        <v>124</v>
      </c>
      <c r="O2772">
        <v>1992</v>
      </c>
      <c r="P2772" t="s">
        <v>244</v>
      </c>
      <c r="Q2772" t="s">
        <v>162</v>
      </c>
    </row>
    <row r="2773" spans="1:17" x14ac:dyDescent="0.45">
      <c r="A2773">
        <v>2772</v>
      </c>
      <c r="B2773" s="1">
        <v>17943</v>
      </c>
      <c r="C2773" s="1">
        <v>18860</v>
      </c>
      <c r="D2773">
        <v>1</v>
      </c>
      <c r="E2773">
        <v>2460</v>
      </c>
      <c r="F2773" t="s">
        <v>1437</v>
      </c>
      <c r="G2773" t="s">
        <v>1438</v>
      </c>
      <c r="H2773" t="s">
        <v>4515</v>
      </c>
      <c r="I2773" t="s">
        <v>198</v>
      </c>
      <c r="J2773">
        <v>131</v>
      </c>
      <c r="K2773" t="s">
        <v>198</v>
      </c>
      <c r="L2773" t="s">
        <v>5165</v>
      </c>
      <c r="M2773" t="s">
        <v>189</v>
      </c>
      <c r="N2773">
        <v>1962</v>
      </c>
      <c r="O2773">
        <v>1913</v>
      </c>
      <c r="P2773" t="s">
        <v>140</v>
      </c>
      <c r="Q2773" t="s">
        <v>22</v>
      </c>
    </row>
    <row r="2774" spans="1:17" x14ac:dyDescent="0.45">
      <c r="A2774">
        <v>2773</v>
      </c>
      <c r="B2774" s="1">
        <v>17943</v>
      </c>
      <c r="C2774" s="1">
        <v>18860</v>
      </c>
      <c r="D2774">
        <v>1</v>
      </c>
      <c r="E2774">
        <v>2461</v>
      </c>
      <c r="F2774" t="s">
        <v>1439</v>
      </c>
      <c r="G2774" t="s">
        <v>1438</v>
      </c>
      <c r="H2774" t="s">
        <v>4521</v>
      </c>
      <c r="I2774" t="s">
        <v>105</v>
      </c>
      <c r="J2774">
        <v>109</v>
      </c>
      <c r="K2774" t="s">
        <v>105</v>
      </c>
      <c r="L2774" t="s">
        <v>5166</v>
      </c>
      <c r="M2774" t="s">
        <v>822</v>
      </c>
      <c r="N2774">
        <v>1973</v>
      </c>
      <c r="O2774">
        <v>1912</v>
      </c>
      <c r="P2774" t="s">
        <v>1440</v>
      </c>
      <c r="Q2774" t="s">
        <v>22</v>
      </c>
    </row>
    <row r="2775" spans="1:17" x14ac:dyDescent="0.45">
      <c r="A2775">
        <v>2774</v>
      </c>
      <c r="B2775" s="1">
        <v>18860</v>
      </c>
      <c r="C2775" s="1">
        <v>20316</v>
      </c>
      <c r="D2775">
        <v>2</v>
      </c>
      <c r="E2775">
        <v>2461</v>
      </c>
      <c r="F2775" t="s">
        <v>1439</v>
      </c>
      <c r="G2775" t="s">
        <v>1438</v>
      </c>
      <c r="H2775" t="s">
        <v>4521</v>
      </c>
      <c r="I2775" t="s">
        <v>105</v>
      </c>
      <c r="J2775">
        <v>149</v>
      </c>
      <c r="K2775" t="s">
        <v>105</v>
      </c>
      <c r="L2775" t="s">
        <v>5166</v>
      </c>
      <c r="M2775" t="s">
        <v>822</v>
      </c>
      <c r="N2775">
        <v>1973</v>
      </c>
      <c r="O2775">
        <v>1912</v>
      </c>
      <c r="P2775" t="s">
        <v>1440</v>
      </c>
      <c r="Q2775" t="s">
        <v>22</v>
      </c>
    </row>
    <row r="2776" spans="1:17" x14ac:dyDescent="0.45">
      <c r="A2776">
        <v>2775</v>
      </c>
      <c r="B2776" s="1">
        <v>17943</v>
      </c>
      <c r="C2776" s="1">
        <v>18860</v>
      </c>
      <c r="D2776">
        <v>1</v>
      </c>
      <c r="E2776">
        <v>2462</v>
      </c>
      <c r="F2776" t="s">
        <v>111</v>
      </c>
      <c r="G2776" t="s">
        <v>1441</v>
      </c>
      <c r="H2776" t="s">
        <v>4515</v>
      </c>
      <c r="I2776" t="s">
        <v>198</v>
      </c>
      <c r="J2776">
        <v>131</v>
      </c>
      <c r="K2776" t="s">
        <v>198</v>
      </c>
      <c r="L2776" t="s">
        <v>5167</v>
      </c>
      <c r="M2776" t="s">
        <v>145</v>
      </c>
      <c r="N2776">
        <v>1961</v>
      </c>
      <c r="O2776">
        <v>1925</v>
      </c>
      <c r="P2776" t="s">
        <v>55</v>
      </c>
      <c r="Q2776" t="s">
        <v>22</v>
      </c>
    </row>
    <row r="2777" spans="1:17" x14ac:dyDescent="0.45">
      <c r="A2777">
        <v>2776</v>
      </c>
      <c r="B2777" s="1">
        <v>18860</v>
      </c>
      <c r="C2777" s="1">
        <v>20316</v>
      </c>
      <c r="D2777">
        <v>2</v>
      </c>
      <c r="E2777">
        <v>2462</v>
      </c>
      <c r="F2777" t="s">
        <v>111</v>
      </c>
      <c r="G2777" t="s">
        <v>1441</v>
      </c>
      <c r="H2777" t="s">
        <v>4515</v>
      </c>
      <c r="I2777" t="s">
        <v>995</v>
      </c>
      <c r="J2777">
        <v>165</v>
      </c>
      <c r="K2777" t="s">
        <v>995</v>
      </c>
      <c r="L2777" t="s">
        <v>5167</v>
      </c>
      <c r="M2777" t="s">
        <v>145</v>
      </c>
      <c r="N2777">
        <v>1961</v>
      </c>
      <c r="O2777">
        <v>1925</v>
      </c>
      <c r="P2777" t="s">
        <v>55</v>
      </c>
      <c r="Q2777" t="s">
        <v>22</v>
      </c>
    </row>
    <row r="2778" spans="1:17" x14ac:dyDescent="0.45">
      <c r="A2778">
        <v>2777</v>
      </c>
      <c r="B2778" s="1">
        <v>20316</v>
      </c>
      <c r="C2778" s="1">
        <v>20396</v>
      </c>
      <c r="D2778">
        <v>3</v>
      </c>
      <c r="E2778">
        <v>2462</v>
      </c>
      <c r="F2778" t="s">
        <v>111</v>
      </c>
      <c r="G2778" t="s">
        <v>1441</v>
      </c>
      <c r="H2778" t="s">
        <v>4515</v>
      </c>
      <c r="I2778" t="s">
        <v>146</v>
      </c>
      <c r="J2778">
        <v>209</v>
      </c>
      <c r="K2778" t="s">
        <v>146</v>
      </c>
      <c r="L2778" t="s">
        <v>5167</v>
      </c>
      <c r="M2778" t="s">
        <v>145</v>
      </c>
      <c r="N2778">
        <v>1961</v>
      </c>
      <c r="O2778">
        <v>1925</v>
      </c>
      <c r="P2778" t="s">
        <v>55</v>
      </c>
      <c r="Q2778" t="s">
        <v>22</v>
      </c>
    </row>
    <row r="2779" spans="1:17" x14ac:dyDescent="0.45">
      <c r="A2779">
        <v>2778</v>
      </c>
      <c r="B2779" s="1">
        <v>20396</v>
      </c>
      <c r="C2779" s="1">
        <v>21884</v>
      </c>
      <c r="D2779">
        <v>3</v>
      </c>
      <c r="E2779">
        <v>2462</v>
      </c>
      <c r="F2779" t="s">
        <v>111</v>
      </c>
      <c r="G2779" t="s">
        <v>1441</v>
      </c>
      <c r="H2779" t="s">
        <v>4515</v>
      </c>
      <c r="I2779" t="s">
        <v>554</v>
      </c>
      <c r="J2779">
        <v>980</v>
      </c>
      <c r="K2779" t="s">
        <v>146</v>
      </c>
      <c r="L2779" t="s">
        <v>5167</v>
      </c>
      <c r="M2779" t="s">
        <v>145</v>
      </c>
      <c r="N2779">
        <v>1961</v>
      </c>
      <c r="O2779">
        <v>1925</v>
      </c>
      <c r="P2779" t="s">
        <v>55</v>
      </c>
      <c r="Q2779" t="s">
        <v>22</v>
      </c>
    </row>
    <row r="2780" spans="1:17" x14ac:dyDescent="0.45">
      <c r="A2780">
        <v>2779</v>
      </c>
      <c r="B2780" s="1">
        <v>21884</v>
      </c>
      <c r="C2780" s="1">
        <v>22137</v>
      </c>
      <c r="D2780">
        <v>4</v>
      </c>
      <c r="E2780">
        <v>2462</v>
      </c>
      <c r="F2780" t="s">
        <v>111</v>
      </c>
      <c r="G2780" t="s">
        <v>1441</v>
      </c>
      <c r="H2780" t="s">
        <v>4515</v>
      </c>
      <c r="I2780" t="s">
        <v>146</v>
      </c>
      <c r="J2780">
        <v>239</v>
      </c>
      <c r="K2780" t="s">
        <v>146</v>
      </c>
      <c r="L2780" t="s">
        <v>5167</v>
      </c>
      <c r="M2780" t="s">
        <v>145</v>
      </c>
      <c r="N2780">
        <v>1961</v>
      </c>
      <c r="O2780">
        <v>1925</v>
      </c>
      <c r="P2780" t="s">
        <v>55</v>
      </c>
      <c r="Q2780" t="s">
        <v>22</v>
      </c>
    </row>
    <row r="2781" spans="1:17" x14ac:dyDescent="0.45">
      <c r="A2781">
        <v>2780</v>
      </c>
      <c r="B2781" s="1">
        <v>22137</v>
      </c>
      <c r="C2781" s="1">
        <v>22431</v>
      </c>
      <c r="D2781">
        <v>4</v>
      </c>
      <c r="E2781">
        <v>2462</v>
      </c>
      <c r="F2781" t="s">
        <v>111</v>
      </c>
      <c r="G2781" t="s">
        <v>1441</v>
      </c>
      <c r="H2781" t="s">
        <v>4515</v>
      </c>
      <c r="I2781" t="s">
        <v>995</v>
      </c>
      <c r="J2781">
        <v>233</v>
      </c>
      <c r="K2781" t="s">
        <v>995</v>
      </c>
      <c r="L2781" t="s">
        <v>5167</v>
      </c>
      <c r="M2781" t="s">
        <v>145</v>
      </c>
      <c r="N2781">
        <v>1961</v>
      </c>
      <c r="O2781">
        <v>1925</v>
      </c>
      <c r="P2781" t="s">
        <v>55</v>
      </c>
      <c r="Q2781" t="s">
        <v>22</v>
      </c>
    </row>
    <row r="2782" spans="1:17" x14ac:dyDescent="0.45">
      <c r="A2782">
        <v>2781</v>
      </c>
      <c r="B2782" s="1">
        <v>38824</v>
      </c>
      <c r="C2782" s="1">
        <v>39868</v>
      </c>
      <c r="D2782">
        <v>17</v>
      </c>
      <c r="E2782">
        <v>4411</v>
      </c>
      <c r="F2782" t="s">
        <v>1442</v>
      </c>
      <c r="G2782" t="s">
        <v>1443</v>
      </c>
      <c r="H2782" t="s">
        <v>4515</v>
      </c>
      <c r="I2782" t="s">
        <v>80</v>
      </c>
      <c r="J2782">
        <v>638</v>
      </c>
      <c r="K2782" t="s">
        <v>80</v>
      </c>
      <c r="L2782" t="s">
        <v>5168</v>
      </c>
      <c r="M2782" t="s">
        <v>124</v>
      </c>
      <c r="O2782">
        <v>1982</v>
      </c>
      <c r="P2782" t="s">
        <v>168</v>
      </c>
      <c r="Q2782" t="s">
        <v>162</v>
      </c>
    </row>
    <row r="2783" spans="1:17" x14ac:dyDescent="0.45">
      <c r="A2783">
        <v>2782</v>
      </c>
      <c r="B2783" s="1">
        <v>39868</v>
      </c>
      <c r="C2783" s="1">
        <v>41310</v>
      </c>
      <c r="D2783">
        <v>18</v>
      </c>
      <c r="E2783">
        <v>4411</v>
      </c>
      <c r="F2783" t="s">
        <v>1442</v>
      </c>
      <c r="G2783" t="s">
        <v>1443</v>
      </c>
      <c r="H2783" t="s">
        <v>4515</v>
      </c>
      <c r="I2783" t="s">
        <v>80</v>
      </c>
      <c r="J2783">
        <v>747</v>
      </c>
      <c r="K2783" t="s">
        <v>80</v>
      </c>
      <c r="L2783" t="s">
        <v>5168</v>
      </c>
      <c r="M2783" t="s">
        <v>124</v>
      </c>
      <c r="O2783">
        <v>1982</v>
      </c>
      <c r="P2783" t="s">
        <v>168</v>
      </c>
      <c r="Q2783" t="s">
        <v>162</v>
      </c>
    </row>
    <row r="2784" spans="1:17" x14ac:dyDescent="0.45">
      <c r="A2784">
        <v>2783</v>
      </c>
      <c r="B2784" s="1">
        <v>30907</v>
      </c>
      <c r="C2784" s="1">
        <v>32468</v>
      </c>
      <c r="D2784">
        <v>11</v>
      </c>
      <c r="E2784">
        <v>2463</v>
      </c>
      <c r="F2784" t="s">
        <v>652</v>
      </c>
      <c r="G2784" t="s">
        <v>1444</v>
      </c>
      <c r="H2784" t="s">
        <v>4515</v>
      </c>
      <c r="I2784" t="s">
        <v>1445</v>
      </c>
      <c r="J2784">
        <v>487</v>
      </c>
      <c r="K2784" t="s">
        <v>1445</v>
      </c>
      <c r="L2784" t="s">
        <v>5169</v>
      </c>
      <c r="M2784" t="s">
        <v>20</v>
      </c>
      <c r="P2784" t="s">
        <v>371</v>
      </c>
      <c r="Q2784" t="s">
        <v>22</v>
      </c>
    </row>
    <row r="2785" spans="1:17" x14ac:dyDescent="0.45">
      <c r="A2785">
        <v>2784</v>
      </c>
      <c r="B2785" s="1">
        <v>32468</v>
      </c>
      <c r="C2785" s="1">
        <v>33798</v>
      </c>
      <c r="D2785">
        <v>12</v>
      </c>
      <c r="E2785">
        <v>2463</v>
      </c>
      <c r="F2785" t="s">
        <v>652</v>
      </c>
      <c r="G2785" t="s">
        <v>1444</v>
      </c>
      <c r="H2785" t="s">
        <v>4515</v>
      </c>
      <c r="I2785" t="s">
        <v>1445</v>
      </c>
      <c r="J2785">
        <v>529</v>
      </c>
      <c r="K2785" t="s">
        <v>1445</v>
      </c>
      <c r="L2785" t="s">
        <v>5169</v>
      </c>
      <c r="M2785" t="s">
        <v>20</v>
      </c>
      <c r="P2785" t="s">
        <v>371</v>
      </c>
      <c r="Q2785" t="s">
        <v>22</v>
      </c>
    </row>
    <row r="2786" spans="1:17" x14ac:dyDescent="0.45">
      <c r="A2786">
        <v>2785</v>
      </c>
      <c r="B2786" s="1">
        <v>17943</v>
      </c>
      <c r="C2786" s="1">
        <v>18860</v>
      </c>
      <c r="D2786">
        <v>1</v>
      </c>
      <c r="E2786">
        <v>2464</v>
      </c>
      <c r="F2786" t="s">
        <v>100</v>
      </c>
      <c r="G2786" t="s">
        <v>1446</v>
      </c>
      <c r="H2786" t="s">
        <v>4515</v>
      </c>
      <c r="I2786" t="s">
        <v>658</v>
      </c>
      <c r="J2786">
        <v>129</v>
      </c>
      <c r="K2786" t="s">
        <v>658</v>
      </c>
      <c r="L2786" t="s">
        <v>5170</v>
      </c>
      <c r="M2786" t="s">
        <v>249</v>
      </c>
      <c r="N2786">
        <v>1982</v>
      </c>
      <c r="O2786">
        <v>1921</v>
      </c>
      <c r="P2786" t="s">
        <v>22</v>
      </c>
      <c r="Q2786" t="s">
        <v>22</v>
      </c>
    </row>
    <row r="2787" spans="1:17" x14ac:dyDescent="0.45">
      <c r="A2787">
        <v>2786</v>
      </c>
      <c r="B2787" s="1">
        <v>18860</v>
      </c>
      <c r="C2787" s="1">
        <v>20316</v>
      </c>
      <c r="D2787">
        <v>2</v>
      </c>
      <c r="E2787">
        <v>2464</v>
      </c>
      <c r="F2787" t="s">
        <v>100</v>
      </c>
      <c r="G2787" t="s">
        <v>1446</v>
      </c>
      <c r="H2787" t="s">
        <v>4515</v>
      </c>
      <c r="I2787" t="s">
        <v>658</v>
      </c>
      <c r="J2787">
        <v>167</v>
      </c>
      <c r="K2787" t="s">
        <v>658</v>
      </c>
      <c r="L2787" t="s">
        <v>5170</v>
      </c>
      <c r="M2787" t="s">
        <v>249</v>
      </c>
      <c r="N2787">
        <v>1982</v>
      </c>
      <c r="O2787">
        <v>1921</v>
      </c>
      <c r="P2787" t="s">
        <v>22</v>
      </c>
      <c r="Q2787" t="s">
        <v>22</v>
      </c>
    </row>
    <row r="2788" spans="1:17" x14ac:dyDescent="0.45">
      <c r="A2788">
        <v>2787</v>
      </c>
      <c r="B2788" s="1">
        <v>20316</v>
      </c>
      <c r="C2788" s="1">
        <v>21884</v>
      </c>
      <c r="D2788">
        <v>3</v>
      </c>
      <c r="E2788">
        <v>2464</v>
      </c>
      <c r="F2788" t="s">
        <v>100</v>
      </c>
      <c r="G2788" t="s">
        <v>1446</v>
      </c>
      <c r="H2788" t="s">
        <v>4515</v>
      </c>
      <c r="I2788" t="s">
        <v>658</v>
      </c>
      <c r="J2788">
        <v>205</v>
      </c>
      <c r="K2788" t="s">
        <v>658</v>
      </c>
      <c r="L2788" t="s">
        <v>5170</v>
      </c>
      <c r="M2788" t="s">
        <v>249</v>
      </c>
      <c r="N2788">
        <v>1982</v>
      </c>
      <c r="O2788">
        <v>1921</v>
      </c>
      <c r="P2788" t="s">
        <v>22</v>
      </c>
      <c r="Q2788" t="s">
        <v>22</v>
      </c>
    </row>
    <row r="2789" spans="1:17" x14ac:dyDescent="0.45">
      <c r="A2789">
        <v>2788</v>
      </c>
      <c r="B2789" s="1">
        <v>21884</v>
      </c>
      <c r="C2789" s="1">
        <v>22528</v>
      </c>
      <c r="D2789">
        <v>4</v>
      </c>
      <c r="E2789">
        <v>2464</v>
      </c>
      <c r="F2789" t="s">
        <v>100</v>
      </c>
      <c r="G2789" t="s">
        <v>1446</v>
      </c>
      <c r="H2789" t="s">
        <v>4515</v>
      </c>
      <c r="I2789" t="s">
        <v>658</v>
      </c>
      <c r="J2789">
        <v>235</v>
      </c>
      <c r="K2789" t="s">
        <v>658</v>
      </c>
      <c r="L2789" t="s">
        <v>5170</v>
      </c>
      <c r="M2789" t="s">
        <v>249</v>
      </c>
      <c r="N2789">
        <v>1982</v>
      </c>
      <c r="O2789">
        <v>1921</v>
      </c>
      <c r="P2789" t="s">
        <v>22</v>
      </c>
      <c r="Q2789" t="s">
        <v>22</v>
      </c>
    </row>
    <row r="2790" spans="1:17" x14ac:dyDescent="0.45">
      <c r="A2790">
        <v>2789</v>
      </c>
      <c r="B2790" s="1">
        <v>22528</v>
      </c>
      <c r="C2790" s="1">
        <v>24068</v>
      </c>
      <c r="D2790">
        <v>5</v>
      </c>
      <c r="E2790">
        <v>2464</v>
      </c>
      <c r="F2790" t="s">
        <v>100</v>
      </c>
      <c r="G2790" t="s">
        <v>1446</v>
      </c>
      <c r="H2790" t="s">
        <v>4515</v>
      </c>
      <c r="I2790" t="s">
        <v>658</v>
      </c>
      <c r="J2790">
        <v>275</v>
      </c>
      <c r="K2790" t="s">
        <v>658</v>
      </c>
      <c r="L2790" t="s">
        <v>5170</v>
      </c>
      <c r="M2790" t="s">
        <v>249</v>
      </c>
      <c r="N2790">
        <v>1982</v>
      </c>
      <c r="O2790">
        <v>1921</v>
      </c>
      <c r="P2790" t="s">
        <v>22</v>
      </c>
      <c r="Q2790" t="s">
        <v>22</v>
      </c>
    </row>
    <row r="2791" spans="1:17" x14ac:dyDescent="0.45">
      <c r="A2791">
        <v>2790</v>
      </c>
      <c r="B2791" s="1">
        <v>24068</v>
      </c>
      <c r="C2791" s="1">
        <v>25524</v>
      </c>
      <c r="D2791">
        <v>6</v>
      </c>
      <c r="E2791">
        <v>2464</v>
      </c>
      <c r="F2791" t="s">
        <v>100</v>
      </c>
      <c r="G2791" t="s">
        <v>1446</v>
      </c>
      <c r="H2791" t="s">
        <v>4515</v>
      </c>
      <c r="I2791" t="s">
        <v>658</v>
      </c>
      <c r="J2791">
        <v>295</v>
      </c>
      <c r="K2791" t="s">
        <v>658</v>
      </c>
      <c r="L2791" t="s">
        <v>5170</v>
      </c>
      <c r="M2791" t="s">
        <v>249</v>
      </c>
      <c r="N2791">
        <v>1982</v>
      </c>
      <c r="O2791">
        <v>1921</v>
      </c>
      <c r="P2791" t="s">
        <v>22</v>
      </c>
      <c r="Q2791" t="s">
        <v>22</v>
      </c>
    </row>
    <row r="2792" spans="1:17" x14ac:dyDescent="0.45">
      <c r="A2792">
        <v>2791</v>
      </c>
      <c r="B2792" s="1">
        <v>26359</v>
      </c>
      <c r="C2792" s="1">
        <v>26870</v>
      </c>
      <c r="D2792">
        <v>7</v>
      </c>
      <c r="E2792">
        <v>2464</v>
      </c>
      <c r="F2792" t="s">
        <v>100</v>
      </c>
      <c r="G2792" t="s">
        <v>1446</v>
      </c>
      <c r="H2792" t="s">
        <v>4515</v>
      </c>
      <c r="I2792" t="s">
        <v>658</v>
      </c>
      <c r="J2792">
        <v>333</v>
      </c>
      <c r="K2792" t="s">
        <v>658</v>
      </c>
      <c r="L2792" t="s">
        <v>5170</v>
      </c>
      <c r="M2792" t="s">
        <v>249</v>
      </c>
      <c r="N2792">
        <v>1982</v>
      </c>
      <c r="O2792">
        <v>1921</v>
      </c>
      <c r="P2792" t="s">
        <v>22</v>
      </c>
      <c r="Q2792" t="s">
        <v>22</v>
      </c>
    </row>
    <row r="2793" spans="1:17" x14ac:dyDescent="0.45">
      <c r="A2793">
        <v>2792</v>
      </c>
      <c r="B2793" s="1">
        <v>26870</v>
      </c>
      <c r="C2793" s="1">
        <v>27050</v>
      </c>
      <c r="D2793">
        <v>7</v>
      </c>
      <c r="E2793">
        <v>2464</v>
      </c>
      <c r="F2793" t="s">
        <v>100</v>
      </c>
      <c r="G2793" t="s">
        <v>1446</v>
      </c>
      <c r="H2793" t="s">
        <v>4515</v>
      </c>
      <c r="I2793" t="s">
        <v>1447</v>
      </c>
      <c r="J2793">
        <v>345</v>
      </c>
      <c r="K2793" t="s">
        <v>658</v>
      </c>
      <c r="L2793" t="s">
        <v>5170</v>
      </c>
      <c r="M2793" t="s">
        <v>249</v>
      </c>
      <c r="N2793">
        <v>1982</v>
      </c>
      <c r="O2793">
        <v>1921</v>
      </c>
      <c r="P2793" t="s">
        <v>22</v>
      </c>
      <c r="Q2793" t="s">
        <v>22</v>
      </c>
    </row>
    <row r="2794" spans="1:17" x14ac:dyDescent="0.45">
      <c r="A2794">
        <v>2793</v>
      </c>
      <c r="B2794" s="1">
        <v>32468</v>
      </c>
      <c r="C2794" s="1">
        <v>33518</v>
      </c>
      <c r="D2794">
        <v>12</v>
      </c>
      <c r="E2794">
        <v>2465</v>
      </c>
      <c r="F2794" t="s">
        <v>1448</v>
      </c>
      <c r="G2794" t="s">
        <v>1449</v>
      </c>
      <c r="H2794" t="s">
        <v>4515</v>
      </c>
      <c r="I2794" t="s">
        <v>27</v>
      </c>
      <c r="J2794">
        <v>565</v>
      </c>
      <c r="K2794" t="s">
        <v>28</v>
      </c>
      <c r="L2794" t="s">
        <v>5171</v>
      </c>
      <c r="M2794" t="s">
        <v>20</v>
      </c>
      <c r="P2794" t="s">
        <v>1450</v>
      </c>
      <c r="Q2794" t="s">
        <v>155</v>
      </c>
    </row>
    <row r="2795" spans="1:17" x14ac:dyDescent="0.45">
      <c r="A2795">
        <v>2794</v>
      </c>
      <c r="B2795" s="1">
        <v>33518</v>
      </c>
      <c r="C2795" s="1">
        <v>33798</v>
      </c>
      <c r="D2795">
        <v>12</v>
      </c>
      <c r="E2795">
        <v>2465</v>
      </c>
      <c r="F2795" t="s">
        <v>1448</v>
      </c>
      <c r="G2795" t="s">
        <v>1449</v>
      </c>
      <c r="H2795" t="s">
        <v>4515</v>
      </c>
      <c r="I2795" t="s">
        <v>101</v>
      </c>
      <c r="J2795">
        <v>521</v>
      </c>
      <c r="K2795" t="s">
        <v>28</v>
      </c>
      <c r="L2795" t="s">
        <v>5171</v>
      </c>
      <c r="M2795" t="s">
        <v>20</v>
      </c>
      <c r="P2795" t="s">
        <v>1450</v>
      </c>
      <c r="Q2795" t="s">
        <v>155</v>
      </c>
    </row>
    <row r="2796" spans="1:17" x14ac:dyDescent="0.45">
      <c r="A2796">
        <v>2795</v>
      </c>
      <c r="B2796" s="1">
        <v>33798</v>
      </c>
      <c r="C2796" s="1">
        <v>35233</v>
      </c>
      <c r="D2796">
        <v>13</v>
      </c>
      <c r="E2796">
        <v>2465</v>
      </c>
      <c r="F2796" t="s">
        <v>1448</v>
      </c>
      <c r="G2796" t="s">
        <v>1449</v>
      </c>
      <c r="H2796" t="s">
        <v>4515</v>
      </c>
      <c r="I2796" t="s">
        <v>101</v>
      </c>
      <c r="J2796">
        <v>571</v>
      </c>
      <c r="K2796" t="s">
        <v>28</v>
      </c>
      <c r="L2796" t="s">
        <v>5171</v>
      </c>
      <c r="M2796" t="s">
        <v>20</v>
      </c>
      <c r="P2796" t="s">
        <v>1450</v>
      </c>
      <c r="Q2796" t="s">
        <v>155</v>
      </c>
    </row>
    <row r="2797" spans="1:17" x14ac:dyDescent="0.45">
      <c r="A2797">
        <v>2796</v>
      </c>
      <c r="B2797" s="1">
        <v>35233</v>
      </c>
      <c r="C2797" s="1">
        <v>36214</v>
      </c>
      <c r="D2797">
        <v>14</v>
      </c>
      <c r="E2797">
        <v>2465</v>
      </c>
      <c r="F2797" t="s">
        <v>1448</v>
      </c>
      <c r="G2797" t="s">
        <v>1449</v>
      </c>
      <c r="H2797" t="s">
        <v>4515</v>
      </c>
      <c r="I2797" t="s">
        <v>101</v>
      </c>
      <c r="J2797">
        <v>611</v>
      </c>
      <c r="K2797" t="s">
        <v>28</v>
      </c>
      <c r="L2797" t="s">
        <v>5171</v>
      </c>
      <c r="M2797" t="s">
        <v>20</v>
      </c>
      <c r="P2797" t="s">
        <v>1450</v>
      </c>
      <c r="Q2797" t="s">
        <v>155</v>
      </c>
    </row>
    <row r="2798" spans="1:17" x14ac:dyDescent="0.45">
      <c r="A2798">
        <v>2797</v>
      </c>
      <c r="B2798" s="1">
        <v>36214</v>
      </c>
      <c r="C2798" s="1">
        <v>36318</v>
      </c>
      <c r="D2798">
        <v>14</v>
      </c>
      <c r="E2798">
        <v>2465</v>
      </c>
      <c r="F2798" t="s">
        <v>1448</v>
      </c>
      <c r="G2798" t="s">
        <v>1449</v>
      </c>
      <c r="H2798" t="s">
        <v>4515</v>
      </c>
      <c r="I2798" t="s">
        <v>1019</v>
      </c>
      <c r="J2798">
        <v>649</v>
      </c>
      <c r="K2798" t="s">
        <v>1020</v>
      </c>
      <c r="L2798" t="s">
        <v>5171</v>
      </c>
      <c r="M2798" t="s">
        <v>20</v>
      </c>
      <c r="P2798" t="s">
        <v>1450</v>
      </c>
      <c r="Q2798" t="s">
        <v>155</v>
      </c>
    </row>
    <row r="2799" spans="1:17" x14ac:dyDescent="0.45">
      <c r="A2799">
        <v>2798</v>
      </c>
      <c r="B2799" s="1">
        <v>44958</v>
      </c>
      <c r="C2799" s="1">
        <v>1</v>
      </c>
      <c r="D2799">
        <v>25</v>
      </c>
      <c r="F2799" t="s">
        <v>1196</v>
      </c>
      <c r="G2799" t="s">
        <v>1451</v>
      </c>
      <c r="H2799" t="s">
        <v>4521</v>
      </c>
      <c r="I2799" t="s">
        <v>322</v>
      </c>
      <c r="J2799">
        <v>967</v>
      </c>
      <c r="K2799" t="s">
        <v>322</v>
      </c>
      <c r="L2799" t="s">
        <v>5172</v>
      </c>
      <c r="M2799" t="s">
        <v>20</v>
      </c>
      <c r="P2799" t="s">
        <v>55</v>
      </c>
      <c r="Q2799" t="s">
        <v>155</v>
      </c>
    </row>
    <row r="2800" spans="1:17" x14ac:dyDescent="0.45">
      <c r="A2800">
        <v>2799</v>
      </c>
      <c r="B2800" s="1">
        <v>44929</v>
      </c>
      <c r="C2800" s="1">
        <v>1</v>
      </c>
      <c r="D2800">
        <v>25</v>
      </c>
      <c r="F2800" t="s">
        <v>1452</v>
      </c>
      <c r="G2800" t="s">
        <v>1453</v>
      </c>
      <c r="H2800" t="s">
        <v>4515</v>
      </c>
      <c r="I2800" t="s">
        <v>70</v>
      </c>
      <c r="J2800">
        <v>971</v>
      </c>
      <c r="K2800" t="s">
        <v>71</v>
      </c>
      <c r="L2800" t="s">
        <v>5173</v>
      </c>
      <c r="M2800" t="s">
        <v>20</v>
      </c>
      <c r="P2800" t="s">
        <v>140</v>
      </c>
      <c r="Q2800" t="s">
        <v>155</v>
      </c>
    </row>
    <row r="2801" spans="1:17" x14ac:dyDescent="0.45">
      <c r="A2801">
        <v>2800</v>
      </c>
      <c r="B2801" s="1">
        <v>44959</v>
      </c>
      <c r="C2801" s="1">
        <v>1</v>
      </c>
      <c r="D2801">
        <v>25</v>
      </c>
      <c r="F2801" t="s">
        <v>1454</v>
      </c>
      <c r="G2801" t="s">
        <v>1455</v>
      </c>
      <c r="H2801" t="s">
        <v>4515</v>
      </c>
      <c r="I2801" t="s">
        <v>70</v>
      </c>
      <c r="J2801">
        <v>971</v>
      </c>
      <c r="K2801" t="s">
        <v>71</v>
      </c>
      <c r="L2801" t="s">
        <v>22</v>
      </c>
      <c r="M2801" t="s">
        <v>20</v>
      </c>
      <c r="P2801" t="s">
        <v>140</v>
      </c>
      <c r="Q2801" t="s">
        <v>155</v>
      </c>
    </row>
    <row r="2802" spans="1:17" x14ac:dyDescent="0.45">
      <c r="A2802">
        <v>2801</v>
      </c>
      <c r="B2802" s="1">
        <v>36318</v>
      </c>
      <c r="C2802" s="1">
        <v>37669</v>
      </c>
      <c r="D2802">
        <v>15</v>
      </c>
      <c r="E2802">
        <v>564</v>
      </c>
      <c r="F2802" t="s">
        <v>1456</v>
      </c>
      <c r="G2802" t="s">
        <v>1455</v>
      </c>
      <c r="H2802" t="s">
        <v>4515</v>
      </c>
      <c r="I2802" t="s">
        <v>70</v>
      </c>
      <c r="J2802">
        <v>5</v>
      </c>
      <c r="K2802" t="s">
        <v>71</v>
      </c>
      <c r="L2802" t="s">
        <v>5174</v>
      </c>
      <c r="M2802" t="s">
        <v>63</v>
      </c>
      <c r="O2802">
        <v>1960</v>
      </c>
      <c r="P2802" t="s">
        <v>684</v>
      </c>
      <c r="Q2802" t="s">
        <v>172</v>
      </c>
    </row>
    <row r="2803" spans="1:17" x14ac:dyDescent="0.45">
      <c r="A2803">
        <v>2802</v>
      </c>
      <c r="B2803" s="1">
        <v>42522</v>
      </c>
      <c r="C2803" s="1">
        <v>43422</v>
      </c>
      <c r="D2803">
        <v>20</v>
      </c>
      <c r="E2803">
        <v>23560</v>
      </c>
      <c r="F2803" t="s">
        <v>1457</v>
      </c>
      <c r="G2803" t="s">
        <v>1458</v>
      </c>
      <c r="H2803" t="s">
        <v>4521</v>
      </c>
      <c r="I2803" t="s">
        <v>80</v>
      </c>
      <c r="J2803">
        <v>905</v>
      </c>
      <c r="K2803" t="s">
        <v>80</v>
      </c>
      <c r="L2803" t="s">
        <v>5175</v>
      </c>
      <c r="M2803" t="s">
        <v>124</v>
      </c>
      <c r="O2803">
        <v>1998</v>
      </c>
      <c r="P2803" t="s">
        <v>426</v>
      </c>
      <c r="Q2803" t="s">
        <v>162</v>
      </c>
    </row>
    <row r="2804" spans="1:17" x14ac:dyDescent="0.45">
      <c r="A2804">
        <v>2803</v>
      </c>
      <c r="B2804" s="1">
        <v>43585</v>
      </c>
      <c r="C2804" s="1">
        <v>43741</v>
      </c>
      <c r="D2804">
        <v>21</v>
      </c>
      <c r="E2804">
        <v>23560</v>
      </c>
      <c r="F2804" t="s">
        <v>1457</v>
      </c>
      <c r="G2804" t="s">
        <v>1458</v>
      </c>
      <c r="H2804" t="s">
        <v>4521</v>
      </c>
      <c r="I2804" t="s">
        <v>80</v>
      </c>
      <c r="J2804">
        <v>929</v>
      </c>
      <c r="K2804" t="s">
        <v>80</v>
      </c>
      <c r="L2804" t="s">
        <v>5175</v>
      </c>
      <c r="M2804" t="s">
        <v>124</v>
      </c>
      <c r="O2804">
        <v>1998</v>
      </c>
      <c r="P2804" t="s">
        <v>426</v>
      </c>
      <c r="Q2804" t="s">
        <v>162</v>
      </c>
    </row>
    <row r="2805" spans="1:17" x14ac:dyDescent="0.45">
      <c r="A2805">
        <v>2804</v>
      </c>
      <c r="B2805" s="1">
        <v>43741</v>
      </c>
      <c r="C2805" s="1">
        <v>43906</v>
      </c>
      <c r="D2805">
        <v>22</v>
      </c>
      <c r="E2805">
        <v>23560</v>
      </c>
      <c r="F2805" t="s">
        <v>1457</v>
      </c>
      <c r="G2805" t="s">
        <v>1458</v>
      </c>
      <c r="H2805" t="s">
        <v>4521</v>
      </c>
      <c r="I2805" t="s">
        <v>80</v>
      </c>
      <c r="J2805">
        <v>937</v>
      </c>
      <c r="K2805" t="s">
        <v>80</v>
      </c>
      <c r="L2805" t="s">
        <v>5175</v>
      </c>
      <c r="M2805" t="s">
        <v>124</v>
      </c>
      <c r="O2805">
        <v>1998</v>
      </c>
      <c r="P2805" t="s">
        <v>426</v>
      </c>
      <c r="Q2805" t="s">
        <v>162</v>
      </c>
    </row>
    <row r="2806" spans="1:17" x14ac:dyDescent="0.45">
      <c r="A2806">
        <v>2805</v>
      </c>
      <c r="B2806" s="1">
        <v>43906</v>
      </c>
      <c r="C2806" s="1">
        <v>44292</v>
      </c>
      <c r="D2806">
        <v>23</v>
      </c>
      <c r="E2806">
        <v>23560</v>
      </c>
      <c r="F2806" t="s">
        <v>1457</v>
      </c>
      <c r="G2806" t="s">
        <v>1458</v>
      </c>
      <c r="H2806" t="s">
        <v>4521</v>
      </c>
      <c r="I2806" t="s">
        <v>80</v>
      </c>
      <c r="J2806">
        <v>945</v>
      </c>
      <c r="K2806" t="s">
        <v>80</v>
      </c>
      <c r="L2806" t="s">
        <v>5175</v>
      </c>
      <c r="M2806" t="s">
        <v>124</v>
      </c>
      <c r="O2806">
        <v>1998</v>
      </c>
      <c r="P2806" t="s">
        <v>426</v>
      </c>
      <c r="Q2806" t="s">
        <v>162</v>
      </c>
    </row>
    <row r="2807" spans="1:17" x14ac:dyDescent="0.45">
      <c r="A2807">
        <v>2806</v>
      </c>
      <c r="B2807" s="1">
        <v>44292</v>
      </c>
      <c r="C2807" s="1">
        <v>44880</v>
      </c>
      <c r="D2807">
        <v>24</v>
      </c>
      <c r="E2807">
        <v>23560</v>
      </c>
      <c r="F2807" t="s">
        <v>1457</v>
      </c>
      <c r="G2807" t="s">
        <v>1458</v>
      </c>
      <c r="H2807" t="s">
        <v>4521</v>
      </c>
      <c r="I2807" t="s">
        <v>80</v>
      </c>
      <c r="J2807">
        <v>968</v>
      </c>
      <c r="K2807" t="s">
        <v>80</v>
      </c>
      <c r="L2807" t="s">
        <v>5175</v>
      </c>
      <c r="M2807" t="s">
        <v>124</v>
      </c>
      <c r="O2807">
        <v>1998</v>
      </c>
      <c r="P2807" t="s">
        <v>426</v>
      </c>
      <c r="Q2807" t="s">
        <v>162</v>
      </c>
    </row>
    <row r="2808" spans="1:17" x14ac:dyDescent="0.45">
      <c r="A2808">
        <v>2807</v>
      </c>
      <c r="B2808" s="1">
        <v>44880</v>
      </c>
      <c r="C2808" s="1">
        <v>1</v>
      </c>
      <c r="D2808">
        <v>25</v>
      </c>
      <c r="E2808">
        <v>23560</v>
      </c>
      <c r="F2808" t="s">
        <v>1457</v>
      </c>
      <c r="G2808" t="s">
        <v>1458</v>
      </c>
      <c r="H2808" t="s">
        <v>4521</v>
      </c>
      <c r="I2808" t="s">
        <v>80</v>
      </c>
      <c r="J2808">
        <v>968</v>
      </c>
      <c r="K2808" t="s">
        <v>80</v>
      </c>
      <c r="L2808" t="s">
        <v>5175</v>
      </c>
      <c r="M2808" t="s">
        <v>124</v>
      </c>
      <c r="O2808">
        <v>1998</v>
      </c>
      <c r="P2808" t="s">
        <v>426</v>
      </c>
      <c r="Q2808" t="s">
        <v>162</v>
      </c>
    </row>
    <row r="2809" spans="1:17" x14ac:dyDescent="0.45">
      <c r="A2809">
        <v>2808</v>
      </c>
      <c r="B2809" s="1">
        <v>36318</v>
      </c>
      <c r="C2809" s="1">
        <v>37026</v>
      </c>
      <c r="D2809">
        <v>15</v>
      </c>
      <c r="E2809">
        <v>449</v>
      </c>
      <c r="F2809" t="s">
        <v>226</v>
      </c>
      <c r="G2809" t="s">
        <v>1459</v>
      </c>
      <c r="H2809" t="s">
        <v>4515</v>
      </c>
      <c r="I2809" t="s">
        <v>94</v>
      </c>
      <c r="J2809">
        <v>3</v>
      </c>
      <c r="K2809" t="s">
        <v>28</v>
      </c>
      <c r="L2809" t="s">
        <v>5176</v>
      </c>
      <c r="M2809" t="s">
        <v>1305</v>
      </c>
      <c r="O2809">
        <v>1985</v>
      </c>
      <c r="P2809" t="s">
        <v>140</v>
      </c>
      <c r="Q2809" t="s">
        <v>22</v>
      </c>
    </row>
    <row r="2810" spans="1:17" x14ac:dyDescent="0.45">
      <c r="A2810">
        <v>2809</v>
      </c>
      <c r="B2810" s="1">
        <v>37026</v>
      </c>
      <c r="C2810" s="1">
        <v>37669</v>
      </c>
      <c r="D2810">
        <v>15</v>
      </c>
      <c r="E2810">
        <v>449</v>
      </c>
      <c r="F2810" t="s">
        <v>226</v>
      </c>
      <c r="G2810" t="s">
        <v>1459</v>
      </c>
      <c r="H2810" t="s">
        <v>4515</v>
      </c>
      <c r="I2810" t="s">
        <v>97</v>
      </c>
      <c r="J2810">
        <v>23</v>
      </c>
      <c r="K2810" t="s">
        <v>28</v>
      </c>
      <c r="L2810" t="s">
        <v>5176</v>
      </c>
      <c r="M2810" t="s">
        <v>1305</v>
      </c>
      <c r="O2810">
        <v>1985</v>
      </c>
      <c r="P2810" t="s">
        <v>140</v>
      </c>
      <c r="Q2810" t="s">
        <v>22</v>
      </c>
    </row>
    <row r="2811" spans="1:17" x14ac:dyDescent="0.45">
      <c r="A2811">
        <v>2810</v>
      </c>
      <c r="B2811" s="1">
        <v>37669</v>
      </c>
      <c r="C2811" s="1">
        <v>38495</v>
      </c>
      <c r="D2811">
        <v>16</v>
      </c>
      <c r="E2811">
        <v>449</v>
      </c>
      <c r="F2811" t="s">
        <v>226</v>
      </c>
      <c r="G2811" t="s">
        <v>1459</v>
      </c>
      <c r="H2811" t="s">
        <v>4515</v>
      </c>
      <c r="I2811" t="s">
        <v>97</v>
      </c>
      <c r="J2811">
        <v>42</v>
      </c>
      <c r="K2811" t="s">
        <v>28</v>
      </c>
      <c r="L2811" t="s">
        <v>5176</v>
      </c>
      <c r="M2811" t="s">
        <v>1305</v>
      </c>
      <c r="O2811">
        <v>1985</v>
      </c>
      <c r="P2811" t="s">
        <v>140</v>
      </c>
      <c r="Q2811" t="s">
        <v>22</v>
      </c>
    </row>
    <row r="2812" spans="1:17" x14ac:dyDescent="0.45">
      <c r="A2812">
        <v>2811</v>
      </c>
      <c r="B2812" s="1">
        <v>38495</v>
      </c>
      <c r="C2812" s="1">
        <v>38824</v>
      </c>
      <c r="D2812">
        <v>16</v>
      </c>
      <c r="E2812">
        <v>449</v>
      </c>
      <c r="F2812" t="s">
        <v>226</v>
      </c>
      <c r="G2812" t="s">
        <v>1459</v>
      </c>
      <c r="H2812" t="s">
        <v>4515</v>
      </c>
      <c r="I2812" t="s">
        <v>98</v>
      </c>
      <c r="J2812">
        <v>502</v>
      </c>
      <c r="K2812" t="s">
        <v>28</v>
      </c>
      <c r="L2812" t="s">
        <v>5176</v>
      </c>
      <c r="M2812" t="s">
        <v>1305</v>
      </c>
      <c r="O2812">
        <v>1985</v>
      </c>
      <c r="P2812" t="s">
        <v>140</v>
      </c>
      <c r="Q2812" t="s">
        <v>22</v>
      </c>
    </row>
    <row r="2813" spans="1:17" x14ac:dyDescent="0.45">
      <c r="A2813">
        <v>2812</v>
      </c>
      <c r="B2813" s="1">
        <v>38824</v>
      </c>
      <c r="C2813" s="1">
        <v>39800</v>
      </c>
      <c r="D2813">
        <v>17</v>
      </c>
      <c r="E2813">
        <v>449</v>
      </c>
      <c r="F2813" t="s">
        <v>226</v>
      </c>
      <c r="G2813" t="s">
        <v>1459</v>
      </c>
      <c r="H2813" t="s">
        <v>4515</v>
      </c>
      <c r="I2813" t="s">
        <v>97</v>
      </c>
      <c r="J2813">
        <v>624</v>
      </c>
      <c r="K2813" t="s">
        <v>28</v>
      </c>
      <c r="L2813" t="s">
        <v>5176</v>
      </c>
      <c r="M2813" t="s">
        <v>1305</v>
      </c>
      <c r="O2813">
        <v>1985</v>
      </c>
      <c r="P2813" t="s">
        <v>140</v>
      </c>
      <c r="Q2813" t="s">
        <v>22</v>
      </c>
    </row>
    <row r="2814" spans="1:17" x14ac:dyDescent="0.45">
      <c r="A2814">
        <v>2813</v>
      </c>
      <c r="B2814" s="1">
        <v>39800</v>
      </c>
      <c r="C2814" s="1">
        <v>39868</v>
      </c>
      <c r="D2814">
        <v>17</v>
      </c>
      <c r="E2814">
        <v>449</v>
      </c>
      <c r="F2814" t="s">
        <v>226</v>
      </c>
      <c r="G2814" t="s">
        <v>1459</v>
      </c>
      <c r="H2814" t="s">
        <v>4515</v>
      </c>
      <c r="I2814" t="s">
        <v>1460</v>
      </c>
      <c r="J2814">
        <v>1046</v>
      </c>
      <c r="K2814" t="s">
        <v>1460</v>
      </c>
      <c r="L2814" t="s">
        <v>5176</v>
      </c>
      <c r="M2814" t="s">
        <v>1305</v>
      </c>
      <c r="O2814">
        <v>1985</v>
      </c>
      <c r="P2814" t="s">
        <v>140</v>
      </c>
      <c r="Q2814" t="s">
        <v>22</v>
      </c>
    </row>
    <row r="2815" spans="1:17" x14ac:dyDescent="0.45">
      <c r="A2815">
        <v>2814</v>
      </c>
      <c r="B2815" s="1">
        <v>42676</v>
      </c>
      <c r="C2815" s="1">
        <v>43585</v>
      </c>
      <c r="D2815">
        <v>20</v>
      </c>
      <c r="E2815">
        <v>30470</v>
      </c>
      <c r="F2815" t="s">
        <v>226</v>
      </c>
      <c r="G2815" t="s">
        <v>1461</v>
      </c>
      <c r="H2815" t="s">
        <v>4515</v>
      </c>
      <c r="I2815" t="s">
        <v>70</v>
      </c>
      <c r="J2815">
        <v>913</v>
      </c>
      <c r="K2815" t="s">
        <v>71</v>
      </c>
      <c r="L2815" t="s">
        <v>5177</v>
      </c>
      <c r="M2815" t="s">
        <v>20</v>
      </c>
      <c r="P2815" t="s">
        <v>140</v>
      </c>
      <c r="Q2815" t="s">
        <v>22</v>
      </c>
    </row>
    <row r="2816" spans="1:17" x14ac:dyDescent="0.45">
      <c r="A2816">
        <v>2815</v>
      </c>
      <c r="B2816" s="1">
        <v>43585</v>
      </c>
      <c r="C2816" s="1">
        <v>43741</v>
      </c>
      <c r="D2816">
        <v>21</v>
      </c>
      <c r="E2816">
        <v>30470</v>
      </c>
      <c r="F2816" t="s">
        <v>226</v>
      </c>
      <c r="G2816" t="s">
        <v>1461</v>
      </c>
      <c r="H2816" t="s">
        <v>4515</v>
      </c>
      <c r="I2816" t="s">
        <v>70</v>
      </c>
      <c r="J2816">
        <v>918</v>
      </c>
      <c r="K2816" t="s">
        <v>71</v>
      </c>
      <c r="L2816" t="s">
        <v>5177</v>
      </c>
      <c r="M2816" t="s">
        <v>20</v>
      </c>
      <c r="P2816" t="s">
        <v>140</v>
      </c>
      <c r="Q2816" t="s">
        <v>22</v>
      </c>
    </row>
    <row r="2817" spans="1:17" x14ac:dyDescent="0.45">
      <c r="A2817">
        <v>2816</v>
      </c>
      <c r="B2817" s="1">
        <v>43741</v>
      </c>
      <c r="C2817" s="1">
        <v>43906</v>
      </c>
      <c r="D2817">
        <v>22</v>
      </c>
      <c r="E2817">
        <v>30470</v>
      </c>
      <c r="F2817" t="s">
        <v>226</v>
      </c>
      <c r="G2817" t="s">
        <v>1461</v>
      </c>
      <c r="H2817" t="s">
        <v>4515</v>
      </c>
      <c r="I2817" t="s">
        <v>70</v>
      </c>
      <c r="J2817">
        <v>932</v>
      </c>
      <c r="K2817" t="s">
        <v>71</v>
      </c>
      <c r="L2817" t="s">
        <v>5177</v>
      </c>
      <c r="M2817" t="s">
        <v>20</v>
      </c>
      <c r="P2817" t="s">
        <v>140</v>
      </c>
      <c r="Q2817" t="s">
        <v>22</v>
      </c>
    </row>
    <row r="2818" spans="1:17" x14ac:dyDescent="0.45">
      <c r="A2818">
        <v>2817</v>
      </c>
      <c r="B2818" s="1">
        <v>43906</v>
      </c>
      <c r="C2818" s="1">
        <v>44292</v>
      </c>
      <c r="D2818">
        <v>23</v>
      </c>
      <c r="E2818">
        <v>30470</v>
      </c>
      <c r="F2818" t="s">
        <v>226</v>
      </c>
      <c r="G2818" t="s">
        <v>1461</v>
      </c>
      <c r="H2818" t="s">
        <v>4515</v>
      </c>
      <c r="I2818" t="s">
        <v>70</v>
      </c>
      <c r="J2818">
        <v>947</v>
      </c>
      <c r="K2818" t="s">
        <v>71</v>
      </c>
      <c r="L2818" t="s">
        <v>5177</v>
      </c>
      <c r="M2818" t="s">
        <v>20</v>
      </c>
      <c r="P2818" t="s">
        <v>140</v>
      </c>
      <c r="Q2818" t="s">
        <v>22</v>
      </c>
    </row>
    <row r="2819" spans="1:17" x14ac:dyDescent="0.45">
      <c r="A2819">
        <v>2818</v>
      </c>
      <c r="B2819" s="1">
        <v>44292</v>
      </c>
      <c r="C2819" s="1">
        <v>44880</v>
      </c>
      <c r="D2819">
        <v>24</v>
      </c>
      <c r="E2819">
        <v>30470</v>
      </c>
      <c r="F2819" t="s">
        <v>226</v>
      </c>
      <c r="G2819" t="s">
        <v>1461</v>
      </c>
      <c r="H2819" t="s">
        <v>4515</v>
      </c>
      <c r="I2819" t="s">
        <v>70</v>
      </c>
      <c r="J2819">
        <v>971</v>
      </c>
      <c r="K2819" t="s">
        <v>71</v>
      </c>
      <c r="L2819" t="s">
        <v>5177</v>
      </c>
      <c r="M2819" t="s">
        <v>20</v>
      </c>
      <c r="P2819" t="s">
        <v>140</v>
      </c>
      <c r="Q2819" t="s">
        <v>22</v>
      </c>
    </row>
    <row r="2820" spans="1:17" x14ac:dyDescent="0.45">
      <c r="A2820">
        <v>2819</v>
      </c>
      <c r="B2820" s="1">
        <v>44880</v>
      </c>
      <c r="C2820" s="1">
        <v>1</v>
      </c>
      <c r="D2820">
        <v>25</v>
      </c>
      <c r="E2820">
        <v>30470</v>
      </c>
      <c r="F2820" t="s">
        <v>226</v>
      </c>
      <c r="G2820" t="s">
        <v>1461</v>
      </c>
      <c r="H2820" t="s">
        <v>4515</v>
      </c>
      <c r="I2820" t="s">
        <v>70</v>
      </c>
      <c r="J2820">
        <v>971</v>
      </c>
      <c r="K2820" t="s">
        <v>71</v>
      </c>
      <c r="L2820" t="s">
        <v>5177</v>
      </c>
      <c r="M2820" t="s">
        <v>20</v>
      </c>
      <c r="P2820" t="s">
        <v>140</v>
      </c>
      <c r="Q2820" t="s">
        <v>22</v>
      </c>
    </row>
    <row r="2821" spans="1:17" x14ac:dyDescent="0.45">
      <c r="A2821">
        <v>2820</v>
      </c>
      <c r="B2821" s="1">
        <v>25552</v>
      </c>
      <c r="C2821" s="1">
        <v>27050</v>
      </c>
      <c r="D2821">
        <v>7</v>
      </c>
      <c r="E2821">
        <v>2466</v>
      </c>
      <c r="F2821" t="s">
        <v>374</v>
      </c>
      <c r="G2821" t="s">
        <v>1462</v>
      </c>
      <c r="H2821" t="s">
        <v>4515</v>
      </c>
      <c r="I2821" t="s">
        <v>62</v>
      </c>
      <c r="J2821">
        <v>315</v>
      </c>
      <c r="K2821" t="s">
        <v>62</v>
      </c>
      <c r="L2821" t="s">
        <v>5178</v>
      </c>
      <c r="M2821" t="s">
        <v>124</v>
      </c>
      <c r="N2821">
        <v>2005</v>
      </c>
      <c r="O2821">
        <v>1948</v>
      </c>
      <c r="P2821" t="s">
        <v>1463</v>
      </c>
      <c r="Q2821" t="s">
        <v>22</v>
      </c>
    </row>
    <row r="2822" spans="1:17" x14ac:dyDescent="0.45">
      <c r="A2822">
        <v>2821</v>
      </c>
      <c r="B2822" s="1">
        <v>27050</v>
      </c>
      <c r="C2822" s="1">
        <v>28289</v>
      </c>
      <c r="D2822">
        <v>8</v>
      </c>
      <c r="E2822">
        <v>2466</v>
      </c>
      <c r="F2822" t="s">
        <v>374</v>
      </c>
      <c r="G2822" t="s">
        <v>1462</v>
      </c>
      <c r="H2822" t="s">
        <v>4515</v>
      </c>
      <c r="I2822" t="s">
        <v>62</v>
      </c>
      <c r="J2822">
        <v>357</v>
      </c>
      <c r="K2822" t="s">
        <v>62</v>
      </c>
      <c r="L2822" t="s">
        <v>5178</v>
      </c>
      <c r="M2822" t="s">
        <v>124</v>
      </c>
      <c r="N2822">
        <v>2005</v>
      </c>
      <c r="O2822">
        <v>1948</v>
      </c>
      <c r="P2822" t="s">
        <v>1463</v>
      </c>
      <c r="Q2822" t="s">
        <v>22</v>
      </c>
    </row>
    <row r="2823" spans="1:17" x14ac:dyDescent="0.45">
      <c r="A2823">
        <v>2822</v>
      </c>
      <c r="B2823" s="1">
        <v>28289</v>
      </c>
      <c r="C2823" s="1">
        <v>29787</v>
      </c>
      <c r="D2823">
        <v>9</v>
      </c>
      <c r="E2823">
        <v>2466</v>
      </c>
      <c r="F2823" t="s">
        <v>374</v>
      </c>
      <c r="G2823" t="s">
        <v>1462</v>
      </c>
      <c r="H2823" t="s">
        <v>4515</v>
      </c>
      <c r="I2823" t="s">
        <v>62</v>
      </c>
      <c r="J2823">
        <v>399</v>
      </c>
      <c r="K2823" t="s">
        <v>62</v>
      </c>
      <c r="L2823" t="s">
        <v>5178</v>
      </c>
      <c r="M2823" t="s">
        <v>124</v>
      </c>
      <c r="N2823">
        <v>2005</v>
      </c>
      <c r="O2823">
        <v>1948</v>
      </c>
      <c r="P2823" t="s">
        <v>1463</v>
      </c>
      <c r="Q2823" t="s">
        <v>22</v>
      </c>
    </row>
    <row r="2824" spans="1:17" x14ac:dyDescent="0.45">
      <c r="A2824">
        <v>2823</v>
      </c>
      <c r="B2824" s="1">
        <v>29787</v>
      </c>
      <c r="C2824" s="1">
        <v>30907</v>
      </c>
      <c r="D2824">
        <v>10</v>
      </c>
      <c r="E2824">
        <v>2466</v>
      </c>
      <c r="F2824" t="s">
        <v>374</v>
      </c>
      <c r="G2824" t="s">
        <v>1462</v>
      </c>
      <c r="H2824" t="s">
        <v>4515</v>
      </c>
      <c r="I2824" t="s">
        <v>62</v>
      </c>
      <c r="J2824">
        <v>445</v>
      </c>
      <c r="K2824" t="s">
        <v>62</v>
      </c>
      <c r="L2824" t="s">
        <v>5178</v>
      </c>
      <c r="M2824" t="s">
        <v>124</v>
      </c>
      <c r="N2824">
        <v>2005</v>
      </c>
      <c r="O2824">
        <v>1948</v>
      </c>
      <c r="P2824" t="s">
        <v>1463</v>
      </c>
      <c r="Q2824" t="s">
        <v>22</v>
      </c>
    </row>
    <row r="2825" spans="1:17" x14ac:dyDescent="0.45">
      <c r="A2825">
        <v>2824</v>
      </c>
      <c r="B2825" s="1">
        <v>44967</v>
      </c>
      <c r="C2825" s="1">
        <v>1</v>
      </c>
      <c r="D2825">
        <v>25</v>
      </c>
      <c r="F2825" t="s">
        <v>1464</v>
      </c>
      <c r="G2825" t="s">
        <v>1465</v>
      </c>
      <c r="H2825" t="s">
        <v>4521</v>
      </c>
      <c r="I2825" t="s">
        <v>67</v>
      </c>
      <c r="J2825">
        <v>962</v>
      </c>
      <c r="K2825" t="s">
        <v>67</v>
      </c>
      <c r="L2825" t="s">
        <v>5179</v>
      </c>
      <c r="M2825" t="s">
        <v>167</v>
      </c>
      <c r="O2825">
        <v>1984</v>
      </c>
      <c r="P2825" t="s">
        <v>22</v>
      </c>
      <c r="Q2825" t="s">
        <v>1466</v>
      </c>
    </row>
    <row r="2826" spans="1:17" x14ac:dyDescent="0.45">
      <c r="A2826">
        <v>2825</v>
      </c>
      <c r="B2826" s="1">
        <v>33798</v>
      </c>
      <c r="C2826" s="1">
        <v>35233</v>
      </c>
      <c r="D2826">
        <v>13</v>
      </c>
      <c r="E2826">
        <v>2467</v>
      </c>
      <c r="F2826" t="s">
        <v>236</v>
      </c>
      <c r="G2826" t="s">
        <v>1467</v>
      </c>
      <c r="H2826" t="s">
        <v>4515</v>
      </c>
      <c r="I2826" t="s">
        <v>67</v>
      </c>
      <c r="J2826">
        <v>573</v>
      </c>
      <c r="K2826" t="s">
        <v>67</v>
      </c>
      <c r="L2826" t="s">
        <v>5180</v>
      </c>
      <c r="M2826" t="s">
        <v>20</v>
      </c>
      <c r="P2826" t="s">
        <v>244</v>
      </c>
      <c r="Q2826" t="s">
        <v>46</v>
      </c>
    </row>
    <row r="2827" spans="1:17" x14ac:dyDescent="0.45">
      <c r="A2827">
        <v>2826</v>
      </c>
      <c r="B2827" s="1">
        <v>38722</v>
      </c>
      <c r="C2827" s="1">
        <v>38824</v>
      </c>
      <c r="D2827">
        <v>16</v>
      </c>
      <c r="E2827">
        <v>2467</v>
      </c>
      <c r="F2827" t="s">
        <v>236</v>
      </c>
      <c r="G2827" t="s">
        <v>1467</v>
      </c>
      <c r="H2827" t="s">
        <v>4515</v>
      </c>
      <c r="I2827" t="s">
        <v>67</v>
      </c>
      <c r="J2827">
        <v>24</v>
      </c>
      <c r="K2827" t="s">
        <v>67</v>
      </c>
      <c r="L2827" t="s">
        <v>5180</v>
      </c>
      <c r="M2827" t="s">
        <v>20</v>
      </c>
      <c r="P2827" t="s">
        <v>244</v>
      </c>
      <c r="Q2827" t="s">
        <v>46</v>
      </c>
    </row>
    <row r="2828" spans="1:17" x14ac:dyDescent="0.45">
      <c r="A2828">
        <v>2827</v>
      </c>
      <c r="B2828" s="1">
        <v>32468</v>
      </c>
      <c r="C2828" s="1">
        <v>33518</v>
      </c>
      <c r="D2828">
        <v>12</v>
      </c>
      <c r="E2828">
        <v>453</v>
      </c>
      <c r="F2828" t="s">
        <v>1468</v>
      </c>
      <c r="G2828" t="s">
        <v>1469</v>
      </c>
      <c r="H2828" t="s">
        <v>4515</v>
      </c>
      <c r="I2828" t="s">
        <v>27</v>
      </c>
      <c r="J2828">
        <v>565</v>
      </c>
      <c r="K2828" t="s">
        <v>28</v>
      </c>
      <c r="L2828" t="s">
        <v>5181</v>
      </c>
      <c r="M2828" t="s">
        <v>20</v>
      </c>
      <c r="N2828">
        <v>2021</v>
      </c>
      <c r="P2828" t="s">
        <v>1028</v>
      </c>
      <c r="Q2828" t="s">
        <v>46</v>
      </c>
    </row>
    <row r="2829" spans="1:17" x14ac:dyDescent="0.45">
      <c r="A2829">
        <v>2828</v>
      </c>
      <c r="B2829" s="1">
        <v>33518</v>
      </c>
      <c r="C2829" s="1">
        <v>33798</v>
      </c>
      <c r="D2829">
        <v>12</v>
      </c>
      <c r="E2829">
        <v>453</v>
      </c>
      <c r="F2829" t="s">
        <v>1468</v>
      </c>
      <c r="G2829" t="s">
        <v>1469</v>
      </c>
      <c r="H2829" t="s">
        <v>4515</v>
      </c>
      <c r="I2829" t="s">
        <v>101</v>
      </c>
      <c r="J2829">
        <v>521</v>
      </c>
      <c r="K2829" t="s">
        <v>28</v>
      </c>
      <c r="L2829" t="s">
        <v>5181</v>
      </c>
      <c r="M2829" t="s">
        <v>20</v>
      </c>
      <c r="N2829">
        <v>2021</v>
      </c>
      <c r="P2829" t="s">
        <v>1028</v>
      </c>
      <c r="Q2829" t="s">
        <v>46</v>
      </c>
    </row>
    <row r="2830" spans="1:17" x14ac:dyDescent="0.45">
      <c r="A2830">
        <v>2829</v>
      </c>
      <c r="B2830" s="1">
        <v>33798</v>
      </c>
      <c r="C2830" s="1">
        <v>35233</v>
      </c>
      <c r="D2830">
        <v>13</v>
      </c>
      <c r="E2830">
        <v>453</v>
      </c>
      <c r="F2830" t="s">
        <v>1468</v>
      </c>
      <c r="G2830" t="s">
        <v>1469</v>
      </c>
      <c r="H2830" t="s">
        <v>4515</v>
      </c>
      <c r="I2830" t="s">
        <v>101</v>
      </c>
      <c r="J2830">
        <v>571</v>
      </c>
      <c r="K2830" t="s">
        <v>28</v>
      </c>
      <c r="L2830" t="s">
        <v>5181</v>
      </c>
      <c r="M2830" t="s">
        <v>20</v>
      </c>
      <c r="N2830">
        <v>2021</v>
      </c>
      <c r="P2830" t="s">
        <v>1028</v>
      </c>
      <c r="Q2830" t="s">
        <v>46</v>
      </c>
    </row>
    <row r="2831" spans="1:17" x14ac:dyDescent="0.45">
      <c r="A2831">
        <v>2830</v>
      </c>
      <c r="B2831" s="1">
        <v>35233</v>
      </c>
      <c r="C2831" s="1">
        <v>36318</v>
      </c>
      <c r="D2831">
        <v>14</v>
      </c>
      <c r="E2831">
        <v>453</v>
      </c>
      <c r="F2831" t="s">
        <v>1468</v>
      </c>
      <c r="G2831" t="s">
        <v>1469</v>
      </c>
      <c r="H2831" t="s">
        <v>4515</v>
      </c>
      <c r="I2831" t="s">
        <v>101</v>
      </c>
      <c r="J2831">
        <v>611</v>
      </c>
      <c r="K2831" t="s">
        <v>28</v>
      </c>
      <c r="L2831" t="s">
        <v>5181</v>
      </c>
      <c r="M2831" t="s">
        <v>20</v>
      </c>
      <c r="N2831">
        <v>2021</v>
      </c>
      <c r="P2831" t="s">
        <v>1028</v>
      </c>
      <c r="Q2831" t="s">
        <v>46</v>
      </c>
    </row>
    <row r="2832" spans="1:17" x14ac:dyDescent="0.45">
      <c r="A2832">
        <v>2831</v>
      </c>
      <c r="B2832" s="1">
        <v>36318</v>
      </c>
      <c r="C2832" s="1">
        <v>37026</v>
      </c>
      <c r="D2832">
        <v>15</v>
      </c>
      <c r="E2832">
        <v>453</v>
      </c>
      <c r="F2832" t="s">
        <v>1468</v>
      </c>
      <c r="G2832" t="s">
        <v>1469</v>
      </c>
      <c r="H2832" t="s">
        <v>4515</v>
      </c>
      <c r="I2832" t="s">
        <v>94</v>
      </c>
      <c r="J2832">
        <v>3</v>
      </c>
      <c r="K2832" t="s">
        <v>28</v>
      </c>
      <c r="L2832" t="s">
        <v>5181</v>
      </c>
      <c r="M2832" t="s">
        <v>20</v>
      </c>
      <c r="N2832">
        <v>2021</v>
      </c>
      <c r="P2832" t="s">
        <v>1028</v>
      </c>
      <c r="Q2832" t="s">
        <v>46</v>
      </c>
    </row>
    <row r="2833" spans="1:17" x14ac:dyDescent="0.45">
      <c r="A2833">
        <v>2832</v>
      </c>
      <c r="B2833" s="1">
        <v>37026</v>
      </c>
      <c r="C2833" s="1">
        <v>37669</v>
      </c>
      <c r="D2833">
        <v>15</v>
      </c>
      <c r="E2833">
        <v>453</v>
      </c>
      <c r="F2833" t="s">
        <v>1468</v>
      </c>
      <c r="G2833" t="s">
        <v>1469</v>
      </c>
      <c r="H2833" t="s">
        <v>4515</v>
      </c>
      <c r="I2833" t="s">
        <v>97</v>
      </c>
      <c r="J2833">
        <v>23</v>
      </c>
      <c r="K2833" t="s">
        <v>28</v>
      </c>
      <c r="L2833" t="s">
        <v>5181</v>
      </c>
      <c r="M2833" t="s">
        <v>20</v>
      </c>
      <c r="N2833">
        <v>2021</v>
      </c>
      <c r="P2833" t="s">
        <v>1028</v>
      </c>
      <c r="Q2833" t="s">
        <v>46</v>
      </c>
    </row>
    <row r="2834" spans="1:17" x14ac:dyDescent="0.45">
      <c r="A2834">
        <v>2833</v>
      </c>
      <c r="B2834" s="1">
        <v>44292</v>
      </c>
      <c r="C2834" s="1">
        <v>44788</v>
      </c>
      <c r="D2834">
        <v>24</v>
      </c>
      <c r="E2834">
        <v>30814</v>
      </c>
      <c r="F2834" t="s">
        <v>1470</v>
      </c>
      <c r="G2834" t="s">
        <v>1471</v>
      </c>
      <c r="H2834" t="s">
        <v>4515</v>
      </c>
      <c r="I2834" t="s">
        <v>587</v>
      </c>
      <c r="J2834">
        <v>961</v>
      </c>
      <c r="K2834" t="s">
        <v>307</v>
      </c>
      <c r="L2834" t="s">
        <v>5182</v>
      </c>
      <c r="M2834" t="s">
        <v>20</v>
      </c>
      <c r="P2834" t="s">
        <v>140</v>
      </c>
      <c r="Q2834" t="s">
        <v>22</v>
      </c>
    </row>
    <row r="2835" spans="1:17" x14ac:dyDescent="0.45">
      <c r="A2835">
        <v>2834</v>
      </c>
      <c r="B2835" s="1">
        <v>44788</v>
      </c>
      <c r="C2835" s="1">
        <v>44880</v>
      </c>
      <c r="D2835">
        <v>24</v>
      </c>
      <c r="E2835">
        <v>30814</v>
      </c>
      <c r="F2835" t="s">
        <v>1470</v>
      </c>
      <c r="G2835" t="s">
        <v>1471</v>
      </c>
      <c r="H2835" t="s">
        <v>4515</v>
      </c>
      <c r="I2835" t="s">
        <v>1472</v>
      </c>
      <c r="J2835">
        <v>1084</v>
      </c>
      <c r="K2835" t="s">
        <v>1473</v>
      </c>
      <c r="L2835" t="s">
        <v>5182</v>
      </c>
      <c r="M2835" t="s">
        <v>20</v>
      </c>
      <c r="P2835" t="s">
        <v>140</v>
      </c>
      <c r="Q2835" t="s">
        <v>22</v>
      </c>
    </row>
    <row r="2836" spans="1:17" x14ac:dyDescent="0.45">
      <c r="A2836">
        <v>2835</v>
      </c>
      <c r="B2836" s="1">
        <v>44880</v>
      </c>
      <c r="C2836" s="1">
        <v>1</v>
      </c>
      <c r="D2836">
        <v>25</v>
      </c>
      <c r="E2836">
        <v>30814</v>
      </c>
      <c r="F2836" t="s">
        <v>1470</v>
      </c>
      <c r="G2836" t="s">
        <v>1471</v>
      </c>
      <c r="H2836" t="s">
        <v>4515</v>
      </c>
      <c r="I2836" t="s">
        <v>1472</v>
      </c>
      <c r="J2836">
        <v>1084</v>
      </c>
      <c r="K2836" t="s">
        <v>1473</v>
      </c>
      <c r="L2836" t="s">
        <v>5182</v>
      </c>
      <c r="M2836" t="s">
        <v>20</v>
      </c>
      <c r="P2836" t="s">
        <v>140</v>
      </c>
      <c r="Q2836" t="s">
        <v>22</v>
      </c>
    </row>
    <row r="2837" spans="1:17" x14ac:dyDescent="0.45">
      <c r="A2837">
        <v>2836</v>
      </c>
      <c r="B2837" s="1">
        <v>30907</v>
      </c>
      <c r="C2837" s="1">
        <v>32468</v>
      </c>
      <c r="D2837">
        <v>11</v>
      </c>
      <c r="E2837">
        <v>472</v>
      </c>
      <c r="F2837" t="s">
        <v>1474</v>
      </c>
      <c r="G2837" t="s">
        <v>1475</v>
      </c>
      <c r="H2837" t="s">
        <v>4515</v>
      </c>
      <c r="I2837" t="s">
        <v>67</v>
      </c>
      <c r="J2837">
        <v>479</v>
      </c>
      <c r="K2837" t="s">
        <v>67</v>
      </c>
      <c r="L2837" t="s">
        <v>5183</v>
      </c>
      <c r="M2837" t="s">
        <v>20</v>
      </c>
      <c r="N2837">
        <v>2020</v>
      </c>
      <c r="P2837" t="s">
        <v>140</v>
      </c>
      <c r="Q2837" t="s">
        <v>1476</v>
      </c>
    </row>
    <row r="2838" spans="1:17" x14ac:dyDescent="0.45">
      <c r="A2838">
        <v>2837</v>
      </c>
      <c r="B2838" s="1">
        <v>32468</v>
      </c>
      <c r="C2838" s="1">
        <v>33798</v>
      </c>
      <c r="D2838">
        <v>12</v>
      </c>
      <c r="E2838">
        <v>472</v>
      </c>
      <c r="F2838" t="s">
        <v>1474</v>
      </c>
      <c r="G2838" t="s">
        <v>1475</v>
      </c>
      <c r="H2838" t="s">
        <v>4515</v>
      </c>
      <c r="I2838" t="s">
        <v>67</v>
      </c>
      <c r="J2838">
        <v>523</v>
      </c>
      <c r="K2838" t="s">
        <v>67</v>
      </c>
      <c r="L2838" t="s">
        <v>5183</v>
      </c>
      <c r="M2838" t="s">
        <v>20</v>
      </c>
      <c r="N2838">
        <v>2020</v>
      </c>
      <c r="P2838" t="s">
        <v>140</v>
      </c>
      <c r="Q2838" t="s">
        <v>1476</v>
      </c>
    </row>
    <row r="2839" spans="1:17" x14ac:dyDescent="0.45">
      <c r="A2839">
        <v>2838</v>
      </c>
      <c r="B2839" s="1">
        <v>33798</v>
      </c>
      <c r="C2839" s="1">
        <v>35233</v>
      </c>
      <c r="D2839">
        <v>13</v>
      </c>
      <c r="E2839">
        <v>472</v>
      </c>
      <c r="F2839" t="s">
        <v>1474</v>
      </c>
      <c r="G2839" t="s">
        <v>1475</v>
      </c>
      <c r="H2839" t="s">
        <v>4515</v>
      </c>
      <c r="I2839" t="s">
        <v>67</v>
      </c>
      <c r="J2839">
        <v>573</v>
      </c>
      <c r="K2839" t="s">
        <v>67</v>
      </c>
      <c r="L2839" t="s">
        <v>5183</v>
      </c>
      <c r="M2839" t="s">
        <v>20</v>
      </c>
      <c r="N2839">
        <v>2020</v>
      </c>
      <c r="P2839" t="s">
        <v>140</v>
      </c>
      <c r="Q2839" t="s">
        <v>1476</v>
      </c>
    </row>
    <row r="2840" spans="1:17" x14ac:dyDescent="0.45">
      <c r="A2840">
        <v>2839</v>
      </c>
      <c r="B2840" s="1">
        <v>35233</v>
      </c>
      <c r="C2840" s="1">
        <v>36214</v>
      </c>
      <c r="D2840">
        <v>14</v>
      </c>
      <c r="E2840">
        <v>472</v>
      </c>
      <c r="F2840" t="s">
        <v>1474</v>
      </c>
      <c r="G2840" t="s">
        <v>1475</v>
      </c>
      <c r="H2840" t="s">
        <v>4515</v>
      </c>
      <c r="I2840" t="s">
        <v>187</v>
      </c>
      <c r="J2840">
        <v>637</v>
      </c>
      <c r="K2840" t="s">
        <v>67</v>
      </c>
      <c r="L2840" t="s">
        <v>5183</v>
      </c>
      <c r="M2840" t="s">
        <v>20</v>
      </c>
      <c r="N2840">
        <v>2020</v>
      </c>
      <c r="P2840" t="s">
        <v>140</v>
      </c>
      <c r="Q2840" t="s">
        <v>1476</v>
      </c>
    </row>
    <row r="2841" spans="1:17" x14ac:dyDescent="0.45">
      <c r="A2841">
        <v>2840</v>
      </c>
      <c r="B2841" s="1">
        <v>36214</v>
      </c>
      <c r="C2841" s="1">
        <v>36223</v>
      </c>
      <c r="D2841">
        <v>14</v>
      </c>
      <c r="E2841">
        <v>472</v>
      </c>
      <c r="F2841" t="s">
        <v>1474</v>
      </c>
      <c r="G2841" t="s">
        <v>1475</v>
      </c>
      <c r="H2841" t="s">
        <v>4515</v>
      </c>
      <c r="I2841" t="s">
        <v>285</v>
      </c>
      <c r="J2841">
        <v>645</v>
      </c>
      <c r="K2841" t="s">
        <v>67</v>
      </c>
      <c r="L2841" t="s">
        <v>5183</v>
      </c>
      <c r="M2841" t="s">
        <v>20</v>
      </c>
      <c r="N2841">
        <v>2020</v>
      </c>
      <c r="P2841" t="s">
        <v>140</v>
      </c>
      <c r="Q2841" t="s">
        <v>1476</v>
      </c>
    </row>
    <row r="2842" spans="1:17" x14ac:dyDescent="0.45">
      <c r="A2842">
        <v>2841</v>
      </c>
      <c r="B2842" s="1">
        <v>36223</v>
      </c>
      <c r="C2842" s="1">
        <v>36318</v>
      </c>
      <c r="D2842">
        <v>14</v>
      </c>
      <c r="E2842">
        <v>472</v>
      </c>
      <c r="F2842" t="s">
        <v>1474</v>
      </c>
      <c r="G2842" t="s">
        <v>1475</v>
      </c>
      <c r="H2842" t="s">
        <v>4515</v>
      </c>
      <c r="I2842" t="s">
        <v>67</v>
      </c>
      <c r="J2842">
        <v>613</v>
      </c>
      <c r="K2842" t="s">
        <v>67</v>
      </c>
      <c r="L2842" t="s">
        <v>5183</v>
      </c>
      <c r="M2842" t="s">
        <v>20</v>
      </c>
      <c r="N2842">
        <v>2020</v>
      </c>
      <c r="P2842" t="s">
        <v>140</v>
      </c>
      <c r="Q2842" t="s">
        <v>1476</v>
      </c>
    </row>
    <row r="2843" spans="1:17" x14ac:dyDescent="0.45">
      <c r="A2843">
        <v>2842</v>
      </c>
      <c r="B2843" s="1">
        <v>36318</v>
      </c>
      <c r="C2843" s="1">
        <v>37309</v>
      </c>
      <c r="D2843">
        <v>15</v>
      </c>
      <c r="E2843">
        <v>472</v>
      </c>
      <c r="F2843" t="s">
        <v>1474</v>
      </c>
      <c r="G2843" t="s">
        <v>1475</v>
      </c>
      <c r="H2843" t="s">
        <v>4515</v>
      </c>
      <c r="I2843" t="s">
        <v>67</v>
      </c>
      <c r="J2843">
        <v>4</v>
      </c>
      <c r="K2843" t="s">
        <v>67</v>
      </c>
      <c r="L2843" t="s">
        <v>5183</v>
      </c>
      <c r="M2843" t="s">
        <v>20</v>
      </c>
      <c r="N2843">
        <v>2020</v>
      </c>
      <c r="P2843" t="s">
        <v>140</v>
      </c>
      <c r="Q2843" t="s">
        <v>1476</v>
      </c>
    </row>
    <row r="2844" spans="1:17" x14ac:dyDescent="0.45">
      <c r="A2844">
        <v>2843</v>
      </c>
      <c r="B2844" s="1">
        <v>37669</v>
      </c>
      <c r="C2844" s="1">
        <v>38495</v>
      </c>
      <c r="D2844">
        <v>16</v>
      </c>
      <c r="E2844">
        <v>1042</v>
      </c>
      <c r="F2844" t="s">
        <v>1477</v>
      </c>
      <c r="G2844" t="s">
        <v>1478</v>
      </c>
      <c r="H2844" t="s">
        <v>4515</v>
      </c>
      <c r="I2844" t="s">
        <v>97</v>
      </c>
      <c r="J2844">
        <v>42</v>
      </c>
      <c r="K2844" t="s">
        <v>28</v>
      </c>
      <c r="L2844" t="s">
        <v>5184</v>
      </c>
      <c r="M2844" t="s">
        <v>20</v>
      </c>
      <c r="P2844" t="s">
        <v>55</v>
      </c>
      <c r="Q2844" t="s">
        <v>22</v>
      </c>
    </row>
    <row r="2845" spans="1:17" x14ac:dyDescent="0.45">
      <c r="A2845">
        <v>2844</v>
      </c>
      <c r="B2845" s="1">
        <v>38495</v>
      </c>
      <c r="C2845" s="1">
        <v>38674</v>
      </c>
      <c r="D2845">
        <v>16</v>
      </c>
      <c r="E2845">
        <v>1042</v>
      </c>
      <c r="F2845" t="s">
        <v>1477</v>
      </c>
      <c r="G2845" t="s">
        <v>1478</v>
      </c>
      <c r="H2845" t="s">
        <v>4515</v>
      </c>
      <c r="I2845" t="s">
        <v>98</v>
      </c>
      <c r="J2845">
        <v>502</v>
      </c>
      <c r="K2845" t="s">
        <v>28</v>
      </c>
      <c r="L2845" t="s">
        <v>5184</v>
      </c>
      <c r="M2845" t="s">
        <v>20</v>
      </c>
      <c r="P2845" t="s">
        <v>55</v>
      </c>
      <c r="Q2845" t="s">
        <v>22</v>
      </c>
    </row>
    <row r="2846" spans="1:17" x14ac:dyDescent="0.45">
      <c r="A2846">
        <v>2845</v>
      </c>
      <c r="B2846" s="1">
        <v>41310</v>
      </c>
      <c r="C2846" s="1">
        <v>42094</v>
      </c>
      <c r="D2846">
        <v>19</v>
      </c>
      <c r="E2846">
        <v>1042</v>
      </c>
      <c r="F2846" t="s">
        <v>1477</v>
      </c>
      <c r="G2846" t="s">
        <v>1478</v>
      </c>
      <c r="H2846" t="s">
        <v>4515</v>
      </c>
      <c r="I2846" t="s">
        <v>156</v>
      </c>
      <c r="J2846">
        <v>813</v>
      </c>
      <c r="K2846" t="s">
        <v>157</v>
      </c>
      <c r="L2846" t="s">
        <v>5184</v>
      </c>
      <c r="M2846" t="s">
        <v>20</v>
      </c>
      <c r="P2846" t="s">
        <v>55</v>
      </c>
      <c r="Q2846" t="s">
        <v>22</v>
      </c>
    </row>
    <row r="2847" spans="1:17" x14ac:dyDescent="0.45">
      <c r="A2847">
        <v>2846</v>
      </c>
      <c r="B2847" s="1">
        <v>39660</v>
      </c>
      <c r="C2847" s="1">
        <v>39800</v>
      </c>
      <c r="D2847">
        <v>17</v>
      </c>
      <c r="E2847">
        <v>11835</v>
      </c>
      <c r="F2847" t="s">
        <v>115</v>
      </c>
      <c r="G2847" t="s">
        <v>1479</v>
      </c>
      <c r="H2847" t="s">
        <v>4515</v>
      </c>
      <c r="I2847" t="s">
        <v>255</v>
      </c>
      <c r="J2847">
        <v>632</v>
      </c>
      <c r="K2847" t="s">
        <v>255</v>
      </c>
      <c r="L2847" t="s">
        <v>5185</v>
      </c>
      <c r="M2847" t="s">
        <v>20</v>
      </c>
      <c r="P2847" t="s">
        <v>140</v>
      </c>
      <c r="Q2847" t="s">
        <v>721</v>
      </c>
    </row>
    <row r="2848" spans="1:17" x14ac:dyDescent="0.45">
      <c r="A2848">
        <v>2847</v>
      </c>
      <c r="B2848" s="1">
        <v>39800</v>
      </c>
      <c r="C2848" s="1">
        <v>39868</v>
      </c>
      <c r="D2848">
        <v>17</v>
      </c>
      <c r="E2848">
        <v>11835</v>
      </c>
      <c r="F2848" t="s">
        <v>115</v>
      </c>
      <c r="G2848" t="s">
        <v>1479</v>
      </c>
      <c r="H2848" t="s">
        <v>4515</v>
      </c>
      <c r="I2848" t="s">
        <v>458</v>
      </c>
      <c r="J2848">
        <v>1041</v>
      </c>
      <c r="K2848" t="s">
        <v>458</v>
      </c>
      <c r="L2848" t="s">
        <v>5185</v>
      </c>
      <c r="M2848" t="s">
        <v>20</v>
      </c>
      <c r="P2848" t="s">
        <v>140</v>
      </c>
      <c r="Q2848" t="s">
        <v>721</v>
      </c>
    </row>
    <row r="2849" spans="1:17" x14ac:dyDescent="0.45">
      <c r="A2849">
        <v>2848</v>
      </c>
      <c r="B2849" s="1">
        <v>39868</v>
      </c>
      <c r="C2849" s="1">
        <v>41310</v>
      </c>
      <c r="D2849">
        <v>18</v>
      </c>
      <c r="E2849">
        <v>11835</v>
      </c>
      <c r="F2849" t="s">
        <v>115</v>
      </c>
      <c r="G2849" t="s">
        <v>1479</v>
      </c>
      <c r="H2849" t="s">
        <v>4515</v>
      </c>
      <c r="I2849" t="s">
        <v>255</v>
      </c>
      <c r="J2849">
        <v>746</v>
      </c>
      <c r="K2849" t="s">
        <v>255</v>
      </c>
      <c r="L2849" t="s">
        <v>5185</v>
      </c>
      <c r="M2849" t="s">
        <v>20</v>
      </c>
      <c r="P2849" t="s">
        <v>140</v>
      </c>
      <c r="Q2849" t="s">
        <v>721</v>
      </c>
    </row>
    <row r="2850" spans="1:17" x14ac:dyDescent="0.45">
      <c r="A2850">
        <v>2849</v>
      </c>
      <c r="B2850" s="1">
        <v>41310</v>
      </c>
      <c r="C2850" s="1">
        <v>42094</v>
      </c>
      <c r="D2850">
        <v>19</v>
      </c>
      <c r="E2850">
        <v>11835</v>
      </c>
      <c r="F2850" t="s">
        <v>115</v>
      </c>
      <c r="G2850" t="s">
        <v>1479</v>
      </c>
      <c r="H2850" t="s">
        <v>4515</v>
      </c>
      <c r="I2850" t="s">
        <v>255</v>
      </c>
      <c r="J2850">
        <v>807</v>
      </c>
      <c r="K2850" t="s">
        <v>255</v>
      </c>
      <c r="L2850" t="s">
        <v>5185</v>
      </c>
      <c r="M2850" t="s">
        <v>20</v>
      </c>
      <c r="P2850" t="s">
        <v>140</v>
      </c>
      <c r="Q2850" t="s">
        <v>721</v>
      </c>
    </row>
    <row r="2851" spans="1:17" x14ac:dyDescent="0.45">
      <c r="A2851">
        <v>2850</v>
      </c>
      <c r="B2851" s="1">
        <v>42094</v>
      </c>
      <c r="C2851" s="1">
        <v>42013</v>
      </c>
      <c r="D2851">
        <v>20</v>
      </c>
      <c r="E2851">
        <v>11835</v>
      </c>
      <c r="F2851" t="s">
        <v>115</v>
      </c>
      <c r="G2851" t="s">
        <v>1479</v>
      </c>
      <c r="H2851" t="s">
        <v>4515</v>
      </c>
      <c r="I2851" t="s">
        <v>255</v>
      </c>
      <c r="J2851">
        <v>908</v>
      </c>
      <c r="K2851" t="s">
        <v>255</v>
      </c>
      <c r="L2851" t="s">
        <v>5185</v>
      </c>
      <c r="M2851" t="s">
        <v>20</v>
      </c>
      <c r="P2851" t="s">
        <v>140</v>
      </c>
      <c r="Q2851" t="s">
        <v>721</v>
      </c>
    </row>
    <row r="2852" spans="1:17" x14ac:dyDescent="0.45">
      <c r="A2852">
        <v>2851</v>
      </c>
      <c r="B2852" s="1">
        <v>42013</v>
      </c>
      <c r="C2852" s="1">
        <v>43585</v>
      </c>
      <c r="D2852">
        <v>20</v>
      </c>
      <c r="E2852">
        <v>11835</v>
      </c>
      <c r="F2852" t="s">
        <v>115</v>
      </c>
      <c r="G2852" t="s">
        <v>1479</v>
      </c>
      <c r="H2852" t="s">
        <v>4515</v>
      </c>
      <c r="I2852" t="s">
        <v>458</v>
      </c>
      <c r="J2852">
        <v>1055</v>
      </c>
      <c r="K2852" t="s">
        <v>458</v>
      </c>
      <c r="L2852" t="s">
        <v>5185</v>
      </c>
      <c r="M2852" t="s">
        <v>20</v>
      </c>
      <c r="P2852" t="s">
        <v>140</v>
      </c>
      <c r="Q2852" t="s">
        <v>721</v>
      </c>
    </row>
    <row r="2853" spans="1:17" x14ac:dyDescent="0.45">
      <c r="A2853">
        <v>2852</v>
      </c>
      <c r="B2853" s="1">
        <v>43585</v>
      </c>
      <c r="C2853" s="1">
        <v>43656</v>
      </c>
      <c r="D2853">
        <v>21</v>
      </c>
      <c r="E2853">
        <v>11835</v>
      </c>
      <c r="F2853" t="s">
        <v>115</v>
      </c>
      <c r="G2853" t="s">
        <v>1479</v>
      </c>
      <c r="H2853" t="s">
        <v>4515</v>
      </c>
      <c r="I2853" t="s">
        <v>255</v>
      </c>
      <c r="J2853">
        <v>928</v>
      </c>
      <c r="K2853" t="s">
        <v>255</v>
      </c>
      <c r="L2853" t="s">
        <v>5185</v>
      </c>
      <c r="M2853" t="s">
        <v>20</v>
      </c>
      <c r="P2853" t="s">
        <v>140</v>
      </c>
      <c r="Q2853" t="s">
        <v>721</v>
      </c>
    </row>
    <row r="2854" spans="1:17" x14ac:dyDescent="0.45">
      <c r="A2854">
        <v>2853</v>
      </c>
      <c r="B2854" s="1">
        <v>43656</v>
      </c>
      <c r="C2854" s="1">
        <v>43741</v>
      </c>
      <c r="D2854">
        <v>21</v>
      </c>
      <c r="E2854">
        <v>11835</v>
      </c>
      <c r="F2854" t="s">
        <v>115</v>
      </c>
      <c r="G2854" t="s">
        <v>1479</v>
      </c>
      <c r="H2854" t="s">
        <v>4515</v>
      </c>
      <c r="I2854" t="s">
        <v>458</v>
      </c>
      <c r="J2854">
        <v>1064</v>
      </c>
      <c r="K2854" t="s">
        <v>458</v>
      </c>
      <c r="L2854" t="s">
        <v>5185</v>
      </c>
      <c r="M2854" t="s">
        <v>20</v>
      </c>
      <c r="P2854" t="s">
        <v>140</v>
      </c>
      <c r="Q2854" t="s">
        <v>721</v>
      </c>
    </row>
    <row r="2855" spans="1:17" x14ac:dyDescent="0.45">
      <c r="A2855">
        <v>2854</v>
      </c>
      <c r="B2855" s="1">
        <v>43741</v>
      </c>
      <c r="C2855" s="1">
        <v>43829</v>
      </c>
      <c r="D2855">
        <v>22</v>
      </c>
      <c r="E2855">
        <v>11835</v>
      </c>
      <c r="F2855" t="s">
        <v>115</v>
      </c>
      <c r="G2855" t="s">
        <v>1479</v>
      </c>
      <c r="H2855" t="s">
        <v>4515</v>
      </c>
      <c r="I2855" t="s">
        <v>255</v>
      </c>
      <c r="J2855">
        <v>936</v>
      </c>
      <c r="K2855" t="s">
        <v>255</v>
      </c>
      <c r="L2855" t="s">
        <v>5185</v>
      </c>
      <c r="M2855" t="s">
        <v>20</v>
      </c>
      <c r="P2855" t="s">
        <v>140</v>
      </c>
      <c r="Q2855" t="s">
        <v>721</v>
      </c>
    </row>
    <row r="2856" spans="1:17" x14ac:dyDescent="0.45">
      <c r="A2856">
        <v>2855</v>
      </c>
      <c r="B2856" s="1">
        <v>43829</v>
      </c>
      <c r="C2856" s="1">
        <v>43906</v>
      </c>
      <c r="D2856">
        <v>22</v>
      </c>
      <c r="E2856">
        <v>11835</v>
      </c>
      <c r="F2856" t="s">
        <v>115</v>
      </c>
      <c r="G2856" t="s">
        <v>1479</v>
      </c>
      <c r="H2856" t="s">
        <v>4515</v>
      </c>
      <c r="I2856" t="s">
        <v>458</v>
      </c>
      <c r="J2856">
        <v>1066</v>
      </c>
      <c r="K2856" t="s">
        <v>458</v>
      </c>
      <c r="L2856" t="s">
        <v>5185</v>
      </c>
      <c r="M2856" t="s">
        <v>20</v>
      </c>
      <c r="P2856" t="s">
        <v>140</v>
      </c>
      <c r="Q2856" t="s">
        <v>721</v>
      </c>
    </row>
    <row r="2857" spans="1:17" x14ac:dyDescent="0.45">
      <c r="A2857">
        <v>2856</v>
      </c>
      <c r="B2857" s="1">
        <v>43906</v>
      </c>
      <c r="C2857" s="1">
        <v>44006</v>
      </c>
      <c r="D2857">
        <v>23</v>
      </c>
      <c r="E2857">
        <v>11835</v>
      </c>
      <c r="F2857" t="s">
        <v>115</v>
      </c>
      <c r="G2857" t="s">
        <v>1479</v>
      </c>
      <c r="H2857" t="s">
        <v>4515</v>
      </c>
      <c r="I2857" t="s">
        <v>255</v>
      </c>
      <c r="J2857">
        <v>944</v>
      </c>
      <c r="K2857" t="s">
        <v>255</v>
      </c>
      <c r="L2857" t="s">
        <v>5185</v>
      </c>
      <c r="M2857" t="s">
        <v>20</v>
      </c>
      <c r="P2857" t="s">
        <v>140</v>
      </c>
      <c r="Q2857" t="s">
        <v>721</v>
      </c>
    </row>
    <row r="2858" spans="1:17" x14ac:dyDescent="0.45">
      <c r="A2858">
        <v>2857</v>
      </c>
      <c r="B2858" s="1">
        <v>44292</v>
      </c>
      <c r="C2858" s="1">
        <v>44294</v>
      </c>
      <c r="D2858">
        <v>24</v>
      </c>
      <c r="E2858">
        <v>11835</v>
      </c>
      <c r="F2858" t="s">
        <v>115</v>
      </c>
      <c r="G2858" t="s">
        <v>1479</v>
      </c>
      <c r="H2858" t="s">
        <v>4515</v>
      </c>
      <c r="I2858" t="s">
        <v>255</v>
      </c>
      <c r="J2858">
        <v>965</v>
      </c>
      <c r="K2858" t="s">
        <v>255</v>
      </c>
      <c r="L2858" t="s">
        <v>5185</v>
      </c>
      <c r="M2858" t="s">
        <v>20</v>
      </c>
      <c r="P2858" t="s">
        <v>140</v>
      </c>
      <c r="Q2858" t="s">
        <v>721</v>
      </c>
    </row>
    <row r="2859" spans="1:17" x14ac:dyDescent="0.45">
      <c r="A2859">
        <v>2858</v>
      </c>
      <c r="B2859" s="1">
        <v>44360</v>
      </c>
      <c r="C2859" s="1">
        <v>44788</v>
      </c>
      <c r="D2859">
        <v>24</v>
      </c>
      <c r="E2859">
        <v>11835</v>
      </c>
      <c r="F2859" t="s">
        <v>115</v>
      </c>
      <c r="G2859" t="s">
        <v>1479</v>
      </c>
      <c r="H2859" t="s">
        <v>4515</v>
      </c>
      <c r="I2859" t="s">
        <v>255</v>
      </c>
      <c r="J2859">
        <v>965</v>
      </c>
      <c r="K2859" t="s">
        <v>255</v>
      </c>
      <c r="L2859" t="s">
        <v>5185</v>
      </c>
      <c r="M2859" t="s">
        <v>20</v>
      </c>
      <c r="P2859" t="s">
        <v>140</v>
      </c>
      <c r="Q2859" t="s">
        <v>721</v>
      </c>
    </row>
    <row r="2860" spans="1:17" x14ac:dyDescent="0.45">
      <c r="A2860">
        <v>2859</v>
      </c>
      <c r="B2860" s="1">
        <v>44788</v>
      </c>
      <c r="C2860" s="1">
        <v>44880</v>
      </c>
      <c r="D2860">
        <v>24</v>
      </c>
      <c r="E2860">
        <v>11835</v>
      </c>
      <c r="F2860" t="s">
        <v>115</v>
      </c>
      <c r="G2860" t="s">
        <v>1479</v>
      </c>
      <c r="H2860" t="s">
        <v>4515</v>
      </c>
      <c r="I2860" t="s">
        <v>458</v>
      </c>
      <c r="J2860">
        <v>1082</v>
      </c>
      <c r="K2860" t="s">
        <v>458</v>
      </c>
      <c r="L2860" t="s">
        <v>5185</v>
      </c>
      <c r="M2860" t="s">
        <v>20</v>
      </c>
      <c r="P2860" t="s">
        <v>140</v>
      </c>
      <c r="Q2860" t="s">
        <v>721</v>
      </c>
    </row>
    <row r="2861" spans="1:17" x14ac:dyDescent="0.45">
      <c r="A2861">
        <v>2860</v>
      </c>
      <c r="B2861" s="1">
        <v>44880</v>
      </c>
      <c r="C2861" s="1">
        <v>44951</v>
      </c>
      <c r="D2861">
        <v>25</v>
      </c>
      <c r="E2861">
        <v>11835</v>
      </c>
      <c r="F2861" t="s">
        <v>115</v>
      </c>
      <c r="G2861" t="s">
        <v>1479</v>
      </c>
      <c r="H2861" t="s">
        <v>4515</v>
      </c>
      <c r="I2861" t="s">
        <v>458</v>
      </c>
      <c r="J2861">
        <v>1082</v>
      </c>
      <c r="K2861" t="s">
        <v>458</v>
      </c>
      <c r="L2861" t="s">
        <v>5185</v>
      </c>
      <c r="M2861" t="s">
        <v>20</v>
      </c>
      <c r="P2861" t="s">
        <v>140</v>
      </c>
      <c r="Q2861" t="s">
        <v>721</v>
      </c>
    </row>
    <row r="2862" spans="1:17" x14ac:dyDescent="0.45">
      <c r="A2862">
        <v>2861</v>
      </c>
      <c r="B2862" s="1">
        <v>44292</v>
      </c>
      <c r="C2862" s="1">
        <v>44880</v>
      </c>
      <c r="D2862">
        <v>24</v>
      </c>
      <c r="E2862">
        <v>30813</v>
      </c>
      <c r="F2862" t="s">
        <v>1480</v>
      </c>
      <c r="G2862" t="s">
        <v>1481</v>
      </c>
      <c r="H2862" t="s">
        <v>4521</v>
      </c>
      <c r="I2862" t="s">
        <v>28</v>
      </c>
      <c r="J2862">
        <v>963</v>
      </c>
      <c r="K2862" t="s">
        <v>28</v>
      </c>
      <c r="L2862" t="s">
        <v>5186</v>
      </c>
      <c r="M2862" t="s">
        <v>20</v>
      </c>
      <c r="P2862" t="s">
        <v>55</v>
      </c>
      <c r="Q2862" t="s">
        <v>46</v>
      </c>
    </row>
    <row r="2863" spans="1:17" x14ac:dyDescent="0.45">
      <c r="A2863">
        <v>2862</v>
      </c>
      <c r="B2863" s="1">
        <v>37669</v>
      </c>
      <c r="C2863" s="1">
        <v>38824</v>
      </c>
      <c r="D2863">
        <v>16</v>
      </c>
      <c r="E2863">
        <v>1056</v>
      </c>
      <c r="F2863" t="s">
        <v>169</v>
      </c>
      <c r="G2863" t="s">
        <v>1482</v>
      </c>
      <c r="H2863" t="s">
        <v>4515</v>
      </c>
      <c r="I2863" t="s">
        <v>70</v>
      </c>
      <c r="J2863">
        <v>44</v>
      </c>
      <c r="K2863" t="s">
        <v>71</v>
      </c>
      <c r="L2863" t="s">
        <v>5187</v>
      </c>
      <c r="M2863" t="s">
        <v>63</v>
      </c>
      <c r="O2863">
        <v>1962</v>
      </c>
      <c r="P2863" t="s">
        <v>1483</v>
      </c>
      <c r="Q2863" t="s">
        <v>22</v>
      </c>
    </row>
    <row r="2864" spans="1:17" x14ac:dyDescent="0.45">
      <c r="A2864">
        <v>2863</v>
      </c>
      <c r="B2864" s="1">
        <v>38824</v>
      </c>
      <c r="C2864" s="1">
        <v>39868</v>
      </c>
      <c r="D2864">
        <v>17</v>
      </c>
      <c r="E2864">
        <v>1056</v>
      </c>
      <c r="F2864" t="s">
        <v>169</v>
      </c>
      <c r="G2864" t="s">
        <v>1482</v>
      </c>
      <c r="H2864" t="s">
        <v>4515</v>
      </c>
      <c r="I2864" t="s">
        <v>70</v>
      </c>
      <c r="J2864">
        <v>628</v>
      </c>
      <c r="K2864" t="s">
        <v>71</v>
      </c>
      <c r="L2864" t="s">
        <v>5187</v>
      </c>
      <c r="M2864" t="s">
        <v>63</v>
      </c>
      <c r="O2864">
        <v>1962</v>
      </c>
      <c r="P2864" t="s">
        <v>1483</v>
      </c>
      <c r="Q2864" t="s">
        <v>22</v>
      </c>
    </row>
    <row r="2865" spans="1:17" x14ac:dyDescent="0.45">
      <c r="A2865">
        <v>2864</v>
      </c>
      <c r="B2865" s="1">
        <v>39868</v>
      </c>
      <c r="C2865" s="1">
        <v>41310</v>
      </c>
      <c r="D2865">
        <v>18</v>
      </c>
      <c r="E2865">
        <v>1056</v>
      </c>
      <c r="F2865" t="s">
        <v>169</v>
      </c>
      <c r="G2865" t="s">
        <v>1482</v>
      </c>
      <c r="H2865" t="s">
        <v>4515</v>
      </c>
      <c r="I2865" t="s">
        <v>70</v>
      </c>
      <c r="J2865">
        <v>753</v>
      </c>
      <c r="K2865" t="s">
        <v>71</v>
      </c>
      <c r="L2865" t="s">
        <v>5187</v>
      </c>
      <c r="M2865" t="s">
        <v>63</v>
      </c>
      <c r="O2865">
        <v>1962</v>
      </c>
      <c r="P2865" t="s">
        <v>1483</v>
      </c>
      <c r="Q2865" t="s">
        <v>22</v>
      </c>
    </row>
    <row r="2866" spans="1:17" x14ac:dyDescent="0.45">
      <c r="A2866">
        <v>2865</v>
      </c>
      <c r="B2866" s="1">
        <v>41310</v>
      </c>
      <c r="C2866" s="1">
        <v>42094</v>
      </c>
      <c r="D2866">
        <v>19</v>
      </c>
      <c r="E2866">
        <v>1056</v>
      </c>
      <c r="F2866" t="s">
        <v>169</v>
      </c>
      <c r="G2866" t="s">
        <v>1482</v>
      </c>
      <c r="H2866" t="s">
        <v>4515</v>
      </c>
      <c r="I2866" t="s">
        <v>70</v>
      </c>
      <c r="J2866">
        <v>811</v>
      </c>
      <c r="K2866" t="s">
        <v>71</v>
      </c>
      <c r="L2866" t="s">
        <v>5187</v>
      </c>
      <c r="M2866" t="s">
        <v>63</v>
      </c>
      <c r="O2866">
        <v>1962</v>
      </c>
      <c r="P2866" t="s">
        <v>1483</v>
      </c>
      <c r="Q2866" t="s">
        <v>22</v>
      </c>
    </row>
    <row r="2867" spans="1:17" x14ac:dyDescent="0.45">
      <c r="A2867">
        <v>2866</v>
      </c>
      <c r="B2867" s="1">
        <v>42094</v>
      </c>
      <c r="C2867" s="1">
        <v>43585</v>
      </c>
      <c r="D2867">
        <v>20</v>
      </c>
      <c r="E2867">
        <v>1056</v>
      </c>
      <c r="F2867" t="s">
        <v>169</v>
      </c>
      <c r="G2867" t="s">
        <v>1482</v>
      </c>
      <c r="H2867" t="s">
        <v>4515</v>
      </c>
      <c r="I2867" t="s">
        <v>70</v>
      </c>
      <c r="J2867">
        <v>913</v>
      </c>
      <c r="K2867" t="s">
        <v>71</v>
      </c>
      <c r="L2867" t="s">
        <v>5187</v>
      </c>
      <c r="M2867" t="s">
        <v>63</v>
      </c>
      <c r="O2867">
        <v>1962</v>
      </c>
      <c r="P2867" t="s">
        <v>1483</v>
      </c>
      <c r="Q2867" t="s">
        <v>22</v>
      </c>
    </row>
    <row r="2868" spans="1:17" x14ac:dyDescent="0.45">
      <c r="A2868">
        <v>2867</v>
      </c>
      <c r="B2868" s="1">
        <v>43585</v>
      </c>
      <c r="C2868" s="1">
        <v>43741</v>
      </c>
      <c r="D2868">
        <v>21</v>
      </c>
      <c r="E2868">
        <v>1056</v>
      </c>
      <c r="F2868" t="s">
        <v>169</v>
      </c>
      <c r="G2868" t="s">
        <v>1482</v>
      </c>
      <c r="H2868" t="s">
        <v>4515</v>
      </c>
      <c r="I2868" t="s">
        <v>70</v>
      </c>
      <c r="J2868">
        <v>918</v>
      </c>
      <c r="K2868" t="s">
        <v>71</v>
      </c>
      <c r="L2868" t="s">
        <v>5187</v>
      </c>
      <c r="M2868" t="s">
        <v>63</v>
      </c>
      <c r="O2868">
        <v>1962</v>
      </c>
      <c r="P2868" t="s">
        <v>1483</v>
      </c>
      <c r="Q2868" t="s">
        <v>22</v>
      </c>
    </row>
    <row r="2869" spans="1:17" x14ac:dyDescent="0.45">
      <c r="A2869">
        <v>2868</v>
      </c>
      <c r="B2869" s="1">
        <v>43741</v>
      </c>
      <c r="C2869" s="1">
        <v>43906</v>
      </c>
      <c r="D2869">
        <v>22</v>
      </c>
      <c r="E2869">
        <v>1056</v>
      </c>
      <c r="F2869" t="s">
        <v>169</v>
      </c>
      <c r="G2869" t="s">
        <v>1482</v>
      </c>
      <c r="H2869" t="s">
        <v>4515</v>
      </c>
      <c r="I2869" t="s">
        <v>70</v>
      </c>
      <c r="J2869">
        <v>932</v>
      </c>
      <c r="K2869" t="s">
        <v>71</v>
      </c>
      <c r="L2869" t="s">
        <v>5187</v>
      </c>
      <c r="M2869" t="s">
        <v>63</v>
      </c>
      <c r="O2869">
        <v>1962</v>
      </c>
      <c r="P2869" t="s">
        <v>1483</v>
      </c>
      <c r="Q2869" t="s">
        <v>22</v>
      </c>
    </row>
    <row r="2870" spans="1:17" x14ac:dyDescent="0.45">
      <c r="A2870">
        <v>2869</v>
      </c>
      <c r="B2870" s="1">
        <v>43906</v>
      </c>
      <c r="C2870" s="1">
        <v>44292</v>
      </c>
      <c r="D2870">
        <v>23</v>
      </c>
      <c r="E2870">
        <v>1056</v>
      </c>
      <c r="F2870" t="s">
        <v>169</v>
      </c>
      <c r="G2870" t="s">
        <v>1482</v>
      </c>
      <c r="H2870" t="s">
        <v>4515</v>
      </c>
      <c r="I2870" t="s">
        <v>70</v>
      </c>
      <c r="J2870">
        <v>947</v>
      </c>
      <c r="K2870" t="s">
        <v>71</v>
      </c>
      <c r="L2870" t="s">
        <v>5187</v>
      </c>
      <c r="M2870" t="s">
        <v>63</v>
      </c>
      <c r="O2870">
        <v>1962</v>
      </c>
      <c r="P2870" t="s">
        <v>1483</v>
      </c>
      <c r="Q2870" t="s">
        <v>22</v>
      </c>
    </row>
    <row r="2871" spans="1:17" x14ac:dyDescent="0.45">
      <c r="A2871">
        <v>2870</v>
      </c>
      <c r="B2871" s="1">
        <v>44292</v>
      </c>
      <c r="C2871" s="1">
        <v>44880</v>
      </c>
      <c r="D2871">
        <v>24</v>
      </c>
      <c r="E2871">
        <v>1056</v>
      </c>
      <c r="F2871" t="s">
        <v>169</v>
      </c>
      <c r="G2871" t="s">
        <v>1482</v>
      </c>
      <c r="H2871" t="s">
        <v>4515</v>
      </c>
      <c r="I2871" t="s">
        <v>70</v>
      </c>
      <c r="J2871">
        <v>971</v>
      </c>
      <c r="K2871" t="s">
        <v>71</v>
      </c>
      <c r="L2871" t="s">
        <v>5187</v>
      </c>
      <c r="M2871" t="s">
        <v>63</v>
      </c>
      <c r="O2871">
        <v>1962</v>
      </c>
      <c r="P2871" t="s">
        <v>1483</v>
      </c>
      <c r="Q2871" t="s">
        <v>22</v>
      </c>
    </row>
    <row r="2872" spans="1:17" x14ac:dyDescent="0.45">
      <c r="A2872">
        <v>2871</v>
      </c>
      <c r="B2872" s="1">
        <v>44880</v>
      </c>
      <c r="C2872" s="1">
        <v>44959</v>
      </c>
      <c r="D2872">
        <v>25</v>
      </c>
      <c r="E2872">
        <v>1056</v>
      </c>
      <c r="F2872" t="s">
        <v>169</v>
      </c>
      <c r="G2872" t="s">
        <v>1482</v>
      </c>
      <c r="H2872" t="s">
        <v>4515</v>
      </c>
      <c r="I2872" t="s">
        <v>70</v>
      </c>
      <c r="J2872">
        <v>971</v>
      </c>
      <c r="K2872" t="s">
        <v>71</v>
      </c>
      <c r="L2872" t="s">
        <v>5187</v>
      </c>
      <c r="M2872" t="s">
        <v>63</v>
      </c>
      <c r="O2872">
        <v>1962</v>
      </c>
      <c r="P2872" t="s">
        <v>1483</v>
      </c>
      <c r="Q2872" t="s">
        <v>22</v>
      </c>
    </row>
    <row r="2873" spans="1:17" x14ac:dyDescent="0.45">
      <c r="A2873">
        <v>2872</v>
      </c>
      <c r="B2873" s="1">
        <v>41310</v>
      </c>
      <c r="C2873" s="1">
        <v>42094</v>
      </c>
      <c r="D2873">
        <v>19</v>
      </c>
      <c r="E2873">
        <v>23567</v>
      </c>
      <c r="F2873" t="s">
        <v>1484</v>
      </c>
      <c r="G2873" t="s">
        <v>1485</v>
      </c>
      <c r="H2873" t="s">
        <v>4515</v>
      </c>
      <c r="I2873" t="s">
        <v>101</v>
      </c>
      <c r="J2873">
        <v>805</v>
      </c>
      <c r="K2873" t="s">
        <v>28</v>
      </c>
      <c r="L2873" t="s">
        <v>5188</v>
      </c>
      <c r="M2873" t="s">
        <v>20</v>
      </c>
      <c r="P2873" t="s">
        <v>140</v>
      </c>
      <c r="Q2873" t="s">
        <v>155</v>
      </c>
    </row>
    <row r="2874" spans="1:17" x14ac:dyDescent="0.45">
      <c r="A2874">
        <v>2873</v>
      </c>
      <c r="B2874" s="1">
        <v>42094</v>
      </c>
      <c r="C2874" s="1">
        <v>43014</v>
      </c>
      <c r="D2874">
        <v>20</v>
      </c>
      <c r="E2874">
        <v>23567</v>
      </c>
      <c r="F2874" t="s">
        <v>1484</v>
      </c>
      <c r="G2874" t="s">
        <v>1485</v>
      </c>
      <c r="H2874" t="s">
        <v>4515</v>
      </c>
      <c r="I2874" t="s">
        <v>485</v>
      </c>
      <c r="J2874">
        <v>902</v>
      </c>
      <c r="K2874" t="s">
        <v>28</v>
      </c>
      <c r="L2874" t="s">
        <v>5188</v>
      </c>
      <c r="M2874" t="s">
        <v>20</v>
      </c>
      <c r="P2874" t="s">
        <v>140</v>
      </c>
      <c r="Q2874" t="s">
        <v>155</v>
      </c>
    </row>
    <row r="2875" spans="1:17" x14ac:dyDescent="0.45">
      <c r="A2875">
        <v>2874</v>
      </c>
      <c r="B2875" s="1">
        <v>35233</v>
      </c>
      <c r="C2875" s="1">
        <v>36214</v>
      </c>
      <c r="D2875">
        <v>14</v>
      </c>
      <c r="E2875">
        <v>2468</v>
      </c>
      <c r="F2875" t="s">
        <v>177</v>
      </c>
      <c r="G2875" t="s">
        <v>188</v>
      </c>
      <c r="H2875" t="s">
        <v>4515</v>
      </c>
      <c r="I2875" t="s">
        <v>187</v>
      </c>
      <c r="J2875">
        <v>637</v>
      </c>
      <c r="K2875" t="s">
        <v>67</v>
      </c>
      <c r="L2875" t="s">
        <v>5189</v>
      </c>
      <c r="M2875" t="s">
        <v>360</v>
      </c>
      <c r="O2875">
        <v>1950</v>
      </c>
      <c r="P2875" t="s">
        <v>55</v>
      </c>
      <c r="Q2875" t="s">
        <v>46</v>
      </c>
    </row>
    <row r="2876" spans="1:17" x14ac:dyDescent="0.45">
      <c r="A2876">
        <v>2875</v>
      </c>
      <c r="B2876" s="1">
        <v>36214</v>
      </c>
      <c r="C2876" s="1">
        <v>36318</v>
      </c>
      <c r="D2876">
        <v>14</v>
      </c>
      <c r="E2876">
        <v>2468</v>
      </c>
      <c r="F2876" t="s">
        <v>177</v>
      </c>
      <c r="G2876" t="s">
        <v>188</v>
      </c>
      <c r="H2876" t="s">
        <v>4515</v>
      </c>
      <c r="I2876" t="s">
        <v>1019</v>
      </c>
      <c r="J2876">
        <v>649</v>
      </c>
      <c r="K2876" t="s">
        <v>1020</v>
      </c>
      <c r="L2876" t="s">
        <v>5189</v>
      </c>
      <c r="M2876" t="s">
        <v>360</v>
      </c>
      <c r="O2876">
        <v>1950</v>
      </c>
      <c r="P2876" t="s">
        <v>55</v>
      </c>
      <c r="Q2876" t="s">
        <v>46</v>
      </c>
    </row>
    <row r="2877" spans="1:17" x14ac:dyDescent="0.45">
      <c r="A2877">
        <v>2876</v>
      </c>
      <c r="B2877" s="1">
        <v>36318</v>
      </c>
      <c r="C2877" s="1">
        <v>36978</v>
      </c>
      <c r="D2877">
        <v>15</v>
      </c>
      <c r="E2877">
        <v>2468</v>
      </c>
      <c r="F2877" t="s">
        <v>177</v>
      </c>
      <c r="G2877" t="s">
        <v>188</v>
      </c>
      <c r="H2877" t="s">
        <v>4515</v>
      </c>
      <c r="I2877" t="s">
        <v>1020</v>
      </c>
      <c r="J2877">
        <v>15</v>
      </c>
      <c r="K2877" t="s">
        <v>1020</v>
      </c>
      <c r="L2877" t="s">
        <v>5189</v>
      </c>
      <c r="M2877" t="s">
        <v>360</v>
      </c>
      <c r="O2877">
        <v>1950</v>
      </c>
      <c r="P2877" t="s">
        <v>55</v>
      </c>
      <c r="Q2877" t="s">
        <v>46</v>
      </c>
    </row>
    <row r="2878" spans="1:17" x14ac:dyDescent="0.45">
      <c r="A2878">
        <v>2877</v>
      </c>
      <c r="B2878" s="1">
        <v>38824</v>
      </c>
      <c r="C2878" s="1">
        <v>39601</v>
      </c>
      <c r="D2878">
        <v>17</v>
      </c>
      <c r="E2878">
        <v>4304</v>
      </c>
      <c r="F2878" t="s">
        <v>844</v>
      </c>
      <c r="G2878" t="s">
        <v>1486</v>
      </c>
      <c r="H2878" t="s">
        <v>4521</v>
      </c>
      <c r="I2878" t="s">
        <v>291</v>
      </c>
      <c r="J2878">
        <v>634</v>
      </c>
      <c r="K2878" t="s">
        <v>292</v>
      </c>
      <c r="L2878" t="s">
        <v>5190</v>
      </c>
      <c r="M2878" t="s">
        <v>95</v>
      </c>
      <c r="O2878">
        <v>1947</v>
      </c>
      <c r="P2878" t="s">
        <v>684</v>
      </c>
      <c r="Q2878" t="s">
        <v>22</v>
      </c>
    </row>
    <row r="2879" spans="1:17" x14ac:dyDescent="0.45">
      <c r="A2879">
        <v>2878</v>
      </c>
      <c r="B2879" s="1">
        <v>39601</v>
      </c>
      <c r="C2879" s="1">
        <v>39748</v>
      </c>
      <c r="D2879">
        <v>17</v>
      </c>
      <c r="E2879">
        <v>4304</v>
      </c>
      <c r="F2879" t="s">
        <v>844</v>
      </c>
      <c r="G2879" t="s">
        <v>1486</v>
      </c>
      <c r="H2879" t="s">
        <v>4521</v>
      </c>
      <c r="I2879" t="s">
        <v>775</v>
      </c>
      <c r="J2879">
        <v>702</v>
      </c>
      <c r="K2879" t="s">
        <v>775</v>
      </c>
      <c r="L2879" t="s">
        <v>5190</v>
      </c>
      <c r="M2879" t="s">
        <v>95</v>
      </c>
      <c r="O2879">
        <v>1947</v>
      </c>
      <c r="P2879" t="s">
        <v>684</v>
      </c>
      <c r="Q2879" t="s">
        <v>22</v>
      </c>
    </row>
    <row r="2880" spans="1:17" x14ac:dyDescent="0.45">
      <c r="A2880">
        <v>2879</v>
      </c>
      <c r="B2880" s="1">
        <v>39748</v>
      </c>
      <c r="C2880" s="1">
        <v>39868</v>
      </c>
      <c r="D2880">
        <v>17</v>
      </c>
      <c r="E2880">
        <v>4304</v>
      </c>
      <c r="F2880" t="s">
        <v>844</v>
      </c>
      <c r="G2880" t="s">
        <v>1486</v>
      </c>
      <c r="H2880" t="s">
        <v>4521</v>
      </c>
      <c r="I2880" t="s">
        <v>291</v>
      </c>
      <c r="J2880">
        <v>634</v>
      </c>
      <c r="K2880" t="s">
        <v>292</v>
      </c>
      <c r="L2880" t="s">
        <v>5190</v>
      </c>
      <c r="M2880" t="s">
        <v>95</v>
      </c>
      <c r="O2880">
        <v>1947</v>
      </c>
      <c r="P2880" t="s">
        <v>684</v>
      </c>
      <c r="Q2880" t="s">
        <v>22</v>
      </c>
    </row>
    <row r="2881" spans="1:17" x14ac:dyDescent="0.45">
      <c r="A2881">
        <v>2880</v>
      </c>
      <c r="B2881" s="1">
        <v>28289</v>
      </c>
      <c r="C2881" s="1">
        <v>29787</v>
      </c>
      <c r="D2881">
        <v>9</v>
      </c>
      <c r="E2881">
        <v>2469</v>
      </c>
      <c r="F2881" t="s">
        <v>68</v>
      </c>
      <c r="G2881" t="s">
        <v>1487</v>
      </c>
      <c r="H2881" t="s">
        <v>4515</v>
      </c>
      <c r="I2881" t="s">
        <v>67</v>
      </c>
      <c r="J2881">
        <v>397</v>
      </c>
      <c r="K2881" t="s">
        <v>67</v>
      </c>
      <c r="L2881" t="s">
        <v>5191</v>
      </c>
      <c r="M2881" t="s">
        <v>119</v>
      </c>
      <c r="O2881">
        <v>1936</v>
      </c>
      <c r="P2881" t="s">
        <v>244</v>
      </c>
      <c r="Q2881" t="s">
        <v>22</v>
      </c>
    </row>
    <row r="2882" spans="1:17" x14ac:dyDescent="0.45">
      <c r="A2882">
        <v>2881</v>
      </c>
      <c r="B2882" s="1">
        <v>21884</v>
      </c>
      <c r="C2882" s="1">
        <v>22528</v>
      </c>
      <c r="D2882">
        <v>4</v>
      </c>
      <c r="E2882">
        <v>2470</v>
      </c>
      <c r="F2882" t="s">
        <v>356</v>
      </c>
      <c r="G2882" t="s">
        <v>1488</v>
      </c>
      <c r="H2882" t="s">
        <v>4515</v>
      </c>
      <c r="I2882" t="s">
        <v>113</v>
      </c>
      <c r="J2882">
        <v>221</v>
      </c>
      <c r="K2882" t="s">
        <v>113</v>
      </c>
      <c r="L2882" t="s">
        <v>5192</v>
      </c>
      <c r="M2882" t="s">
        <v>189</v>
      </c>
      <c r="N2882">
        <v>1966</v>
      </c>
      <c r="O2882">
        <v>1936</v>
      </c>
      <c r="P2882" t="s">
        <v>140</v>
      </c>
      <c r="Q2882" t="s">
        <v>22</v>
      </c>
    </row>
    <row r="2883" spans="1:17" x14ac:dyDescent="0.45">
      <c r="A2883">
        <v>2882</v>
      </c>
      <c r="B2883" s="1">
        <v>22528</v>
      </c>
      <c r="C2883" s="1">
        <v>23887</v>
      </c>
      <c r="D2883">
        <v>5</v>
      </c>
      <c r="E2883">
        <v>2470</v>
      </c>
      <c r="F2883" t="s">
        <v>356</v>
      </c>
      <c r="G2883" t="s">
        <v>1488</v>
      </c>
      <c r="H2883" t="s">
        <v>4515</v>
      </c>
      <c r="I2883" t="s">
        <v>113</v>
      </c>
      <c r="J2883">
        <v>253</v>
      </c>
      <c r="K2883" t="s">
        <v>113</v>
      </c>
      <c r="L2883" t="s">
        <v>5192</v>
      </c>
      <c r="M2883" t="s">
        <v>189</v>
      </c>
      <c r="N2883">
        <v>1966</v>
      </c>
      <c r="O2883">
        <v>1936</v>
      </c>
      <c r="P2883" t="s">
        <v>140</v>
      </c>
      <c r="Q2883" t="s">
        <v>22</v>
      </c>
    </row>
    <row r="2884" spans="1:17" x14ac:dyDescent="0.45">
      <c r="A2884">
        <v>2883</v>
      </c>
      <c r="B2884" s="1">
        <v>23887</v>
      </c>
      <c r="C2884" s="1">
        <v>24068</v>
      </c>
      <c r="D2884">
        <v>5</v>
      </c>
      <c r="E2884">
        <v>2470</v>
      </c>
      <c r="F2884" t="s">
        <v>356</v>
      </c>
      <c r="G2884" t="s">
        <v>1488</v>
      </c>
      <c r="H2884" t="s">
        <v>4515</v>
      </c>
      <c r="I2884" t="s">
        <v>114</v>
      </c>
      <c r="J2884">
        <v>255</v>
      </c>
      <c r="K2884" t="s">
        <v>67</v>
      </c>
      <c r="L2884" t="s">
        <v>5192</v>
      </c>
      <c r="M2884" t="s">
        <v>189</v>
      </c>
      <c r="N2884">
        <v>1966</v>
      </c>
      <c r="O2884">
        <v>1936</v>
      </c>
      <c r="P2884" t="s">
        <v>140</v>
      </c>
      <c r="Q2884" t="s">
        <v>22</v>
      </c>
    </row>
    <row r="2885" spans="1:17" x14ac:dyDescent="0.45">
      <c r="A2885">
        <v>2884</v>
      </c>
      <c r="B2885" s="1">
        <v>24068</v>
      </c>
      <c r="C2885" s="1">
        <v>24396</v>
      </c>
      <c r="D2885">
        <v>6</v>
      </c>
      <c r="E2885">
        <v>2470</v>
      </c>
      <c r="F2885" t="s">
        <v>356</v>
      </c>
      <c r="G2885" t="s">
        <v>1488</v>
      </c>
      <c r="H2885" t="s">
        <v>4515</v>
      </c>
      <c r="I2885" t="s">
        <v>114</v>
      </c>
      <c r="J2885">
        <v>287</v>
      </c>
      <c r="K2885" t="s">
        <v>67</v>
      </c>
      <c r="L2885" t="s">
        <v>5192</v>
      </c>
      <c r="M2885" t="s">
        <v>189</v>
      </c>
      <c r="N2885">
        <v>1966</v>
      </c>
      <c r="O2885">
        <v>1936</v>
      </c>
      <c r="P2885" t="s">
        <v>140</v>
      </c>
      <c r="Q2885" t="s">
        <v>22</v>
      </c>
    </row>
    <row r="2886" spans="1:17" x14ac:dyDescent="0.45">
      <c r="A2886">
        <v>2885</v>
      </c>
      <c r="B2886" s="1">
        <v>30907</v>
      </c>
      <c r="C2886" s="1">
        <v>32468</v>
      </c>
      <c r="D2886">
        <v>11</v>
      </c>
      <c r="E2886">
        <v>546</v>
      </c>
      <c r="F2886" t="s">
        <v>258</v>
      </c>
      <c r="G2886" t="s">
        <v>1488</v>
      </c>
      <c r="H2886" t="s">
        <v>4515</v>
      </c>
      <c r="I2886" t="s">
        <v>67</v>
      </c>
      <c r="J2886">
        <v>479</v>
      </c>
      <c r="K2886" t="s">
        <v>67</v>
      </c>
      <c r="L2886" t="s">
        <v>5193</v>
      </c>
      <c r="M2886" t="s">
        <v>20</v>
      </c>
      <c r="P2886" t="s">
        <v>140</v>
      </c>
      <c r="Q2886" t="s">
        <v>172</v>
      </c>
    </row>
    <row r="2887" spans="1:17" x14ac:dyDescent="0.45">
      <c r="A2887">
        <v>2886</v>
      </c>
      <c r="B2887" s="1">
        <v>32468</v>
      </c>
      <c r="C2887" s="1">
        <v>33798</v>
      </c>
      <c r="D2887">
        <v>12</v>
      </c>
      <c r="E2887">
        <v>546</v>
      </c>
      <c r="F2887" t="s">
        <v>258</v>
      </c>
      <c r="G2887" t="s">
        <v>1488</v>
      </c>
      <c r="H2887" t="s">
        <v>4515</v>
      </c>
      <c r="I2887" t="s">
        <v>67</v>
      </c>
      <c r="J2887">
        <v>523</v>
      </c>
      <c r="K2887" t="s">
        <v>67</v>
      </c>
      <c r="L2887" t="s">
        <v>5193</v>
      </c>
      <c r="M2887" t="s">
        <v>20</v>
      </c>
      <c r="P2887" t="s">
        <v>140</v>
      </c>
      <c r="Q2887" t="s">
        <v>172</v>
      </c>
    </row>
    <row r="2888" spans="1:17" x14ac:dyDescent="0.45">
      <c r="A2888">
        <v>2887</v>
      </c>
      <c r="B2888" s="1">
        <v>33798</v>
      </c>
      <c r="C2888" s="1">
        <v>35233</v>
      </c>
      <c r="D2888">
        <v>13</v>
      </c>
      <c r="E2888">
        <v>546</v>
      </c>
      <c r="F2888" t="s">
        <v>258</v>
      </c>
      <c r="G2888" t="s">
        <v>1488</v>
      </c>
      <c r="H2888" t="s">
        <v>4515</v>
      </c>
      <c r="I2888" t="s">
        <v>67</v>
      </c>
      <c r="J2888">
        <v>573</v>
      </c>
      <c r="K2888" t="s">
        <v>67</v>
      </c>
      <c r="L2888" t="s">
        <v>5193</v>
      </c>
      <c r="M2888" t="s">
        <v>20</v>
      </c>
      <c r="P2888" t="s">
        <v>140</v>
      </c>
      <c r="Q2888" t="s">
        <v>172</v>
      </c>
    </row>
    <row r="2889" spans="1:17" x14ac:dyDescent="0.45">
      <c r="A2889">
        <v>2888</v>
      </c>
      <c r="B2889" s="1">
        <v>35233</v>
      </c>
      <c r="C2889" s="1">
        <v>36214</v>
      </c>
      <c r="D2889">
        <v>14</v>
      </c>
      <c r="E2889">
        <v>546</v>
      </c>
      <c r="F2889" t="s">
        <v>258</v>
      </c>
      <c r="G2889" t="s">
        <v>1488</v>
      </c>
      <c r="H2889" t="s">
        <v>4515</v>
      </c>
      <c r="I2889" t="s">
        <v>187</v>
      </c>
      <c r="J2889">
        <v>637</v>
      </c>
      <c r="K2889" t="s">
        <v>67</v>
      </c>
      <c r="L2889" t="s">
        <v>5193</v>
      </c>
      <c r="M2889" t="s">
        <v>20</v>
      </c>
      <c r="P2889" t="s">
        <v>140</v>
      </c>
      <c r="Q2889" t="s">
        <v>172</v>
      </c>
    </row>
    <row r="2890" spans="1:17" x14ac:dyDescent="0.45">
      <c r="A2890">
        <v>2889</v>
      </c>
      <c r="B2890" s="1">
        <v>36214</v>
      </c>
      <c r="C2890" s="1">
        <v>36318</v>
      </c>
      <c r="D2890">
        <v>14</v>
      </c>
      <c r="E2890">
        <v>546</v>
      </c>
      <c r="F2890" t="s">
        <v>258</v>
      </c>
      <c r="G2890" t="s">
        <v>1488</v>
      </c>
      <c r="H2890" t="s">
        <v>4515</v>
      </c>
      <c r="I2890" t="s">
        <v>1019</v>
      </c>
      <c r="J2890">
        <v>649</v>
      </c>
      <c r="K2890" t="s">
        <v>1020</v>
      </c>
      <c r="L2890" t="s">
        <v>5193</v>
      </c>
      <c r="M2890" t="s">
        <v>20</v>
      </c>
      <c r="P2890" t="s">
        <v>140</v>
      </c>
      <c r="Q2890" t="s">
        <v>172</v>
      </c>
    </row>
    <row r="2891" spans="1:17" x14ac:dyDescent="0.45">
      <c r="A2891">
        <v>2890</v>
      </c>
      <c r="B2891" s="1">
        <v>36318</v>
      </c>
      <c r="C2891" s="1">
        <v>37669</v>
      </c>
      <c r="D2891">
        <v>15</v>
      </c>
      <c r="E2891">
        <v>546</v>
      </c>
      <c r="F2891" t="s">
        <v>258</v>
      </c>
      <c r="G2891" t="s">
        <v>1488</v>
      </c>
      <c r="H2891" t="s">
        <v>4515</v>
      </c>
      <c r="I2891" t="s">
        <v>1020</v>
      </c>
      <c r="J2891">
        <v>15</v>
      </c>
      <c r="K2891" t="s">
        <v>1020</v>
      </c>
      <c r="L2891" t="s">
        <v>5193</v>
      </c>
      <c r="M2891" t="s">
        <v>20</v>
      </c>
      <c r="P2891" t="s">
        <v>140</v>
      </c>
      <c r="Q2891" t="s">
        <v>172</v>
      </c>
    </row>
    <row r="2892" spans="1:17" x14ac:dyDescent="0.45">
      <c r="A2892">
        <v>2891</v>
      </c>
      <c r="B2892" s="1">
        <v>39868</v>
      </c>
      <c r="C2892" s="1">
        <v>41310</v>
      </c>
      <c r="D2892">
        <v>18</v>
      </c>
      <c r="E2892">
        <v>546</v>
      </c>
      <c r="F2892" t="s">
        <v>258</v>
      </c>
      <c r="G2892" t="s">
        <v>1488</v>
      </c>
      <c r="H2892" t="s">
        <v>4515</v>
      </c>
      <c r="I2892" t="s">
        <v>67</v>
      </c>
      <c r="J2892">
        <v>748</v>
      </c>
      <c r="K2892" t="s">
        <v>67</v>
      </c>
      <c r="L2892" t="s">
        <v>5193</v>
      </c>
      <c r="M2892" t="s">
        <v>20</v>
      </c>
      <c r="P2892" t="s">
        <v>140</v>
      </c>
      <c r="Q2892" t="s">
        <v>172</v>
      </c>
    </row>
    <row r="2893" spans="1:17" x14ac:dyDescent="0.45">
      <c r="A2893">
        <v>2892</v>
      </c>
      <c r="B2893" s="1">
        <v>17943</v>
      </c>
      <c r="C2893" s="1">
        <v>18860</v>
      </c>
      <c r="D2893">
        <v>1</v>
      </c>
      <c r="E2893">
        <v>2471</v>
      </c>
      <c r="F2893" t="s">
        <v>169</v>
      </c>
      <c r="G2893" t="s">
        <v>1488</v>
      </c>
      <c r="H2893" t="s">
        <v>4515</v>
      </c>
      <c r="I2893" t="s">
        <v>113</v>
      </c>
      <c r="J2893">
        <v>115</v>
      </c>
      <c r="K2893" t="s">
        <v>113</v>
      </c>
      <c r="L2893" t="s">
        <v>5194</v>
      </c>
      <c r="M2893" t="s">
        <v>145</v>
      </c>
      <c r="N2893">
        <v>1995</v>
      </c>
      <c r="O2893">
        <v>1932</v>
      </c>
      <c r="P2893" t="s">
        <v>55</v>
      </c>
      <c r="Q2893" t="s">
        <v>22</v>
      </c>
    </row>
    <row r="2894" spans="1:17" x14ac:dyDescent="0.45">
      <c r="A2894">
        <v>2893</v>
      </c>
      <c r="B2894" s="1">
        <v>18860</v>
      </c>
      <c r="C2894" s="1">
        <v>18934</v>
      </c>
      <c r="D2894">
        <v>2</v>
      </c>
      <c r="E2894">
        <v>2471</v>
      </c>
      <c r="F2894" t="s">
        <v>169</v>
      </c>
      <c r="G2894" t="s">
        <v>1488</v>
      </c>
      <c r="H2894" t="s">
        <v>4515</v>
      </c>
      <c r="I2894" t="s">
        <v>113</v>
      </c>
      <c r="J2894">
        <v>153</v>
      </c>
      <c r="K2894" t="s">
        <v>113</v>
      </c>
      <c r="L2894" t="s">
        <v>5194</v>
      </c>
      <c r="M2894" t="s">
        <v>145</v>
      </c>
      <c r="N2894">
        <v>1995</v>
      </c>
      <c r="O2894">
        <v>1932</v>
      </c>
      <c r="P2894" t="s">
        <v>55</v>
      </c>
      <c r="Q2894" t="s">
        <v>22</v>
      </c>
    </row>
    <row r="2895" spans="1:17" x14ac:dyDescent="0.45">
      <c r="A2895">
        <v>2894</v>
      </c>
      <c r="B2895" s="1">
        <v>20316</v>
      </c>
      <c r="C2895" s="1">
        <v>21884</v>
      </c>
      <c r="D2895">
        <v>3</v>
      </c>
      <c r="E2895">
        <v>2471</v>
      </c>
      <c r="F2895" t="s">
        <v>169</v>
      </c>
      <c r="G2895" t="s">
        <v>1488</v>
      </c>
      <c r="H2895" t="s">
        <v>4515</v>
      </c>
      <c r="I2895" t="s">
        <v>113</v>
      </c>
      <c r="J2895">
        <v>193</v>
      </c>
      <c r="K2895" t="s">
        <v>113</v>
      </c>
      <c r="L2895" t="s">
        <v>5194</v>
      </c>
      <c r="M2895" t="s">
        <v>145</v>
      </c>
      <c r="N2895">
        <v>1995</v>
      </c>
      <c r="O2895">
        <v>1932</v>
      </c>
      <c r="P2895" t="s">
        <v>55</v>
      </c>
      <c r="Q2895" t="s">
        <v>22</v>
      </c>
    </row>
    <row r="2896" spans="1:17" x14ac:dyDescent="0.45">
      <c r="A2896">
        <v>2895</v>
      </c>
      <c r="B2896" s="1">
        <v>21884</v>
      </c>
      <c r="C2896" s="1">
        <v>22528</v>
      </c>
      <c r="D2896">
        <v>4</v>
      </c>
      <c r="E2896">
        <v>2471</v>
      </c>
      <c r="F2896" t="s">
        <v>169</v>
      </c>
      <c r="G2896" t="s">
        <v>1488</v>
      </c>
      <c r="H2896" t="s">
        <v>4515</v>
      </c>
      <c r="I2896" t="s">
        <v>113</v>
      </c>
      <c r="J2896">
        <v>221</v>
      </c>
      <c r="K2896" t="s">
        <v>113</v>
      </c>
      <c r="L2896" t="s">
        <v>5194</v>
      </c>
      <c r="M2896" t="s">
        <v>145</v>
      </c>
      <c r="N2896">
        <v>1995</v>
      </c>
      <c r="O2896">
        <v>1932</v>
      </c>
      <c r="P2896" t="s">
        <v>55</v>
      </c>
      <c r="Q2896" t="s">
        <v>22</v>
      </c>
    </row>
    <row r="2897" spans="1:17" x14ac:dyDescent="0.45">
      <c r="A2897">
        <v>2896</v>
      </c>
      <c r="B2897" s="1">
        <v>22528</v>
      </c>
      <c r="C2897" s="1">
        <v>23887</v>
      </c>
      <c r="D2897">
        <v>5</v>
      </c>
      <c r="E2897">
        <v>2471</v>
      </c>
      <c r="F2897" t="s">
        <v>169</v>
      </c>
      <c r="G2897" t="s">
        <v>1488</v>
      </c>
      <c r="H2897" t="s">
        <v>4515</v>
      </c>
      <c r="I2897" t="s">
        <v>113</v>
      </c>
      <c r="J2897">
        <v>253</v>
      </c>
      <c r="K2897" t="s">
        <v>113</v>
      </c>
      <c r="L2897" t="s">
        <v>5194</v>
      </c>
      <c r="M2897" t="s">
        <v>145</v>
      </c>
      <c r="N2897">
        <v>1995</v>
      </c>
      <c r="O2897">
        <v>1932</v>
      </c>
      <c r="P2897" t="s">
        <v>55</v>
      </c>
      <c r="Q2897" t="s">
        <v>22</v>
      </c>
    </row>
    <row r="2898" spans="1:17" x14ac:dyDescent="0.45">
      <c r="A2898">
        <v>2897</v>
      </c>
      <c r="B2898" s="1">
        <v>23887</v>
      </c>
      <c r="C2898" s="1">
        <v>24068</v>
      </c>
      <c r="D2898">
        <v>5</v>
      </c>
      <c r="E2898">
        <v>2471</v>
      </c>
      <c r="F2898" t="s">
        <v>169</v>
      </c>
      <c r="G2898" t="s">
        <v>1488</v>
      </c>
      <c r="H2898" t="s">
        <v>4515</v>
      </c>
      <c r="I2898" t="s">
        <v>114</v>
      </c>
      <c r="J2898">
        <v>255</v>
      </c>
      <c r="K2898" t="s">
        <v>67</v>
      </c>
      <c r="L2898" t="s">
        <v>5194</v>
      </c>
      <c r="M2898" t="s">
        <v>145</v>
      </c>
      <c r="N2898">
        <v>1995</v>
      </c>
      <c r="O2898">
        <v>1932</v>
      </c>
      <c r="P2898" t="s">
        <v>55</v>
      </c>
      <c r="Q2898" t="s">
        <v>22</v>
      </c>
    </row>
    <row r="2899" spans="1:17" x14ac:dyDescent="0.45">
      <c r="A2899">
        <v>2898</v>
      </c>
      <c r="B2899" s="1">
        <v>24068</v>
      </c>
      <c r="C2899" s="1">
        <v>25524</v>
      </c>
      <c r="D2899">
        <v>6</v>
      </c>
      <c r="E2899">
        <v>2471</v>
      </c>
      <c r="F2899" t="s">
        <v>169</v>
      </c>
      <c r="G2899" t="s">
        <v>1488</v>
      </c>
      <c r="H2899" t="s">
        <v>4515</v>
      </c>
      <c r="I2899" t="s">
        <v>114</v>
      </c>
      <c r="J2899">
        <v>287</v>
      </c>
      <c r="K2899" t="s">
        <v>67</v>
      </c>
      <c r="L2899" t="s">
        <v>5194</v>
      </c>
      <c r="M2899" t="s">
        <v>145</v>
      </c>
      <c r="N2899">
        <v>1995</v>
      </c>
      <c r="O2899">
        <v>1932</v>
      </c>
      <c r="P2899" t="s">
        <v>55</v>
      </c>
      <c r="Q2899" t="s">
        <v>22</v>
      </c>
    </row>
    <row r="2900" spans="1:17" x14ac:dyDescent="0.45">
      <c r="A2900">
        <v>2899</v>
      </c>
      <c r="B2900" s="1">
        <v>29787</v>
      </c>
      <c r="C2900" s="1">
        <v>30907</v>
      </c>
      <c r="D2900">
        <v>10</v>
      </c>
      <c r="E2900">
        <v>2471</v>
      </c>
      <c r="F2900" t="s">
        <v>169</v>
      </c>
      <c r="G2900" t="s">
        <v>1488</v>
      </c>
      <c r="H2900" t="s">
        <v>4515</v>
      </c>
      <c r="I2900" t="s">
        <v>67</v>
      </c>
      <c r="J2900">
        <v>441</v>
      </c>
      <c r="K2900" t="s">
        <v>67</v>
      </c>
      <c r="L2900" t="s">
        <v>5194</v>
      </c>
      <c r="M2900" t="s">
        <v>145</v>
      </c>
      <c r="N2900">
        <v>1995</v>
      </c>
      <c r="O2900">
        <v>1932</v>
      </c>
      <c r="P2900" t="s">
        <v>55</v>
      </c>
      <c r="Q2900" t="s">
        <v>22</v>
      </c>
    </row>
    <row r="2901" spans="1:17" x14ac:dyDescent="0.45">
      <c r="A2901">
        <v>2900</v>
      </c>
      <c r="B2901" s="1">
        <v>43585</v>
      </c>
      <c r="C2901" s="1">
        <v>43741</v>
      </c>
      <c r="D2901">
        <v>21</v>
      </c>
      <c r="E2901">
        <v>30690</v>
      </c>
      <c r="F2901" t="s">
        <v>1489</v>
      </c>
      <c r="G2901" t="s">
        <v>1490</v>
      </c>
      <c r="H2901" t="s">
        <v>4521</v>
      </c>
      <c r="I2901" t="s">
        <v>324</v>
      </c>
      <c r="J2901">
        <v>917</v>
      </c>
      <c r="K2901" t="s">
        <v>324</v>
      </c>
      <c r="L2901" t="s">
        <v>5195</v>
      </c>
      <c r="M2901" t="s">
        <v>20</v>
      </c>
      <c r="P2901" t="s">
        <v>1491</v>
      </c>
      <c r="Q2901" t="s">
        <v>46</v>
      </c>
    </row>
    <row r="2902" spans="1:17" x14ac:dyDescent="0.45">
      <c r="A2902">
        <v>2901</v>
      </c>
      <c r="B2902" s="1">
        <v>43741</v>
      </c>
      <c r="C2902" s="1">
        <v>43906</v>
      </c>
      <c r="D2902">
        <v>22</v>
      </c>
      <c r="E2902">
        <v>30690</v>
      </c>
      <c r="F2902" t="s">
        <v>1489</v>
      </c>
      <c r="G2902" t="s">
        <v>1490</v>
      </c>
      <c r="H2902" t="s">
        <v>4521</v>
      </c>
      <c r="I2902" t="s">
        <v>324</v>
      </c>
      <c r="J2902">
        <v>938</v>
      </c>
      <c r="K2902" t="s">
        <v>324</v>
      </c>
      <c r="L2902" t="s">
        <v>5195</v>
      </c>
      <c r="M2902" t="s">
        <v>20</v>
      </c>
      <c r="P2902" t="s">
        <v>1491</v>
      </c>
      <c r="Q2902" t="s">
        <v>46</v>
      </c>
    </row>
    <row r="2903" spans="1:17" x14ac:dyDescent="0.45">
      <c r="A2903">
        <v>2902</v>
      </c>
      <c r="B2903" s="1">
        <v>43906</v>
      </c>
      <c r="C2903" s="1">
        <v>43919</v>
      </c>
      <c r="D2903">
        <v>23</v>
      </c>
      <c r="E2903">
        <v>30690</v>
      </c>
      <c r="F2903" t="s">
        <v>1489</v>
      </c>
      <c r="G2903" t="s">
        <v>1490</v>
      </c>
      <c r="H2903" t="s">
        <v>4521</v>
      </c>
      <c r="I2903" t="s">
        <v>324</v>
      </c>
      <c r="J2903">
        <v>1079</v>
      </c>
      <c r="K2903" t="s">
        <v>324</v>
      </c>
      <c r="L2903" t="s">
        <v>5195</v>
      </c>
      <c r="M2903" t="s">
        <v>20</v>
      </c>
      <c r="P2903" t="s">
        <v>1491</v>
      </c>
      <c r="Q2903" t="s">
        <v>46</v>
      </c>
    </row>
    <row r="2904" spans="1:17" x14ac:dyDescent="0.45">
      <c r="A2904">
        <v>2903</v>
      </c>
      <c r="B2904" s="1">
        <v>43919</v>
      </c>
      <c r="C2904" s="1">
        <v>43919</v>
      </c>
      <c r="D2904">
        <v>23</v>
      </c>
      <c r="E2904">
        <v>30690</v>
      </c>
      <c r="F2904" t="s">
        <v>1489</v>
      </c>
      <c r="G2904" t="s">
        <v>1490</v>
      </c>
      <c r="H2904" t="s">
        <v>4521</v>
      </c>
      <c r="I2904" t="s">
        <v>322</v>
      </c>
      <c r="J2904">
        <v>950</v>
      </c>
      <c r="K2904" t="s">
        <v>322</v>
      </c>
      <c r="L2904" t="s">
        <v>5195</v>
      </c>
      <c r="M2904" t="s">
        <v>20</v>
      </c>
      <c r="P2904" t="s">
        <v>1491</v>
      </c>
      <c r="Q2904" t="s">
        <v>46</v>
      </c>
    </row>
    <row r="2905" spans="1:17" x14ac:dyDescent="0.45">
      <c r="A2905">
        <v>2904</v>
      </c>
      <c r="B2905" s="1">
        <v>43919</v>
      </c>
      <c r="C2905" s="1">
        <v>43919</v>
      </c>
      <c r="D2905">
        <v>23</v>
      </c>
      <c r="E2905">
        <v>30690</v>
      </c>
      <c r="F2905" t="s">
        <v>1489</v>
      </c>
      <c r="G2905" t="s">
        <v>1490</v>
      </c>
      <c r="H2905" t="s">
        <v>4521</v>
      </c>
      <c r="I2905" t="s">
        <v>1492</v>
      </c>
      <c r="J2905">
        <v>952</v>
      </c>
      <c r="K2905" t="s">
        <v>322</v>
      </c>
      <c r="L2905" t="s">
        <v>5195</v>
      </c>
      <c r="M2905" t="s">
        <v>20</v>
      </c>
      <c r="P2905" t="s">
        <v>1491</v>
      </c>
      <c r="Q2905" t="s">
        <v>46</v>
      </c>
    </row>
    <row r="2906" spans="1:17" x14ac:dyDescent="0.45">
      <c r="A2906">
        <v>2905</v>
      </c>
      <c r="B2906" s="1">
        <v>43919</v>
      </c>
      <c r="C2906" s="1">
        <v>43919</v>
      </c>
      <c r="D2906">
        <v>23</v>
      </c>
      <c r="E2906">
        <v>30690</v>
      </c>
      <c r="F2906" t="s">
        <v>1489</v>
      </c>
      <c r="G2906" t="s">
        <v>1490</v>
      </c>
      <c r="H2906" t="s">
        <v>4521</v>
      </c>
      <c r="I2906" t="s">
        <v>324</v>
      </c>
      <c r="J2906">
        <v>946</v>
      </c>
      <c r="K2906" t="s">
        <v>324</v>
      </c>
      <c r="L2906" t="s">
        <v>5195</v>
      </c>
      <c r="M2906" t="s">
        <v>20</v>
      </c>
      <c r="P2906" t="s">
        <v>1491</v>
      </c>
      <c r="Q2906" t="s">
        <v>46</v>
      </c>
    </row>
    <row r="2907" spans="1:17" x14ac:dyDescent="0.45">
      <c r="A2907">
        <v>2906</v>
      </c>
      <c r="B2907" s="1">
        <v>43919</v>
      </c>
      <c r="C2907" s="1">
        <v>44292</v>
      </c>
      <c r="D2907">
        <v>23</v>
      </c>
      <c r="E2907">
        <v>30690</v>
      </c>
      <c r="F2907" t="s">
        <v>1489</v>
      </c>
      <c r="G2907" t="s">
        <v>1490</v>
      </c>
      <c r="H2907" t="s">
        <v>4521</v>
      </c>
      <c r="I2907" t="s">
        <v>325</v>
      </c>
      <c r="J2907">
        <v>955</v>
      </c>
      <c r="K2907" t="s">
        <v>322</v>
      </c>
      <c r="L2907" t="s">
        <v>5195</v>
      </c>
      <c r="M2907" t="s">
        <v>20</v>
      </c>
      <c r="P2907" t="s">
        <v>1491</v>
      </c>
      <c r="Q2907" t="s">
        <v>46</v>
      </c>
    </row>
    <row r="2908" spans="1:17" x14ac:dyDescent="0.45">
      <c r="A2908">
        <v>2907</v>
      </c>
      <c r="B2908" s="1">
        <v>17943</v>
      </c>
      <c r="C2908" s="1">
        <v>18860</v>
      </c>
      <c r="D2908">
        <v>1</v>
      </c>
      <c r="E2908">
        <v>2472</v>
      </c>
      <c r="F2908" t="s">
        <v>100</v>
      </c>
      <c r="G2908" t="s">
        <v>1493</v>
      </c>
      <c r="H2908" t="s">
        <v>4515</v>
      </c>
      <c r="I2908" t="s">
        <v>113</v>
      </c>
      <c r="J2908">
        <v>115</v>
      </c>
      <c r="K2908" t="s">
        <v>113</v>
      </c>
      <c r="L2908" t="s">
        <v>5196</v>
      </c>
      <c r="M2908" t="s">
        <v>822</v>
      </c>
      <c r="N2908">
        <v>1994</v>
      </c>
      <c r="O2908">
        <v>1948</v>
      </c>
      <c r="P2908" t="s">
        <v>55</v>
      </c>
      <c r="Q2908" t="s">
        <v>22</v>
      </c>
    </row>
    <row r="2909" spans="1:17" x14ac:dyDescent="0.45">
      <c r="A2909">
        <v>2908</v>
      </c>
      <c r="B2909" s="1">
        <v>44362</v>
      </c>
      <c r="C2909" s="1">
        <v>44880</v>
      </c>
      <c r="D2909">
        <v>24</v>
      </c>
      <c r="E2909">
        <v>30816</v>
      </c>
      <c r="F2909" t="s">
        <v>1494</v>
      </c>
      <c r="G2909" t="s">
        <v>1495</v>
      </c>
      <c r="H2909" t="s">
        <v>4515</v>
      </c>
      <c r="I2909" t="s">
        <v>324</v>
      </c>
      <c r="J2909">
        <v>969</v>
      </c>
      <c r="K2909" t="s">
        <v>324</v>
      </c>
      <c r="L2909" t="s">
        <v>5197</v>
      </c>
      <c r="M2909" t="s">
        <v>20</v>
      </c>
      <c r="P2909" t="s">
        <v>1496</v>
      </c>
      <c r="Q2909" t="s">
        <v>46</v>
      </c>
    </row>
    <row r="2910" spans="1:17" x14ac:dyDescent="0.45">
      <c r="A2910">
        <v>2909</v>
      </c>
      <c r="B2910" s="1">
        <v>38824</v>
      </c>
      <c r="C2910" s="1">
        <v>39800</v>
      </c>
      <c r="D2910">
        <v>17</v>
      </c>
      <c r="E2910">
        <v>4403</v>
      </c>
      <c r="F2910" t="s">
        <v>434</v>
      </c>
      <c r="G2910" t="s">
        <v>1497</v>
      </c>
      <c r="H2910" t="s">
        <v>4515</v>
      </c>
      <c r="I2910" t="s">
        <v>97</v>
      </c>
      <c r="J2910">
        <v>624</v>
      </c>
      <c r="K2910" t="s">
        <v>28</v>
      </c>
      <c r="L2910" t="s">
        <v>5198</v>
      </c>
      <c r="M2910" t="s">
        <v>20</v>
      </c>
      <c r="P2910" t="s">
        <v>64</v>
      </c>
      <c r="Q2910" t="s">
        <v>46</v>
      </c>
    </row>
    <row r="2911" spans="1:17" x14ac:dyDescent="0.45">
      <c r="A2911">
        <v>2910</v>
      </c>
      <c r="B2911" s="1">
        <v>39800</v>
      </c>
      <c r="C2911" s="1">
        <v>39868</v>
      </c>
      <c r="D2911">
        <v>17</v>
      </c>
      <c r="E2911">
        <v>4403</v>
      </c>
      <c r="F2911" t="s">
        <v>434</v>
      </c>
      <c r="G2911" t="s">
        <v>1497</v>
      </c>
      <c r="H2911" t="s">
        <v>4515</v>
      </c>
      <c r="I2911" t="s">
        <v>99</v>
      </c>
      <c r="J2911">
        <v>1044</v>
      </c>
      <c r="K2911" t="s">
        <v>28</v>
      </c>
      <c r="L2911" t="s">
        <v>5198</v>
      </c>
      <c r="M2911" t="s">
        <v>20</v>
      </c>
      <c r="P2911" t="s">
        <v>64</v>
      </c>
      <c r="Q2911" t="s">
        <v>46</v>
      </c>
    </row>
    <row r="2912" spans="1:17" x14ac:dyDescent="0.45">
      <c r="A2912">
        <v>2911</v>
      </c>
      <c r="B2912" s="1">
        <v>41252</v>
      </c>
      <c r="C2912" s="1">
        <v>41310</v>
      </c>
      <c r="D2912">
        <v>18</v>
      </c>
      <c r="E2912">
        <v>4403</v>
      </c>
      <c r="F2912" t="s">
        <v>434</v>
      </c>
      <c r="G2912" t="s">
        <v>1497</v>
      </c>
      <c r="H2912" t="s">
        <v>4515</v>
      </c>
      <c r="I2912" t="s">
        <v>101</v>
      </c>
      <c r="J2912">
        <v>750</v>
      </c>
      <c r="K2912" t="s">
        <v>28</v>
      </c>
      <c r="L2912" t="s">
        <v>5198</v>
      </c>
      <c r="M2912" t="s">
        <v>20</v>
      </c>
      <c r="P2912" t="s">
        <v>64</v>
      </c>
      <c r="Q2912" t="s">
        <v>46</v>
      </c>
    </row>
    <row r="2913" spans="1:17" x14ac:dyDescent="0.45">
      <c r="A2913">
        <v>2912</v>
      </c>
      <c r="B2913" s="1">
        <v>29360</v>
      </c>
      <c r="C2913" s="1">
        <v>29536</v>
      </c>
      <c r="D2913">
        <v>9</v>
      </c>
      <c r="E2913">
        <v>2473</v>
      </c>
      <c r="F2913" t="s">
        <v>1257</v>
      </c>
      <c r="G2913" t="s">
        <v>1497</v>
      </c>
      <c r="H2913" t="s">
        <v>4515</v>
      </c>
      <c r="I2913" t="s">
        <v>121</v>
      </c>
      <c r="J2913">
        <v>433</v>
      </c>
      <c r="K2913" t="s">
        <v>121</v>
      </c>
      <c r="L2913" t="s">
        <v>4585</v>
      </c>
      <c r="M2913" t="s">
        <v>63</v>
      </c>
      <c r="N2913">
        <v>2007</v>
      </c>
      <c r="O2913">
        <v>1950</v>
      </c>
      <c r="P2913" t="s">
        <v>140</v>
      </c>
      <c r="Q2913" t="s">
        <v>22</v>
      </c>
    </row>
    <row r="2914" spans="1:17" x14ac:dyDescent="0.45">
      <c r="A2914">
        <v>2913</v>
      </c>
      <c r="B2914" s="1">
        <v>29536</v>
      </c>
      <c r="C2914" s="1">
        <v>29585</v>
      </c>
      <c r="D2914">
        <v>9</v>
      </c>
      <c r="E2914">
        <v>2473</v>
      </c>
      <c r="F2914" t="s">
        <v>1257</v>
      </c>
      <c r="G2914" t="s">
        <v>1497</v>
      </c>
      <c r="H2914" t="s">
        <v>4515</v>
      </c>
      <c r="I2914" t="s">
        <v>1498</v>
      </c>
      <c r="J2914">
        <v>395</v>
      </c>
      <c r="K2914" t="s">
        <v>1499</v>
      </c>
      <c r="L2914" t="s">
        <v>4585</v>
      </c>
      <c r="M2914" t="s">
        <v>63</v>
      </c>
      <c r="N2914">
        <v>2007</v>
      </c>
      <c r="O2914">
        <v>1950</v>
      </c>
      <c r="P2914" t="s">
        <v>140</v>
      </c>
      <c r="Q2914" t="s">
        <v>22</v>
      </c>
    </row>
    <row r="2915" spans="1:17" x14ac:dyDescent="0.45">
      <c r="A2915">
        <v>2914</v>
      </c>
      <c r="B2915" s="1">
        <v>29585</v>
      </c>
      <c r="C2915" s="1">
        <v>29725</v>
      </c>
      <c r="D2915">
        <v>9</v>
      </c>
      <c r="E2915">
        <v>2473</v>
      </c>
      <c r="F2915" t="s">
        <v>1257</v>
      </c>
      <c r="G2915" t="s">
        <v>1497</v>
      </c>
      <c r="H2915" t="s">
        <v>4515</v>
      </c>
      <c r="I2915" t="s">
        <v>1499</v>
      </c>
      <c r="J2915">
        <v>415</v>
      </c>
      <c r="K2915" t="s">
        <v>1499</v>
      </c>
      <c r="L2915" t="s">
        <v>4585</v>
      </c>
      <c r="M2915" t="s">
        <v>63</v>
      </c>
      <c r="N2915">
        <v>2007</v>
      </c>
      <c r="O2915">
        <v>1950</v>
      </c>
      <c r="P2915" t="s">
        <v>140</v>
      </c>
      <c r="Q2915" t="s">
        <v>22</v>
      </c>
    </row>
    <row r="2916" spans="1:17" x14ac:dyDescent="0.45">
      <c r="A2916">
        <v>2915</v>
      </c>
      <c r="B2916" s="1">
        <v>29725</v>
      </c>
      <c r="C2916" s="1">
        <v>29787</v>
      </c>
      <c r="D2916">
        <v>9</v>
      </c>
      <c r="E2916">
        <v>2473</v>
      </c>
      <c r="F2916" t="s">
        <v>1257</v>
      </c>
      <c r="G2916" t="s">
        <v>1497</v>
      </c>
      <c r="H2916" t="s">
        <v>4515</v>
      </c>
      <c r="I2916" t="s">
        <v>302</v>
      </c>
      <c r="J2916">
        <v>1014</v>
      </c>
      <c r="K2916" t="s">
        <v>303</v>
      </c>
      <c r="L2916" t="s">
        <v>4585</v>
      </c>
      <c r="M2916" t="s">
        <v>63</v>
      </c>
      <c r="N2916">
        <v>2007</v>
      </c>
      <c r="O2916">
        <v>1950</v>
      </c>
      <c r="P2916" t="s">
        <v>140</v>
      </c>
      <c r="Q2916" t="s">
        <v>22</v>
      </c>
    </row>
    <row r="2917" spans="1:17" x14ac:dyDescent="0.45">
      <c r="A2917">
        <v>2916</v>
      </c>
      <c r="B2917" s="1">
        <v>28289</v>
      </c>
      <c r="C2917" s="1">
        <v>29787</v>
      </c>
      <c r="D2917">
        <v>9</v>
      </c>
      <c r="E2917">
        <v>2474</v>
      </c>
      <c r="F2917" t="s">
        <v>511</v>
      </c>
      <c r="G2917" t="s">
        <v>1500</v>
      </c>
      <c r="H2917" t="s">
        <v>4515</v>
      </c>
      <c r="I2917" t="s">
        <v>27</v>
      </c>
      <c r="J2917">
        <v>431</v>
      </c>
      <c r="K2917" t="s">
        <v>28</v>
      </c>
      <c r="L2917" t="s">
        <v>5199</v>
      </c>
      <c r="M2917" t="s">
        <v>139</v>
      </c>
      <c r="N2917">
        <v>2002</v>
      </c>
      <c r="O2917">
        <v>1933</v>
      </c>
      <c r="P2917" t="s">
        <v>55</v>
      </c>
      <c r="Q2917" t="s">
        <v>22</v>
      </c>
    </row>
    <row r="2918" spans="1:17" x14ac:dyDescent="0.45">
      <c r="A2918">
        <v>2917</v>
      </c>
      <c r="B2918" s="1">
        <v>29787</v>
      </c>
      <c r="C2918" s="1">
        <v>30907</v>
      </c>
      <c r="D2918">
        <v>10</v>
      </c>
      <c r="E2918">
        <v>2474</v>
      </c>
      <c r="F2918" t="s">
        <v>511</v>
      </c>
      <c r="G2918" t="s">
        <v>1500</v>
      </c>
      <c r="H2918" t="s">
        <v>4515</v>
      </c>
      <c r="I2918" t="s">
        <v>27</v>
      </c>
      <c r="J2918">
        <v>471</v>
      </c>
      <c r="K2918" t="s">
        <v>28</v>
      </c>
      <c r="L2918" t="s">
        <v>5199</v>
      </c>
      <c r="M2918" t="s">
        <v>139</v>
      </c>
      <c r="N2918">
        <v>2002</v>
      </c>
      <c r="O2918">
        <v>1933</v>
      </c>
      <c r="P2918" t="s">
        <v>55</v>
      </c>
      <c r="Q2918" t="s">
        <v>22</v>
      </c>
    </row>
    <row r="2919" spans="1:17" x14ac:dyDescent="0.45">
      <c r="A2919">
        <v>2918</v>
      </c>
      <c r="B2919" s="1">
        <v>36937</v>
      </c>
      <c r="C2919" s="1">
        <v>36957</v>
      </c>
      <c r="D2919">
        <v>15</v>
      </c>
      <c r="E2919">
        <v>538</v>
      </c>
      <c r="F2919" t="s">
        <v>188</v>
      </c>
      <c r="G2919" t="s">
        <v>1501</v>
      </c>
      <c r="H2919" t="s">
        <v>4515</v>
      </c>
      <c r="I2919" t="s">
        <v>94</v>
      </c>
      <c r="J2919">
        <v>3</v>
      </c>
      <c r="K2919" t="s">
        <v>28</v>
      </c>
      <c r="L2919" t="s">
        <v>5200</v>
      </c>
      <c r="M2919" t="s">
        <v>20</v>
      </c>
      <c r="N2919">
        <v>2013</v>
      </c>
      <c r="P2919" t="s">
        <v>426</v>
      </c>
      <c r="Q2919" t="s">
        <v>46</v>
      </c>
    </row>
    <row r="2920" spans="1:17" x14ac:dyDescent="0.45">
      <c r="A2920">
        <v>2919</v>
      </c>
      <c r="B2920" s="1">
        <v>36957</v>
      </c>
      <c r="C2920" s="1">
        <v>37669</v>
      </c>
      <c r="D2920">
        <v>15</v>
      </c>
      <c r="E2920">
        <v>538</v>
      </c>
      <c r="F2920" t="s">
        <v>188</v>
      </c>
      <c r="G2920" t="s">
        <v>1501</v>
      </c>
      <c r="H2920" t="s">
        <v>4515</v>
      </c>
      <c r="I2920" t="s">
        <v>1310</v>
      </c>
      <c r="J2920">
        <v>12</v>
      </c>
      <c r="K2920" t="s">
        <v>1311</v>
      </c>
      <c r="L2920" t="s">
        <v>5200</v>
      </c>
      <c r="M2920" t="s">
        <v>20</v>
      </c>
      <c r="N2920">
        <v>2013</v>
      </c>
      <c r="P2920" t="s">
        <v>426</v>
      </c>
      <c r="Q2920" t="s">
        <v>46</v>
      </c>
    </row>
    <row r="2921" spans="1:17" x14ac:dyDescent="0.45">
      <c r="A2921">
        <v>2920</v>
      </c>
      <c r="B2921" s="1">
        <v>36318</v>
      </c>
      <c r="C2921" s="1">
        <v>37669</v>
      </c>
      <c r="D2921">
        <v>15</v>
      </c>
      <c r="E2921">
        <v>518</v>
      </c>
      <c r="F2921" t="s">
        <v>1502</v>
      </c>
      <c r="G2921" t="s">
        <v>1503</v>
      </c>
      <c r="H2921" t="s">
        <v>4521</v>
      </c>
      <c r="I2921" t="s">
        <v>647</v>
      </c>
      <c r="J2921">
        <v>8</v>
      </c>
      <c r="K2921" t="s">
        <v>446</v>
      </c>
      <c r="L2921" t="s">
        <v>5201</v>
      </c>
      <c r="M2921" t="s">
        <v>20</v>
      </c>
      <c r="N2921">
        <v>2004</v>
      </c>
      <c r="P2921" t="s">
        <v>371</v>
      </c>
      <c r="Q2921" t="s">
        <v>1504</v>
      </c>
    </row>
    <row r="2922" spans="1:17" x14ac:dyDescent="0.45">
      <c r="A2922">
        <v>2921</v>
      </c>
      <c r="B2922" s="1">
        <v>37669</v>
      </c>
      <c r="C2922" s="1">
        <v>38337</v>
      </c>
      <c r="D2922">
        <v>16</v>
      </c>
      <c r="E2922">
        <v>518</v>
      </c>
      <c r="F2922" t="s">
        <v>1502</v>
      </c>
      <c r="G2922" t="s">
        <v>1503</v>
      </c>
      <c r="H2922" t="s">
        <v>4521</v>
      </c>
      <c r="I2922" t="s">
        <v>647</v>
      </c>
      <c r="J2922">
        <v>43</v>
      </c>
      <c r="K2922" t="s">
        <v>446</v>
      </c>
      <c r="L2922" t="s">
        <v>5201</v>
      </c>
      <c r="M2922" t="s">
        <v>20</v>
      </c>
      <c r="N2922">
        <v>2004</v>
      </c>
      <c r="P2922" t="s">
        <v>371</v>
      </c>
      <c r="Q2922" t="s">
        <v>1504</v>
      </c>
    </row>
    <row r="2923" spans="1:17" x14ac:dyDescent="0.45">
      <c r="A2923">
        <v>2922</v>
      </c>
      <c r="B2923" s="1">
        <v>29787</v>
      </c>
      <c r="C2923" s="1">
        <v>30907</v>
      </c>
      <c r="D2923">
        <v>10</v>
      </c>
      <c r="E2923">
        <v>2475</v>
      </c>
      <c r="F2923" t="s">
        <v>1505</v>
      </c>
      <c r="G2923" t="s">
        <v>1506</v>
      </c>
      <c r="H2923" t="s">
        <v>4515</v>
      </c>
      <c r="I2923" t="s">
        <v>286</v>
      </c>
      <c r="J2923">
        <v>455</v>
      </c>
      <c r="K2923" t="s">
        <v>287</v>
      </c>
      <c r="L2923" t="s">
        <v>5202</v>
      </c>
      <c r="M2923" t="s">
        <v>20</v>
      </c>
      <c r="N2923">
        <v>2006</v>
      </c>
      <c r="P2923" t="s">
        <v>55</v>
      </c>
      <c r="Q2923" t="s">
        <v>22</v>
      </c>
    </row>
    <row r="2924" spans="1:17" x14ac:dyDescent="0.45">
      <c r="A2924">
        <v>2923</v>
      </c>
      <c r="B2924" s="1">
        <v>30907</v>
      </c>
      <c r="C2924" s="1">
        <v>32468</v>
      </c>
      <c r="D2924">
        <v>11</v>
      </c>
      <c r="E2924">
        <v>2475</v>
      </c>
      <c r="F2924" t="s">
        <v>1505</v>
      </c>
      <c r="G2924" t="s">
        <v>1506</v>
      </c>
      <c r="H2924" t="s">
        <v>4515</v>
      </c>
      <c r="I2924" t="s">
        <v>286</v>
      </c>
      <c r="J2924">
        <v>493</v>
      </c>
      <c r="K2924" t="s">
        <v>287</v>
      </c>
      <c r="L2924" t="s">
        <v>5202</v>
      </c>
      <c r="M2924" t="s">
        <v>20</v>
      </c>
      <c r="N2924">
        <v>2006</v>
      </c>
      <c r="P2924" t="s">
        <v>55</v>
      </c>
      <c r="Q2924" t="s">
        <v>22</v>
      </c>
    </row>
    <row r="2925" spans="1:17" x14ac:dyDescent="0.45">
      <c r="A2925">
        <v>2924</v>
      </c>
      <c r="B2925" s="1">
        <v>32468</v>
      </c>
      <c r="C2925" s="1">
        <v>32903</v>
      </c>
      <c r="D2925">
        <v>12</v>
      </c>
      <c r="E2925">
        <v>2475</v>
      </c>
      <c r="F2925" t="s">
        <v>1505</v>
      </c>
      <c r="G2925" t="s">
        <v>1506</v>
      </c>
      <c r="H2925" t="s">
        <v>4515</v>
      </c>
      <c r="I2925" t="s">
        <v>286</v>
      </c>
      <c r="J2925">
        <v>531</v>
      </c>
      <c r="K2925" t="s">
        <v>287</v>
      </c>
      <c r="L2925" t="s">
        <v>5202</v>
      </c>
      <c r="M2925" t="s">
        <v>20</v>
      </c>
      <c r="N2925">
        <v>2006</v>
      </c>
      <c r="P2925" t="s">
        <v>55</v>
      </c>
      <c r="Q2925" t="s">
        <v>22</v>
      </c>
    </row>
    <row r="2926" spans="1:17" x14ac:dyDescent="0.45">
      <c r="A2926">
        <v>2925</v>
      </c>
      <c r="B2926" s="1">
        <v>24068</v>
      </c>
      <c r="C2926" s="1">
        <v>24860</v>
      </c>
      <c r="D2926">
        <v>6</v>
      </c>
      <c r="E2926">
        <v>2476</v>
      </c>
      <c r="F2926" t="s">
        <v>177</v>
      </c>
      <c r="G2926" t="s">
        <v>1507</v>
      </c>
      <c r="H2926" t="s">
        <v>4515</v>
      </c>
      <c r="I2926" t="s">
        <v>372</v>
      </c>
      <c r="J2926">
        <v>289</v>
      </c>
      <c r="K2926" t="s">
        <v>373</v>
      </c>
      <c r="L2926" t="s">
        <v>5203</v>
      </c>
      <c r="M2926" t="s">
        <v>20</v>
      </c>
      <c r="N2926">
        <v>2015</v>
      </c>
      <c r="P2926" t="s">
        <v>140</v>
      </c>
      <c r="Q2926" t="s">
        <v>22</v>
      </c>
    </row>
    <row r="2927" spans="1:17" x14ac:dyDescent="0.45">
      <c r="A2927">
        <v>2926</v>
      </c>
      <c r="B2927" s="1">
        <v>24860</v>
      </c>
      <c r="C2927" s="1">
        <v>25231</v>
      </c>
      <c r="D2927">
        <v>6</v>
      </c>
      <c r="E2927">
        <v>2476</v>
      </c>
      <c r="F2927" t="s">
        <v>177</v>
      </c>
      <c r="G2927" t="s">
        <v>1507</v>
      </c>
      <c r="H2927" t="s">
        <v>4515</v>
      </c>
      <c r="I2927" t="s">
        <v>101</v>
      </c>
      <c r="J2927">
        <v>986</v>
      </c>
      <c r="K2927" t="s">
        <v>28</v>
      </c>
      <c r="L2927" t="s">
        <v>5203</v>
      </c>
      <c r="M2927" t="s">
        <v>20</v>
      </c>
      <c r="N2927">
        <v>2015</v>
      </c>
      <c r="P2927" t="s">
        <v>140</v>
      </c>
      <c r="Q2927" t="s">
        <v>22</v>
      </c>
    </row>
    <row r="2928" spans="1:17" x14ac:dyDescent="0.45">
      <c r="A2928">
        <v>2927</v>
      </c>
      <c r="B2928" s="1">
        <v>25231</v>
      </c>
      <c r="C2928" s="1">
        <v>25524</v>
      </c>
      <c r="D2928">
        <v>6</v>
      </c>
      <c r="E2928">
        <v>2476</v>
      </c>
      <c r="F2928" t="s">
        <v>177</v>
      </c>
      <c r="G2928" t="s">
        <v>1507</v>
      </c>
      <c r="H2928" t="s">
        <v>4515</v>
      </c>
      <c r="I2928" t="s">
        <v>27</v>
      </c>
      <c r="J2928">
        <v>299</v>
      </c>
      <c r="K2928" t="s">
        <v>28</v>
      </c>
      <c r="L2928" t="s">
        <v>5203</v>
      </c>
      <c r="M2928" t="s">
        <v>20</v>
      </c>
      <c r="N2928">
        <v>2015</v>
      </c>
      <c r="P2928" t="s">
        <v>140</v>
      </c>
      <c r="Q2928" t="s">
        <v>22</v>
      </c>
    </row>
    <row r="2929" spans="1:17" x14ac:dyDescent="0.45">
      <c r="A2929">
        <v>2928</v>
      </c>
      <c r="B2929" s="1">
        <v>25524</v>
      </c>
      <c r="C2929" s="1">
        <v>27050</v>
      </c>
      <c r="D2929">
        <v>7</v>
      </c>
      <c r="E2929">
        <v>2476</v>
      </c>
      <c r="F2929" t="s">
        <v>177</v>
      </c>
      <c r="G2929" t="s">
        <v>1507</v>
      </c>
      <c r="H2929" t="s">
        <v>4515</v>
      </c>
      <c r="I2929" t="s">
        <v>27</v>
      </c>
      <c r="J2929">
        <v>337</v>
      </c>
      <c r="K2929" t="s">
        <v>28</v>
      </c>
      <c r="L2929" t="s">
        <v>5203</v>
      </c>
      <c r="M2929" t="s">
        <v>20</v>
      </c>
      <c r="N2929">
        <v>2015</v>
      </c>
      <c r="P2929" t="s">
        <v>140</v>
      </c>
      <c r="Q2929" t="s">
        <v>22</v>
      </c>
    </row>
    <row r="2930" spans="1:17" x14ac:dyDescent="0.45">
      <c r="A2930">
        <v>2929</v>
      </c>
      <c r="B2930" s="1">
        <v>27050</v>
      </c>
      <c r="C2930" s="1">
        <v>28289</v>
      </c>
      <c r="D2930">
        <v>8</v>
      </c>
      <c r="E2930">
        <v>2476</v>
      </c>
      <c r="F2930" t="s">
        <v>177</v>
      </c>
      <c r="G2930" t="s">
        <v>1507</v>
      </c>
      <c r="H2930" t="s">
        <v>4515</v>
      </c>
      <c r="I2930" t="s">
        <v>27</v>
      </c>
      <c r="J2930">
        <v>375</v>
      </c>
      <c r="K2930" t="s">
        <v>28</v>
      </c>
      <c r="L2930" t="s">
        <v>5203</v>
      </c>
      <c r="M2930" t="s">
        <v>20</v>
      </c>
      <c r="N2930">
        <v>2015</v>
      </c>
      <c r="P2930" t="s">
        <v>140</v>
      </c>
      <c r="Q2930" t="s">
        <v>22</v>
      </c>
    </row>
    <row r="2931" spans="1:17" x14ac:dyDescent="0.45">
      <c r="A2931">
        <v>2930</v>
      </c>
      <c r="B2931" s="1">
        <v>28289</v>
      </c>
      <c r="C2931" s="1">
        <v>28598</v>
      </c>
      <c r="D2931">
        <v>9</v>
      </c>
      <c r="E2931">
        <v>2476</v>
      </c>
      <c r="F2931" t="s">
        <v>177</v>
      </c>
      <c r="G2931" t="s">
        <v>1507</v>
      </c>
      <c r="H2931" t="s">
        <v>4515</v>
      </c>
      <c r="I2931" t="s">
        <v>27</v>
      </c>
      <c r="J2931">
        <v>431</v>
      </c>
      <c r="K2931" t="s">
        <v>28</v>
      </c>
      <c r="L2931" t="s">
        <v>5203</v>
      </c>
      <c r="M2931" t="s">
        <v>20</v>
      </c>
      <c r="N2931">
        <v>2015</v>
      </c>
      <c r="P2931" t="s">
        <v>140</v>
      </c>
      <c r="Q2931" t="s">
        <v>22</v>
      </c>
    </row>
    <row r="2932" spans="1:17" x14ac:dyDescent="0.45">
      <c r="A2932">
        <v>2931</v>
      </c>
      <c r="B2932" s="1">
        <v>28598</v>
      </c>
      <c r="C2932" s="1">
        <v>32468</v>
      </c>
      <c r="D2932">
        <v>11</v>
      </c>
      <c r="E2932">
        <v>2476</v>
      </c>
      <c r="F2932" t="s">
        <v>177</v>
      </c>
      <c r="G2932" t="s">
        <v>1507</v>
      </c>
      <c r="H2932" t="s">
        <v>4515</v>
      </c>
      <c r="I2932" t="s">
        <v>27</v>
      </c>
      <c r="J2932">
        <v>515</v>
      </c>
      <c r="K2932" t="s">
        <v>28</v>
      </c>
      <c r="L2932" t="s">
        <v>5203</v>
      </c>
      <c r="M2932" t="s">
        <v>20</v>
      </c>
      <c r="N2932">
        <v>2015</v>
      </c>
      <c r="P2932" t="s">
        <v>140</v>
      </c>
      <c r="Q2932" t="s">
        <v>22</v>
      </c>
    </row>
    <row r="2933" spans="1:17" x14ac:dyDescent="0.45">
      <c r="A2933">
        <v>2932</v>
      </c>
      <c r="B2933" s="1">
        <v>32468</v>
      </c>
      <c r="C2933" s="1">
        <v>33518</v>
      </c>
      <c r="D2933">
        <v>12</v>
      </c>
      <c r="E2933">
        <v>2476</v>
      </c>
      <c r="F2933" t="s">
        <v>177</v>
      </c>
      <c r="G2933" t="s">
        <v>1507</v>
      </c>
      <c r="H2933" t="s">
        <v>4515</v>
      </c>
      <c r="I2933" t="s">
        <v>27</v>
      </c>
      <c r="J2933">
        <v>565</v>
      </c>
      <c r="K2933" t="s">
        <v>28</v>
      </c>
      <c r="L2933" t="s">
        <v>5203</v>
      </c>
      <c r="M2933" t="s">
        <v>20</v>
      </c>
      <c r="N2933">
        <v>2015</v>
      </c>
      <c r="P2933" t="s">
        <v>140</v>
      </c>
      <c r="Q2933" t="s">
        <v>22</v>
      </c>
    </row>
    <row r="2934" spans="1:17" x14ac:dyDescent="0.45">
      <c r="A2934">
        <v>2933</v>
      </c>
      <c r="B2934" s="1">
        <v>33518</v>
      </c>
      <c r="C2934" s="1">
        <v>33798</v>
      </c>
      <c r="D2934">
        <v>12</v>
      </c>
      <c r="E2934">
        <v>2476</v>
      </c>
      <c r="F2934" t="s">
        <v>177</v>
      </c>
      <c r="G2934" t="s">
        <v>1507</v>
      </c>
      <c r="H2934" t="s">
        <v>4515</v>
      </c>
      <c r="I2934" t="s">
        <v>101</v>
      </c>
      <c r="J2934">
        <v>521</v>
      </c>
      <c r="K2934" t="s">
        <v>28</v>
      </c>
      <c r="L2934" t="s">
        <v>5203</v>
      </c>
      <c r="M2934" t="s">
        <v>20</v>
      </c>
      <c r="N2934">
        <v>2015</v>
      </c>
      <c r="P2934" t="s">
        <v>140</v>
      </c>
      <c r="Q2934" t="s">
        <v>22</v>
      </c>
    </row>
    <row r="2935" spans="1:17" x14ac:dyDescent="0.45">
      <c r="A2935">
        <v>2934</v>
      </c>
      <c r="B2935" s="1">
        <v>42094</v>
      </c>
      <c r="C2935" s="1">
        <v>43585</v>
      </c>
      <c r="D2935">
        <v>20</v>
      </c>
      <c r="E2935">
        <v>30095</v>
      </c>
      <c r="F2935" t="s">
        <v>374</v>
      </c>
      <c r="G2935" t="s">
        <v>1508</v>
      </c>
      <c r="H2935" t="s">
        <v>4515</v>
      </c>
      <c r="I2935" t="s">
        <v>67</v>
      </c>
      <c r="J2935">
        <v>882</v>
      </c>
      <c r="K2935" t="s">
        <v>67</v>
      </c>
      <c r="L2935" t="s">
        <v>5204</v>
      </c>
      <c r="M2935" t="s">
        <v>167</v>
      </c>
      <c r="O2935">
        <v>1985</v>
      </c>
      <c r="P2935" t="s">
        <v>140</v>
      </c>
      <c r="Q2935" t="s">
        <v>1165</v>
      </c>
    </row>
    <row r="2936" spans="1:17" x14ac:dyDescent="0.45">
      <c r="A2936">
        <v>2935</v>
      </c>
      <c r="B2936" s="1">
        <v>36318</v>
      </c>
      <c r="C2936" s="1">
        <v>37669</v>
      </c>
      <c r="D2936">
        <v>15</v>
      </c>
      <c r="E2936">
        <v>498</v>
      </c>
      <c r="F2936" t="s">
        <v>1509</v>
      </c>
      <c r="G2936" t="s">
        <v>1510</v>
      </c>
      <c r="H2936" t="s">
        <v>4515</v>
      </c>
      <c r="I2936" t="s">
        <v>70</v>
      </c>
      <c r="J2936">
        <v>5</v>
      </c>
      <c r="K2936" t="s">
        <v>71</v>
      </c>
      <c r="L2936" t="s">
        <v>5205</v>
      </c>
      <c r="M2936" t="s">
        <v>20</v>
      </c>
      <c r="P2936" t="s">
        <v>140</v>
      </c>
      <c r="Q2936" t="s">
        <v>319</v>
      </c>
    </row>
    <row r="2937" spans="1:17" x14ac:dyDescent="0.45">
      <c r="A2937">
        <v>2936</v>
      </c>
      <c r="B2937" s="1">
        <v>37669</v>
      </c>
      <c r="C2937" s="1">
        <v>38824</v>
      </c>
      <c r="D2937">
        <v>16</v>
      </c>
      <c r="E2937">
        <v>498</v>
      </c>
      <c r="F2937" t="s">
        <v>1509</v>
      </c>
      <c r="G2937" t="s">
        <v>1510</v>
      </c>
      <c r="H2937" t="s">
        <v>4515</v>
      </c>
      <c r="I2937" t="s">
        <v>70</v>
      </c>
      <c r="J2937">
        <v>44</v>
      </c>
      <c r="K2937" t="s">
        <v>71</v>
      </c>
      <c r="L2937" t="s">
        <v>5205</v>
      </c>
      <c r="M2937" t="s">
        <v>20</v>
      </c>
      <c r="P2937" t="s">
        <v>140</v>
      </c>
      <c r="Q2937" t="s">
        <v>319</v>
      </c>
    </row>
    <row r="2938" spans="1:17" x14ac:dyDescent="0.45">
      <c r="A2938">
        <v>2937</v>
      </c>
      <c r="B2938" s="1">
        <v>38824</v>
      </c>
      <c r="C2938" s="1">
        <v>39868</v>
      </c>
      <c r="D2938">
        <v>17</v>
      </c>
      <c r="E2938">
        <v>498</v>
      </c>
      <c r="F2938" t="s">
        <v>1509</v>
      </c>
      <c r="G2938" t="s">
        <v>1510</v>
      </c>
      <c r="H2938" t="s">
        <v>4515</v>
      </c>
      <c r="I2938" t="s">
        <v>70</v>
      </c>
      <c r="J2938">
        <v>628</v>
      </c>
      <c r="K2938" t="s">
        <v>71</v>
      </c>
      <c r="L2938" t="s">
        <v>5205</v>
      </c>
      <c r="M2938" t="s">
        <v>20</v>
      </c>
      <c r="P2938" t="s">
        <v>140</v>
      </c>
      <c r="Q2938" t="s">
        <v>319</v>
      </c>
    </row>
    <row r="2939" spans="1:17" x14ac:dyDescent="0.45">
      <c r="A2939">
        <v>2938</v>
      </c>
      <c r="B2939" s="1">
        <v>39868</v>
      </c>
      <c r="C2939" s="1">
        <v>41310</v>
      </c>
      <c r="D2939">
        <v>18</v>
      </c>
      <c r="E2939">
        <v>498</v>
      </c>
      <c r="F2939" t="s">
        <v>1509</v>
      </c>
      <c r="G2939" t="s">
        <v>1510</v>
      </c>
      <c r="H2939" t="s">
        <v>4515</v>
      </c>
      <c r="I2939" t="s">
        <v>70</v>
      </c>
      <c r="J2939">
        <v>753</v>
      </c>
      <c r="K2939" t="s">
        <v>71</v>
      </c>
      <c r="L2939" t="s">
        <v>5205</v>
      </c>
      <c r="M2939" t="s">
        <v>20</v>
      </c>
      <c r="P2939" t="s">
        <v>140</v>
      </c>
      <c r="Q2939" t="s">
        <v>319</v>
      </c>
    </row>
    <row r="2940" spans="1:17" x14ac:dyDescent="0.45">
      <c r="A2940">
        <v>2939</v>
      </c>
      <c r="B2940" s="1">
        <v>41310</v>
      </c>
      <c r="C2940" s="1">
        <v>42094</v>
      </c>
      <c r="D2940">
        <v>19</v>
      </c>
      <c r="E2940">
        <v>498</v>
      </c>
      <c r="F2940" t="s">
        <v>1509</v>
      </c>
      <c r="G2940" t="s">
        <v>1510</v>
      </c>
      <c r="H2940" t="s">
        <v>4515</v>
      </c>
      <c r="I2940" t="s">
        <v>70</v>
      </c>
      <c r="J2940">
        <v>811</v>
      </c>
      <c r="K2940" t="s">
        <v>71</v>
      </c>
      <c r="L2940" t="s">
        <v>5205</v>
      </c>
      <c r="M2940" t="s">
        <v>20</v>
      </c>
      <c r="P2940" t="s">
        <v>140</v>
      </c>
      <c r="Q2940" t="s">
        <v>319</v>
      </c>
    </row>
    <row r="2941" spans="1:17" x14ac:dyDescent="0.45">
      <c r="A2941">
        <v>2940</v>
      </c>
      <c r="B2941" s="1">
        <v>42094</v>
      </c>
      <c r="C2941" s="1">
        <v>42393</v>
      </c>
      <c r="D2941">
        <v>20</v>
      </c>
      <c r="E2941">
        <v>498</v>
      </c>
      <c r="F2941" t="s">
        <v>1509</v>
      </c>
      <c r="G2941" t="s">
        <v>1510</v>
      </c>
      <c r="H2941" t="s">
        <v>4515</v>
      </c>
      <c r="I2941" t="s">
        <v>70</v>
      </c>
      <c r="J2941">
        <v>913</v>
      </c>
      <c r="K2941" t="s">
        <v>71</v>
      </c>
      <c r="L2941" t="s">
        <v>5205</v>
      </c>
      <c r="M2941" t="s">
        <v>20</v>
      </c>
      <c r="P2941" t="s">
        <v>140</v>
      </c>
      <c r="Q2941" t="s">
        <v>319</v>
      </c>
    </row>
    <row r="2942" spans="1:17" x14ac:dyDescent="0.45">
      <c r="A2942">
        <v>2941</v>
      </c>
      <c r="B2942" s="1">
        <v>42998</v>
      </c>
      <c r="C2942" s="1">
        <v>43585</v>
      </c>
      <c r="D2942">
        <v>20</v>
      </c>
      <c r="E2942">
        <v>498</v>
      </c>
      <c r="F2942" t="s">
        <v>1509</v>
      </c>
      <c r="G2942" t="s">
        <v>1510</v>
      </c>
      <c r="H2942" t="s">
        <v>4515</v>
      </c>
      <c r="I2942" t="s">
        <v>70</v>
      </c>
      <c r="J2942">
        <v>913</v>
      </c>
      <c r="K2942" t="s">
        <v>71</v>
      </c>
      <c r="L2942" t="s">
        <v>5205</v>
      </c>
      <c r="M2942" t="s">
        <v>20</v>
      </c>
      <c r="P2942" t="s">
        <v>140</v>
      </c>
      <c r="Q2942" t="s">
        <v>319</v>
      </c>
    </row>
    <row r="2943" spans="1:17" x14ac:dyDescent="0.45">
      <c r="A2943">
        <v>2942</v>
      </c>
      <c r="B2943" s="1">
        <v>43585</v>
      </c>
      <c r="C2943" s="1">
        <v>43741</v>
      </c>
      <c r="D2943">
        <v>21</v>
      </c>
      <c r="E2943">
        <v>498</v>
      </c>
      <c r="F2943" t="s">
        <v>1509</v>
      </c>
      <c r="G2943" t="s">
        <v>1510</v>
      </c>
      <c r="H2943" t="s">
        <v>4515</v>
      </c>
      <c r="I2943" t="s">
        <v>70</v>
      </c>
      <c r="J2943">
        <v>918</v>
      </c>
      <c r="K2943" t="s">
        <v>71</v>
      </c>
      <c r="L2943" t="s">
        <v>5205</v>
      </c>
      <c r="M2943" t="s">
        <v>20</v>
      </c>
      <c r="P2943" t="s">
        <v>140</v>
      </c>
      <c r="Q2943" t="s">
        <v>319</v>
      </c>
    </row>
    <row r="2944" spans="1:17" x14ac:dyDescent="0.45">
      <c r="A2944">
        <v>2943</v>
      </c>
      <c r="B2944" s="1">
        <v>43741</v>
      </c>
      <c r="C2944" s="1">
        <v>43906</v>
      </c>
      <c r="D2944">
        <v>22</v>
      </c>
      <c r="E2944">
        <v>498</v>
      </c>
      <c r="F2944" t="s">
        <v>1509</v>
      </c>
      <c r="G2944" t="s">
        <v>1510</v>
      </c>
      <c r="H2944" t="s">
        <v>4515</v>
      </c>
      <c r="I2944" t="s">
        <v>70</v>
      </c>
      <c r="J2944">
        <v>932</v>
      </c>
      <c r="K2944" t="s">
        <v>71</v>
      </c>
      <c r="L2944" t="s">
        <v>5205</v>
      </c>
      <c r="M2944" t="s">
        <v>20</v>
      </c>
      <c r="P2944" t="s">
        <v>140</v>
      </c>
      <c r="Q2944" t="s">
        <v>319</v>
      </c>
    </row>
    <row r="2945" spans="1:17" x14ac:dyDescent="0.45">
      <c r="A2945">
        <v>2944</v>
      </c>
      <c r="B2945" s="1">
        <v>43906</v>
      </c>
      <c r="C2945" s="1">
        <v>44292</v>
      </c>
      <c r="D2945">
        <v>23</v>
      </c>
      <c r="E2945">
        <v>498</v>
      </c>
      <c r="F2945" t="s">
        <v>1509</v>
      </c>
      <c r="G2945" t="s">
        <v>1510</v>
      </c>
      <c r="H2945" t="s">
        <v>4515</v>
      </c>
      <c r="I2945" t="s">
        <v>70</v>
      </c>
      <c r="J2945">
        <v>947</v>
      </c>
      <c r="K2945" t="s">
        <v>71</v>
      </c>
      <c r="L2945" t="s">
        <v>5205</v>
      </c>
      <c r="M2945" t="s">
        <v>20</v>
      </c>
      <c r="P2945" t="s">
        <v>140</v>
      </c>
      <c r="Q2945" t="s">
        <v>319</v>
      </c>
    </row>
    <row r="2946" spans="1:17" x14ac:dyDescent="0.45">
      <c r="A2946">
        <v>2945</v>
      </c>
      <c r="B2946" s="1">
        <v>35233</v>
      </c>
      <c r="C2946" s="1">
        <v>36214</v>
      </c>
      <c r="D2946">
        <v>14</v>
      </c>
      <c r="E2946">
        <v>565</v>
      </c>
      <c r="F2946" t="s">
        <v>226</v>
      </c>
      <c r="G2946" t="s">
        <v>1511</v>
      </c>
      <c r="H2946" t="s">
        <v>4515</v>
      </c>
      <c r="I2946" t="s">
        <v>160</v>
      </c>
      <c r="J2946">
        <v>639</v>
      </c>
      <c r="K2946" t="s">
        <v>160</v>
      </c>
      <c r="L2946" t="s">
        <v>5206</v>
      </c>
      <c r="M2946" t="s">
        <v>124</v>
      </c>
      <c r="N2946">
        <v>2018</v>
      </c>
      <c r="O2946">
        <v>1991</v>
      </c>
      <c r="P2946" t="s">
        <v>206</v>
      </c>
      <c r="Q2946" t="s">
        <v>636</v>
      </c>
    </row>
    <row r="2947" spans="1:17" x14ac:dyDescent="0.45">
      <c r="A2947">
        <v>2946</v>
      </c>
      <c r="B2947" s="1">
        <v>36214</v>
      </c>
      <c r="C2947" s="1">
        <v>36318</v>
      </c>
      <c r="D2947">
        <v>14</v>
      </c>
      <c r="E2947">
        <v>565</v>
      </c>
      <c r="F2947" t="s">
        <v>226</v>
      </c>
      <c r="G2947" t="s">
        <v>1511</v>
      </c>
      <c r="H2947" t="s">
        <v>4515</v>
      </c>
      <c r="I2947" t="s">
        <v>1512</v>
      </c>
      <c r="J2947">
        <v>651</v>
      </c>
      <c r="K2947" t="s">
        <v>1512</v>
      </c>
      <c r="L2947" t="s">
        <v>5206</v>
      </c>
      <c r="M2947" t="s">
        <v>124</v>
      </c>
      <c r="N2947">
        <v>2018</v>
      </c>
      <c r="O2947">
        <v>1991</v>
      </c>
      <c r="P2947" t="s">
        <v>206</v>
      </c>
      <c r="Q2947" t="s">
        <v>636</v>
      </c>
    </row>
    <row r="2948" spans="1:17" x14ac:dyDescent="0.45">
      <c r="A2948">
        <v>2947</v>
      </c>
      <c r="B2948" s="1">
        <v>36318</v>
      </c>
      <c r="C2948" s="1">
        <v>36557</v>
      </c>
      <c r="D2948">
        <v>15</v>
      </c>
      <c r="E2948">
        <v>565</v>
      </c>
      <c r="F2948" t="s">
        <v>226</v>
      </c>
      <c r="G2948" t="s">
        <v>1511</v>
      </c>
      <c r="H2948" t="s">
        <v>4515</v>
      </c>
      <c r="I2948" t="s">
        <v>80</v>
      </c>
      <c r="J2948">
        <v>681</v>
      </c>
      <c r="K2948" t="s">
        <v>80</v>
      </c>
      <c r="L2948" t="s">
        <v>5206</v>
      </c>
      <c r="M2948" t="s">
        <v>124</v>
      </c>
      <c r="N2948">
        <v>2018</v>
      </c>
      <c r="O2948">
        <v>1991</v>
      </c>
      <c r="P2948" t="s">
        <v>206</v>
      </c>
      <c r="Q2948" t="s">
        <v>636</v>
      </c>
    </row>
    <row r="2949" spans="1:17" x14ac:dyDescent="0.45">
      <c r="A2949">
        <v>2948</v>
      </c>
      <c r="B2949" s="1">
        <v>36557</v>
      </c>
      <c r="C2949" s="1">
        <v>37669</v>
      </c>
      <c r="D2949">
        <v>15</v>
      </c>
      <c r="E2949">
        <v>565</v>
      </c>
      <c r="F2949" t="s">
        <v>226</v>
      </c>
      <c r="G2949" t="s">
        <v>1511</v>
      </c>
      <c r="H2949" t="s">
        <v>4515</v>
      </c>
      <c r="I2949" t="s">
        <v>331</v>
      </c>
      <c r="J2949">
        <v>7</v>
      </c>
      <c r="K2949" t="s">
        <v>332</v>
      </c>
      <c r="L2949" t="s">
        <v>5206</v>
      </c>
      <c r="M2949" t="s">
        <v>124</v>
      </c>
      <c r="N2949">
        <v>2018</v>
      </c>
      <c r="O2949">
        <v>1991</v>
      </c>
      <c r="P2949" t="s">
        <v>206</v>
      </c>
      <c r="Q2949" t="s">
        <v>636</v>
      </c>
    </row>
    <row r="2950" spans="1:17" x14ac:dyDescent="0.45">
      <c r="A2950">
        <v>2949</v>
      </c>
      <c r="B2950" s="1">
        <v>37669</v>
      </c>
      <c r="C2950" s="1">
        <v>38749</v>
      </c>
      <c r="D2950">
        <v>16</v>
      </c>
      <c r="E2950">
        <v>565</v>
      </c>
      <c r="F2950" t="s">
        <v>226</v>
      </c>
      <c r="G2950" t="s">
        <v>1511</v>
      </c>
      <c r="H2950" t="s">
        <v>4515</v>
      </c>
      <c r="I2950" t="s">
        <v>306</v>
      </c>
      <c r="J2950">
        <v>45</v>
      </c>
      <c r="K2950" t="s">
        <v>307</v>
      </c>
      <c r="L2950" t="s">
        <v>5206</v>
      </c>
      <c r="M2950" t="s">
        <v>124</v>
      </c>
      <c r="N2950">
        <v>2018</v>
      </c>
      <c r="O2950">
        <v>1991</v>
      </c>
      <c r="P2950" t="s">
        <v>206</v>
      </c>
      <c r="Q2950" t="s">
        <v>636</v>
      </c>
    </row>
    <row r="2951" spans="1:17" x14ac:dyDescent="0.45">
      <c r="A2951">
        <v>2950</v>
      </c>
      <c r="B2951" s="1">
        <v>38749</v>
      </c>
      <c r="C2951" s="1">
        <v>38756</v>
      </c>
      <c r="D2951">
        <v>16</v>
      </c>
      <c r="E2951">
        <v>565</v>
      </c>
      <c r="F2951" t="s">
        <v>226</v>
      </c>
      <c r="G2951" t="s">
        <v>1511</v>
      </c>
      <c r="H2951" t="s">
        <v>4515</v>
      </c>
      <c r="I2951" t="s">
        <v>1513</v>
      </c>
      <c r="J2951">
        <v>582</v>
      </c>
      <c r="K2951" t="s">
        <v>1514</v>
      </c>
      <c r="L2951" t="s">
        <v>5206</v>
      </c>
      <c r="M2951" t="s">
        <v>124</v>
      </c>
      <c r="N2951">
        <v>2018</v>
      </c>
      <c r="O2951">
        <v>1991</v>
      </c>
      <c r="P2951" t="s">
        <v>206</v>
      </c>
      <c r="Q2951" t="s">
        <v>636</v>
      </c>
    </row>
    <row r="2952" spans="1:17" x14ac:dyDescent="0.45">
      <c r="A2952">
        <v>2951</v>
      </c>
      <c r="B2952" s="1">
        <v>38824</v>
      </c>
      <c r="C2952" s="1">
        <v>39868</v>
      </c>
      <c r="D2952">
        <v>17</v>
      </c>
      <c r="E2952">
        <v>565</v>
      </c>
      <c r="F2952" t="s">
        <v>226</v>
      </c>
      <c r="G2952" t="s">
        <v>1511</v>
      </c>
      <c r="H2952" t="s">
        <v>4515</v>
      </c>
      <c r="I2952" t="s">
        <v>92</v>
      </c>
      <c r="J2952">
        <v>622</v>
      </c>
      <c r="K2952" t="s">
        <v>92</v>
      </c>
      <c r="L2952" t="s">
        <v>5206</v>
      </c>
      <c r="M2952" t="s">
        <v>124</v>
      </c>
      <c r="N2952">
        <v>2018</v>
      </c>
      <c r="O2952">
        <v>1991</v>
      </c>
      <c r="P2952" t="s">
        <v>206</v>
      </c>
      <c r="Q2952" t="s">
        <v>636</v>
      </c>
    </row>
    <row r="2953" spans="1:17" x14ac:dyDescent="0.45">
      <c r="A2953">
        <v>2952</v>
      </c>
      <c r="B2953" s="1">
        <v>36318</v>
      </c>
      <c r="C2953" s="1">
        <v>37669</v>
      </c>
      <c r="D2953">
        <v>15</v>
      </c>
      <c r="E2953">
        <v>473</v>
      </c>
      <c r="F2953" t="s">
        <v>866</v>
      </c>
      <c r="G2953" t="s">
        <v>1515</v>
      </c>
      <c r="H2953" t="s">
        <v>4515</v>
      </c>
      <c r="I2953" t="s">
        <v>67</v>
      </c>
      <c r="J2953">
        <v>4</v>
      </c>
      <c r="K2953" t="s">
        <v>67</v>
      </c>
      <c r="L2953" t="s">
        <v>5207</v>
      </c>
      <c r="M2953" t="s">
        <v>20</v>
      </c>
      <c r="P2953" t="s">
        <v>429</v>
      </c>
      <c r="Q2953" t="s">
        <v>155</v>
      </c>
    </row>
    <row r="2954" spans="1:17" x14ac:dyDescent="0.45">
      <c r="A2954">
        <v>2953</v>
      </c>
      <c r="B2954" s="1">
        <v>37669</v>
      </c>
      <c r="C2954" s="1">
        <v>38824</v>
      </c>
      <c r="D2954">
        <v>16</v>
      </c>
      <c r="E2954">
        <v>473</v>
      </c>
      <c r="F2954" t="s">
        <v>866</v>
      </c>
      <c r="G2954" t="s">
        <v>1515</v>
      </c>
      <c r="H2954" t="s">
        <v>4515</v>
      </c>
      <c r="I2954" t="s">
        <v>67</v>
      </c>
      <c r="J2954">
        <v>24</v>
      </c>
      <c r="K2954" t="s">
        <v>67</v>
      </c>
      <c r="L2954" t="s">
        <v>5207</v>
      </c>
      <c r="M2954" t="s">
        <v>20</v>
      </c>
      <c r="P2954" t="s">
        <v>429</v>
      </c>
      <c r="Q2954" t="s">
        <v>155</v>
      </c>
    </row>
    <row r="2955" spans="1:17" x14ac:dyDescent="0.45">
      <c r="A2955">
        <v>2954</v>
      </c>
      <c r="B2955" s="1">
        <v>38824</v>
      </c>
      <c r="C2955" s="1">
        <v>39140</v>
      </c>
      <c r="D2955">
        <v>17</v>
      </c>
      <c r="E2955">
        <v>473</v>
      </c>
      <c r="F2955" t="s">
        <v>866</v>
      </c>
      <c r="G2955" t="s">
        <v>1515</v>
      </c>
      <c r="H2955" t="s">
        <v>4515</v>
      </c>
      <c r="I2955" t="s">
        <v>67</v>
      </c>
      <c r="J2955">
        <v>690</v>
      </c>
      <c r="K2955" t="s">
        <v>67</v>
      </c>
      <c r="L2955" t="s">
        <v>5207</v>
      </c>
      <c r="M2955" t="s">
        <v>20</v>
      </c>
      <c r="P2955" t="s">
        <v>429</v>
      </c>
      <c r="Q2955" t="s">
        <v>155</v>
      </c>
    </row>
    <row r="2956" spans="1:17" x14ac:dyDescent="0.45">
      <c r="A2956">
        <v>2955</v>
      </c>
      <c r="B2956" s="1">
        <v>27050</v>
      </c>
      <c r="C2956" s="1">
        <v>28059</v>
      </c>
      <c r="D2956">
        <v>8</v>
      </c>
      <c r="E2956">
        <v>2477</v>
      </c>
      <c r="F2956" t="s">
        <v>696</v>
      </c>
      <c r="G2956" t="s">
        <v>1516</v>
      </c>
      <c r="H2956" t="s">
        <v>4515</v>
      </c>
      <c r="I2956" t="s">
        <v>67</v>
      </c>
      <c r="J2956">
        <v>355</v>
      </c>
      <c r="K2956" t="s">
        <v>67</v>
      </c>
      <c r="L2956" t="s">
        <v>5208</v>
      </c>
      <c r="M2956" t="s">
        <v>20</v>
      </c>
      <c r="P2956" t="s">
        <v>55</v>
      </c>
      <c r="Q2956" t="s">
        <v>22</v>
      </c>
    </row>
    <row r="2957" spans="1:17" x14ac:dyDescent="0.45">
      <c r="A2957">
        <v>2956</v>
      </c>
      <c r="B2957" s="1">
        <v>28059</v>
      </c>
      <c r="C2957" s="1">
        <v>28147</v>
      </c>
      <c r="D2957">
        <v>8</v>
      </c>
      <c r="E2957">
        <v>2477</v>
      </c>
      <c r="F2957" t="s">
        <v>696</v>
      </c>
      <c r="G2957" t="s">
        <v>1516</v>
      </c>
      <c r="H2957" t="s">
        <v>4515</v>
      </c>
      <c r="I2957" t="s">
        <v>1135</v>
      </c>
      <c r="J2957">
        <v>1000</v>
      </c>
      <c r="K2957" t="s">
        <v>1136</v>
      </c>
      <c r="L2957" t="s">
        <v>5208</v>
      </c>
      <c r="M2957" t="s">
        <v>20</v>
      </c>
      <c r="P2957" t="s">
        <v>55</v>
      </c>
      <c r="Q2957" t="s">
        <v>22</v>
      </c>
    </row>
    <row r="2958" spans="1:17" x14ac:dyDescent="0.45">
      <c r="A2958">
        <v>2957</v>
      </c>
      <c r="B2958" s="1">
        <v>28289</v>
      </c>
      <c r="C2958" s="1">
        <v>28747</v>
      </c>
      <c r="D2958">
        <v>9</v>
      </c>
      <c r="E2958">
        <v>2477</v>
      </c>
      <c r="F2958" t="s">
        <v>696</v>
      </c>
      <c r="G2958" t="s">
        <v>1516</v>
      </c>
      <c r="H2958" t="s">
        <v>4515</v>
      </c>
      <c r="I2958" t="s">
        <v>296</v>
      </c>
      <c r="J2958">
        <v>423</v>
      </c>
      <c r="K2958" t="s">
        <v>297</v>
      </c>
      <c r="L2958" t="s">
        <v>5208</v>
      </c>
      <c r="M2958" t="s">
        <v>20</v>
      </c>
      <c r="P2958" t="s">
        <v>55</v>
      </c>
      <c r="Q2958" t="s">
        <v>22</v>
      </c>
    </row>
    <row r="2959" spans="1:17" x14ac:dyDescent="0.45">
      <c r="A2959">
        <v>2958</v>
      </c>
      <c r="B2959" s="1">
        <v>28747</v>
      </c>
      <c r="C2959" s="1">
        <v>29481</v>
      </c>
      <c r="D2959">
        <v>9</v>
      </c>
      <c r="E2959">
        <v>2477</v>
      </c>
      <c r="F2959" t="s">
        <v>696</v>
      </c>
      <c r="G2959" t="s">
        <v>1516</v>
      </c>
      <c r="H2959" t="s">
        <v>4515</v>
      </c>
      <c r="I2959" t="s">
        <v>298</v>
      </c>
      <c r="J2959">
        <v>425</v>
      </c>
      <c r="K2959" t="s">
        <v>299</v>
      </c>
      <c r="L2959" t="s">
        <v>5208</v>
      </c>
      <c r="M2959" t="s">
        <v>20</v>
      </c>
      <c r="P2959" t="s">
        <v>55</v>
      </c>
      <c r="Q2959" t="s">
        <v>22</v>
      </c>
    </row>
    <row r="2960" spans="1:17" x14ac:dyDescent="0.45">
      <c r="A2960">
        <v>2959</v>
      </c>
      <c r="B2960" s="1">
        <v>29481</v>
      </c>
      <c r="C2960" s="1">
        <v>29614</v>
      </c>
      <c r="D2960">
        <v>9</v>
      </c>
      <c r="E2960">
        <v>2477</v>
      </c>
      <c r="F2960" t="s">
        <v>696</v>
      </c>
      <c r="G2960" t="s">
        <v>1516</v>
      </c>
      <c r="H2960" t="s">
        <v>4515</v>
      </c>
      <c r="I2960" t="s">
        <v>361</v>
      </c>
      <c r="J2960">
        <v>437</v>
      </c>
      <c r="K2960" t="s">
        <v>361</v>
      </c>
      <c r="L2960" t="s">
        <v>5208</v>
      </c>
      <c r="M2960" t="s">
        <v>20</v>
      </c>
      <c r="P2960" t="s">
        <v>55</v>
      </c>
      <c r="Q2960" t="s">
        <v>22</v>
      </c>
    </row>
    <row r="2961" spans="1:17" x14ac:dyDescent="0.45">
      <c r="A2961">
        <v>2960</v>
      </c>
      <c r="B2961" s="1">
        <v>29614</v>
      </c>
      <c r="C2961" s="1">
        <v>29787</v>
      </c>
      <c r="D2961">
        <v>9</v>
      </c>
      <c r="E2961">
        <v>2477</v>
      </c>
      <c r="F2961" t="s">
        <v>696</v>
      </c>
      <c r="G2961" t="s">
        <v>1516</v>
      </c>
      <c r="H2961" t="s">
        <v>4515</v>
      </c>
      <c r="I2961" t="s">
        <v>67</v>
      </c>
      <c r="J2961">
        <v>397</v>
      </c>
      <c r="K2961" t="s">
        <v>67</v>
      </c>
      <c r="L2961" t="s">
        <v>5208</v>
      </c>
      <c r="M2961" t="s">
        <v>20</v>
      </c>
      <c r="P2961" t="s">
        <v>55</v>
      </c>
      <c r="Q2961" t="s">
        <v>22</v>
      </c>
    </row>
    <row r="2962" spans="1:17" x14ac:dyDescent="0.45">
      <c r="A2962">
        <v>2961</v>
      </c>
      <c r="B2962" s="1">
        <v>29787</v>
      </c>
      <c r="C2962" s="1">
        <v>30907</v>
      </c>
      <c r="D2962">
        <v>10</v>
      </c>
      <c r="E2962">
        <v>2477</v>
      </c>
      <c r="F2962" t="s">
        <v>696</v>
      </c>
      <c r="G2962" t="s">
        <v>1516</v>
      </c>
      <c r="H2962" t="s">
        <v>4515</v>
      </c>
      <c r="I2962" t="s">
        <v>67</v>
      </c>
      <c r="J2962">
        <v>441</v>
      </c>
      <c r="K2962" t="s">
        <v>67</v>
      </c>
      <c r="L2962" t="s">
        <v>5208</v>
      </c>
      <c r="M2962" t="s">
        <v>20</v>
      </c>
      <c r="P2962" t="s">
        <v>55</v>
      </c>
      <c r="Q2962" t="s">
        <v>22</v>
      </c>
    </row>
    <row r="2963" spans="1:17" x14ac:dyDescent="0.45">
      <c r="A2963">
        <v>2962</v>
      </c>
      <c r="B2963" s="1">
        <v>37568</v>
      </c>
      <c r="C2963" s="1">
        <v>37669</v>
      </c>
      <c r="D2963">
        <v>15</v>
      </c>
      <c r="E2963">
        <v>865</v>
      </c>
      <c r="F2963" t="s">
        <v>1010</v>
      </c>
      <c r="G2963" t="s">
        <v>1517</v>
      </c>
      <c r="H2963" t="s">
        <v>4521</v>
      </c>
      <c r="I2963" t="s">
        <v>97</v>
      </c>
      <c r="J2963">
        <v>23</v>
      </c>
      <c r="K2963" t="s">
        <v>28</v>
      </c>
      <c r="L2963" t="s">
        <v>5209</v>
      </c>
      <c r="M2963" t="s">
        <v>20</v>
      </c>
      <c r="P2963" t="s">
        <v>1518</v>
      </c>
      <c r="Q2963" t="s">
        <v>155</v>
      </c>
    </row>
    <row r="2964" spans="1:17" x14ac:dyDescent="0.45">
      <c r="A2964">
        <v>2963</v>
      </c>
      <c r="B2964" s="1">
        <v>37669</v>
      </c>
      <c r="C2964" s="1">
        <v>38495</v>
      </c>
      <c r="D2964">
        <v>16</v>
      </c>
      <c r="E2964">
        <v>865</v>
      </c>
      <c r="F2964" t="s">
        <v>1010</v>
      </c>
      <c r="G2964" t="s">
        <v>1517</v>
      </c>
      <c r="H2964" t="s">
        <v>4521</v>
      </c>
      <c r="I2964" t="s">
        <v>97</v>
      </c>
      <c r="J2964">
        <v>42</v>
      </c>
      <c r="K2964" t="s">
        <v>28</v>
      </c>
      <c r="L2964" t="s">
        <v>5209</v>
      </c>
      <c r="M2964" t="s">
        <v>20</v>
      </c>
      <c r="P2964" t="s">
        <v>1518</v>
      </c>
      <c r="Q2964" t="s">
        <v>155</v>
      </c>
    </row>
    <row r="2965" spans="1:17" x14ac:dyDescent="0.45">
      <c r="A2965">
        <v>2964</v>
      </c>
      <c r="B2965" s="1">
        <v>38495</v>
      </c>
      <c r="C2965" s="1">
        <v>38824</v>
      </c>
      <c r="D2965">
        <v>16</v>
      </c>
      <c r="E2965">
        <v>865</v>
      </c>
      <c r="F2965" t="s">
        <v>1010</v>
      </c>
      <c r="G2965" t="s">
        <v>1517</v>
      </c>
      <c r="H2965" t="s">
        <v>4521</v>
      </c>
      <c r="I2965" t="s">
        <v>98</v>
      </c>
      <c r="J2965">
        <v>502</v>
      </c>
      <c r="K2965" t="s">
        <v>28</v>
      </c>
      <c r="L2965" t="s">
        <v>5209</v>
      </c>
      <c r="M2965" t="s">
        <v>20</v>
      </c>
      <c r="P2965" t="s">
        <v>1518</v>
      </c>
      <c r="Q2965" t="s">
        <v>155</v>
      </c>
    </row>
    <row r="2966" spans="1:17" x14ac:dyDescent="0.45">
      <c r="A2966">
        <v>2965</v>
      </c>
      <c r="B2966" s="1">
        <v>38824</v>
      </c>
      <c r="C2966" s="1">
        <v>39800</v>
      </c>
      <c r="D2966">
        <v>17</v>
      </c>
      <c r="E2966">
        <v>865</v>
      </c>
      <c r="F2966" t="s">
        <v>1010</v>
      </c>
      <c r="G2966" t="s">
        <v>1517</v>
      </c>
      <c r="H2966" t="s">
        <v>4521</v>
      </c>
      <c r="I2966" t="s">
        <v>97</v>
      </c>
      <c r="J2966">
        <v>624</v>
      </c>
      <c r="K2966" t="s">
        <v>28</v>
      </c>
      <c r="L2966" t="s">
        <v>5209</v>
      </c>
      <c r="M2966" t="s">
        <v>20</v>
      </c>
      <c r="P2966" t="s">
        <v>1518</v>
      </c>
      <c r="Q2966" t="s">
        <v>155</v>
      </c>
    </row>
    <row r="2967" spans="1:17" x14ac:dyDescent="0.45">
      <c r="A2967">
        <v>2966</v>
      </c>
      <c r="B2967" s="1">
        <v>39800</v>
      </c>
      <c r="C2967" s="1">
        <v>39868</v>
      </c>
      <c r="D2967">
        <v>17</v>
      </c>
      <c r="E2967">
        <v>865</v>
      </c>
      <c r="F2967" t="s">
        <v>1010</v>
      </c>
      <c r="G2967" t="s">
        <v>1517</v>
      </c>
      <c r="H2967" t="s">
        <v>4521</v>
      </c>
      <c r="I2967" t="s">
        <v>99</v>
      </c>
      <c r="J2967">
        <v>1044</v>
      </c>
      <c r="K2967" t="s">
        <v>28</v>
      </c>
      <c r="L2967" t="s">
        <v>5209</v>
      </c>
      <c r="M2967" t="s">
        <v>20</v>
      </c>
      <c r="P2967" t="s">
        <v>1518</v>
      </c>
      <c r="Q2967" t="s">
        <v>155</v>
      </c>
    </row>
    <row r="2968" spans="1:17" x14ac:dyDescent="0.45">
      <c r="A2968">
        <v>2967</v>
      </c>
      <c r="B2968" s="1">
        <v>39868</v>
      </c>
      <c r="C2968" s="1">
        <v>40560</v>
      </c>
      <c r="D2968">
        <v>18</v>
      </c>
      <c r="E2968">
        <v>865</v>
      </c>
      <c r="F2968" t="s">
        <v>1010</v>
      </c>
      <c r="G2968" t="s">
        <v>1517</v>
      </c>
      <c r="H2968" t="s">
        <v>4521</v>
      </c>
      <c r="I2968" t="s">
        <v>99</v>
      </c>
      <c r="J2968">
        <v>1047</v>
      </c>
      <c r="K2968" t="s">
        <v>28</v>
      </c>
      <c r="L2968" t="s">
        <v>5209</v>
      </c>
      <c r="M2968" t="s">
        <v>20</v>
      </c>
      <c r="P2968" t="s">
        <v>1518</v>
      </c>
      <c r="Q2968" t="s">
        <v>155</v>
      </c>
    </row>
    <row r="2969" spans="1:17" x14ac:dyDescent="0.45">
      <c r="A2969">
        <v>2968</v>
      </c>
      <c r="B2969" s="1">
        <v>40560</v>
      </c>
      <c r="C2969" s="1">
        <v>41310</v>
      </c>
      <c r="D2969">
        <v>18</v>
      </c>
      <c r="E2969">
        <v>865</v>
      </c>
      <c r="F2969" t="s">
        <v>1010</v>
      </c>
      <c r="G2969" t="s">
        <v>1517</v>
      </c>
      <c r="H2969" t="s">
        <v>4521</v>
      </c>
      <c r="I2969" t="s">
        <v>664</v>
      </c>
      <c r="J2969">
        <v>762</v>
      </c>
      <c r="K2969" t="s">
        <v>157</v>
      </c>
      <c r="L2969" t="s">
        <v>5209</v>
      </c>
      <c r="M2969" t="s">
        <v>20</v>
      </c>
      <c r="P2969" t="s">
        <v>1518</v>
      </c>
      <c r="Q2969" t="s">
        <v>155</v>
      </c>
    </row>
    <row r="2970" spans="1:17" x14ac:dyDescent="0.45">
      <c r="A2970">
        <v>2969</v>
      </c>
      <c r="B2970" s="1">
        <v>17943</v>
      </c>
      <c r="C2970" s="1">
        <v>18860</v>
      </c>
      <c r="D2970">
        <v>1</v>
      </c>
      <c r="E2970">
        <v>2478</v>
      </c>
      <c r="F2970" t="s">
        <v>188</v>
      </c>
      <c r="G2970" t="s">
        <v>1519</v>
      </c>
      <c r="H2970" t="s">
        <v>4515</v>
      </c>
      <c r="I2970" t="s">
        <v>198</v>
      </c>
      <c r="J2970">
        <v>131</v>
      </c>
      <c r="K2970" t="s">
        <v>198</v>
      </c>
      <c r="L2970" t="s">
        <v>5210</v>
      </c>
      <c r="M2970" t="s">
        <v>670</v>
      </c>
      <c r="N2970">
        <v>1962</v>
      </c>
      <c r="O2970">
        <v>1947</v>
      </c>
      <c r="P2970" t="s">
        <v>55</v>
      </c>
      <c r="Q2970" t="s">
        <v>22</v>
      </c>
    </row>
    <row r="2971" spans="1:17" x14ac:dyDescent="0.45">
      <c r="A2971">
        <v>2970</v>
      </c>
      <c r="B2971" s="1">
        <v>18860</v>
      </c>
      <c r="C2971" s="1">
        <v>20316</v>
      </c>
      <c r="D2971">
        <v>2</v>
      </c>
      <c r="E2971">
        <v>2478</v>
      </c>
      <c r="F2971" t="s">
        <v>188</v>
      </c>
      <c r="G2971" t="s">
        <v>1519</v>
      </c>
      <c r="H2971" t="s">
        <v>4515</v>
      </c>
      <c r="I2971" t="s">
        <v>200</v>
      </c>
      <c r="J2971">
        <v>169</v>
      </c>
      <c r="K2971" t="s">
        <v>200</v>
      </c>
      <c r="L2971" t="s">
        <v>5210</v>
      </c>
      <c r="M2971" t="s">
        <v>670</v>
      </c>
      <c r="N2971">
        <v>1962</v>
      </c>
      <c r="O2971">
        <v>1947</v>
      </c>
      <c r="P2971" t="s">
        <v>55</v>
      </c>
      <c r="Q2971" t="s">
        <v>22</v>
      </c>
    </row>
    <row r="2972" spans="1:17" x14ac:dyDescent="0.45">
      <c r="A2972">
        <v>2971</v>
      </c>
      <c r="B2972" s="1">
        <v>20316</v>
      </c>
      <c r="C2972" s="1">
        <v>20393</v>
      </c>
      <c r="D2972">
        <v>3</v>
      </c>
      <c r="E2972">
        <v>2478</v>
      </c>
      <c r="F2972" t="s">
        <v>188</v>
      </c>
      <c r="G2972" t="s">
        <v>1519</v>
      </c>
      <c r="H2972" t="s">
        <v>4515</v>
      </c>
      <c r="I2972" t="s">
        <v>192</v>
      </c>
      <c r="J2972">
        <v>207</v>
      </c>
      <c r="K2972" t="s">
        <v>62</v>
      </c>
      <c r="L2972" t="s">
        <v>5210</v>
      </c>
      <c r="M2972" t="s">
        <v>670</v>
      </c>
      <c r="N2972">
        <v>1962</v>
      </c>
      <c r="O2972">
        <v>1947</v>
      </c>
      <c r="P2972" t="s">
        <v>55</v>
      </c>
      <c r="Q2972" t="s">
        <v>22</v>
      </c>
    </row>
    <row r="2973" spans="1:17" x14ac:dyDescent="0.45">
      <c r="A2973">
        <v>2972</v>
      </c>
      <c r="B2973" s="1">
        <v>20842</v>
      </c>
      <c r="C2973" s="1">
        <v>21884</v>
      </c>
      <c r="D2973">
        <v>3</v>
      </c>
      <c r="E2973">
        <v>2478</v>
      </c>
      <c r="F2973" t="s">
        <v>188</v>
      </c>
      <c r="G2973" t="s">
        <v>1519</v>
      </c>
      <c r="H2973" t="s">
        <v>4515</v>
      </c>
      <c r="I2973" t="s">
        <v>62</v>
      </c>
      <c r="J2973">
        <v>981</v>
      </c>
      <c r="K2973" t="s">
        <v>62</v>
      </c>
      <c r="L2973" t="s">
        <v>5210</v>
      </c>
      <c r="M2973" t="s">
        <v>670</v>
      </c>
      <c r="N2973">
        <v>1962</v>
      </c>
      <c r="O2973">
        <v>1947</v>
      </c>
      <c r="P2973" t="s">
        <v>55</v>
      </c>
      <c r="Q2973" t="s">
        <v>22</v>
      </c>
    </row>
    <row r="2974" spans="1:17" x14ac:dyDescent="0.45">
      <c r="A2974">
        <v>2973</v>
      </c>
      <c r="B2974" s="1">
        <v>20393</v>
      </c>
      <c r="C2974" s="1">
        <v>20842</v>
      </c>
      <c r="D2974">
        <v>3</v>
      </c>
      <c r="E2974">
        <v>2478</v>
      </c>
      <c r="F2974" t="s">
        <v>188</v>
      </c>
      <c r="G2974" t="s">
        <v>1519</v>
      </c>
      <c r="H2974" t="s">
        <v>4515</v>
      </c>
      <c r="I2974" t="s">
        <v>194</v>
      </c>
      <c r="J2974">
        <v>982</v>
      </c>
      <c r="K2974" t="s">
        <v>62</v>
      </c>
      <c r="L2974" t="s">
        <v>5210</v>
      </c>
      <c r="M2974" t="s">
        <v>670</v>
      </c>
      <c r="N2974">
        <v>1962</v>
      </c>
      <c r="O2974">
        <v>1947</v>
      </c>
      <c r="P2974" t="s">
        <v>55</v>
      </c>
      <c r="Q2974" t="s">
        <v>22</v>
      </c>
    </row>
    <row r="2975" spans="1:17" x14ac:dyDescent="0.45">
      <c r="A2975">
        <v>2974</v>
      </c>
      <c r="B2975" s="1">
        <v>21884</v>
      </c>
      <c r="C2975" s="1">
        <v>22528</v>
      </c>
      <c r="D2975">
        <v>4</v>
      </c>
      <c r="E2975">
        <v>2478</v>
      </c>
      <c r="F2975" t="s">
        <v>188</v>
      </c>
      <c r="G2975" t="s">
        <v>1519</v>
      </c>
      <c r="H2975" t="s">
        <v>4515</v>
      </c>
      <c r="I2975" t="s">
        <v>62</v>
      </c>
      <c r="J2975">
        <v>237</v>
      </c>
      <c r="K2975" t="s">
        <v>62</v>
      </c>
      <c r="L2975" t="s">
        <v>5210</v>
      </c>
      <c r="M2975" t="s">
        <v>670</v>
      </c>
      <c r="N2975">
        <v>1962</v>
      </c>
      <c r="O2975">
        <v>1947</v>
      </c>
      <c r="P2975" t="s">
        <v>55</v>
      </c>
      <c r="Q2975" t="s">
        <v>22</v>
      </c>
    </row>
    <row r="2976" spans="1:17" x14ac:dyDescent="0.45">
      <c r="A2976">
        <v>2975</v>
      </c>
      <c r="B2976" s="1">
        <v>22528</v>
      </c>
      <c r="C2976" s="1">
        <v>22958</v>
      </c>
      <c r="D2976">
        <v>5</v>
      </c>
      <c r="E2976">
        <v>2478</v>
      </c>
      <c r="F2976" t="s">
        <v>188</v>
      </c>
      <c r="G2976" t="s">
        <v>1519</v>
      </c>
      <c r="H2976" t="s">
        <v>4515</v>
      </c>
      <c r="I2976" t="s">
        <v>62</v>
      </c>
      <c r="J2976">
        <v>269</v>
      </c>
      <c r="K2976" t="s">
        <v>62</v>
      </c>
      <c r="L2976" t="s">
        <v>5210</v>
      </c>
      <c r="M2976" t="s">
        <v>670</v>
      </c>
      <c r="N2976">
        <v>1962</v>
      </c>
      <c r="O2976">
        <v>1947</v>
      </c>
      <c r="P2976" t="s">
        <v>55</v>
      </c>
      <c r="Q2976" t="s">
        <v>22</v>
      </c>
    </row>
    <row r="2977" spans="1:17" x14ac:dyDescent="0.45">
      <c r="A2977">
        <v>2976</v>
      </c>
      <c r="B2977" s="1">
        <v>25524</v>
      </c>
      <c r="C2977" s="1">
        <v>27050</v>
      </c>
      <c r="D2977">
        <v>7</v>
      </c>
      <c r="E2977">
        <v>2479</v>
      </c>
      <c r="F2977" t="s">
        <v>169</v>
      </c>
      <c r="G2977" t="s">
        <v>1520</v>
      </c>
      <c r="H2977" t="s">
        <v>4515</v>
      </c>
      <c r="I2977" t="s">
        <v>114</v>
      </c>
      <c r="J2977">
        <v>325</v>
      </c>
      <c r="K2977" t="s">
        <v>67</v>
      </c>
      <c r="L2977" t="s">
        <v>5211</v>
      </c>
      <c r="M2977" t="s">
        <v>503</v>
      </c>
      <c r="N2977">
        <v>2019</v>
      </c>
      <c r="O2977">
        <v>1944</v>
      </c>
      <c r="P2977" t="s">
        <v>724</v>
      </c>
      <c r="Q2977" t="s">
        <v>22</v>
      </c>
    </row>
    <row r="2978" spans="1:17" x14ac:dyDescent="0.45">
      <c r="A2978">
        <v>2977</v>
      </c>
      <c r="B2978" s="1">
        <v>21884</v>
      </c>
      <c r="C2978" s="1">
        <v>22528</v>
      </c>
      <c r="D2978">
        <v>4</v>
      </c>
      <c r="E2978">
        <v>2480</v>
      </c>
      <c r="F2978" t="s">
        <v>1521</v>
      </c>
      <c r="G2978" t="s">
        <v>1522</v>
      </c>
      <c r="H2978" t="s">
        <v>4515</v>
      </c>
      <c r="I2978" t="s">
        <v>19</v>
      </c>
      <c r="J2978">
        <v>217</v>
      </c>
      <c r="K2978" t="s">
        <v>19</v>
      </c>
      <c r="L2978" t="s">
        <v>4593</v>
      </c>
      <c r="M2978" t="s">
        <v>20</v>
      </c>
      <c r="N2978">
        <v>1990</v>
      </c>
      <c r="P2978" t="s">
        <v>22</v>
      </c>
      <c r="Q2978" t="s">
        <v>22</v>
      </c>
    </row>
    <row r="2979" spans="1:17" x14ac:dyDescent="0.45">
      <c r="A2979">
        <v>2978</v>
      </c>
      <c r="B2979" s="1">
        <v>22528</v>
      </c>
      <c r="C2979" s="1">
        <v>24068</v>
      </c>
      <c r="D2979">
        <v>5</v>
      </c>
      <c r="E2979">
        <v>2480</v>
      </c>
      <c r="F2979" t="s">
        <v>1521</v>
      </c>
      <c r="G2979" t="s">
        <v>1522</v>
      </c>
      <c r="H2979" t="s">
        <v>4515</v>
      </c>
      <c r="I2979" t="s">
        <v>19</v>
      </c>
      <c r="J2979">
        <v>249</v>
      </c>
      <c r="K2979" t="s">
        <v>19</v>
      </c>
      <c r="L2979" t="s">
        <v>4593</v>
      </c>
      <c r="M2979" t="s">
        <v>20</v>
      </c>
      <c r="N2979">
        <v>1990</v>
      </c>
      <c r="P2979" t="s">
        <v>22</v>
      </c>
      <c r="Q2979" t="s">
        <v>22</v>
      </c>
    </row>
    <row r="2980" spans="1:17" x14ac:dyDescent="0.45">
      <c r="A2980">
        <v>2979</v>
      </c>
      <c r="B2980" s="1">
        <v>24068</v>
      </c>
      <c r="C2980" s="1">
        <v>24293</v>
      </c>
      <c r="D2980">
        <v>6</v>
      </c>
      <c r="E2980">
        <v>2480</v>
      </c>
      <c r="F2980" t="s">
        <v>1521</v>
      </c>
      <c r="G2980" t="s">
        <v>1522</v>
      </c>
      <c r="H2980" t="s">
        <v>4515</v>
      </c>
      <c r="I2980" t="s">
        <v>19</v>
      </c>
      <c r="J2980">
        <v>285</v>
      </c>
      <c r="K2980" t="s">
        <v>19</v>
      </c>
      <c r="L2980" t="s">
        <v>4593</v>
      </c>
      <c r="M2980" t="s">
        <v>20</v>
      </c>
      <c r="N2980">
        <v>1990</v>
      </c>
      <c r="P2980" t="s">
        <v>22</v>
      </c>
      <c r="Q2980" t="s">
        <v>22</v>
      </c>
    </row>
    <row r="2981" spans="1:17" x14ac:dyDescent="0.45">
      <c r="A2981">
        <v>2980</v>
      </c>
      <c r="B2981" s="1">
        <v>24293</v>
      </c>
      <c r="C2981" s="1">
        <v>24473</v>
      </c>
      <c r="D2981">
        <v>6</v>
      </c>
      <c r="E2981">
        <v>2480</v>
      </c>
      <c r="F2981" t="s">
        <v>1521</v>
      </c>
      <c r="G2981" t="s">
        <v>1522</v>
      </c>
      <c r="H2981" t="s">
        <v>4515</v>
      </c>
      <c r="I2981" t="s">
        <v>345</v>
      </c>
      <c r="J2981">
        <v>990</v>
      </c>
      <c r="K2981" t="s">
        <v>19</v>
      </c>
      <c r="L2981" t="s">
        <v>4593</v>
      </c>
      <c r="M2981" t="s">
        <v>20</v>
      </c>
      <c r="N2981">
        <v>1990</v>
      </c>
      <c r="P2981" t="s">
        <v>22</v>
      </c>
      <c r="Q2981" t="s">
        <v>22</v>
      </c>
    </row>
    <row r="2982" spans="1:17" x14ac:dyDescent="0.45">
      <c r="A2982">
        <v>2981</v>
      </c>
      <c r="B2982" s="1">
        <v>24473</v>
      </c>
      <c r="C2982" s="1">
        <v>25133</v>
      </c>
      <c r="D2982">
        <v>6</v>
      </c>
      <c r="E2982">
        <v>2480</v>
      </c>
      <c r="F2982" t="s">
        <v>1521</v>
      </c>
      <c r="G2982" t="s">
        <v>1522</v>
      </c>
      <c r="H2982" t="s">
        <v>4515</v>
      </c>
      <c r="I2982" t="s">
        <v>19</v>
      </c>
      <c r="J2982">
        <v>285</v>
      </c>
      <c r="K2982" t="s">
        <v>19</v>
      </c>
      <c r="L2982" t="s">
        <v>4593</v>
      </c>
      <c r="M2982" t="s">
        <v>20</v>
      </c>
      <c r="N2982">
        <v>1990</v>
      </c>
      <c r="P2982" t="s">
        <v>22</v>
      </c>
      <c r="Q2982" t="s">
        <v>22</v>
      </c>
    </row>
    <row r="2983" spans="1:17" x14ac:dyDescent="0.45">
      <c r="A2983">
        <v>2982</v>
      </c>
      <c r="B2983" s="1">
        <v>25133</v>
      </c>
      <c r="C2983" s="1">
        <v>25524</v>
      </c>
      <c r="D2983">
        <v>6</v>
      </c>
      <c r="E2983">
        <v>2480</v>
      </c>
      <c r="F2983" t="s">
        <v>1521</v>
      </c>
      <c r="G2983" t="s">
        <v>1522</v>
      </c>
      <c r="H2983" t="s">
        <v>4515</v>
      </c>
      <c r="I2983" t="s">
        <v>1523</v>
      </c>
      <c r="J2983">
        <v>297</v>
      </c>
      <c r="K2983" t="s">
        <v>1523</v>
      </c>
      <c r="L2983" t="s">
        <v>4593</v>
      </c>
      <c r="M2983" t="s">
        <v>20</v>
      </c>
      <c r="N2983">
        <v>1990</v>
      </c>
      <c r="P2983" t="s">
        <v>22</v>
      </c>
      <c r="Q2983" t="s">
        <v>22</v>
      </c>
    </row>
    <row r="2984" spans="1:17" x14ac:dyDescent="0.45">
      <c r="A2984">
        <v>2983</v>
      </c>
      <c r="B2984" s="1">
        <v>25524</v>
      </c>
      <c r="C2984" s="1">
        <v>27050</v>
      </c>
      <c r="D2984">
        <v>7</v>
      </c>
      <c r="E2984">
        <v>2480</v>
      </c>
      <c r="F2984" t="s">
        <v>1521</v>
      </c>
      <c r="G2984" t="s">
        <v>1522</v>
      </c>
      <c r="H2984" t="s">
        <v>4515</v>
      </c>
      <c r="I2984" t="s">
        <v>33</v>
      </c>
      <c r="J2984">
        <v>329</v>
      </c>
      <c r="K2984" t="s">
        <v>33</v>
      </c>
      <c r="L2984" t="s">
        <v>4593</v>
      </c>
      <c r="M2984" t="s">
        <v>20</v>
      </c>
      <c r="N2984">
        <v>1990</v>
      </c>
      <c r="P2984" t="s">
        <v>22</v>
      </c>
      <c r="Q2984" t="s">
        <v>22</v>
      </c>
    </row>
    <row r="2985" spans="1:17" x14ac:dyDescent="0.45">
      <c r="A2985">
        <v>2984</v>
      </c>
      <c r="B2985" s="1">
        <v>29787</v>
      </c>
      <c r="C2985" s="1">
        <v>30907</v>
      </c>
      <c r="D2985">
        <v>10</v>
      </c>
      <c r="E2985">
        <v>2481</v>
      </c>
      <c r="F2985" t="s">
        <v>60</v>
      </c>
      <c r="G2985" t="s">
        <v>1524</v>
      </c>
      <c r="H2985" t="s">
        <v>4515</v>
      </c>
      <c r="I2985" t="s">
        <v>27</v>
      </c>
      <c r="J2985">
        <v>471</v>
      </c>
      <c r="K2985" t="s">
        <v>28</v>
      </c>
      <c r="L2985" t="s">
        <v>5212</v>
      </c>
      <c r="M2985" t="s">
        <v>63</v>
      </c>
      <c r="N2985">
        <v>1998</v>
      </c>
      <c r="O2985">
        <v>1951</v>
      </c>
      <c r="P2985" t="s">
        <v>1525</v>
      </c>
      <c r="Q2985" t="s">
        <v>22</v>
      </c>
    </row>
    <row r="2986" spans="1:17" x14ac:dyDescent="0.45">
      <c r="A2986">
        <v>2985</v>
      </c>
      <c r="B2986" s="1">
        <v>30907</v>
      </c>
      <c r="C2986" s="1">
        <v>32468</v>
      </c>
      <c r="D2986">
        <v>11</v>
      </c>
      <c r="E2986">
        <v>2481</v>
      </c>
      <c r="F2986" t="s">
        <v>60</v>
      </c>
      <c r="G2986" t="s">
        <v>1524</v>
      </c>
      <c r="H2986" t="s">
        <v>4515</v>
      </c>
      <c r="I2986" t="s">
        <v>27</v>
      </c>
      <c r="J2986">
        <v>515</v>
      </c>
      <c r="K2986" t="s">
        <v>28</v>
      </c>
      <c r="L2986" t="s">
        <v>5212</v>
      </c>
      <c r="M2986" t="s">
        <v>63</v>
      </c>
      <c r="N2986">
        <v>1998</v>
      </c>
      <c r="O2986">
        <v>1951</v>
      </c>
      <c r="P2986" t="s">
        <v>1525</v>
      </c>
      <c r="Q2986" t="s">
        <v>22</v>
      </c>
    </row>
    <row r="2987" spans="1:17" x14ac:dyDescent="0.45">
      <c r="A2987">
        <v>2986</v>
      </c>
      <c r="B2987" s="1">
        <v>42094</v>
      </c>
      <c r="C2987" s="1">
        <v>43466</v>
      </c>
      <c r="D2987">
        <v>20</v>
      </c>
      <c r="E2987">
        <v>30065</v>
      </c>
      <c r="F2987" t="s">
        <v>1526</v>
      </c>
      <c r="G2987" t="s">
        <v>1527</v>
      </c>
      <c r="H2987" t="s">
        <v>4521</v>
      </c>
      <c r="I2987" t="s">
        <v>485</v>
      </c>
      <c r="J2987">
        <v>902</v>
      </c>
      <c r="K2987" t="s">
        <v>28</v>
      </c>
      <c r="L2987" t="s">
        <v>5213</v>
      </c>
      <c r="M2987" t="s">
        <v>20</v>
      </c>
      <c r="P2987" t="s">
        <v>55</v>
      </c>
      <c r="Q2987" t="s">
        <v>155</v>
      </c>
    </row>
    <row r="2988" spans="1:17" x14ac:dyDescent="0.45">
      <c r="A2988">
        <v>2987</v>
      </c>
      <c r="B2988" s="1">
        <v>43466</v>
      </c>
      <c r="C2988" s="1">
        <v>43585</v>
      </c>
      <c r="D2988">
        <v>20</v>
      </c>
      <c r="E2988">
        <v>30065</v>
      </c>
      <c r="F2988" t="s">
        <v>1526</v>
      </c>
      <c r="G2988" t="s">
        <v>1527</v>
      </c>
      <c r="H2988" t="s">
        <v>4521</v>
      </c>
      <c r="I2988" t="s">
        <v>101</v>
      </c>
      <c r="J2988">
        <v>914</v>
      </c>
      <c r="K2988" t="s">
        <v>28</v>
      </c>
      <c r="L2988" t="s">
        <v>5213</v>
      </c>
      <c r="M2988" t="s">
        <v>20</v>
      </c>
      <c r="P2988" t="s">
        <v>55</v>
      </c>
      <c r="Q2988" t="s">
        <v>155</v>
      </c>
    </row>
    <row r="2989" spans="1:17" x14ac:dyDescent="0.45">
      <c r="A2989">
        <v>2988</v>
      </c>
      <c r="B2989" s="1">
        <v>33798</v>
      </c>
      <c r="C2989" s="1">
        <v>35233</v>
      </c>
      <c r="D2989">
        <v>13</v>
      </c>
      <c r="E2989">
        <v>2482</v>
      </c>
      <c r="F2989" t="s">
        <v>1281</v>
      </c>
      <c r="G2989" t="s">
        <v>1528</v>
      </c>
      <c r="H2989" t="s">
        <v>4515</v>
      </c>
      <c r="I2989" t="s">
        <v>67</v>
      </c>
      <c r="J2989">
        <v>573</v>
      </c>
      <c r="K2989" t="s">
        <v>67</v>
      </c>
      <c r="L2989" t="s">
        <v>5214</v>
      </c>
      <c r="M2989" t="s">
        <v>20</v>
      </c>
      <c r="N2989">
        <v>2013</v>
      </c>
      <c r="P2989" t="s">
        <v>245</v>
      </c>
      <c r="Q2989" t="s">
        <v>22</v>
      </c>
    </row>
    <row r="2990" spans="1:17" x14ac:dyDescent="0.45">
      <c r="A2990">
        <v>2989</v>
      </c>
      <c r="B2990" s="1">
        <v>29787</v>
      </c>
      <c r="C2990" s="1">
        <v>30907</v>
      </c>
      <c r="D2990">
        <v>10</v>
      </c>
      <c r="E2990">
        <v>2483</v>
      </c>
      <c r="F2990" t="s">
        <v>304</v>
      </c>
      <c r="G2990" t="s">
        <v>1529</v>
      </c>
      <c r="H2990" t="s">
        <v>4515</v>
      </c>
      <c r="I2990" t="s">
        <v>27</v>
      </c>
      <c r="J2990">
        <v>471</v>
      </c>
      <c r="K2990" t="s">
        <v>28</v>
      </c>
      <c r="L2990" t="s">
        <v>5215</v>
      </c>
      <c r="M2990" t="s">
        <v>20</v>
      </c>
      <c r="N2990">
        <v>2021</v>
      </c>
      <c r="P2990" t="s">
        <v>220</v>
      </c>
      <c r="Q2990" t="s">
        <v>22</v>
      </c>
    </row>
    <row r="2991" spans="1:17" x14ac:dyDescent="0.45">
      <c r="A2991">
        <v>2990</v>
      </c>
      <c r="B2991" s="1">
        <v>30907</v>
      </c>
      <c r="C2991" s="1">
        <v>32468</v>
      </c>
      <c r="D2991">
        <v>11</v>
      </c>
      <c r="E2991">
        <v>2483</v>
      </c>
      <c r="F2991" t="s">
        <v>304</v>
      </c>
      <c r="G2991" t="s">
        <v>1529</v>
      </c>
      <c r="H2991" t="s">
        <v>4515</v>
      </c>
      <c r="I2991" t="s">
        <v>27</v>
      </c>
      <c r="J2991">
        <v>515</v>
      </c>
      <c r="K2991" t="s">
        <v>28</v>
      </c>
      <c r="L2991" t="s">
        <v>5215</v>
      </c>
      <c r="M2991" t="s">
        <v>20</v>
      </c>
      <c r="N2991">
        <v>2021</v>
      </c>
      <c r="P2991" t="s">
        <v>220</v>
      </c>
      <c r="Q2991" t="s">
        <v>22</v>
      </c>
    </row>
    <row r="2992" spans="1:17" x14ac:dyDescent="0.45">
      <c r="A2992">
        <v>2991</v>
      </c>
      <c r="B2992" s="1">
        <v>43585</v>
      </c>
      <c r="C2992" s="1">
        <v>43741</v>
      </c>
      <c r="D2992">
        <v>21</v>
      </c>
      <c r="E2992">
        <v>30678</v>
      </c>
      <c r="F2992" t="s">
        <v>686</v>
      </c>
      <c r="G2992" t="s">
        <v>1530</v>
      </c>
      <c r="H2992" t="s">
        <v>4515</v>
      </c>
      <c r="I2992" t="s">
        <v>324</v>
      </c>
      <c r="J2992">
        <v>917</v>
      </c>
      <c r="K2992" t="s">
        <v>324</v>
      </c>
      <c r="L2992" t="s">
        <v>5216</v>
      </c>
      <c r="M2992" t="s">
        <v>20</v>
      </c>
      <c r="P2992" t="s">
        <v>263</v>
      </c>
      <c r="Q2992" t="s">
        <v>22</v>
      </c>
    </row>
    <row r="2993" spans="1:17" x14ac:dyDescent="0.45">
      <c r="A2993">
        <v>2992</v>
      </c>
      <c r="B2993" s="1">
        <v>43741</v>
      </c>
      <c r="C2993" s="1">
        <v>43906</v>
      </c>
      <c r="D2993">
        <v>22</v>
      </c>
      <c r="E2993">
        <v>30678</v>
      </c>
      <c r="F2993" t="s">
        <v>686</v>
      </c>
      <c r="G2993" t="s">
        <v>1530</v>
      </c>
      <c r="H2993" t="s">
        <v>4515</v>
      </c>
      <c r="I2993" t="s">
        <v>324</v>
      </c>
      <c r="J2993">
        <v>938</v>
      </c>
      <c r="K2993" t="s">
        <v>324</v>
      </c>
      <c r="L2993" t="s">
        <v>5216</v>
      </c>
      <c r="M2993" t="s">
        <v>20</v>
      </c>
      <c r="P2993" t="s">
        <v>263</v>
      </c>
      <c r="Q2993" t="s">
        <v>22</v>
      </c>
    </row>
    <row r="2994" spans="1:17" x14ac:dyDescent="0.45">
      <c r="A2994">
        <v>2993</v>
      </c>
      <c r="B2994" s="1">
        <v>43906</v>
      </c>
      <c r="C2994" s="1">
        <v>43919</v>
      </c>
      <c r="D2994">
        <v>23</v>
      </c>
      <c r="E2994">
        <v>30678</v>
      </c>
      <c r="F2994" t="s">
        <v>686</v>
      </c>
      <c r="G2994" t="s">
        <v>1530</v>
      </c>
      <c r="H2994" t="s">
        <v>4515</v>
      </c>
      <c r="I2994" t="s">
        <v>324</v>
      </c>
      <c r="J2994">
        <v>1079</v>
      </c>
      <c r="K2994" t="s">
        <v>324</v>
      </c>
      <c r="L2994" t="s">
        <v>5216</v>
      </c>
      <c r="M2994" t="s">
        <v>20</v>
      </c>
      <c r="P2994" t="s">
        <v>263</v>
      </c>
      <c r="Q2994" t="s">
        <v>22</v>
      </c>
    </row>
    <row r="2995" spans="1:17" x14ac:dyDescent="0.45">
      <c r="A2995">
        <v>2994</v>
      </c>
      <c r="B2995" s="1">
        <v>43919</v>
      </c>
      <c r="C2995" s="1">
        <v>44201</v>
      </c>
      <c r="D2995">
        <v>23</v>
      </c>
      <c r="E2995">
        <v>30678</v>
      </c>
      <c r="F2995" t="s">
        <v>686</v>
      </c>
      <c r="G2995" t="s">
        <v>1530</v>
      </c>
      <c r="H2995" t="s">
        <v>4515</v>
      </c>
      <c r="I2995" t="s">
        <v>324</v>
      </c>
      <c r="J2995">
        <v>946</v>
      </c>
      <c r="K2995" t="s">
        <v>324</v>
      </c>
      <c r="L2995" t="s">
        <v>5216</v>
      </c>
      <c r="M2995" t="s">
        <v>20</v>
      </c>
      <c r="P2995" t="s">
        <v>263</v>
      </c>
      <c r="Q2995" t="s">
        <v>22</v>
      </c>
    </row>
    <row r="2996" spans="1:17" x14ac:dyDescent="0.45">
      <c r="A2996">
        <v>2995</v>
      </c>
      <c r="B2996" s="1">
        <v>19336</v>
      </c>
      <c r="C2996" s="1">
        <v>20316</v>
      </c>
      <c r="D2996">
        <v>2</v>
      </c>
      <c r="E2996">
        <v>2484</v>
      </c>
      <c r="F2996" t="s">
        <v>169</v>
      </c>
      <c r="G2996" t="s">
        <v>1531</v>
      </c>
      <c r="H2996" t="s">
        <v>4515</v>
      </c>
      <c r="I2996" t="s">
        <v>105</v>
      </c>
      <c r="J2996">
        <v>149</v>
      </c>
      <c r="K2996" t="s">
        <v>105</v>
      </c>
      <c r="L2996" t="s">
        <v>5217</v>
      </c>
      <c r="M2996" t="s">
        <v>503</v>
      </c>
      <c r="N2996">
        <v>1962</v>
      </c>
      <c r="O2996">
        <v>1935</v>
      </c>
      <c r="P2996" t="s">
        <v>724</v>
      </c>
      <c r="Q2996" t="s">
        <v>22</v>
      </c>
    </row>
    <row r="2997" spans="1:17" x14ac:dyDescent="0.45">
      <c r="A2997">
        <v>2996</v>
      </c>
      <c r="B2997" s="1">
        <v>20407</v>
      </c>
      <c r="C2997" s="1">
        <v>21884</v>
      </c>
      <c r="D2997">
        <v>3</v>
      </c>
      <c r="E2997">
        <v>2484</v>
      </c>
      <c r="F2997" t="s">
        <v>169</v>
      </c>
      <c r="G2997" t="s">
        <v>1531</v>
      </c>
      <c r="H2997" t="s">
        <v>4515</v>
      </c>
      <c r="I2997" t="s">
        <v>105</v>
      </c>
      <c r="J2997">
        <v>189</v>
      </c>
      <c r="K2997" t="s">
        <v>105</v>
      </c>
      <c r="L2997" t="s">
        <v>5217</v>
      </c>
      <c r="M2997" t="s">
        <v>503</v>
      </c>
      <c r="N2997">
        <v>1962</v>
      </c>
      <c r="O2997">
        <v>1935</v>
      </c>
      <c r="P2997" t="s">
        <v>724</v>
      </c>
      <c r="Q2997" t="s">
        <v>22</v>
      </c>
    </row>
    <row r="2998" spans="1:17" x14ac:dyDescent="0.45">
      <c r="A2998">
        <v>2997</v>
      </c>
      <c r="B2998" s="1">
        <v>35206</v>
      </c>
      <c r="C2998" s="1">
        <v>35233</v>
      </c>
      <c r="D2998">
        <v>13</v>
      </c>
      <c r="E2998">
        <v>2485</v>
      </c>
      <c r="F2998" t="s">
        <v>1532</v>
      </c>
      <c r="G2998" t="s">
        <v>208</v>
      </c>
      <c r="H2998" t="s">
        <v>4515</v>
      </c>
      <c r="I2998" t="s">
        <v>101</v>
      </c>
      <c r="J2998">
        <v>571</v>
      </c>
      <c r="K2998" t="s">
        <v>28</v>
      </c>
      <c r="L2998" t="s">
        <v>5218</v>
      </c>
      <c r="M2998" t="s">
        <v>95</v>
      </c>
      <c r="O2998">
        <v>1948</v>
      </c>
      <c r="P2998" t="s">
        <v>244</v>
      </c>
      <c r="Q2998" t="s">
        <v>22</v>
      </c>
    </row>
    <row r="2999" spans="1:17" x14ac:dyDescent="0.45">
      <c r="A2999">
        <v>2998</v>
      </c>
      <c r="B2999" s="1">
        <v>44880</v>
      </c>
      <c r="C2999" s="1">
        <v>1</v>
      </c>
      <c r="D2999">
        <v>25</v>
      </c>
      <c r="F2999" t="s">
        <v>766</v>
      </c>
      <c r="G2999" t="s">
        <v>208</v>
      </c>
      <c r="H2999" t="s">
        <v>4521</v>
      </c>
      <c r="I2999" t="s">
        <v>80</v>
      </c>
      <c r="J2999">
        <v>968</v>
      </c>
      <c r="K2999" t="s">
        <v>80</v>
      </c>
      <c r="L2999" t="s">
        <v>5219</v>
      </c>
      <c r="M2999" t="s">
        <v>20</v>
      </c>
      <c r="P2999" t="s">
        <v>206</v>
      </c>
      <c r="Q2999" t="s">
        <v>155</v>
      </c>
    </row>
    <row r="3000" spans="1:17" x14ac:dyDescent="0.45">
      <c r="A3000">
        <v>2999</v>
      </c>
      <c r="B3000" s="1">
        <v>17943</v>
      </c>
      <c r="C3000" s="1">
        <v>18860</v>
      </c>
      <c r="D3000">
        <v>1</v>
      </c>
      <c r="E3000">
        <v>2486</v>
      </c>
      <c r="F3000" t="s">
        <v>1118</v>
      </c>
      <c r="G3000" t="s">
        <v>1533</v>
      </c>
      <c r="H3000" t="s">
        <v>4515</v>
      </c>
      <c r="I3000" t="s">
        <v>213</v>
      </c>
      <c r="J3000">
        <v>105</v>
      </c>
      <c r="K3000" t="s">
        <v>213</v>
      </c>
      <c r="L3000" t="s">
        <v>5220</v>
      </c>
      <c r="M3000" t="s">
        <v>145</v>
      </c>
      <c r="N3000">
        <v>1968</v>
      </c>
      <c r="O3000">
        <v>1925</v>
      </c>
      <c r="P3000" t="s">
        <v>55</v>
      </c>
      <c r="Q3000" t="s">
        <v>22</v>
      </c>
    </row>
    <row r="3001" spans="1:17" x14ac:dyDescent="0.45">
      <c r="A3001">
        <v>3000</v>
      </c>
      <c r="B3001" s="1">
        <v>20316</v>
      </c>
      <c r="C3001" s="1">
        <v>21884</v>
      </c>
      <c r="D3001">
        <v>3</v>
      </c>
      <c r="E3001">
        <v>2486</v>
      </c>
      <c r="F3001" t="s">
        <v>1118</v>
      </c>
      <c r="G3001" t="s">
        <v>1533</v>
      </c>
      <c r="H3001" t="s">
        <v>4515</v>
      </c>
      <c r="I3001" t="s">
        <v>334</v>
      </c>
      <c r="J3001">
        <v>203</v>
      </c>
      <c r="K3001" t="s">
        <v>334</v>
      </c>
      <c r="L3001" t="s">
        <v>5220</v>
      </c>
      <c r="M3001" t="s">
        <v>145</v>
      </c>
      <c r="N3001">
        <v>1968</v>
      </c>
      <c r="O3001">
        <v>1925</v>
      </c>
      <c r="P3001" t="s">
        <v>55</v>
      </c>
      <c r="Q3001" t="s">
        <v>22</v>
      </c>
    </row>
    <row r="3002" spans="1:17" x14ac:dyDescent="0.45">
      <c r="A3002">
        <v>3001</v>
      </c>
      <c r="B3002" s="1">
        <v>21884</v>
      </c>
      <c r="C3002" s="1">
        <v>22528</v>
      </c>
      <c r="D3002">
        <v>4</v>
      </c>
      <c r="E3002">
        <v>2486</v>
      </c>
      <c r="F3002" t="s">
        <v>1118</v>
      </c>
      <c r="G3002" t="s">
        <v>1533</v>
      </c>
      <c r="H3002" t="s">
        <v>4515</v>
      </c>
      <c r="I3002" t="s">
        <v>334</v>
      </c>
      <c r="J3002">
        <v>231</v>
      </c>
      <c r="K3002" t="s">
        <v>334</v>
      </c>
      <c r="L3002" t="s">
        <v>5220</v>
      </c>
      <c r="M3002" t="s">
        <v>145</v>
      </c>
      <c r="N3002">
        <v>1968</v>
      </c>
      <c r="O3002">
        <v>1925</v>
      </c>
      <c r="P3002" t="s">
        <v>55</v>
      </c>
      <c r="Q3002" t="s">
        <v>22</v>
      </c>
    </row>
    <row r="3003" spans="1:17" x14ac:dyDescent="0.45">
      <c r="A3003">
        <v>3002</v>
      </c>
      <c r="B3003" s="1">
        <v>22528</v>
      </c>
      <c r="C3003" s="1">
        <v>24068</v>
      </c>
      <c r="D3003">
        <v>5</v>
      </c>
      <c r="E3003">
        <v>2486</v>
      </c>
      <c r="F3003" t="s">
        <v>1118</v>
      </c>
      <c r="G3003" t="s">
        <v>1533</v>
      </c>
      <c r="H3003" t="s">
        <v>4515</v>
      </c>
      <c r="I3003" t="s">
        <v>334</v>
      </c>
      <c r="J3003">
        <v>261</v>
      </c>
      <c r="K3003" t="s">
        <v>334</v>
      </c>
      <c r="L3003" t="s">
        <v>5220</v>
      </c>
      <c r="M3003" t="s">
        <v>145</v>
      </c>
      <c r="N3003">
        <v>1968</v>
      </c>
      <c r="O3003">
        <v>1925</v>
      </c>
      <c r="P3003" t="s">
        <v>55</v>
      </c>
      <c r="Q3003" t="s">
        <v>22</v>
      </c>
    </row>
    <row r="3004" spans="1:17" x14ac:dyDescent="0.45">
      <c r="A3004">
        <v>3003</v>
      </c>
      <c r="B3004" s="1">
        <v>27050</v>
      </c>
      <c r="C3004" s="1">
        <v>28289</v>
      </c>
      <c r="D3004">
        <v>8</v>
      </c>
      <c r="E3004">
        <v>2487</v>
      </c>
      <c r="F3004" t="s">
        <v>1534</v>
      </c>
      <c r="G3004" t="s">
        <v>1535</v>
      </c>
      <c r="H3004" t="s">
        <v>4521</v>
      </c>
      <c r="I3004" t="s">
        <v>27</v>
      </c>
      <c r="J3004">
        <v>375</v>
      </c>
      <c r="K3004" t="s">
        <v>28</v>
      </c>
      <c r="L3004" t="s">
        <v>5221</v>
      </c>
      <c r="M3004" t="s">
        <v>20</v>
      </c>
      <c r="N3004">
        <v>2019</v>
      </c>
      <c r="P3004" t="s">
        <v>55</v>
      </c>
      <c r="Q3004" t="s">
        <v>155</v>
      </c>
    </row>
    <row r="3005" spans="1:17" x14ac:dyDescent="0.45">
      <c r="A3005">
        <v>3004</v>
      </c>
      <c r="B3005" s="1">
        <v>28289</v>
      </c>
      <c r="C3005" s="1">
        <v>29787</v>
      </c>
      <c r="D3005">
        <v>9</v>
      </c>
      <c r="E3005">
        <v>2487</v>
      </c>
      <c r="F3005" t="s">
        <v>1534</v>
      </c>
      <c r="G3005" t="s">
        <v>1535</v>
      </c>
      <c r="H3005" t="s">
        <v>4521</v>
      </c>
      <c r="I3005" t="s">
        <v>27</v>
      </c>
      <c r="J3005">
        <v>431</v>
      </c>
      <c r="K3005" t="s">
        <v>28</v>
      </c>
      <c r="L3005" t="s">
        <v>5221</v>
      </c>
      <c r="M3005" t="s">
        <v>20</v>
      </c>
      <c r="N3005">
        <v>2019</v>
      </c>
      <c r="P3005" t="s">
        <v>55</v>
      </c>
      <c r="Q3005" t="s">
        <v>155</v>
      </c>
    </row>
    <row r="3006" spans="1:17" x14ac:dyDescent="0.45">
      <c r="A3006">
        <v>3005</v>
      </c>
      <c r="B3006" s="1">
        <v>29787</v>
      </c>
      <c r="C3006" s="1">
        <v>30907</v>
      </c>
      <c r="D3006">
        <v>10</v>
      </c>
      <c r="E3006">
        <v>2487</v>
      </c>
      <c r="F3006" t="s">
        <v>1534</v>
      </c>
      <c r="G3006" t="s">
        <v>1535</v>
      </c>
      <c r="H3006" t="s">
        <v>4521</v>
      </c>
      <c r="I3006" t="s">
        <v>27</v>
      </c>
      <c r="J3006">
        <v>471</v>
      </c>
      <c r="K3006" t="s">
        <v>28</v>
      </c>
      <c r="L3006" t="s">
        <v>5221</v>
      </c>
      <c r="M3006" t="s">
        <v>20</v>
      </c>
      <c r="N3006">
        <v>2019</v>
      </c>
      <c r="P3006" t="s">
        <v>55</v>
      </c>
      <c r="Q3006" t="s">
        <v>155</v>
      </c>
    </row>
    <row r="3007" spans="1:17" x14ac:dyDescent="0.45">
      <c r="A3007">
        <v>3006</v>
      </c>
      <c r="B3007" s="1">
        <v>30907</v>
      </c>
      <c r="C3007" s="1">
        <v>32468</v>
      </c>
      <c r="D3007">
        <v>11</v>
      </c>
      <c r="E3007">
        <v>2487</v>
      </c>
      <c r="F3007" t="s">
        <v>1534</v>
      </c>
      <c r="G3007" t="s">
        <v>1535</v>
      </c>
      <c r="H3007" t="s">
        <v>4521</v>
      </c>
      <c r="I3007" t="s">
        <v>27</v>
      </c>
      <c r="J3007">
        <v>515</v>
      </c>
      <c r="K3007" t="s">
        <v>28</v>
      </c>
      <c r="L3007" t="s">
        <v>5221</v>
      </c>
      <c r="M3007" t="s">
        <v>20</v>
      </c>
      <c r="N3007">
        <v>2019</v>
      </c>
      <c r="P3007" t="s">
        <v>55</v>
      </c>
      <c r="Q3007" t="s">
        <v>155</v>
      </c>
    </row>
    <row r="3008" spans="1:17" x14ac:dyDescent="0.45">
      <c r="A3008">
        <v>3007</v>
      </c>
      <c r="B3008" s="1">
        <v>32468</v>
      </c>
      <c r="C3008" s="1">
        <v>33518</v>
      </c>
      <c r="D3008">
        <v>12</v>
      </c>
      <c r="E3008">
        <v>2487</v>
      </c>
      <c r="F3008" t="s">
        <v>1534</v>
      </c>
      <c r="G3008" t="s">
        <v>1535</v>
      </c>
      <c r="H3008" t="s">
        <v>4521</v>
      </c>
      <c r="I3008" t="s">
        <v>27</v>
      </c>
      <c r="J3008">
        <v>565</v>
      </c>
      <c r="K3008" t="s">
        <v>28</v>
      </c>
      <c r="L3008" t="s">
        <v>5221</v>
      </c>
      <c r="M3008" t="s">
        <v>20</v>
      </c>
      <c r="N3008">
        <v>2019</v>
      </c>
      <c r="P3008" t="s">
        <v>55</v>
      </c>
      <c r="Q3008" t="s">
        <v>155</v>
      </c>
    </row>
    <row r="3009" spans="1:17" x14ac:dyDescent="0.45">
      <c r="A3009">
        <v>3008</v>
      </c>
      <c r="B3009" s="1">
        <v>33518</v>
      </c>
      <c r="C3009" s="1">
        <v>33798</v>
      </c>
      <c r="D3009">
        <v>12</v>
      </c>
      <c r="E3009">
        <v>2487</v>
      </c>
      <c r="F3009" t="s">
        <v>1534</v>
      </c>
      <c r="G3009" t="s">
        <v>1535</v>
      </c>
      <c r="H3009" t="s">
        <v>4521</v>
      </c>
      <c r="I3009" t="s">
        <v>101</v>
      </c>
      <c r="J3009">
        <v>521</v>
      </c>
      <c r="K3009" t="s">
        <v>28</v>
      </c>
      <c r="L3009" t="s">
        <v>5221</v>
      </c>
      <c r="M3009" t="s">
        <v>20</v>
      </c>
      <c r="N3009">
        <v>2019</v>
      </c>
      <c r="P3009" t="s">
        <v>55</v>
      </c>
      <c r="Q3009" t="s">
        <v>155</v>
      </c>
    </row>
    <row r="3010" spans="1:17" x14ac:dyDescent="0.45">
      <c r="A3010">
        <v>3009</v>
      </c>
      <c r="B3010" s="1">
        <v>33798</v>
      </c>
      <c r="C3010" s="1">
        <v>35206</v>
      </c>
      <c r="D3010">
        <v>13</v>
      </c>
      <c r="E3010">
        <v>2487</v>
      </c>
      <c r="F3010" t="s">
        <v>1534</v>
      </c>
      <c r="G3010" t="s">
        <v>1535</v>
      </c>
      <c r="H3010" t="s">
        <v>4521</v>
      </c>
      <c r="I3010" t="s">
        <v>101</v>
      </c>
      <c r="J3010">
        <v>571</v>
      </c>
      <c r="K3010" t="s">
        <v>28</v>
      </c>
      <c r="L3010" t="s">
        <v>5221</v>
      </c>
      <c r="M3010" t="s">
        <v>20</v>
      </c>
      <c r="N3010">
        <v>2019</v>
      </c>
      <c r="P3010" t="s">
        <v>55</v>
      </c>
      <c r="Q3010" t="s">
        <v>155</v>
      </c>
    </row>
    <row r="3011" spans="1:17" x14ac:dyDescent="0.45">
      <c r="A3011">
        <v>3010</v>
      </c>
      <c r="B3011" s="1">
        <v>18860</v>
      </c>
      <c r="C3011" s="1">
        <v>20316</v>
      </c>
      <c r="D3011">
        <v>2</v>
      </c>
      <c r="E3011">
        <v>2488</v>
      </c>
      <c r="F3011" t="s">
        <v>188</v>
      </c>
      <c r="G3011" t="s">
        <v>1535</v>
      </c>
      <c r="H3011" t="s">
        <v>4515</v>
      </c>
      <c r="I3011" t="s">
        <v>105</v>
      </c>
      <c r="J3011">
        <v>149</v>
      </c>
      <c r="K3011" t="s">
        <v>105</v>
      </c>
      <c r="L3011" t="s">
        <v>5222</v>
      </c>
      <c r="M3011" t="s">
        <v>20</v>
      </c>
      <c r="N3011">
        <v>1975</v>
      </c>
      <c r="P3011" t="s">
        <v>55</v>
      </c>
      <c r="Q3011" t="s">
        <v>22</v>
      </c>
    </row>
    <row r="3012" spans="1:17" x14ac:dyDescent="0.45">
      <c r="A3012">
        <v>3011</v>
      </c>
      <c r="B3012" s="1">
        <v>20316</v>
      </c>
      <c r="C3012" s="1">
        <v>21884</v>
      </c>
      <c r="D3012">
        <v>3</v>
      </c>
      <c r="E3012">
        <v>2488</v>
      </c>
      <c r="F3012" t="s">
        <v>188</v>
      </c>
      <c r="G3012" t="s">
        <v>1535</v>
      </c>
      <c r="H3012" t="s">
        <v>4515</v>
      </c>
      <c r="I3012" t="s">
        <v>105</v>
      </c>
      <c r="J3012">
        <v>189</v>
      </c>
      <c r="K3012" t="s">
        <v>105</v>
      </c>
      <c r="L3012" t="s">
        <v>5222</v>
      </c>
      <c r="M3012" t="s">
        <v>20</v>
      </c>
      <c r="N3012">
        <v>1975</v>
      </c>
      <c r="P3012" t="s">
        <v>55</v>
      </c>
      <c r="Q3012" t="s">
        <v>22</v>
      </c>
    </row>
    <row r="3013" spans="1:17" x14ac:dyDescent="0.45">
      <c r="A3013">
        <v>3012</v>
      </c>
      <c r="B3013" s="1">
        <v>21884</v>
      </c>
      <c r="C3013" s="1">
        <v>22528</v>
      </c>
      <c r="D3013">
        <v>4</v>
      </c>
      <c r="E3013">
        <v>2488</v>
      </c>
      <c r="F3013" t="s">
        <v>188</v>
      </c>
      <c r="G3013" t="s">
        <v>1535</v>
      </c>
      <c r="H3013" t="s">
        <v>4515</v>
      </c>
      <c r="I3013" t="s">
        <v>105</v>
      </c>
      <c r="J3013">
        <v>219</v>
      </c>
      <c r="K3013" t="s">
        <v>105</v>
      </c>
      <c r="L3013" t="s">
        <v>5222</v>
      </c>
      <c r="M3013" t="s">
        <v>20</v>
      </c>
      <c r="N3013">
        <v>1975</v>
      </c>
      <c r="P3013" t="s">
        <v>55</v>
      </c>
      <c r="Q3013" t="s">
        <v>22</v>
      </c>
    </row>
    <row r="3014" spans="1:17" x14ac:dyDescent="0.45">
      <c r="A3014">
        <v>3013</v>
      </c>
      <c r="B3014" s="1">
        <v>22528</v>
      </c>
      <c r="C3014" s="1">
        <v>24068</v>
      </c>
      <c r="D3014">
        <v>5</v>
      </c>
      <c r="E3014">
        <v>2488</v>
      </c>
      <c r="F3014" t="s">
        <v>188</v>
      </c>
      <c r="G3014" t="s">
        <v>1535</v>
      </c>
      <c r="H3014" t="s">
        <v>4515</v>
      </c>
      <c r="I3014" t="s">
        <v>105</v>
      </c>
      <c r="J3014">
        <v>251</v>
      </c>
      <c r="K3014" t="s">
        <v>105</v>
      </c>
      <c r="L3014" t="s">
        <v>5222</v>
      </c>
      <c r="M3014" t="s">
        <v>20</v>
      </c>
      <c r="N3014">
        <v>1975</v>
      </c>
      <c r="P3014" t="s">
        <v>55</v>
      </c>
      <c r="Q3014" t="s">
        <v>22</v>
      </c>
    </row>
    <row r="3015" spans="1:17" x14ac:dyDescent="0.45">
      <c r="A3015">
        <v>3014</v>
      </c>
      <c r="B3015" s="1">
        <v>24068</v>
      </c>
      <c r="C3015" s="1">
        <v>24860</v>
      </c>
      <c r="D3015">
        <v>6</v>
      </c>
      <c r="E3015">
        <v>2488</v>
      </c>
      <c r="F3015" t="s">
        <v>188</v>
      </c>
      <c r="G3015" t="s">
        <v>1535</v>
      </c>
      <c r="H3015" t="s">
        <v>4515</v>
      </c>
      <c r="I3015" t="s">
        <v>27</v>
      </c>
      <c r="J3015">
        <v>299</v>
      </c>
      <c r="K3015" t="s">
        <v>28</v>
      </c>
      <c r="L3015" t="s">
        <v>5222</v>
      </c>
      <c r="M3015" t="s">
        <v>20</v>
      </c>
      <c r="N3015">
        <v>1975</v>
      </c>
      <c r="P3015" t="s">
        <v>55</v>
      </c>
      <c r="Q3015" t="s">
        <v>22</v>
      </c>
    </row>
    <row r="3016" spans="1:17" x14ac:dyDescent="0.45">
      <c r="A3016">
        <v>3015</v>
      </c>
      <c r="B3016" s="1">
        <v>24860</v>
      </c>
      <c r="C3016" s="1">
        <v>25231</v>
      </c>
      <c r="D3016">
        <v>6</v>
      </c>
      <c r="E3016">
        <v>2488</v>
      </c>
      <c r="F3016" t="s">
        <v>188</v>
      </c>
      <c r="G3016" t="s">
        <v>1535</v>
      </c>
      <c r="H3016" t="s">
        <v>4515</v>
      </c>
      <c r="I3016" t="s">
        <v>101</v>
      </c>
      <c r="J3016">
        <v>986</v>
      </c>
      <c r="K3016" t="s">
        <v>28</v>
      </c>
      <c r="L3016" t="s">
        <v>5222</v>
      </c>
      <c r="M3016" t="s">
        <v>20</v>
      </c>
      <c r="N3016">
        <v>1975</v>
      </c>
      <c r="P3016" t="s">
        <v>55</v>
      </c>
      <c r="Q3016" t="s">
        <v>22</v>
      </c>
    </row>
    <row r="3017" spans="1:17" x14ac:dyDescent="0.45">
      <c r="A3017">
        <v>3016</v>
      </c>
      <c r="B3017" s="1">
        <v>25231</v>
      </c>
      <c r="C3017" s="1">
        <v>25524</v>
      </c>
      <c r="D3017">
        <v>6</v>
      </c>
      <c r="E3017">
        <v>2488</v>
      </c>
      <c r="F3017" t="s">
        <v>188</v>
      </c>
      <c r="G3017" t="s">
        <v>1535</v>
      </c>
      <c r="H3017" t="s">
        <v>4515</v>
      </c>
      <c r="I3017" t="s">
        <v>27</v>
      </c>
      <c r="J3017">
        <v>299</v>
      </c>
      <c r="K3017" t="s">
        <v>28</v>
      </c>
      <c r="L3017" t="s">
        <v>5222</v>
      </c>
      <c r="M3017" t="s">
        <v>20</v>
      </c>
      <c r="N3017">
        <v>1975</v>
      </c>
      <c r="P3017" t="s">
        <v>55</v>
      </c>
      <c r="Q3017" t="s">
        <v>22</v>
      </c>
    </row>
    <row r="3018" spans="1:17" x14ac:dyDescent="0.45">
      <c r="A3018">
        <v>3017</v>
      </c>
      <c r="B3018" s="1">
        <v>37669</v>
      </c>
      <c r="C3018" s="1">
        <v>38824</v>
      </c>
      <c r="D3018">
        <v>16</v>
      </c>
      <c r="E3018">
        <v>1041</v>
      </c>
      <c r="F3018" t="s">
        <v>1536</v>
      </c>
      <c r="G3018" t="s">
        <v>1537</v>
      </c>
      <c r="H3018" t="s">
        <v>4521</v>
      </c>
      <c r="I3018" t="s">
        <v>67</v>
      </c>
      <c r="J3018">
        <v>24</v>
      </c>
      <c r="K3018" t="s">
        <v>67</v>
      </c>
      <c r="L3018" t="s">
        <v>5223</v>
      </c>
      <c r="M3018" t="s">
        <v>20</v>
      </c>
      <c r="P3018" t="s">
        <v>702</v>
      </c>
      <c r="Q3018" t="s">
        <v>155</v>
      </c>
    </row>
    <row r="3019" spans="1:17" x14ac:dyDescent="0.45">
      <c r="A3019">
        <v>3018</v>
      </c>
      <c r="B3019" s="1">
        <v>39868</v>
      </c>
      <c r="C3019" s="1">
        <v>41396</v>
      </c>
      <c r="D3019">
        <v>18</v>
      </c>
      <c r="E3019">
        <v>1041</v>
      </c>
      <c r="F3019" t="s">
        <v>1536</v>
      </c>
      <c r="G3019" t="s">
        <v>1537</v>
      </c>
      <c r="H3019" t="s">
        <v>4521</v>
      </c>
      <c r="I3019" t="s">
        <v>67</v>
      </c>
      <c r="J3019">
        <v>748</v>
      </c>
      <c r="K3019" t="s">
        <v>67</v>
      </c>
      <c r="L3019" t="s">
        <v>5223</v>
      </c>
      <c r="M3019" t="s">
        <v>20</v>
      </c>
      <c r="P3019" t="s">
        <v>702</v>
      </c>
      <c r="Q3019" t="s">
        <v>155</v>
      </c>
    </row>
    <row r="3020" spans="1:17" x14ac:dyDescent="0.45">
      <c r="A3020">
        <v>3019</v>
      </c>
      <c r="B3020" s="1">
        <v>22409</v>
      </c>
      <c r="C3020" s="1">
        <v>22528</v>
      </c>
      <c r="D3020">
        <v>4</v>
      </c>
      <c r="E3020">
        <v>2489</v>
      </c>
      <c r="F3020" t="s">
        <v>68</v>
      </c>
      <c r="G3020" t="s">
        <v>362</v>
      </c>
      <c r="H3020" t="s">
        <v>4515</v>
      </c>
      <c r="I3020" t="s">
        <v>141</v>
      </c>
      <c r="J3020">
        <v>241</v>
      </c>
      <c r="K3020" t="s">
        <v>141</v>
      </c>
      <c r="L3020" t="s">
        <v>5224</v>
      </c>
      <c r="M3020" t="s">
        <v>20</v>
      </c>
      <c r="P3020" t="s">
        <v>140</v>
      </c>
      <c r="Q3020" t="s">
        <v>155</v>
      </c>
    </row>
    <row r="3021" spans="1:17" x14ac:dyDescent="0.45">
      <c r="A3021">
        <v>3020</v>
      </c>
      <c r="B3021" s="1">
        <v>21884</v>
      </c>
      <c r="C3021" s="1">
        <v>22409</v>
      </c>
      <c r="D3021">
        <v>4</v>
      </c>
      <c r="E3021">
        <v>2489</v>
      </c>
      <c r="F3021" t="s">
        <v>68</v>
      </c>
      <c r="G3021" t="s">
        <v>362</v>
      </c>
      <c r="H3021" t="s">
        <v>4515</v>
      </c>
      <c r="I3021" t="s">
        <v>138</v>
      </c>
      <c r="J3021">
        <v>223</v>
      </c>
      <c r="K3021" t="s">
        <v>138</v>
      </c>
      <c r="L3021" t="s">
        <v>5224</v>
      </c>
      <c r="M3021" t="s">
        <v>20</v>
      </c>
      <c r="P3021" t="s">
        <v>140</v>
      </c>
      <c r="Q3021" t="s">
        <v>155</v>
      </c>
    </row>
    <row r="3022" spans="1:17" x14ac:dyDescent="0.45">
      <c r="A3022">
        <v>3021</v>
      </c>
      <c r="B3022" s="1">
        <v>25524</v>
      </c>
      <c r="C3022" s="1">
        <v>27050</v>
      </c>
      <c r="D3022">
        <v>7</v>
      </c>
      <c r="E3022">
        <v>2489</v>
      </c>
      <c r="F3022" t="s">
        <v>68</v>
      </c>
      <c r="G3022" t="s">
        <v>362</v>
      </c>
      <c r="H3022" t="s">
        <v>4515</v>
      </c>
      <c r="I3022" t="s">
        <v>114</v>
      </c>
      <c r="J3022">
        <v>325</v>
      </c>
      <c r="K3022" t="s">
        <v>67</v>
      </c>
      <c r="L3022" t="s">
        <v>5224</v>
      </c>
      <c r="M3022" t="s">
        <v>20</v>
      </c>
      <c r="P3022" t="s">
        <v>140</v>
      </c>
      <c r="Q3022" t="s">
        <v>155</v>
      </c>
    </row>
    <row r="3023" spans="1:17" x14ac:dyDescent="0.45">
      <c r="A3023">
        <v>3022</v>
      </c>
      <c r="B3023" s="1">
        <v>27050</v>
      </c>
      <c r="C3023" s="1">
        <v>28289</v>
      </c>
      <c r="D3023">
        <v>8</v>
      </c>
      <c r="E3023">
        <v>2489</v>
      </c>
      <c r="F3023" t="s">
        <v>68</v>
      </c>
      <c r="G3023" t="s">
        <v>362</v>
      </c>
      <c r="H3023" t="s">
        <v>4515</v>
      </c>
      <c r="I3023" t="s">
        <v>67</v>
      </c>
      <c r="J3023">
        <v>355</v>
      </c>
      <c r="K3023" t="s">
        <v>67</v>
      </c>
      <c r="L3023" t="s">
        <v>5224</v>
      </c>
      <c r="M3023" t="s">
        <v>20</v>
      </c>
      <c r="P3023" t="s">
        <v>140</v>
      </c>
      <c r="Q3023" t="s">
        <v>155</v>
      </c>
    </row>
    <row r="3024" spans="1:17" x14ac:dyDescent="0.45">
      <c r="A3024">
        <v>3023</v>
      </c>
      <c r="B3024" s="1">
        <v>28289</v>
      </c>
      <c r="C3024" s="1">
        <v>29787</v>
      </c>
      <c r="D3024">
        <v>9</v>
      </c>
      <c r="E3024">
        <v>2489</v>
      </c>
      <c r="F3024" t="s">
        <v>68</v>
      </c>
      <c r="G3024" t="s">
        <v>362</v>
      </c>
      <c r="H3024" t="s">
        <v>4515</v>
      </c>
      <c r="I3024" t="s">
        <v>67</v>
      </c>
      <c r="J3024">
        <v>397</v>
      </c>
      <c r="K3024" t="s">
        <v>67</v>
      </c>
      <c r="L3024" t="s">
        <v>5224</v>
      </c>
      <c r="M3024" t="s">
        <v>20</v>
      </c>
      <c r="P3024" t="s">
        <v>140</v>
      </c>
      <c r="Q3024" t="s">
        <v>155</v>
      </c>
    </row>
    <row r="3025" spans="1:17" x14ac:dyDescent="0.45">
      <c r="A3025">
        <v>3024</v>
      </c>
      <c r="B3025" s="1">
        <v>29787</v>
      </c>
      <c r="C3025" s="1">
        <v>30907</v>
      </c>
      <c r="D3025">
        <v>10</v>
      </c>
      <c r="E3025">
        <v>2489</v>
      </c>
      <c r="F3025" t="s">
        <v>68</v>
      </c>
      <c r="G3025" t="s">
        <v>362</v>
      </c>
      <c r="H3025" t="s">
        <v>4515</v>
      </c>
      <c r="I3025" t="s">
        <v>67</v>
      </c>
      <c r="J3025">
        <v>441</v>
      </c>
      <c r="K3025" t="s">
        <v>67</v>
      </c>
      <c r="L3025" t="s">
        <v>5224</v>
      </c>
      <c r="M3025" t="s">
        <v>20</v>
      </c>
      <c r="P3025" t="s">
        <v>140</v>
      </c>
      <c r="Q3025" t="s">
        <v>155</v>
      </c>
    </row>
    <row r="3026" spans="1:17" x14ac:dyDescent="0.45">
      <c r="A3026">
        <v>3025</v>
      </c>
      <c r="B3026" s="1">
        <v>30907</v>
      </c>
      <c r="C3026" s="1">
        <v>32468</v>
      </c>
      <c r="D3026">
        <v>11</v>
      </c>
      <c r="E3026">
        <v>2489</v>
      </c>
      <c r="F3026" t="s">
        <v>68</v>
      </c>
      <c r="G3026" t="s">
        <v>362</v>
      </c>
      <c r="H3026" t="s">
        <v>4515</v>
      </c>
      <c r="I3026" t="s">
        <v>67</v>
      </c>
      <c r="J3026">
        <v>479</v>
      </c>
      <c r="K3026" t="s">
        <v>67</v>
      </c>
      <c r="L3026" t="s">
        <v>5224</v>
      </c>
      <c r="M3026" t="s">
        <v>20</v>
      </c>
      <c r="P3026" t="s">
        <v>140</v>
      </c>
      <c r="Q3026" t="s">
        <v>155</v>
      </c>
    </row>
    <row r="3027" spans="1:17" x14ac:dyDescent="0.45">
      <c r="A3027">
        <v>3026</v>
      </c>
      <c r="B3027" s="1">
        <v>32468</v>
      </c>
      <c r="C3027" s="1">
        <v>33798</v>
      </c>
      <c r="D3027">
        <v>12</v>
      </c>
      <c r="E3027">
        <v>2489</v>
      </c>
      <c r="F3027" t="s">
        <v>68</v>
      </c>
      <c r="G3027" t="s">
        <v>362</v>
      </c>
      <c r="H3027" t="s">
        <v>4515</v>
      </c>
      <c r="I3027" t="s">
        <v>67</v>
      </c>
      <c r="J3027">
        <v>523</v>
      </c>
      <c r="K3027" t="s">
        <v>67</v>
      </c>
      <c r="L3027" t="s">
        <v>5224</v>
      </c>
      <c r="M3027" t="s">
        <v>20</v>
      </c>
      <c r="P3027" t="s">
        <v>140</v>
      </c>
      <c r="Q3027" t="s">
        <v>155</v>
      </c>
    </row>
    <row r="3028" spans="1:17" x14ac:dyDescent="0.45">
      <c r="A3028">
        <v>3027</v>
      </c>
      <c r="B3028" s="1">
        <v>33798</v>
      </c>
      <c r="C3028" s="1">
        <v>35233</v>
      </c>
      <c r="D3028">
        <v>13</v>
      </c>
      <c r="E3028">
        <v>2489</v>
      </c>
      <c r="F3028" t="s">
        <v>68</v>
      </c>
      <c r="G3028" t="s">
        <v>362</v>
      </c>
      <c r="H3028" t="s">
        <v>4515</v>
      </c>
      <c r="I3028" t="s">
        <v>67</v>
      </c>
      <c r="J3028">
        <v>573</v>
      </c>
      <c r="K3028" t="s">
        <v>67</v>
      </c>
      <c r="L3028" t="s">
        <v>5224</v>
      </c>
      <c r="M3028" t="s">
        <v>20</v>
      </c>
      <c r="P3028" t="s">
        <v>140</v>
      </c>
      <c r="Q3028" t="s">
        <v>155</v>
      </c>
    </row>
    <row r="3029" spans="1:17" x14ac:dyDescent="0.45">
      <c r="A3029">
        <v>3028</v>
      </c>
      <c r="B3029" s="1">
        <v>28147</v>
      </c>
      <c r="C3029" s="1">
        <v>28289</v>
      </c>
      <c r="D3029">
        <v>8</v>
      </c>
      <c r="E3029">
        <v>2490</v>
      </c>
      <c r="F3029" t="s">
        <v>1538</v>
      </c>
      <c r="G3029" t="s">
        <v>1539</v>
      </c>
      <c r="H3029" t="s">
        <v>4515</v>
      </c>
      <c r="I3029" t="s">
        <v>67</v>
      </c>
      <c r="J3029">
        <v>355</v>
      </c>
      <c r="K3029" t="s">
        <v>67</v>
      </c>
      <c r="L3029" t="s">
        <v>5225</v>
      </c>
      <c r="M3029" t="s">
        <v>20</v>
      </c>
      <c r="P3029" t="s">
        <v>1491</v>
      </c>
      <c r="Q3029" t="s">
        <v>22</v>
      </c>
    </row>
    <row r="3030" spans="1:17" x14ac:dyDescent="0.45">
      <c r="A3030">
        <v>3029</v>
      </c>
      <c r="B3030" s="1">
        <v>28289</v>
      </c>
      <c r="C3030" s="1">
        <v>29787</v>
      </c>
      <c r="D3030">
        <v>9</v>
      </c>
      <c r="E3030">
        <v>2490</v>
      </c>
      <c r="F3030" t="s">
        <v>1538</v>
      </c>
      <c r="G3030" t="s">
        <v>1539</v>
      </c>
      <c r="H3030" t="s">
        <v>4515</v>
      </c>
      <c r="I3030" t="s">
        <v>67</v>
      </c>
      <c r="J3030">
        <v>397</v>
      </c>
      <c r="K3030" t="s">
        <v>67</v>
      </c>
      <c r="L3030" t="s">
        <v>5225</v>
      </c>
      <c r="M3030" t="s">
        <v>20</v>
      </c>
      <c r="P3030" t="s">
        <v>1491</v>
      </c>
      <c r="Q3030" t="s">
        <v>22</v>
      </c>
    </row>
    <row r="3031" spans="1:17" x14ac:dyDescent="0.45">
      <c r="A3031">
        <v>3030</v>
      </c>
      <c r="B3031" s="1">
        <v>29787</v>
      </c>
      <c r="C3031" s="1">
        <v>30907</v>
      </c>
      <c r="D3031">
        <v>10</v>
      </c>
      <c r="E3031">
        <v>2490</v>
      </c>
      <c r="F3031" t="s">
        <v>1538</v>
      </c>
      <c r="G3031" t="s">
        <v>1539</v>
      </c>
      <c r="H3031" t="s">
        <v>4515</v>
      </c>
      <c r="I3031" t="s">
        <v>67</v>
      </c>
      <c r="J3031">
        <v>441</v>
      </c>
      <c r="K3031" t="s">
        <v>67</v>
      </c>
      <c r="L3031" t="s">
        <v>5225</v>
      </c>
      <c r="M3031" t="s">
        <v>20</v>
      </c>
      <c r="P3031" t="s">
        <v>1491</v>
      </c>
      <c r="Q3031" t="s">
        <v>22</v>
      </c>
    </row>
    <row r="3032" spans="1:17" x14ac:dyDescent="0.45">
      <c r="A3032">
        <v>3031</v>
      </c>
      <c r="B3032" s="1">
        <v>30907</v>
      </c>
      <c r="C3032" s="1">
        <v>32468</v>
      </c>
      <c r="D3032">
        <v>11</v>
      </c>
      <c r="E3032">
        <v>2490</v>
      </c>
      <c r="F3032" t="s">
        <v>1538</v>
      </c>
      <c r="G3032" t="s">
        <v>1539</v>
      </c>
      <c r="H3032" t="s">
        <v>4515</v>
      </c>
      <c r="I3032" t="s">
        <v>67</v>
      </c>
      <c r="J3032">
        <v>479</v>
      </c>
      <c r="K3032" t="s">
        <v>67</v>
      </c>
      <c r="L3032" t="s">
        <v>5225</v>
      </c>
      <c r="M3032" t="s">
        <v>20</v>
      </c>
      <c r="P3032" t="s">
        <v>1491</v>
      </c>
      <c r="Q3032" t="s">
        <v>22</v>
      </c>
    </row>
    <row r="3033" spans="1:17" x14ac:dyDescent="0.45">
      <c r="A3033">
        <v>3032</v>
      </c>
      <c r="B3033" s="1">
        <v>29787</v>
      </c>
      <c r="C3033" s="1">
        <v>30907</v>
      </c>
      <c r="D3033">
        <v>10</v>
      </c>
      <c r="E3033">
        <v>2491</v>
      </c>
      <c r="F3033" t="s">
        <v>1242</v>
      </c>
      <c r="G3033" t="s">
        <v>1540</v>
      </c>
      <c r="H3033" t="s">
        <v>4515</v>
      </c>
      <c r="I3033" t="s">
        <v>27</v>
      </c>
      <c r="J3033">
        <v>471</v>
      </c>
      <c r="K3033" t="s">
        <v>28</v>
      </c>
      <c r="L3033" t="s">
        <v>5226</v>
      </c>
      <c r="M3033" t="s">
        <v>1013</v>
      </c>
      <c r="N3033">
        <v>2009</v>
      </c>
      <c r="O3033">
        <v>1949</v>
      </c>
      <c r="P3033" t="s">
        <v>1541</v>
      </c>
      <c r="Q3033" t="s">
        <v>22</v>
      </c>
    </row>
    <row r="3034" spans="1:17" x14ac:dyDescent="0.45">
      <c r="A3034">
        <v>3033</v>
      </c>
      <c r="B3034" s="1">
        <v>32918</v>
      </c>
      <c r="C3034" s="1">
        <v>33798</v>
      </c>
      <c r="D3034">
        <v>12</v>
      </c>
      <c r="E3034">
        <v>2492</v>
      </c>
      <c r="F3034" t="s">
        <v>652</v>
      </c>
      <c r="G3034" t="s">
        <v>1542</v>
      </c>
      <c r="H3034" t="s">
        <v>4515</v>
      </c>
      <c r="I3034" t="s">
        <v>149</v>
      </c>
      <c r="J3034">
        <v>567</v>
      </c>
      <c r="K3034" t="s">
        <v>514</v>
      </c>
      <c r="L3034" t="s">
        <v>5227</v>
      </c>
      <c r="M3034" t="s">
        <v>20</v>
      </c>
      <c r="N3034">
        <v>2021</v>
      </c>
      <c r="P3034" t="s">
        <v>407</v>
      </c>
      <c r="Q3034" t="s">
        <v>22</v>
      </c>
    </row>
    <row r="3035" spans="1:17" x14ac:dyDescent="0.45">
      <c r="A3035">
        <v>3034</v>
      </c>
      <c r="B3035" s="1">
        <v>39197</v>
      </c>
      <c r="C3035" s="1">
        <v>39868</v>
      </c>
      <c r="D3035">
        <v>17</v>
      </c>
      <c r="E3035">
        <v>6235</v>
      </c>
      <c r="F3035" t="s">
        <v>346</v>
      </c>
      <c r="G3035" t="s">
        <v>1542</v>
      </c>
      <c r="H3035" t="s">
        <v>4515</v>
      </c>
      <c r="I3035" t="s">
        <v>57</v>
      </c>
      <c r="J3035">
        <v>626</v>
      </c>
      <c r="K3035" t="s">
        <v>57</v>
      </c>
      <c r="L3035" t="s">
        <v>5228</v>
      </c>
      <c r="M3035" t="s">
        <v>20</v>
      </c>
      <c r="P3035" t="s">
        <v>405</v>
      </c>
      <c r="Q3035" t="s">
        <v>46</v>
      </c>
    </row>
    <row r="3036" spans="1:17" x14ac:dyDescent="0.45">
      <c r="A3036">
        <v>3035</v>
      </c>
      <c r="B3036" s="1">
        <v>39868</v>
      </c>
      <c r="C3036" s="1">
        <v>41310</v>
      </c>
      <c r="D3036">
        <v>18</v>
      </c>
      <c r="E3036">
        <v>6235</v>
      </c>
      <c r="F3036" t="s">
        <v>346</v>
      </c>
      <c r="G3036" t="s">
        <v>1542</v>
      </c>
      <c r="H3036" t="s">
        <v>4515</v>
      </c>
      <c r="I3036" t="s">
        <v>56</v>
      </c>
      <c r="J3036">
        <v>744</v>
      </c>
      <c r="K3036" t="s">
        <v>57</v>
      </c>
      <c r="L3036" t="s">
        <v>5228</v>
      </c>
      <c r="M3036" t="s">
        <v>20</v>
      </c>
      <c r="P3036" t="s">
        <v>405</v>
      </c>
      <c r="Q3036" t="s">
        <v>46</v>
      </c>
    </row>
    <row r="3037" spans="1:17" x14ac:dyDescent="0.45">
      <c r="A3037">
        <v>3036</v>
      </c>
      <c r="B3037" s="1">
        <v>17943</v>
      </c>
      <c r="C3037" s="1">
        <v>18860</v>
      </c>
      <c r="D3037">
        <v>1</v>
      </c>
      <c r="E3037">
        <v>2493</v>
      </c>
      <c r="F3037" t="s">
        <v>659</v>
      </c>
      <c r="G3037" t="s">
        <v>530</v>
      </c>
      <c r="H3037" t="s">
        <v>4515</v>
      </c>
      <c r="I3037" t="s">
        <v>105</v>
      </c>
      <c r="J3037">
        <v>109</v>
      </c>
      <c r="K3037" t="s">
        <v>105</v>
      </c>
      <c r="L3037" t="s">
        <v>5229</v>
      </c>
      <c r="M3037" t="s">
        <v>119</v>
      </c>
      <c r="N3037">
        <v>1961</v>
      </c>
      <c r="O3037">
        <v>1933</v>
      </c>
      <c r="P3037" t="s">
        <v>55</v>
      </c>
      <c r="Q3037" t="s">
        <v>22</v>
      </c>
    </row>
    <row r="3038" spans="1:17" x14ac:dyDescent="0.45">
      <c r="A3038">
        <v>3037</v>
      </c>
      <c r="B3038" s="1">
        <v>18860</v>
      </c>
      <c r="C3038" s="1">
        <v>20316</v>
      </c>
      <c r="D3038">
        <v>2</v>
      </c>
      <c r="E3038">
        <v>2493</v>
      </c>
      <c r="F3038" t="s">
        <v>659</v>
      </c>
      <c r="G3038" t="s">
        <v>530</v>
      </c>
      <c r="H3038" t="s">
        <v>4515</v>
      </c>
      <c r="I3038" t="s">
        <v>105</v>
      </c>
      <c r="J3038">
        <v>149</v>
      </c>
      <c r="K3038" t="s">
        <v>105</v>
      </c>
      <c r="L3038" t="s">
        <v>5229</v>
      </c>
      <c r="M3038" t="s">
        <v>119</v>
      </c>
      <c r="N3038">
        <v>1961</v>
      </c>
      <c r="O3038">
        <v>1933</v>
      </c>
      <c r="P3038" t="s">
        <v>55</v>
      </c>
      <c r="Q3038" t="s">
        <v>22</v>
      </c>
    </row>
    <row r="3039" spans="1:17" x14ac:dyDescent="0.45">
      <c r="A3039">
        <v>3038</v>
      </c>
      <c r="B3039" s="1">
        <v>20316</v>
      </c>
      <c r="C3039" s="1">
        <v>21884</v>
      </c>
      <c r="D3039">
        <v>3</v>
      </c>
      <c r="E3039">
        <v>2493</v>
      </c>
      <c r="F3039" t="s">
        <v>659</v>
      </c>
      <c r="G3039" t="s">
        <v>530</v>
      </c>
      <c r="H3039" t="s">
        <v>4515</v>
      </c>
      <c r="I3039" t="s">
        <v>105</v>
      </c>
      <c r="J3039">
        <v>189</v>
      </c>
      <c r="K3039" t="s">
        <v>105</v>
      </c>
      <c r="L3039" t="s">
        <v>5229</v>
      </c>
      <c r="M3039" t="s">
        <v>119</v>
      </c>
      <c r="N3039">
        <v>1961</v>
      </c>
      <c r="O3039">
        <v>1933</v>
      </c>
      <c r="P3039" t="s">
        <v>55</v>
      </c>
      <c r="Q3039" t="s">
        <v>22</v>
      </c>
    </row>
    <row r="3040" spans="1:17" x14ac:dyDescent="0.45">
      <c r="A3040">
        <v>3039</v>
      </c>
      <c r="B3040" s="1">
        <v>17943</v>
      </c>
      <c r="C3040" s="1">
        <v>18860</v>
      </c>
      <c r="D3040">
        <v>1</v>
      </c>
      <c r="E3040">
        <v>2494</v>
      </c>
      <c r="F3040" t="s">
        <v>509</v>
      </c>
      <c r="G3040" t="s">
        <v>1543</v>
      </c>
      <c r="H3040" t="s">
        <v>4521</v>
      </c>
      <c r="I3040" t="s">
        <v>105</v>
      </c>
      <c r="J3040">
        <v>109</v>
      </c>
      <c r="K3040" t="s">
        <v>105</v>
      </c>
      <c r="L3040" t="s">
        <v>4686</v>
      </c>
      <c r="M3040" t="s">
        <v>249</v>
      </c>
      <c r="N3040">
        <v>1989</v>
      </c>
      <c r="O3040">
        <v>1925</v>
      </c>
      <c r="P3040" t="s">
        <v>55</v>
      </c>
      <c r="Q3040" t="s">
        <v>22</v>
      </c>
    </row>
    <row r="3041" spans="1:17" x14ac:dyDescent="0.45">
      <c r="A3041">
        <v>3040</v>
      </c>
      <c r="B3041" s="1">
        <v>18860</v>
      </c>
      <c r="C3041" s="1">
        <v>20316</v>
      </c>
      <c r="D3041">
        <v>2</v>
      </c>
      <c r="E3041">
        <v>2494</v>
      </c>
      <c r="F3041" t="s">
        <v>509</v>
      </c>
      <c r="G3041" t="s">
        <v>1543</v>
      </c>
      <c r="H3041" t="s">
        <v>4521</v>
      </c>
      <c r="I3041" t="s">
        <v>105</v>
      </c>
      <c r="J3041">
        <v>149</v>
      </c>
      <c r="K3041" t="s">
        <v>105</v>
      </c>
      <c r="L3041" t="s">
        <v>4686</v>
      </c>
      <c r="M3041" t="s">
        <v>249</v>
      </c>
      <c r="N3041">
        <v>1989</v>
      </c>
      <c r="O3041">
        <v>1925</v>
      </c>
      <c r="P3041" t="s">
        <v>55</v>
      </c>
      <c r="Q3041" t="s">
        <v>22</v>
      </c>
    </row>
    <row r="3042" spans="1:17" x14ac:dyDescent="0.45">
      <c r="A3042">
        <v>3041</v>
      </c>
      <c r="B3042" s="1">
        <v>20316</v>
      </c>
      <c r="C3042" s="1">
        <v>21884</v>
      </c>
      <c r="D3042">
        <v>3</v>
      </c>
      <c r="E3042">
        <v>2494</v>
      </c>
      <c r="F3042" t="s">
        <v>509</v>
      </c>
      <c r="G3042" t="s">
        <v>1543</v>
      </c>
      <c r="H3042" t="s">
        <v>4521</v>
      </c>
      <c r="I3042" t="s">
        <v>105</v>
      </c>
      <c r="J3042">
        <v>189</v>
      </c>
      <c r="K3042" t="s">
        <v>105</v>
      </c>
      <c r="L3042" t="s">
        <v>4686</v>
      </c>
      <c r="M3042" t="s">
        <v>249</v>
      </c>
      <c r="N3042">
        <v>1989</v>
      </c>
      <c r="O3042">
        <v>1925</v>
      </c>
      <c r="P3042" t="s">
        <v>55</v>
      </c>
      <c r="Q3042" t="s">
        <v>22</v>
      </c>
    </row>
    <row r="3043" spans="1:17" x14ac:dyDescent="0.45">
      <c r="A3043">
        <v>3042</v>
      </c>
      <c r="B3043" s="1">
        <v>21884</v>
      </c>
      <c r="C3043" s="1">
        <v>22528</v>
      </c>
      <c r="D3043">
        <v>4</v>
      </c>
      <c r="E3043">
        <v>2494</v>
      </c>
      <c r="F3043" t="s">
        <v>509</v>
      </c>
      <c r="G3043" t="s">
        <v>1543</v>
      </c>
      <c r="H3043" t="s">
        <v>4521</v>
      </c>
      <c r="I3043" t="s">
        <v>105</v>
      </c>
      <c r="J3043">
        <v>219</v>
      </c>
      <c r="K3043" t="s">
        <v>105</v>
      </c>
      <c r="L3043" t="s">
        <v>4686</v>
      </c>
      <c r="M3043" t="s">
        <v>249</v>
      </c>
      <c r="N3043">
        <v>1989</v>
      </c>
      <c r="O3043">
        <v>1925</v>
      </c>
      <c r="P3043" t="s">
        <v>55</v>
      </c>
      <c r="Q3043" t="s">
        <v>22</v>
      </c>
    </row>
    <row r="3044" spans="1:17" x14ac:dyDescent="0.45">
      <c r="A3044">
        <v>3043</v>
      </c>
      <c r="B3044" s="1">
        <v>22528</v>
      </c>
      <c r="C3044" s="1">
        <v>24068</v>
      </c>
      <c r="D3044">
        <v>5</v>
      </c>
      <c r="E3044">
        <v>2494</v>
      </c>
      <c r="F3044" t="s">
        <v>509</v>
      </c>
      <c r="G3044" t="s">
        <v>1543</v>
      </c>
      <c r="H3044" t="s">
        <v>4521</v>
      </c>
      <c r="I3044" t="s">
        <v>105</v>
      </c>
      <c r="J3044">
        <v>251</v>
      </c>
      <c r="K3044" t="s">
        <v>105</v>
      </c>
      <c r="L3044" t="s">
        <v>4686</v>
      </c>
      <c r="M3044" t="s">
        <v>249</v>
      </c>
      <c r="N3044">
        <v>1989</v>
      </c>
      <c r="O3044">
        <v>1925</v>
      </c>
      <c r="P3044" t="s">
        <v>55</v>
      </c>
      <c r="Q3044" t="s">
        <v>22</v>
      </c>
    </row>
    <row r="3045" spans="1:17" x14ac:dyDescent="0.45">
      <c r="A3045">
        <v>3044</v>
      </c>
      <c r="B3045" s="1">
        <v>24068</v>
      </c>
      <c r="C3045" s="1">
        <v>24860</v>
      </c>
      <c r="D3045">
        <v>6</v>
      </c>
      <c r="E3045">
        <v>2494</v>
      </c>
      <c r="F3045" t="s">
        <v>509</v>
      </c>
      <c r="G3045" t="s">
        <v>1543</v>
      </c>
      <c r="H3045" t="s">
        <v>4521</v>
      </c>
      <c r="I3045" t="s">
        <v>27</v>
      </c>
      <c r="J3045">
        <v>299</v>
      </c>
      <c r="K3045" t="s">
        <v>28</v>
      </c>
      <c r="L3045" t="s">
        <v>4686</v>
      </c>
      <c r="M3045" t="s">
        <v>249</v>
      </c>
      <c r="N3045">
        <v>1989</v>
      </c>
      <c r="O3045">
        <v>1925</v>
      </c>
      <c r="P3045" t="s">
        <v>55</v>
      </c>
      <c r="Q3045" t="s">
        <v>22</v>
      </c>
    </row>
    <row r="3046" spans="1:17" x14ac:dyDescent="0.45">
      <c r="A3046">
        <v>3045</v>
      </c>
      <c r="B3046" s="1">
        <v>24860</v>
      </c>
      <c r="C3046" s="1">
        <v>25231</v>
      </c>
      <c r="D3046">
        <v>6</v>
      </c>
      <c r="E3046">
        <v>2494</v>
      </c>
      <c r="F3046" t="s">
        <v>509</v>
      </c>
      <c r="G3046" t="s">
        <v>1543</v>
      </c>
      <c r="H3046" t="s">
        <v>4521</v>
      </c>
      <c r="I3046" t="s">
        <v>101</v>
      </c>
      <c r="J3046">
        <v>986</v>
      </c>
      <c r="K3046" t="s">
        <v>28</v>
      </c>
      <c r="L3046" t="s">
        <v>4686</v>
      </c>
      <c r="M3046" t="s">
        <v>249</v>
      </c>
      <c r="N3046">
        <v>1989</v>
      </c>
      <c r="O3046">
        <v>1925</v>
      </c>
      <c r="P3046" t="s">
        <v>55</v>
      </c>
      <c r="Q3046" t="s">
        <v>22</v>
      </c>
    </row>
    <row r="3047" spans="1:17" x14ac:dyDescent="0.45">
      <c r="A3047">
        <v>3046</v>
      </c>
      <c r="B3047" s="1">
        <v>25231</v>
      </c>
      <c r="C3047" s="1">
        <v>25524</v>
      </c>
      <c r="D3047">
        <v>6</v>
      </c>
      <c r="E3047">
        <v>2494</v>
      </c>
      <c r="F3047" t="s">
        <v>509</v>
      </c>
      <c r="G3047" t="s">
        <v>1543</v>
      </c>
      <c r="H3047" t="s">
        <v>4521</v>
      </c>
      <c r="I3047" t="s">
        <v>27</v>
      </c>
      <c r="J3047">
        <v>299</v>
      </c>
      <c r="K3047" t="s">
        <v>28</v>
      </c>
      <c r="L3047" t="s">
        <v>4686</v>
      </c>
      <c r="M3047" t="s">
        <v>249</v>
      </c>
      <c r="N3047">
        <v>1989</v>
      </c>
      <c r="O3047">
        <v>1925</v>
      </c>
      <c r="P3047" t="s">
        <v>55</v>
      </c>
      <c r="Q3047" t="s">
        <v>22</v>
      </c>
    </row>
    <row r="3048" spans="1:17" x14ac:dyDescent="0.45">
      <c r="A3048">
        <v>3047</v>
      </c>
      <c r="B3048" s="1">
        <v>25524</v>
      </c>
      <c r="C3048" s="1">
        <v>27050</v>
      </c>
      <c r="D3048">
        <v>7</v>
      </c>
      <c r="E3048">
        <v>2495</v>
      </c>
      <c r="F3048" t="s">
        <v>1544</v>
      </c>
      <c r="G3048" t="s">
        <v>1545</v>
      </c>
      <c r="H3048" t="s">
        <v>4515</v>
      </c>
      <c r="I3048" t="s">
        <v>62</v>
      </c>
      <c r="J3048">
        <v>315</v>
      </c>
      <c r="K3048" t="s">
        <v>62</v>
      </c>
      <c r="L3048" t="s">
        <v>4593</v>
      </c>
      <c r="M3048" t="s">
        <v>145</v>
      </c>
      <c r="N3048">
        <v>1995</v>
      </c>
      <c r="O3048">
        <v>1930</v>
      </c>
      <c r="P3048" t="s">
        <v>22</v>
      </c>
      <c r="Q3048" t="s">
        <v>22</v>
      </c>
    </row>
    <row r="3049" spans="1:17" x14ac:dyDescent="0.45">
      <c r="A3049">
        <v>3048</v>
      </c>
      <c r="B3049" s="1">
        <v>32468</v>
      </c>
      <c r="C3049" s="1">
        <v>33798</v>
      </c>
      <c r="D3049">
        <v>12</v>
      </c>
      <c r="E3049">
        <v>965</v>
      </c>
      <c r="F3049" t="s">
        <v>111</v>
      </c>
      <c r="G3049" t="s">
        <v>1546</v>
      </c>
      <c r="H3049" t="s">
        <v>4515</v>
      </c>
      <c r="I3049" t="s">
        <v>67</v>
      </c>
      <c r="J3049">
        <v>523</v>
      </c>
      <c r="K3049" t="s">
        <v>67</v>
      </c>
      <c r="L3049" t="s">
        <v>5230</v>
      </c>
      <c r="M3049" t="s">
        <v>20</v>
      </c>
      <c r="P3049" t="s">
        <v>982</v>
      </c>
      <c r="Q3049" t="s">
        <v>172</v>
      </c>
    </row>
    <row r="3050" spans="1:17" x14ac:dyDescent="0.45">
      <c r="A3050">
        <v>3049</v>
      </c>
      <c r="B3050" s="1">
        <v>33798</v>
      </c>
      <c r="C3050" s="1">
        <v>35233</v>
      </c>
      <c r="D3050">
        <v>13</v>
      </c>
      <c r="E3050">
        <v>965</v>
      </c>
      <c r="F3050" t="s">
        <v>111</v>
      </c>
      <c r="G3050" t="s">
        <v>1546</v>
      </c>
      <c r="H3050" t="s">
        <v>4515</v>
      </c>
      <c r="I3050" t="s">
        <v>67</v>
      </c>
      <c r="J3050">
        <v>573</v>
      </c>
      <c r="K3050" t="s">
        <v>67</v>
      </c>
      <c r="L3050" t="s">
        <v>5230</v>
      </c>
      <c r="M3050" t="s">
        <v>20</v>
      </c>
      <c r="P3050" t="s">
        <v>982</v>
      </c>
      <c r="Q3050" t="s">
        <v>172</v>
      </c>
    </row>
    <row r="3051" spans="1:17" x14ac:dyDescent="0.45">
      <c r="A3051">
        <v>3050</v>
      </c>
      <c r="B3051" s="1">
        <v>36223</v>
      </c>
      <c r="C3051" s="1">
        <v>36318</v>
      </c>
      <c r="D3051">
        <v>14</v>
      </c>
      <c r="E3051">
        <v>965</v>
      </c>
      <c r="F3051" t="s">
        <v>111</v>
      </c>
      <c r="G3051" t="s">
        <v>1546</v>
      </c>
      <c r="H3051" t="s">
        <v>4515</v>
      </c>
      <c r="I3051" t="s">
        <v>67</v>
      </c>
      <c r="J3051">
        <v>613</v>
      </c>
      <c r="K3051" t="s">
        <v>67</v>
      </c>
      <c r="L3051" t="s">
        <v>5230</v>
      </c>
      <c r="M3051" t="s">
        <v>20</v>
      </c>
      <c r="P3051" t="s">
        <v>982</v>
      </c>
      <c r="Q3051" t="s">
        <v>172</v>
      </c>
    </row>
    <row r="3052" spans="1:17" x14ac:dyDescent="0.45">
      <c r="A3052">
        <v>3051</v>
      </c>
      <c r="B3052" s="1">
        <v>36214</v>
      </c>
      <c r="C3052" s="1">
        <v>36223</v>
      </c>
      <c r="D3052">
        <v>14</v>
      </c>
      <c r="E3052">
        <v>965</v>
      </c>
      <c r="F3052" t="s">
        <v>111</v>
      </c>
      <c r="G3052" t="s">
        <v>1546</v>
      </c>
      <c r="H3052" t="s">
        <v>4515</v>
      </c>
      <c r="I3052" t="s">
        <v>285</v>
      </c>
      <c r="J3052">
        <v>645</v>
      </c>
      <c r="K3052" t="s">
        <v>67</v>
      </c>
      <c r="L3052" t="s">
        <v>5230</v>
      </c>
      <c r="M3052" t="s">
        <v>20</v>
      </c>
      <c r="P3052" t="s">
        <v>982</v>
      </c>
      <c r="Q3052" t="s">
        <v>172</v>
      </c>
    </row>
    <row r="3053" spans="1:17" x14ac:dyDescent="0.45">
      <c r="A3053">
        <v>3052</v>
      </c>
      <c r="B3053" s="1">
        <v>35233</v>
      </c>
      <c r="C3053" s="1">
        <v>36214</v>
      </c>
      <c r="D3053">
        <v>14</v>
      </c>
      <c r="E3053">
        <v>965</v>
      </c>
      <c r="F3053" t="s">
        <v>111</v>
      </c>
      <c r="G3053" t="s">
        <v>1546</v>
      </c>
      <c r="H3053" t="s">
        <v>4515</v>
      </c>
      <c r="I3053" t="s">
        <v>187</v>
      </c>
      <c r="J3053">
        <v>637</v>
      </c>
      <c r="K3053" t="s">
        <v>67</v>
      </c>
      <c r="L3053" t="s">
        <v>5230</v>
      </c>
      <c r="M3053" t="s">
        <v>20</v>
      </c>
      <c r="P3053" t="s">
        <v>982</v>
      </c>
      <c r="Q3053" t="s">
        <v>172</v>
      </c>
    </row>
    <row r="3054" spans="1:17" x14ac:dyDescent="0.45">
      <c r="A3054">
        <v>3053</v>
      </c>
      <c r="B3054" s="1">
        <v>36318</v>
      </c>
      <c r="C3054" s="1">
        <v>36347</v>
      </c>
      <c r="D3054">
        <v>15</v>
      </c>
      <c r="E3054">
        <v>965</v>
      </c>
      <c r="F3054" t="s">
        <v>111</v>
      </c>
      <c r="G3054" t="s">
        <v>1546</v>
      </c>
      <c r="H3054" t="s">
        <v>4515</v>
      </c>
      <c r="I3054" t="s">
        <v>67</v>
      </c>
      <c r="J3054">
        <v>4</v>
      </c>
      <c r="K3054" t="s">
        <v>67</v>
      </c>
      <c r="L3054" t="s">
        <v>5230</v>
      </c>
      <c r="M3054" t="s">
        <v>20</v>
      </c>
      <c r="P3054" t="s">
        <v>982</v>
      </c>
      <c r="Q3054" t="s">
        <v>172</v>
      </c>
    </row>
    <row r="3055" spans="1:17" x14ac:dyDescent="0.45">
      <c r="A3055">
        <v>3054</v>
      </c>
      <c r="B3055" s="1">
        <v>37669</v>
      </c>
      <c r="C3055" s="1">
        <v>38824</v>
      </c>
      <c r="D3055">
        <v>16</v>
      </c>
      <c r="E3055">
        <v>965</v>
      </c>
      <c r="F3055" t="s">
        <v>111</v>
      </c>
      <c r="G3055" t="s">
        <v>1546</v>
      </c>
      <c r="H3055" t="s">
        <v>4515</v>
      </c>
      <c r="I3055" t="s">
        <v>67</v>
      </c>
      <c r="J3055">
        <v>24</v>
      </c>
      <c r="K3055" t="s">
        <v>67</v>
      </c>
      <c r="L3055" t="s">
        <v>5230</v>
      </c>
      <c r="M3055" t="s">
        <v>20</v>
      </c>
      <c r="P3055" t="s">
        <v>982</v>
      </c>
      <c r="Q3055" t="s">
        <v>172</v>
      </c>
    </row>
    <row r="3056" spans="1:17" x14ac:dyDescent="0.45">
      <c r="A3056">
        <v>3055</v>
      </c>
      <c r="B3056" s="1">
        <v>38824</v>
      </c>
      <c r="C3056" s="1">
        <v>39868</v>
      </c>
      <c r="D3056">
        <v>17</v>
      </c>
      <c r="E3056">
        <v>965</v>
      </c>
      <c r="F3056" t="s">
        <v>111</v>
      </c>
      <c r="G3056" t="s">
        <v>1546</v>
      </c>
      <c r="H3056" t="s">
        <v>4515</v>
      </c>
      <c r="I3056" t="s">
        <v>67</v>
      </c>
      <c r="J3056">
        <v>690</v>
      </c>
      <c r="K3056" t="s">
        <v>67</v>
      </c>
      <c r="L3056" t="s">
        <v>5230</v>
      </c>
      <c r="M3056" t="s">
        <v>20</v>
      </c>
      <c r="P3056" t="s">
        <v>982</v>
      </c>
      <c r="Q3056" t="s">
        <v>172</v>
      </c>
    </row>
    <row r="3057" spans="1:17" x14ac:dyDescent="0.45">
      <c r="A3057">
        <v>3056</v>
      </c>
      <c r="B3057" s="1">
        <v>39868</v>
      </c>
      <c r="C3057" s="1">
        <v>41310</v>
      </c>
      <c r="D3057">
        <v>18</v>
      </c>
      <c r="E3057">
        <v>965</v>
      </c>
      <c r="F3057" t="s">
        <v>111</v>
      </c>
      <c r="G3057" t="s">
        <v>1546</v>
      </c>
      <c r="H3057" t="s">
        <v>4515</v>
      </c>
      <c r="I3057" t="s">
        <v>67</v>
      </c>
      <c r="J3057">
        <v>748</v>
      </c>
      <c r="K3057" t="s">
        <v>67</v>
      </c>
      <c r="L3057" t="s">
        <v>5230</v>
      </c>
      <c r="M3057" t="s">
        <v>20</v>
      </c>
      <c r="P3057" t="s">
        <v>982</v>
      </c>
      <c r="Q3057" t="s">
        <v>172</v>
      </c>
    </row>
    <row r="3058" spans="1:17" x14ac:dyDescent="0.45">
      <c r="A3058">
        <v>3057</v>
      </c>
      <c r="B3058" s="1">
        <v>41829</v>
      </c>
      <c r="C3058" s="1">
        <v>42094</v>
      </c>
      <c r="D3058">
        <v>19</v>
      </c>
      <c r="E3058">
        <v>965</v>
      </c>
      <c r="F3058" t="s">
        <v>111</v>
      </c>
      <c r="G3058" t="s">
        <v>1546</v>
      </c>
      <c r="H3058" t="s">
        <v>4515</v>
      </c>
      <c r="I3058" t="s">
        <v>163</v>
      </c>
      <c r="J3058">
        <v>842</v>
      </c>
      <c r="K3058" t="s">
        <v>67</v>
      </c>
      <c r="L3058" t="s">
        <v>5230</v>
      </c>
      <c r="M3058" t="s">
        <v>20</v>
      </c>
      <c r="P3058" t="s">
        <v>982</v>
      </c>
      <c r="Q3058" t="s">
        <v>172</v>
      </c>
    </row>
    <row r="3059" spans="1:17" x14ac:dyDescent="0.45">
      <c r="A3059">
        <v>3058</v>
      </c>
      <c r="B3059" s="1">
        <v>41310</v>
      </c>
      <c r="C3059" s="1">
        <v>41829</v>
      </c>
      <c r="D3059">
        <v>19</v>
      </c>
      <c r="E3059">
        <v>965</v>
      </c>
      <c r="F3059" t="s">
        <v>111</v>
      </c>
      <c r="G3059" t="s">
        <v>1546</v>
      </c>
      <c r="H3059" t="s">
        <v>4515</v>
      </c>
      <c r="I3059" t="s">
        <v>164</v>
      </c>
      <c r="J3059">
        <v>804</v>
      </c>
      <c r="K3059" t="s">
        <v>67</v>
      </c>
      <c r="L3059" t="s">
        <v>5230</v>
      </c>
      <c r="M3059" t="s">
        <v>20</v>
      </c>
      <c r="P3059" t="s">
        <v>982</v>
      </c>
      <c r="Q3059" t="s">
        <v>172</v>
      </c>
    </row>
    <row r="3060" spans="1:17" x14ac:dyDescent="0.45">
      <c r="A3060">
        <v>3059</v>
      </c>
      <c r="B3060" s="1">
        <v>42094</v>
      </c>
      <c r="C3060" s="1">
        <v>43585</v>
      </c>
      <c r="D3060">
        <v>20</v>
      </c>
      <c r="E3060">
        <v>965</v>
      </c>
      <c r="F3060" t="s">
        <v>111</v>
      </c>
      <c r="G3060" t="s">
        <v>1546</v>
      </c>
      <c r="H3060" t="s">
        <v>4515</v>
      </c>
      <c r="I3060" t="s">
        <v>67</v>
      </c>
      <c r="J3060">
        <v>882</v>
      </c>
      <c r="K3060" t="s">
        <v>67</v>
      </c>
      <c r="L3060" t="s">
        <v>5230</v>
      </c>
      <c r="M3060" t="s">
        <v>20</v>
      </c>
      <c r="P3060" t="s">
        <v>982</v>
      </c>
      <c r="Q3060" t="s">
        <v>172</v>
      </c>
    </row>
    <row r="3061" spans="1:17" x14ac:dyDescent="0.45">
      <c r="A3061">
        <v>3060</v>
      </c>
      <c r="B3061" s="1">
        <v>43585</v>
      </c>
      <c r="C3061" s="1">
        <v>43741</v>
      </c>
      <c r="D3061">
        <v>21</v>
      </c>
      <c r="E3061">
        <v>965</v>
      </c>
      <c r="F3061" t="s">
        <v>111</v>
      </c>
      <c r="G3061" t="s">
        <v>1546</v>
      </c>
      <c r="H3061" t="s">
        <v>4515</v>
      </c>
      <c r="I3061" t="s">
        <v>67</v>
      </c>
      <c r="J3061">
        <v>931</v>
      </c>
      <c r="K3061" t="s">
        <v>67</v>
      </c>
      <c r="L3061" t="s">
        <v>5230</v>
      </c>
      <c r="M3061" t="s">
        <v>20</v>
      </c>
      <c r="P3061" t="s">
        <v>982</v>
      </c>
      <c r="Q3061" t="s">
        <v>172</v>
      </c>
    </row>
    <row r="3062" spans="1:17" x14ac:dyDescent="0.45">
      <c r="A3062">
        <v>3061</v>
      </c>
      <c r="B3062" s="1">
        <v>43741</v>
      </c>
      <c r="C3062" s="1">
        <v>43906</v>
      </c>
      <c r="D3062">
        <v>22</v>
      </c>
      <c r="E3062">
        <v>965</v>
      </c>
      <c r="F3062" t="s">
        <v>111</v>
      </c>
      <c r="G3062" t="s">
        <v>1546</v>
      </c>
      <c r="H3062" t="s">
        <v>4515</v>
      </c>
      <c r="I3062" t="s">
        <v>67</v>
      </c>
      <c r="J3062">
        <v>933</v>
      </c>
      <c r="K3062" t="s">
        <v>67</v>
      </c>
      <c r="L3062" t="s">
        <v>5230</v>
      </c>
      <c r="M3062" t="s">
        <v>20</v>
      </c>
      <c r="P3062" t="s">
        <v>982</v>
      </c>
      <c r="Q3062" t="s">
        <v>172</v>
      </c>
    </row>
    <row r="3063" spans="1:17" x14ac:dyDescent="0.45">
      <c r="A3063">
        <v>3062</v>
      </c>
      <c r="B3063" s="1">
        <v>43906</v>
      </c>
      <c r="C3063" s="1">
        <v>44292</v>
      </c>
      <c r="D3063">
        <v>23</v>
      </c>
      <c r="E3063">
        <v>965</v>
      </c>
      <c r="F3063" t="s">
        <v>111</v>
      </c>
      <c r="G3063" t="s">
        <v>1546</v>
      </c>
      <c r="H3063" t="s">
        <v>4515</v>
      </c>
      <c r="I3063" t="s">
        <v>67</v>
      </c>
      <c r="J3063">
        <v>942</v>
      </c>
      <c r="K3063" t="s">
        <v>67</v>
      </c>
      <c r="L3063" t="s">
        <v>5230</v>
      </c>
      <c r="M3063" t="s">
        <v>20</v>
      </c>
      <c r="P3063" t="s">
        <v>982</v>
      </c>
      <c r="Q3063" t="s">
        <v>172</v>
      </c>
    </row>
    <row r="3064" spans="1:17" x14ac:dyDescent="0.45">
      <c r="A3064">
        <v>3063</v>
      </c>
      <c r="B3064" s="1">
        <v>44291</v>
      </c>
      <c r="C3064" s="1">
        <v>44292</v>
      </c>
      <c r="D3064">
        <v>24</v>
      </c>
      <c r="E3064">
        <v>965</v>
      </c>
      <c r="F3064" t="s">
        <v>111</v>
      </c>
      <c r="G3064" t="s">
        <v>1546</v>
      </c>
      <c r="H3064" t="s">
        <v>4515</v>
      </c>
      <c r="I3064" t="s">
        <v>67</v>
      </c>
      <c r="J3064">
        <v>943</v>
      </c>
      <c r="K3064" t="s">
        <v>67</v>
      </c>
      <c r="L3064" t="s">
        <v>5231</v>
      </c>
      <c r="M3064" t="s">
        <v>20</v>
      </c>
      <c r="P3064" t="s">
        <v>982</v>
      </c>
      <c r="Q3064" t="s">
        <v>172</v>
      </c>
    </row>
    <row r="3065" spans="1:17" x14ac:dyDescent="0.45">
      <c r="A3065">
        <v>3064</v>
      </c>
      <c r="B3065" s="1">
        <v>44880</v>
      </c>
      <c r="C3065" s="1">
        <v>1</v>
      </c>
      <c r="D3065">
        <v>25</v>
      </c>
      <c r="E3065">
        <v>965</v>
      </c>
      <c r="F3065" t="s">
        <v>111</v>
      </c>
      <c r="G3065" t="s">
        <v>1546</v>
      </c>
      <c r="H3065" t="s">
        <v>4515</v>
      </c>
      <c r="I3065" t="s">
        <v>67</v>
      </c>
      <c r="J3065">
        <v>962</v>
      </c>
      <c r="K3065" t="s">
        <v>67</v>
      </c>
      <c r="L3065" t="s">
        <v>5230</v>
      </c>
      <c r="M3065" t="s">
        <v>20</v>
      </c>
      <c r="P3065" t="s">
        <v>982</v>
      </c>
      <c r="Q3065" t="s">
        <v>172</v>
      </c>
    </row>
    <row r="3066" spans="1:17" x14ac:dyDescent="0.45">
      <c r="A3066">
        <v>3065</v>
      </c>
      <c r="B3066" s="1">
        <v>43906</v>
      </c>
      <c r="C3066" s="1">
        <v>44224</v>
      </c>
      <c r="D3066">
        <v>23</v>
      </c>
      <c r="E3066">
        <v>30759</v>
      </c>
      <c r="F3066" t="s">
        <v>1547</v>
      </c>
      <c r="G3066" t="s">
        <v>1101</v>
      </c>
      <c r="H3066" t="s">
        <v>4521</v>
      </c>
      <c r="I3066" t="s">
        <v>37</v>
      </c>
      <c r="J3066">
        <v>943</v>
      </c>
      <c r="K3066" t="s">
        <v>38</v>
      </c>
      <c r="L3066" t="s">
        <v>5232</v>
      </c>
      <c r="M3066" t="s">
        <v>20</v>
      </c>
      <c r="P3066" t="s">
        <v>1548</v>
      </c>
      <c r="Q3066" t="s">
        <v>46</v>
      </c>
    </row>
    <row r="3067" spans="1:17" x14ac:dyDescent="0.45">
      <c r="A3067">
        <v>3066</v>
      </c>
      <c r="B3067" s="1">
        <v>44224</v>
      </c>
      <c r="C3067" s="1">
        <v>44292</v>
      </c>
      <c r="D3067">
        <v>23</v>
      </c>
      <c r="E3067">
        <v>30759</v>
      </c>
      <c r="F3067" t="s">
        <v>1547</v>
      </c>
      <c r="G3067" t="s">
        <v>1101</v>
      </c>
      <c r="H3067" t="s">
        <v>4521</v>
      </c>
      <c r="I3067" t="s">
        <v>1140</v>
      </c>
      <c r="J3067">
        <v>1076</v>
      </c>
      <c r="K3067" t="s">
        <v>1139</v>
      </c>
      <c r="L3067" t="s">
        <v>5232</v>
      </c>
      <c r="M3067" t="s">
        <v>20</v>
      </c>
      <c r="P3067" t="s">
        <v>1548</v>
      </c>
      <c r="Q3067" t="s">
        <v>46</v>
      </c>
    </row>
    <row r="3068" spans="1:17" x14ac:dyDescent="0.45">
      <c r="A3068">
        <v>3067</v>
      </c>
      <c r="B3068" s="1">
        <v>29787</v>
      </c>
      <c r="C3068" s="1">
        <v>30907</v>
      </c>
      <c r="D3068">
        <v>10</v>
      </c>
      <c r="E3068">
        <v>2496</v>
      </c>
      <c r="F3068" t="s">
        <v>115</v>
      </c>
      <c r="G3068" t="s">
        <v>1549</v>
      </c>
      <c r="H3068" t="s">
        <v>4515</v>
      </c>
      <c r="I3068" t="s">
        <v>27</v>
      </c>
      <c r="J3068">
        <v>471</v>
      </c>
      <c r="K3068" t="s">
        <v>28</v>
      </c>
      <c r="L3068" t="s">
        <v>5233</v>
      </c>
      <c r="M3068" t="s">
        <v>63</v>
      </c>
      <c r="O3068">
        <v>1951</v>
      </c>
      <c r="P3068" t="s">
        <v>26</v>
      </c>
      <c r="Q3068" t="s">
        <v>22</v>
      </c>
    </row>
    <row r="3069" spans="1:17" x14ac:dyDescent="0.45">
      <c r="A3069">
        <v>3068</v>
      </c>
      <c r="B3069" s="1">
        <v>32448</v>
      </c>
      <c r="C3069" s="1">
        <v>32468</v>
      </c>
      <c r="D3069">
        <v>11</v>
      </c>
      <c r="E3069">
        <v>2496</v>
      </c>
      <c r="F3069" t="s">
        <v>115</v>
      </c>
      <c r="G3069" t="s">
        <v>1549</v>
      </c>
      <c r="H3069" t="s">
        <v>4515</v>
      </c>
      <c r="I3069" t="s">
        <v>27</v>
      </c>
      <c r="J3069">
        <v>515</v>
      </c>
      <c r="K3069" t="s">
        <v>28</v>
      </c>
      <c r="L3069" t="s">
        <v>5233</v>
      </c>
      <c r="M3069" t="s">
        <v>63</v>
      </c>
      <c r="O3069">
        <v>1951</v>
      </c>
      <c r="P3069" t="s">
        <v>26</v>
      </c>
      <c r="Q3069" t="s">
        <v>22</v>
      </c>
    </row>
    <row r="3070" spans="1:17" x14ac:dyDescent="0.45">
      <c r="A3070">
        <v>3069</v>
      </c>
      <c r="B3070" s="1">
        <v>42094</v>
      </c>
      <c r="C3070" s="1">
        <v>43466</v>
      </c>
      <c r="D3070">
        <v>20</v>
      </c>
      <c r="E3070">
        <v>30064</v>
      </c>
      <c r="F3070" t="s">
        <v>1550</v>
      </c>
      <c r="G3070" t="s">
        <v>1551</v>
      </c>
      <c r="H3070" t="s">
        <v>4521</v>
      </c>
      <c r="I3070" t="s">
        <v>485</v>
      </c>
      <c r="J3070">
        <v>902</v>
      </c>
      <c r="K3070" t="s">
        <v>28</v>
      </c>
      <c r="L3070" t="s">
        <v>5234</v>
      </c>
      <c r="M3070" t="s">
        <v>124</v>
      </c>
      <c r="O3070">
        <v>1991</v>
      </c>
      <c r="P3070" t="s">
        <v>206</v>
      </c>
      <c r="Q3070" t="s">
        <v>40</v>
      </c>
    </row>
    <row r="3071" spans="1:17" x14ac:dyDescent="0.45">
      <c r="A3071">
        <v>3070</v>
      </c>
      <c r="B3071" s="1">
        <v>43466</v>
      </c>
      <c r="C3071" s="1">
        <v>43585</v>
      </c>
      <c r="D3071">
        <v>20</v>
      </c>
      <c r="E3071">
        <v>30064</v>
      </c>
      <c r="F3071" t="s">
        <v>1550</v>
      </c>
      <c r="G3071" t="s">
        <v>1551</v>
      </c>
      <c r="H3071" t="s">
        <v>4521</v>
      </c>
      <c r="I3071" t="s">
        <v>157</v>
      </c>
      <c r="J3071">
        <v>915</v>
      </c>
      <c r="K3071" t="s">
        <v>157</v>
      </c>
      <c r="L3071" t="s">
        <v>5234</v>
      </c>
      <c r="M3071" t="s">
        <v>124</v>
      </c>
      <c r="O3071">
        <v>1991</v>
      </c>
      <c r="P3071" t="s">
        <v>206</v>
      </c>
      <c r="Q3071" t="s">
        <v>40</v>
      </c>
    </row>
    <row r="3072" spans="1:17" x14ac:dyDescent="0.45">
      <c r="A3072">
        <v>3071</v>
      </c>
      <c r="B3072" s="1">
        <v>28289</v>
      </c>
      <c r="C3072" s="1">
        <v>29787</v>
      </c>
      <c r="D3072">
        <v>9</v>
      </c>
      <c r="E3072">
        <v>2497</v>
      </c>
      <c r="F3072" t="s">
        <v>468</v>
      </c>
      <c r="G3072" t="s">
        <v>1552</v>
      </c>
      <c r="H3072" t="s">
        <v>4515</v>
      </c>
      <c r="I3072" t="s">
        <v>67</v>
      </c>
      <c r="J3072">
        <v>397</v>
      </c>
      <c r="K3072" t="s">
        <v>67</v>
      </c>
      <c r="L3072" t="s">
        <v>5235</v>
      </c>
      <c r="M3072" t="s">
        <v>249</v>
      </c>
      <c r="N3072">
        <v>1988</v>
      </c>
      <c r="O3072">
        <v>1941</v>
      </c>
      <c r="P3072" t="s">
        <v>55</v>
      </c>
      <c r="Q3072" t="s">
        <v>22</v>
      </c>
    </row>
    <row r="3073" spans="1:17" x14ac:dyDescent="0.45">
      <c r="A3073">
        <v>3072</v>
      </c>
      <c r="B3073" s="1">
        <v>29787</v>
      </c>
      <c r="C3073" s="1">
        <v>30907</v>
      </c>
      <c r="D3073">
        <v>10</v>
      </c>
      <c r="E3073">
        <v>2497</v>
      </c>
      <c r="F3073" t="s">
        <v>468</v>
      </c>
      <c r="G3073" t="s">
        <v>1552</v>
      </c>
      <c r="H3073" t="s">
        <v>4515</v>
      </c>
      <c r="I3073" t="s">
        <v>67</v>
      </c>
      <c r="J3073">
        <v>441</v>
      </c>
      <c r="K3073" t="s">
        <v>67</v>
      </c>
      <c r="L3073" t="s">
        <v>5235</v>
      </c>
      <c r="M3073" t="s">
        <v>249</v>
      </c>
      <c r="N3073">
        <v>1988</v>
      </c>
      <c r="O3073">
        <v>1941</v>
      </c>
      <c r="P3073" t="s">
        <v>55</v>
      </c>
      <c r="Q3073" t="s">
        <v>22</v>
      </c>
    </row>
    <row r="3074" spans="1:17" x14ac:dyDescent="0.45">
      <c r="A3074">
        <v>3073</v>
      </c>
      <c r="B3074" s="1">
        <v>36347</v>
      </c>
      <c r="C3074" s="1">
        <v>36956</v>
      </c>
      <c r="D3074">
        <v>15</v>
      </c>
      <c r="E3074">
        <v>2498</v>
      </c>
      <c r="F3074" t="s">
        <v>115</v>
      </c>
      <c r="G3074" t="s">
        <v>1553</v>
      </c>
      <c r="H3074" t="s">
        <v>4515</v>
      </c>
      <c r="I3074" t="s">
        <v>1020</v>
      </c>
      <c r="J3074">
        <v>15</v>
      </c>
      <c r="K3074" t="s">
        <v>1020</v>
      </c>
      <c r="L3074" t="s">
        <v>5236</v>
      </c>
      <c r="M3074" t="s">
        <v>20</v>
      </c>
      <c r="N3074">
        <v>2022</v>
      </c>
      <c r="P3074" t="s">
        <v>55</v>
      </c>
      <c r="Q3074" t="s">
        <v>443</v>
      </c>
    </row>
    <row r="3075" spans="1:17" x14ac:dyDescent="0.45">
      <c r="A3075">
        <v>3074</v>
      </c>
      <c r="B3075" s="1">
        <v>36956</v>
      </c>
      <c r="C3075" s="1">
        <v>36958</v>
      </c>
      <c r="D3075">
        <v>15</v>
      </c>
      <c r="E3075">
        <v>2498</v>
      </c>
      <c r="F3075" t="s">
        <v>115</v>
      </c>
      <c r="G3075" t="s">
        <v>1553</v>
      </c>
      <c r="H3075" t="s">
        <v>4515</v>
      </c>
      <c r="I3075" t="s">
        <v>1354</v>
      </c>
      <c r="J3075">
        <v>13</v>
      </c>
      <c r="K3075" t="s">
        <v>1354</v>
      </c>
      <c r="L3075" t="s">
        <v>5236</v>
      </c>
      <c r="M3075" t="s">
        <v>20</v>
      </c>
      <c r="N3075">
        <v>2022</v>
      </c>
      <c r="P3075" t="s">
        <v>55</v>
      </c>
      <c r="Q3075" t="s">
        <v>443</v>
      </c>
    </row>
    <row r="3076" spans="1:17" x14ac:dyDescent="0.45">
      <c r="A3076">
        <v>3075</v>
      </c>
      <c r="B3076" s="1">
        <v>36318</v>
      </c>
      <c r="C3076" s="1">
        <v>37669</v>
      </c>
      <c r="D3076">
        <v>15</v>
      </c>
      <c r="E3076">
        <v>499</v>
      </c>
      <c r="F3076" t="s">
        <v>177</v>
      </c>
      <c r="G3076" t="s">
        <v>1554</v>
      </c>
      <c r="H3076" t="s">
        <v>4515</v>
      </c>
      <c r="I3076" t="s">
        <v>70</v>
      </c>
      <c r="J3076">
        <v>5</v>
      </c>
      <c r="K3076" t="s">
        <v>71</v>
      </c>
      <c r="L3076" t="s">
        <v>5237</v>
      </c>
      <c r="M3076" t="s">
        <v>20</v>
      </c>
      <c r="P3076" t="s">
        <v>26</v>
      </c>
      <c r="Q3076" t="s">
        <v>1201</v>
      </c>
    </row>
    <row r="3077" spans="1:17" x14ac:dyDescent="0.45">
      <c r="A3077">
        <v>3076</v>
      </c>
      <c r="B3077" s="1">
        <v>43585</v>
      </c>
      <c r="C3077" s="1">
        <v>43741</v>
      </c>
      <c r="D3077">
        <v>21</v>
      </c>
      <c r="E3077">
        <v>30695</v>
      </c>
      <c r="F3077" t="s">
        <v>591</v>
      </c>
      <c r="G3077" t="s">
        <v>1555</v>
      </c>
      <c r="H3077" t="s">
        <v>4515</v>
      </c>
      <c r="I3077" t="s">
        <v>324</v>
      </c>
      <c r="J3077">
        <v>917</v>
      </c>
      <c r="K3077" t="s">
        <v>324</v>
      </c>
      <c r="L3077" t="s">
        <v>5238</v>
      </c>
      <c r="M3077" t="s">
        <v>20</v>
      </c>
      <c r="P3077" t="s">
        <v>55</v>
      </c>
      <c r="Q3077" t="s">
        <v>22</v>
      </c>
    </row>
    <row r="3078" spans="1:17" x14ac:dyDescent="0.45">
      <c r="A3078">
        <v>3077</v>
      </c>
      <c r="B3078" s="1">
        <v>43741</v>
      </c>
      <c r="C3078" s="1">
        <v>43906</v>
      </c>
      <c r="D3078">
        <v>22</v>
      </c>
      <c r="E3078">
        <v>30695</v>
      </c>
      <c r="F3078" t="s">
        <v>591</v>
      </c>
      <c r="G3078" t="s">
        <v>1555</v>
      </c>
      <c r="H3078" t="s">
        <v>4515</v>
      </c>
      <c r="I3078" t="s">
        <v>324</v>
      </c>
      <c r="J3078">
        <v>938</v>
      </c>
      <c r="K3078" t="s">
        <v>324</v>
      </c>
      <c r="L3078" t="s">
        <v>5238</v>
      </c>
      <c r="M3078" t="s">
        <v>20</v>
      </c>
      <c r="P3078" t="s">
        <v>55</v>
      </c>
      <c r="Q3078" t="s">
        <v>22</v>
      </c>
    </row>
    <row r="3079" spans="1:17" x14ac:dyDescent="0.45">
      <c r="A3079">
        <v>3078</v>
      </c>
      <c r="B3079" s="1">
        <v>43906</v>
      </c>
      <c r="C3079" s="1">
        <v>43919</v>
      </c>
      <c r="D3079">
        <v>23</v>
      </c>
      <c r="E3079">
        <v>30695</v>
      </c>
      <c r="F3079" t="s">
        <v>591</v>
      </c>
      <c r="G3079" t="s">
        <v>1555</v>
      </c>
      <c r="H3079" t="s">
        <v>4515</v>
      </c>
      <c r="I3079" t="s">
        <v>324</v>
      </c>
      <c r="J3079">
        <v>1079</v>
      </c>
      <c r="K3079" t="s">
        <v>324</v>
      </c>
      <c r="L3079" t="s">
        <v>5238</v>
      </c>
      <c r="M3079" t="s">
        <v>20</v>
      </c>
      <c r="P3079" t="s">
        <v>55</v>
      </c>
      <c r="Q3079" t="s">
        <v>22</v>
      </c>
    </row>
    <row r="3080" spans="1:17" x14ac:dyDescent="0.45">
      <c r="A3080">
        <v>3079</v>
      </c>
      <c r="B3080" s="1">
        <v>43919</v>
      </c>
      <c r="C3080" s="1">
        <v>43919</v>
      </c>
      <c r="D3080">
        <v>23</v>
      </c>
      <c r="E3080">
        <v>30695</v>
      </c>
      <c r="F3080" t="s">
        <v>591</v>
      </c>
      <c r="G3080" t="s">
        <v>1555</v>
      </c>
      <c r="H3080" t="s">
        <v>4515</v>
      </c>
      <c r="I3080" t="s">
        <v>322</v>
      </c>
      <c r="J3080">
        <v>950</v>
      </c>
      <c r="K3080" t="s">
        <v>322</v>
      </c>
      <c r="L3080" t="s">
        <v>5238</v>
      </c>
      <c r="M3080" t="s">
        <v>20</v>
      </c>
      <c r="P3080" t="s">
        <v>55</v>
      </c>
      <c r="Q3080" t="s">
        <v>22</v>
      </c>
    </row>
    <row r="3081" spans="1:17" x14ac:dyDescent="0.45">
      <c r="A3081">
        <v>3080</v>
      </c>
      <c r="B3081" s="1">
        <v>43919</v>
      </c>
      <c r="C3081" s="1">
        <v>44292</v>
      </c>
      <c r="D3081">
        <v>23</v>
      </c>
      <c r="E3081">
        <v>30695</v>
      </c>
      <c r="F3081" t="s">
        <v>591</v>
      </c>
      <c r="G3081" t="s">
        <v>1555</v>
      </c>
      <c r="H3081" t="s">
        <v>4515</v>
      </c>
      <c r="I3081" t="s">
        <v>325</v>
      </c>
      <c r="J3081">
        <v>955</v>
      </c>
      <c r="K3081" t="s">
        <v>322</v>
      </c>
      <c r="L3081" t="s">
        <v>5238</v>
      </c>
      <c r="M3081" t="s">
        <v>20</v>
      </c>
      <c r="P3081" t="s">
        <v>55</v>
      </c>
      <c r="Q3081" t="s">
        <v>22</v>
      </c>
    </row>
    <row r="3082" spans="1:17" x14ac:dyDescent="0.45">
      <c r="A3082">
        <v>3081</v>
      </c>
      <c r="B3082" s="1">
        <v>44292</v>
      </c>
      <c r="C3082" s="1">
        <v>44880</v>
      </c>
      <c r="D3082">
        <v>24</v>
      </c>
      <c r="E3082">
        <v>30695</v>
      </c>
      <c r="F3082" t="s">
        <v>591</v>
      </c>
      <c r="G3082" t="s">
        <v>1555</v>
      </c>
      <c r="H3082" t="s">
        <v>4515</v>
      </c>
      <c r="I3082" t="s">
        <v>322</v>
      </c>
      <c r="J3082">
        <v>967</v>
      </c>
      <c r="K3082" t="s">
        <v>322</v>
      </c>
      <c r="L3082" t="s">
        <v>5238</v>
      </c>
      <c r="M3082" t="s">
        <v>20</v>
      </c>
      <c r="P3082" t="s">
        <v>55</v>
      </c>
      <c r="Q3082" t="s">
        <v>22</v>
      </c>
    </row>
    <row r="3083" spans="1:17" x14ac:dyDescent="0.45">
      <c r="A3083">
        <v>3082</v>
      </c>
      <c r="B3083" s="1">
        <v>44880</v>
      </c>
      <c r="C3083" s="1">
        <v>1</v>
      </c>
      <c r="D3083">
        <v>25</v>
      </c>
      <c r="E3083">
        <v>30695</v>
      </c>
      <c r="F3083" t="s">
        <v>591</v>
      </c>
      <c r="G3083" t="s">
        <v>1555</v>
      </c>
      <c r="H3083" t="s">
        <v>4515</v>
      </c>
      <c r="I3083" t="s">
        <v>322</v>
      </c>
      <c r="J3083">
        <v>967</v>
      </c>
      <c r="K3083" t="s">
        <v>322</v>
      </c>
      <c r="L3083" t="s">
        <v>5238</v>
      </c>
      <c r="M3083" t="s">
        <v>20</v>
      </c>
      <c r="P3083" t="s">
        <v>55</v>
      </c>
      <c r="Q3083" t="s">
        <v>22</v>
      </c>
    </row>
    <row r="3084" spans="1:17" x14ac:dyDescent="0.45">
      <c r="A3084">
        <v>3083</v>
      </c>
      <c r="B3084" s="1">
        <v>24068</v>
      </c>
      <c r="C3084" s="1">
        <v>24860</v>
      </c>
      <c r="D3084">
        <v>6</v>
      </c>
      <c r="E3084">
        <v>2499</v>
      </c>
      <c r="F3084" t="s">
        <v>557</v>
      </c>
      <c r="G3084" t="s">
        <v>1556</v>
      </c>
      <c r="H3084" t="s">
        <v>4515</v>
      </c>
      <c r="I3084" t="s">
        <v>27</v>
      </c>
      <c r="J3084">
        <v>299</v>
      </c>
      <c r="K3084" t="s">
        <v>28</v>
      </c>
      <c r="L3084" t="s">
        <v>5239</v>
      </c>
      <c r="M3084" t="s">
        <v>134</v>
      </c>
      <c r="N3084">
        <v>1989</v>
      </c>
      <c r="O3084">
        <v>1925</v>
      </c>
      <c r="P3084" t="s">
        <v>140</v>
      </c>
      <c r="Q3084" t="s">
        <v>22</v>
      </c>
    </row>
    <row r="3085" spans="1:17" x14ac:dyDescent="0.45">
      <c r="A3085">
        <v>3084</v>
      </c>
      <c r="B3085" s="1">
        <v>24860</v>
      </c>
      <c r="C3085" s="1">
        <v>25181</v>
      </c>
      <c r="D3085">
        <v>6</v>
      </c>
      <c r="E3085">
        <v>2499</v>
      </c>
      <c r="F3085" t="s">
        <v>557</v>
      </c>
      <c r="G3085" t="s">
        <v>1556</v>
      </c>
      <c r="H3085" t="s">
        <v>4515</v>
      </c>
      <c r="I3085" t="s">
        <v>101</v>
      </c>
      <c r="J3085">
        <v>986</v>
      </c>
      <c r="K3085" t="s">
        <v>28</v>
      </c>
      <c r="L3085" t="s">
        <v>5239</v>
      </c>
      <c r="M3085" t="s">
        <v>134</v>
      </c>
      <c r="N3085">
        <v>1989</v>
      </c>
      <c r="O3085">
        <v>1925</v>
      </c>
      <c r="P3085" t="s">
        <v>140</v>
      </c>
      <c r="Q3085" t="s">
        <v>22</v>
      </c>
    </row>
    <row r="3086" spans="1:17" x14ac:dyDescent="0.45">
      <c r="A3086">
        <v>3085</v>
      </c>
      <c r="B3086" s="1">
        <v>43585</v>
      </c>
      <c r="C3086" s="1">
        <v>43741</v>
      </c>
      <c r="D3086">
        <v>21</v>
      </c>
      <c r="E3086">
        <v>30722</v>
      </c>
      <c r="F3086" t="s">
        <v>1557</v>
      </c>
      <c r="G3086" t="s">
        <v>1558</v>
      </c>
      <c r="H3086" t="s">
        <v>4515</v>
      </c>
      <c r="I3086" t="s">
        <v>80</v>
      </c>
      <c r="J3086">
        <v>929</v>
      </c>
      <c r="K3086" t="s">
        <v>80</v>
      </c>
      <c r="L3086" t="s">
        <v>5240</v>
      </c>
      <c r="M3086" t="s">
        <v>124</v>
      </c>
      <c r="O3086">
        <v>1997</v>
      </c>
      <c r="P3086" t="s">
        <v>129</v>
      </c>
      <c r="Q3086" t="s">
        <v>636</v>
      </c>
    </row>
    <row r="3087" spans="1:17" x14ac:dyDescent="0.45">
      <c r="A3087">
        <v>3086</v>
      </c>
      <c r="B3087" s="1">
        <v>43741</v>
      </c>
      <c r="C3087" s="1">
        <v>43906</v>
      </c>
      <c r="D3087">
        <v>22</v>
      </c>
      <c r="E3087">
        <v>30722</v>
      </c>
      <c r="F3087" t="s">
        <v>1557</v>
      </c>
      <c r="G3087" t="s">
        <v>1558</v>
      </c>
      <c r="H3087" t="s">
        <v>4515</v>
      </c>
      <c r="I3087" t="s">
        <v>80</v>
      </c>
      <c r="J3087">
        <v>937</v>
      </c>
      <c r="K3087" t="s">
        <v>80</v>
      </c>
      <c r="L3087" t="s">
        <v>5240</v>
      </c>
      <c r="M3087" t="s">
        <v>124</v>
      </c>
      <c r="O3087">
        <v>1997</v>
      </c>
      <c r="P3087" t="s">
        <v>129</v>
      </c>
      <c r="Q3087" t="s">
        <v>636</v>
      </c>
    </row>
    <row r="3088" spans="1:17" x14ac:dyDescent="0.45">
      <c r="A3088">
        <v>3087</v>
      </c>
      <c r="B3088" s="1">
        <v>43906</v>
      </c>
      <c r="C3088" s="1">
        <v>44292</v>
      </c>
      <c r="D3088">
        <v>23</v>
      </c>
      <c r="E3088">
        <v>30722</v>
      </c>
      <c r="F3088" t="s">
        <v>1557</v>
      </c>
      <c r="G3088" t="s">
        <v>1558</v>
      </c>
      <c r="H3088" t="s">
        <v>4515</v>
      </c>
      <c r="I3088" t="s">
        <v>80</v>
      </c>
      <c r="J3088">
        <v>945</v>
      </c>
      <c r="K3088" t="s">
        <v>80</v>
      </c>
      <c r="L3088" t="s">
        <v>5240</v>
      </c>
      <c r="M3088" t="s">
        <v>124</v>
      </c>
      <c r="O3088">
        <v>1997</v>
      </c>
      <c r="P3088" t="s">
        <v>129</v>
      </c>
      <c r="Q3088" t="s">
        <v>636</v>
      </c>
    </row>
    <row r="3089" spans="1:17" x14ac:dyDescent="0.45">
      <c r="A3089">
        <v>3088</v>
      </c>
      <c r="B3089" s="1">
        <v>44292</v>
      </c>
      <c r="C3089" s="1">
        <v>44880</v>
      </c>
      <c r="D3089">
        <v>24</v>
      </c>
      <c r="E3089">
        <v>30722</v>
      </c>
      <c r="F3089" t="s">
        <v>1557</v>
      </c>
      <c r="G3089" t="s">
        <v>1558</v>
      </c>
      <c r="H3089" t="s">
        <v>4515</v>
      </c>
      <c r="I3089" t="s">
        <v>80</v>
      </c>
      <c r="J3089">
        <v>968</v>
      </c>
      <c r="K3089" t="s">
        <v>80</v>
      </c>
      <c r="L3089" t="s">
        <v>5240</v>
      </c>
      <c r="M3089" t="s">
        <v>124</v>
      </c>
      <c r="O3089">
        <v>1997</v>
      </c>
      <c r="P3089" t="s">
        <v>129</v>
      </c>
      <c r="Q3089" t="s">
        <v>636</v>
      </c>
    </row>
    <row r="3090" spans="1:17" x14ac:dyDescent="0.45">
      <c r="A3090">
        <v>3089</v>
      </c>
      <c r="B3090" s="1">
        <v>44880</v>
      </c>
      <c r="C3090" s="1">
        <v>1</v>
      </c>
      <c r="D3090">
        <v>25</v>
      </c>
      <c r="E3090">
        <v>30722</v>
      </c>
      <c r="F3090" t="s">
        <v>1557</v>
      </c>
      <c r="G3090" t="s">
        <v>1558</v>
      </c>
      <c r="H3090" t="s">
        <v>4515</v>
      </c>
      <c r="I3090" t="s">
        <v>80</v>
      </c>
      <c r="J3090">
        <v>968</v>
      </c>
      <c r="K3090" t="s">
        <v>80</v>
      </c>
      <c r="L3090" t="s">
        <v>5240</v>
      </c>
      <c r="M3090" t="s">
        <v>124</v>
      </c>
      <c r="O3090">
        <v>1997</v>
      </c>
      <c r="P3090" t="s">
        <v>129</v>
      </c>
      <c r="Q3090" t="s">
        <v>636</v>
      </c>
    </row>
    <row r="3091" spans="1:17" x14ac:dyDescent="0.45">
      <c r="A3091">
        <v>3090</v>
      </c>
      <c r="B3091" s="1">
        <v>18860</v>
      </c>
      <c r="C3091" s="1">
        <v>20316</v>
      </c>
      <c r="D3091">
        <v>2</v>
      </c>
      <c r="E3091">
        <v>2500</v>
      </c>
      <c r="F3091" t="s">
        <v>440</v>
      </c>
      <c r="G3091" t="s">
        <v>1559</v>
      </c>
      <c r="H3091" t="s">
        <v>4515</v>
      </c>
      <c r="I3091" t="s">
        <v>138</v>
      </c>
      <c r="J3091">
        <v>155</v>
      </c>
      <c r="K3091" t="s">
        <v>138</v>
      </c>
      <c r="L3091" t="s">
        <v>5241</v>
      </c>
      <c r="M3091" t="s">
        <v>670</v>
      </c>
      <c r="N3091">
        <v>1981</v>
      </c>
      <c r="O3091">
        <v>1935</v>
      </c>
      <c r="P3091" t="s">
        <v>699</v>
      </c>
      <c r="Q3091" t="s">
        <v>22</v>
      </c>
    </row>
    <row r="3092" spans="1:17" x14ac:dyDescent="0.45">
      <c r="A3092">
        <v>3091</v>
      </c>
      <c r="B3092" s="1">
        <v>20316</v>
      </c>
      <c r="C3092" s="1">
        <v>21884</v>
      </c>
      <c r="D3092">
        <v>3</v>
      </c>
      <c r="E3092">
        <v>2500</v>
      </c>
      <c r="F3092" t="s">
        <v>440</v>
      </c>
      <c r="G3092" t="s">
        <v>1559</v>
      </c>
      <c r="H3092" t="s">
        <v>4515</v>
      </c>
      <c r="I3092" t="s">
        <v>138</v>
      </c>
      <c r="J3092">
        <v>195</v>
      </c>
      <c r="K3092" t="s">
        <v>138</v>
      </c>
      <c r="L3092" t="s">
        <v>5241</v>
      </c>
      <c r="M3092" t="s">
        <v>670</v>
      </c>
      <c r="N3092">
        <v>1981</v>
      </c>
      <c r="O3092">
        <v>1935</v>
      </c>
      <c r="P3092" t="s">
        <v>699</v>
      </c>
      <c r="Q3092" t="s">
        <v>22</v>
      </c>
    </row>
    <row r="3093" spans="1:17" x14ac:dyDescent="0.45">
      <c r="A3093">
        <v>3092</v>
      </c>
      <c r="B3093" s="1">
        <v>42094</v>
      </c>
      <c r="C3093" s="1">
        <v>43466</v>
      </c>
      <c r="D3093">
        <v>20</v>
      </c>
      <c r="E3093">
        <v>30061</v>
      </c>
      <c r="F3093" t="s">
        <v>1560</v>
      </c>
      <c r="G3093" t="s">
        <v>1561</v>
      </c>
      <c r="H3093" t="s">
        <v>4521</v>
      </c>
      <c r="I3093" t="s">
        <v>485</v>
      </c>
      <c r="J3093">
        <v>902</v>
      </c>
      <c r="K3093" t="s">
        <v>28</v>
      </c>
      <c r="L3093" t="s">
        <v>5242</v>
      </c>
      <c r="M3093" t="s">
        <v>20</v>
      </c>
      <c r="P3093" t="s">
        <v>523</v>
      </c>
      <c r="Q3093" t="s">
        <v>22</v>
      </c>
    </row>
    <row r="3094" spans="1:17" x14ac:dyDescent="0.45">
      <c r="A3094">
        <v>3093</v>
      </c>
      <c r="B3094" s="1">
        <v>43466</v>
      </c>
      <c r="C3094" s="1">
        <v>43585</v>
      </c>
      <c r="D3094">
        <v>20</v>
      </c>
      <c r="E3094">
        <v>30061</v>
      </c>
      <c r="F3094" t="s">
        <v>1560</v>
      </c>
      <c r="G3094" t="s">
        <v>1561</v>
      </c>
      <c r="H3094" t="s">
        <v>4521</v>
      </c>
      <c r="I3094" t="s">
        <v>622</v>
      </c>
      <c r="J3094">
        <v>914</v>
      </c>
      <c r="K3094" t="s">
        <v>28</v>
      </c>
      <c r="L3094" t="s">
        <v>5242</v>
      </c>
      <c r="M3094" t="s">
        <v>20</v>
      </c>
      <c r="P3094" t="s">
        <v>523</v>
      </c>
      <c r="Q3094" t="s">
        <v>22</v>
      </c>
    </row>
    <row r="3095" spans="1:17" x14ac:dyDescent="0.45">
      <c r="A3095">
        <v>3094</v>
      </c>
      <c r="B3095" s="1">
        <v>43741</v>
      </c>
      <c r="C3095" s="1">
        <v>43906</v>
      </c>
      <c r="D3095">
        <v>22</v>
      </c>
      <c r="E3095">
        <v>30061</v>
      </c>
      <c r="F3095" t="s">
        <v>1560</v>
      </c>
      <c r="G3095" t="s">
        <v>1561</v>
      </c>
      <c r="H3095" t="s">
        <v>4521</v>
      </c>
      <c r="I3095" t="s">
        <v>623</v>
      </c>
      <c r="J3095">
        <v>934</v>
      </c>
      <c r="K3095" t="s">
        <v>28</v>
      </c>
      <c r="L3095" t="s">
        <v>5242</v>
      </c>
      <c r="M3095" t="s">
        <v>20</v>
      </c>
      <c r="P3095" t="s">
        <v>523</v>
      </c>
      <c r="Q3095" t="s">
        <v>22</v>
      </c>
    </row>
    <row r="3096" spans="1:17" x14ac:dyDescent="0.45">
      <c r="A3096">
        <v>3095</v>
      </c>
      <c r="B3096" s="1">
        <v>38824</v>
      </c>
      <c r="C3096" s="1">
        <v>39868</v>
      </c>
      <c r="D3096">
        <v>17</v>
      </c>
      <c r="E3096">
        <v>4295</v>
      </c>
      <c r="F3096" t="s">
        <v>1068</v>
      </c>
      <c r="G3096" t="s">
        <v>1562</v>
      </c>
      <c r="H3096" t="s">
        <v>4515</v>
      </c>
      <c r="I3096" t="s">
        <v>149</v>
      </c>
      <c r="J3096">
        <v>630</v>
      </c>
      <c r="K3096" t="s">
        <v>150</v>
      </c>
      <c r="L3096" t="s">
        <v>4570</v>
      </c>
      <c r="M3096" t="s">
        <v>20</v>
      </c>
      <c r="P3096" t="s">
        <v>1563</v>
      </c>
      <c r="Q3096" t="s">
        <v>46</v>
      </c>
    </row>
    <row r="3097" spans="1:17" x14ac:dyDescent="0.45">
      <c r="A3097">
        <v>3096</v>
      </c>
      <c r="B3097" s="1">
        <v>39868</v>
      </c>
      <c r="C3097" s="1">
        <v>41310</v>
      </c>
      <c r="D3097">
        <v>18</v>
      </c>
      <c r="E3097">
        <v>4295</v>
      </c>
      <c r="F3097" t="s">
        <v>1068</v>
      </c>
      <c r="G3097" t="s">
        <v>1562</v>
      </c>
      <c r="H3097" t="s">
        <v>4515</v>
      </c>
      <c r="I3097" t="s">
        <v>149</v>
      </c>
      <c r="J3097">
        <v>745</v>
      </c>
      <c r="K3097" t="s">
        <v>150</v>
      </c>
      <c r="L3097" t="s">
        <v>4570</v>
      </c>
      <c r="M3097" t="s">
        <v>20</v>
      </c>
      <c r="P3097" t="s">
        <v>1563</v>
      </c>
      <c r="Q3097" t="s">
        <v>46</v>
      </c>
    </row>
    <row r="3098" spans="1:17" x14ac:dyDescent="0.45">
      <c r="A3098">
        <v>3097</v>
      </c>
      <c r="B3098" s="1">
        <v>41310</v>
      </c>
      <c r="C3098" s="1">
        <v>42094</v>
      </c>
      <c r="D3098">
        <v>19</v>
      </c>
      <c r="E3098">
        <v>4295</v>
      </c>
      <c r="F3098" t="s">
        <v>1068</v>
      </c>
      <c r="G3098" t="s">
        <v>1562</v>
      </c>
      <c r="H3098" t="s">
        <v>4515</v>
      </c>
      <c r="I3098" t="s">
        <v>149</v>
      </c>
      <c r="J3098">
        <v>806</v>
      </c>
      <c r="K3098" t="s">
        <v>150</v>
      </c>
      <c r="L3098" t="s">
        <v>4570</v>
      </c>
      <c r="M3098" t="s">
        <v>20</v>
      </c>
      <c r="P3098" t="s">
        <v>1563</v>
      </c>
      <c r="Q3098" t="s">
        <v>46</v>
      </c>
    </row>
    <row r="3099" spans="1:17" x14ac:dyDescent="0.45">
      <c r="A3099">
        <v>3098</v>
      </c>
      <c r="B3099" s="1">
        <v>44880</v>
      </c>
      <c r="C3099" s="1">
        <v>1</v>
      </c>
      <c r="D3099">
        <v>25</v>
      </c>
      <c r="F3099" t="s">
        <v>312</v>
      </c>
      <c r="G3099" t="s">
        <v>1564</v>
      </c>
      <c r="H3099" t="s">
        <v>4515</v>
      </c>
      <c r="I3099" t="s">
        <v>587</v>
      </c>
      <c r="J3099">
        <v>961</v>
      </c>
      <c r="K3099" t="s">
        <v>307</v>
      </c>
      <c r="L3099" t="s">
        <v>5243</v>
      </c>
      <c r="M3099" t="s">
        <v>20</v>
      </c>
      <c r="P3099" t="s">
        <v>1565</v>
      </c>
      <c r="Q3099" t="s">
        <v>593</v>
      </c>
    </row>
    <row r="3100" spans="1:17" x14ac:dyDescent="0.45">
      <c r="A3100">
        <v>3099</v>
      </c>
      <c r="B3100" s="1">
        <v>36318</v>
      </c>
      <c r="C3100" s="1">
        <v>37669</v>
      </c>
      <c r="D3100">
        <v>15</v>
      </c>
      <c r="E3100">
        <v>500</v>
      </c>
      <c r="F3100" t="s">
        <v>356</v>
      </c>
      <c r="G3100" t="s">
        <v>1566</v>
      </c>
      <c r="H3100" t="s">
        <v>4515</v>
      </c>
      <c r="I3100" t="s">
        <v>70</v>
      </c>
      <c r="J3100">
        <v>5</v>
      </c>
      <c r="K3100" t="s">
        <v>71</v>
      </c>
      <c r="L3100" t="s">
        <v>5244</v>
      </c>
      <c r="M3100" t="s">
        <v>63</v>
      </c>
      <c r="O3100">
        <v>1956</v>
      </c>
      <c r="P3100" t="s">
        <v>140</v>
      </c>
      <c r="Q3100" t="s">
        <v>22</v>
      </c>
    </row>
    <row r="3101" spans="1:17" x14ac:dyDescent="0.45">
      <c r="A3101">
        <v>3100</v>
      </c>
      <c r="B3101" s="1">
        <v>29787</v>
      </c>
      <c r="C3101" s="1">
        <v>30907</v>
      </c>
      <c r="D3101">
        <v>10</v>
      </c>
      <c r="E3101">
        <v>2501</v>
      </c>
      <c r="F3101" t="s">
        <v>175</v>
      </c>
      <c r="G3101" t="s">
        <v>1566</v>
      </c>
      <c r="H3101" t="s">
        <v>4515</v>
      </c>
      <c r="I3101" t="s">
        <v>27</v>
      </c>
      <c r="J3101">
        <v>471</v>
      </c>
      <c r="K3101" t="s">
        <v>28</v>
      </c>
      <c r="L3101" t="s">
        <v>5245</v>
      </c>
      <c r="M3101" t="s">
        <v>63</v>
      </c>
      <c r="O3101">
        <v>1950</v>
      </c>
      <c r="P3101" t="s">
        <v>327</v>
      </c>
      <c r="Q3101" t="s">
        <v>22</v>
      </c>
    </row>
    <row r="3102" spans="1:17" x14ac:dyDescent="0.45">
      <c r="A3102">
        <v>3101</v>
      </c>
      <c r="B3102" s="1">
        <v>35233</v>
      </c>
      <c r="C3102" s="1">
        <v>36318</v>
      </c>
      <c r="D3102">
        <v>14</v>
      </c>
      <c r="E3102">
        <v>533</v>
      </c>
      <c r="F3102" t="s">
        <v>1567</v>
      </c>
      <c r="G3102" t="s">
        <v>1568</v>
      </c>
      <c r="H3102" t="s">
        <v>4521</v>
      </c>
      <c r="I3102" t="s">
        <v>160</v>
      </c>
      <c r="J3102">
        <v>639</v>
      </c>
      <c r="K3102" t="s">
        <v>160</v>
      </c>
      <c r="L3102" t="s">
        <v>5246</v>
      </c>
      <c r="M3102" t="s">
        <v>124</v>
      </c>
      <c r="N3102">
        <v>2013</v>
      </c>
      <c r="O3102">
        <v>1991</v>
      </c>
      <c r="P3102" t="s">
        <v>496</v>
      </c>
      <c r="Q3102" t="s">
        <v>1569</v>
      </c>
    </row>
    <row r="3103" spans="1:17" x14ac:dyDescent="0.45">
      <c r="A3103">
        <v>3102</v>
      </c>
      <c r="B3103" s="1">
        <v>36318</v>
      </c>
      <c r="C3103" s="1">
        <v>37669</v>
      </c>
      <c r="D3103">
        <v>15</v>
      </c>
      <c r="E3103">
        <v>533</v>
      </c>
      <c r="F3103" t="s">
        <v>1567</v>
      </c>
      <c r="G3103" t="s">
        <v>1568</v>
      </c>
      <c r="H3103" t="s">
        <v>4521</v>
      </c>
      <c r="I3103" t="s">
        <v>160</v>
      </c>
      <c r="J3103">
        <v>11</v>
      </c>
      <c r="K3103" t="s">
        <v>160</v>
      </c>
      <c r="L3103" t="s">
        <v>5246</v>
      </c>
      <c r="M3103" t="s">
        <v>124</v>
      </c>
      <c r="N3103">
        <v>2013</v>
      </c>
      <c r="O3103">
        <v>1991</v>
      </c>
      <c r="P3103" t="s">
        <v>496</v>
      </c>
      <c r="Q3103" t="s">
        <v>1569</v>
      </c>
    </row>
    <row r="3104" spans="1:17" x14ac:dyDescent="0.45">
      <c r="A3104">
        <v>3103</v>
      </c>
      <c r="B3104" s="1">
        <v>37650</v>
      </c>
      <c r="C3104" s="1">
        <v>37690</v>
      </c>
      <c r="D3104">
        <v>16</v>
      </c>
      <c r="E3104">
        <v>533</v>
      </c>
      <c r="F3104" t="s">
        <v>1567</v>
      </c>
      <c r="G3104" t="s">
        <v>1568</v>
      </c>
      <c r="H3104" t="s">
        <v>4521</v>
      </c>
      <c r="I3104" t="s">
        <v>160</v>
      </c>
      <c r="J3104">
        <v>53</v>
      </c>
      <c r="K3104" t="s">
        <v>160</v>
      </c>
      <c r="L3104" t="s">
        <v>5246</v>
      </c>
      <c r="M3104" t="s">
        <v>124</v>
      </c>
      <c r="N3104">
        <v>2013</v>
      </c>
      <c r="O3104">
        <v>1991</v>
      </c>
      <c r="P3104" t="s">
        <v>496</v>
      </c>
      <c r="Q3104" t="s">
        <v>1569</v>
      </c>
    </row>
    <row r="3105" spans="1:17" x14ac:dyDescent="0.45">
      <c r="A3105">
        <v>3104</v>
      </c>
      <c r="B3105" s="1">
        <v>37690</v>
      </c>
      <c r="C3105" s="1">
        <v>38679</v>
      </c>
      <c r="D3105">
        <v>16</v>
      </c>
      <c r="E3105">
        <v>533</v>
      </c>
      <c r="F3105" t="s">
        <v>1567</v>
      </c>
      <c r="G3105" t="s">
        <v>1568</v>
      </c>
      <c r="H3105" t="s">
        <v>4521</v>
      </c>
      <c r="I3105" t="s">
        <v>67</v>
      </c>
      <c r="J3105">
        <v>24</v>
      </c>
      <c r="K3105" t="s">
        <v>67</v>
      </c>
      <c r="L3105" t="s">
        <v>5246</v>
      </c>
      <c r="M3105" t="s">
        <v>124</v>
      </c>
      <c r="N3105">
        <v>2013</v>
      </c>
      <c r="O3105">
        <v>1991</v>
      </c>
      <c r="P3105" t="s">
        <v>496</v>
      </c>
      <c r="Q3105" t="s">
        <v>1569</v>
      </c>
    </row>
    <row r="3106" spans="1:17" x14ac:dyDescent="0.45">
      <c r="A3106">
        <v>3105</v>
      </c>
      <c r="B3106" s="1">
        <v>38679</v>
      </c>
      <c r="C3106" s="1">
        <v>38734</v>
      </c>
      <c r="D3106">
        <v>16</v>
      </c>
      <c r="E3106">
        <v>533</v>
      </c>
      <c r="F3106" t="s">
        <v>1567</v>
      </c>
      <c r="G3106" t="s">
        <v>1568</v>
      </c>
      <c r="H3106" t="s">
        <v>4521</v>
      </c>
      <c r="I3106" t="s">
        <v>131</v>
      </c>
      <c r="J3106">
        <v>542</v>
      </c>
      <c r="K3106" t="s">
        <v>92</v>
      </c>
      <c r="L3106" t="s">
        <v>5246</v>
      </c>
      <c r="M3106" t="s">
        <v>124</v>
      </c>
      <c r="N3106">
        <v>2013</v>
      </c>
      <c r="O3106">
        <v>1991</v>
      </c>
      <c r="P3106" t="s">
        <v>496</v>
      </c>
      <c r="Q3106" t="s">
        <v>1569</v>
      </c>
    </row>
    <row r="3107" spans="1:17" x14ac:dyDescent="0.45">
      <c r="A3107">
        <v>3106</v>
      </c>
      <c r="B3107" s="1">
        <v>38734</v>
      </c>
      <c r="C3107" s="1">
        <v>38824</v>
      </c>
      <c r="D3107">
        <v>16</v>
      </c>
      <c r="E3107">
        <v>533</v>
      </c>
      <c r="F3107" t="s">
        <v>1567</v>
      </c>
      <c r="G3107" t="s">
        <v>1568</v>
      </c>
      <c r="H3107" t="s">
        <v>4521</v>
      </c>
      <c r="I3107" t="s">
        <v>92</v>
      </c>
      <c r="J3107">
        <v>562</v>
      </c>
      <c r="K3107" t="s">
        <v>92</v>
      </c>
      <c r="L3107" t="s">
        <v>5246</v>
      </c>
      <c r="M3107" t="s">
        <v>124</v>
      </c>
      <c r="N3107">
        <v>2013</v>
      </c>
      <c r="O3107">
        <v>1991</v>
      </c>
      <c r="P3107" t="s">
        <v>496</v>
      </c>
      <c r="Q3107" t="s">
        <v>1569</v>
      </c>
    </row>
    <row r="3108" spans="1:17" x14ac:dyDescent="0.45">
      <c r="A3108">
        <v>3107</v>
      </c>
      <c r="B3108" s="1">
        <v>38824</v>
      </c>
      <c r="C3108" s="1">
        <v>39868</v>
      </c>
      <c r="D3108">
        <v>17</v>
      </c>
      <c r="E3108">
        <v>533</v>
      </c>
      <c r="F3108" t="s">
        <v>1567</v>
      </c>
      <c r="G3108" t="s">
        <v>1568</v>
      </c>
      <c r="H3108" t="s">
        <v>4521</v>
      </c>
      <c r="I3108" t="s">
        <v>92</v>
      </c>
      <c r="J3108">
        <v>622</v>
      </c>
      <c r="K3108" t="s">
        <v>92</v>
      </c>
      <c r="L3108" t="s">
        <v>5246</v>
      </c>
      <c r="M3108" t="s">
        <v>124</v>
      </c>
      <c r="N3108">
        <v>2013</v>
      </c>
      <c r="O3108">
        <v>1991</v>
      </c>
      <c r="P3108" t="s">
        <v>496</v>
      </c>
      <c r="Q3108" t="s">
        <v>1569</v>
      </c>
    </row>
    <row r="3109" spans="1:17" x14ac:dyDescent="0.45">
      <c r="A3109">
        <v>3108</v>
      </c>
      <c r="B3109" s="1">
        <v>39868</v>
      </c>
      <c r="C3109" s="1">
        <v>41310</v>
      </c>
      <c r="D3109">
        <v>18</v>
      </c>
      <c r="E3109">
        <v>533</v>
      </c>
      <c r="F3109" t="s">
        <v>1567</v>
      </c>
      <c r="G3109" t="s">
        <v>1568</v>
      </c>
      <c r="H3109" t="s">
        <v>4521</v>
      </c>
      <c r="I3109" t="s">
        <v>92</v>
      </c>
      <c r="J3109">
        <v>751</v>
      </c>
      <c r="K3109" t="s">
        <v>92</v>
      </c>
      <c r="L3109" t="s">
        <v>5246</v>
      </c>
      <c r="M3109" t="s">
        <v>124</v>
      </c>
      <c r="N3109">
        <v>2013</v>
      </c>
      <c r="O3109">
        <v>1991</v>
      </c>
      <c r="P3109" t="s">
        <v>496</v>
      </c>
      <c r="Q3109" t="s">
        <v>1569</v>
      </c>
    </row>
    <row r="3110" spans="1:17" x14ac:dyDescent="0.45">
      <c r="A3110">
        <v>3109</v>
      </c>
      <c r="B3110" s="1">
        <v>29967</v>
      </c>
      <c r="C3110" s="1">
        <v>30907</v>
      </c>
      <c r="D3110">
        <v>10</v>
      </c>
      <c r="E3110">
        <v>2502</v>
      </c>
      <c r="F3110" t="s">
        <v>1570</v>
      </c>
      <c r="G3110" t="s">
        <v>1571</v>
      </c>
      <c r="H3110" t="s">
        <v>4521</v>
      </c>
      <c r="I3110" t="s">
        <v>27</v>
      </c>
      <c r="J3110">
        <v>471</v>
      </c>
      <c r="K3110" t="s">
        <v>28</v>
      </c>
      <c r="L3110" t="s">
        <v>5247</v>
      </c>
      <c r="M3110" t="s">
        <v>20</v>
      </c>
      <c r="P3110" t="s">
        <v>1276</v>
      </c>
      <c r="Q3110" t="s">
        <v>22</v>
      </c>
    </row>
    <row r="3111" spans="1:17" x14ac:dyDescent="0.45">
      <c r="A3111">
        <v>3110</v>
      </c>
      <c r="B3111" s="1">
        <v>30907</v>
      </c>
      <c r="C3111" s="1">
        <v>32468</v>
      </c>
      <c r="D3111">
        <v>11</v>
      </c>
      <c r="E3111">
        <v>2502</v>
      </c>
      <c r="F3111" t="s">
        <v>1570</v>
      </c>
      <c r="G3111" t="s">
        <v>1571</v>
      </c>
      <c r="H3111" t="s">
        <v>4521</v>
      </c>
      <c r="I3111" t="s">
        <v>27</v>
      </c>
      <c r="J3111">
        <v>515</v>
      </c>
      <c r="K3111" t="s">
        <v>28</v>
      </c>
      <c r="L3111" t="s">
        <v>5247</v>
      </c>
      <c r="M3111" t="s">
        <v>20</v>
      </c>
      <c r="P3111" t="s">
        <v>1276</v>
      </c>
      <c r="Q3111" t="s">
        <v>22</v>
      </c>
    </row>
    <row r="3112" spans="1:17" x14ac:dyDescent="0.45">
      <c r="A3112">
        <v>3111</v>
      </c>
      <c r="B3112" s="1">
        <v>32468</v>
      </c>
      <c r="C3112" s="1">
        <v>33518</v>
      </c>
      <c r="D3112">
        <v>12</v>
      </c>
      <c r="E3112">
        <v>2502</v>
      </c>
      <c r="F3112" t="s">
        <v>1570</v>
      </c>
      <c r="G3112" t="s">
        <v>1571</v>
      </c>
      <c r="H3112" t="s">
        <v>4521</v>
      </c>
      <c r="I3112" t="s">
        <v>27</v>
      </c>
      <c r="J3112">
        <v>565</v>
      </c>
      <c r="K3112" t="s">
        <v>28</v>
      </c>
      <c r="L3112" t="s">
        <v>5247</v>
      </c>
      <c r="M3112" t="s">
        <v>20</v>
      </c>
      <c r="P3112" t="s">
        <v>1276</v>
      </c>
      <c r="Q3112" t="s">
        <v>22</v>
      </c>
    </row>
    <row r="3113" spans="1:17" x14ac:dyDescent="0.45">
      <c r="A3113">
        <v>3112</v>
      </c>
      <c r="B3113" s="1">
        <v>33518</v>
      </c>
      <c r="C3113" s="1">
        <v>33798</v>
      </c>
      <c r="D3113">
        <v>12</v>
      </c>
      <c r="E3113">
        <v>2502</v>
      </c>
      <c r="F3113" t="s">
        <v>1570</v>
      </c>
      <c r="G3113" t="s">
        <v>1571</v>
      </c>
      <c r="H3113" t="s">
        <v>4521</v>
      </c>
      <c r="I3113" t="s">
        <v>101</v>
      </c>
      <c r="J3113">
        <v>521</v>
      </c>
      <c r="K3113" t="s">
        <v>28</v>
      </c>
      <c r="L3113" t="s">
        <v>5247</v>
      </c>
      <c r="M3113" t="s">
        <v>20</v>
      </c>
      <c r="P3113" t="s">
        <v>1276</v>
      </c>
      <c r="Q3113" t="s">
        <v>22</v>
      </c>
    </row>
    <row r="3114" spans="1:17" x14ac:dyDescent="0.45">
      <c r="A3114">
        <v>3113</v>
      </c>
      <c r="B3114" s="1">
        <v>44880</v>
      </c>
      <c r="C3114" s="1">
        <v>1</v>
      </c>
      <c r="D3114">
        <v>25</v>
      </c>
      <c r="F3114" t="s">
        <v>68</v>
      </c>
      <c r="G3114" t="s">
        <v>1572</v>
      </c>
      <c r="H3114" t="s">
        <v>4515</v>
      </c>
      <c r="I3114" t="s">
        <v>587</v>
      </c>
      <c r="J3114">
        <v>961</v>
      </c>
      <c r="K3114" t="s">
        <v>307</v>
      </c>
      <c r="L3114" t="s">
        <v>5248</v>
      </c>
      <c r="M3114" t="s">
        <v>167</v>
      </c>
      <c r="O3114">
        <v>1984</v>
      </c>
      <c r="P3114" t="s">
        <v>1016</v>
      </c>
      <c r="Q3114" t="s">
        <v>1573</v>
      </c>
    </row>
    <row r="3115" spans="1:17" x14ac:dyDescent="0.45">
      <c r="A3115">
        <v>3114</v>
      </c>
      <c r="B3115" s="1">
        <v>41310</v>
      </c>
      <c r="C3115" s="1">
        <v>42094</v>
      </c>
      <c r="D3115">
        <v>19</v>
      </c>
      <c r="E3115">
        <v>23633</v>
      </c>
      <c r="F3115" t="s">
        <v>182</v>
      </c>
      <c r="G3115" t="s">
        <v>1572</v>
      </c>
      <c r="H3115" t="s">
        <v>4515</v>
      </c>
      <c r="I3115" t="s">
        <v>322</v>
      </c>
      <c r="J3115">
        <v>812</v>
      </c>
      <c r="K3115" t="s">
        <v>322</v>
      </c>
      <c r="L3115" t="s">
        <v>5249</v>
      </c>
      <c r="M3115" t="s">
        <v>167</v>
      </c>
      <c r="O3115">
        <v>1980</v>
      </c>
      <c r="P3115" t="s">
        <v>64</v>
      </c>
      <c r="Q3115" t="s">
        <v>1383</v>
      </c>
    </row>
    <row r="3116" spans="1:17" x14ac:dyDescent="0.45">
      <c r="A3116">
        <v>3115</v>
      </c>
      <c r="B3116" s="1">
        <v>44880</v>
      </c>
      <c r="C3116" s="1">
        <v>1</v>
      </c>
      <c r="D3116">
        <v>25</v>
      </c>
      <c r="F3116" t="s">
        <v>1294</v>
      </c>
      <c r="G3116" t="s">
        <v>1574</v>
      </c>
      <c r="H3116" t="s">
        <v>4521</v>
      </c>
      <c r="I3116" t="s">
        <v>357</v>
      </c>
      <c r="J3116">
        <v>1081</v>
      </c>
      <c r="K3116" t="s">
        <v>357</v>
      </c>
      <c r="L3116" t="s">
        <v>5250</v>
      </c>
      <c r="M3116" t="s">
        <v>20</v>
      </c>
      <c r="P3116" t="s">
        <v>1575</v>
      </c>
      <c r="Q3116" t="s">
        <v>155</v>
      </c>
    </row>
    <row r="3117" spans="1:17" x14ac:dyDescent="0.45">
      <c r="A3117">
        <v>3116</v>
      </c>
      <c r="B3117" s="1">
        <v>43585</v>
      </c>
      <c r="C3117" s="1">
        <v>43741</v>
      </c>
      <c r="D3117">
        <v>21</v>
      </c>
      <c r="E3117">
        <v>30717</v>
      </c>
      <c r="F3117" t="s">
        <v>415</v>
      </c>
      <c r="G3117" t="s">
        <v>1576</v>
      </c>
      <c r="H3117" t="s">
        <v>4515</v>
      </c>
      <c r="I3117" t="s">
        <v>550</v>
      </c>
      <c r="J3117">
        <v>923</v>
      </c>
      <c r="K3117" t="s">
        <v>205</v>
      </c>
      <c r="L3117" t="s">
        <v>5251</v>
      </c>
      <c r="M3117" t="s">
        <v>20</v>
      </c>
      <c r="P3117" t="s">
        <v>1577</v>
      </c>
      <c r="Q3117" t="s">
        <v>46</v>
      </c>
    </row>
    <row r="3118" spans="1:17" x14ac:dyDescent="0.45">
      <c r="A3118">
        <v>3117</v>
      </c>
      <c r="B3118" s="1">
        <v>43741</v>
      </c>
      <c r="C3118" s="1">
        <v>43748</v>
      </c>
      <c r="D3118">
        <v>22</v>
      </c>
      <c r="E3118">
        <v>30717</v>
      </c>
      <c r="F3118" t="s">
        <v>415</v>
      </c>
      <c r="G3118" t="s">
        <v>1576</v>
      </c>
      <c r="H3118" t="s">
        <v>4515</v>
      </c>
      <c r="I3118" t="s">
        <v>210</v>
      </c>
      <c r="J3118">
        <v>1077</v>
      </c>
      <c r="K3118" t="s">
        <v>210</v>
      </c>
      <c r="L3118" t="s">
        <v>5251</v>
      </c>
      <c r="M3118" t="s">
        <v>20</v>
      </c>
      <c r="P3118" t="s">
        <v>1577</v>
      </c>
      <c r="Q3118" t="s">
        <v>46</v>
      </c>
    </row>
    <row r="3119" spans="1:17" x14ac:dyDescent="0.45">
      <c r="A3119">
        <v>3118</v>
      </c>
      <c r="B3119" s="1">
        <v>43748</v>
      </c>
      <c r="C3119" s="1">
        <v>43906</v>
      </c>
      <c r="D3119">
        <v>22</v>
      </c>
      <c r="E3119">
        <v>30717</v>
      </c>
      <c r="F3119" t="s">
        <v>415</v>
      </c>
      <c r="G3119" t="s">
        <v>1576</v>
      </c>
      <c r="H3119" t="s">
        <v>4515</v>
      </c>
      <c r="I3119" t="s">
        <v>1183</v>
      </c>
      <c r="J3119">
        <v>935</v>
      </c>
      <c r="K3119" t="s">
        <v>205</v>
      </c>
      <c r="L3119" t="s">
        <v>5251</v>
      </c>
      <c r="M3119" t="s">
        <v>20</v>
      </c>
      <c r="P3119" t="s">
        <v>1577</v>
      </c>
      <c r="Q3119" t="s">
        <v>46</v>
      </c>
    </row>
    <row r="3120" spans="1:17" x14ac:dyDescent="0.45">
      <c r="A3120">
        <v>3119</v>
      </c>
      <c r="B3120" s="1">
        <v>43906</v>
      </c>
      <c r="C3120" s="1">
        <v>44216</v>
      </c>
      <c r="D3120">
        <v>23</v>
      </c>
      <c r="E3120">
        <v>30717</v>
      </c>
      <c r="F3120" t="s">
        <v>415</v>
      </c>
      <c r="G3120" t="s">
        <v>1576</v>
      </c>
      <c r="H3120" t="s">
        <v>4515</v>
      </c>
      <c r="I3120" t="s">
        <v>210</v>
      </c>
      <c r="J3120">
        <v>948</v>
      </c>
      <c r="K3120" t="s">
        <v>210</v>
      </c>
      <c r="L3120" t="s">
        <v>5251</v>
      </c>
      <c r="M3120" t="s">
        <v>20</v>
      </c>
      <c r="P3120" t="s">
        <v>1577</v>
      </c>
      <c r="Q3120" t="s">
        <v>46</v>
      </c>
    </row>
    <row r="3121" spans="1:17" x14ac:dyDescent="0.45">
      <c r="A3121">
        <v>3120</v>
      </c>
      <c r="B3121" s="1">
        <v>44216</v>
      </c>
      <c r="C3121" s="1">
        <v>44292</v>
      </c>
      <c r="D3121">
        <v>23</v>
      </c>
      <c r="E3121">
        <v>30717</v>
      </c>
      <c r="F3121" t="s">
        <v>415</v>
      </c>
      <c r="G3121" t="s">
        <v>1576</v>
      </c>
      <c r="H3121" t="s">
        <v>4515</v>
      </c>
      <c r="I3121" t="s">
        <v>307</v>
      </c>
      <c r="J3121">
        <v>1073</v>
      </c>
      <c r="K3121" t="s">
        <v>307</v>
      </c>
      <c r="L3121" t="s">
        <v>5251</v>
      </c>
      <c r="M3121" t="s">
        <v>20</v>
      </c>
      <c r="P3121" t="s">
        <v>1577</v>
      </c>
      <c r="Q3121" t="s">
        <v>46</v>
      </c>
    </row>
    <row r="3122" spans="1:17" x14ac:dyDescent="0.45">
      <c r="A3122">
        <v>3121</v>
      </c>
      <c r="B3122" s="1">
        <v>44292</v>
      </c>
      <c r="C3122" s="1">
        <v>44374</v>
      </c>
      <c r="D3122">
        <v>24</v>
      </c>
      <c r="E3122">
        <v>30717</v>
      </c>
      <c r="F3122" t="s">
        <v>415</v>
      </c>
      <c r="G3122" t="s">
        <v>1576</v>
      </c>
      <c r="H3122" t="s">
        <v>4515</v>
      </c>
      <c r="I3122" t="s">
        <v>67</v>
      </c>
      <c r="J3122">
        <v>962</v>
      </c>
      <c r="K3122" t="s">
        <v>67</v>
      </c>
      <c r="L3122" t="s">
        <v>5251</v>
      </c>
      <c r="M3122" t="s">
        <v>20</v>
      </c>
      <c r="P3122" t="s">
        <v>1577</v>
      </c>
      <c r="Q3122" t="s">
        <v>46</v>
      </c>
    </row>
    <row r="3123" spans="1:17" x14ac:dyDescent="0.45">
      <c r="A3123">
        <v>3122</v>
      </c>
      <c r="B3123" s="1">
        <v>44374</v>
      </c>
      <c r="C3123" s="1">
        <v>44374</v>
      </c>
      <c r="D3123">
        <v>24</v>
      </c>
      <c r="E3123">
        <v>30717</v>
      </c>
      <c r="F3123" t="s">
        <v>415</v>
      </c>
      <c r="G3123" t="s">
        <v>1576</v>
      </c>
      <c r="H3123" t="s">
        <v>4515</v>
      </c>
      <c r="I3123" t="s">
        <v>1578</v>
      </c>
      <c r="J3123">
        <v>974</v>
      </c>
      <c r="K3123" t="s">
        <v>307</v>
      </c>
      <c r="L3123" t="s">
        <v>5251</v>
      </c>
      <c r="M3123" t="s">
        <v>20</v>
      </c>
      <c r="P3123" t="s">
        <v>1577</v>
      </c>
      <c r="Q3123" t="s">
        <v>46</v>
      </c>
    </row>
    <row r="3124" spans="1:17" x14ac:dyDescent="0.45">
      <c r="A3124">
        <v>3123</v>
      </c>
      <c r="B3124" s="1">
        <v>44374</v>
      </c>
      <c r="C3124" s="1">
        <v>44880</v>
      </c>
      <c r="D3124">
        <v>24</v>
      </c>
      <c r="E3124">
        <v>30717</v>
      </c>
      <c r="F3124" t="s">
        <v>415</v>
      </c>
      <c r="G3124" t="s">
        <v>1576</v>
      </c>
      <c r="H3124" t="s">
        <v>4515</v>
      </c>
      <c r="I3124" t="s">
        <v>587</v>
      </c>
      <c r="J3124">
        <v>961</v>
      </c>
      <c r="K3124" t="s">
        <v>307</v>
      </c>
      <c r="L3124" t="s">
        <v>5251</v>
      </c>
      <c r="M3124" t="s">
        <v>20</v>
      </c>
      <c r="P3124" t="s">
        <v>1577</v>
      </c>
      <c r="Q3124" t="s">
        <v>46</v>
      </c>
    </row>
    <row r="3125" spans="1:17" x14ac:dyDescent="0.45">
      <c r="A3125">
        <v>3124</v>
      </c>
      <c r="B3125" s="1">
        <v>44880</v>
      </c>
      <c r="C3125" s="1">
        <v>1</v>
      </c>
      <c r="D3125">
        <v>25</v>
      </c>
      <c r="E3125">
        <v>30717</v>
      </c>
      <c r="F3125" t="s">
        <v>415</v>
      </c>
      <c r="G3125" t="s">
        <v>1576</v>
      </c>
      <c r="H3125" t="s">
        <v>4515</v>
      </c>
      <c r="I3125" t="s">
        <v>587</v>
      </c>
      <c r="J3125">
        <v>961</v>
      </c>
      <c r="K3125" t="s">
        <v>307</v>
      </c>
      <c r="L3125" t="s">
        <v>5251</v>
      </c>
      <c r="M3125" t="s">
        <v>20</v>
      </c>
      <c r="P3125" t="s">
        <v>1577</v>
      </c>
      <c r="Q3125" t="s">
        <v>46</v>
      </c>
    </row>
    <row r="3126" spans="1:17" x14ac:dyDescent="0.45">
      <c r="A3126">
        <v>3125</v>
      </c>
      <c r="B3126" s="1">
        <v>24068</v>
      </c>
      <c r="C3126" s="1">
        <v>24860</v>
      </c>
      <c r="D3126">
        <v>6</v>
      </c>
      <c r="E3126">
        <v>2503</v>
      </c>
      <c r="F3126" t="s">
        <v>188</v>
      </c>
      <c r="G3126" t="s">
        <v>1579</v>
      </c>
      <c r="H3126" t="s">
        <v>4515</v>
      </c>
      <c r="I3126" t="s">
        <v>1580</v>
      </c>
      <c r="J3126">
        <v>279</v>
      </c>
      <c r="K3126" t="s">
        <v>373</v>
      </c>
      <c r="L3126" t="s">
        <v>5252</v>
      </c>
      <c r="M3126" t="s">
        <v>134</v>
      </c>
      <c r="N3126">
        <v>1995</v>
      </c>
      <c r="O3126">
        <v>1933</v>
      </c>
      <c r="P3126" t="s">
        <v>451</v>
      </c>
      <c r="Q3126" t="s">
        <v>22</v>
      </c>
    </row>
    <row r="3127" spans="1:17" x14ac:dyDescent="0.45">
      <c r="A3127">
        <v>3126</v>
      </c>
      <c r="B3127" s="1">
        <v>24860</v>
      </c>
      <c r="C3127" s="1">
        <v>25231</v>
      </c>
      <c r="D3127">
        <v>6</v>
      </c>
      <c r="E3127">
        <v>2503</v>
      </c>
      <c r="F3127" t="s">
        <v>188</v>
      </c>
      <c r="G3127" t="s">
        <v>1579</v>
      </c>
      <c r="H3127" t="s">
        <v>4515</v>
      </c>
      <c r="I3127" t="s">
        <v>101</v>
      </c>
      <c r="J3127">
        <v>986</v>
      </c>
      <c r="K3127" t="s">
        <v>28</v>
      </c>
      <c r="L3127" t="s">
        <v>5252</v>
      </c>
      <c r="M3127" t="s">
        <v>134</v>
      </c>
      <c r="N3127">
        <v>1995</v>
      </c>
      <c r="O3127">
        <v>1933</v>
      </c>
      <c r="P3127" t="s">
        <v>451</v>
      </c>
      <c r="Q3127" t="s">
        <v>22</v>
      </c>
    </row>
    <row r="3128" spans="1:17" x14ac:dyDescent="0.45">
      <c r="A3128">
        <v>3127</v>
      </c>
      <c r="B3128" s="1">
        <v>25231</v>
      </c>
      <c r="C3128" s="1">
        <v>25524</v>
      </c>
      <c r="D3128">
        <v>6</v>
      </c>
      <c r="E3128">
        <v>2503</v>
      </c>
      <c r="F3128" t="s">
        <v>188</v>
      </c>
      <c r="G3128" t="s">
        <v>1579</v>
      </c>
      <c r="H3128" t="s">
        <v>4515</v>
      </c>
      <c r="I3128" t="s">
        <v>27</v>
      </c>
      <c r="J3128">
        <v>299</v>
      </c>
      <c r="K3128" t="s">
        <v>28</v>
      </c>
      <c r="L3128" t="s">
        <v>5252</v>
      </c>
      <c r="M3128" t="s">
        <v>134</v>
      </c>
      <c r="N3128">
        <v>1995</v>
      </c>
      <c r="O3128">
        <v>1933</v>
      </c>
      <c r="P3128" t="s">
        <v>451</v>
      </c>
      <c r="Q3128" t="s">
        <v>22</v>
      </c>
    </row>
    <row r="3129" spans="1:17" x14ac:dyDescent="0.45">
      <c r="A3129">
        <v>3128</v>
      </c>
      <c r="B3129" s="1">
        <v>25524</v>
      </c>
      <c r="C3129" s="1">
        <v>27050</v>
      </c>
      <c r="D3129">
        <v>7</v>
      </c>
      <c r="E3129">
        <v>2503</v>
      </c>
      <c r="F3129" t="s">
        <v>188</v>
      </c>
      <c r="G3129" t="s">
        <v>1579</v>
      </c>
      <c r="H3129" t="s">
        <v>4515</v>
      </c>
      <c r="I3129" t="s">
        <v>27</v>
      </c>
      <c r="J3129">
        <v>337</v>
      </c>
      <c r="K3129" t="s">
        <v>28</v>
      </c>
      <c r="L3129" t="s">
        <v>5252</v>
      </c>
      <c r="M3129" t="s">
        <v>134</v>
      </c>
      <c r="N3129">
        <v>1995</v>
      </c>
      <c r="O3129">
        <v>1933</v>
      </c>
      <c r="P3129" t="s">
        <v>451</v>
      </c>
      <c r="Q3129" t="s">
        <v>22</v>
      </c>
    </row>
    <row r="3130" spans="1:17" x14ac:dyDescent="0.45">
      <c r="A3130">
        <v>3129</v>
      </c>
      <c r="B3130" s="1">
        <v>18860</v>
      </c>
      <c r="C3130" s="1">
        <v>20316</v>
      </c>
      <c r="D3130">
        <v>2</v>
      </c>
      <c r="E3130">
        <v>2504</v>
      </c>
      <c r="F3130" t="s">
        <v>374</v>
      </c>
      <c r="G3130" t="s">
        <v>1581</v>
      </c>
      <c r="H3130" t="s">
        <v>4515</v>
      </c>
      <c r="I3130" t="s">
        <v>138</v>
      </c>
      <c r="J3130">
        <v>155</v>
      </c>
      <c r="K3130" t="s">
        <v>138</v>
      </c>
      <c r="L3130" t="s">
        <v>4686</v>
      </c>
      <c r="M3130" t="s">
        <v>145</v>
      </c>
      <c r="N3130">
        <v>1968</v>
      </c>
      <c r="O3130">
        <v>1939</v>
      </c>
      <c r="P3130" t="s">
        <v>55</v>
      </c>
      <c r="Q3130" t="s">
        <v>22</v>
      </c>
    </row>
    <row r="3131" spans="1:17" x14ac:dyDescent="0.45">
      <c r="A3131">
        <v>3130</v>
      </c>
      <c r="B3131" s="1">
        <v>41310</v>
      </c>
      <c r="C3131" s="1">
        <v>42094</v>
      </c>
      <c r="D3131">
        <v>19</v>
      </c>
      <c r="E3131">
        <v>23551</v>
      </c>
      <c r="F3131" t="s">
        <v>1010</v>
      </c>
      <c r="G3131" t="s">
        <v>1582</v>
      </c>
      <c r="H3131" t="s">
        <v>4521</v>
      </c>
      <c r="I3131" t="s">
        <v>207</v>
      </c>
      <c r="J3131">
        <v>803</v>
      </c>
      <c r="K3131" t="s">
        <v>205</v>
      </c>
      <c r="L3131" t="s">
        <v>5253</v>
      </c>
      <c r="M3131" t="s">
        <v>20</v>
      </c>
      <c r="P3131" t="s">
        <v>1583</v>
      </c>
      <c r="Q3131" t="s">
        <v>155</v>
      </c>
    </row>
    <row r="3132" spans="1:17" x14ac:dyDescent="0.45">
      <c r="A3132">
        <v>3131</v>
      </c>
      <c r="B3132" s="1">
        <v>44292</v>
      </c>
      <c r="C3132" s="1">
        <v>44880</v>
      </c>
      <c r="D3132">
        <v>24</v>
      </c>
      <c r="E3132">
        <v>23551</v>
      </c>
      <c r="F3132" t="s">
        <v>1010</v>
      </c>
      <c r="G3132" t="s">
        <v>1582</v>
      </c>
      <c r="H3132" t="s">
        <v>4521</v>
      </c>
      <c r="I3132" t="s">
        <v>587</v>
      </c>
      <c r="J3132">
        <v>961</v>
      </c>
      <c r="K3132" t="s">
        <v>307</v>
      </c>
      <c r="L3132" t="s">
        <v>5253</v>
      </c>
      <c r="M3132" t="s">
        <v>20</v>
      </c>
      <c r="P3132" t="s">
        <v>1583</v>
      </c>
      <c r="Q3132" t="s">
        <v>155</v>
      </c>
    </row>
    <row r="3133" spans="1:17" x14ac:dyDescent="0.45">
      <c r="A3133">
        <v>3132</v>
      </c>
      <c r="B3133" s="1">
        <v>44880</v>
      </c>
      <c r="C3133" s="1">
        <v>1</v>
      </c>
      <c r="D3133">
        <v>25</v>
      </c>
      <c r="E3133">
        <v>23551</v>
      </c>
      <c r="F3133" t="s">
        <v>1010</v>
      </c>
      <c r="G3133" t="s">
        <v>1582</v>
      </c>
      <c r="H3133" t="s">
        <v>4521</v>
      </c>
      <c r="I3133" t="s">
        <v>587</v>
      </c>
      <c r="J3133">
        <v>961</v>
      </c>
      <c r="K3133" t="s">
        <v>307</v>
      </c>
      <c r="L3133" t="s">
        <v>5253</v>
      </c>
      <c r="M3133" t="s">
        <v>20</v>
      </c>
      <c r="P3133" t="s">
        <v>1583</v>
      </c>
      <c r="Q3133" t="s">
        <v>155</v>
      </c>
    </row>
    <row r="3134" spans="1:17" x14ac:dyDescent="0.45">
      <c r="A3134">
        <v>3133</v>
      </c>
      <c r="B3134" s="1">
        <v>43467</v>
      </c>
      <c r="C3134" s="1">
        <v>43585</v>
      </c>
      <c r="D3134">
        <v>20</v>
      </c>
      <c r="E3134">
        <v>30654</v>
      </c>
      <c r="F3134" t="s">
        <v>1584</v>
      </c>
      <c r="G3134" t="s">
        <v>1585</v>
      </c>
      <c r="H3134" t="s">
        <v>4515</v>
      </c>
      <c r="I3134" t="s">
        <v>228</v>
      </c>
      <c r="J3134">
        <v>906</v>
      </c>
      <c r="K3134" t="s">
        <v>229</v>
      </c>
      <c r="L3134" t="s">
        <v>5254</v>
      </c>
      <c r="M3134" t="s">
        <v>167</v>
      </c>
      <c r="O3134">
        <v>1984</v>
      </c>
      <c r="P3134" t="s">
        <v>64</v>
      </c>
      <c r="Q3134" t="s">
        <v>1165</v>
      </c>
    </row>
    <row r="3135" spans="1:17" x14ac:dyDescent="0.45">
      <c r="A3135">
        <v>3134</v>
      </c>
      <c r="B3135" s="1">
        <v>43153</v>
      </c>
      <c r="C3135" s="1">
        <v>43585</v>
      </c>
      <c r="D3135">
        <v>20</v>
      </c>
      <c r="E3135">
        <v>30549</v>
      </c>
      <c r="F3135" t="s">
        <v>258</v>
      </c>
      <c r="G3135" t="s">
        <v>1586</v>
      </c>
      <c r="H3135" t="s">
        <v>4515</v>
      </c>
      <c r="I3135" t="s">
        <v>70</v>
      </c>
      <c r="J3135">
        <v>913</v>
      </c>
      <c r="K3135" t="s">
        <v>71</v>
      </c>
      <c r="L3135" t="s">
        <v>5255</v>
      </c>
      <c r="M3135" t="s">
        <v>20</v>
      </c>
      <c r="P3135" t="s">
        <v>1587</v>
      </c>
      <c r="Q3135" t="s">
        <v>46</v>
      </c>
    </row>
    <row r="3136" spans="1:17" x14ac:dyDescent="0.45">
      <c r="A3136">
        <v>3135</v>
      </c>
      <c r="B3136" s="1">
        <v>43585</v>
      </c>
      <c r="C3136" s="1">
        <v>43741</v>
      </c>
      <c r="D3136">
        <v>21</v>
      </c>
      <c r="E3136">
        <v>30718</v>
      </c>
      <c r="F3136" t="s">
        <v>1588</v>
      </c>
      <c r="G3136" t="s">
        <v>1589</v>
      </c>
      <c r="H3136" t="s">
        <v>4521</v>
      </c>
      <c r="I3136" t="s">
        <v>550</v>
      </c>
      <c r="J3136">
        <v>923</v>
      </c>
      <c r="K3136" t="s">
        <v>205</v>
      </c>
      <c r="L3136" t="s">
        <v>5256</v>
      </c>
      <c r="M3136" t="s">
        <v>20</v>
      </c>
      <c r="P3136" t="s">
        <v>684</v>
      </c>
      <c r="Q3136" t="s">
        <v>155</v>
      </c>
    </row>
    <row r="3137" spans="1:17" x14ac:dyDescent="0.45">
      <c r="A3137">
        <v>3136</v>
      </c>
      <c r="B3137" s="1">
        <v>44292</v>
      </c>
      <c r="C3137" s="1">
        <v>44817</v>
      </c>
      <c r="D3137">
        <v>24</v>
      </c>
      <c r="E3137">
        <v>30718</v>
      </c>
      <c r="F3137" t="s">
        <v>1588</v>
      </c>
      <c r="G3137" t="s">
        <v>1589</v>
      </c>
      <c r="H3137" t="s">
        <v>4521</v>
      </c>
      <c r="I3137" t="s">
        <v>209</v>
      </c>
      <c r="J3137">
        <v>966</v>
      </c>
      <c r="K3137" t="s">
        <v>210</v>
      </c>
      <c r="L3137" t="s">
        <v>5256</v>
      </c>
      <c r="M3137" t="s">
        <v>20</v>
      </c>
      <c r="P3137" t="s">
        <v>684</v>
      </c>
      <c r="Q3137" t="s">
        <v>155</v>
      </c>
    </row>
    <row r="3138" spans="1:17" x14ac:dyDescent="0.45">
      <c r="A3138">
        <v>3137</v>
      </c>
      <c r="B3138" s="1">
        <v>44880</v>
      </c>
      <c r="C3138" s="1">
        <v>44933</v>
      </c>
      <c r="D3138">
        <v>25</v>
      </c>
      <c r="E3138">
        <v>30718</v>
      </c>
      <c r="F3138" t="s">
        <v>1588</v>
      </c>
      <c r="G3138" t="s">
        <v>1589</v>
      </c>
      <c r="H3138" t="s">
        <v>4521</v>
      </c>
      <c r="I3138" t="s">
        <v>67</v>
      </c>
      <c r="J3138">
        <v>966</v>
      </c>
      <c r="K3138" t="s">
        <v>67</v>
      </c>
      <c r="L3138" t="s">
        <v>5256</v>
      </c>
      <c r="M3138" t="s">
        <v>20</v>
      </c>
      <c r="P3138" t="s">
        <v>684</v>
      </c>
      <c r="Q3138" t="s">
        <v>155</v>
      </c>
    </row>
    <row r="3139" spans="1:17" x14ac:dyDescent="0.45">
      <c r="A3139">
        <v>3138</v>
      </c>
      <c r="B3139" s="1">
        <v>44395</v>
      </c>
      <c r="C3139" s="1">
        <v>44880</v>
      </c>
      <c r="D3139">
        <v>24</v>
      </c>
      <c r="E3139">
        <v>30821</v>
      </c>
      <c r="F3139" t="s">
        <v>1590</v>
      </c>
      <c r="G3139" t="s">
        <v>1591</v>
      </c>
      <c r="H3139" t="s">
        <v>4515</v>
      </c>
      <c r="I3139" t="s">
        <v>109</v>
      </c>
      <c r="J3139">
        <v>970</v>
      </c>
      <c r="K3139" t="s">
        <v>109</v>
      </c>
      <c r="L3139" t="s">
        <v>5257</v>
      </c>
      <c r="M3139" t="s">
        <v>20</v>
      </c>
      <c r="P3139" t="s">
        <v>405</v>
      </c>
      <c r="Q3139" t="s">
        <v>83</v>
      </c>
    </row>
    <row r="3140" spans="1:17" x14ac:dyDescent="0.45">
      <c r="A3140">
        <v>3139</v>
      </c>
      <c r="B3140" s="1">
        <v>35562</v>
      </c>
      <c r="C3140" s="1">
        <v>36318</v>
      </c>
      <c r="D3140">
        <v>14</v>
      </c>
      <c r="E3140">
        <v>1068</v>
      </c>
      <c r="F3140" t="s">
        <v>1592</v>
      </c>
      <c r="G3140" t="s">
        <v>1593</v>
      </c>
      <c r="H3140" t="s">
        <v>4515</v>
      </c>
      <c r="I3140" t="s">
        <v>62</v>
      </c>
      <c r="J3140">
        <v>615</v>
      </c>
      <c r="K3140" t="s">
        <v>62</v>
      </c>
      <c r="L3140" t="s">
        <v>5258</v>
      </c>
      <c r="M3140" t="s">
        <v>20</v>
      </c>
      <c r="P3140" t="s">
        <v>1178</v>
      </c>
      <c r="Q3140" t="s">
        <v>155</v>
      </c>
    </row>
    <row r="3141" spans="1:17" x14ac:dyDescent="0.45">
      <c r="A3141">
        <v>3140</v>
      </c>
      <c r="B3141" s="1">
        <v>37669</v>
      </c>
      <c r="C3141" s="1">
        <v>38824</v>
      </c>
      <c r="D3141">
        <v>16</v>
      </c>
      <c r="E3141">
        <v>1068</v>
      </c>
      <c r="F3141" t="s">
        <v>1592</v>
      </c>
      <c r="G3141" t="s">
        <v>1593</v>
      </c>
      <c r="H3141" t="s">
        <v>4515</v>
      </c>
      <c r="I3141" t="s">
        <v>62</v>
      </c>
      <c r="J3141">
        <v>49</v>
      </c>
      <c r="K3141" t="s">
        <v>62</v>
      </c>
      <c r="L3141" t="s">
        <v>5258</v>
      </c>
      <c r="M3141" t="s">
        <v>20</v>
      </c>
      <c r="P3141" t="s">
        <v>1178</v>
      </c>
      <c r="Q3141" t="s">
        <v>155</v>
      </c>
    </row>
    <row r="3142" spans="1:17" x14ac:dyDescent="0.45">
      <c r="A3142">
        <v>3141</v>
      </c>
      <c r="B3142" s="1">
        <v>39805</v>
      </c>
      <c r="C3142" s="1">
        <v>39868</v>
      </c>
      <c r="D3142">
        <v>17</v>
      </c>
      <c r="E3142">
        <v>1068</v>
      </c>
      <c r="F3142" t="s">
        <v>1592</v>
      </c>
      <c r="G3142" t="s">
        <v>1593</v>
      </c>
      <c r="H3142" t="s">
        <v>4515</v>
      </c>
      <c r="I3142" t="s">
        <v>225</v>
      </c>
      <c r="J3142">
        <v>1042</v>
      </c>
      <c r="K3142" t="s">
        <v>205</v>
      </c>
      <c r="L3142" t="s">
        <v>5258</v>
      </c>
      <c r="M3142" t="s">
        <v>20</v>
      </c>
      <c r="P3142" t="s">
        <v>1178</v>
      </c>
      <c r="Q3142" t="s">
        <v>155</v>
      </c>
    </row>
    <row r="3143" spans="1:17" x14ac:dyDescent="0.45">
      <c r="A3143">
        <v>3142</v>
      </c>
      <c r="B3143" s="1">
        <v>39785</v>
      </c>
      <c r="C3143" s="1">
        <v>39805</v>
      </c>
      <c r="D3143">
        <v>17</v>
      </c>
      <c r="E3143">
        <v>1068</v>
      </c>
      <c r="F3143" t="s">
        <v>1592</v>
      </c>
      <c r="G3143" t="s">
        <v>1593</v>
      </c>
      <c r="H3143" t="s">
        <v>4515</v>
      </c>
      <c r="I3143" t="s">
        <v>224</v>
      </c>
      <c r="J3143">
        <v>1043</v>
      </c>
      <c r="K3143" t="s">
        <v>205</v>
      </c>
      <c r="L3143" t="s">
        <v>5258</v>
      </c>
      <c r="M3143" t="s">
        <v>20</v>
      </c>
      <c r="P3143" t="s">
        <v>1178</v>
      </c>
      <c r="Q3143" t="s">
        <v>155</v>
      </c>
    </row>
    <row r="3144" spans="1:17" x14ac:dyDescent="0.45">
      <c r="A3144">
        <v>3143</v>
      </c>
      <c r="B3144" s="1">
        <v>38824</v>
      </c>
      <c r="C3144" s="1">
        <v>39785</v>
      </c>
      <c r="D3144">
        <v>17</v>
      </c>
      <c r="E3144">
        <v>1068</v>
      </c>
      <c r="F3144" t="s">
        <v>1592</v>
      </c>
      <c r="G3144" t="s">
        <v>1593</v>
      </c>
      <c r="H3144" t="s">
        <v>4515</v>
      </c>
      <c r="I3144" t="s">
        <v>223</v>
      </c>
      <c r="J3144">
        <v>642</v>
      </c>
      <c r="K3144" t="s">
        <v>205</v>
      </c>
      <c r="L3144" t="s">
        <v>5258</v>
      </c>
      <c r="M3144" t="s">
        <v>20</v>
      </c>
      <c r="P3144" t="s">
        <v>1178</v>
      </c>
      <c r="Q3144" t="s">
        <v>155</v>
      </c>
    </row>
    <row r="3145" spans="1:17" x14ac:dyDescent="0.45">
      <c r="A3145">
        <v>3144</v>
      </c>
      <c r="B3145" s="1">
        <v>41310</v>
      </c>
      <c r="C3145" s="1">
        <v>42094</v>
      </c>
      <c r="D3145">
        <v>19</v>
      </c>
      <c r="E3145">
        <v>1068</v>
      </c>
      <c r="F3145" t="s">
        <v>1592</v>
      </c>
      <c r="G3145" t="s">
        <v>1593</v>
      </c>
      <c r="H3145" t="s">
        <v>4515</v>
      </c>
      <c r="I3145" t="s">
        <v>207</v>
      </c>
      <c r="J3145">
        <v>803</v>
      </c>
      <c r="K3145" t="s">
        <v>205</v>
      </c>
      <c r="L3145" t="s">
        <v>5258</v>
      </c>
      <c r="M3145" t="s">
        <v>20</v>
      </c>
      <c r="P3145" t="s">
        <v>1178</v>
      </c>
      <c r="Q3145" t="s">
        <v>155</v>
      </c>
    </row>
    <row r="3146" spans="1:17" x14ac:dyDescent="0.45">
      <c r="A3146">
        <v>3145</v>
      </c>
      <c r="B3146" s="1">
        <v>42094</v>
      </c>
      <c r="C3146" s="1">
        <v>43585</v>
      </c>
      <c r="D3146">
        <v>20</v>
      </c>
      <c r="E3146">
        <v>1068</v>
      </c>
      <c r="F3146" t="s">
        <v>1592</v>
      </c>
      <c r="G3146" t="s">
        <v>1593</v>
      </c>
      <c r="H3146" t="s">
        <v>4515</v>
      </c>
      <c r="I3146" t="s">
        <v>433</v>
      </c>
      <c r="J3146">
        <v>907</v>
      </c>
      <c r="K3146" t="s">
        <v>205</v>
      </c>
      <c r="L3146" t="s">
        <v>5258</v>
      </c>
      <c r="M3146" t="s">
        <v>20</v>
      </c>
      <c r="P3146" t="s">
        <v>1178</v>
      </c>
      <c r="Q3146" t="s">
        <v>155</v>
      </c>
    </row>
    <row r="3147" spans="1:17" x14ac:dyDescent="0.45">
      <c r="A3147">
        <v>3146</v>
      </c>
      <c r="B3147" s="1">
        <v>34520</v>
      </c>
      <c r="C3147" s="1">
        <v>35233</v>
      </c>
      <c r="D3147">
        <v>13</v>
      </c>
      <c r="E3147">
        <v>2505</v>
      </c>
      <c r="F3147" t="s">
        <v>1101</v>
      </c>
      <c r="G3147" t="s">
        <v>1594</v>
      </c>
      <c r="H3147" t="s">
        <v>4515</v>
      </c>
      <c r="I3147" t="s">
        <v>149</v>
      </c>
      <c r="J3147">
        <v>609</v>
      </c>
      <c r="K3147" t="s">
        <v>514</v>
      </c>
      <c r="L3147" t="s">
        <v>5259</v>
      </c>
      <c r="M3147" t="s">
        <v>20</v>
      </c>
      <c r="P3147" t="s">
        <v>1595</v>
      </c>
      <c r="Q3147" t="s">
        <v>22</v>
      </c>
    </row>
    <row r="3148" spans="1:17" x14ac:dyDescent="0.45">
      <c r="A3148">
        <v>3147</v>
      </c>
      <c r="B3148" s="1">
        <v>35233</v>
      </c>
      <c r="C3148" s="1">
        <v>36227</v>
      </c>
      <c r="D3148">
        <v>14</v>
      </c>
      <c r="E3148">
        <v>2505</v>
      </c>
      <c r="F3148" t="s">
        <v>1101</v>
      </c>
      <c r="G3148" t="s">
        <v>1594</v>
      </c>
      <c r="H3148" t="s">
        <v>4515</v>
      </c>
      <c r="I3148" t="s">
        <v>673</v>
      </c>
      <c r="J3148">
        <v>621</v>
      </c>
      <c r="K3148" t="s">
        <v>514</v>
      </c>
      <c r="L3148" t="s">
        <v>5259</v>
      </c>
      <c r="M3148" t="s">
        <v>20</v>
      </c>
      <c r="P3148" t="s">
        <v>1595</v>
      </c>
      <c r="Q3148" t="s">
        <v>22</v>
      </c>
    </row>
    <row r="3149" spans="1:17" x14ac:dyDescent="0.45">
      <c r="A3149">
        <v>3148</v>
      </c>
      <c r="B3149" s="1">
        <v>36227</v>
      </c>
      <c r="C3149" s="1">
        <v>36318</v>
      </c>
      <c r="D3149">
        <v>14</v>
      </c>
      <c r="E3149">
        <v>2505</v>
      </c>
      <c r="F3149" t="s">
        <v>1101</v>
      </c>
      <c r="G3149" t="s">
        <v>1594</v>
      </c>
      <c r="H3149" t="s">
        <v>4515</v>
      </c>
      <c r="I3149" t="s">
        <v>149</v>
      </c>
      <c r="J3149">
        <v>643</v>
      </c>
      <c r="K3149" t="s">
        <v>514</v>
      </c>
      <c r="L3149" t="s">
        <v>5259</v>
      </c>
      <c r="M3149" t="s">
        <v>20</v>
      </c>
      <c r="P3149" t="s">
        <v>1595</v>
      </c>
      <c r="Q3149" t="s">
        <v>22</v>
      </c>
    </row>
    <row r="3150" spans="1:17" x14ac:dyDescent="0.45">
      <c r="A3150">
        <v>3149</v>
      </c>
      <c r="B3150" s="1">
        <v>20316</v>
      </c>
      <c r="C3150" s="1">
        <v>20423</v>
      </c>
      <c r="D3150">
        <v>3</v>
      </c>
      <c r="E3150">
        <v>2506</v>
      </c>
      <c r="F3150" t="s">
        <v>1596</v>
      </c>
      <c r="G3150" t="s">
        <v>1597</v>
      </c>
      <c r="H3150" t="s">
        <v>4515</v>
      </c>
      <c r="I3150" t="s">
        <v>1103</v>
      </c>
      <c r="J3150">
        <v>211</v>
      </c>
      <c r="K3150" t="s">
        <v>1103</v>
      </c>
      <c r="L3150" t="s">
        <v>5260</v>
      </c>
      <c r="M3150" t="s">
        <v>20</v>
      </c>
      <c r="N3150">
        <v>1980</v>
      </c>
      <c r="P3150" t="s">
        <v>21</v>
      </c>
      <c r="Q3150" t="s">
        <v>22</v>
      </c>
    </row>
    <row r="3151" spans="1:17" x14ac:dyDescent="0.45">
      <c r="A3151">
        <v>3150</v>
      </c>
      <c r="B3151" s="1">
        <v>33798</v>
      </c>
      <c r="C3151" s="1">
        <v>34372</v>
      </c>
      <c r="D3151">
        <v>13</v>
      </c>
      <c r="E3151">
        <v>2507</v>
      </c>
      <c r="F3151" t="s">
        <v>939</v>
      </c>
      <c r="G3151" t="s">
        <v>1598</v>
      </c>
      <c r="H3151" t="s">
        <v>4521</v>
      </c>
      <c r="I3151" t="s">
        <v>288</v>
      </c>
      <c r="J3151">
        <v>581</v>
      </c>
      <c r="K3151" t="s">
        <v>288</v>
      </c>
      <c r="L3151" t="s">
        <v>5261</v>
      </c>
      <c r="M3151" t="s">
        <v>95</v>
      </c>
      <c r="O3151">
        <v>1950</v>
      </c>
      <c r="P3151" t="s">
        <v>1599</v>
      </c>
      <c r="Q3151" t="s">
        <v>949</v>
      </c>
    </row>
    <row r="3152" spans="1:17" x14ac:dyDescent="0.45">
      <c r="A3152">
        <v>3151</v>
      </c>
      <c r="B3152" s="1">
        <v>34372</v>
      </c>
      <c r="C3152" s="1">
        <v>35030</v>
      </c>
      <c r="D3152">
        <v>13</v>
      </c>
      <c r="E3152">
        <v>2507</v>
      </c>
      <c r="F3152" t="s">
        <v>939</v>
      </c>
      <c r="G3152" t="s">
        <v>1598</v>
      </c>
      <c r="H3152" t="s">
        <v>4521</v>
      </c>
      <c r="I3152" t="s">
        <v>718</v>
      </c>
      <c r="J3152">
        <v>593</v>
      </c>
      <c r="K3152" t="s">
        <v>718</v>
      </c>
      <c r="L3152" t="s">
        <v>5261</v>
      </c>
      <c r="M3152" t="s">
        <v>95</v>
      </c>
      <c r="O3152">
        <v>1950</v>
      </c>
      <c r="P3152" t="s">
        <v>1599</v>
      </c>
      <c r="Q3152" t="s">
        <v>949</v>
      </c>
    </row>
    <row r="3153" spans="1:17" x14ac:dyDescent="0.45">
      <c r="A3153">
        <v>3152</v>
      </c>
      <c r="B3153" s="1">
        <v>35030</v>
      </c>
      <c r="C3153" s="1">
        <v>35233</v>
      </c>
      <c r="D3153">
        <v>13</v>
      </c>
      <c r="E3153">
        <v>2507</v>
      </c>
      <c r="F3153" t="s">
        <v>939</v>
      </c>
      <c r="G3153" t="s">
        <v>1598</v>
      </c>
      <c r="H3153" t="s">
        <v>4521</v>
      </c>
      <c r="I3153" t="s">
        <v>719</v>
      </c>
      <c r="J3153">
        <v>597</v>
      </c>
      <c r="K3153" t="s">
        <v>719</v>
      </c>
      <c r="L3153" t="s">
        <v>5261</v>
      </c>
      <c r="M3153" t="s">
        <v>95</v>
      </c>
      <c r="O3153">
        <v>1950</v>
      </c>
      <c r="P3153" t="s">
        <v>1599</v>
      </c>
      <c r="Q3153" t="s">
        <v>949</v>
      </c>
    </row>
    <row r="3154" spans="1:17" x14ac:dyDescent="0.45">
      <c r="A3154">
        <v>3153</v>
      </c>
      <c r="B3154" s="1">
        <v>42094</v>
      </c>
      <c r="C3154" s="1">
        <v>43585</v>
      </c>
      <c r="D3154">
        <v>20</v>
      </c>
      <c r="E3154">
        <v>30055</v>
      </c>
      <c r="F3154" t="s">
        <v>608</v>
      </c>
      <c r="G3154" t="s">
        <v>1600</v>
      </c>
      <c r="H3154" t="s">
        <v>4515</v>
      </c>
      <c r="I3154" t="s">
        <v>433</v>
      </c>
      <c r="J3154">
        <v>907</v>
      </c>
      <c r="K3154" t="s">
        <v>205</v>
      </c>
      <c r="L3154" t="s">
        <v>5262</v>
      </c>
      <c r="M3154" t="s">
        <v>20</v>
      </c>
      <c r="P3154" t="s">
        <v>1601</v>
      </c>
      <c r="Q3154" t="s">
        <v>593</v>
      </c>
    </row>
    <row r="3155" spans="1:17" x14ac:dyDescent="0.45">
      <c r="A3155">
        <v>3154</v>
      </c>
      <c r="B3155" s="1">
        <v>43585</v>
      </c>
      <c r="C3155" s="1">
        <v>43741</v>
      </c>
      <c r="D3155">
        <v>21</v>
      </c>
      <c r="E3155">
        <v>30055</v>
      </c>
      <c r="F3155" t="s">
        <v>608</v>
      </c>
      <c r="G3155" t="s">
        <v>1600</v>
      </c>
      <c r="H3155" t="s">
        <v>4515</v>
      </c>
      <c r="I3155" t="s">
        <v>550</v>
      </c>
      <c r="J3155">
        <v>923</v>
      </c>
      <c r="K3155" t="s">
        <v>205</v>
      </c>
      <c r="L3155" t="s">
        <v>5262</v>
      </c>
      <c r="M3155" t="s">
        <v>20</v>
      </c>
      <c r="P3155" t="s">
        <v>1601</v>
      </c>
      <c r="Q3155" t="s">
        <v>593</v>
      </c>
    </row>
    <row r="3156" spans="1:17" x14ac:dyDescent="0.45">
      <c r="A3156">
        <v>3155</v>
      </c>
      <c r="B3156" s="1">
        <v>43741</v>
      </c>
      <c r="C3156" s="1">
        <v>43748</v>
      </c>
      <c r="D3156">
        <v>22</v>
      </c>
      <c r="E3156">
        <v>30055</v>
      </c>
      <c r="F3156" t="s">
        <v>608</v>
      </c>
      <c r="G3156" t="s">
        <v>1600</v>
      </c>
      <c r="H3156" t="s">
        <v>4515</v>
      </c>
      <c r="I3156" t="s">
        <v>210</v>
      </c>
      <c r="J3156">
        <v>1077</v>
      </c>
      <c r="K3156" t="s">
        <v>210</v>
      </c>
      <c r="L3156" t="s">
        <v>5262</v>
      </c>
      <c r="M3156" t="s">
        <v>20</v>
      </c>
      <c r="P3156" t="s">
        <v>1601</v>
      </c>
      <c r="Q3156" t="s">
        <v>593</v>
      </c>
    </row>
    <row r="3157" spans="1:17" x14ac:dyDescent="0.45">
      <c r="A3157">
        <v>3156</v>
      </c>
      <c r="B3157" s="1">
        <v>43748</v>
      </c>
      <c r="C3157" s="1">
        <v>43906</v>
      </c>
      <c r="D3157">
        <v>22</v>
      </c>
      <c r="E3157">
        <v>30055</v>
      </c>
      <c r="F3157" t="s">
        <v>608</v>
      </c>
      <c r="G3157" t="s">
        <v>1600</v>
      </c>
      <c r="H3157" t="s">
        <v>4515</v>
      </c>
      <c r="I3157" t="s">
        <v>1183</v>
      </c>
      <c r="J3157">
        <v>935</v>
      </c>
      <c r="K3157" t="s">
        <v>205</v>
      </c>
      <c r="L3157" t="s">
        <v>5262</v>
      </c>
      <c r="M3157" t="s">
        <v>20</v>
      </c>
      <c r="P3157" t="s">
        <v>1601</v>
      </c>
      <c r="Q3157" t="s">
        <v>593</v>
      </c>
    </row>
    <row r="3158" spans="1:17" x14ac:dyDescent="0.45">
      <c r="A3158">
        <v>3157</v>
      </c>
      <c r="B3158" s="1">
        <v>43906</v>
      </c>
      <c r="C3158" s="1">
        <v>44216</v>
      </c>
      <c r="D3158">
        <v>23</v>
      </c>
      <c r="E3158">
        <v>30055</v>
      </c>
      <c r="F3158" t="s">
        <v>608</v>
      </c>
      <c r="G3158" t="s">
        <v>1600</v>
      </c>
      <c r="H3158" t="s">
        <v>4515</v>
      </c>
      <c r="I3158" t="s">
        <v>210</v>
      </c>
      <c r="J3158">
        <v>948</v>
      </c>
      <c r="K3158" t="s">
        <v>210</v>
      </c>
      <c r="L3158" t="s">
        <v>5262</v>
      </c>
      <c r="M3158" t="s">
        <v>20</v>
      </c>
      <c r="P3158" t="s">
        <v>1601</v>
      </c>
      <c r="Q3158" t="s">
        <v>593</v>
      </c>
    </row>
    <row r="3159" spans="1:17" x14ac:dyDescent="0.45">
      <c r="A3159">
        <v>3158</v>
      </c>
      <c r="B3159" s="1">
        <v>44216</v>
      </c>
      <c r="C3159" s="1">
        <v>44292</v>
      </c>
      <c r="D3159">
        <v>23</v>
      </c>
      <c r="E3159">
        <v>30055</v>
      </c>
      <c r="F3159" t="s">
        <v>608</v>
      </c>
      <c r="G3159" t="s">
        <v>1600</v>
      </c>
      <c r="H3159" t="s">
        <v>4515</v>
      </c>
      <c r="I3159" t="s">
        <v>307</v>
      </c>
      <c r="J3159">
        <v>1073</v>
      </c>
      <c r="K3159" t="s">
        <v>307</v>
      </c>
      <c r="L3159" t="s">
        <v>5262</v>
      </c>
      <c r="M3159" t="s">
        <v>20</v>
      </c>
      <c r="P3159" t="s">
        <v>1601</v>
      </c>
      <c r="Q3159" t="s">
        <v>593</v>
      </c>
    </row>
    <row r="3160" spans="1:17" x14ac:dyDescent="0.45">
      <c r="A3160">
        <v>3159</v>
      </c>
      <c r="B3160" s="1">
        <v>44292</v>
      </c>
      <c r="C3160" s="1">
        <v>44880</v>
      </c>
      <c r="D3160">
        <v>24</v>
      </c>
      <c r="E3160">
        <v>30055</v>
      </c>
      <c r="F3160" t="s">
        <v>608</v>
      </c>
      <c r="G3160" t="s">
        <v>1600</v>
      </c>
      <c r="H3160" t="s">
        <v>4515</v>
      </c>
      <c r="I3160" t="s">
        <v>587</v>
      </c>
      <c r="J3160">
        <v>961</v>
      </c>
      <c r="K3160" t="s">
        <v>307</v>
      </c>
      <c r="L3160" t="s">
        <v>5262</v>
      </c>
      <c r="M3160" t="s">
        <v>20</v>
      </c>
      <c r="P3160" t="s">
        <v>1601</v>
      </c>
      <c r="Q3160" t="s">
        <v>593</v>
      </c>
    </row>
    <row r="3161" spans="1:17" x14ac:dyDescent="0.45">
      <c r="A3161">
        <v>3160</v>
      </c>
      <c r="B3161" s="1">
        <v>44880</v>
      </c>
      <c r="C3161" s="1">
        <v>44964</v>
      </c>
      <c r="D3161">
        <v>25</v>
      </c>
      <c r="E3161">
        <v>30055</v>
      </c>
      <c r="F3161" t="s">
        <v>608</v>
      </c>
      <c r="G3161" t="s">
        <v>1600</v>
      </c>
      <c r="H3161" t="s">
        <v>4515</v>
      </c>
      <c r="I3161" t="s">
        <v>587</v>
      </c>
      <c r="J3161">
        <v>961</v>
      </c>
      <c r="K3161" t="s">
        <v>307</v>
      </c>
      <c r="L3161" t="s">
        <v>5262</v>
      </c>
      <c r="M3161" t="s">
        <v>20</v>
      </c>
      <c r="P3161" t="s">
        <v>1601</v>
      </c>
      <c r="Q3161" t="s">
        <v>593</v>
      </c>
    </row>
    <row r="3162" spans="1:17" x14ac:dyDescent="0.45">
      <c r="A3162">
        <v>3161</v>
      </c>
      <c r="B3162" s="1">
        <v>17943</v>
      </c>
      <c r="C3162" s="1">
        <v>18860</v>
      </c>
      <c r="D3162">
        <v>1</v>
      </c>
      <c r="E3162">
        <v>2508</v>
      </c>
      <c r="F3162" t="s">
        <v>946</v>
      </c>
      <c r="G3162" t="s">
        <v>1602</v>
      </c>
      <c r="H3162" t="s">
        <v>4515</v>
      </c>
      <c r="I3162" t="s">
        <v>105</v>
      </c>
      <c r="J3162">
        <v>109</v>
      </c>
      <c r="K3162" t="s">
        <v>105</v>
      </c>
      <c r="L3162" t="s">
        <v>5263</v>
      </c>
      <c r="M3162" t="s">
        <v>20</v>
      </c>
      <c r="N3162">
        <v>2006</v>
      </c>
      <c r="P3162" t="s">
        <v>1603</v>
      </c>
      <c r="Q3162" t="s">
        <v>22</v>
      </c>
    </row>
    <row r="3163" spans="1:17" x14ac:dyDescent="0.45">
      <c r="A3163">
        <v>3162</v>
      </c>
      <c r="B3163" s="1">
        <v>18860</v>
      </c>
      <c r="C3163" s="1">
        <v>20316</v>
      </c>
      <c r="D3163">
        <v>2</v>
      </c>
      <c r="E3163">
        <v>2508</v>
      </c>
      <c r="F3163" t="s">
        <v>946</v>
      </c>
      <c r="G3163" t="s">
        <v>1602</v>
      </c>
      <c r="H3163" t="s">
        <v>4515</v>
      </c>
      <c r="I3163" t="s">
        <v>105</v>
      </c>
      <c r="J3163">
        <v>149</v>
      </c>
      <c r="K3163" t="s">
        <v>105</v>
      </c>
      <c r="L3163" t="s">
        <v>5263</v>
      </c>
      <c r="M3163" t="s">
        <v>20</v>
      </c>
      <c r="N3163">
        <v>2006</v>
      </c>
      <c r="P3163" t="s">
        <v>1603</v>
      </c>
      <c r="Q3163" t="s">
        <v>22</v>
      </c>
    </row>
    <row r="3164" spans="1:17" x14ac:dyDescent="0.45">
      <c r="A3164">
        <v>3163</v>
      </c>
      <c r="B3164" s="1">
        <v>20729</v>
      </c>
      <c r="C3164" s="1">
        <v>21884</v>
      </c>
      <c r="D3164">
        <v>3</v>
      </c>
      <c r="E3164">
        <v>2508</v>
      </c>
      <c r="F3164" t="s">
        <v>946</v>
      </c>
      <c r="G3164" t="s">
        <v>1602</v>
      </c>
      <c r="H3164" t="s">
        <v>4515</v>
      </c>
      <c r="I3164" t="s">
        <v>105</v>
      </c>
      <c r="J3164">
        <v>189</v>
      </c>
      <c r="K3164" t="s">
        <v>105</v>
      </c>
      <c r="L3164" t="s">
        <v>5263</v>
      </c>
      <c r="M3164" t="s">
        <v>20</v>
      </c>
      <c r="N3164">
        <v>2006</v>
      </c>
      <c r="P3164" t="s">
        <v>1603</v>
      </c>
      <c r="Q3164" t="s">
        <v>22</v>
      </c>
    </row>
    <row r="3165" spans="1:17" x14ac:dyDescent="0.45">
      <c r="A3165">
        <v>3164</v>
      </c>
      <c r="B3165" s="1">
        <v>21884</v>
      </c>
      <c r="C3165" s="1">
        <v>22528</v>
      </c>
      <c r="D3165">
        <v>4</v>
      </c>
      <c r="E3165">
        <v>2508</v>
      </c>
      <c r="F3165" t="s">
        <v>946</v>
      </c>
      <c r="G3165" t="s">
        <v>1602</v>
      </c>
      <c r="H3165" t="s">
        <v>4515</v>
      </c>
      <c r="I3165" t="s">
        <v>105</v>
      </c>
      <c r="J3165">
        <v>219</v>
      </c>
      <c r="K3165" t="s">
        <v>105</v>
      </c>
      <c r="L3165" t="s">
        <v>5263</v>
      </c>
      <c r="M3165" t="s">
        <v>20</v>
      </c>
      <c r="N3165">
        <v>2006</v>
      </c>
      <c r="P3165" t="s">
        <v>1603</v>
      </c>
      <c r="Q3165" t="s">
        <v>22</v>
      </c>
    </row>
    <row r="3166" spans="1:17" x14ac:dyDescent="0.45">
      <c r="A3166">
        <v>3165</v>
      </c>
      <c r="B3166" s="1">
        <v>22528</v>
      </c>
      <c r="C3166" s="1">
        <v>23937</v>
      </c>
      <c r="D3166">
        <v>5</v>
      </c>
      <c r="E3166">
        <v>2508</v>
      </c>
      <c r="F3166" t="s">
        <v>946</v>
      </c>
      <c r="G3166" t="s">
        <v>1602</v>
      </c>
      <c r="H3166" t="s">
        <v>4515</v>
      </c>
      <c r="I3166" t="s">
        <v>105</v>
      </c>
      <c r="J3166">
        <v>251</v>
      </c>
      <c r="K3166" t="s">
        <v>105</v>
      </c>
      <c r="L3166" t="s">
        <v>5263</v>
      </c>
      <c r="M3166" t="s">
        <v>20</v>
      </c>
      <c r="N3166">
        <v>2006</v>
      </c>
      <c r="P3166" t="s">
        <v>1603</v>
      </c>
      <c r="Q3166" t="s">
        <v>22</v>
      </c>
    </row>
    <row r="3167" spans="1:17" x14ac:dyDescent="0.45">
      <c r="A3167">
        <v>3166</v>
      </c>
      <c r="B3167" s="1">
        <v>23937</v>
      </c>
      <c r="C3167" s="1">
        <v>24068</v>
      </c>
      <c r="D3167">
        <v>5</v>
      </c>
      <c r="E3167">
        <v>2508</v>
      </c>
      <c r="F3167" t="s">
        <v>946</v>
      </c>
      <c r="G3167" t="s">
        <v>1602</v>
      </c>
      <c r="H3167" t="s">
        <v>4515</v>
      </c>
      <c r="I3167" t="s">
        <v>372</v>
      </c>
      <c r="J3167">
        <v>257</v>
      </c>
      <c r="K3167" t="s">
        <v>373</v>
      </c>
      <c r="L3167" t="s">
        <v>5263</v>
      </c>
      <c r="M3167" t="s">
        <v>20</v>
      </c>
      <c r="N3167">
        <v>2006</v>
      </c>
      <c r="P3167" t="s">
        <v>1603</v>
      </c>
      <c r="Q3167" t="s">
        <v>22</v>
      </c>
    </row>
    <row r="3168" spans="1:17" x14ac:dyDescent="0.45">
      <c r="A3168">
        <v>3167</v>
      </c>
      <c r="B3168" s="1">
        <v>24068</v>
      </c>
      <c r="C3168" s="1">
        <v>24523</v>
      </c>
      <c r="D3168">
        <v>6</v>
      </c>
      <c r="E3168">
        <v>2508</v>
      </c>
      <c r="F3168" t="s">
        <v>946</v>
      </c>
      <c r="G3168" t="s">
        <v>1602</v>
      </c>
      <c r="H3168" t="s">
        <v>4515</v>
      </c>
      <c r="I3168" t="s">
        <v>372</v>
      </c>
      <c r="J3168">
        <v>289</v>
      </c>
      <c r="K3168" t="s">
        <v>373</v>
      </c>
      <c r="L3168" t="s">
        <v>5263</v>
      </c>
      <c r="M3168" t="s">
        <v>20</v>
      </c>
      <c r="N3168">
        <v>2006</v>
      </c>
      <c r="P3168" t="s">
        <v>1603</v>
      </c>
      <c r="Q3168" t="s">
        <v>22</v>
      </c>
    </row>
    <row r="3169" spans="1:17" x14ac:dyDescent="0.45">
      <c r="A3169">
        <v>3168</v>
      </c>
      <c r="B3169" s="1">
        <v>33798</v>
      </c>
      <c r="C3169" s="1">
        <v>35233</v>
      </c>
      <c r="D3169">
        <v>13</v>
      </c>
      <c r="E3169">
        <v>454</v>
      </c>
      <c r="F3169" t="s">
        <v>741</v>
      </c>
      <c r="G3169" t="s">
        <v>1604</v>
      </c>
      <c r="H3169" t="s">
        <v>4515</v>
      </c>
      <c r="I3169" t="s">
        <v>101</v>
      </c>
      <c r="J3169">
        <v>571</v>
      </c>
      <c r="K3169" t="s">
        <v>28</v>
      </c>
      <c r="L3169" t="s">
        <v>5264</v>
      </c>
      <c r="M3169" t="s">
        <v>20</v>
      </c>
      <c r="P3169" t="s">
        <v>107</v>
      </c>
      <c r="Q3169" t="s">
        <v>40</v>
      </c>
    </row>
    <row r="3170" spans="1:17" x14ac:dyDescent="0.45">
      <c r="A3170">
        <v>3169</v>
      </c>
      <c r="B3170" s="1">
        <v>35233</v>
      </c>
      <c r="C3170" s="1">
        <v>36318</v>
      </c>
      <c r="D3170">
        <v>14</v>
      </c>
      <c r="E3170">
        <v>454</v>
      </c>
      <c r="F3170" t="s">
        <v>741</v>
      </c>
      <c r="G3170" t="s">
        <v>1604</v>
      </c>
      <c r="H3170" t="s">
        <v>4515</v>
      </c>
      <c r="I3170" t="s">
        <v>101</v>
      </c>
      <c r="J3170">
        <v>611</v>
      </c>
      <c r="K3170" t="s">
        <v>28</v>
      </c>
      <c r="L3170" t="s">
        <v>5264</v>
      </c>
      <c r="M3170" t="s">
        <v>20</v>
      </c>
      <c r="P3170" t="s">
        <v>107</v>
      </c>
      <c r="Q3170" t="s">
        <v>40</v>
      </c>
    </row>
    <row r="3171" spans="1:17" x14ac:dyDescent="0.45">
      <c r="A3171">
        <v>3170</v>
      </c>
      <c r="B3171" s="1">
        <v>36318</v>
      </c>
      <c r="C3171" s="1">
        <v>37026</v>
      </c>
      <c r="D3171">
        <v>15</v>
      </c>
      <c r="E3171">
        <v>454</v>
      </c>
      <c r="F3171" t="s">
        <v>741</v>
      </c>
      <c r="G3171" t="s">
        <v>1604</v>
      </c>
      <c r="H3171" t="s">
        <v>4515</v>
      </c>
      <c r="I3171" t="s">
        <v>94</v>
      </c>
      <c r="J3171">
        <v>3</v>
      </c>
      <c r="K3171" t="s">
        <v>28</v>
      </c>
      <c r="L3171" t="s">
        <v>5264</v>
      </c>
      <c r="M3171" t="s">
        <v>20</v>
      </c>
      <c r="P3171" t="s">
        <v>107</v>
      </c>
      <c r="Q3171" t="s">
        <v>40</v>
      </c>
    </row>
    <row r="3172" spans="1:17" x14ac:dyDescent="0.45">
      <c r="A3172">
        <v>3171</v>
      </c>
      <c r="B3172" s="1">
        <v>37026</v>
      </c>
      <c r="C3172" s="1">
        <v>37669</v>
      </c>
      <c r="D3172">
        <v>15</v>
      </c>
      <c r="E3172">
        <v>454</v>
      </c>
      <c r="F3172" t="s">
        <v>741</v>
      </c>
      <c r="G3172" t="s">
        <v>1604</v>
      </c>
      <c r="H3172" t="s">
        <v>4515</v>
      </c>
      <c r="I3172" t="s">
        <v>97</v>
      </c>
      <c r="J3172">
        <v>23</v>
      </c>
      <c r="K3172" t="s">
        <v>28</v>
      </c>
      <c r="L3172" t="s">
        <v>5264</v>
      </c>
      <c r="M3172" t="s">
        <v>20</v>
      </c>
      <c r="P3172" t="s">
        <v>107</v>
      </c>
      <c r="Q3172" t="s">
        <v>40</v>
      </c>
    </row>
    <row r="3173" spans="1:17" x14ac:dyDescent="0.45">
      <c r="A3173">
        <v>3172</v>
      </c>
      <c r="B3173" s="1">
        <v>37669</v>
      </c>
      <c r="C3173" s="1">
        <v>38495</v>
      </c>
      <c r="D3173">
        <v>16</v>
      </c>
      <c r="E3173">
        <v>454</v>
      </c>
      <c r="F3173" t="s">
        <v>741</v>
      </c>
      <c r="G3173" t="s">
        <v>1604</v>
      </c>
      <c r="H3173" t="s">
        <v>4515</v>
      </c>
      <c r="I3173" t="s">
        <v>97</v>
      </c>
      <c r="J3173">
        <v>42</v>
      </c>
      <c r="K3173" t="s">
        <v>28</v>
      </c>
      <c r="L3173" t="s">
        <v>5264</v>
      </c>
      <c r="M3173" t="s">
        <v>20</v>
      </c>
      <c r="P3173" t="s">
        <v>107</v>
      </c>
      <c r="Q3173" t="s">
        <v>40</v>
      </c>
    </row>
    <row r="3174" spans="1:17" x14ac:dyDescent="0.45">
      <c r="A3174">
        <v>3173</v>
      </c>
      <c r="B3174" s="1">
        <v>38495</v>
      </c>
      <c r="C3174" s="1">
        <v>38824</v>
      </c>
      <c r="D3174">
        <v>16</v>
      </c>
      <c r="E3174">
        <v>454</v>
      </c>
      <c r="F3174" t="s">
        <v>741</v>
      </c>
      <c r="G3174" t="s">
        <v>1604</v>
      </c>
      <c r="H3174" t="s">
        <v>4515</v>
      </c>
      <c r="I3174" t="s">
        <v>98</v>
      </c>
      <c r="J3174">
        <v>502</v>
      </c>
      <c r="K3174" t="s">
        <v>28</v>
      </c>
      <c r="L3174" t="s">
        <v>5264</v>
      </c>
      <c r="M3174" t="s">
        <v>20</v>
      </c>
      <c r="P3174" t="s">
        <v>107</v>
      </c>
      <c r="Q3174" t="s">
        <v>40</v>
      </c>
    </row>
    <row r="3175" spans="1:17" x14ac:dyDescent="0.45">
      <c r="A3175">
        <v>3174</v>
      </c>
      <c r="B3175" s="1">
        <v>38824</v>
      </c>
      <c r="C3175" s="1">
        <v>39596</v>
      </c>
      <c r="D3175">
        <v>17</v>
      </c>
      <c r="E3175">
        <v>454</v>
      </c>
      <c r="F3175" t="s">
        <v>741</v>
      </c>
      <c r="G3175" t="s">
        <v>1604</v>
      </c>
      <c r="H3175" t="s">
        <v>4515</v>
      </c>
      <c r="I3175" t="s">
        <v>97</v>
      </c>
      <c r="J3175">
        <v>624</v>
      </c>
      <c r="K3175" t="s">
        <v>28</v>
      </c>
      <c r="L3175" t="s">
        <v>5264</v>
      </c>
      <c r="M3175" t="s">
        <v>20</v>
      </c>
      <c r="P3175" t="s">
        <v>107</v>
      </c>
      <c r="Q3175" t="s">
        <v>40</v>
      </c>
    </row>
    <row r="3176" spans="1:17" x14ac:dyDescent="0.45">
      <c r="A3176">
        <v>3175</v>
      </c>
      <c r="B3176" s="1">
        <v>17943</v>
      </c>
      <c r="C3176" s="1">
        <v>18860</v>
      </c>
      <c r="D3176">
        <v>1</v>
      </c>
      <c r="E3176">
        <v>2509</v>
      </c>
      <c r="F3176" t="s">
        <v>68</v>
      </c>
      <c r="G3176" t="s">
        <v>1604</v>
      </c>
      <c r="H3176" t="s">
        <v>4515</v>
      </c>
      <c r="I3176" t="s">
        <v>213</v>
      </c>
      <c r="J3176">
        <v>105</v>
      </c>
      <c r="K3176" t="s">
        <v>213</v>
      </c>
      <c r="L3176" t="s">
        <v>5265</v>
      </c>
      <c r="M3176" t="s">
        <v>145</v>
      </c>
      <c r="N3176">
        <v>1972</v>
      </c>
      <c r="O3176">
        <v>1940</v>
      </c>
      <c r="P3176" t="s">
        <v>107</v>
      </c>
      <c r="Q3176" t="s">
        <v>22</v>
      </c>
    </row>
    <row r="3177" spans="1:17" x14ac:dyDescent="0.45">
      <c r="A3177">
        <v>3176</v>
      </c>
      <c r="B3177" s="1">
        <v>18860</v>
      </c>
      <c r="C3177" s="1">
        <v>19044</v>
      </c>
      <c r="D3177">
        <v>2</v>
      </c>
      <c r="E3177">
        <v>2509</v>
      </c>
      <c r="F3177" t="s">
        <v>68</v>
      </c>
      <c r="G3177" t="s">
        <v>1604</v>
      </c>
      <c r="H3177" t="s">
        <v>4515</v>
      </c>
      <c r="I3177" t="s">
        <v>213</v>
      </c>
      <c r="J3177">
        <v>147</v>
      </c>
      <c r="K3177" t="s">
        <v>213</v>
      </c>
      <c r="L3177" t="s">
        <v>5265</v>
      </c>
      <c r="M3177" t="s">
        <v>145</v>
      </c>
      <c r="N3177">
        <v>1972</v>
      </c>
      <c r="O3177">
        <v>1940</v>
      </c>
      <c r="P3177" t="s">
        <v>107</v>
      </c>
      <c r="Q3177" t="s">
        <v>22</v>
      </c>
    </row>
    <row r="3178" spans="1:17" x14ac:dyDescent="0.45">
      <c r="A3178">
        <v>3177</v>
      </c>
      <c r="B3178" s="1">
        <v>19044</v>
      </c>
      <c r="C3178" s="1">
        <v>20029</v>
      </c>
      <c r="D3178">
        <v>2</v>
      </c>
      <c r="E3178">
        <v>2509</v>
      </c>
      <c r="F3178" t="s">
        <v>68</v>
      </c>
      <c r="G3178" t="s">
        <v>1604</v>
      </c>
      <c r="H3178" t="s">
        <v>4515</v>
      </c>
      <c r="I3178" t="s">
        <v>606</v>
      </c>
      <c r="J3178">
        <v>979</v>
      </c>
      <c r="K3178" t="s">
        <v>607</v>
      </c>
      <c r="L3178" t="s">
        <v>5265</v>
      </c>
      <c r="M3178" t="s">
        <v>145</v>
      </c>
      <c r="N3178">
        <v>1972</v>
      </c>
      <c r="O3178">
        <v>1940</v>
      </c>
      <c r="P3178" t="s">
        <v>107</v>
      </c>
      <c r="Q3178" t="s">
        <v>22</v>
      </c>
    </row>
    <row r="3179" spans="1:17" x14ac:dyDescent="0.45">
      <c r="A3179">
        <v>3178</v>
      </c>
      <c r="B3179" s="1">
        <v>20029</v>
      </c>
      <c r="C3179" s="1">
        <v>20316</v>
      </c>
      <c r="D3179">
        <v>2</v>
      </c>
      <c r="E3179">
        <v>2509</v>
      </c>
      <c r="F3179" t="s">
        <v>68</v>
      </c>
      <c r="G3179" t="s">
        <v>1604</v>
      </c>
      <c r="H3179" t="s">
        <v>4515</v>
      </c>
      <c r="I3179" t="s">
        <v>658</v>
      </c>
      <c r="J3179">
        <v>167</v>
      </c>
      <c r="K3179" t="s">
        <v>658</v>
      </c>
      <c r="L3179" t="s">
        <v>5265</v>
      </c>
      <c r="M3179" t="s">
        <v>145</v>
      </c>
      <c r="N3179">
        <v>1972</v>
      </c>
      <c r="O3179">
        <v>1940</v>
      </c>
      <c r="P3179" t="s">
        <v>107</v>
      </c>
      <c r="Q3179" t="s">
        <v>22</v>
      </c>
    </row>
    <row r="3180" spans="1:17" x14ac:dyDescent="0.45">
      <c r="A3180">
        <v>3179</v>
      </c>
      <c r="B3180" s="1">
        <v>20316</v>
      </c>
      <c r="C3180" s="1">
        <v>21884</v>
      </c>
      <c r="D3180">
        <v>3</v>
      </c>
      <c r="E3180">
        <v>2509</v>
      </c>
      <c r="F3180" t="s">
        <v>68</v>
      </c>
      <c r="G3180" t="s">
        <v>1604</v>
      </c>
      <c r="H3180" t="s">
        <v>4515</v>
      </c>
      <c r="I3180" t="s">
        <v>658</v>
      </c>
      <c r="J3180">
        <v>205</v>
      </c>
      <c r="K3180" t="s">
        <v>658</v>
      </c>
      <c r="L3180" t="s">
        <v>5265</v>
      </c>
      <c r="M3180" t="s">
        <v>145</v>
      </c>
      <c r="N3180">
        <v>1972</v>
      </c>
      <c r="O3180">
        <v>1940</v>
      </c>
      <c r="P3180" t="s">
        <v>107</v>
      </c>
      <c r="Q3180" t="s">
        <v>22</v>
      </c>
    </row>
    <row r="3181" spans="1:17" x14ac:dyDescent="0.45">
      <c r="A3181">
        <v>3180</v>
      </c>
      <c r="B3181" s="1">
        <v>21900</v>
      </c>
      <c r="C3181" s="1">
        <v>22528</v>
      </c>
      <c r="D3181">
        <v>4</v>
      </c>
      <c r="E3181">
        <v>2509</v>
      </c>
      <c r="F3181" t="s">
        <v>68</v>
      </c>
      <c r="G3181" t="s">
        <v>1604</v>
      </c>
      <c r="H3181" t="s">
        <v>4515</v>
      </c>
      <c r="I3181" t="s">
        <v>658</v>
      </c>
      <c r="J3181">
        <v>235</v>
      </c>
      <c r="K3181" t="s">
        <v>658</v>
      </c>
      <c r="L3181" t="s">
        <v>5265</v>
      </c>
      <c r="M3181" t="s">
        <v>145</v>
      </c>
      <c r="N3181">
        <v>1972</v>
      </c>
      <c r="O3181">
        <v>1940</v>
      </c>
      <c r="P3181" t="s">
        <v>107</v>
      </c>
      <c r="Q3181" t="s">
        <v>22</v>
      </c>
    </row>
    <row r="3182" spans="1:17" x14ac:dyDescent="0.45">
      <c r="A3182">
        <v>3181</v>
      </c>
      <c r="B3182" s="1">
        <v>22528</v>
      </c>
      <c r="C3182" s="1">
        <v>24068</v>
      </c>
      <c r="D3182">
        <v>5</v>
      </c>
      <c r="E3182">
        <v>2509</v>
      </c>
      <c r="F3182" t="s">
        <v>68</v>
      </c>
      <c r="G3182" t="s">
        <v>1604</v>
      </c>
      <c r="H3182" t="s">
        <v>4515</v>
      </c>
      <c r="I3182" t="s">
        <v>658</v>
      </c>
      <c r="J3182">
        <v>275</v>
      </c>
      <c r="K3182" t="s">
        <v>658</v>
      </c>
      <c r="L3182" t="s">
        <v>5265</v>
      </c>
      <c r="M3182" t="s">
        <v>145</v>
      </c>
      <c r="N3182">
        <v>1972</v>
      </c>
      <c r="O3182">
        <v>1940</v>
      </c>
      <c r="P3182" t="s">
        <v>107</v>
      </c>
      <c r="Q3182" t="s">
        <v>22</v>
      </c>
    </row>
    <row r="3183" spans="1:17" x14ac:dyDescent="0.45">
      <c r="A3183">
        <v>3182</v>
      </c>
      <c r="B3183" s="1">
        <v>25524</v>
      </c>
      <c r="C3183" s="1">
        <v>26359</v>
      </c>
      <c r="D3183">
        <v>7</v>
      </c>
      <c r="E3183">
        <v>2509</v>
      </c>
      <c r="F3183" t="s">
        <v>68</v>
      </c>
      <c r="G3183" t="s">
        <v>1604</v>
      </c>
      <c r="H3183" t="s">
        <v>4515</v>
      </c>
      <c r="I3183" t="s">
        <v>658</v>
      </c>
      <c r="J3183">
        <v>333</v>
      </c>
      <c r="K3183" t="s">
        <v>658</v>
      </c>
      <c r="L3183" t="s">
        <v>5265</v>
      </c>
      <c r="M3183" t="s">
        <v>145</v>
      </c>
      <c r="N3183">
        <v>1972</v>
      </c>
      <c r="O3183">
        <v>1940</v>
      </c>
      <c r="P3183" t="s">
        <v>107</v>
      </c>
      <c r="Q3183" t="s">
        <v>22</v>
      </c>
    </row>
    <row r="3184" spans="1:17" x14ac:dyDescent="0.45">
      <c r="A3184">
        <v>3183</v>
      </c>
      <c r="B3184" s="1">
        <v>21884</v>
      </c>
      <c r="C3184" s="1">
        <v>22528</v>
      </c>
      <c r="D3184">
        <v>4</v>
      </c>
      <c r="E3184">
        <v>2510</v>
      </c>
      <c r="F3184" t="s">
        <v>269</v>
      </c>
      <c r="G3184" t="s">
        <v>1605</v>
      </c>
      <c r="H3184" t="s">
        <v>4521</v>
      </c>
      <c r="I3184" t="s">
        <v>62</v>
      </c>
      <c r="J3184">
        <v>237</v>
      </c>
      <c r="K3184" t="s">
        <v>62</v>
      </c>
      <c r="L3184" t="s">
        <v>5266</v>
      </c>
      <c r="M3184" t="s">
        <v>134</v>
      </c>
      <c r="N3184">
        <v>1993</v>
      </c>
      <c r="O3184">
        <v>1934</v>
      </c>
      <c r="P3184" t="s">
        <v>140</v>
      </c>
      <c r="Q3184" t="s">
        <v>22</v>
      </c>
    </row>
    <row r="3185" spans="1:17" x14ac:dyDescent="0.45">
      <c r="A3185">
        <v>3184</v>
      </c>
      <c r="B3185" s="1">
        <v>22528</v>
      </c>
      <c r="C3185" s="1">
        <v>24068</v>
      </c>
      <c r="D3185">
        <v>5</v>
      </c>
      <c r="E3185">
        <v>2510</v>
      </c>
      <c r="F3185" t="s">
        <v>269</v>
      </c>
      <c r="G3185" t="s">
        <v>1605</v>
      </c>
      <c r="H3185" t="s">
        <v>4521</v>
      </c>
      <c r="I3185" t="s">
        <v>62</v>
      </c>
      <c r="J3185">
        <v>269</v>
      </c>
      <c r="K3185" t="s">
        <v>62</v>
      </c>
      <c r="L3185" t="s">
        <v>5266</v>
      </c>
      <c r="M3185" t="s">
        <v>134</v>
      </c>
      <c r="N3185">
        <v>1993</v>
      </c>
      <c r="O3185">
        <v>1934</v>
      </c>
      <c r="P3185" t="s">
        <v>140</v>
      </c>
      <c r="Q3185" t="s">
        <v>22</v>
      </c>
    </row>
    <row r="3186" spans="1:17" x14ac:dyDescent="0.45">
      <c r="A3186">
        <v>3185</v>
      </c>
      <c r="B3186" s="1">
        <v>24068</v>
      </c>
      <c r="C3186" s="1">
        <v>25524</v>
      </c>
      <c r="D3186">
        <v>6</v>
      </c>
      <c r="E3186">
        <v>2510</v>
      </c>
      <c r="F3186" t="s">
        <v>269</v>
      </c>
      <c r="G3186" t="s">
        <v>1605</v>
      </c>
      <c r="H3186" t="s">
        <v>4521</v>
      </c>
      <c r="I3186" t="s">
        <v>62</v>
      </c>
      <c r="J3186">
        <v>281</v>
      </c>
      <c r="K3186" t="s">
        <v>62</v>
      </c>
      <c r="L3186" t="s">
        <v>5266</v>
      </c>
      <c r="M3186" t="s">
        <v>134</v>
      </c>
      <c r="N3186">
        <v>1993</v>
      </c>
      <c r="O3186">
        <v>1934</v>
      </c>
      <c r="P3186" t="s">
        <v>140</v>
      </c>
      <c r="Q3186" t="s">
        <v>22</v>
      </c>
    </row>
    <row r="3187" spans="1:17" x14ac:dyDescent="0.45">
      <c r="A3187">
        <v>3186</v>
      </c>
      <c r="B3187" s="1">
        <v>25524</v>
      </c>
      <c r="C3187" s="1">
        <v>27050</v>
      </c>
      <c r="D3187">
        <v>7</v>
      </c>
      <c r="E3187">
        <v>2510</v>
      </c>
      <c r="F3187" t="s">
        <v>269</v>
      </c>
      <c r="G3187" t="s">
        <v>1605</v>
      </c>
      <c r="H3187" t="s">
        <v>4521</v>
      </c>
      <c r="I3187" t="s">
        <v>62</v>
      </c>
      <c r="J3187">
        <v>315</v>
      </c>
      <c r="K3187" t="s">
        <v>62</v>
      </c>
      <c r="L3187" t="s">
        <v>5266</v>
      </c>
      <c r="M3187" t="s">
        <v>134</v>
      </c>
      <c r="N3187">
        <v>1993</v>
      </c>
      <c r="O3187">
        <v>1934</v>
      </c>
      <c r="P3187" t="s">
        <v>140</v>
      </c>
      <c r="Q3187" t="s">
        <v>22</v>
      </c>
    </row>
    <row r="3188" spans="1:17" x14ac:dyDescent="0.45">
      <c r="A3188">
        <v>3187</v>
      </c>
      <c r="B3188" s="1">
        <v>35233</v>
      </c>
      <c r="C3188" s="1">
        <v>36227</v>
      </c>
      <c r="D3188">
        <v>14</v>
      </c>
      <c r="E3188">
        <v>2511</v>
      </c>
      <c r="F3188" t="s">
        <v>17</v>
      </c>
      <c r="G3188" t="s">
        <v>1606</v>
      </c>
      <c r="H3188" t="s">
        <v>4515</v>
      </c>
      <c r="I3188" t="s">
        <v>673</v>
      </c>
      <c r="J3188">
        <v>621</v>
      </c>
      <c r="K3188" t="s">
        <v>150</v>
      </c>
      <c r="L3188" t="s">
        <v>5267</v>
      </c>
      <c r="M3188" t="s">
        <v>20</v>
      </c>
      <c r="N3188">
        <v>2010</v>
      </c>
      <c r="P3188" t="s">
        <v>1607</v>
      </c>
      <c r="Q3188" t="s">
        <v>40</v>
      </c>
    </row>
    <row r="3189" spans="1:17" x14ac:dyDescent="0.45">
      <c r="A3189">
        <v>3188</v>
      </c>
      <c r="B3189" s="1">
        <v>36227</v>
      </c>
      <c r="C3189" s="1">
        <v>36347</v>
      </c>
      <c r="D3189">
        <v>14</v>
      </c>
      <c r="E3189">
        <v>2511</v>
      </c>
      <c r="F3189" t="s">
        <v>17</v>
      </c>
      <c r="G3189" t="s">
        <v>1606</v>
      </c>
      <c r="H3189" t="s">
        <v>4515</v>
      </c>
      <c r="I3189" t="s">
        <v>149</v>
      </c>
      <c r="J3189">
        <v>643</v>
      </c>
      <c r="K3189" t="s">
        <v>150</v>
      </c>
      <c r="L3189" t="s">
        <v>5267</v>
      </c>
      <c r="M3189" t="s">
        <v>20</v>
      </c>
      <c r="N3189">
        <v>2010</v>
      </c>
      <c r="P3189" t="s">
        <v>1607</v>
      </c>
      <c r="Q3189" t="s">
        <v>40</v>
      </c>
    </row>
    <row r="3190" spans="1:17" x14ac:dyDescent="0.45">
      <c r="A3190">
        <v>3189</v>
      </c>
      <c r="B3190" s="1">
        <v>43011</v>
      </c>
      <c r="C3190" s="1">
        <v>43466</v>
      </c>
      <c r="D3190">
        <v>20</v>
      </c>
      <c r="E3190">
        <v>30554</v>
      </c>
      <c r="F3190" t="s">
        <v>1101</v>
      </c>
      <c r="G3190" t="s">
        <v>1606</v>
      </c>
      <c r="H3190" t="s">
        <v>4515</v>
      </c>
      <c r="I3190" t="s">
        <v>485</v>
      </c>
      <c r="J3190">
        <v>902</v>
      </c>
      <c r="K3190" t="s">
        <v>28</v>
      </c>
      <c r="L3190" t="s">
        <v>5268</v>
      </c>
      <c r="M3190" t="s">
        <v>20</v>
      </c>
      <c r="P3190" t="s">
        <v>405</v>
      </c>
      <c r="Q3190" t="s">
        <v>319</v>
      </c>
    </row>
    <row r="3191" spans="1:17" x14ac:dyDescent="0.45">
      <c r="A3191">
        <v>3190</v>
      </c>
      <c r="B3191" s="1">
        <v>43466</v>
      </c>
      <c r="C3191" s="1">
        <v>43585</v>
      </c>
      <c r="D3191">
        <v>20</v>
      </c>
      <c r="E3191">
        <v>30554</v>
      </c>
      <c r="F3191" t="s">
        <v>1101</v>
      </c>
      <c r="G3191" t="s">
        <v>1606</v>
      </c>
      <c r="H3191" t="s">
        <v>4515</v>
      </c>
      <c r="I3191" t="s">
        <v>622</v>
      </c>
      <c r="J3191">
        <v>914</v>
      </c>
      <c r="K3191" t="s">
        <v>28</v>
      </c>
      <c r="L3191" t="s">
        <v>5268</v>
      </c>
      <c r="M3191" t="s">
        <v>20</v>
      </c>
      <c r="P3191" t="s">
        <v>405</v>
      </c>
      <c r="Q3191" t="s">
        <v>319</v>
      </c>
    </row>
    <row r="3192" spans="1:17" x14ac:dyDescent="0.45">
      <c r="A3192">
        <v>3191</v>
      </c>
      <c r="B3192" s="1"/>
      <c r="C3192" s="1">
        <v>44880</v>
      </c>
      <c r="D3192">
        <v>25</v>
      </c>
      <c r="F3192" t="s">
        <v>68</v>
      </c>
      <c r="G3192" t="s">
        <v>1608</v>
      </c>
      <c r="H3192" t="s">
        <v>4515</v>
      </c>
      <c r="I3192" t="s">
        <v>67</v>
      </c>
      <c r="J3192">
        <v>962</v>
      </c>
      <c r="K3192" t="s">
        <v>67</v>
      </c>
      <c r="L3192" t="s">
        <v>5269</v>
      </c>
      <c r="M3192" t="s">
        <v>20</v>
      </c>
      <c r="P3192" t="s">
        <v>327</v>
      </c>
      <c r="Q3192" t="s">
        <v>155</v>
      </c>
    </row>
    <row r="3193" spans="1:17" x14ac:dyDescent="0.45">
      <c r="A3193">
        <v>3192</v>
      </c>
      <c r="B3193" s="1">
        <v>42094</v>
      </c>
      <c r="C3193" s="1">
        <v>42998</v>
      </c>
      <c r="D3193">
        <v>20</v>
      </c>
      <c r="E3193">
        <v>30070</v>
      </c>
      <c r="F3193" t="s">
        <v>1609</v>
      </c>
      <c r="G3193" t="s">
        <v>1610</v>
      </c>
      <c r="H3193" t="s">
        <v>4515</v>
      </c>
      <c r="I3193" t="s">
        <v>38</v>
      </c>
      <c r="J3193">
        <v>903</v>
      </c>
      <c r="K3193" t="s">
        <v>38</v>
      </c>
      <c r="L3193" t="s">
        <v>5270</v>
      </c>
      <c r="M3193" t="s">
        <v>20</v>
      </c>
      <c r="P3193" t="s">
        <v>140</v>
      </c>
      <c r="Q3193" t="s">
        <v>46</v>
      </c>
    </row>
    <row r="3194" spans="1:17" x14ac:dyDescent="0.45">
      <c r="A3194">
        <v>3193</v>
      </c>
      <c r="B3194" s="1">
        <v>43585</v>
      </c>
      <c r="C3194" s="1">
        <v>43656</v>
      </c>
      <c r="D3194">
        <v>21</v>
      </c>
      <c r="E3194">
        <v>30070</v>
      </c>
      <c r="F3194" t="s">
        <v>1609</v>
      </c>
      <c r="G3194" t="s">
        <v>1610</v>
      </c>
      <c r="H3194" t="s">
        <v>4515</v>
      </c>
      <c r="I3194" t="s">
        <v>655</v>
      </c>
      <c r="J3194">
        <v>924</v>
      </c>
      <c r="K3194" t="s">
        <v>656</v>
      </c>
      <c r="L3194" t="s">
        <v>5270</v>
      </c>
      <c r="M3194" t="s">
        <v>20</v>
      </c>
      <c r="P3194" t="s">
        <v>140</v>
      </c>
      <c r="Q3194" t="s">
        <v>46</v>
      </c>
    </row>
    <row r="3195" spans="1:17" x14ac:dyDescent="0.45">
      <c r="A3195">
        <v>3194</v>
      </c>
      <c r="B3195" s="1">
        <v>43656</v>
      </c>
      <c r="C3195" s="1">
        <v>43741</v>
      </c>
      <c r="D3195">
        <v>21</v>
      </c>
      <c r="E3195">
        <v>30070</v>
      </c>
      <c r="F3195" t="s">
        <v>1609</v>
      </c>
      <c r="G3195" t="s">
        <v>1610</v>
      </c>
      <c r="H3195" t="s">
        <v>4515</v>
      </c>
      <c r="I3195" t="s">
        <v>1140</v>
      </c>
      <c r="J3195">
        <v>1062</v>
      </c>
      <c r="K3195" t="s">
        <v>1139</v>
      </c>
      <c r="L3195" t="s">
        <v>5270</v>
      </c>
      <c r="M3195" t="s">
        <v>20</v>
      </c>
      <c r="P3195" t="s">
        <v>140</v>
      </c>
      <c r="Q3195" t="s">
        <v>46</v>
      </c>
    </row>
    <row r="3196" spans="1:17" x14ac:dyDescent="0.45">
      <c r="A3196">
        <v>3195</v>
      </c>
      <c r="B3196" s="1">
        <v>43741</v>
      </c>
      <c r="C3196" s="1">
        <v>43829</v>
      </c>
      <c r="D3196">
        <v>22</v>
      </c>
      <c r="E3196">
        <v>30070</v>
      </c>
      <c r="F3196" t="s">
        <v>1609</v>
      </c>
      <c r="G3196" t="s">
        <v>1610</v>
      </c>
      <c r="H3196" t="s">
        <v>4515</v>
      </c>
      <c r="I3196" t="s">
        <v>37</v>
      </c>
      <c r="J3196">
        <v>940</v>
      </c>
      <c r="K3196" t="s">
        <v>38</v>
      </c>
      <c r="L3196" t="s">
        <v>5270</v>
      </c>
      <c r="M3196" t="s">
        <v>20</v>
      </c>
      <c r="P3196" t="s">
        <v>140</v>
      </c>
      <c r="Q3196" t="s">
        <v>46</v>
      </c>
    </row>
    <row r="3197" spans="1:17" x14ac:dyDescent="0.45">
      <c r="A3197">
        <v>3196</v>
      </c>
      <c r="B3197" s="1">
        <v>43829</v>
      </c>
      <c r="C3197" s="1">
        <v>43906</v>
      </c>
      <c r="D3197">
        <v>22</v>
      </c>
      <c r="E3197">
        <v>30070</v>
      </c>
      <c r="F3197" t="s">
        <v>1609</v>
      </c>
      <c r="G3197" t="s">
        <v>1610</v>
      </c>
      <c r="H3197" t="s">
        <v>4515</v>
      </c>
      <c r="I3197" t="s">
        <v>1140</v>
      </c>
      <c r="J3197">
        <v>1070</v>
      </c>
      <c r="K3197" t="s">
        <v>1139</v>
      </c>
      <c r="L3197" t="s">
        <v>5270</v>
      </c>
      <c r="M3197" t="s">
        <v>20</v>
      </c>
      <c r="P3197" t="s">
        <v>140</v>
      </c>
      <c r="Q3197" t="s">
        <v>46</v>
      </c>
    </row>
    <row r="3198" spans="1:17" x14ac:dyDescent="0.45">
      <c r="A3198">
        <v>3197</v>
      </c>
      <c r="B3198" s="1">
        <v>43906</v>
      </c>
      <c r="C3198" s="1">
        <v>44224</v>
      </c>
      <c r="D3198">
        <v>23</v>
      </c>
      <c r="E3198">
        <v>30070</v>
      </c>
      <c r="F3198" t="s">
        <v>1609</v>
      </c>
      <c r="G3198" t="s">
        <v>1610</v>
      </c>
      <c r="H3198" t="s">
        <v>4515</v>
      </c>
      <c r="I3198" t="s">
        <v>37</v>
      </c>
      <c r="J3198">
        <v>943</v>
      </c>
      <c r="K3198" t="s">
        <v>38</v>
      </c>
      <c r="L3198" t="s">
        <v>5270</v>
      </c>
      <c r="M3198" t="s">
        <v>20</v>
      </c>
      <c r="P3198" t="s">
        <v>140</v>
      </c>
      <c r="Q3198" t="s">
        <v>46</v>
      </c>
    </row>
    <row r="3199" spans="1:17" x14ac:dyDescent="0.45">
      <c r="A3199">
        <v>3198</v>
      </c>
      <c r="B3199" s="1">
        <v>44224</v>
      </c>
      <c r="C3199" s="1">
        <v>44292</v>
      </c>
      <c r="D3199">
        <v>23</v>
      </c>
      <c r="E3199">
        <v>30070</v>
      </c>
      <c r="F3199" t="s">
        <v>1609</v>
      </c>
      <c r="G3199" t="s">
        <v>1610</v>
      </c>
      <c r="H3199" t="s">
        <v>4515</v>
      </c>
      <c r="I3199" t="s">
        <v>1140</v>
      </c>
      <c r="J3199">
        <v>1076</v>
      </c>
      <c r="K3199" t="s">
        <v>1139</v>
      </c>
      <c r="L3199" t="s">
        <v>5270</v>
      </c>
      <c r="M3199" t="s">
        <v>20</v>
      </c>
      <c r="P3199" t="s">
        <v>140</v>
      </c>
      <c r="Q3199" t="s">
        <v>46</v>
      </c>
    </row>
    <row r="3200" spans="1:17" x14ac:dyDescent="0.45">
      <c r="A3200">
        <v>3199</v>
      </c>
      <c r="B3200" s="1">
        <v>44292</v>
      </c>
      <c r="C3200" s="1">
        <v>44810</v>
      </c>
      <c r="D3200">
        <v>24</v>
      </c>
      <c r="E3200">
        <v>30070</v>
      </c>
      <c r="F3200" t="s">
        <v>1609</v>
      </c>
      <c r="G3200" t="s">
        <v>1610</v>
      </c>
      <c r="H3200" t="s">
        <v>4515</v>
      </c>
      <c r="I3200" t="s">
        <v>59</v>
      </c>
      <c r="J3200">
        <v>964</v>
      </c>
      <c r="K3200" t="s">
        <v>38</v>
      </c>
      <c r="L3200" t="s">
        <v>5270</v>
      </c>
      <c r="M3200" t="s">
        <v>20</v>
      </c>
      <c r="P3200" t="s">
        <v>140</v>
      </c>
      <c r="Q3200" t="s">
        <v>46</v>
      </c>
    </row>
    <row r="3201" spans="1:17" x14ac:dyDescent="0.45">
      <c r="A3201">
        <v>3200</v>
      </c>
      <c r="B3201" s="1">
        <v>44810</v>
      </c>
      <c r="C3201" s="1">
        <v>44880</v>
      </c>
      <c r="D3201">
        <v>24</v>
      </c>
      <c r="E3201">
        <v>30070</v>
      </c>
      <c r="F3201" t="s">
        <v>1609</v>
      </c>
      <c r="G3201" t="s">
        <v>1610</v>
      </c>
      <c r="H3201" t="s">
        <v>4515</v>
      </c>
      <c r="I3201" t="s">
        <v>1140</v>
      </c>
      <c r="J3201">
        <v>1090</v>
      </c>
      <c r="K3201" t="s">
        <v>1139</v>
      </c>
      <c r="L3201" t="s">
        <v>5270</v>
      </c>
      <c r="M3201" t="s">
        <v>20</v>
      </c>
      <c r="P3201" t="s">
        <v>140</v>
      </c>
      <c r="Q3201" t="s">
        <v>46</v>
      </c>
    </row>
    <row r="3202" spans="1:17" x14ac:dyDescent="0.45">
      <c r="A3202">
        <v>3201</v>
      </c>
      <c r="B3202" s="1">
        <v>37669</v>
      </c>
      <c r="C3202" s="1">
        <v>38824</v>
      </c>
      <c r="D3202">
        <v>16</v>
      </c>
      <c r="E3202">
        <v>1027</v>
      </c>
      <c r="F3202" t="s">
        <v>555</v>
      </c>
      <c r="G3202" t="s">
        <v>1611</v>
      </c>
      <c r="H3202" t="s">
        <v>4515</v>
      </c>
      <c r="I3202" t="s">
        <v>67</v>
      </c>
      <c r="J3202">
        <v>24</v>
      </c>
      <c r="K3202" t="s">
        <v>67</v>
      </c>
      <c r="L3202" t="s">
        <v>5271</v>
      </c>
      <c r="M3202" t="s">
        <v>20</v>
      </c>
      <c r="P3202" t="s">
        <v>55</v>
      </c>
      <c r="Q3202" t="s">
        <v>155</v>
      </c>
    </row>
    <row r="3203" spans="1:17" x14ac:dyDescent="0.45">
      <c r="A3203">
        <v>3202</v>
      </c>
      <c r="B3203" s="1">
        <v>38824</v>
      </c>
      <c r="C3203" s="1">
        <v>39868</v>
      </c>
      <c r="D3203">
        <v>17</v>
      </c>
      <c r="E3203">
        <v>1027</v>
      </c>
      <c r="F3203" t="s">
        <v>555</v>
      </c>
      <c r="G3203" t="s">
        <v>1611</v>
      </c>
      <c r="H3203" t="s">
        <v>4515</v>
      </c>
      <c r="I3203" t="s">
        <v>67</v>
      </c>
      <c r="J3203">
        <v>690</v>
      </c>
      <c r="K3203" t="s">
        <v>67</v>
      </c>
      <c r="L3203" t="s">
        <v>5271</v>
      </c>
      <c r="M3203" t="s">
        <v>20</v>
      </c>
      <c r="P3203" t="s">
        <v>55</v>
      </c>
      <c r="Q3203" t="s">
        <v>155</v>
      </c>
    </row>
    <row r="3204" spans="1:17" x14ac:dyDescent="0.45">
      <c r="A3204">
        <v>3203</v>
      </c>
      <c r="B3204" s="1">
        <v>39868</v>
      </c>
      <c r="C3204" s="1">
        <v>41310</v>
      </c>
      <c r="D3204">
        <v>18</v>
      </c>
      <c r="E3204">
        <v>1027</v>
      </c>
      <c r="F3204" t="s">
        <v>555</v>
      </c>
      <c r="G3204" t="s">
        <v>1611</v>
      </c>
      <c r="H3204" t="s">
        <v>4515</v>
      </c>
      <c r="I3204" t="s">
        <v>67</v>
      </c>
      <c r="J3204">
        <v>748</v>
      </c>
      <c r="K3204" t="s">
        <v>67</v>
      </c>
      <c r="L3204" t="s">
        <v>5271</v>
      </c>
      <c r="M3204" t="s">
        <v>20</v>
      </c>
      <c r="P3204" t="s">
        <v>55</v>
      </c>
      <c r="Q3204" t="s">
        <v>155</v>
      </c>
    </row>
    <row r="3205" spans="1:17" x14ac:dyDescent="0.45">
      <c r="A3205">
        <v>3204</v>
      </c>
      <c r="B3205" s="1">
        <v>41310</v>
      </c>
      <c r="C3205" s="1">
        <v>41829</v>
      </c>
      <c r="D3205">
        <v>19</v>
      </c>
      <c r="E3205">
        <v>1027</v>
      </c>
      <c r="F3205" t="s">
        <v>555</v>
      </c>
      <c r="G3205" t="s">
        <v>1611</v>
      </c>
      <c r="H3205" t="s">
        <v>4515</v>
      </c>
      <c r="I3205" t="s">
        <v>164</v>
      </c>
      <c r="J3205">
        <v>804</v>
      </c>
      <c r="K3205" t="s">
        <v>67</v>
      </c>
      <c r="L3205" t="s">
        <v>5271</v>
      </c>
      <c r="M3205" t="s">
        <v>20</v>
      </c>
      <c r="P3205" t="s">
        <v>55</v>
      </c>
      <c r="Q3205" t="s">
        <v>155</v>
      </c>
    </row>
    <row r="3206" spans="1:17" x14ac:dyDescent="0.45">
      <c r="A3206">
        <v>3205</v>
      </c>
      <c r="B3206" s="1">
        <v>41829</v>
      </c>
      <c r="C3206" s="1">
        <v>41948</v>
      </c>
      <c r="D3206">
        <v>19</v>
      </c>
      <c r="E3206">
        <v>1027</v>
      </c>
      <c r="F3206" t="s">
        <v>555</v>
      </c>
      <c r="G3206" t="s">
        <v>1611</v>
      </c>
      <c r="H3206" t="s">
        <v>4515</v>
      </c>
      <c r="I3206" t="s">
        <v>163</v>
      </c>
      <c r="J3206">
        <v>842</v>
      </c>
      <c r="K3206" t="s">
        <v>67</v>
      </c>
      <c r="L3206" t="s">
        <v>5271</v>
      </c>
      <c r="M3206" t="s">
        <v>20</v>
      </c>
      <c r="P3206" t="s">
        <v>55</v>
      </c>
      <c r="Q3206" t="s">
        <v>155</v>
      </c>
    </row>
    <row r="3207" spans="1:17" x14ac:dyDescent="0.45">
      <c r="A3207">
        <v>3206</v>
      </c>
      <c r="B3207" s="1">
        <v>43585</v>
      </c>
      <c r="C3207" s="1">
        <v>43741</v>
      </c>
      <c r="D3207">
        <v>21</v>
      </c>
      <c r="E3207">
        <v>1027</v>
      </c>
      <c r="F3207" t="s">
        <v>555</v>
      </c>
      <c r="G3207" t="s">
        <v>1611</v>
      </c>
      <c r="H3207" t="s">
        <v>4515</v>
      </c>
      <c r="I3207" t="s">
        <v>67</v>
      </c>
      <c r="J3207">
        <v>931</v>
      </c>
      <c r="K3207" t="s">
        <v>67</v>
      </c>
      <c r="L3207" t="s">
        <v>5271</v>
      </c>
      <c r="M3207" t="s">
        <v>20</v>
      </c>
      <c r="P3207" t="s">
        <v>55</v>
      </c>
      <c r="Q3207" t="s">
        <v>155</v>
      </c>
    </row>
    <row r="3208" spans="1:17" x14ac:dyDescent="0.45">
      <c r="A3208">
        <v>3207</v>
      </c>
      <c r="B3208" s="1">
        <v>43741</v>
      </c>
      <c r="C3208" s="1">
        <v>43906</v>
      </c>
      <c r="D3208">
        <v>22</v>
      </c>
      <c r="E3208">
        <v>1027</v>
      </c>
      <c r="F3208" t="s">
        <v>555</v>
      </c>
      <c r="G3208" t="s">
        <v>1611</v>
      </c>
      <c r="H3208" t="s">
        <v>4515</v>
      </c>
      <c r="I3208" t="s">
        <v>67</v>
      </c>
      <c r="J3208">
        <v>933</v>
      </c>
      <c r="K3208" t="s">
        <v>67</v>
      </c>
      <c r="L3208" t="s">
        <v>5271</v>
      </c>
      <c r="M3208" t="s">
        <v>20</v>
      </c>
      <c r="P3208" t="s">
        <v>55</v>
      </c>
      <c r="Q3208" t="s">
        <v>155</v>
      </c>
    </row>
    <row r="3209" spans="1:17" x14ac:dyDescent="0.45">
      <c r="A3209">
        <v>3208</v>
      </c>
      <c r="B3209" s="1">
        <v>43906</v>
      </c>
      <c r="C3209" s="1">
        <v>44176</v>
      </c>
      <c r="D3209">
        <v>23</v>
      </c>
      <c r="E3209">
        <v>1027</v>
      </c>
      <c r="F3209" t="s">
        <v>555</v>
      </c>
      <c r="G3209" t="s">
        <v>1611</v>
      </c>
      <c r="H3209" t="s">
        <v>4515</v>
      </c>
      <c r="I3209" t="s">
        <v>67</v>
      </c>
      <c r="J3209">
        <v>942</v>
      </c>
      <c r="K3209" t="s">
        <v>67</v>
      </c>
      <c r="L3209" t="s">
        <v>5271</v>
      </c>
      <c r="M3209" t="s">
        <v>20</v>
      </c>
      <c r="P3209" t="s">
        <v>55</v>
      </c>
      <c r="Q3209" t="s">
        <v>155</v>
      </c>
    </row>
    <row r="3210" spans="1:17" x14ac:dyDescent="0.45">
      <c r="A3210">
        <v>3209</v>
      </c>
      <c r="B3210" s="1">
        <v>44292</v>
      </c>
      <c r="C3210" s="1">
        <v>44386</v>
      </c>
      <c r="D3210">
        <v>24</v>
      </c>
      <c r="E3210">
        <v>1027</v>
      </c>
      <c r="F3210" t="s">
        <v>555</v>
      </c>
      <c r="G3210" t="s">
        <v>1611</v>
      </c>
      <c r="H3210" t="s">
        <v>4515</v>
      </c>
      <c r="I3210" t="s">
        <v>382</v>
      </c>
      <c r="J3210">
        <v>972</v>
      </c>
      <c r="K3210" t="s">
        <v>382</v>
      </c>
      <c r="L3210" t="s">
        <v>5271</v>
      </c>
      <c r="M3210" t="s">
        <v>20</v>
      </c>
      <c r="P3210" t="s">
        <v>55</v>
      </c>
      <c r="Q3210" t="s">
        <v>155</v>
      </c>
    </row>
    <row r="3211" spans="1:17" x14ac:dyDescent="0.45">
      <c r="A3211">
        <v>3210</v>
      </c>
      <c r="B3211" s="1">
        <v>44880</v>
      </c>
      <c r="C3211" s="1">
        <v>1</v>
      </c>
      <c r="D3211">
        <v>25</v>
      </c>
      <c r="E3211">
        <v>1027</v>
      </c>
      <c r="F3211" t="s">
        <v>555</v>
      </c>
      <c r="G3211" t="s">
        <v>1611</v>
      </c>
      <c r="H3211" t="s">
        <v>4515</v>
      </c>
      <c r="I3211" t="s">
        <v>252</v>
      </c>
      <c r="J3211">
        <v>1085</v>
      </c>
      <c r="K3211" t="s">
        <v>252</v>
      </c>
      <c r="L3211" t="s">
        <v>5271</v>
      </c>
      <c r="M3211" t="s">
        <v>20</v>
      </c>
      <c r="P3211" t="s">
        <v>55</v>
      </c>
      <c r="Q3211" t="s">
        <v>155</v>
      </c>
    </row>
    <row r="3212" spans="1:17" x14ac:dyDescent="0.45">
      <c r="A3212">
        <v>3211</v>
      </c>
      <c r="B3212" s="1">
        <v>17943</v>
      </c>
      <c r="C3212" s="1">
        <v>18860</v>
      </c>
      <c r="D3212">
        <v>1</v>
      </c>
      <c r="E3212">
        <v>2512</v>
      </c>
      <c r="F3212" t="s">
        <v>242</v>
      </c>
      <c r="G3212" t="s">
        <v>1612</v>
      </c>
      <c r="H3212" t="s">
        <v>4515</v>
      </c>
      <c r="I3212" t="s">
        <v>138</v>
      </c>
      <c r="J3212">
        <v>117</v>
      </c>
      <c r="K3212" t="s">
        <v>138</v>
      </c>
      <c r="L3212" t="s">
        <v>5272</v>
      </c>
      <c r="M3212" t="s">
        <v>20</v>
      </c>
      <c r="N3212">
        <v>1972</v>
      </c>
      <c r="P3212" t="s">
        <v>129</v>
      </c>
      <c r="Q3212" t="s">
        <v>22</v>
      </c>
    </row>
    <row r="3213" spans="1:17" x14ac:dyDescent="0.45">
      <c r="A3213">
        <v>3212</v>
      </c>
      <c r="B3213" s="1">
        <v>18860</v>
      </c>
      <c r="C3213" s="1">
        <v>20316</v>
      </c>
      <c r="D3213">
        <v>2</v>
      </c>
      <c r="E3213">
        <v>2512</v>
      </c>
      <c r="F3213" t="s">
        <v>242</v>
      </c>
      <c r="G3213" t="s">
        <v>1612</v>
      </c>
      <c r="H3213" t="s">
        <v>4515</v>
      </c>
      <c r="I3213" t="s">
        <v>138</v>
      </c>
      <c r="J3213">
        <v>155</v>
      </c>
      <c r="K3213" t="s">
        <v>138</v>
      </c>
      <c r="L3213" t="s">
        <v>5272</v>
      </c>
      <c r="M3213" t="s">
        <v>20</v>
      </c>
      <c r="N3213">
        <v>1972</v>
      </c>
      <c r="P3213" t="s">
        <v>129</v>
      </c>
      <c r="Q3213" t="s">
        <v>22</v>
      </c>
    </row>
    <row r="3214" spans="1:17" x14ac:dyDescent="0.45">
      <c r="A3214">
        <v>3213</v>
      </c>
      <c r="B3214" s="1">
        <v>20316</v>
      </c>
      <c r="C3214" s="1">
        <v>21884</v>
      </c>
      <c r="D3214">
        <v>3</v>
      </c>
      <c r="E3214">
        <v>2512</v>
      </c>
      <c r="F3214" t="s">
        <v>242</v>
      </c>
      <c r="G3214" t="s">
        <v>1612</v>
      </c>
      <c r="H3214" t="s">
        <v>4515</v>
      </c>
      <c r="I3214" t="s">
        <v>138</v>
      </c>
      <c r="J3214">
        <v>195</v>
      </c>
      <c r="K3214" t="s">
        <v>138</v>
      </c>
      <c r="L3214" t="s">
        <v>5272</v>
      </c>
      <c r="M3214" t="s">
        <v>20</v>
      </c>
      <c r="N3214">
        <v>1972</v>
      </c>
      <c r="P3214" t="s">
        <v>129</v>
      </c>
      <c r="Q3214" t="s">
        <v>22</v>
      </c>
    </row>
    <row r="3215" spans="1:17" x14ac:dyDescent="0.45">
      <c r="A3215">
        <v>3214</v>
      </c>
      <c r="B3215" s="1">
        <v>21884</v>
      </c>
      <c r="C3215" s="1">
        <v>22409</v>
      </c>
      <c r="D3215">
        <v>4</v>
      </c>
      <c r="E3215">
        <v>2512</v>
      </c>
      <c r="F3215" t="s">
        <v>242</v>
      </c>
      <c r="G3215" t="s">
        <v>1612</v>
      </c>
      <c r="H3215" t="s">
        <v>4515</v>
      </c>
      <c r="I3215" t="s">
        <v>138</v>
      </c>
      <c r="J3215">
        <v>223</v>
      </c>
      <c r="K3215" t="s">
        <v>138</v>
      </c>
      <c r="L3215" t="s">
        <v>5272</v>
      </c>
      <c r="M3215" t="s">
        <v>20</v>
      </c>
      <c r="N3215">
        <v>1972</v>
      </c>
      <c r="P3215" t="s">
        <v>129</v>
      </c>
      <c r="Q3215" t="s">
        <v>22</v>
      </c>
    </row>
    <row r="3216" spans="1:17" x14ac:dyDescent="0.45">
      <c r="A3216">
        <v>3215</v>
      </c>
      <c r="B3216" s="1">
        <v>22409</v>
      </c>
      <c r="C3216" s="1">
        <v>22528</v>
      </c>
      <c r="D3216">
        <v>4</v>
      </c>
      <c r="E3216">
        <v>2512</v>
      </c>
      <c r="F3216" t="s">
        <v>242</v>
      </c>
      <c r="G3216" t="s">
        <v>1612</v>
      </c>
      <c r="H3216" t="s">
        <v>4515</v>
      </c>
      <c r="I3216" t="s">
        <v>141</v>
      </c>
      <c r="J3216">
        <v>241</v>
      </c>
      <c r="K3216" t="s">
        <v>141</v>
      </c>
      <c r="L3216" t="s">
        <v>5272</v>
      </c>
      <c r="M3216" t="s">
        <v>20</v>
      </c>
      <c r="N3216">
        <v>1972</v>
      </c>
      <c r="P3216" t="s">
        <v>129</v>
      </c>
      <c r="Q3216" t="s">
        <v>22</v>
      </c>
    </row>
    <row r="3217" spans="1:17" x14ac:dyDescent="0.45">
      <c r="A3217">
        <v>3216</v>
      </c>
      <c r="B3217" s="1">
        <v>22528</v>
      </c>
      <c r="C3217" s="1">
        <v>23887</v>
      </c>
      <c r="D3217">
        <v>5</v>
      </c>
      <c r="E3217">
        <v>2512</v>
      </c>
      <c r="F3217" t="s">
        <v>242</v>
      </c>
      <c r="G3217" t="s">
        <v>1612</v>
      </c>
      <c r="H3217" t="s">
        <v>4515</v>
      </c>
      <c r="I3217" t="s">
        <v>141</v>
      </c>
      <c r="J3217">
        <v>271</v>
      </c>
      <c r="K3217" t="s">
        <v>141</v>
      </c>
      <c r="L3217" t="s">
        <v>5272</v>
      </c>
      <c r="M3217" t="s">
        <v>20</v>
      </c>
      <c r="N3217">
        <v>1972</v>
      </c>
      <c r="P3217" t="s">
        <v>129</v>
      </c>
      <c r="Q3217" t="s">
        <v>22</v>
      </c>
    </row>
    <row r="3218" spans="1:17" x14ac:dyDescent="0.45">
      <c r="A3218">
        <v>3217</v>
      </c>
      <c r="B3218" s="1">
        <v>23887</v>
      </c>
      <c r="C3218" s="1">
        <v>24068</v>
      </c>
      <c r="D3218">
        <v>5</v>
      </c>
      <c r="E3218">
        <v>2512</v>
      </c>
      <c r="F3218" t="s">
        <v>242</v>
      </c>
      <c r="G3218" t="s">
        <v>1612</v>
      </c>
      <c r="H3218" t="s">
        <v>4515</v>
      </c>
      <c r="I3218" t="s">
        <v>114</v>
      </c>
      <c r="J3218">
        <v>255</v>
      </c>
      <c r="K3218" t="s">
        <v>67</v>
      </c>
      <c r="L3218" t="s">
        <v>5272</v>
      </c>
      <c r="M3218" t="s">
        <v>20</v>
      </c>
      <c r="N3218">
        <v>1972</v>
      </c>
      <c r="P3218" t="s">
        <v>129</v>
      </c>
      <c r="Q3218" t="s">
        <v>22</v>
      </c>
    </row>
    <row r="3219" spans="1:17" x14ac:dyDescent="0.45">
      <c r="A3219">
        <v>3218</v>
      </c>
      <c r="B3219" s="1">
        <v>24068</v>
      </c>
      <c r="C3219" s="1">
        <v>25524</v>
      </c>
      <c r="D3219">
        <v>6</v>
      </c>
      <c r="E3219">
        <v>2512</v>
      </c>
      <c r="F3219" t="s">
        <v>242</v>
      </c>
      <c r="G3219" t="s">
        <v>1612</v>
      </c>
      <c r="H3219" t="s">
        <v>4515</v>
      </c>
      <c r="I3219" t="s">
        <v>114</v>
      </c>
      <c r="J3219">
        <v>287</v>
      </c>
      <c r="K3219" t="s">
        <v>67</v>
      </c>
      <c r="L3219" t="s">
        <v>5272</v>
      </c>
      <c r="M3219" t="s">
        <v>20</v>
      </c>
      <c r="N3219">
        <v>1972</v>
      </c>
      <c r="P3219" t="s">
        <v>129</v>
      </c>
      <c r="Q3219" t="s">
        <v>22</v>
      </c>
    </row>
    <row r="3220" spans="1:17" x14ac:dyDescent="0.45">
      <c r="A3220">
        <v>3219</v>
      </c>
      <c r="B3220" s="1">
        <v>25524</v>
      </c>
      <c r="C3220" s="1">
        <v>26355</v>
      </c>
      <c r="D3220">
        <v>7</v>
      </c>
      <c r="E3220">
        <v>2512</v>
      </c>
      <c r="F3220" t="s">
        <v>242</v>
      </c>
      <c r="G3220" t="s">
        <v>1612</v>
      </c>
      <c r="H3220" t="s">
        <v>4515</v>
      </c>
      <c r="I3220" t="s">
        <v>114</v>
      </c>
      <c r="J3220">
        <v>325</v>
      </c>
      <c r="K3220" t="s">
        <v>67</v>
      </c>
      <c r="L3220" t="s">
        <v>5272</v>
      </c>
      <c r="M3220" t="s">
        <v>20</v>
      </c>
      <c r="N3220">
        <v>1972</v>
      </c>
      <c r="P3220" t="s">
        <v>129</v>
      </c>
      <c r="Q3220" t="s">
        <v>22</v>
      </c>
    </row>
    <row r="3221" spans="1:17" x14ac:dyDescent="0.45">
      <c r="A3221">
        <v>3220</v>
      </c>
      <c r="B3221" s="1">
        <v>21884</v>
      </c>
      <c r="C3221" s="1">
        <v>22528</v>
      </c>
      <c r="D3221">
        <v>4</v>
      </c>
      <c r="E3221">
        <v>2513</v>
      </c>
      <c r="F3221" t="s">
        <v>725</v>
      </c>
      <c r="G3221" t="s">
        <v>1612</v>
      </c>
      <c r="H3221" t="s">
        <v>4515</v>
      </c>
      <c r="I3221" t="s">
        <v>105</v>
      </c>
      <c r="J3221">
        <v>219</v>
      </c>
      <c r="K3221" t="s">
        <v>105</v>
      </c>
      <c r="L3221" t="s">
        <v>5273</v>
      </c>
      <c r="M3221" t="s">
        <v>145</v>
      </c>
      <c r="N3221">
        <v>1975</v>
      </c>
      <c r="O3221">
        <v>1930</v>
      </c>
      <c r="P3221" t="s">
        <v>451</v>
      </c>
      <c r="Q3221" t="s">
        <v>22</v>
      </c>
    </row>
    <row r="3222" spans="1:17" x14ac:dyDescent="0.45">
      <c r="A3222">
        <v>3221</v>
      </c>
      <c r="B3222" s="1">
        <v>22528</v>
      </c>
      <c r="C3222" s="1">
        <v>24068</v>
      </c>
      <c r="D3222">
        <v>5</v>
      </c>
      <c r="E3222">
        <v>2513</v>
      </c>
      <c r="F3222" t="s">
        <v>725</v>
      </c>
      <c r="G3222" t="s">
        <v>1612</v>
      </c>
      <c r="H3222" t="s">
        <v>4515</v>
      </c>
      <c r="I3222" t="s">
        <v>105</v>
      </c>
      <c r="J3222">
        <v>251</v>
      </c>
      <c r="K3222" t="s">
        <v>105</v>
      </c>
      <c r="L3222" t="s">
        <v>5273</v>
      </c>
      <c r="M3222" t="s">
        <v>145</v>
      </c>
      <c r="N3222">
        <v>1975</v>
      </c>
      <c r="O3222">
        <v>1930</v>
      </c>
      <c r="P3222" t="s">
        <v>451</v>
      </c>
      <c r="Q3222" t="s">
        <v>22</v>
      </c>
    </row>
    <row r="3223" spans="1:17" x14ac:dyDescent="0.45">
      <c r="A3223">
        <v>3222</v>
      </c>
      <c r="B3223" s="1">
        <v>24068</v>
      </c>
      <c r="C3223" s="1">
        <v>24860</v>
      </c>
      <c r="D3223">
        <v>6</v>
      </c>
      <c r="E3223">
        <v>2513</v>
      </c>
      <c r="F3223" t="s">
        <v>725</v>
      </c>
      <c r="G3223" t="s">
        <v>1612</v>
      </c>
      <c r="H3223" t="s">
        <v>4515</v>
      </c>
      <c r="I3223" t="s">
        <v>27</v>
      </c>
      <c r="J3223">
        <v>299</v>
      </c>
      <c r="K3223" t="s">
        <v>28</v>
      </c>
      <c r="L3223" t="s">
        <v>5273</v>
      </c>
      <c r="M3223" t="s">
        <v>145</v>
      </c>
      <c r="N3223">
        <v>1975</v>
      </c>
      <c r="O3223">
        <v>1930</v>
      </c>
      <c r="P3223" t="s">
        <v>451</v>
      </c>
      <c r="Q3223" t="s">
        <v>22</v>
      </c>
    </row>
    <row r="3224" spans="1:17" x14ac:dyDescent="0.45">
      <c r="A3224">
        <v>3223</v>
      </c>
      <c r="B3224" s="1">
        <v>24860</v>
      </c>
      <c r="C3224" s="1">
        <v>25231</v>
      </c>
      <c r="D3224">
        <v>6</v>
      </c>
      <c r="E3224">
        <v>2513</v>
      </c>
      <c r="F3224" t="s">
        <v>725</v>
      </c>
      <c r="G3224" t="s">
        <v>1612</v>
      </c>
      <c r="H3224" t="s">
        <v>4515</v>
      </c>
      <c r="I3224" t="s">
        <v>101</v>
      </c>
      <c r="J3224">
        <v>986</v>
      </c>
      <c r="K3224" t="s">
        <v>28</v>
      </c>
      <c r="L3224" t="s">
        <v>5273</v>
      </c>
      <c r="M3224" t="s">
        <v>145</v>
      </c>
      <c r="N3224">
        <v>1975</v>
      </c>
      <c r="O3224">
        <v>1930</v>
      </c>
      <c r="P3224" t="s">
        <v>451</v>
      </c>
      <c r="Q3224" t="s">
        <v>22</v>
      </c>
    </row>
    <row r="3225" spans="1:17" x14ac:dyDescent="0.45">
      <c r="A3225">
        <v>3224</v>
      </c>
      <c r="B3225" s="1">
        <v>25231</v>
      </c>
      <c r="C3225" s="1">
        <v>25524</v>
      </c>
      <c r="D3225">
        <v>6</v>
      </c>
      <c r="E3225">
        <v>2513</v>
      </c>
      <c r="F3225" t="s">
        <v>725</v>
      </c>
      <c r="G3225" t="s">
        <v>1612</v>
      </c>
      <c r="H3225" t="s">
        <v>4515</v>
      </c>
      <c r="I3225" t="s">
        <v>27</v>
      </c>
      <c r="J3225">
        <v>299</v>
      </c>
      <c r="K3225" t="s">
        <v>28</v>
      </c>
      <c r="L3225" t="s">
        <v>5273</v>
      </c>
      <c r="M3225" t="s">
        <v>145</v>
      </c>
      <c r="N3225">
        <v>1975</v>
      </c>
      <c r="O3225">
        <v>1930</v>
      </c>
      <c r="P3225" t="s">
        <v>451</v>
      </c>
      <c r="Q3225" t="s">
        <v>22</v>
      </c>
    </row>
    <row r="3226" spans="1:17" x14ac:dyDescent="0.45">
      <c r="A3226">
        <v>3225</v>
      </c>
      <c r="B3226" s="1">
        <v>25524</v>
      </c>
      <c r="C3226" s="1">
        <v>27050</v>
      </c>
      <c r="D3226">
        <v>7</v>
      </c>
      <c r="E3226">
        <v>2513</v>
      </c>
      <c r="F3226" t="s">
        <v>725</v>
      </c>
      <c r="G3226" t="s">
        <v>1612</v>
      </c>
      <c r="H3226" t="s">
        <v>4515</v>
      </c>
      <c r="I3226" t="s">
        <v>27</v>
      </c>
      <c r="J3226">
        <v>337</v>
      </c>
      <c r="K3226" t="s">
        <v>28</v>
      </c>
      <c r="L3226" t="s">
        <v>5273</v>
      </c>
      <c r="M3226" t="s">
        <v>145</v>
      </c>
      <c r="N3226">
        <v>1975</v>
      </c>
      <c r="O3226">
        <v>1930</v>
      </c>
      <c r="P3226" t="s">
        <v>451</v>
      </c>
      <c r="Q3226" t="s">
        <v>22</v>
      </c>
    </row>
    <row r="3227" spans="1:17" x14ac:dyDescent="0.45">
      <c r="A3227">
        <v>3226</v>
      </c>
      <c r="B3227" s="1">
        <v>27050</v>
      </c>
      <c r="C3227" s="1">
        <v>27618</v>
      </c>
      <c r="D3227">
        <v>8</v>
      </c>
      <c r="E3227">
        <v>2513</v>
      </c>
      <c r="F3227" t="s">
        <v>725</v>
      </c>
      <c r="G3227" t="s">
        <v>1612</v>
      </c>
      <c r="H3227" t="s">
        <v>4515</v>
      </c>
      <c r="I3227" t="s">
        <v>27</v>
      </c>
      <c r="J3227">
        <v>375</v>
      </c>
      <c r="K3227" t="s">
        <v>28</v>
      </c>
      <c r="L3227" t="s">
        <v>5273</v>
      </c>
      <c r="M3227" t="s">
        <v>145</v>
      </c>
      <c r="N3227">
        <v>1975</v>
      </c>
      <c r="O3227">
        <v>1930</v>
      </c>
      <c r="P3227" t="s">
        <v>451</v>
      </c>
      <c r="Q3227" t="s">
        <v>22</v>
      </c>
    </row>
    <row r="3228" spans="1:17" x14ac:dyDescent="0.45">
      <c r="A3228">
        <v>3227</v>
      </c>
      <c r="B3228" s="1">
        <v>21884</v>
      </c>
      <c r="C3228" s="1">
        <v>22528</v>
      </c>
      <c r="D3228">
        <v>4</v>
      </c>
      <c r="E3228">
        <v>2514</v>
      </c>
      <c r="F3228" t="s">
        <v>68</v>
      </c>
      <c r="G3228" t="s">
        <v>1613</v>
      </c>
      <c r="H3228" t="s">
        <v>4515</v>
      </c>
      <c r="I3228" t="s">
        <v>105</v>
      </c>
      <c r="J3228">
        <v>219</v>
      </c>
      <c r="K3228" t="s">
        <v>105</v>
      </c>
      <c r="L3228" t="s">
        <v>5274</v>
      </c>
      <c r="M3228" t="s">
        <v>1614</v>
      </c>
      <c r="N3228">
        <v>1984</v>
      </c>
      <c r="O3228">
        <v>1949</v>
      </c>
      <c r="P3228" t="s">
        <v>1416</v>
      </c>
      <c r="Q3228" t="s">
        <v>22</v>
      </c>
    </row>
    <row r="3229" spans="1:17" x14ac:dyDescent="0.45">
      <c r="A3229">
        <v>3228</v>
      </c>
      <c r="B3229" s="1">
        <v>22528</v>
      </c>
      <c r="C3229" s="1">
        <v>24068</v>
      </c>
      <c r="D3229">
        <v>5</v>
      </c>
      <c r="E3229">
        <v>2514</v>
      </c>
      <c r="F3229" t="s">
        <v>68</v>
      </c>
      <c r="G3229" t="s">
        <v>1613</v>
      </c>
      <c r="H3229" t="s">
        <v>4515</v>
      </c>
      <c r="I3229" t="s">
        <v>105</v>
      </c>
      <c r="J3229">
        <v>251</v>
      </c>
      <c r="K3229" t="s">
        <v>105</v>
      </c>
      <c r="L3229" t="s">
        <v>5274</v>
      </c>
      <c r="M3229" t="s">
        <v>1614</v>
      </c>
      <c r="N3229">
        <v>1984</v>
      </c>
      <c r="O3229">
        <v>1949</v>
      </c>
      <c r="P3229" t="s">
        <v>1416</v>
      </c>
      <c r="Q3229" t="s">
        <v>22</v>
      </c>
    </row>
    <row r="3230" spans="1:17" x14ac:dyDescent="0.45">
      <c r="A3230">
        <v>3229</v>
      </c>
      <c r="B3230" s="1">
        <v>24068</v>
      </c>
      <c r="C3230" s="1">
        <v>24860</v>
      </c>
      <c r="D3230">
        <v>6</v>
      </c>
      <c r="E3230">
        <v>2514</v>
      </c>
      <c r="F3230" t="s">
        <v>68</v>
      </c>
      <c r="G3230" t="s">
        <v>1613</v>
      </c>
      <c r="H3230" t="s">
        <v>4515</v>
      </c>
      <c r="I3230" t="s">
        <v>27</v>
      </c>
      <c r="J3230">
        <v>299</v>
      </c>
      <c r="K3230" t="s">
        <v>28</v>
      </c>
      <c r="L3230" t="s">
        <v>5274</v>
      </c>
      <c r="M3230" t="s">
        <v>1614</v>
      </c>
      <c r="N3230">
        <v>1984</v>
      </c>
      <c r="O3230">
        <v>1949</v>
      </c>
      <c r="P3230" t="s">
        <v>1416</v>
      </c>
      <c r="Q3230" t="s">
        <v>22</v>
      </c>
    </row>
    <row r="3231" spans="1:17" x14ac:dyDescent="0.45">
      <c r="A3231">
        <v>3230</v>
      </c>
      <c r="B3231" s="1">
        <v>24860</v>
      </c>
      <c r="C3231" s="1">
        <v>25231</v>
      </c>
      <c r="D3231">
        <v>6</v>
      </c>
      <c r="E3231">
        <v>2514</v>
      </c>
      <c r="F3231" t="s">
        <v>68</v>
      </c>
      <c r="G3231" t="s">
        <v>1613</v>
      </c>
      <c r="H3231" t="s">
        <v>4515</v>
      </c>
      <c r="I3231" t="s">
        <v>101</v>
      </c>
      <c r="J3231">
        <v>986</v>
      </c>
      <c r="K3231" t="s">
        <v>28</v>
      </c>
      <c r="L3231" t="s">
        <v>5274</v>
      </c>
      <c r="M3231" t="s">
        <v>1614</v>
      </c>
      <c r="N3231">
        <v>1984</v>
      </c>
      <c r="O3231">
        <v>1949</v>
      </c>
      <c r="P3231" t="s">
        <v>1416</v>
      </c>
      <c r="Q3231" t="s">
        <v>22</v>
      </c>
    </row>
    <row r="3232" spans="1:17" x14ac:dyDescent="0.45">
      <c r="A3232">
        <v>3231</v>
      </c>
      <c r="B3232" s="1">
        <v>25231</v>
      </c>
      <c r="C3232" s="1">
        <v>25524</v>
      </c>
      <c r="D3232">
        <v>6</v>
      </c>
      <c r="E3232">
        <v>2514</v>
      </c>
      <c r="F3232" t="s">
        <v>68</v>
      </c>
      <c r="G3232" t="s">
        <v>1613</v>
      </c>
      <c r="H3232" t="s">
        <v>4515</v>
      </c>
      <c r="I3232" t="s">
        <v>27</v>
      </c>
      <c r="J3232">
        <v>299</v>
      </c>
      <c r="K3232" t="s">
        <v>28</v>
      </c>
      <c r="L3232" t="s">
        <v>5274</v>
      </c>
      <c r="M3232" t="s">
        <v>1614</v>
      </c>
      <c r="N3232">
        <v>1984</v>
      </c>
      <c r="O3232">
        <v>1949</v>
      </c>
      <c r="P3232" t="s">
        <v>1416</v>
      </c>
      <c r="Q3232" t="s">
        <v>22</v>
      </c>
    </row>
    <row r="3233" spans="1:17" x14ac:dyDescent="0.45">
      <c r="A3233">
        <v>3232</v>
      </c>
      <c r="B3233" s="1">
        <v>30907</v>
      </c>
      <c r="C3233" s="1">
        <v>30977</v>
      </c>
      <c r="D3233">
        <v>11</v>
      </c>
      <c r="E3233">
        <v>2515</v>
      </c>
      <c r="F3233" t="s">
        <v>1615</v>
      </c>
      <c r="G3233" t="s">
        <v>1616</v>
      </c>
      <c r="H3233" t="s">
        <v>4521</v>
      </c>
      <c r="I3233" t="s">
        <v>27</v>
      </c>
      <c r="J3233">
        <v>515</v>
      </c>
      <c r="K3233" t="s">
        <v>28</v>
      </c>
      <c r="L3233" t="s">
        <v>5275</v>
      </c>
      <c r="M3233" t="s">
        <v>20</v>
      </c>
      <c r="P3233" t="s">
        <v>1617</v>
      </c>
      <c r="Q3233" t="s">
        <v>22</v>
      </c>
    </row>
    <row r="3234" spans="1:17" x14ac:dyDescent="0.45">
      <c r="A3234">
        <v>3233</v>
      </c>
      <c r="B3234" s="1">
        <v>30977</v>
      </c>
      <c r="C3234" s="1">
        <v>32468</v>
      </c>
      <c r="D3234">
        <v>11</v>
      </c>
      <c r="E3234">
        <v>2515</v>
      </c>
      <c r="F3234" t="s">
        <v>1615</v>
      </c>
      <c r="G3234" t="s">
        <v>1616</v>
      </c>
      <c r="H3234" t="s">
        <v>4521</v>
      </c>
      <c r="I3234" t="s">
        <v>213</v>
      </c>
      <c r="J3234">
        <v>481</v>
      </c>
      <c r="K3234" t="s">
        <v>213</v>
      </c>
      <c r="L3234" t="s">
        <v>5275</v>
      </c>
      <c r="M3234" t="s">
        <v>20</v>
      </c>
      <c r="P3234" t="s">
        <v>1617</v>
      </c>
      <c r="Q3234" t="s">
        <v>22</v>
      </c>
    </row>
    <row r="3235" spans="1:17" x14ac:dyDescent="0.45">
      <c r="A3235">
        <v>3234</v>
      </c>
      <c r="B3235" s="1">
        <v>17943</v>
      </c>
      <c r="C3235" s="1">
        <v>18860</v>
      </c>
      <c r="D3235">
        <v>1</v>
      </c>
      <c r="E3235">
        <v>2516</v>
      </c>
      <c r="F3235" t="s">
        <v>242</v>
      </c>
      <c r="G3235" t="s">
        <v>1618</v>
      </c>
      <c r="H3235" t="s">
        <v>4515</v>
      </c>
      <c r="I3235" t="s">
        <v>138</v>
      </c>
      <c r="J3235">
        <v>117</v>
      </c>
      <c r="K3235" t="s">
        <v>138</v>
      </c>
      <c r="L3235" t="s">
        <v>5276</v>
      </c>
      <c r="M3235" t="s">
        <v>145</v>
      </c>
      <c r="N3235">
        <v>1974</v>
      </c>
      <c r="O3235">
        <v>1933</v>
      </c>
      <c r="P3235" t="s">
        <v>55</v>
      </c>
      <c r="Q3235" t="s">
        <v>22</v>
      </c>
    </row>
    <row r="3236" spans="1:17" x14ac:dyDescent="0.45">
      <c r="A3236">
        <v>3235</v>
      </c>
      <c r="B3236" s="1">
        <v>18860</v>
      </c>
      <c r="C3236" s="1">
        <v>20316</v>
      </c>
      <c r="D3236">
        <v>2</v>
      </c>
      <c r="E3236">
        <v>2516</v>
      </c>
      <c r="F3236" t="s">
        <v>242</v>
      </c>
      <c r="G3236" t="s">
        <v>1618</v>
      </c>
      <c r="H3236" t="s">
        <v>4515</v>
      </c>
      <c r="I3236" t="s">
        <v>138</v>
      </c>
      <c r="J3236">
        <v>155</v>
      </c>
      <c r="K3236" t="s">
        <v>138</v>
      </c>
      <c r="L3236" t="s">
        <v>5276</v>
      </c>
      <c r="M3236" t="s">
        <v>145</v>
      </c>
      <c r="N3236">
        <v>1974</v>
      </c>
      <c r="O3236">
        <v>1933</v>
      </c>
      <c r="P3236" t="s">
        <v>55</v>
      </c>
      <c r="Q3236" t="s">
        <v>22</v>
      </c>
    </row>
    <row r="3237" spans="1:17" x14ac:dyDescent="0.45">
      <c r="A3237">
        <v>3236</v>
      </c>
      <c r="B3237" s="1">
        <v>20316</v>
      </c>
      <c r="C3237" s="1">
        <v>21884</v>
      </c>
      <c r="D3237">
        <v>3</v>
      </c>
      <c r="E3237">
        <v>2516</v>
      </c>
      <c r="F3237" t="s">
        <v>242</v>
      </c>
      <c r="G3237" t="s">
        <v>1618</v>
      </c>
      <c r="H3237" t="s">
        <v>4515</v>
      </c>
      <c r="I3237" t="s">
        <v>138</v>
      </c>
      <c r="J3237">
        <v>195</v>
      </c>
      <c r="K3237" t="s">
        <v>138</v>
      </c>
      <c r="L3237" t="s">
        <v>5276</v>
      </c>
      <c r="M3237" t="s">
        <v>145</v>
      </c>
      <c r="N3237">
        <v>1974</v>
      </c>
      <c r="O3237">
        <v>1933</v>
      </c>
      <c r="P3237" t="s">
        <v>55</v>
      </c>
      <c r="Q3237" t="s">
        <v>22</v>
      </c>
    </row>
    <row r="3238" spans="1:17" x14ac:dyDescent="0.45">
      <c r="A3238">
        <v>3237</v>
      </c>
      <c r="B3238" s="1">
        <v>21884</v>
      </c>
      <c r="C3238" s="1">
        <v>22409</v>
      </c>
      <c r="D3238">
        <v>4</v>
      </c>
      <c r="E3238">
        <v>2516</v>
      </c>
      <c r="F3238" t="s">
        <v>242</v>
      </c>
      <c r="G3238" t="s">
        <v>1618</v>
      </c>
      <c r="H3238" t="s">
        <v>4515</v>
      </c>
      <c r="I3238" t="s">
        <v>138</v>
      </c>
      <c r="J3238">
        <v>223</v>
      </c>
      <c r="K3238" t="s">
        <v>138</v>
      </c>
      <c r="L3238" t="s">
        <v>5276</v>
      </c>
      <c r="M3238" t="s">
        <v>145</v>
      </c>
      <c r="N3238">
        <v>1974</v>
      </c>
      <c r="O3238">
        <v>1933</v>
      </c>
      <c r="P3238" t="s">
        <v>55</v>
      </c>
      <c r="Q3238" t="s">
        <v>22</v>
      </c>
    </row>
    <row r="3239" spans="1:17" x14ac:dyDescent="0.45">
      <c r="A3239">
        <v>3238</v>
      </c>
      <c r="B3239" s="1">
        <v>22409</v>
      </c>
      <c r="C3239" s="1">
        <v>22528</v>
      </c>
      <c r="D3239">
        <v>4</v>
      </c>
      <c r="E3239">
        <v>2516</v>
      </c>
      <c r="F3239" t="s">
        <v>242</v>
      </c>
      <c r="G3239" t="s">
        <v>1618</v>
      </c>
      <c r="H3239" t="s">
        <v>4515</v>
      </c>
      <c r="I3239" t="s">
        <v>141</v>
      </c>
      <c r="J3239">
        <v>241</v>
      </c>
      <c r="K3239" t="s">
        <v>141</v>
      </c>
      <c r="L3239" t="s">
        <v>5276</v>
      </c>
      <c r="M3239" t="s">
        <v>145</v>
      </c>
      <c r="N3239">
        <v>1974</v>
      </c>
      <c r="O3239">
        <v>1933</v>
      </c>
      <c r="P3239" t="s">
        <v>55</v>
      </c>
      <c r="Q3239" t="s">
        <v>22</v>
      </c>
    </row>
    <row r="3240" spans="1:17" x14ac:dyDescent="0.45">
      <c r="A3240">
        <v>3239</v>
      </c>
      <c r="B3240" s="1">
        <v>22528</v>
      </c>
      <c r="C3240" s="1">
        <v>23887</v>
      </c>
      <c r="D3240">
        <v>5</v>
      </c>
      <c r="E3240">
        <v>2516</v>
      </c>
      <c r="F3240" t="s">
        <v>242</v>
      </c>
      <c r="G3240" t="s">
        <v>1618</v>
      </c>
      <c r="H3240" t="s">
        <v>4515</v>
      </c>
      <c r="I3240" t="s">
        <v>141</v>
      </c>
      <c r="J3240">
        <v>271</v>
      </c>
      <c r="K3240" t="s">
        <v>141</v>
      </c>
      <c r="L3240" t="s">
        <v>5276</v>
      </c>
      <c r="M3240" t="s">
        <v>145</v>
      </c>
      <c r="N3240">
        <v>1974</v>
      </c>
      <c r="O3240">
        <v>1933</v>
      </c>
      <c r="P3240" t="s">
        <v>55</v>
      </c>
      <c r="Q3240" t="s">
        <v>22</v>
      </c>
    </row>
    <row r="3241" spans="1:17" x14ac:dyDescent="0.45">
      <c r="A3241">
        <v>3240</v>
      </c>
      <c r="B3241" s="1">
        <v>23887</v>
      </c>
      <c r="C3241" s="1">
        <v>24068</v>
      </c>
      <c r="D3241">
        <v>5</v>
      </c>
      <c r="E3241">
        <v>2516</v>
      </c>
      <c r="F3241" t="s">
        <v>242</v>
      </c>
      <c r="G3241" t="s">
        <v>1618</v>
      </c>
      <c r="H3241" t="s">
        <v>4515</v>
      </c>
      <c r="I3241" t="s">
        <v>114</v>
      </c>
      <c r="J3241">
        <v>255</v>
      </c>
      <c r="K3241" t="s">
        <v>67</v>
      </c>
      <c r="L3241" t="s">
        <v>5276</v>
      </c>
      <c r="M3241" t="s">
        <v>145</v>
      </c>
      <c r="N3241">
        <v>1974</v>
      </c>
      <c r="O3241">
        <v>1933</v>
      </c>
      <c r="P3241" t="s">
        <v>55</v>
      </c>
      <c r="Q3241" t="s">
        <v>22</v>
      </c>
    </row>
    <row r="3242" spans="1:17" x14ac:dyDescent="0.45">
      <c r="A3242">
        <v>3241</v>
      </c>
      <c r="B3242" s="1">
        <v>24068</v>
      </c>
      <c r="C3242" s="1">
        <v>25524</v>
      </c>
      <c r="D3242">
        <v>6</v>
      </c>
      <c r="E3242">
        <v>2516</v>
      </c>
      <c r="F3242" t="s">
        <v>242</v>
      </c>
      <c r="G3242" t="s">
        <v>1618</v>
      </c>
      <c r="H3242" t="s">
        <v>4515</v>
      </c>
      <c r="I3242" t="s">
        <v>114</v>
      </c>
      <c r="J3242">
        <v>287</v>
      </c>
      <c r="K3242" t="s">
        <v>67</v>
      </c>
      <c r="L3242" t="s">
        <v>5276</v>
      </c>
      <c r="M3242" t="s">
        <v>145</v>
      </c>
      <c r="N3242">
        <v>1974</v>
      </c>
      <c r="O3242">
        <v>1933</v>
      </c>
      <c r="P3242" t="s">
        <v>55</v>
      </c>
      <c r="Q3242" t="s">
        <v>22</v>
      </c>
    </row>
    <row r="3243" spans="1:17" x14ac:dyDescent="0.45">
      <c r="A3243">
        <v>3242</v>
      </c>
      <c r="B3243" s="1">
        <v>25524</v>
      </c>
      <c r="C3243" s="1">
        <v>27050</v>
      </c>
      <c r="D3243">
        <v>7</v>
      </c>
      <c r="E3243">
        <v>2516</v>
      </c>
      <c r="F3243" t="s">
        <v>242</v>
      </c>
      <c r="G3243" t="s">
        <v>1618</v>
      </c>
      <c r="H3243" t="s">
        <v>4515</v>
      </c>
      <c r="I3243" t="s">
        <v>114</v>
      </c>
      <c r="J3243">
        <v>325</v>
      </c>
      <c r="K3243" t="s">
        <v>67</v>
      </c>
      <c r="L3243" t="s">
        <v>5276</v>
      </c>
      <c r="M3243" t="s">
        <v>145</v>
      </c>
      <c r="N3243">
        <v>1974</v>
      </c>
      <c r="O3243">
        <v>1933</v>
      </c>
      <c r="P3243" t="s">
        <v>55</v>
      </c>
      <c r="Q3243" t="s">
        <v>22</v>
      </c>
    </row>
    <row r="3244" spans="1:17" x14ac:dyDescent="0.45">
      <c r="A3244">
        <v>3243</v>
      </c>
      <c r="B3244" s="1">
        <v>20316</v>
      </c>
      <c r="C3244" s="1">
        <v>21445</v>
      </c>
      <c r="D3244">
        <v>3</v>
      </c>
      <c r="E3244">
        <v>2517</v>
      </c>
      <c r="F3244" t="s">
        <v>374</v>
      </c>
      <c r="G3244" t="s">
        <v>1045</v>
      </c>
      <c r="H3244" t="s">
        <v>4515</v>
      </c>
      <c r="I3244" t="s">
        <v>334</v>
      </c>
      <c r="J3244">
        <v>203</v>
      </c>
      <c r="K3244" t="s">
        <v>334</v>
      </c>
      <c r="L3244" t="s">
        <v>4762</v>
      </c>
      <c r="M3244" t="s">
        <v>784</v>
      </c>
      <c r="N3244">
        <v>1958</v>
      </c>
      <c r="O3244">
        <v>1929</v>
      </c>
      <c r="P3244" t="s">
        <v>55</v>
      </c>
      <c r="Q3244" t="s">
        <v>22</v>
      </c>
    </row>
    <row r="3245" spans="1:17" x14ac:dyDescent="0.45">
      <c r="A3245">
        <v>3244</v>
      </c>
      <c r="B3245" s="1">
        <v>43585</v>
      </c>
      <c r="C3245" s="1">
        <v>43618</v>
      </c>
      <c r="D3245">
        <v>21</v>
      </c>
      <c r="E3245">
        <v>30713</v>
      </c>
      <c r="F3245" t="s">
        <v>1619</v>
      </c>
      <c r="G3245" t="s">
        <v>1045</v>
      </c>
      <c r="H3245" t="s">
        <v>4515</v>
      </c>
      <c r="I3245" t="s">
        <v>1059</v>
      </c>
      <c r="J3245">
        <v>922</v>
      </c>
      <c r="K3245" t="s">
        <v>1620</v>
      </c>
      <c r="L3245" t="s">
        <v>5277</v>
      </c>
      <c r="M3245" t="s">
        <v>20</v>
      </c>
      <c r="P3245" t="s">
        <v>1621</v>
      </c>
      <c r="Q3245" t="s">
        <v>46</v>
      </c>
    </row>
    <row r="3246" spans="1:17" x14ac:dyDescent="0.45">
      <c r="A3246">
        <v>3245</v>
      </c>
      <c r="B3246" s="1">
        <v>43618</v>
      </c>
      <c r="C3246" s="1">
        <v>43741</v>
      </c>
      <c r="D3246">
        <v>21</v>
      </c>
      <c r="E3246">
        <v>30713</v>
      </c>
      <c r="F3246" t="s">
        <v>1619</v>
      </c>
      <c r="G3246" t="s">
        <v>1045</v>
      </c>
      <c r="H3246" t="s">
        <v>4515</v>
      </c>
      <c r="I3246" t="s">
        <v>1060</v>
      </c>
      <c r="J3246">
        <v>1059</v>
      </c>
      <c r="K3246" t="s">
        <v>44</v>
      </c>
      <c r="L3246" t="s">
        <v>5277</v>
      </c>
      <c r="M3246" t="s">
        <v>20</v>
      </c>
      <c r="P3246" t="s">
        <v>1621</v>
      </c>
      <c r="Q3246" t="s">
        <v>46</v>
      </c>
    </row>
    <row r="3247" spans="1:17" x14ac:dyDescent="0.45">
      <c r="A3247">
        <v>3246</v>
      </c>
      <c r="B3247" s="1">
        <v>43741</v>
      </c>
      <c r="C3247" s="1">
        <v>43829</v>
      </c>
      <c r="D3247">
        <v>22</v>
      </c>
      <c r="E3247">
        <v>30713</v>
      </c>
      <c r="F3247" t="s">
        <v>1619</v>
      </c>
      <c r="G3247" t="s">
        <v>1045</v>
      </c>
      <c r="H3247" t="s">
        <v>4515</v>
      </c>
      <c r="I3247" t="s">
        <v>37</v>
      </c>
      <c r="J3247">
        <v>940</v>
      </c>
      <c r="K3247" t="s">
        <v>38</v>
      </c>
      <c r="L3247" t="s">
        <v>5277</v>
      </c>
      <c r="M3247" t="s">
        <v>20</v>
      </c>
      <c r="P3247" t="s">
        <v>1621</v>
      </c>
      <c r="Q3247" t="s">
        <v>46</v>
      </c>
    </row>
    <row r="3248" spans="1:17" x14ac:dyDescent="0.45">
      <c r="A3248">
        <v>3247</v>
      </c>
      <c r="B3248" s="1">
        <v>43829</v>
      </c>
      <c r="C3248" s="1">
        <v>43906</v>
      </c>
      <c r="D3248">
        <v>22</v>
      </c>
      <c r="E3248">
        <v>30713</v>
      </c>
      <c r="F3248" t="s">
        <v>1619</v>
      </c>
      <c r="G3248" t="s">
        <v>1045</v>
      </c>
      <c r="H3248" t="s">
        <v>4515</v>
      </c>
      <c r="I3248" t="s">
        <v>317</v>
      </c>
      <c r="J3248">
        <v>1069</v>
      </c>
      <c r="K3248" t="s">
        <v>44</v>
      </c>
      <c r="L3248" t="s">
        <v>5277</v>
      </c>
      <c r="M3248" t="s">
        <v>20</v>
      </c>
      <c r="P3248" t="s">
        <v>1621</v>
      </c>
      <c r="Q3248" t="s">
        <v>46</v>
      </c>
    </row>
    <row r="3249" spans="1:17" x14ac:dyDescent="0.45">
      <c r="A3249">
        <v>3248</v>
      </c>
      <c r="B3249" s="1">
        <v>43906</v>
      </c>
      <c r="C3249" s="1">
        <v>43858</v>
      </c>
      <c r="D3249">
        <v>23</v>
      </c>
      <c r="E3249">
        <v>30713</v>
      </c>
      <c r="F3249" t="s">
        <v>1619</v>
      </c>
      <c r="G3249" t="s">
        <v>1045</v>
      </c>
      <c r="H3249" t="s">
        <v>4515</v>
      </c>
      <c r="I3249" t="s">
        <v>37</v>
      </c>
      <c r="J3249">
        <v>943</v>
      </c>
      <c r="K3249" t="s">
        <v>38</v>
      </c>
      <c r="L3249" t="s">
        <v>5277</v>
      </c>
      <c r="M3249" t="s">
        <v>20</v>
      </c>
      <c r="P3249" t="s">
        <v>1621</v>
      </c>
      <c r="Q3249" t="s">
        <v>46</v>
      </c>
    </row>
    <row r="3250" spans="1:17" x14ac:dyDescent="0.45">
      <c r="A3250">
        <v>3249</v>
      </c>
      <c r="B3250" s="1">
        <v>43858</v>
      </c>
      <c r="C3250" s="1">
        <v>44292</v>
      </c>
      <c r="D3250">
        <v>23</v>
      </c>
      <c r="E3250">
        <v>30713</v>
      </c>
      <c r="F3250" t="s">
        <v>1619</v>
      </c>
      <c r="G3250" t="s">
        <v>1045</v>
      </c>
      <c r="H3250" t="s">
        <v>4515</v>
      </c>
      <c r="I3250" t="s">
        <v>317</v>
      </c>
      <c r="J3250">
        <v>1075</v>
      </c>
      <c r="K3250" t="s">
        <v>44</v>
      </c>
      <c r="L3250" t="s">
        <v>5277</v>
      </c>
      <c r="M3250" t="s">
        <v>20</v>
      </c>
      <c r="P3250" t="s">
        <v>1621</v>
      </c>
      <c r="Q3250" t="s">
        <v>46</v>
      </c>
    </row>
    <row r="3251" spans="1:17" x14ac:dyDescent="0.45">
      <c r="A3251">
        <v>3250</v>
      </c>
      <c r="B3251" s="1">
        <v>44292</v>
      </c>
      <c r="C3251" s="1">
        <v>44880</v>
      </c>
      <c r="D3251">
        <v>24</v>
      </c>
      <c r="E3251">
        <v>30713</v>
      </c>
      <c r="F3251" t="s">
        <v>1619</v>
      </c>
      <c r="G3251" t="s">
        <v>1045</v>
      </c>
      <c r="H3251" t="s">
        <v>4515</v>
      </c>
      <c r="I3251" t="s">
        <v>317</v>
      </c>
      <c r="J3251">
        <v>973</v>
      </c>
      <c r="K3251" t="s">
        <v>44</v>
      </c>
      <c r="L3251" t="s">
        <v>5277</v>
      </c>
      <c r="M3251" t="s">
        <v>20</v>
      </c>
      <c r="P3251" t="s">
        <v>1621</v>
      </c>
      <c r="Q3251" t="s">
        <v>46</v>
      </c>
    </row>
    <row r="3252" spans="1:17" x14ac:dyDescent="0.45">
      <c r="A3252">
        <v>3251</v>
      </c>
      <c r="B3252" s="1">
        <v>44880</v>
      </c>
      <c r="C3252" s="1">
        <v>1</v>
      </c>
      <c r="D3252">
        <v>25</v>
      </c>
      <c r="E3252">
        <v>30713</v>
      </c>
      <c r="F3252" t="s">
        <v>1619</v>
      </c>
      <c r="G3252" t="s">
        <v>1045</v>
      </c>
      <c r="H3252" t="s">
        <v>4515</v>
      </c>
      <c r="I3252" t="s">
        <v>317</v>
      </c>
      <c r="J3252">
        <v>973</v>
      </c>
      <c r="K3252" t="s">
        <v>44</v>
      </c>
      <c r="L3252" t="s">
        <v>5277</v>
      </c>
      <c r="M3252" t="s">
        <v>20</v>
      </c>
      <c r="P3252" t="s">
        <v>1621</v>
      </c>
      <c r="Q3252" t="s">
        <v>46</v>
      </c>
    </row>
    <row r="3253" spans="1:17" x14ac:dyDescent="0.45">
      <c r="A3253">
        <v>3252</v>
      </c>
      <c r="B3253" s="1">
        <v>22528</v>
      </c>
      <c r="C3253" s="1">
        <v>24068</v>
      </c>
      <c r="D3253">
        <v>5</v>
      </c>
      <c r="E3253">
        <v>2518</v>
      </c>
      <c r="F3253" t="s">
        <v>847</v>
      </c>
      <c r="G3253" t="s">
        <v>1622</v>
      </c>
      <c r="H3253" t="s">
        <v>4515</v>
      </c>
      <c r="I3253" t="s">
        <v>33</v>
      </c>
      <c r="J3253">
        <v>259</v>
      </c>
      <c r="K3253" t="s">
        <v>33</v>
      </c>
      <c r="L3253" t="s">
        <v>4518</v>
      </c>
      <c r="M3253" t="s">
        <v>20</v>
      </c>
      <c r="N3253">
        <v>1984</v>
      </c>
      <c r="P3253" t="s">
        <v>22</v>
      </c>
      <c r="Q3253" t="s">
        <v>22</v>
      </c>
    </row>
    <row r="3254" spans="1:17" x14ac:dyDescent="0.45">
      <c r="A3254">
        <v>3253</v>
      </c>
      <c r="B3254" s="1">
        <v>24068</v>
      </c>
      <c r="C3254" s="1">
        <v>24293</v>
      </c>
      <c r="D3254">
        <v>6</v>
      </c>
      <c r="E3254">
        <v>2518</v>
      </c>
      <c r="F3254" t="s">
        <v>847</v>
      </c>
      <c r="G3254" t="s">
        <v>1622</v>
      </c>
      <c r="H3254" t="s">
        <v>4515</v>
      </c>
      <c r="I3254" t="s">
        <v>33</v>
      </c>
      <c r="J3254">
        <v>291</v>
      </c>
      <c r="K3254" t="s">
        <v>33</v>
      </c>
      <c r="L3254" t="s">
        <v>4518</v>
      </c>
      <c r="M3254" t="s">
        <v>20</v>
      </c>
      <c r="N3254">
        <v>1984</v>
      </c>
      <c r="P3254" t="s">
        <v>22</v>
      </c>
      <c r="Q3254" t="s">
        <v>22</v>
      </c>
    </row>
    <row r="3255" spans="1:17" x14ac:dyDescent="0.45">
      <c r="A3255">
        <v>3254</v>
      </c>
      <c r="B3255" s="1">
        <v>24293</v>
      </c>
      <c r="C3255" s="1">
        <v>24473</v>
      </c>
      <c r="D3255">
        <v>6</v>
      </c>
      <c r="E3255">
        <v>2518</v>
      </c>
      <c r="F3255" t="s">
        <v>847</v>
      </c>
      <c r="G3255" t="s">
        <v>1622</v>
      </c>
      <c r="H3255" t="s">
        <v>4515</v>
      </c>
      <c r="I3255" t="s">
        <v>345</v>
      </c>
      <c r="J3255">
        <v>989</v>
      </c>
      <c r="K3255" t="s">
        <v>33</v>
      </c>
      <c r="L3255" t="s">
        <v>4518</v>
      </c>
      <c r="M3255" t="s">
        <v>20</v>
      </c>
      <c r="N3255">
        <v>1984</v>
      </c>
      <c r="P3255" t="s">
        <v>22</v>
      </c>
      <c r="Q3255" t="s">
        <v>22</v>
      </c>
    </row>
    <row r="3256" spans="1:17" x14ac:dyDescent="0.45">
      <c r="A3256">
        <v>3255</v>
      </c>
      <c r="B3256" s="1">
        <v>24473</v>
      </c>
      <c r="C3256" s="1">
        <v>25524</v>
      </c>
      <c r="D3256">
        <v>6</v>
      </c>
      <c r="E3256">
        <v>2518</v>
      </c>
      <c r="F3256" t="s">
        <v>847</v>
      </c>
      <c r="G3256" t="s">
        <v>1622</v>
      </c>
      <c r="H3256" t="s">
        <v>4515</v>
      </c>
      <c r="I3256" t="s">
        <v>33</v>
      </c>
      <c r="J3256">
        <v>291</v>
      </c>
      <c r="K3256" t="s">
        <v>33</v>
      </c>
      <c r="L3256" t="s">
        <v>4518</v>
      </c>
      <c r="M3256" t="s">
        <v>20</v>
      </c>
      <c r="N3256">
        <v>1984</v>
      </c>
      <c r="P3256" t="s">
        <v>22</v>
      </c>
      <c r="Q3256" t="s">
        <v>22</v>
      </c>
    </row>
    <row r="3257" spans="1:17" x14ac:dyDescent="0.45">
      <c r="A3257">
        <v>3256</v>
      </c>
      <c r="B3257" s="1">
        <v>25524</v>
      </c>
      <c r="C3257" s="1">
        <v>27050</v>
      </c>
      <c r="D3257">
        <v>7</v>
      </c>
      <c r="E3257">
        <v>2518</v>
      </c>
      <c r="F3257" t="s">
        <v>847</v>
      </c>
      <c r="G3257" t="s">
        <v>1622</v>
      </c>
      <c r="H3257" t="s">
        <v>4515</v>
      </c>
      <c r="I3257" t="s">
        <v>33</v>
      </c>
      <c r="J3257">
        <v>329</v>
      </c>
      <c r="K3257" t="s">
        <v>33</v>
      </c>
      <c r="L3257" t="s">
        <v>4518</v>
      </c>
      <c r="M3257" t="s">
        <v>20</v>
      </c>
      <c r="N3257">
        <v>1984</v>
      </c>
      <c r="P3257" t="s">
        <v>22</v>
      </c>
      <c r="Q3257" t="s">
        <v>22</v>
      </c>
    </row>
    <row r="3258" spans="1:17" x14ac:dyDescent="0.45">
      <c r="A3258">
        <v>3257</v>
      </c>
      <c r="B3258" s="1">
        <v>42094</v>
      </c>
      <c r="C3258" s="1">
        <v>43585</v>
      </c>
      <c r="D3258">
        <v>20</v>
      </c>
      <c r="E3258">
        <v>30066</v>
      </c>
      <c r="F3258" t="s">
        <v>1623</v>
      </c>
      <c r="G3258" t="s">
        <v>1624</v>
      </c>
      <c r="H3258" t="s">
        <v>4515</v>
      </c>
      <c r="I3258" t="s">
        <v>37</v>
      </c>
      <c r="J3258">
        <v>903</v>
      </c>
      <c r="K3258" t="s">
        <v>38</v>
      </c>
      <c r="L3258" t="s">
        <v>5248</v>
      </c>
      <c r="M3258" t="s">
        <v>20</v>
      </c>
      <c r="P3258" t="s">
        <v>371</v>
      </c>
      <c r="Q3258" t="s">
        <v>1625</v>
      </c>
    </row>
    <row r="3259" spans="1:17" x14ac:dyDescent="0.45">
      <c r="A3259">
        <v>3258</v>
      </c>
      <c r="B3259" s="1">
        <v>43585</v>
      </c>
      <c r="C3259" s="1">
        <v>43656</v>
      </c>
      <c r="D3259">
        <v>21</v>
      </c>
      <c r="E3259">
        <v>30066</v>
      </c>
      <c r="F3259" t="s">
        <v>1623</v>
      </c>
      <c r="G3259" t="s">
        <v>1624</v>
      </c>
      <c r="H3259" t="s">
        <v>4515</v>
      </c>
      <c r="I3259" t="s">
        <v>655</v>
      </c>
      <c r="J3259">
        <v>924</v>
      </c>
      <c r="K3259" t="s">
        <v>656</v>
      </c>
      <c r="L3259" t="s">
        <v>5248</v>
      </c>
      <c r="M3259" t="s">
        <v>20</v>
      </c>
      <c r="P3259" t="s">
        <v>371</v>
      </c>
      <c r="Q3259" t="s">
        <v>1625</v>
      </c>
    </row>
    <row r="3260" spans="1:17" x14ac:dyDescent="0.45">
      <c r="A3260">
        <v>3259</v>
      </c>
      <c r="B3260" s="1">
        <v>43656</v>
      </c>
      <c r="C3260" s="1">
        <v>43741</v>
      </c>
      <c r="D3260">
        <v>21</v>
      </c>
      <c r="E3260">
        <v>30066</v>
      </c>
      <c r="F3260" t="s">
        <v>1623</v>
      </c>
      <c r="G3260" t="s">
        <v>1624</v>
      </c>
      <c r="H3260" t="s">
        <v>4515</v>
      </c>
      <c r="I3260" t="s">
        <v>680</v>
      </c>
      <c r="J3260">
        <v>1061</v>
      </c>
      <c r="K3260" t="s">
        <v>150</v>
      </c>
      <c r="L3260" t="s">
        <v>5248</v>
      </c>
      <c r="M3260" t="s">
        <v>20</v>
      </c>
      <c r="P3260" t="s">
        <v>371</v>
      </c>
      <c r="Q3260" t="s">
        <v>1625</v>
      </c>
    </row>
    <row r="3261" spans="1:17" x14ac:dyDescent="0.45">
      <c r="A3261">
        <v>3260</v>
      </c>
      <c r="B3261" s="1">
        <v>43741</v>
      </c>
      <c r="C3261" s="1">
        <v>43829</v>
      </c>
      <c r="D3261">
        <v>22</v>
      </c>
      <c r="E3261">
        <v>30066</v>
      </c>
      <c r="F3261" t="s">
        <v>1623</v>
      </c>
      <c r="G3261" t="s">
        <v>1624</v>
      </c>
      <c r="H3261" t="s">
        <v>4515</v>
      </c>
      <c r="I3261" t="s">
        <v>37</v>
      </c>
      <c r="J3261">
        <v>940</v>
      </c>
      <c r="K3261" t="s">
        <v>38</v>
      </c>
      <c r="L3261" t="s">
        <v>5248</v>
      </c>
      <c r="M3261" t="s">
        <v>20</v>
      </c>
      <c r="P3261" t="s">
        <v>371</v>
      </c>
      <c r="Q3261" t="s">
        <v>1625</v>
      </c>
    </row>
    <row r="3262" spans="1:17" x14ac:dyDescent="0.45">
      <c r="A3262">
        <v>3261</v>
      </c>
      <c r="B3262" s="1">
        <v>43829</v>
      </c>
      <c r="C3262" s="1">
        <v>43906</v>
      </c>
      <c r="D3262">
        <v>22</v>
      </c>
      <c r="E3262">
        <v>30066</v>
      </c>
      <c r="F3262" t="s">
        <v>1623</v>
      </c>
      <c r="G3262" t="s">
        <v>1624</v>
      </c>
      <c r="H3262" t="s">
        <v>4515</v>
      </c>
      <c r="I3262" t="s">
        <v>680</v>
      </c>
      <c r="J3262">
        <v>1067</v>
      </c>
      <c r="K3262" t="s">
        <v>150</v>
      </c>
      <c r="L3262" t="s">
        <v>5248</v>
      </c>
      <c r="M3262" t="s">
        <v>20</v>
      </c>
      <c r="P3262" t="s">
        <v>371</v>
      </c>
      <c r="Q3262" t="s">
        <v>1625</v>
      </c>
    </row>
    <row r="3263" spans="1:17" x14ac:dyDescent="0.45">
      <c r="A3263">
        <v>3262</v>
      </c>
      <c r="B3263" s="1">
        <v>43906</v>
      </c>
      <c r="C3263" s="1">
        <v>44224</v>
      </c>
      <c r="D3263">
        <v>23</v>
      </c>
      <c r="E3263">
        <v>30066</v>
      </c>
      <c r="F3263" t="s">
        <v>1623</v>
      </c>
      <c r="G3263" t="s">
        <v>1624</v>
      </c>
      <c r="H3263" t="s">
        <v>4515</v>
      </c>
      <c r="I3263" t="s">
        <v>37</v>
      </c>
      <c r="J3263">
        <v>943</v>
      </c>
      <c r="K3263" t="s">
        <v>38</v>
      </c>
      <c r="L3263" t="s">
        <v>5248</v>
      </c>
      <c r="M3263" t="s">
        <v>20</v>
      </c>
      <c r="P3263" t="s">
        <v>371</v>
      </c>
      <c r="Q3263" t="s">
        <v>1625</v>
      </c>
    </row>
    <row r="3264" spans="1:17" x14ac:dyDescent="0.45">
      <c r="A3264">
        <v>3263</v>
      </c>
      <c r="B3264" s="1">
        <v>44224</v>
      </c>
      <c r="C3264" s="1">
        <v>44292</v>
      </c>
      <c r="D3264">
        <v>23</v>
      </c>
      <c r="E3264">
        <v>30066</v>
      </c>
      <c r="F3264" t="s">
        <v>1623</v>
      </c>
      <c r="G3264" t="s">
        <v>1624</v>
      </c>
      <c r="H3264" t="s">
        <v>4515</v>
      </c>
      <c r="I3264" t="s">
        <v>58</v>
      </c>
      <c r="J3264">
        <v>1074</v>
      </c>
      <c r="K3264" t="s">
        <v>38</v>
      </c>
      <c r="L3264" t="s">
        <v>5248</v>
      </c>
      <c r="M3264" t="s">
        <v>20</v>
      </c>
      <c r="P3264" t="s">
        <v>371</v>
      </c>
      <c r="Q3264" t="s">
        <v>1625</v>
      </c>
    </row>
    <row r="3265" spans="1:17" x14ac:dyDescent="0.45">
      <c r="A3265">
        <v>3264</v>
      </c>
      <c r="B3265" s="1">
        <v>44292</v>
      </c>
      <c r="C3265" s="1">
        <v>44810</v>
      </c>
      <c r="D3265">
        <v>24</v>
      </c>
      <c r="E3265">
        <v>30066</v>
      </c>
      <c r="F3265" t="s">
        <v>1623</v>
      </c>
      <c r="G3265" t="s">
        <v>1624</v>
      </c>
      <c r="H3265" t="s">
        <v>4515</v>
      </c>
      <c r="I3265" t="s">
        <v>59</v>
      </c>
      <c r="J3265">
        <v>964</v>
      </c>
      <c r="K3265" t="s">
        <v>38</v>
      </c>
      <c r="L3265" t="s">
        <v>5248</v>
      </c>
      <c r="M3265" t="s">
        <v>20</v>
      </c>
      <c r="P3265" t="s">
        <v>371</v>
      </c>
      <c r="Q3265" t="s">
        <v>1625</v>
      </c>
    </row>
    <row r="3266" spans="1:17" x14ac:dyDescent="0.45">
      <c r="A3266">
        <v>3265</v>
      </c>
      <c r="B3266" s="1">
        <v>44810</v>
      </c>
      <c r="C3266" s="1">
        <v>44880</v>
      </c>
      <c r="D3266">
        <v>24</v>
      </c>
      <c r="E3266">
        <v>30066</v>
      </c>
      <c r="F3266" t="s">
        <v>1623</v>
      </c>
      <c r="G3266" t="s">
        <v>1624</v>
      </c>
      <c r="H3266" t="s">
        <v>4515</v>
      </c>
      <c r="I3266" t="s">
        <v>58</v>
      </c>
      <c r="J3266">
        <v>1089</v>
      </c>
      <c r="K3266" t="s">
        <v>38</v>
      </c>
      <c r="L3266" t="s">
        <v>5248</v>
      </c>
      <c r="M3266" t="s">
        <v>20</v>
      </c>
      <c r="P3266" t="s">
        <v>371</v>
      </c>
      <c r="Q3266" t="s">
        <v>1625</v>
      </c>
    </row>
    <row r="3267" spans="1:17" x14ac:dyDescent="0.45">
      <c r="A3267">
        <v>3266</v>
      </c>
      <c r="B3267" s="1">
        <v>44880</v>
      </c>
      <c r="C3267" s="1">
        <v>1</v>
      </c>
      <c r="D3267">
        <v>25</v>
      </c>
      <c r="E3267">
        <v>30066</v>
      </c>
      <c r="F3267" t="s">
        <v>1623</v>
      </c>
      <c r="G3267" t="s">
        <v>1624</v>
      </c>
      <c r="H3267" t="s">
        <v>4515</v>
      </c>
      <c r="I3267" t="s">
        <v>655</v>
      </c>
      <c r="J3267">
        <v>924</v>
      </c>
      <c r="K3267" t="s">
        <v>656</v>
      </c>
      <c r="L3267" t="s">
        <v>5248</v>
      </c>
      <c r="M3267" t="s">
        <v>20</v>
      </c>
      <c r="P3267" t="s">
        <v>371</v>
      </c>
      <c r="Q3267" t="s">
        <v>1625</v>
      </c>
    </row>
    <row r="3268" spans="1:17" x14ac:dyDescent="0.45">
      <c r="A3268">
        <v>3267</v>
      </c>
      <c r="B3268" s="1">
        <v>22528</v>
      </c>
      <c r="C3268" s="1">
        <v>23887</v>
      </c>
      <c r="D3268">
        <v>5</v>
      </c>
      <c r="E3268">
        <v>2519</v>
      </c>
      <c r="F3268" t="s">
        <v>240</v>
      </c>
      <c r="G3268" t="s">
        <v>1626</v>
      </c>
      <c r="H3268" t="s">
        <v>4515</v>
      </c>
      <c r="I3268" t="s">
        <v>141</v>
      </c>
      <c r="J3268">
        <v>271</v>
      </c>
      <c r="K3268" t="s">
        <v>141</v>
      </c>
      <c r="L3268" t="s">
        <v>5278</v>
      </c>
      <c r="M3268" t="s">
        <v>1627</v>
      </c>
      <c r="N3268">
        <v>1977</v>
      </c>
      <c r="O3268">
        <v>1914</v>
      </c>
      <c r="P3268" t="s">
        <v>55</v>
      </c>
      <c r="Q3268" t="s">
        <v>22</v>
      </c>
    </row>
    <row r="3269" spans="1:17" x14ac:dyDescent="0.45">
      <c r="A3269">
        <v>3268</v>
      </c>
      <c r="B3269" s="1">
        <v>22528</v>
      </c>
      <c r="C3269" s="1">
        <v>24068</v>
      </c>
      <c r="D3269">
        <v>5</v>
      </c>
      <c r="E3269">
        <v>2519</v>
      </c>
      <c r="F3269" t="s">
        <v>240</v>
      </c>
      <c r="G3269" t="s">
        <v>1626</v>
      </c>
      <c r="H3269" t="s">
        <v>4515</v>
      </c>
      <c r="I3269" t="s">
        <v>114</v>
      </c>
      <c r="J3269">
        <v>255</v>
      </c>
      <c r="K3269" t="s">
        <v>67</v>
      </c>
      <c r="L3269" t="s">
        <v>5278</v>
      </c>
      <c r="M3269" t="s">
        <v>1627</v>
      </c>
      <c r="N3269">
        <v>1977</v>
      </c>
      <c r="O3269">
        <v>1914</v>
      </c>
      <c r="P3269" t="s">
        <v>55</v>
      </c>
      <c r="Q3269" t="s">
        <v>22</v>
      </c>
    </row>
    <row r="3270" spans="1:17" x14ac:dyDescent="0.45">
      <c r="A3270">
        <v>3269</v>
      </c>
      <c r="B3270" s="1">
        <v>24068</v>
      </c>
      <c r="C3270" s="1">
        <v>25524</v>
      </c>
      <c r="D3270">
        <v>6</v>
      </c>
      <c r="E3270">
        <v>2519</v>
      </c>
      <c r="F3270" t="s">
        <v>240</v>
      </c>
      <c r="G3270" t="s">
        <v>1626</v>
      </c>
      <c r="H3270" t="s">
        <v>4515</v>
      </c>
      <c r="I3270" t="s">
        <v>114</v>
      </c>
      <c r="J3270">
        <v>287</v>
      </c>
      <c r="K3270" t="s">
        <v>67</v>
      </c>
      <c r="L3270" t="s">
        <v>5278</v>
      </c>
      <c r="M3270" t="s">
        <v>1627</v>
      </c>
      <c r="N3270">
        <v>1977</v>
      </c>
      <c r="O3270">
        <v>1914</v>
      </c>
      <c r="P3270" t="s">
        <v>55</v>
      </c>
      <c r="Q3270" t="s">
        <v>22</v>
      </c>
    </row>
    <row r="3271" spans="1:17" x14ac:dyDescent="0.45">
      <c r="A3271">
        <v>3270</v>
      </c>
      <c r="B3271" s="1">
        <v>25524</v>
      </c>
      <c r="C3271" s="1">
        <v>27050</v>
      </c>
      <c r="D3271">
        <v>7</v>
      </c>
      <c r="E3271">
        <v>2520</v>
      </c>
      <c r="F3271" t="s">
        <v>374</v>
      </c>
      <c r="G3271" t="s">
        <v>1074</v>
      </c>
      <c r="H3271" t="s">
        <v>4515</v>
      </c>
      <c r="I3271" t="s">
        <v>27</v>
      </c>
      <c r="J3271">
        <v>337</v>
      </c>
      <c r="K3271" t="s">
        <v>28</v>
      </c>
      <c r="L3271" t="s">
        <v>5279</v>
      </c>
      <c r="M3271" t="s">
        <v>145</v>
      </c>
      <c r="N3271">
        <v>1977</v>
      </c>
      <c r="O3271">
        <v>1933</v>
      </c>
      <c r="P3271" t="s">
        <v>55</v>
      </c>
      <c r="Q3271" t="s">
        <v>22</v>
      </c>
    </row>
    <row r="3272" spans="1:17" x14ac:dyDescent="0.45">
      <c r="A3272">
        <v>3271</v>
      </c>
      <c r="B3272" s="1">
        <v>27050</v>
      </c>
      <c r="C3272" s="1">
        <v>28128</v>
      </c>
      <c r="D3272">
        <v>8</v>
      </c>
      <c r="E3272">
        <v>2520</v>
      </c>
      <c r="F3272" t="s">
        <v>374</v>
      </c>
      <c r="G3272" t="s">
        <v>1074</v>
      </c>
      <c r="H3272" t="s">
        <v>4515</v>
      </c>
      <c r="I3272" t="s">
        <v>27</v>
      </c>
      <c r="J3272">
        <v>375</v>
      </c>
      <c r="K3272" t="s">
        <v>28</v>
      </c>
      <c r="L3272" t="s">
        <v>5279</v>
      </c>
      <c r="M3272" t="s">
        <v>145</v>
      </c>
      <c r="N3272">
        <v>1977</v>
      </c>
      <c r="O3272">
        <v>1933</v>
      </c>
      <c r="P3272" t="s">
        <v>55</v>
      </c>
      <c r="Q3272" t="s">
        <v>22</v>
      </c>
    </row>
    <row r="3273" spans="1:17" x14ac:dyDescent="0.45">
      <c r="A3273">
        <v>3272</v>
      </c>
      <c r="B3273" s="1">
        <v>24068</v>
      </c>
      <c r="C3273" s="1">
        <v>24860</v>
      </c>
      <c r="D3273">
        <v>6</v>
      </c>
      <c r="E3273">
        <v>2521</v>
      </c>
      <c r="F3273" t="s">
        <v>188</v>
      </c>
      <c r="G3273" t="s">
        <v>1074</v>
      </c>
      <c r="H3273" t="s">
        <v>4515</v>
      </c>
      <c r="I3273" t="s">
        <v>27</v>
      </c>
      <c r="J3273">
        <v>299</v>
      </c>
      <c r="K3273" t="s">
        <v>28</v>
      </c>
      <c r="L3273" t="s">
        <v>4908</v>
      </c>
      <c r="M3273" t="s">
        <v>145</v>
      </c>
      <c r="N3273">
        <v>1971</v>
      </c>
      <c r="O3273">
        <v>1925</v>
      </c>
      <c r="P3273" t="s">
        <v>55</v>
      </c>
      <c r="Q3273" t="s">
        <v>22</v>
      </c>
    </row>
    <row r="3274" spans="1:17" x14ac:dyDescent="0.45">
      <c r="A3274">
        <v>3273</v>
      </c>
      <c r="B3274" s="1">
        <v>24860</v>
      </c>
      <c r="C3274" s="1">
        <v>25231</v>
      </c>
      <c r="D3274">
        <v>6</v>
      </c>
      <c r="E3274">
        <v>2521</v>
      </c>
      <c r="F3274" t="s">
        <v>188</v>
      </c>
      <c r="G3274" t="s">
        <v>1074</v>
      </c>
      <c r="H3274" t="s">
        <v>4515</v>
      </c>
      <c r="I3274" t="s">
        <v>101</v>
      </c>
      <c r="J3274">
        <v>986</v>
      </c>
      <c r="K3274" t="s">
        <v>28</v>
      </c>
      <c r="L3274" t="s">
        <v>4908</v>
      </c>
      <c r="M3274" t="s">
        <v>145</v>
      </c>
      <c r="N3274">
        <v>1971</v>
      </c>
      <c r="O3274">
        <v>1925</v>
      </c>
      <c r="P3274" t="s">
        <v>55</v>
      </c>
      <c r="Q3274" t="s">
        <v>22</v>
      </c>
    </row>
    <row r="3275" spans="1:17" x14ac:dyDescent="0.45">
      <c r="A3275">
        <v>3274</v>
      </c>
      <c r="B3275" s="1">
        <v>25231</v>
      </c>
      <c r="C3275" s="1">
        <v>25524</v>
      </c>
      <c r="D3275">
        <v>6</v>
      </c>
      <c r="E3275">
        <v>2521</v>
      </c>
      <c r="F3275" t="s">
        <v>188</v>
      </c>
      <c r="G3275" t="s">
        <v>1074</v>
      </c>
      <c r="H3275" t="s">
        <v>4515</v>
      </c>
      <c r="I3275" t="s">
        <v>27</v>
      </c>
      <c r="J3275">
        <v>299</v>
      </c>
      <c r="K3275" t="s">
        <v>28</v>
      </c>
      <c r="L3275" t="s">
        <v>4908</v>
      </c>
      <c r="M3275" t="s">
        <v>145</v>
      </c>
      <c r="N3275">
        <v>1971</v>
      </c>
      <c r="O3275">
        <v>1925</v>
      </c>
      <c r="P3275" t="s">
        <v>55</v>
      </c>
      <c r="Q3275" t="s">
        <v>22</v>
      </c>
    </row>
    <row r="3276" spans="1:17" x14ac:dyDescent="0.45">
      <c r="A3276">
        <v>3275</v>
      </c>
      <c r="B3276" s="1">
        <v>25524</v>
      </c>
      <c r="C3276" s="1">
        <v>26177</v>
      </c>
      <c r="D3276">
        <v>7</v>
      </c>
      <c r="E3276">
        <v>2521</v>
      </c>
      <c r="F3276" t="s">
        <v>188</v>
      </c>
      <c r="G3276" t="s">
        <v>1074</v>
      </c>
      <c r="H3276" t="s">
        <v>4515</v>
      </c>
      <c r="I3276" t="s">
        <v>27</v>
      </c>
      <c r="J3276">
        <v>337</v>
      </c>
      <c r="K3276" t="s">
        <v>28</v>
      </c>
      <c r="L3276" t="s">
        <v>4908</v>
      </c>
      <c r="M3276" t="s">
        <v>145</v>
      </c>
      <c r="N3276">
        <v>1971</v>
      </c>
      <c r="O3276">
        <v>1925</v>
      </c>
      <c r="P3276" t="s">
        <v>55</v>
      </c>
      <c r="Q3276" t="s">
        <v>22</v>
      </c>
    </row>
    <row r="3277" spans="1:17" x14ac:dyDescent="0.45">
      <c r="A3277">
        <v>3276</v>
      </c>
      <c r="B3277" s="1">
        <v>35233</v>
      </c>
      <c r="C3277" s="1">
        <v>36214</v>
      </c>
      <c r="D3277">
        <v>14</v>
      </c>
      <c r="E3277">
        <v>474</v>
      </c>
      <c r="F3277" t="s">
        <v>555</v>
      </c>
      <c r="G3277" t="s">
        <v>256</v>
      </c>
      <c r="H3277" t="s">
        <v>4515</v>
      </c>
      <c r="I3277" t="s">
        <v>187</v>
      </c>
      <c r="J3277">
        <v>637</v>
      </c>
      <c r="K3277" t="s">
        <v>67</v>
      </c>
      <c r="L3277" t="s">
        <v>5280</v>
      </c>
      <c r="M3277" t="s">
        <v>20</v>
      </c>
      <c r="N3277">
        <v>2012</v>
      </c>
      <c r="P3277" t="s">
        <v>263</v>
      </c>
      <c r="Q3277" t="s">
        <v>1628</v>
      </c>
    </row>
    <row r="3278" spans="1:17" x14ac:dyDescent="0.45">
      <c r="A3278">
        <v>3277</v>
      </c>
      <c r="B3278" s="1">
        <v>36214</v>
      </c>
      <c r="C3278" s="1">
        <v>36223</v>
      </c>
      <c r="D3278">
        <v>14</v>
      </c>
      <c r="E3278">
        <v>474</v>
      </c>
      <c r="F3278" t="s">
        <v>555</v>
      </c>
      <c r="G3278" t="s">
        <v>256</v>
      </c>
      <c r="H3278" t="s">
        <v>4515</v>
      </c>
      <c r="I3278" t="s">
        <v>285</v>
      </c>
      <c r="J3278">
        <v>645</v>
      </c>
      <c r="K3278" t="s">
        <v>67</v>
      </c>
      <c r="L3278" t="s">
        <v>5280</v>
      </c>
      <c r="M3278" t="s">
        <v>20</v>
      </c>
      <c r="N3278">
        <v>2012</v>
      </c>
      <c r="P3278" t="s">
        <v>263</v>
      </c>
      <c r="Q3278" t="s">
        <v>1628</v>
      </c>
    </row>
    <row r="3279" spans="1:17" x14ac:dyDescent="0.45">
      <c r="A3279">
        <v>3278</v>
      </c>
      <c r="B3279" s="1">
        <v>36223</v>
      </c>
      <c r="C3279" s="1">
        <v>36318</v>
      </c>
      <c r="D3279">
        <v>14</v>
      </c>
      <c r="E3279">
        <v>474</v>
      </c>
      <c r="F3279" t="s">
        <v>555</v>
      </c>
      <c r="G3279" t="s">
        <v>256</v>
      </c>
      <c r="H3279" t="s">
        <v>4515</v>
      </c>
      <c r="I3279" t="s">
        <v>67</v>
      </c>
      <c r="J3279">
        <v>613</v>
      </c>
      <c r="K3279" t="s">
        <v>67</v>
      </c>
      <c r="L3279" t="s">
        <v>5280</v>
      </c>
      <c r="M3279" t="s">
        <v>20</v>
      </c>
      <c r="N3279">
        <v>2012</v>
      </c>
      <c r="P3279" t="s">
        <v>263</v>
      </c>
      <c r="Q3279" t="s">
        <v>1628</v>
      </c>
    </row>
    <row r="3280" spans="1:17" x14ac:dyDescent="0.45">
      <c r="A3280">
        <v>3279</v>
      </c>
      <c r="B3280" s="1">
        <v>36318</v>
      </c>
      <c r="C3280" s="1">
        <v>37669</v>
      </c>
      <c r="D3280">
        <v>15</v>
      </c>
      <c r="E3280">
        <v>474</v>
      </c>
      <c r="F3280" t="s">
        <v>555</v>
      </c>
      <c r="G3280" t="s">
        <v>256</v>
      </c>
      <c r="H3280" t="s">
        <v>4515</v>
      </c>
      <c r="I3280" t="s">
        <v>67</v>
      </c>
      <c r="J3280">
        <v>4</v>
      </c>
      <c r="K3280" t="s">
        <v>67</v>
      </c>
      <c r="L3280" t="s">
        <v>5280</v>
      </c>
      <c r="M3280" t="s">
        <v>20</v>
      </c>
      <c r="N3280">
        <v>2012</v>
      </c>
      <c r="P3280" t="s">
        <v>263</v>
      </c>
      <c r="Q3280" t="s">
        <v>1628</v>
      </c>
    </row>
    <row r="3281" spans="1:17" x14ac:dyDescent="0.45">
      <c r="A3281">
        <v>3280</v>
      </c>
      <c r="B3281" s="1">
        <v>37669</v>
      </c>
      <c r="C3281" s="1">
        <v>38679</v>
      </c>
      <c r="D3281">
        <v>16</v>
      </c>
      <c r="E3281">
        <v>474</v>
      </c>
      <c r="F3281" t="s">
        <v>555</v>
      </c>
      <c r="G3281" t="s">
        <v>256</v>
      </c>
      <c r="H3281" t="s">
        <v>4515</v>
      </c>
      <c r="I3281" t="s">
        <v>67</v>
      </c>
      <c r="J3281">
        <v>24</v>
      </c>
      <c r="K3281" t="s">
        <v>67</v>
      </c>
      <c r="L3281" t="s">
        <v>5280</v>
      </c>
      <c r="M3281" t="s">
        <v>20</v>
      </c>
      <c r="N3281">
        <v>2012</v>
      </c>
      <c r="P3281" t="s">
        <v>263</v>
      </c>
      <c r="Q3281" t="s">
        <v>1628</v>
      </c>
    </row>
    <row r="3282" spans="1:17" x14ac:dyDescent="0.45">
      <c r="A3282">
        <v>3281</v>
      </c>
      <c r="B3282" s="1">
        <v>38679</v>
      </c>
      <c r="C3282" s="1">
        <v>38734</v>
      </c>
      <c r="D3282">
        <v>16</v>
      </c>
      <c r="E3282">
        <v>474</v>
      </c>
      <c r="F3282" t="s">
        <v>555</v>
      </c>
      <c r="G3282" t="s">
        <v>256</v>
      </c>
      <c r="H3282" t="s">
        <v>4515</v>
      </c>
      <c r="I3282" t="s">
        <v>131</v>
      </c>
      <c r="J3282">
        <v>542</v>
      </c>
      <c r="K3282" t="s">
        <v>92</v>
      </c>
      <c r="L3282" t="s">
        <v>5280</v>
      </c>
      <c r="M3282" t="s">
        <v>20</v>
      </c>
      <c r="N3282">
        <v>2012</v>
      </c>
      <c r="P3282" t="s">
        <v>263</v>
      </c>
      <c r="Q3282" t="s">
        <v>1628</v>
      </c>
    </row>
    <row r="3283" spans="1:17" x14ac:dyDescent="0.45">
      <c r="A3283">
        <v>3282</v>
      </c>
      <c r="B3283" s="1">
        <v>38734</v>
      </c>
      <c r="C3283" s="1">
        <v>38824</v>
      </c>
      <c r="D3283">
        <v>16</v>
      </c>
      <c r="E3283">
        <v>474</v>
      </c>
      <c r="F3283" t="s">
        <v>555</v>
      </c>
      <c r="G3283" t="s">
        <v>256</v>
      </c>
      <c r="H3283" t="s">
        <v>4515</v>
      </c>
      <c r="I3283" t="s">
        <v>92</v>
      </c>
      <c r="J3283">
        <v>562</v>
      </c>
      <c r="K3283" t="s">
        <v>92</v>
      </c>
      <c r="L3283" t="s">
        <v>5280</v>
      </c>
      <c r="M3283" t="s">
        <v>20</v>
      </c>
      <c r="N3283">
        <v>2012</v>
      </c>
      <c r="P3283" t="s">
        <v>263</v>
      </c>
      <c r="Q3283" t="s">
        <v>1628</v>
      </c>
    </row>
    <row r="3284" spans="1:17" x14ac:dyDescent="0.45">
      <c r="A3284">
        <v>3283</v>
      </c>
      <c r="B3284" s="1">
        <v>38824</v>
      </c>
      <c r="C3284" s="1">
        <v>39868</v>
      </c>
      <c r="D3284">
        <v>17</v>
      </c>
      <c r="E3284">
        <v>474</v>
      </c>
      <c r="F3284" t="s">
        <v>555</v>
      </c>
      <c r="G3284" t="s">
        <v>256</v>
      </c>
      <c r="H3284" t="s">
        <v>4515</v>
      </c>
      <c r="I3284" t="s">
        <v>92</v>
      </c>
      <c r="J3284">
        <v>622</v>
      </c>
      <c r="K3284" t="s">
        <v>92</v>
      </c>
      <c r="L3284" t="s">
        <v>5280</v>
      </c>
      <c r="M3284" t="s">
        <v>20</v>
      </c>
      <c r="N3284">
        <v>2012</v>
      </c>
      <c r="P3284" t="s">
        <v>263</v>
      </c>
      <c r="Q3284" t="s">
        <v>1628</v>
      </c>
    </row>
    <row r="3285" spans="1:17" x14ac:dyDescent="0.45">
      <c r="A3285">
        <v>3284</v>
      </c>
      <c r="B3285" s="1">
        <v>39868</v>
      </c>
      <c r="C3285" s="1">
        <v>41046</v>
      </c>
      <c r="D3285">
        <v>18</v>
      </c>
      <c r="E3285">
        <v>474</v>
      </c>
      <c r="F3285" t="s">
        <v>555</v>
      </c>
      <c r="G3285" t="s">
        <v>256</v>
      </c>
      <c r="H3285" t="s">
        <v>4515</v>
      </c>
      <c r="I3285" t="s">
        <v>92</v>
      </c>
      <c r="J3285">
        <v>751</v>
      </c>
      <c r="K3285" t="s">
        <v>92</v>
      </c>
      <c r="L3285" t="s">
        <v>5280</v>
      </c>
      <c r="M3285" t="s">
        <v>20</v>
      </c>
      <c r="N3285">
        <v>2012</v>
      </c>
      <c r="P3285" t="s">
        <v>263</v>
      </c>
      <c r="Q3285" t="s">
        <v>1628</v>
      </c>
    </row>
    <row r="3286" spans="1:17" x14ac:dyDescent="0.45">
      <c r="A3286">
        <v>3285</v>
      </c>
      <c r="B3286" s="1">
        <v>42094</v>
      </c>
      <c r="C3286" s="1">
        <v>43585</v>
      </c>
      <c r="D3286">
        <v>20</v>
      </c>
      <c r="E3286">
        <v>30080</v>
      </c>
      <c r="F3286" t="s">
        <v>153</v>
      </c>
      <c r="G3286" t="s">
        <v>1629</v>
      </c>
      <c r="H3286" t="s">
        <v>4521</v>
      </c>
      <c r="I3286" t="s">
        <v>228</v>
      </c>
      <c r="J3286">
        <v>906</v>
      </c>
      <c r="K3286" t="s">
        <v>229</v>
      </c>
      <c r="L3286" t="s">
        <v>5281</v>
      </c>
      <c r="M3286" t="s">
        <v>20</v>
      </c>
      <c r="P3286" t="s">
        <v>140</v>
      </c>
      <c r="Q3286" t="s">
        <v>155</v>
      </c>
    </row>
    <row r="3287" spans="1:17" x14ac:dyDescent="0.45">
      <c r="A3287">
        <v>3286</v>
      </c>
      <c r="B3287" s="1">
        <v>32468</v>
      </c>
      <c r="C3287" s="1">
        <v>33798</v>
      </c>
      <c r="D3287">
        <v>12</v>
      </c>
      <c r="E3287">
        <v>2522</v>
      </c>
      <c r="F3287" t="s">
        <v>242</v>
      </c>
      <c r="G3287" t="s">
        <v>1630</v>
      </c>
      <c r="H3287" t="s">
        <v>4515</v>
      </c>
      <c r="I3287" t="s">
        <v>70</v>
      </c>
      <c r="J3287">
        <v>539</v>
      </c>
      <c r="K3287" t="s">
        <v>71</v>
      </c>
      <c r="L3287" t="s">
        <v>5282</v>
      </c>
      <c r="M3287" t="s">
        <v>63</v>
      </c>
      <c r="N3287">
        <v>2010</v>
      </c>
      <c r="O3287">
        <v>1957</v>
      </c>
      <c r="P3287" t="s">
        <v>168</v>
      </c>
      <c r="Q3287" t="s">
        <v>957</v>
      </c>
    </row>
    <row r="3288" spans="1:17" x14ac:dyDescent="0.45">
      <c r="A3288">
        <v>3287</v>
      </c>
      <c r="B3288" s="1">
        <v>33798</v>
      </c>
      <c r="C3288" s="1">
        <v>35123</v>
      </c>
      <c r="D3288">
        <v>13</v>
      </c>
      <c r="E3288">
        <v>2522</v>
      </c>
      <c r="F3288" t="s">
        <v>242</v>
      </c>
      <c r="G3288" t="s">
        <v>1630</v>
      </c>
      <c r="H3288" t="s">
        <v>4515</v>
      </c>
      <c r="I3288" t="s">
        <v>70</v>
      </c>
      <c r="J3288">
        <v>577</v>
      </c>
      <c r="K3288" t="s">
        <v>71</v>
      </c>
      <c r="L3288" t="s">
        <v>5282</v>
      </c>
      <c r="M3288" t="s">
        <v>63</v>
      </c>
      <c r="N3288">
        <v>2010</v>
      </c>
      <c r="O3288">
        <v>1957</v>
      </c>
      <c r="P3288" t="s">
        <v>168</v>
      </c>
      <c r="Q3288" t="s">
        <v>957</v>
      </c>
    </row>
    <row r="3289" spans="1:17" x14ac:dyDescent="0.45">
      <c r="A3289">
        <v>3288</v>
      </c>
      <c r="B3289" s="1">
        <v>35123</v>
      </c>
      <c r="C3289" s="1">
        <v>35233</v>
      </c>
      <c r="D3289">
        <v>13</v>
      </c>
      <c r="E3289">
        <v>2522</v>
      </c>
      <c r="F3289" t="s">
        <v>242</v>
      </c>
      <c r="G3289" t="s">
        <v>1630</v>
      </c>
      <c r="H3289" t="s">
        <v>4515</v>
      </c>
      <c r="I3289" t="s">
        <v>1631</v>
      </c>
      <c r="J3289">
        <v>1032</v>
      </c>
      <c r="K3289" t="s">
        <v>1632</v>
      </c>
      <c r="L3289" t="s">
        <v>5282</v>
      </c>
      <c r="M3289" t="s">
        <v>63</v>
      </c>
      <c r="N3289">
        <v>2010</v>
      </c>
      <c r="O3289">
        <v>1957</v>
      </c>
      <c r="P3289" t="s">
        <v>168</v>
      </c>
      <c r="Q3289" t="s">
        <v>957</v>
      </c>
    </row>
    <row r="3290" spans="1:17" x14ac:dyDescent="0.45">
      <c r="A3290">
        <v>3289</v>
      </c>
      <c r="B3290" s="1">
        <v>43033</v>
      </c>
      <c r="C3290" s="1">
        <v>43140</v>
      </c>
      <c r="D3290">
        <v>20</v>
      </c>
      <c r="E3290">
        <v>30558</v>
      </c>
      <c r="F3290" t="s">
        <v>242</v>
      </c>
      <c r="G3290" t="s">
        <v>1633</v>
      </c>
      <c r="H3290" t="s">
        <v>4515</v>
      </c>
      <c r="I3290" t="s">
        <v>37</v>
      </c>
      <c r="J3290">
        <v>903</v>
      </c>
      <c r="K3290" t="s">
        <v>38</v>
      </c>
      <c r="L3290" t="s">
        <v>5283</v>
      </c>
      <c r="M3290" t="s">
        <v>20</v>
      </c>
      <c r="P3290" t="s">
        <v>22</v>
      </c>
      <c r="Q3290" t="s">
        <v>22</v>
      </c>
    </row>
    <row r="3291" spans="1:17" x14ac:dyDescent="0.45">
      <c r="A3291">
        <v>3290</v>
      </c>
      <c r="B3291" s="1">
        <v>44880</v>
      </c>
      <c r="C3291" s="1">
        <v>1</v>
      </c>
      <c r="D3291">
        <v>25</v>
      </c>
      <c r="E3291">
        <v>30558</v>
      </c>
      <c r="F3291" t="s">
        <v>242</v>
      </c>
      <c r="G3291" t="s">
        <v>1633</v>
      </c>
      <c r="H3291" t="s">
        <v>4515</v>
      </c>
      <c r="I3291" t="s">
        <v>655</v>
      </c>
      <c r="J3291">
        <v>924</v>
      </c>
      <c r="K3291" t="s">
        <v>656</v>
      </c>
      <c r="L3291" t="s">
        <v>5283</v>
      </c>
      <c r="M3291" t="s">
        <v>20</v>
      </c>
      <c r="P3291" t="s">
        <v>22</v>
      </c>
      <c r="Q3291" t="s">
        <v>22</v>
      </c>
    </row>
    <row r="3292" spans="1:17" x14ac:dyDescent="0.45">
      <c r="A3292">
        <v>3291</v>
      </c>
      <c r="B3292" s="1">
        <v>43585</v>
      </c>
      <c r="C3292" s="1">
        <v>43741</v>
      </c>
      <c r="D3292">
        <v>21</v>
      </c>
      <c r="E3292">
        <v>30702</v>
      </c>
      <c r="F3292" t="s">
        <v>1634</v>
      </c>
      <c r="G3292" t="s">
        <v>1635</v>
      </c>
      <c r="H3292" t="s">
        <v>4521</v>
      </c>
      <c r="I3292" t="s">
        <v>67</v>
      </c>
      <c r="J3292">
        <v>931</v>
      </c>
      <c r="K3292" t="s">
        <v>67</v>
      </c>
      <c r="L3292" t="s">
        <v>5284</v>
      </c>
      <c r="M3292" t="s">
        <v>20</v>
      </c>
      <c r="P3292" t="s">
        <v>244</v>
      </c>
      <c r="Q3292" t="s">
        <v>155</v>
      </c>
    </row>
    <row r="3293" spans="1:17" x14ac:dyDescent="0.45">
      <c r="A3293">
        <v>3292</v>
      </c>
      <c r="B3293" s="1">
        <v>43741</v>
      </c>
      <c r="C3293" s="1">
        <v>43906</v>
      </c>
      <c r="D3293">
        <v>22</v>
      </c>
      <c r="E3293">
        <v>30702</v>
      </c>
      <c r="F3293" t="s">
        <v>1634</v>
      </c>
      <c r="G3293" t="s">
        <v>1635</v>
      </c>
      <c r="H3293" t="s">
        <v>4521</v>
      </c>
      <c r="I3293" t="s">
        <v>67</v>
      </c>
      <c r="J3293">
        <v>933</v>
      </c>
      <c r="K3293" t="s">
        <v>67</v>
      </c>
      <c r="L3293" t="s">
        <v>5284</v>
      </c>
      <c r="M3293" t="s">
        <v>20</v>
      </c>
      <c r="P3293" t="s">
        <v>244</v>
      </c>
      <c r="Q3293" t="s">
        <v>155</v>
      </c>
    </row>
    <row r="3294" spans="1:17" x14ac:dyDescent="0.45">
      <c r="A3294">
        <v>3293</v>
      </c>
      <c r="B3294" s="1">
        <v>43906</v>
      </c>
      <c r="C3294" s="1">
        <v>44292</v>
      </c>
      <c r="D3294">
        <v>23</v>
      </c>
      <c r="E3294">
        <v>30702</v>
      </c>
      <c r="F3294" t="s">
        <v>1634</v>
      </c>
      <c r="G3294" t="s">
        <v>1635</v>
      </c>
      <c r="H3294" t="s">
        <v>4521</v>
      </c>
      <c r="I3294" t="s">
        <v>67</v>
      </c>
      <c r="J3294">
        <v>942</v>
      </c>
      <c r="K3294" t="s">
        <v>67</v>
      </c>
      <c r="L3294" t="s">
        <v>5284</v>
      </c>
      <c r="M3294" t="s">
        <v>20</v>
      </c>
      <c r="P3294" t="s">
        <v>244</v>
      </c>
      <c r="Q3294" t="s">
        <v>155</v>
      </c>
    </row>
    <row r="3295" spans="1:17" x14ac:dyDescent="0.45">
      <c r="A3295">
        <v>3294</v>
      </c>
      <c r="B3295" s="1">
        <v>44292</v>
      </c>
      <c r="C3295" s="1">
        <v>44880</v>
      </c>
      <c r="D3295">
        <v>24</v>
      </c>
      <c r="E3295">
        <v>30702</v>
      </c>
      <c r="F3295" t="s">
        <v>1634</v>
      </c>
      <c r="G3295" t="s">
        <v>1635</v>
      </c>
      <c r="H3295" t="s">
        <v>4521</v>
      </c>
      <c r="I3295" t="s">
        <v>67</v>
      </c>
      <c r="J3295">
        <v>962</v>
      </c>
      <c r="K3295" t="s">
        <v>67</v>
      </c>
      <c r="L3295" t="s">
        <v>5284</v>
      </c>
      <c r="M3295" t="s">
        <v>20</v>
      </c>
      <c r="P3295" t="s">
        <v>244</v>
      </c>
      <c r="Q3295" t="s">
        <v>155</v>
      </c>
    </row>
    <row r="3296" spans="1:17" x14ac:dyDescent="0.45">
      <c r="A3296">
        <v>3295</v>
      </c>
      <c r="B3296" s="1">
        <v>44933</v>
      </c>
      <c r="C3296" s="1">
        <v>1</v>
      </c>
      <c r="D3296">
        <v>25</v>
      </c>
      <c r="E3296">
        <v>30702</v>
      </c>
      <c r="F3296" t="s">
        <v>1634</v>
      </c>
      <c r="G3296" t="s">
        <v>1635</v>
      </c>
      <c r="H3296" t="s">
        <v>4521</v>
      </c>
      <c r="I3296" t="s">
        <v>67</v>
      </c>
      <c r="J3296">
        <v>962</v>
      </c>
      <c r="K3296" t="s">
        <v>67</v>
      </c>
      <c r="L3296" t="s">
        <v>5284</v>
      </c>
      <c r="M3296" t="s">
        <v>20</v>
      </c>
      <c r="P3296" t="s">
        <v>244</v>
      </c>
      <c r="Q3296" t="s">
        <v>155</v>
      </c>
    </row>
    <row r="3297" spans="1:17" x14ac:dyDescent="0.45">
      <c r="A3297">
        <v>3296</v>
      </c>
      <c r="B3297" s="1">
        <v>42094</v>
      </c>
      <c r="C3297" s="1">
        <v>42333</v>
      </c>
      <c r="D3297">
        <v>20</v>
      </c>
      <c r="E3297">
        <v>23572</v>
      </c>
      <c r="F3297" t="s">
        <v>261</v>
      </c>
      <c r="G3297" t="s">
        <v>1636</v>
      </c>
      <c r="H3297" t="s">
        <v>4515</v>
      </c>
      <c r="I3297" t="s">
        <v>485</v>
      </c>
      <c r="J3297">
        <v>902</v>
      </c>
      <c r="K3297" t="s">
        <v>28</v>
      </c>
      <c r="L3297" t="s">
        <v>5285</v>
      </c>
      <c r="M3297" t="s">
        <v>20</v>
      </c>
      <c r="P3297" t="s">
        <v>1637</v>
      </c>
      <c r="Q3297" t="s">
        <v>22</v>
      </c>
    </row>
    <row r="3298" spans="1:17" x14ac:dyDescent="0.45">
      <c r="A3298">
        <v>3297</v>
      </c>
      <c r="B3298" s="1">
        <v>28289</v>
      </c>
      <c r="C3298" s="1">
        <v>28747</v>
      </c>
      <c r="D3298">
        <v>9</v>
      </c>
      <c r="E3298">
        <v>2523</v>
      </c>
      <c r="F3298" t="s">
        <v>1638</v>
      </c>
      <c r="G3298" t="s">
        <v>1639</v>
      </c>
      <c r="H3298" t="s">
        <v>4515</v>
      </c>
      <c r="I3298" t="s">
        <v>296</v>
      </c>
      <c r="J3298">
        <v>423</v>
      </c>
      <c r="K3298" t="s">
        <v>297</v>
      </c>
      <c r="L3298" t="s">
        <v>5286</v>
      </c>
      <c r="M3298" t="s">
        <v>20</v>
      </c>
      <c r="P3298" t="s">
        <v>34</v>
      </c>
      <c r="Q3298" t="s">
        <v>22</v>
      </c>
    </row>
    <row r="3299" spans="1:17" x14ac:dyDescent="0.45">
      <c r="A3299">
        <v>3298</v>
      </c>
      <c r="B3299" s="1">
        <v>29431</v>
      </c>
      <c r="C3299" s="1">
        <v>29787</v>
      </c>
      <c r="D3299">
        <v>9</v>
      </c>
      <c r="E3299">
        <v>2523</v>
      </c>
      <c r="F3299" t="s">
        <v>1638</v>
      </c>
      <c r="G3299" t="s">
        <v>1639</v>
      </c>
      <c r="H3299" t="s">
        <v>4515</v>
      </c>
      <c r="I3299" t="s">
        <v>445</v>
      </c>
      <c r="J3299">
        <v>407</v>
      </c>
      <c r="K3299" t="s">
        <v>446</v>
      </c>
      <c r="L3299" t="s">
        <v>5286</v>
      </c>
      <c r="M3299" t="s">
        <v>20</v>
      </c>
      <c r="P3299" t="s">
        <v>34</v>
      </c>
      <c r="Q3299" t="s">
        <v>22</v>
      </c>
    </row>
    <row r="3300" spans="1:17" x14ac:dyDescent="0.45">
      <c r="A3300">
        <v>3299</v>
      </c>
      <c r="B3300" s="1">
        <v>28747</v>
      </c>
      <c r="C3300" s="1">
        <v>29431</v>
      </c>
      <c r="D3300">
        <v>9</v>
      </c>
      <c r="E3300">
        <v>2523</v>
      </c>
      <c r="F3300" t="s">
        <v>1638</v>
      </c>
      <c r="G3300" t="s">
        <v>1639</v>
      </c>
      <c r="H3300" t="s">
        <v>4515</v>
      </c>
      <c r="I3300" t="s">
        <v>730</v>
      </c>
      <c r="J3300">
        <v>413</v>
      </c>
      <c r="K3300" t="s">
        <v>446</v>
      </c>
      <c r="L3300" t="s">
        <v>5286</v>
      </c>
      <c r="M3300" t="s">
        <v>20</v>
      </c>
      <c r="P3300" t="s">
        <v>34</v>
      </c>
      <c r="Q3300" t="s">
        <v>22</v>
      </c>
    </row>
    <row r="3301" spans="1:17" x14ac:dyDescent="0.45">
      <c r="A3301">
        <v>3300</v>
      </c>
      <c r="B3301" s="1">
        <v>30907</v>
      </c>
      <c r="C3301" s="1">
        <v>32468</v>
      </c>
      <c r="D3301">
        <v>11</v>
      </c>
      <c r="E3301">
        <v>2523</v>
      </c>
      <c r="F3301" t="s">
        <v>1638</v>
      </c>
      <c r="G3301" t="s">
        <v>1639</v>
      </c>
      <c r="H3301" t="s">
        <v>4515</v>
      </c>
      <c r="I3301" t="s">
        <v>445</v>
      </c>
      <c r="J3301">
        <v>497</v>
      </c>
      <c r="K3301" t="s">
        <v>446</v>
      </c>
      <c r="L3301" t="s">
        <v>5286</v>
      </c>
      <c r="M3301" t="s">
        <v>20</v>
      </c>
      <c r="P3301" t="s">
        <v>34</v>
      </c>
      <c r="Q3301" t="s">
        <v>22</v>
      </c>
    </row>
    <row r="3302" spans="1:17" x14ac:dyDescent="0.45">
      <c r="A3302">
        <v>3301</v>
      </c>
      <c r="B3302" s="1">
        <v>30907</v>
      </c>
      <c r="C3302" s="1">
        <v>32468</v>
      </c>
      <c r="D3302">
        <v>11</v>
      </c>
      <c r="E3302">
        <v>2524</v>
      </c>
      <c r="F3302" t="s">
        <v>1640</v>
      </c>
      <c r="G3302" t="s">
        <v>1590</v>
      </c>
      <c r="H3302" t="s">
        <v>4515</v>
      </c>
      <c r="I3302" t="s">
        <v>67</v>
      </c>
      <c r="J3302">
        <v>479</v>
      </c>
      <c r="K3302" t="s">
        <v>67</v>
      </c>
      <c r="L3302" t="s">
        <v>5287</v>
      </c>
      <c r="M3302" t="s">
        <v>360</v>
      </c>
      <c r="O3302">
        <v>1950</v>
      </c>
      <c r="P3302" t="s">
        <v>411</v>
      </c>
      <c r="Q3302" t="s">
        <v>46</v>
      </c>
    </row>
    <row r="3303" spans="1:17" x14ac:dyDescent="0.45">
      <c r="A3303">
        <v>3302</v>
      </c>
      <c r="B3303" s="1">
        <v>32468</v>
      </c>
      <c r="C3303" s="1">
        <v>33798</v>
      </c>
      <c r="D3303">
        <v>12</v>
      </c>
      <c r="E3303">
        <v>2524</v>
      </c>
      <c r="F3303" t="s">
        <v>1640</v>
      </c>
      <c r="G3303" t="s">
        <v>1590</v>
      </c>
      <c r="H3303" t="s">
        <v>4515</v>
      </c>
      <c r="I3303" t="s">
        <v>67</v>
      </c>
      <c r="J3303">
        <v>523</v>
      </c>
      <c r="K3303" t="s">
        <v>67</v>
      </c>
      <c r="L3303" t="s">
        <v>5287</v>
      </c>
      <c r="M3303" t="s">
        <v>360</v>
      </c>
      <c r="O3303">
        <v>1950</v>
      </c>
      <c r="P3303" t="s">
        <v>411</v>
      </c>
      <c r="Q3303" t="s">
        <v>46</v>
      </c>
    </row>
    <row r="3304" spans="1:17" x14ac:dyDescent="0.45">
      <c r="A3304">
        <v>3303</v>
      </c>
      <c r="B3304" s="1">
        <v>33798</v>
      </c>
      <c r="C3304" s="1">
        <v>35233</v>
      </c>
      <c r="D3304">
        <v>13</v>
      </c>
      <c r="E3304">
        <v>2524</v>
      </c>
      <c r="F3304" t="s">
        <v>1640</v>
      </c>
      <c r="G3304" t="s">
        <v>1590</v>
      </c>
      <c r="H3304" t="s">
        <v>4515</v>
      </c>
      <c r="I3304" t="s">
        <v>67</v>
      </c>
      <c r="J3304">
        <v>573</v>
      </c>
      <c r="K3304" t="s">
        <v>67</v>
      </c>
      <c r="L3304" t="s">
        <v>5287</v>
      </c>
      <c r="M3304" t="s">
        <v>360</v>
      </c>
      <c r="O3304">
        <v>1950</v>
      </c>
      <c r="P3304" t="s">
        <v>411</v>
      </c>
      <c r="Q3304" t="s">
        <v>46</v>
      </c>
    </row>
    <row r="3305" spans="1:17" x14ac:dyDescent="0.45">
      <c r="A3305">
        <v>3304</v>
      </c>
      <c r="B3305" s="1">
        <v>39868</v>
      </c>
      <c r="C3305" s="1">
        <v>41310</v>
      </c>
      <c r="D3305">
        <v>18</v>
      </c>
      <c r="E3305">
        <v>12938</v>
      </c>
      <c r="F3305" t="s">
        <v>1092</v>
      </c>
      <c r="G3305" t="s">
        <v>1641</v>
      </c>
      <c r="H3305" t="s">
        <v>4515</v>
      </c>
      <c r="I3305" t="s">
        <v>80</v>
      </c>
      <c r="J3305">
        <v>747</v>
      </c>
      <c r="K3305" t="s">
        <v>80</v>
      </c>
      <c r="L3305" t="s">
        <v>5288</v>
      </c>
      <c r="M3305" t="s">
        <v>20</v>
      </c>
      <c r="P3305" t="s">
        <v>654</v>
      </c>
      <c r="Q3305" t="s">
        <v>46</v>
      </c>
    </row>
    <row r="3306" spans="1:17" x14ac:dyDescent="0.45">
      <c r="A3306">
        <v>3305</v>
      </c>
      <c r="B3306" s="1">
        <v>41829</v>
      </c>
      <c r="C3306" s="1">
        <v>42094</v>
      </c>
      <c r="D3306">
        <v>19</v>
      </c>
      <c r="E3306">
        <v>12938</v>
      </c>
      <c r="F3306" t="s">
        <v>1092</v>
      </c>
      <c r="G3306" t="s">
        <v>1641</v>
      </c>
      <c r="H3306" t="s">
        <v>4515</v>
      </c>
      <c r="I3306" t="s">
        <v>80</v>
      </c>
      <c r="J3306">
        <v>843</v>
      </c>
      <c r="K3306" t="s">
        <v>80</v>
      </c>
      <c r="L3306" t="s">
        <v>5288</v>
      </c>
      <c r="M3306" t="s">
        <v>20</v>
      </c>
      <c r="P3306" t="s">
        <v>654</v>
      </c>
      <c r="Q3306" t="s">
        <v>46</v>
      </c>
    </row>
    <row r="3307" spans="1:17" x14ac:dyDescent="0.45">
      <c r="A3307">
        <v>3306</v>
      </c>
      <c r="B3307" s="1">
        <v>41310</v>
      </c>
      <c r="C3307" s="1">
        <v>41829</v>
      </c>
      <c r="D3307">
        <v>19</v>
      </c>
      <c r="E3307">
        <v>12938</v>
      </c>
      <c r="F3307" t="s">
        <v>1092</v>
      </c>
      <c r="G3307" t="s">
        <v>1641</v>
      </c>
      <c r="H3307" t="s">
        <v>4515</v>
      </c>
      <c r="I3307" t="s">
        <v>164</v>
      </c>
      <c r="J3307">
        <v>804</v>
      </c>
      <c r="K3307" t="s">
        <v>67</v>
      </c>
      <c r="L3307" t="s">
        <v>5288</v>
      </c>
      <c r="M3307" t="s">
        <v>20</v>
      </c>
      <c r="P3307" t="s">
        <v>654</v>
      </c>
      <c r="Q3307" t="s">
        <v>46</v>
      </c>
    </row>
    <row r="3308" spans="1:17" x14ac:dyDescent="0.45">
      <c r="A3308">
        <v>3307</v>
      </c>
      <c r="B3308" s="1">
        <v>42094</v>
      </c>
      <c r="C3308" s="1">
        <v>43585</v>
      </c>
      <c r="D3308">
        <v>20</v>
      </c>
      <c r="E3308">
        <v>12938</v>
      </c>
      <c r="F3308" t="s">
        <v>1092</v>
      </c>
      <c r="G3308" t="s">
        <v>1641</v>
      </c>
      <c r="H3308" t="s">
        <v>4515</v>
      </c>
      <c r="I3308" t="s">
        <v>80</v>
      </c>
      <c r="J3308">
        <v>905</v>
      </c>
      <c r="K3308" t="s">
        <v>80</v>
      </c>
      <c r="L3308" t="s">
        <v>5288</v>
      </c>
      <c r="M3308" t="s">
        <v>20</v>
      </c>
      <c r="P3308" t="s">
        <v>654</v>
      </c>
      <c r="Q3308" t="s">
        <v>46</v>
      </c>
    </row>
    <row r="3309" spans="1:17" x14ac:dyDescent="0.45">
      <c r="A3309">
        <v>3308</v>
      </c>
      <c r="B3309" s="1">
        <v>43741</v>
      </c>
      <c r="C3309" s="1">
        <v>43906</v>
      </c>
      <c r="D3309">
        <v>22</v>
      </c>
      <c r="E3309">
        <v>12938</v>
      </c>
      <c r="F3309" t="s">
        <v>1092</v>
      </c>
      <c r="G3309" t="s">
        <v>1641</v>
      </c>
      <c r="H3309" t="s">
        <v>4515</v>
      </c>
      <c r="I3309" t="s">
        <v>80</v>
      </c>
      <c r="J3309">
        <v>937</v>
      </c>
      <c r="K3309" t="s">
        <v>80</v>
      </c>
      <c r="L3309" t="s">
        <v>5288</v>
      </c>
      <c r="M3309" t="s">
        <v>20</v>
      </c>
      <c r="P3309" t="s">
        <v>654</v>
      </c>
      <c r="Q3309" t="s">
        <v>46</v>
      </c>
    </row>
    <row r="3310" spans="1:17" x14ac:dyDescent="0.45">
      <c r="A3310">
        <v>3309</v>
      </c>
      <c r="B3310" s="1">
        <v>43906</v>
      </c>
      <c r="C3310" s="1">
        <v>44292</v>
      </c>
      <c r="D3310">
        <v>23</v>
      </c>
      <c r="E3310">
        <v>12938</v>
      </c>
      <c r="F3310" t="s">
        <v>1092</v>
      </c>
      <c r="G3310" t="s">
        <v>1641</v>
      </c>
      <c r="H3310" t="s">
        <v>4515</v>
      </c>
      <c r="I3310" t="s">
        <v>80</v>
      </c>
      <c r="J3310">
        <v>945</v>
      </c>
      <c r="K3310" t="s">
        <v>80</v>
      </c>
      <c r="L3310" t="s">
        <v>5288</v>
      </c>
      <c r="M3310" t="s">
        <v>20</v>
      </c>
      <c r="P3310" t="s">
        <v>654</v>
      </c>
      <c r="Q3310" t="s">
        <v>46</v>
      </c>
    </row>
    <row r="3311" spans="1:17" x14ac:dyDescent="0.45">
      <c r="A3311">
        <v>3310</v>
      </c>
      <c r="B3311" s="1">
        <v>44292</v>
      </c>
      <c r="C3311" s="1">
        <v>44362</v>
      </c>
      <c r="D3311">
        <v>24</v>
      </c>
      <c r="E3311">
        <v>12938</v>
      </c>
      <c r="F3311" t="s">
        <v>1092</v>
      </c>
      <c r="G3311" t="s">
        <v>1641</v>
      </c>
      <c r="H3311" t="s">
        <v>4515</v>
      </c>
      <c r="I3311" t="s">
        <v>80</v>
      </c>
      <c r="J3311">
        <v>968</v>
      </c>
      <c r="K3311" t="s">
        <v>80</v>
      </c>
      <c r="L3311" t="s">
        <v>5288</v>
      </c>
      <c r="M3311" t="s">
        <v>20</v>
      </c>
      <c r="P3311" t="s">
        <v>654</v>
      </c>
      <c r="Q3311" t="s">
        <v>46</v>
      </c>
    </row>
    <row r="3312" spans="1:17" x14ac:dyDescent="0.45">
      <c r="A3312">
        <v>3311</v>
      </c>
      <c r="B3312" s="1">
        <v>44880</v>
      </c>
      <c r="C3312" s="1">
        <v>1</v>
      </c>
      <c r="D3312">
        <v>25</v>
      </c>
      <c r="E3312">
        <v>12938</v>
      </c>
      <c r="F3312" t="s">
        <v>1092</v>
      </c>
      <c r="G3312" t="s">
        <v>1641</v>
      </c>
      <c r="H3312" t="s">
        <v>4515</v>
      </c>
      <c r="I3312" t="s">
        <v>80</v>
      </c>
      <c r="J3312">
        <v>968</v>
      </c>
      <c r="K3312" t="s">
        <v>80</v>
      </c>
      <c r="L3312" t="s">
        <v>5288</v>
      </c>
      <c r="M3312" t="s">
        <v>20</v>
      </c>
      <c r="P3312" t="s">
        <v>654</v>
      </c>
      <c r="Q3312" t="s">
        <v>46</v>
      </c>
    </row>
    <row r="3313" spans="1:17" x14ac:dyDescent="0.45">
      <c r="A3313">
        <v>3312</v>
      </c>
      <c r="B3313" s="1">
        <v>28289</v>
      </c>
      <c r="C3313" s="1">
        <v>29787</v>
      </c>
      <c r="D3313">
        <v>9</v>
      </c>
      <c r="E3313">
        <v>2525</v>
      </c>
      <c r="F3313" t="s">
        <v>68</v>
      </c>
      <c r="G3313" t="s">
        <v>1641</v>
      </c>
      <c r="H3313" t="s">
        <v>4515</v>
      </c>
      <c r="I3313" t="s">
        <v>27</v>
      </c>
      <c r="J3313">
        <v>431</v>
      </c>
      <c r="K3313" t="s">
        <v>28</v>
      </c>
      <c r="L3313" t="s">
        <v>5289</v>
      </c>
      <c r="M3313" t="s">
        <v>20</v>
      </c>
      <c r="N3313">
        <v>2015</v>
      </c>
      <c r="P3313" t="s">
        <v>371</v>
      </c>
      <c r="Q3313" t="s">
        <v>22</v>
      </c>
    </row>
    <row r="3314" spans="1:17" x14ac:dyDescent="0.45">
      <c r="A3314">
        <v>3313</v>
      </c>
      <c r="B3314" s="1">
        <v>32468</v>
      </c>
      <c r="C3314" s="1">
        <v>33798</v>
      </c>
      <c r="D3314">
        <v>12</v>
      </c>
      <c r="E3314">
        <v>2526</v>
      </c>
      <c r="F3314" t="s">
        <v>703</v>
      </c>
      <c r="G3314" t="s">
        <v>1642</v>
      </c>
      <c r="H3314" t="s">
        <v>4515</v>
      </c>
      <c r="I3314" t="s">
        <v>67</v>
      </c>
      <c r="J3314">
        <v>523</v>
      </c>
      <c r="K3314" t="s">
        <v>67</v>
      </c>
      <c r="L3314" t="s">
        <v>5290</v>
      </c>
      <c r="M3314" t="s">
        <v>63</v>
      </c>
      <c r="N3314">
        <v>2004</v>
      </c>
      <c r="O3314">
        <v>1956</v>
      </c>
      <c r="P3314" t="s">
        <v>1643</v>
      </c>
      <c r="Q3314" t="s">
        <v>831</v>
      </c>
    </row>
    <row r="3315" spans="1:17" x14ac:dyDescent="0.45">
      <c r="A3315">
        <v>3314</v>
      </c>
      <c r="B3315" s="1">
        <v>33798</v>
      </c>
      <c r="C3315" s="1">
        <v>35233</v>
      </c>
      <c r="D3315">
        <v>13</v>
      </c>
      <c r="E3315">
        <v>2526</v>
      </c>
      <c r="F3315" t="s">
        <v>703</v>
      </c>
      <c r="G3315" t="s">
        <v>1642</v>
      </c>
      <c r="H3315" t="s">
        <v>4515</v>
      </c>
      <c r="I3315" t="s">
        <v>67</v>
      </c>
      <c r="J3315">
        <v>573</v>
      </c>
      <c r="K3315" t="s">
        <v>67</v>
      </c>
      <c r="L3315" t="s">
        <v>5290</v>
      </c>
      <c r="M3315" t="s">
        <v>63</v>
      </c>
      <c r="N3315">
        <v>2004</v>
      </c>
      <c r="O3315">
        <v>1956</v>
      </c>
      <c r="P3315" t="s">
        <v>1643</v>
      </c>
      <c r="Q3315" t="s">
        <v>831</v>
      </c>
    </row>
    <row r="3316" spans="1:17" x14ac:dyDescent="0.45">
      <c r="A3316">
        <v>3315</v>
      </c>
      <c r="B3316" s="1">
        <v>35233</v>
      </c>
      <c r="C3316" s="1">
        <v>36214</v>
      </c>
      <c r="D3316">
        <v>14</v>
      </c>
      <c r="E3316">
        <v>2526</v>
      </c>
      <c r="F3316" t="s">
        <v>703</v>
      </c>
      <c r="G3316" t="s">
        <v>1642</v>
      </c>
      <c r="H3316" t="s">
        <v>4515</v>
      </c>
      <c r="I3316" t="s">
        <v>187</v>
      </c>
      <c r="J3316">
        <v>637</v>
      </c>
      <c r="K3316" t="s">
        <v>67</v>
      </c>
      <c r="L3316" t="s">
        <v>5290</v>
      </c>
      <c r="M3316" t="s">
        <v>63</v>
      </c>
      <c r="N3316">
        <v>2004</v>
      </c>
      <c r="O3316">
        <v>1956</v>
      </c>
      <c r="P3316" t="s">
        <v>1643</v>
      </c>
      <c r="Q3316" t="s">
        <v>831</v>
      </c>
    </row>
    <row r="3317" spans="1:17" x14ac:dyDescent="0.45">
      <c r="A3317">
        <v>3316</v>
      </c>
      <c r="B3317" s="1">
        <v>36214</v>
      </c>
      <c r="C3317" s="1">
        <v>36223</v>
      </c>
      <c r="D3317">
        <v>14</v>
      </c>
      <c r="E3317">
        <v>2526</v>
      </c>
      <c r="F3317" t="s">
        <v>703</v>
      </c>
      <c r="G3317" t="s">
        <v>1642</v>
      </c>
      <c r="H3317" t="s">
        <v>4515</v>
      </c>
      <c r="I3317" t="s">
        <v>285</v>
      </c>
      <c r="J3317">
        <v>645</v>
      </c>
      <c r="K3317" t="s">
        <v>67</v>
      </c>
      <c r="L3317" t="s">
        <v>5290</v>
      </c>
      <c r="M3317" t="s">
        <v>63</v>
      </c>
      <c r="N3317">
        <v>2004</v>
      </c>
      <c r="O3317">
        <v>1956</v>
      </c>
      <c r="P3317" t="s">
        <v>1643</v>
      </c>
      <c r="Q3317" t="s">
        <v>831</v>
      </c>
    </row>
    <row r="3318" spans="1:17" x14ac:dyDescent="0.45">
      <c r="A3318">
        <v>3317</v>
      </c>
      <c r="B3318" s="1">
        <v>36223</v>
      </c>
      <c r="C3318" s="1">
        <v>36318</v>
      </c>
      <c r="D3318">
        <v>14</v>
      </c>
      <c r="E3318">
        <v>2526</v>
      </c>
      <c r="F3318" t="s">
        <v>703</v>
      </c>
      <c r="G3318" t="s">
        <v>1642</v>
      </c>
      <c r="H3318" t="s">
        <v>4515</v>
      </c>
      <c r="I3318" t="s">
        <v>67</v>
      </c>
      <c r="J3318">
        <v>613</v>
      </c>
      <c r="K3318" t="s">
        <v>67</v>
      </c>
      <c r="L3318" t="s">
        <v>5290</v>
      </c>
      <c r="M3318" t="s">
        <v>63</v>
      </c>
      <c r="N3318">
        <v>2004</v>
      </c>
      <c r="O3318">
        <v>1956</v>
      </c>
      <c r="P3318" t="s">
        <v>1643</v>
      </c>
      <c r="Q3318" t="s">
        <v>831</v>
      </c>
    </row>
    <row r="3319" spans="1:17" x14ac:dyDescent="0.45">
      <c r="A3319">
        <v>3318</v>
      </c>
      <c r="B3319" s="1">
        <v>28289</v>
      </c>
      <c r="C3319" s="1">
        <v>28747</v>
      </c>
      <c r="D3319">
        <v>9</v>
      </c>
      <c r="E3319">
        <v>2527</v>
      </c>
      <c r="F3319" t="s">
        <v>84</v>
      </c>
      <c r="G3319" t="s">
        <v>909</v>
      </c>
      <c r="H3319" t="s">
        <v>4515</v>
      </c>
      <c r="I3319" t="s">
        <v>296</v>
      </c>
      <c r="J3319">
        <v>423</v>
      </c>
      <c r="K3319" t="s">
        <v>297</v>
      </c>
      <c r="L3319" t="s">
        <v>5291</v>
      </c>
      <c r="M3319" t="s">
        <v>20</v>
      </c>
      <c r="N3319">
        <v>2009</v>
      </c>
      <c r="P3319" t="s">
        <v>244</v>
      </c>
      <c r="Q3319" t="s">
        <v>22</v>
      </c>
    </row>
    <row r="3320" spans="1:17" x14ac:dyDescent="0.45">
      <c r="A3320">
        <v>3319</v>
      </c>
      <c r="B3320" s="1">
        <v>29354</v>
      </c>
      <c r="C3320" s="1">
        <v>29787</v>
      </c>
      <c r="D3320">
        <v>9</v>
      </c>
      <c r="E3320">
        <v>2527</v>
      </c>
      <c r="F3320" t="s">
        <v>84</v>
      </c>
      <c r="G3320" t="s">
        <v>909</v>
      </c>
      <c r="H3320" t="s">
        <v>4515</v>
      </c>
      <c r="I3320" t="s">
        <v>27</v>
      </c>
      <c r="J3320">
        <v>431</v>
      </c>
      <c r="K3320" t="s">
        <v>28</v>
      </c>
      <c r="L3320" t="s">
        <v>5291</v>
      </c>
      <c r="M3320" t="s">
        <v>20</v>
      </c>
      <c r="N3320">
        <v>2009</v>
      </c>
      <c r="P3320" t="s">
        <v>244</v>
      </c>
      <c r="Q3320" t="s">
        <v>22</v>
      </c>
    </row>
    <row r="3321" spans="1:17" x14ac:dyDescent="0.45">
      <c r="A3321">
        <v>3320</v>
      </c>
      <c r="B3321" s="1">
        <v>28747</v>
      </c>
      <c r="C3321" s="1">
        <v>29354</v>
      </c>
      <c r="D3321">
        <v>9</v>
      </c>
      <c r="E3321">
        <v>2527</v>
      </c>
      <c r="F3321" t="s">
        <v>84</v>
      </c>
      <c r="G3321" t="s">
        <v>909</v>
      </c>
      <c r="H3321" t="s">
        <v>4515</v>
      </c>
      <c r="I3321" t="s">
        <v>730</v>
      </c>
      <c r="J3321">
        <v>413</v>
      </c>
      <c r="K3321" t="s">
        <v>446</v>
      </c>
      <c r="L3321" t="s">
        <v>5291</v>
      </c>
      <c r="M3321" t="s">
        <v>20</v>
      </c>
      <c r="N3321">
        <v>2009</v>
      </c>
      <c r="P3321" t="s">
        <v>244</v>
      </c>
      <c r="Q3321" t="s">
        <v>22</v>
      </c>
    </row>
    <row r="3322" spans="1:17" x14ac:dyDescent="0.45">
      <c r="A3322">
        <v>3321</v>
      </c>
      <c r="B3322" s="1">
        <v>30907</v>
      </c>
      <c r="C3322" s="1">
        <v>30977</v>
      </c>
      <c r="D3322">
        <v>11</v>
      </c>
      <c r="E3322">
        <v>2528</v>
      </c>
      <c r="F3322" t="s">
        <v>1644</v>
      </c>
      <c r="G3322" t="s">
        <v>621</v>
      </c>
      <c r="H3322" t="s">
        <v>4515</v>
      </c>
      <c r="I3322" t="s">
        <v>535</v>
      </c>
      <c r="J3322">
        <v>519</v>
      </c>
      <c r="K3322" t="s">
        <v>535</v>
      </c>
      <c r="L3322" t="s">
        <v>5292</v>
      </c>
      <c r="M3322" t="s">
        <v>20</v>
      </c>
      <c r="P3322" t="s">
        <v>1645</v>
      </c>
      <c r="Q3322" t="s">
        <v>22</v>
      </c>
    </row>
    <row r="3323" spans="1:17" x14ac:dyDescent="0.45">
      <c r="A3323">
        <v>3322</v>
      </c>
      <c r="B3323" s="1">
        <v>30977</v>
      </c>
      <c r="C3323" s="1">
        <v>32468</v>
      </c>
      <c r="D3323">
        <v>11</v>
      </c>
      <c r="E3323">
        <v>2528</v>
      </c>
      <c r="F3323" t="s">
        <v>1644</v>
      </c>
      <c r="G3323" t="s">
        <v>621</v>
      </c>
      <c r="H3323" t="s">
        <v>4515</v>
      </c>
      <c r="I3323" t="s">
        <v>27</v>
      </c>
      <c r="J3323">
        <v>515</v>
      </c>
      <c r="K3323" t="s">
        <v>28</v>
      </c>
      <c r="L3323" t="s">
        <v>5292</v>
      </c>
      <c r="M3323" t="s">
        <v>20</v>
      </c>
      <c r="P3323" t="s">
        <v>1645</v>
      </c>
      <c r="Q3323" t="s">
        <v>22</v>
      </c>
    </row>
    <row r="3324" spans="1:17" x14ac:dyDescent="0.45">
      <c r="A3324">
        <v>3323</v>
      </c>
      <c r="B3324" s="1">
        <v>43741</v>
      </c>
      <c r="C3324" s="1">
        <v>43829</v>
      </c>
      <c r="D3324">
        <v>22</v>
      </c>
      <c r="E3324">
        <v>30750</v>
      </c>
      <c r="F3324" t="s">
        <v>1646</v>
      </c>
      <c r="G3324" t="s">
        <v>1647</v>
      </c>
      <c r="H3324" t="s">
        <v>4515</v>
      </c>
      <c r="I3324" t="s">
        <v>37</v>
      </c>
      <c r="J3324">
        <v>940</v>
      </c>
      <c r="K3324" t="s">
        <v>38</v>
      </c>
      <c r="L3324" t="s">
        <v>5293</v>
      </c>
      <c r="M3324" t="s">
        <v>20</v>
      </c>
      <c r="P3324" t="s">
        <v>1621</v>
      </c>
      <c r="Q3324" t="s">
        <v>22</v>
      </c>
    </row>
    <row r="3325" spans="1:17" x14ac:dyDescent="0.45">
      <c r="A3325">
        <v>3324</v>
      </c>
      <c r="B3325" s="1">
        <v>43829</v>
      </c>
      <c r="C3325" s="1">
        <v>43906</v>
      </c>
      <c r="D3325">
        <v>22</v>
      </c>
      <c r="E3325">
        <v>30750</v>
      </c>
      <c r="F3325" t="s">
        <v>1646</v>
      </c>
      <c r="G3325" t="s">
        <v>1647</v>
      </c>
      <c r="H3325" t="s">
        <v>4515</v>
      </c>
      <c r="I3325" t="s">
        <v>680</v>
      </c>
      <c r="J3325">
        <v>1067</v>
      </c>
      <c r="K3325" t="s">
        <v>150</v>
      </c>
      <c r="L3325" t="s">
        <v>5293</v>
      </c>
      <c r="M3325" t="s">
        <v>20</v>
      </c>
      <c r="P3325" t="s">
        <v>1621</v>
      </c>
      <c r="Q3325" t="s">
        <v>22</v>
      </c>
    </row>
    <row r="3326" spans="1:17" x14ac:dyDescent="0.45">
      <c r="A3326">
        <v>3325</v>
      </c>
      <c r="B3326" s="1">
        <v>43906</v>
      </c>
      <c r="C3326" s="1">
        <v>44224</v>
      </c>
      <c r="D3326">
        <v>23</v>
      </c>
      <c r="E3326">
        <v>30750</v>
      </c>
      <c r="F3326" t="s">
        <v>1646</v>
      </c>
      <c r="G3326" t="s">
        <v>1647</v>
      </c>
      <c r="H3326" t="s">
        <v>4515</v>
      </c>
      <c r="I3326" t="s">
        <v>37</v>
      </c>
      <c r="J3326">
        <v>943</v>
      </c>
      <c r="K3326" t="s">
        <v>38</v>
      </c>
      <c r="L3326" t="s">
        <v>5293</v>
      </c>
      <c r="M3326" t="s">
        <v>20</v>
      </c>
      <c r="P3326" t="s">
        <v>1621</v>
      </c>
      <c r="Q3326" t="s">
        <v>22</v>
      </c>
    </row>
    <row r="3327" spans="1:17" x14ac:dyDescent="0.45">
      <c r="A3327">
        <v>3326</v>
      </c>
      <c r="B3327" s="1">
        <v>44224</v>
      </c>
      <c r="C3327" s="1">
        <v>44292</v>
      </c>
      <c r="D3327">
        <v>23</v>
      </c>
      <c r="E3327">
        <v>30750</v>
      </c>
      <c r="F3327" t="s">
        <v>1646</v>
      </c>
      <c r="G3327" t="s">
        <v>1647</v>
      </c>
      <c r="H3327" t="s">
        <v>4515</v>
      </c>
      <c r="I3327" t="s">
        <v>58</v>
      </c>
      <c r="J3327">
        <v>1074</v>
      </c>
      <c r="K3327" t="s">
        <v>38</v>
      </c>
      <c r="L3327" t="s">
        <v>5293</v>
      </c>
      <c r="M3327" t="s">
        <v>20</v>
      </c>
      <c r="P3327" t="s">
        <v>1621</v>
      </c>
      <c r="Q3327" t="s">
        <v>22</v>
      </c>
    </row>
    <row r="3328" spans="1:17" x14ac:dyDescent="0.45">
      <c r="A3328">
        <v>3327</v>
      </c>
      <c r="B3328" s="1">
        <v>32468</v>
      </c>
      <c r="C3328" s="1">
        <v>33672</v>
      </c>
      <c r="D3328">
        <v>12</v>
      </c>
      <c r="E3328">
        <v>2529</v>
      </c>
      <c r="F3328" t="s">
        <v>1648</v>
      </c>
      <c r="G3328" t="s">
        <v>1095</v>
      </c>
      <c r="H3328" t="s">
        <v>4515</v>
      </c>
      <c r="I3328" t="s">
        <v>213</v>
      </c>
      <c r="J3328">
        <v>525</v>
      </c>
      <c r="K3328" t="s">
        <v>213</v>
      </c>
      <c r="L3328" t="s">
        <v>5294</v>
      </c>
      <c r="M3328" t="s">
        <v>20</v>
      </c>
      <c r="N3328">
        <v>2021</v>
      </c>
      <c r="P3328" t="s">
        <v>238</v>
      </c>
      <c r="Q3328" t="s">
        <v>22</v>
      </c>
    </row>
    <row r="3329" spans="1:17" x14ac:dyDescent="0.45">
      <c r="A3329">
        <v>3328</v>
      </c>
      <c r="B3329" s="1">
        <v>33672</v>
      </c>
      <c r="C3329" s="1">
        <v>33798</v>
      </c>
      <c r="D3329">
        <v>12</v>
      </c>
      <c r="E3329">
        <v>2529</v>
      </c>
      <c r="F3329" t="s">
        <v>1648</v>
      </c>
      <c r="G3329" t="s">
        <v>1095</v>
      </c>
      <c r="H3329" t="s">
        <v>4515</v>
      </c>
      <c r="I3329" t="s">
        <v>109</v>
      </c>
      <c r="J3329">
        <v>561</v>
      </c>
      <c r="K3329" t="s">
        <v>109</v>
      </c>
      <c r="L3329" t="s">
        <v>5294</v>
      </c>
      <c r="M3329" t="s">
        <v>20</v>
      </c>
      <c r="N3329">
        <v>2021</v>
      </c>
      <c r="P3329" t="s">
        <v>238</v>
      </c>
      <c r="Q3329" t="s">
        <v>22</v>
      </c>
    </row>
    <row r="3330" spans="1:17" x14ac:dyDescent="0.45">
      <c r="A3330">
        <v>3329</v>
      </c>
      <c r="B3330" s="1">
        <v>43014</v>
      </c>
      <c r="C3330" s="1">
        <v>43466</v>
      </c>
      <c r="D3330">
        <v>20</v>
      </c>
      <c r="E3330">
        <v>30555</v>
      </c>
      <c r="F3330" t="s">
        <v>1536</v>
      </c>
      <c r="G3330" t="s">
        <v>1649</v>
      </c>
      <c r="H3330" t="s">
        <v>4521</v>
      </c>
      <c r="I3330" t="s">
        <v>485</v>
      </c>
      <c r="J3330">
        <v>902</v>
      </c>
      <c r="K3330" t="s">
        <v>28</v>
      </c>
      <c r="L3330" t="s">
        <v>5295</v>
      </c>
      <c r="M3330" t="s">
        <v>20</v>
      </c>
      <c r="P3330" t="s">
        <v>1650</v>
      </c>
      <c r="Q3330" t="s">
        <v>1339</v>
      </c>
    </row>
    <row r="3331" spans="1:17" x14ac:dyDescent="0.45">
      <c r="A3331">
        <v>3330</v>
      </c>
      <c r="B3331" s="1">
        <v>43466</v>
      </c>
      <c r="C3331" s="1">
        <v>43585</v>
      </c>
      <c r="D3331">
        <v>20</v>
      </c>
      <c r="E3331">
        <v>30555</v>
      </c>
      <c r="F3331" t="s">
        <v>1536</v>
      </c>
      <c r="G3331" t="s">
        <v>1649</v>
      </c>
      <c r="H3331" t="s">
        <v>4521</v>
      </c>
      <c r="I3331" t="s">
        <v>101</v>
      </c>
      <c r="J3331">
        <v>914</v>
      </c>
      <c r="K3331" t="s">
        <v>28</v>
      </c>
      <c r="L3331" t="s">
        <v>5295</v>
      </c>
      <c r="M3331" t="s">
        <v>20</v>
      </c>
      <c r="P3331" t="s">
        <v>1650</v>
      </c>
      <c r="Q3331" t="s">
        <v>1339</v>
      </c>
    </row>
    <row r="3332" spans="1:17" x14ac:dyDescent="0.45">
      <c r="A3332">
        <v>3331</v>
      </c>
      <c r="B3332" s="1">
        <v>28289</v>
      </c>
      <c r="C3332" s="1">
        <v>29787</v>
      </c>
      <c r="D3332">
        <v>9</v>
      </c>
      <c r="E3332">
        <v>2530</v>
      </c>
      <c r="F3332" t="s">
        <v>530</v>
      </c>
      <c r="G3332" t="s">
        <v>1651</v>
      </c>
      <c r="H3332" t="s">
        <v>4515</v>
      </c>
      <c r="I3332" t="s">
        <v>27</v>
      </c>
      <c r="J3332">
        <v>431</v>
      </c>
      <c r="K3332" t="s">
        <v>28</v>
      </c>
      <c r="L3332" t="s">
        <v>5296</v>
      </c>
      <c r="M3332" t="s">
        <v>145</v>
      </c>
      <c r="N3332">
        <v>2009</v>
      </c>
      <c r="O3332">
        <v>1949</v>
      </c>
      <c r="P3332" t="s">
        <v>55</v>
      </c>
      <c r="Q3332" t="s">
        <v>22</v>
      </c>
    </row>
    <row r="3333" spans="1:17" x14ac:dyDescent="0.45">
      <c r="A3333">
        <v>3332</v>
      </c>
      <c r="B3333" s="1">
        <v>29787</v>
      </c>
      <c r="C3333" s="1">
        <v>30907</v>
      </c>
      <c r="D3333">
        <v>10</v>
      </c>
      <c r="E3333">
        <v>2530</v>
      </c>
      <c r="F3333" t="s">
        <v>530</v>
      </c>
      <c r="G3333" t="s">
        <v>1651</v>
      </c>
      <c r="H3333" t="s">
        <v>4515</v>
      </c>
      <c r="I3333" t="s">
        <v>27</v>
      </c>
      <c r="J3333">
        <v>471</v>
      </c>
      <c r="K3333" t="s">
        <v>28</v>
      </c>
      <c r="L3333" t="s">
        <v>5296</v>
      </c>
      <c r="M3333" t="s">
        <v>145</v>
      </c>
      <c r="N3333">
        <v>2009</v>
      </c>
      <c r="O3333">
        <v>1949</v>
      </c>
      <c r="P3333" t="s">
        <v>55</v>
      </c>
      <c r="Q3333" t="s">
        <v>22</v>
      </c>
    </row>
    <row r="3334" spans="1:17" x14ac:dyDescent="0.45">
      <c r="A3334">
        <v>3333</v>
      </c>
      <c r="B3334" s="1">
        <v>44880</v>
      </c>
      <c r="C3334" s="1">
        <v>1</v>
      </c>
      <c r="D3334">
        <v>25</v>
      </c>
      <c r="F3334" t="s">
        <v>1532</v>
      </c>
      <c r="G3334" t="s">
        <v>1652</v>
      </c>
      <c r="H3334" t="s">
        <v>4515</v>
      </c>
      <c r="I3334" t="s">
        <v>357</v>
      </c>
      <c r="J3334">
        <v>1081</v>
      </c>
      <c r="K3334" t="s">
        <v>357</v>
      </c>
      <c r="L3334" t="s">
        <v>5297</v>
      </c>
      <c r="M3334" t="s">
        <v>20</v>
      </c>
      <c r="P3334" t="s">
        <v>1653</v>
      </c>
      <c r="Q3334" t="s">
        <v>1339</v>
      </c>
    </row>
    <row r="3335" spans="1:17" x14ac:dyDescent="0.45">
      <c r="A3335">
        <v>3334</v>
      </c>
      <c r="B3335" s="1">
        <v>37669</v>
      </c>
      <c r="C3335" s="1">
        <v>38490</v>
      </c>
      <c r="D3335">
        <v>16</v>
      </c>
      <c r="E3335">
        <v>1047</v>
      </c>
      <c r="F3335" t="s">
        <v>1654</v>
      </c>
      <c r="G3335" t="s">
        <v>1655</v>
      </c>
      <c r="H3335" t="s">
        <v>4521</v>
      </c>
      <c r="I3335" t="s">
        <v>647</v>
      </c>
      <c r="J3335">
        <v>43</v>
      </c>
      <c r="K3335" t="s">
        <v>446</v>
      </c>
      <c r="L3335" t="s">
        <v>5298</v>
      </c>
      <c r="M3335" t="s">
        <v>20</v>
      </c>
      <c r="P3335" t="s">
        <v>523</v>
      </c>
      <c r="Q3335" t="s">
        <v>155</v>
      </c>
    </row>
    <row r="3336" spans="1:17" x14ac:dyDescent="0.45">
      <c r="A3336">
        <v>3335</v>
      </c>
      <c r="B3336" s="1">
        <v>38743</v>
      </c>
      <c r="C3336" s="1">
        <v>38824</v>
      </c>
      <c r="D3336">
        <v>16</v>
      </c>
      <c r="E3336">
        <v>1047</v>
      </c>
      <c r="F3336" t="s">
        <v>1654</v>
      </c>
      <c r="G3336" t="s">
        <v>1655</v>
      </c>
      <c r="H3336" t="s">
        <v>4521</v>
      </c>
      <c r="I3336" t="s">
        <v>648</v>
      </c>
      <c r="J3336">
        <v>564</v>
      </c>
      <c r="K3336" t="s">
        <v>648</v>
      </c>
      <c r="L3336" t="s">
        <v>5298</v>
      </c>
      <c r="M3336" t="s">
        <v>20</v>
      </c>
      <c r="P3336" t="s">
        <v>523</v>
      </c>
      <c r="Q3336" t="s">
        <v>155</v>
      </c>
    </row>
    <row r="3337" spans="1:17" x14ac:dyDescent="0.45">
      <c r="A3337">
        <v>3336</v>
      </c>
      <c r="B3337" s="1">
        <v>38490</v>
      </c>
      <c r="C3337" s="1">
        <v>38743</v>
      </c>
      <c r="D3337">
        <v>16</v>
      </c>
      <c r="E3337">
        <v>1047</v>
      </c>
      <c r="F3337" t="s">
        <v>1654</v>
      </c>
      <c r="G3337" t="s">
        <v>1655</v>
      </c>
      <c r="H3337" t="s">
        <v>4521</v>
      </c>
      <c r="I3337" t="s">
        <v>649</v>
      </c>
      <c r="J3337">
        <v>1038</v>
      </c>
      <c r="K3337" t="s">
        <v>446</v>
      </c>
      <c r="L3337" t="s">
        <v>5298</v>
      </c>
      <c r="M3337" t="s">
        <v>20</v>
      </c>
      <c r="P3337" t="s">
        <v>523</v>
      </c>
      <c r="Q3337" t="s">
        <v>155</v>
      </c>
    </row>
    <row r="3338" spans="1:17" x14ac:dyDescent="0.45">
      <c r="A3338">
        <v>3337</v>
      </c>
      <c r="B3338" s="1">
        <v>39839</v>
      </c>
      <c r="C3338" s="1">
        <v>39868</v>
      </c>
      <c r="D3338">
        <v>17</v>
      </c>
      <c r="E3338">
        <v>12835</v>
      </c>
      <c r="F3338" t="s">
        <v>1656</v>
      </c>
      <c r="G3338" t="s">
        <v>1657</v>
      </c>
      <c r="H3338" t="s">
        <v>4515</v>
      </c>
      <c r="I3338" t="s">
        <v>144</v>
      </c>
      <c r="J3338">
        <v>1039</v>
      </c>
      <c r="K3338" t="s">
        <v>144</v>
      </c>
      <c r="L3338" t="s">
        <v>5299</v>
      </c>
      <c r="M3338" t="s">
        <v>95</v>
      </c>
      <c r="O3338">
        <v>1961</v>
      </c>
      <c r="P3338" t="s">
        <v>140</v>
      </c>
      <c r="Q3338" t="s">
        <v>22</v>
      </c>
    </row>
    <row r="3339" spans="1:17" x14ac:dyDescent="0.45">
      <c r="A3339">
        <v>3338</v>
      </c>
      <c r="B3339" s="1">
        <v>42094</v>
      </c>
      <c r="C3339" s="1">
        <v>43585</v>
      </c>
      <c r="D3339">
        <v>20</v>
      </c>
      <c r="E3339">
        <v>30084</v>
      </c>
      <c r="F3339" t="s">
        <v>1658</v>
      </c>
      <c r="G3339" t="s">
        <v>1659</v>
      </c>
      <c r="H3339" t="s">
        <v>4515</v>
      </c>
      <c r="I3339" t="s">
        <v>228</v>
      </c>
      <c r="J3339">
        <v>906</v>
      </c>
      <c r="K3339" t="s">
        <v>229</v>
      </c>
      <c r="L3339" t="s">
        <v>5300</v>
      </c>
      <c r="M3339" t="s">
        <v>20</v>
      </c>
      <c r="P3339" t="s">
        <v>920</v>
      </c>
      <c r="Q3339" t="s">
        <v>155</v>
      </c>
    </row>
    <row r="3340" spans="1:17" x14ac:dyDescent="0.45">
      <c r="A3340">
        <v>3339</v>
      </c>
      <c r="B3340" s="1">
        <v>43585</v>
      </c>
      <c r="C3340" s="1">
        <v>43741</v>
      </c>
      <c r="D3340">
        <v>21</v>
      </c>
      <c r="E3340">
        <v>30084</v>
      </c>
      <c r="F3340" t="s">
        <v>1658</v>
      </c>
      <c r="G3340" t="s">
        <v>1659</v>
      </c>
      <c r="H3340" t="s">
        <v>4515</v>
      </c>
      <c r="I3340" t="s">
        <v>228</v>
      </c>
      <c r="J3340">
        <v>930</v>
      </c>
      <c r="K3340" t="s">
        <v>229</v>
      </c>
      <c r="L3340" t="s">
        <v>5300</v>
      </c>
      <c r="M3340" t="s">
        <v>20</v>
      </c>
      <c r="P3340" t="s">
        <v>920</v>
      </c>
      <c r="Q3340" t="s">
        <v>155</v>
      </c>
    </row>
    <row r="3341" spans="1:17" x14ac:dyDescent="0.45">
      <c r="A3341">
        <v>3340</v>
      </c>
      <c r="B3341" s="1">
        <v>17943</v>
      </c>
      <c r="C3341" s="1">
        <v>18860</v>
      </c>
      <c r="D3341">
        <v>1</v>
      </c>
      <c r="E3341">
        <v>2531</v>
      </c>
      <c r="F3341" t="s">
        <v>1660</v>
      </c>
      <c r="G3341" t="s">
        <v>1661</v>
      </c>
      <c r="H3341" t="s">
        <v>4515</v>
      </c>
      <c r="I3341" t="s">
        <v>739</v>
      </c>
      <c r="J3341">
        <v>123</v>
      </c>
      <c r="K3341" t="s">
        <v>739</v>
      </c>
      <c r="L3341" t="s">
        <v>5301</v>
      </c>
      <c r="M3341" t="s">
        <v>119</v>
      </c>
      <c r="N3341">
        <v>1970</v>
      </c>
      <c r="O3341">
        <v>1933</v>
      </c>
      <c r="P3341" t="s">
        <v>55</v>
      </c>
      <c r="Q3341" t="s">
        <v>22</v>
      </c>
    </row>
    <row r="3342" spans="1:17" x14ac:dyDescent="0.45">
      <c r="A3342">
        <v>3341</v>
      </c>
      <c r="B3342" s="1">
        <v>18881</v>
      </c>
      <c r="C3342" s="1">
        <v>20316</v>
      </c>
      <c r="D3342">
        <v>2</v>
      </c>
      <c r="E3342">
        <v>2531</v>
      </c>
      <c r="F3342" t="s">
        <v>1660</v>
      </c>
      <c r="G3342" t="s">
        <v>1661</v>
      </c>
      <c r="H3342" t="s">
        <v>4515</v>
      </c>
      <c r="I3342" t="s">
        <v>739</v>
      </c>
      <c r="J3342">
        <v>161</v>
      </c>
      <c r="K3342" t="s">
        <v>739</v>
      </c>
      <c r="L3342" t="s">
        <v>5301</v>
      </c>
      <c r="M3342" t="s">
        <v>119</v>
      </c>
      <c r="N3342">
        <v>1970</v>
      </c>
      <c r="O3342">
        <v>1933</v>
      </c>
      <c r="P3342" t="s">
        <v>55</v>
      </c>
      <c r="Q3342" t="s">
        <v>22</v>
      </c>
    </row>
    <row r="3343" spans="1:17" x14ac:dyDescent="0.45">
      <c r="A3343">
        <v>3342</v>
      </c>
      <c r="B3343" s="1">
        <v>20316</v>
      </c>
      <c r="C3343" s="1">
        <v>21121</v>
      </c>
      <c r="D3343">
        <v>3</v>
      </c>
      <c r="E3343">
        <v>2531</v>
      </c>
      <c r="F3343" t="s">
        <v>1660</v>
      </c>
      <c r="G3343" t="s">
        <v>1661</v>
      </c>
      <c r="H3343" t="s">
        <v>4515</v>
      </c>
      <c r="I3343" t="s">
        <v>739</v>
      </c>
      <c r="J3343">
        <v>199</v>
      </c>
      <c r="K3343" t="s">
        <v>739</v>
      </c>
      <c r="L3343" t="s">
        <v>5301</v>
      </c>
      <c r="M3343" t="s">
        <v>119</v>
      </c>
      <c r="N3343">
        <v>1970</v>
      </c>
      <c r="O3343">
        <v>1933</v>
      </c>
      <c r="P3343" t="s">
        <v>55</v>
      </c>
      <c r="Q3343" t="s">
        <v>22</v>
      </c>
    </row>
    <row r="3344" spans="1:17" x14ac:dyDescent="0.45">
      <c r="A3344">
        <v>3343</v>
      </c>
      <c r="B3344" s="1">
        <v>32468</v>
      </c>
      <c r="C3344" s="1">
        <v>33672</v>
      </c>
      <c r="D3344">
        <v>12</v>
      </c>
      <c r="E3344">
        <v>519</v>
      </c>
      <c r="F3344" t="s">
        <v>374</v>
      </c>
      <c r="G3344" t="s">
        <v>1662</v>
      </c>
      <c r="H3344" t="s">
        <v>4515</v>
      </c>
      <c r="I3344" t="s">
        <v>445</v>
      </c>
      <c r="J3344">
        <v>535</v>
      </c>
      <c r="K3344" t="s">
        <v>446</v>
      </c>
      <c r="L3344" t="s">
        <v>5302</v>
      </c>
      <c r="M3344" t="s">
        <v>95</v>
      </c>
      <c r="O3344">
        <v>1950</v>
      </c>
      <c r="P3344" t="s">
        <v>55</v>
      </c>
      <c r="Q3344" t="s">
        <v>760</v>
      </c>
    </row>
    <row r="3345" spans="1:17" x14ac:dyDescent="0.45">
      <c r="A3345">
        <v>3344</v>
      </c>
      <c r="B3345" s="1">
        <v>33672</v>
      </c>
      <c r="C3345" s="1">
        <v>33798</v>
      </c>
      <c r="D3345">
        <v>12</v>
      </c>
      <c r="E3345">
        <v>519</v>
      </c>
      <c r="F3345" t="s">
        <v>374</v>
      </c>
      <c r="G3345" t="s">
        <v>1662</v>
      </c>
      <c r="H3345" t="s">
        <v>4515</v>
      </c>
      <c r="I3345" t="s">
        <v>109</v>
      </c>
      <c r="J3345">
        <v>561</v>
      </c>
      <c r="K3345" t="s">
        <v>109</v>
      </c>
      <c r="L3345" t="s">
        <v>5302</v>
      </c>
      <c r="M3345" t="s">
        <v>95</v>
      </c>
      <c r="O3345">
        <v>1950</v>
      </c>
      <c r="P3345" t="s">
        <v>55</v>
      </c>
      <c r="Q3345" t="s">
        <v>760</v>
      </c>
    </row>
    <row r="3346" spans="1:17" x14ac:dyDescent="0.45">
      <c r="A3346">
        <v>3345</v>
      </c>
      <c r="B3346" s="1">
        <v>33798</v>
      </c>
      <c r="C3346" s="1">
        <v>35233</v>
      </c>
      <c r="D3346">
        <v>13</v>
      </c>
      <c r="E3346">
        <v>519</v>
      </c>
      <c r="F3346" t="s">
        <v>374</v>
      </c>
      <c r="G3346" t="s">
        <v>1662</v>
      </c>
      <c r="H3346" t="s">
        <v>4515</v>
      </c>
      <c r="I3346" t="s">
        <v>109</v>
      </c>
      <c r="J3346">
        <v>587</v>
      </c>
      <c r="K3346" t="s">
        <v>109</v>
      </c>
      <c r="L3346" t="s">
        <v>5302</v>
      </c>
      <c r="M3346" t="s">
        <v>95</v>
      </c>
      <c r="O3346">
        <v>1950</v>
      </c>
      <c r="P3346" t="s">
        <v>55</v>
      </c>
      <c r="Q3346" t="s">
        <v>760</v>
      </c>
    </row>
    <row r="3347" spans="1:17" x14ac:dyDescent="0.45">
      <c r="A3347">
        <v>3346</v>
      </c>
      <c r="B3347" s="1">
        <v>35233</v>
      </c>
      <c r="C3347" s="1">
        <v>36177</v>
      </c>
      <c r="D3347">
        <v>14</v>
      </c>
      <c r="E3347">
        <v>519</v>
      </c>
      <c r="F3347" t="s">
        <v>374</v>
      </c>
      <c r="G3347" t="s">
        <v>1662</v>
      </c>
      <c r="H3347" t="s">
        <v>4515</v>
      </c>
      <c r="I3347" t="s">
        <v>109</v>
      </c>
      <c r="J3347">
        <v>629</v>
      </c>
      <c r="K3347" t="s">
        <v>109</v>
      </c>
      <c r="L3347" t="s">
        <v>5302</v>
      </c>
      <c r="M3347" t="s">
        <v>95</v>
      </c>
      <c r="O3347">
        <v>1950</v>
      </c>
      <c r="P3347" t="s">
        <v>55</v>
      </c>
      <c r="Q3347" t="s">
        <v>760</v>
      </c>
    </row>
    <row r="3348" spans="1:17" x14ac:dyDescent="0.45">
      <c r="A3348">
        <v>3347</v>
      </c>
      <c r="B3348" s="1">
        <v>36177</v>
      </c>
      <c r="C3348" s="1">
        <v>36318</v>
      </c>
      <c r="D3348">
        <v>14</v>
      </c>
      <c r="E3348">
        <v>519</v>
      </c>
      <c r="F3348" t="s">
        <v>374</v>
      </c>
      <c r="G3348" t="s">
        <v>1662</v>
      </c>
      <c r="H3348" t="s">
        <v>4515</v>
      </c>
      <c r="I3348" t="s">
        <v>445</v>
      </c>
      <c r="J3348">
        <v>667</v>
      </c>
      <c r="K3348" t="s">
        <v>446</v>
      </c>
      <c r="L3348" t="s">
        <v>5302</v>
      </c>
      <c r="M3348" t="s">
        <v>95</v>
      </c>
      <c r="O3348">
        <v>1950</v>
      </c>
      <c r="P3348" t="s">
        <v>55</v>
      </c>
      <c r="Q3348" t="s">
        <v>760</v>
      </c>
    </row>
    <row r="3349" spans="1:17" x14ac:dyDescent="0.45">
      <c r="A3349">
        <v>3348</v>
      </c>
      <c r="B3349" s="1">
        <v>36318</v>
      </c>
      <c r="C3349" s="1">
        <v>37669</v>
      </c>
      <c r="D3349">
        <v>15</v>
      </c>
      <c r="E3349">
        <v>519</v>
      </c>
      <c r="F3349" t="s">
        <v>374</v>
      </c>
      <c r="G3349" t="s">
        <v>1662</v>
      </c>
      <c r="H3349" t="s">
        <v>4515</v>
      </c>
      <c r="I3349" t="s">
        <v>647</v>
      </c>
      <c r="J3349">
        <v>8</v>
      </c>
      <c r="K3349" t="s">
        <v>446</v>
      </c>
      <c r="L3349" t="s">
        <v>5302</v>
      </c>
      <c r="M3349" t="s">
        <v>95</v>
      </c>
      <c r="O3349">
        <v>1950</v>
      </c>
      <c r="P3349" t="s">
        <v>55</v>
      </c>
      <c r="Q3349" t="s">
        <v>760</v>
      </c>
    </row>
    <row r="3350" spans="1:17" x14ac:dyDescent="0.45">
      <c r="A3350">
        <v>3349</v>
      </c>
      <c r="B3350" s="1">
        <v>37669</v>
      </c>
      <c r="C3350" s="1">
        <v>38490</v>
      </c>
      <c r="D3350">
        <v>16</v>
      </c>
      <c r="E3350">
        <v>519</v>
      </c>
      <c r="F3350" t="s">
        <v>374</v>
      </c>
      <c r="G3350" t="s">
        <v>1662</v>
      </c>
      <c r="H3350" t="s">
        <v>4515</v>
      </c>
      <c r="I3350" t="s">
        <v>647</v>
      </c>
      <c r="J3350">
        <v>43</v>
      </c>
      <c r="K3350" t="s">
        <v>446</v>
      </c>
      <c r="L3350" t="s">
        <v>5302</v>
      </c>
      <c r="M3350" t="s">
        <v>95</v>
      </c>
      <c r="O3350">
        <v>1950</v>
      </c>
      <c r="P3350" t="s">
        <v>55</v>
      </c>
      <c r="Q3350" t="s">
        <v>760</v>
      </c>
    </row>
    <row r="3351" spans="1:17" x14ac:dyDescent="0.45">
      <c r="A3351">
        <v>3350</v>
      </c>
      <c r="B3351" s="1">
        <v>38743</v>
      </c>
      <c r="C3351" s="1">
        <v>38824</v>
      </c>
      <c r="D3351">
        <v>16</v>
      </c>
      <c r="E3351">
        <v>519</v>
      </c>
      <c r="F3351" t="s">
        <v>374</v>
      </c>
      <c r="G3351" t="s">
        <v>1662</v>
      </c>
      <c r="H3351" t="s">
        <v>4515</v>
      </c>
      <c r="I3351" t="s">
        <v>648</v>
      </c>
      <c r="J3351">
        <v>564</v>
      </c>
      <c r="K3351" t="s">
        <v>648</v>
      </c>
      <c r="L3351" t="s">
        <v>5302</v>
      </c>
      <c r="M3351" t="s">
        <v>95</v>
      </c>
      <c r="O3351">
        <v>1950</v>
      </c>
      <c r="P3351" t="s">
        <v>55</v>
      </c>
      <c r="Q3351" t="s">
        <v>760</v>
      </c>
    </row>
    <row r="3352" spans="1:17" x14ac:dyDescent="0.45">
      <c r="A3352">
        <v>3351</v>
      </c>
      <c r="B3352" s="1">
        <v>38490</v>
      </c>
      <c r="C3352" s="1">
        <v>38743</v>
      </c>
      <c r="D3352">
        <v>16</v>
      </c>
      <c r="E3352">
        <v>519</v>
      </c>
      <c r="F3352" t="s">
        <v>374</v>
      </c>
      <c r="G3352" t="s">
        <v>1662</v>
      </c>
      <c r="H3352" t="s">
        <v>4515</v>
      </c>
      <c r="I3352" t="s">
        <v>649</v>
      </c>
      <c r="J3352">
        <v>1038</v>
      </c>
      <c r="K3352" t="s">
        <v>446</v>
      </c>
      <c r="L3352" t="s">
        <v>5302</v>
      </c>
      <c r="M3352" t="s">
        <v>95</v>
      </c>
      <c r="O3352">
        <v>1950</v>
      </c>
      <c r="P3352" t="s">
        <v>55</v>
      </c>
      <c r="Q3352" t="s">
        <v>760</v>
      </c>
    </row>
    <row r="3353" spans="1:17" x14ac:dyDescent="0.45">
      <c r="A3353">
        <v>3352</v>
      </c>
      <c r="B3353" s="1">
        <v>42251</v>
      </c>
      <c r="C3353" s="1">
        <v>43585</v>
      </c>
      <c r="D3353">
        <v>20</v>
      </c>
      <c r="E3353">
        <v>30121</v>
      </c>
      <c r="F3353" t="s">
        <v>1663</v>
      </c>
      <c r="G3353" t="s">
        <v>1664</v>
      </c>
      <c r="H3353" t="s">
        <v>4515</v>
      </c>
      <c r="I3353" t="s">
        <v>80</v>
      </c>
      <c r="J3353">
        <v>905</v>
      </c>
      <c r="K3353" t="s">
        <v>80</v>
      </c>
      <c r="L3353" t="s">
        <v>5303</v>
      </c>
      <c r="M3353" t="s">
        <v>20</v>
      </c>
      <c r="P3353" t="s">
        <v>1665</v>
      </c>
      <c r="Q3353" t="s">
        <v>155</v>
      </c>
    </row>
    <row r="3354" spans="1:17" x14ac:dyDescent="0.45">
      <c r="A3354">
        <v>3353</v>
      </c>
      <c r="B3354" s="1">
        <v>43585</v>
      </c>
      <c r="C3354" s="1">
        <v>43741</v>
      </c>
      <c r="D3354">
        <v>21</v>
      </c>
      <c r="E3354">
        <v>30121</v>
      </c>
      <c r="F3354" t="s">
        <v>1663</v>
      </c>
      <c r="G3354" t="s">
        <v>1664</v>
      </c>
      <c r="H3354" t="s">
        <v>4515</v>
      </c>
      <c r="I3354" t="s">
        <v>80</v>
      </c>
      <c r="J3354">
        <v>929</v>
      </c>
      <c r="K3354" t="s">
        <v>80</v>
      </c>
      <c r="L3354" t="s">
        <v>5303</v>
      </c>
      <c r="M3354" t="s">
        <v>20</v>
      </c>
      <c r="P3354" t="s">
        <v>1665</v>
      </c>
      <c r="Q3354" t="s">
        <v>155</v>
      </c>
    </row>
    <row r="3355" spans="1:17" x14ac:dyDescent="0.45">
      <c r="A3355">
        <v>3354</v>
      </c>
      <c r="B3355" s="1">
        <v>43741</v>
      </c>
      <c r="C3355" s="1">
        <v>43906</v>
      </c>
      <c r="D3355">
        <v>22</v>
      </c>
      <c r="E3355">
        <v>30121</v>
      </c>
      <c r="F3355" t="s">
        <v>1663</v>
      </c>
      <c r="G3355" t="s">
        <v>1664</v>
      </c>
      <c r="H3355" t="s">
        <v>4515</v>
      </c>
      <c r="I3355" t="s">
        <v>80</v>
      </c>
      <c r="J3355">
        <v>937</v>
      </c>
      <c r="K3355" t="s">
        <v>80</v>
      </c>
      <c r="L3355" t="s">
        <v>5303</v>
      </c>
      <c r="M3355" t="s">
        <v>20</v>
      </c>
      <c r="P3355" t="s">
        <v>1665</v>
      </c>
      <c r="Q3355" t="s">
        <v>155</v>
      </c>
    </row>
    <row r="3356" spans="1:17" x14ac:dyDescent="0.45">
      <c r="A3356">
        <v>3355</v>
      </c>
      <c r="B3356" s="1">
        <v>43906</v>
      </c>
      <c r="C3356" s="1">
        <v>44292</v>
      </c>
      <c r="D3356">
        <v>23</v>
      </c>
      <c r="E3356">
        <v>30121</v>
      </c>
      <c r="F3356" t="s">
        <v>1663</v>
      </c>
      <c r="G3356" t="s">
        <v>1664</v>
      </c>
      <c r="H3356" t="s">
        <v>4515</v>
      </c>
      <c r="I3356" t="s">
        <v>80</v>
      </c>
      <c r="J3356">
        <v>945</v>
      </c>
      <c r="K3356" t="s">
        <v>80</v>
      </c>
      <c r="L3356" t="s">
        <v>5303</v>
      </c>
      <c r="M3356" t="s">
        <v>20</v>
      </c>
      <c r="P3356" t="s">
        <v>1665</v>
      </c>
      <c r="Q3356" t="s">
        <v>155</v>
      </c>
    </row>
    <row r="3357" spans="1:17" x14ac:dyDescent="0.45">
      <c r="A3357">
        <v>3356</v>
      </c>
      <c r="B3357" s="1">
        <v>44292</v>
      </c>
      <c r="C3357" s="1">
        <v>44362</v>
      </c>
      <c r="D3357">
        <v>24</v>
      </c>
      <c r="E3357">
        <v>30121</v>
      </c>
      <c r="F3357" t="s">
        <v>1663</v>
      </c>
      <c r="G3357" t="s">
        <v>1664</v>
      </c>
      <c r="H3357" t="s">
        <v>4515</v>
      </c>
      <c r="I3357" t="s">
        <v>80</v>
      </c>
      <c r="J3357">
        <v>968</v>
      </c>
      <c r="K3357" t="s">
        <v>80</v>
      </c>
      <c r="L3357" t="s">
        <v>5303</v>
      </c>
      <c r="M3357" t="s">
        <v>20</v>
      </c>
      <c r="P3357" t="s">
        <v>1665</v>
      </c>
      <c r="Q3357" t="s">
        <v>155</v>
      </c>
    </row>
    <row r="3358" spans="1:17" x14ac:dyDescent="0.45">
      <c r="A3358">
        <v>3357</v>
      </c>
      <c r="B3358" s="1">
        <v>44880</v>
      </c>
      <c r="C3358" s="1">
        <v>1</v>
      </c>
      <c r="D3358">
        <v>25</v>
      </c>
      <c r="E3358">
        <v>30121</v>
      </c>
      <c r="F3358" t="s">
        <v>1663</v>
      </c>
      <c r="G3358" t="s">
        <v>1664</v>
      </c>
      <c r="H3358" t="s">
        <v>4515</v>
      </c>
      <c r="I3358" t="s">
        <v>80</v>
      </c>
      <c r="J3358">
        <v>968</v>
      </c>
      <c r="K3358" t="s">
        <v>80</v>
      </c>
      <c r="L3358" t="s">
        <v>5303</v>
      </c>
      <c r="M3358" t="s">
        <v>20</v>
      </c>
      <c r="P3358" t="s">
        <v>1665</v>
      </c>
      <c r="Q3358" t="s">
        <v>155</v>
      </c>
    </row>
    <row r="3359" spans="1:17" x14ac:dyDescent="0.45">
      <c r="A3359">
        <v>3358</v>
      </c>
      <c r="B3359" s="1">
        <v>29787</v>
      </c>
      <c r="C3359" s="1">
        <v>30748</v>
      </c>
      <c r="D3359">
        <v>10</v>
      </c>
      <c r="E3359">
        <v>2532</v>
      </c>
      <c r="F3359" t="s">
        <v>1666</v>
      </c>
      <c r="G3359" t="s">
        <v>1667</v>
      </c>
      <c r="H3359" t="s">
        <v>4515</v>
      </c>
      <c r="I3359" t="s">
        <v>286</v>
      </c>
      <c r="J3359">
        <v>455</v>
      </c>
      <c r="K3359" t="s">
        <v>287</v>
      </c>
      <c r="L3359" t="s">
        <v>5304</v>
      </c>
      <c r="M3359" t="s">
        <v>20</v>
      </c>
      <c r="N3359">
        <v>2011</v>
      </c>
      <c r="P3359" t="s">
        <v>1132</v>
      </c>
      <c r="Q3359" t="s">
        <v>155</v>
      </c>
    </row>
    <row r="3360" spans="1:17" x14ac:dyDescent="0.45">
      <c r="A3360">
        <v>3359</v>
      </c>
      <c r="B3360" s="1">
        <v>32468</v>
      </c>
      <c r="C3360" s="1">
        <v>33798</v>
      </c>
      <c r="D3360">
        <v>12</v>
      </c>
      <c r="E3360">
        <v>2532</v>
      </c>
      <c r="F3360" t="s">
        <v>1666</v>
      </c>
      <c r="G3360" t="s">
        <v>1667</v>
      </c>
      <c r="H3360" t="s">
        <v>4515</v>
      </c>
      <c r="I3360" t="s">
        <v>62</v>
      </c>
      <c r="J3360">
        <v>527</v>
      </c>
      <c r="K3360" t="s">
        <v>62</v>
      </c>
      <c r="L3360" t="s">
        <v>5304</v>
      </c>
      <c r="M3360" t="s">
        <v>20</v>
      </c>
      <c r="N3360">
        <v>2011</v>
      </c>
      <c r="P3360" t="s">
        <v>1132</v>
      </c>
      <c r="Q3360" t="s">
        <v>155</v>
      </c>
    </row>
    <row r="3361" spans="1:17" x14ac:dyDescent="0.45">
      <c r="A3361">
        <v>3360</v>
      </c>
      <c r="B3361" s="1">
        <v>33798</v>
      </c>
      <c r="C3361" s="1">
        <v>35233</v>
      </c>
      <c r="D3361">
        <v>13</v>
      </c>
      <c r="E3361">
        <v>2532</v>
      </c>
      <c r="F3361" t="s">
        <v>1666</v>
      </c>
      <c r="G3361" t="s">
        <v>1667</v>
      </c>
      <c r="H3361" t="s">
        <v>4515</v>
      </c>
      <c r="I3361" t="s">
        <v>62</v>
      </c>
      <c r="J3361">
        <v>575</v>
      </c>
      <c r="K3361" t="s">
        <v>62</v>
      </c>
      <c r="L3361" t="s">
        <v>5304</v>
      </c>
      <c r="M3361" t="s">
        <v>20</v>
      </c>
      <c r="N3361">
        <v>2011</v>
      </c>
      <c r="P3361" t="s">
        <v>1132</v>
      </c>
      <c r="Q3361" t="s">
        <v>155</v>
      </c>
    </row>
    <row r="3362" spans="1:17" x14ac:dyDescent="0.45">
      <c r="A3362">
        <v>3361</v>
      </c>
      <c r="B3362" s="1">
        <v>35233</v>
      </c>
      <c r="C3362" s="1">
        <v>36223</v>
      </c>
      <c r="D3362">
        <v>14</v>
      </c>
      <c r="E3362">
        <v>2532</v>
      </c>
      <c r="F3362" t="s">
        <v>1666</v>
      </c>
      <c r="G3362" t="s">
        <v>1667</v>
      </c>
      <c r="H3362" t="s">
        <v>4515</v>
      </c>
      <c r="I3362" t="s">
        <v>62</v>
      </c>
      <c r="J3362">
        <v>615</v>
      </c>
      <c r="K3362" t="s">
        <v>62</v>
      </c>
      <c r="L3362" t="s">
        <v>5304</v>
      </c>
      <c r="M3362" t="s">
        <v>20</v>
      </c>
      <c r="N3362">
        <v>2011</v>
      </c>
      <c r="P3362" t="s">
        <v>1132</v>
      </c>
      <c r="Q3362" t="s">
        <v>155</v>
      </c>
    </row>
    <row r="3363" spans="1:17" x14ac:dyDescent="0.45">
      <c r="A3363">
        <v>3362</v>
      </c>
      <c r="B3363" s="1">
        <v>36223</v>
      </c>
      <c r="C3363" s="1">
        <v>36236</v>
      </c>
      <c r="D3363">
        <v>14</v>
      </c>
      <c r="E3363">
        <v>2532</v>
      </c>
      <c r="F3363" t="s">
        <v>1666</v>
      </c>
      <c r="G3363" t="s">
        <v>1667</v>
      </c>
      <c r="H3363" t="s">
        <v>4515</v>
      </c>
      <c r="I3363" t="s">
        <v>923</v>
      </c>
      <c r="J3363">
        <v>655</v>
      </c>
      <c r="K3363" t="s">
        <v>924</v>
      </c>
      <c r="L3363" t="s">
        <v>5304</v>
      </c>
      <c r="M3363" t="s">
        <v>20</v>
      </c>
      <c r="N3363">
        <v>2011</v>
      </c>
      <c r="P3363" t="s">
        <v>1132</v>
      </c>
      <c r="Q3363" t="s">
        <v>155</v>
      </c>
    </row>
    <row r="3364" spans="1:17" x14ac:dyDescent="0.45">
      <c r="A3364">
        <v>3363</v>
      </c>
      <c r="B3364" s="1">
        <v>36236</v>
      </c>
      <c r="C3364" s="1">
        <v>36318</v>
      </c>
      <c r="D3364">
        <v>14</v>
      </c>
      <c r="E3364">
        <v>2532</v>
      </c>
      <c r="F3364" t="s">
        <v>1666</v>
      </c>
      <c r="G3364" t="s">
        <v>1667</v>
      </c>
      <c r="H3364" t="s">
        <v>4515</v>
      </c>
      <c r="I3364" t="s">
        <v>924</v>
      </c>
      <c r="J3364">
        <v>661</v>
      </c>
      <c r="K3364" t="s">
        <v>924</v>
      </c>
      <c r="L3364" t="s">
        <v>5304</v>
      </c>
      <c r="M3364" t="s">
        <v>20</v>
      </c>
      <c r="N3364">
        <v>2011</v>
      </c>
      <c r="P3364" t="s">
        <v>1132</v>
      </c>
      <c r="Q3364" t="s">
        <v>155</v>
      </c>
    </row>
    <row r="3365" spans="1:17" x14ac:dyDescent="0.45">
      <c r="A3365">
        <v>3364</v>
      </c>
      <c r="B3365" s="1">
        <v>36318</v>
      </c>
      <c r="C3365" s="1">
        <v>36453</v>
      </c>
      <c r="D3365">
        <v>15</v>
      </c>
      <c r="E3365">
        <v>2532</v>
      </c>
      <c r="F3365" t="s">
        <v>1666</v>
      </c>
      <c r="G3365" t="s">
        <v>1667</v>
      </c>
      <c r="H3365" t="s">
        <v>4515</v>
      </c>
      <c r="I3365" t="s">
        <v>306</v>
      </c>
      <c r="J3365">
        <v>679</v>
      </c>
      <c r="K3365" t="s">
        <v>307</v>
      </c>
      <c r="L3365" t="s">
        <v>5304</v>
      </c>
      <c r="M3365" t="s">
        <v>20</v>
      </c>
      <c r="N3365">
        <v>2011</v>
      </c>
      <c r="P3365" t="s">
        <v>1132</v>
      </c>
      <c r="Q3365" t="s">
        <v>155</v>
      </c>
    </row>
    <row r="3366" spans="1:17" x14ac:dyDescent="0.45">
      <c r="A3366">
        <v>3365</v>
      </c>
      <c r="B3366" s="1">
        <v>17943</v>
      </c>
      <c r="C3366" s="1">
        <v>18860</v>
      </c>
      <c r="D3366">
        <v>1</v>
      </c>
      <c r="E3366">
        <v>2533</v>
      </c>
      <c r="F3366" t="s">
        <v>1668</v>
      </c>
      <c r="G3366" t="s">
        <v>1669</v>
      </c>
      <c r="H3366" t="s">
        <v>4521</v>
      </c>
      <c r="I3366" t="s">
        <v>213</v>
      </c>
      <c r="J3366">
        <v>105</v>
      </c>
      <c r="K3366" t="s">
        <v>213</v>
      </c>
      <c r="L3366" t="s">
        <v>5305</v>
      </c>
      <c r="M3366" t="s">
        <v>145</v>
      </c>
      <c r="N3366">
        <v>2002</v>
      </c>
      <c r="O3366">
        <v>1929</v>
      </c>
      <c r="P3366" t="s">
        <v>22</v>
      </c>
      <c r="Q3366" t="s">
        <v>22</v>
      </c>
    </row>
    <row r="3367" spans="1:17" x14ac:dyDescent="0.45">
      <c r="A3367">
        <v>3366</v>
      </c>
      <c r="B3367" s="1">
        <v>41310</v>
      </c>
      <c r="C3367" s="1">
        <v>41829</v>
      </c>
      <c r="D3367">
        <v>19</v>
      </c>
      <c r="E3367">
        <v>23556</v>
      </c>
      <c r="F3367" t="s">
        <v>1670</v>
      </c>
      <c r="G3367" t="s">
        <v>1671</v>
      </c>
      <c r="H3367" t="s">
        <v>4515</v>
      </c>
      <c r="I3367" t="s">
        <v>164</v>
      </c>
      <c r="J3367">
        <v>804</v>
      </c>
      <c r="K3367" t="s">
        <v>67</v>
      </c>
      <c r="L3367" t="s">
        <v>5306</v>
      </c>
      <c r="M3367" t="s">
        <v>20</v>
      </c>
      <c r="P3367" t="s">
        <v>538</v>
      </c>
      <c r="Q3367" t="s">
        <v>155</v>
      </c>
    </row>
    <row r="3368" spans="1:17" x14ac:dyDescent="0.45">
      <c r="A3368">
        <v>3367</v>
      </c>
      <c r="B3368" s="1">
        <v>41829</v>
      </c>
      <c r="C3368" s="1">
        <v>42094</v>
      </c>
      <c r="D3368">
        <v>19</v>
      </c>
      <c r="E3368">
        <v>23556</v>
      </c>
      <c r="F3368" t="s">
        <v>1670</v>
      </c>
      <c r="G3368" t="s">
        <v>1671</v>
      </c>
      <c r="H3368" t="s">
        <v>4515</v>
      </c>
      <c r="I3368" t="s">
        <v>163</v>
      </c>
      <c r="J3368">
        <v>842</v>
      </c>
      <c r="K3368" t="s">
        <v>67</v>
      </c>
      <c r="L3368" t="s">
        <v>5306</v>
      </c>
      <c r="M3368" t="s">
        <v>20</v>
      </c>
      <c r="P3368" t="s">
        <v>538</v>
      </c>
      <c r="Q3368" t="s">
        <v>155</v>
      </c>
    </row>
    <row r="3369" spans="1:17" x14ac:dyDescent="0.45">
      <c r="A3369">
        <v>3368</v>
      </c>
      <c r="B3369" s="1">
        <v>25524</v>
      </c>
      <c r="C3369" s="1">
        <v>27050</v>
      </c>
      <c r="D3369">
        <v>7</v>
      </c>
      <c r="E3369">
        <v>2534</v>
      </c>
      <c r="F3369" t="s">
        <v>1439</v>
      </c>
      <c r="G3369" t="s">
        <v>1672</v>
      </c>
      <c r="H3369" t="s">
        <v>4521</v>
      </c>
      <c r="I3369" t="s">
        <v>27</v>
      </c>
      <c r="J3369">
        <v>337</v>
      </c>
      <c r="K3369" t="s">
        <v>28</v>
      </c>
      <c r="L3369" t="s">
        <v>5307</v>
      </c>
      <c r="M3369" t="s">
        <v>1673</v>
      </c>
      <c r="O3369">
        <v>1934</v>
      </c>
      <c r="P3369" t="s">
        <v>1674</v>
      </c>
      <c r="Q3369" t="s">
        <v>22</v>
      </c>
    </row>
    <row r="3370" spans="1:17" x14ac:dyDescent="0.45">
      <c r="A3370">
        <v>3369</v>
      </c>
      <c r="B3370" s="1">
        <v>25524</v>
      </c>
      <c r="C3370" s="1">
        <v>27050</v>
      </c>
      <c r="D3370">
        <v>7</v>
      </c>
      <c r="E3370">
        <v>2535</v>
      </c>
      <c r="F3370" t="s">
        <v>108</v>
      </c>
      <c r="G3370" t="s">
        <v>1675</v>
      </c>
      <c r="H3370" t="s">
        <v>4515</v>
      </c>
      <c r="I3370" t="s">
        <v>27</v>
      </c>
      <c r="J3370">
        <v>337</v>
      </c>
      <c r="K3370" t="s">
        <v>28</v>
      </c>
      <c r="L3370" t="s">
        <v>4840</v>
      </c>
      <c r="M3370" t="s">
        <v>20</v>
      </c>
      <c r="N3370">
        <v>1975</v>
      </c>
      <c r="P3370" t="s">
        <v>684</v>
      </c>
      <c r="Q3370" t="s">
        <v>22</v>
      </c>
    </row>
    <row r="3371" spans="1:17" x14ac:dyDescent="0.45">
      <c r="A3371">
        <v>3370</v>
      </c>
      <c r="B3371" s="1">
        <v>27050</v>
      </c>
      <c r="C3371" s="1">
        <v>27492</v>
      </c>
      <c r="D3371">
        <v>8</v>
      </c>
      <c r="E3371">
        <v>2535</v>
      </c>
      <c r="F3371" t="s">
        <v>108</v>
      </c>
      <c r="G3371" t="s">
        <v>1675</v>
      </c>
      <c r="H3371" t="s">
        <v>4515</v>
      </c>
      <c r="I3371" t="s">
        <v>27</v>
      </c>
      <c r="J3371">
        <v>375</v>
      </c>
      <c r="K3371" t="s">
        <v>28</v>
      </c>
      <c r="L3371" t="s">
        <v>4840</v>
      </c>
      <c r="M3371" t="s">
        <v>20</v>
      </c>
      <c r="N3371">
        <v>1975</v>
      </c>
      <c r="P3371" t="s">
        <v>684</v>
      </c>
      <c r="Q3371" t="s">
        <v>22</v>
      </c>
    </row>
    <row r="3372" spans="1:17" x14ac:dyDescent="0.45">
      <c r="A3372">
        <v>3371</v>
      </c>
      <c r="B3372" s="1">
        <v>43585</v>
      </c>
      <c r="C3372" s="1">
        <v>43656</v>
      </c>
      <c r="D3372">
        <v>21</v>
      </c>
      <c r="E3372">
        <v>30672</v>
      </c>
      <c r="F3372" t="s">
        <v>177</v>
      </c>
      <c r="G3372" t="s">
        <v>1676</v>
      </c>
      <c r="H3372" t="s">
        <v>4515</v>
      </c>
      <c r="I3372" t="s">
        <v>255</v>
      </c>
      <c r="J3372">
        <v>928</v>
      </c>
      <c r="K3372" t="s">
        <v>255</v>
      </c>
      <c r="L3372" t="s">
        <v>5308</v>
      </c>
      <c r="M3372" t="s">
        <v>20</v>
      </c>
      <c r="P3372" t="s">
        <v>140</v>
      </c>
      <c r="Q3372" t="s">
        <v>155</v>
      </c>
    </row>
    <row r="3373" spans="1:17" x14ac:dyDescent="0.45">
      <c r="A3373">
        <v>3372</v>
      </c>
      <c r="B3373" s="1">
        <v>43656</v>
      </c>
      <c r="C3373" s="1">
        <v>43741</v>
      </c>
      <c r="D3373">
        <v>21</v>
      </c>
      <c r="E3373">
        <v>30672</v>
      </c>
      <c r="F3373" t="s">
        <v>177</v>
      </c>
      <c r="G3373" t="s">
        <v>1676</v>
      </c>
      <c r="H3373" t="s">
        <v>4515</v>
      </c>
      <c r="I3373" t="s">
        <v>458</v>
      </c>
      <c r="J3373">
        <v>1064</v>
      </c>
      <c r="K3373" t="s">
        <v>458</v>
      </c>
      <c r="L3373" t="s">
        <v>5308</v>
      </c>
      <c r="M3373" t="s">
        <v>20</v>
      </c>
      <c r="P3373" t="s">
        <v>140</v>
      </c>
      <c r="Q3373" t="s">
        <v>155</v>
      </c>
    </row>
    <row r="3374" spans="1:17" x14ac:dyDescent="0.45">
      <c r="A3374">
        <v>3373</v>
      </c>
      <c r="B3374" s="1">
        <v>44001</v>
      </c>
      <c r="C3374" s="1">
        <v>44193</v>
      </c>
      <c r="D3374">
        <v>23</v>
      </c>
      <c r="E3374">
        <v>30672</v>
      </c>
      <c r="F3374" t="s">
        <v>177</v>
      </c>
      <c r="G3374" t="s">
        <v>1676</v>
      </c>
      <c r="H3374" t="s">
        <v>4515</v>
      </c>
      <c r="I3374" t="s">
        <v>255</v>
      </c>
      <c r="J3374">
        <v>944</v>
      </c>
      <c r="K3374" t="s">
        <v>255</v>
      </c>
      <c r="L3374" t="s">
        <v>5308</v>
      </c>
      <c r="M3374" t="s">
        <v>20</v>
      </c>
      <c r="P3374" t="s">
        <v>140</v>
      </c>
      <c r="Q3374" t="s">
        <v>155</v>
      </c>
    </row>
    <row r="3375" spans="1:17" x14ac:dyDescent="0.45">
      <c r="A3375">
        <v>3374</v>
      </c>
      <c r="B3375" s="1">
        <v>44193</v>
      </c>
      <c r="C3375" s="1">
        <v>44292</v>
      </c>
      <c r="D3375">
        <v>23</v>
      </c>
      <c r="E3375">
        <v>30672</v>
      </c>
      <c r="F3375" t="s">
        <v>177</v>
      </c>
      <c r="G3375" t="s">
        <v>1676</v>
      </c>
      <c r="H3375" t="s">
        <v>4515</v>
      </c>
      <c r="I3375" t="s">
        <v>458</v>
      </c>
      <c r="J3375">
        <v>1072</v>
      </c>
      <c r="K3375" t="s">
        <v>458</v>
      </c>
      <c r="L3375" t="s">
        <v>5308</v>
      </c>
      <c r="M3375" t="s">
        <v>20</v>
      </c>
      <c r="P3375" t="s">
        <v>140</v>
      </c>
      <c r="Q3375" t="s">
        <v>155</v>
      </c>
    </row>
    <row r="3376" spans="1:17" x14ac:dyDescent="0.45">
      <c r="A3376">
        <v>3375</v>
      </c>
      <c r="B3376" s="1">
        <v>44292</v>
      </c>
      <c r="C3376" s="1">
        <v>44788</v>
      </c>
      <c r="D3376">
        <v>24</v>
      </c>
      <c r="E3376">
        <v>30672</v>
      </c>
      <c r="F3376" t="s">
        <v>177</v>
      </c>
      <c r="G3376" t="s">
        <v>1676</v>
      </c>
      <c r="H3376" t="s">
        <v>4515</v>
      </c>
      <c r="I3376" t="s">
        <v>255</v>
      </c>
      <c r="J3376">
        <v>965</v>
      </c>
      <c r="K3376" t="s">
        <v>255</v>
      </c>
      <c r="L3376" t="s">
        <v>5308</v>
      </c>
      <c r="M3376" t="s">
        <v>20</v>
      </c>
      <c r="P3376" t="s">
        <v>140</v>
      </c>
      <c r="Q3376" t="s">
        <v>155</v>
      </c>
    </row>
    <row r="3377" spans="1:17" x14ac:dyDescent="0.45">
      <c r="A3377">
        <v>3376</v>
      </c>
      <c r="B3377" s="1">
        <v>44788</v>
      </c>
      <c r="C3377" s="1">
        <v>44880</v>
      </c>
      <c r="D3377">
        <v>24</v>
      </c>
      <c r="E3377">
        <v>30672</v>
      </c>
      <c r="F3377" t="s">
        <v>177</v>
      </c>
      <c r="G3377" t="s">
        <v>1676</v>
      </c>
      <c r="H3377" t="s">
        <v>4515</v>
      </c>
      <c r="I3377" t="s">
        <v>458</v>
      </c>
      <c r="J3377">
        <v>1082</v>
      </c>
      <c r="K3377" t="s">
        <v>458</v>
      </c>
      <c r="L3377" t="s">
        <v>5308</v>
      </c>
      <c r="M3377" t="s">
        <v>20</v>
      </c>
      <c r="P3377" t="s">
        <v>140</v>
      </c>
      <c r="Q3377" t="s">
        <v>155</v>
      </c>
    </row>
    <row r="3378" spans="1:17" x14ac:dyDescent="0.45">
      <c r="A3378">
        <v>3377</v>
      </c>
      <c r="B3378" s="1">
        <v>44932</v>
      </c>
      <c r="C3378" s="1">
        <v>1</v>
      </c>
      <c r="D3378">
        <v>25</v>
      </c>
      <c r="E3378">
        <v>30672</v>
      </c>
      <c r="F3378" t="s">
        <v>177</v>
      </c>
      <c r="G3378" t="s">
        <v>1676</v>
      </c>
      <c r="H3378" t="s">
        <v>4515</v>
      </c>
      <c r="I3378" t="s">
        <v>458</v>
      </c>
      <c r="J3378">
        <v>1082</v>
      </c>
      <c r="K3378" t="s">
        <v>458</v>
      </c>
      <c r="L3378" t="s">
        <v>5308</v>
      </c>
      <c r="M3378" t="s">
        <v>20</v>
      </c>
      <c r="P3378" t="s">
        <v>140</v>
      </c>
      <c r="Q3378" t="s">
        <v>155</v>
      </c>
    </row>
    <row r="3379" spans="1:17" x14ac:dyDescent="0.45">
      <c r="A3379">
        <v>3378</v>
      </c>
      <c r="B3379" s="1">
        <v>44362</v>
      </c>
      <c r="C3379" s="1">
        <v>44788</v>
      </c>
      <c r="D3379">
        <v>24</v>
      </c>
      <c r="E3379">
        <v>30789</v>
      </c>
      <c r="F3379" t="s">
        <v>1677</v>
      </c>
      <c r="G3379" t="s">
        <v>1678</v>
      </c>
      <c r="H3379" t="s">
        <v>4521</v>
      </c>
      <c r="I3379" t="s">
        <v>209</v>
      </c>
      <c r="J3379">
        <v>966</v>
      </c>
      <c r="K3379" t="s">
        <v>210</v>
      </c>
      <c r="L3379" t="s">
        <v>5309</v>
      </c>
      <c r="M3379" t="s">
        <v>20</v>
      </c>
      <c r="P3379" t="s">
        <v>244</v>
      </c>
      <c r="Q3379" t="s">
        <v>22</v>
      </c>
    </row>
    <row r="3380" spans="1:17" x14ac:dyDescent="0.45">
      <c r="A3380">
        <v>3379</v>
      </c>
      <c r="B3380" s="1">
        <v>44788</v>
      </c>
      <c r="C3380" s="1">
        <v>44880</v>
      </c>
      <c r="D3380">
        <v>24</v>
      </c>
      <c r="E3380">
        <v>30789</v>
      </c>
      <c r="F3380" t="s">
        <v>1677</v>
      </c>
      <c r="G3380" t="s">
        <v>1678</v>
      </c>
      <c r="H3380" t="s">
        <v>4521</v>
      </c>
      <c r="I3380" t="s">
        <v>252</v>
      </c>
      <c r="J3380">
        <v>1085</v>
      </c>
      <c r="K3380" t="s">
        <v>252</v>
      </c>
      <c r="L3380" t="s">
        <v>5309</v>
      </c>
      <c r="M3380" t="s">
        <v>20</v>
      </c>
      <c r="P3380" t="s">
        <v>244</v>
      </c>
      <c r="Q3380" t="s">
        <v>22</v>
      </c>
    </row>
    <row r="3381" spans="1:17" x14ac:dyDescent="0.45">
      <c r="A3381">
        <v>3380</v>
      </c>
      <c r="B3381" s="1">
        <v>39868</v>
      </c>
      <c r="C3381" s="1">
        <v>41310</v>
      </c>
      <c r="D3381">
        <v>18</v>
      </c>
      <c r="E3381">
        <v>12958</v>
      </c>
      <c r="F3381" t="s">
        <v>1679</v>
      </c>
      <c r="G3381" t="s">
        <v>1680</v>
      </c>
      <c r="H3381" t="s">
        <v>4515</v>
      </c>
      <c r="I3381" t="s">
        <v>67</v>
      </c>
      <c r="J3381">
        <v>748</v>
      </c>
      <c r="K3381" t="s">
        <v>67</v>
      </c>
      <c r="L3381" t="s">
        <v>5310</v>
      </c>
      <c r="M3381" t="s">
        <v>63</v>
      </c>
      <c r="O3381">
        <v>1956</v>
      </c>
      <c r="P3381" t="s">
        <v>1681</v>
      </c>
      <c r="Q3381" t="s">
        <v>319</v>
      </c>
    </row>
    <row r="3382" spans="1:17" x14ac:dyDescent="0.45">
      <c r="A3382">
        <v>3381</v>
      </c>
      <c r="B3382" s="1">
        <v>35233</v>
      </c>
      <c r="C3382" s="1">
        <v>36318</v>
      </c>
      <c r="D3382">
        <v>14</v>
      </c>
      <c r="E3382">
        <v>455</v>
      </c>
      <c r="F3382" t="s">
        <v>415</v>
      </c>
      <c r="G3382" t="s">
        <v>1682</v>
      </c>
      <c r="H3382" t="s">
        <v>4515</v>
      </c>
      <c r="I3382" t="s">
        <v>101</v>
      </c>
      <c r="J3382">
        <v>611</v>
      </c>
      <c r="K3382" t="s">
        <v>28</v>
      </c>
      <c r="L3382" t="s">
        <v>5311</v>
      </c>
      <c r="M3382" t="s">
        <v>20</v>
      </c>
      <c r="P3382" t="s">
        <v>55</v>
      </c>
      <c r="Q3382" t="s">
        <v>155</v>
      </c>
    </row>
    <row r="3383" spans="1:17" x14ac:dyDescent="0.45">
      <c r="A3383">
        <v>3382</v>
      </c>
      <c r="B3383" s="1">
        <v>36318</v>
      </c>
      <c r="C3383" s="1">
        <v>37026</v>
      </c>
      <c r="D3383">
        <v>15</v>
      </c>
      <c r="E3383">
        <v>455</v>
      </c>
      <c r="F3383" t="s">
        <v>415</v>
      </c>
      <c r="G3383" t="s">
        <v>1682</v>
      </c>
      <c r="H3383" t="s">
        <v>4515</v>
      </c>
      <c r="I3383" t="s">
        <v>94</v>
      </c>
      <c r="J3383">
        <v>3</v>
      </c>
      <c r="K3383" t="s">
        <v>28</v>
      </c>
      <c r="L3383" t="s">
        <v>5311</v>
      </c>
      <c r="M3383" t="s">
        <v>20</v>
      </c>
      <c r="P3383" t="s">
        <v>55</v>
      </c>
      <c r="Q3383" t="s">
        <v>155</v>
      </c>
    </row>
    <row r="3384" spans="1:17" x14ac:dyDescent="0.45">
      <c r="A3384">
        <v>3383</v>
      </c>
      <c r="B3384" s="1">
        <v>37026</v>
      </c>
      <c r="C3384" s="1">
        <v>37669</v>
      </c>
      <c r="D3384">
        <v>15</v>
      </c>
      <c r="E3384">
        <v>455</v>
      </c>
      <c r="F3384" t="s">
        <v>415</v>
      </c>
      <c r="G3384" t="s">
        <v>1682</v>
      </c>
      <c r="H3384" t="s">
        <v>4515</v>
      </c>
      <c r="I3384" t="s">
        <v>97</v>
      </c>
      <c r="J3384">
        <v>23</v>
      </c>
      <c r="K3384" t="s">
        <v>28</v>
      </c>
      <c r="L3384" t="s">
        <v>5311</v>
      </c>
      <c r="M3384" t="s">
        <v>20</v>
      </c>
      <c r="P3384" t="s">
        <v>55</v>
      </c>
      <c r="Q3384" t="s">
        <v>155</v>
      </c>
    </row>
    <row r="3385" spans="1:17" x14ac:dyDescent="0.45">
      <c r="A3385">
        <v>3384</v>
      </c>
      <c r="B3385" s="1">
        <v>37669</v>
      </c>
      <c r="C3385" s="1">
        <v>38495</v>
      </c>
      <c r="D3385">
        <v>16</v>
      </c>
      <c r="E3385">
        <v>455</v>
      </c>
      <c r="F3385" t="s">
        <v>415</v>
      </c>
      <c r="G3385" t="s">
        <v>1682</v>
      </c>
      <c r="H3385" t="s">
        <v>4515</v>
      </c>
      <c r="I3385" t="s">
        <v>97</v>
      </c>
      <c r="J3385">
        <v>42</v>
      </c>
      <c r="K3385" t="s">
        <v>28</v>
      </c>
      <c r="L3385" t="s">
        <v>5311</v>
      </c>
      <c r="M3385" t="s">
        <v>20</v>
      </c>
      <c r="P3385" t="s">
        <v>55</v>
      </c>
      <c r="Q3385" t="s">
        <v>155</v>
      </c>
    </row>
    <row r="3386" spans="1:17" x14ac:dyDescent="0.45">
      <c r="A3386">
        <v>3385</v>
      </c>
      <c r="B3386" s="1">
        <v>38495</v>
      </c>
      <c r="C3386" s="1">
        <v>38824</v>
      </c>
      <c r="D3386">
        <v>16</v>
      </c>
      <c r="E3386">
        <v>455</v>
      </c>
      <c r="F3386" t="s">
        <v>415</v>
      </c>
      <c r="G3386" t="s">
        <v>1682</v>
      </c>
      <c r="H3386" t="s">
        <v>4515</v>
      </c>
      <c r="I3386" t="s">
        <v>98</v>
      </c>
      <c r="J3386">
        <v>502</v>
      </c>
      <c r="K3386" t="s">
        <v>28</v>
      </c>
      <c r="L3386" t="s">
        <v>5311</v>
      </c>
      <c r="M3386" t="s">
        <v>20</v>
      </c>
      <c r="P3386" t="s">
        <v>55</v>
      </c>
      <c r="Q3386" t="s">
        <v>155</v>
      </c>
    </row>
    <row r="3387" spans="1:17" x14ac:dyDescent="0.45">
      <c r="A3387">
        <v>3386</v>
      </c>
      <c r="B3387" s="1">
        <v>38824</v>
      </c>
      <c r="C3387" s="1">
        <v>39800</v>
      </c>
      <c r="D3387">
        <v>17</v>
      </c>
      <c r="E3387">
        <v>455</v>
      </c>
      <c r="F3387" t="s">
        <v>415</v>
      </c>
      <c r="G3387" t="s">
        <v>1682</v>
      </c>
      <c r="H3387" t="s">
        <v>4515</v>
      </c>
      <c r="I3387" t="s">
        <v>97</v>
      </c>
      <c r="J3387">
        <v>624</v>
      </c>
      <c r="K3387" t="s">
        <v>28</v>
      </c>
      <c r="L3387" t="s">
        <v>5311</v>
      </c>
      <c r="M3387" t="s">
        <v>20</v>
      </c>
      <c r="P3387" t="s">
        <v>55</v>
      </c>
      <c r="Q3387" t="s">
        <v>155</v>
      </c>
    </row>
    <row r="3388" spans="1:17" x14ac:dyDescent="0.45">
      <c r="A3388">
        <v>3387</v>
      </c>
      <c r="B3388" s="1">
        <v>39800</v>
      </c>
      <c r="C3388" s="1">
        <v>39868</v>
      </c>
      <c r="D3388">
        <v>17</v>
      </c>
      <c r="E3388">
        <v>455</v>
      </c>
      <c r="F3388" t="s">
        <v>415</v>
      </c>
      <c r="G3388" t="s">
        <v>1682</v>
      </c>
      <c r="H3388" t="s">
        <v>4515</v>
      </c>
      <c r="I3388" t="s">
        <v>99</v>
      </c>
      <c r="J3388">
        <v>1044</v>
      </c>
      <c r="K3388" t="s">
        <v>28</v>
      </c>
      <c r="L3388" t="s">
        <v>5311</v>
      </c>
      <c r="M3388" t="s">
        <v>20</v>
      </c>
      <c r="P3388" t="s">
        <v>55</v>
      </c>
      <c r="Q3388" t="s">
        <v>155</v>
      </c>
    </row>
    <row r="3389" spans="1:17" x14ac:dyDescent="0.45">
      <c r="A3389">
        <v>3388</v>
      </c>
      <c r="B3389" s="1">
        <v>39868</v>
      </c>
      <c r="C3389" s="1">
        <v>40188</v>
      </c>
      <c r="D3389">
        <v>18</v>
      </c>
      <c r="E3389">
        <v>455</v>
      </c>
      <c r="F3389" t="s">
        <v>415</v>
      </c>
      <c r="G3389" t="s">
        <v>1682</v>
      </c>
      <c r="H3389" t="s">
        <v>4515</v>
      </c>
      <c r="I3389" t="s">
        <v>99</v>
      </c>
      <c r="J3389">
        <v>1047</v>
      </c>
      <c r="K3389" t="s">
        <v>28</v>
      </c>
      <c r="L3389" t="s">
        <v>5311</v>
      </c>
      <c r="M3389" t="s">
        <v>20</v>
      </c>
      <c r="P3389" t="s">
        <v>55</v>
      </c>
      <c r="Q3389" t="s">
        <v>155</v>
      </c>
    </row>
    <row r="3390" spans="1:17" x14ac:dyDescent="0.45">
      <c r="A3390">
        <v>3389</v>
      </c>
      <c r="B3390" s="1">
        <v>37669</v>
      </c>
      <c r="C3390" s="1">
        <v>38824</v>
      </c>
      <c r="D3390">
        <v>16</v>
      </c>
      <c r="E3390">
        <v>1059</v>
      </c>
      <c r="F3390" t="s">
        <v>791</v>
      </c>
      <c r="G3390" t="s">
        <v>1683</v>
      </c>
      <c r="H3390" t="s">
        <v>4521</v>
      </c>
      <c r="I3390" t="s">
        <v>62</v>
      </c>
      <c r="J3390">
        <v>49</v>
      </c>
      <c r="K3390" t="s">
        <v>62</v>
      </c>
      <c r="L3390" t="s">
        <v>5081</v>
      </c>
      <c r="M3390" t="s">
        <v>20</v>
      </c>
      <c r="P3390" t="s">
        <v>55</v>
      </c>
      <c r="Q3390" t="s">
        <v>172</v>
      </c>
    </row>
    <row r="3391" spans="1:17" x14ac:dyDescent="0.45">
      <c r="A3391">
        <v>3390</v>
      </c>
      <c r="B3391" s="1">
        <v>41310</v>
      </c>
      <c r="C3391" s="1">
        <v>42094</v>
      </c>
      <c r="D3391">
        <v>19</v>
      </c>
      <c r="E3391">
        <v>23595</v>
      </c>
      <c r="F3391" t="s">
        <v>1114</v>
      </c>
      <c r="G3391" t="s">
        <v>1684</v>
      </c>
      <c r="H3391" t="s">
        <v>4515</v>
      </c>
      <c r="I3391" t="s">
        <v>322</v>
      </c>
      <c r="J3391">
        <v>812</v>
      </c>
      <c r="K3391" t="s">
        <v>322</v>
      </c>
      <c r="L3391" t="s">
        <v>5312</v>
      </c>
      <c r="M3391" t="s">
        <v>20</v>
      </c>
      <c r="P3391" t="s">
        <v>1685</v>
      </c>
      <c r="Q3391" t="s">
        <v>155</v>
      </c>
    </row>
    <row r="3392" spans="1:17" x14ac:dyDescent="0.45">
      <c r="A3392">
        <v>3391</v>
      </c>
      <c r="B3392" s="1">
        <v>42094</v>
      </c>
      <c r="C3392" s="1">
        <v>42251</v>
      </c>
      <c r="D3392">
        <v>20</v>
      </c>
      <c r="E3392">
        <v>23595</v>
      </c>
      <c r="F3392" t="s">
        <v>1114</v>
      </c>
      <c r="G3392" t="s">
        <v>1684</v>
      </c>
      <c r="H3392" t="s">
        <v>4515</v>
      </c>
      <c r="I3392" t="s">
        <v>322</v>
      </c>
      <c r="J3392">
        <v>904</v>
      </c>
      <c r="K3392" t="s">
        <v>322</v>
      </c>
      <c r="L3392" t="s">
        <v>5312</v>
      </c>
      <c r="M3392" t="s">
        <v>20</v>
      </c>
      <c r="P3392" t="s">
        <v>1685</v>
      </c>
      <c r="Q3392" t="s">
        <v>155</v>
      </c>
    </row>
    <row r="3393" spans="1:17" x14ac:dyDescent="0.45">
      <c r="A3393">
        <v>3392</v>
      </c>
      <c r="B3393" s="1">
        <v>21884</v>
      </c>
      <c r="C3393" s="1">
        <v>22528</v>
      </c>
      <c r="D3393">
        <v>4</v>
      </c>
      <c r="E3393">
        <v>2536</v>
      </c>
      <c r="F3393" t="s">
        <v>242</v>
      </c>
      <c r="G3393" t="s">
        <v>1686</v>
      </c>
      <c r="H3393" t="s">
        <v>4515</v>
      </c>
      <c r="I3393" t="s">
        <v>105</v>
      </c>
      <c r="J3393">
        <v>219</v>
      </c>
      <c r="K3393" t="s">
        <v>105</v>
      </c>
      <c r="L3393" t="s">
        <v>5313</v>
      </c>
      <c r="M3393" t="s">
        <v>1687</v>
      </c>
      <c r="N3393">
        <v>1992</v>
      </c>
      <c r="O3393">
        <v>1934</v>
      </c>
      <c r="P3393" t="s">
        <v>451</v>
      </c>
      <c r="Q3393" t="s">
        <v>22</v>
      </c>
    </row>
    <row r="3394" spans="1:17" x14ac:dyDescent="0.45">
      <c r="A3394">
        <v>3393</v>
      </c>
      <c r="B3394" s="1">
        <v>22528</v>
      </c>
      <c r="C3394" s="1">
        <v>24068</v>
      </c>
      <c r="D3394">
        <v>5</v>
      </c>
      <c r="E3394">
        <v>2536</v>
      </c>
      <c r="F3394" t="s">
        <v>242</v>
      </c>
      <c r="G3394" t="s">
        <v>1686</v>
      </c>
      <c r="H3394" t="s">
        <v>4515</v>
      </c>
      <c r="I3394" t="s">
        <v>105</v>
      </c>
      <c r="J3394">
        <v>251</v>
      </c>
      <c r="K3394" t="s">
        <v>105</v>
      </c>
      <c r="L3394" t="s">
        <v>5313</v>
      </c>
      <c r="M3394" t="s">
        <v>1687</v>
      </c>
      <c r="N3394">
        <v>1992</v>
      </c>
      <c r="O3394">
        <v>1934</v>
      </c>
      <c r="P3394" t="s">
        <v>451</v>
      </c>
      <c r="Q3394" t="s">
        <v>22</v>
      </c>
    </row>
    <row r="3395" spans="1:17" x14ac:dyDescent="0.45">
      <c r="A3395">
        <v>3394</v>
      </c>
      <c r="B3395" s="1">
        <v>24068</v>
      </c>
      <c r="C3395" s="1">
        <v>24860</v>
      </c>
      <c r="D3395">
        <v>6</v>
      </c>
      <c r="E3395">
        <v>2536</v>
      </c>
      <c r="F3395" t="s">
        <v>242</v>
      </c>
      <c r="G3395" t="s">
        <v>1686</v>
      </c>
      <c r="H3395" t="s">
        <v>4515</v>
      </c>
      <c r="I3395" t="s">
        <v>27</v>
      </c>
      <c r="J3395">
        <v>299</v>
      </c>
      <c r="K3395" t="s">
        <v>28</v>
      </c>
      <c r="L3395" t="s">
        <v>5313</v>
      </c>
      <c r="M3395" t="s">
        <v>1687</v>
      </c>
      <c r="N3395">
        <v>1992</v>
      </c>
      <c r="O3395">
        <v>1934</v>
      </c>
      <c r="P3395" t="s">
        <v>451</v>
      </c>
      <c r="Q3395" t="s">
        <v>22</v>
      </c>
    </row>
    <row r="3396" spans="1:17" x14ac:dyDescent="0.45">
      <c r="A3396">
        <v>3395</v>
      </c>
      <c r="B3396" s="1">
        <v>24860</v>
      </c>
      <c r="C3396" s="1">
        <v>25231</v>
      </c>
      <c r="D3396">
        <v>6</v>
      </c>
      <c r="E3396">
        <v>2536</v>
      </c>
      <c r="F3396" t="s">
        <v>242</v>
      </c>
      <c r="G3396" t="s">
        <v>1686</v>
      </c>
      <c r="H3396" t="s">
        <v>4515</v>
      </c>
      <c r="I3396" t="s">
        <v>101</v>
      </c>
      <c r="J3396">
        <v>986</v>
      </c>
      <c r="K3396" t="s">
        <v>28</v>
      </c>
      <c r="L3396" t="s">
        <v>5313</v>
      </c>
      <c r="M3396" t="s">
        <v>1687</v>
      </c>
      <c r="N3396">
        <v>1992</v>
      </c>
      <c r="O3396">
        <v>1934</v>
      </c>
      <c r="P3396" t="s">
        <v>451</v>
      </c>
      <c r="Q3396" t="s">
        <v>22</v>
      </c>
    </row>
    <row r="3397" spans="1:17" x14ac:dyDescent="0.45">
      <c r="A3397">
        <v>3396</v>
      </c>
      <c r="B3397" s="1">
        <v>25231</v>
      </c>
      <c r="C3397" s="1">
        <v>25524</v>
      </c>
      <c r="D3397">
        <v>6</v>
      </c>
      <c r="E3397">
        <v>2536</v>
      </c>
      <c r="F3397" t="s">
        <v>242</v>
      </c>
      <c r="G3397" t="s">
        <v>1686</v>
      </c>
      <c r="H3397" t="s">
        <v>4515</v>
      </c>
      <c r="I3397" t="s">
        <v>27</v>
      </c>
      <c r="J3397">
        <v>299</v>
      </c>
      <c r="K3397" t="s">
        <v>28</v>
      </c>
      <c r="L3397" t="s">
        <v>5313</v>
      </c>
      <c r="M3397" t="s">
        <v>1687</v>
      </c>
      <c r="N3397">
        <v>1992</v>
      </c>
      <c r="O3397">
        <v>1934</v>
      </c>
      <c r="P3397" t="s">
        <v>451</v>
      </c>
      <c r="Q3397" t="s">
        <v>22</v>
      </c>
    </row>
    <row r="3398" spans="1:17" x14ac:dyDescent="0.45">
      <c r="A3398">
        <v>3397</v>
      </c>
      <c r="B3398" s="1">
        <v>28289</v>
      </c>
      <c r="C3398" s="1">
        <v>28549</v>
      </c>
      <c r="D3398">
        <v>9</v>
      </c>
      <c r="E3398">
        <v>2537</v>
      </c>
      <c r="F3398" t="s">
        <v>100</v>
      </c>
      <c r="G3398" t="s">
        <v>1688</v>
      </c>
      <c r="H3398" t="s">
        <v>4515</v>
      </c>
      <c r="I3398" t="s">
        <v>1689</v>
      </c>
      <c r="J3398">
        <v>383</v>
      </c>
      <c r="K3398" t="s">
        <v>1690</v>
      </c>
      <c r="L3398" t="s">
        <v>5314</v>
      </c>
      <c r="M3398" t="s">
        <v>145</v>
      </c>
      <c r="N3398">
        <v>2018</v>
      </c>
      <c r="O3398">
        <v>1972</v>
      </c>
      <c r="P3398" t="s">
        <v>55</v>
      </c>
      <c r="Q3398" t="s">
        <v>22</v>
      </c>
    </row>
    <row r="3399" spans="1:17" x14ac:dyDescent="0.45">
      <c r="A3399">
        <v>3398</v>
      </c>
      <c r="B3399" s="1">
        <v>28549</v>
      </c>
      <c r="C3399" s="1">
        <v>29787</v>
      </c>
      <c r="D3399">
        <v>9</v>
      </c>
      <c r="E3399">
        <v>2537</v>
      </c>
      <c r="F3399" t="s">
        <v>100</v>
      </c>
      <c r="G3399" t="s">
        <v>1688</v>
      </c>
      <c r="H3399" t="s">
        <v>4515</v>
      </c>
      <c r="I3399" t="s">
        <v>1691</v>
      </c>
      <c r="J3399">
        <v>1015</v>
      </c>
      <c r="K3399" t="s">
        <v>1690</v>
      </c>
      <c r="L3399" t="s">
        <v>5314</v>
      </c>
      <c r="M3399" t="s">
        <v>145</v>
      </c>
      <c r="N3399">
        <v>2018</v>
      </c>
      <c r="O3399">
        <v>1972</v>
      </c>
      <c r="P3399" t="s">
        <v>55</v>
      </c>
      <c r="Q3399" t="s">
        <v>22</v>
      </c>
    </row>
    <row r="3400" spans="1:17" x14ac:dyDescent="0.45">
      <c r="A3400">
        <v>3399</v>
      </c>
      <c r="B3400" s="1">
        <v>39868</v>
      </c>
      <c r="C3400" s="1">
        <v>41168</v>
      </c>
      <c r="D3400">
        <v>18</v>
      </c>
      <c r="E3400">
        <v>12957</v>
      </c>
      <c r="F3400" t="s">
        <v>519</v>
      </c>
      <c r="G3400" t="s">
        <v>1692</v>
      </c>
      <c r="H3400" t="s">
        <v>4515</v>
      </c>
      <c r="I3400" t="s">
        <v>67</v>
      </c>
      <c r="J3400">
        <v>748</v>
      </c>
      <c r="K3400" t="s">
        <v>67</v>
      </c>
      <c r="L3400" t="s">
        <v>5315</v>
      </c>
      <c r="M3400" t="s">
        <v>625</v>
      </c>
      <c r="O3400">
        <v>1949</v>
      </c>
      <c r="P3400" t="s">
        <v>55</v>
      </c>
      <c r="Q3400" t="s">
        <v>155</v>
      </c>
    </row>
    <row r="3401" spans="1:17" x14ac:dyDescent="0.45">
      <c r="A3401">
        <v>3400</v>
      </c>
      <c r="B3401" s="1">
        <v>33798</v>
      </c>
      <c r="C3401" s="1">
        <v>35233</v>
      </c>
      <c r="D3401">
        <v>13</v>
      </c>
      <c r="E3401">
        <v>2538</v>
      </c>
      <c r="F3401" t="s">
        <v>68</v>
      </c>
      <c r="G3401" t="s">
        <v>1692</v>
      </c>
      <c r="H3401" t="s">
        <v>4515</v>
      </c>
      <c r="I3401" t="s">
        <v>288</v>
      </c>
      <c r="J3401">
        <v>581</v>
      </c>
      <c r="K3401" t="s">
        <v>288</v>
      </c>
      <c r="L3401" t="s">
        <v>5316</v>
      </c>
      <c r="M3401" t="s">
        <v>20</v>
      </c>
      <c r="P3401" t="s">
        <v>22</v>
      </c>
      <c r="Q3401" t="s">
        <v>155</v>
      </c>
    </row>
    <row r="3402" spans="1:17" x14ac:dyDescent="0.45">
      <c r="A3402">
        <v>3401</v>
      </c>
      <c r="B3402" s="1">
        <v>35233</v>
      </c>
      <c r="C3402" s="1">
        <v>36214</v>
      </c>
      <c r="D3402">
        <v>14</v>
      </c>
      <c r="E3402">
        <v>2538</v>
      </c>
      <c r="F3402" t="s">
        <v>68</v>
      </c>
      <c r="G3402" t="s">
        <v>1692</v>
      </c>
      <c r="H3402" t="s">
        <v>4515</v>
      </c>
      <c r="I3402" t="s">
        <v>187</v>
      </c>
      <c r="J3402">
        <v>637</v>
      </c>
      <c r="K3402" t="s">
        <v>67</v>
      </c>
      <c r="L3402" t="s">
        <v>5316</v>
      </c>
      <c r="M3402" t="s">
        <v>20</v>
      </c>
      <c r="P3402" t="s">
        <v>22</v>
      </c>
      <c r="Q3402" t="s">
        <v>155</v>
      </c>
    </row>
    <row r="3403" spans="1:17" x14ac:dyDescent="0.45">
      <c r="A3403">
        <v>3402</v>
      </c>
      <c r="B3403" s="1">
        <v>36214</v>
      </c>
      <c r="C3403" s="1">
        <v>36223</v>
      </c>
      <c r="D3403">
        <v>14</v>
      </c>
      <c r="E3403">
        <v>2538</v>
      </c>
      <c r="F3403" t="s">
        <v>68</v>
      </c>
      <c r="G3403" t="s">
        <v>1692</v>
      </c>
      <c r="H3403" t="s">
        <v>4515</v>
      </c>
      <c r="I3403" t="s">
        <v>285</v>
      </c>
      <c r="J3403">
        <v>645</v>
      </c>
      <c r="K3403" t="s">
        <v>67</v>
      </c>
      <c r="L3403" t="s">
        <v>5316</v>
      </c>
      <c r="M3403" t="s">
        <v>20</v>
      </c>
      <c r="P3403" t="s">
        <v>22</v>
      </c>
      <c r="Q3403" t="s">
        <v>155</v>
      </c>
    </row>
    <row r="3404" spans="1:17" x14ac:dyDescent="0.45">
      <c r="A3404">
        <v>3403</v>
      </c>
      <c r="B3404" s="1">
        <v>36223</v>
      </c>
      <c r="C3404" s="1">
        <v>36223</v>
      </c>
      <c r="D3404">
        <v>14</v>
      </c>
      <c r="E3404">
        <v>2538</v>
      </c>
      <c r="F3404" t="s">
        <v>68</v>
      </c>
      <c r="G3404" t="s">
        <v>1692</v>
      </c>
      <c r="H3404" t="s">
        <v>4515</v>
      </c>
      <c r="I3404" t="s">
        <v>288</v>
      </c>
      <c r="J3404">
        <v>623</v>
      </c>
      <c r="K3404" t="s">
        <v>288</v>
      </c>
      <c r="L3404" t="s">
        <v>5316</v>
      </c>
      <c r="M3404" t="s">
        <v>20</v>
      </c>
      <c r="P3404" t="s">
        <v>22</v>
      </c>
      <c r="Q3404" t="s">
        <v>155</v>
      </c>
    </row>
    <row r="3405" spans="1:17" x14ac:dyDescent="0.45">
      <c r="A3405">
        <v>3404</v>
      </c>
      <c r="B3405" s="1">
        <v>36223</v>
      </c>
      <c r="C3405" s="1">
        <v>36223</v>
      </c>
      <c r="D3405">
        <v>14</v>
      </c>
      <c r="E3405">
        <v>2538</v>
      </c>
      <c r="F3405" t="s">
        <v>68</v>
      </c>
      <c r="G3405" t="s">
        <v>1692</v>
      </c>
      <c r="H3405" t="s">
        <v>4515</v>
      </c>
      <c r="I3405" t="s">
        <v>1693</v>
      </c>
      <c r="J3405">
        <v>653</v>
      </c>
      <c r="K3405" t="s">
        <v>330</v>
      </c>
      <c r="L3405" t="s">
        <v>5316</v>
      </c>
      <c r="M3405" t="s">
        <v>20</v>
      </c>
      <c r="P3405" t="s">
        <v>22</v>
      </c>
      <c r="Q3405" t="s">
        <v>155</v>
      </c>
    </row>
    <row r="3406" spans="1:17" x14ac:dyDescent="0.45">
      <c r="A3406">
        <v>3405</v>
      </c>
      <c r="B3406" s="1">
        <v>36223</v>
      </c>
      <c r="C3406" s="1">
        <v>36318</v>
      </c>
      <c r="D3406">
        <v>14</v>
      </c>
      <c r="E3406">
        <v>2538</v>
      </c>
      <c r="F3406" t="s">
        <v>68</v>
      </c>
      <c r="G3406" t="s">
        <v>1692</v>
      </c>
      <c r="H3406" t="s">
        <v>4515</v>
      </c>
      <c r="I3406" t="s">
        <v>330</v>
      </c>
      <c r="J3406">
        <v>627</v>
      </c>
      <c r="K3406" t="s">
        <v>330</v>
      </c>
      <c r="L3406" t="s">
        <v>5316</v>
      </c>
      <c r="M3406" t="s">
        <v>20</v>
      </c>
      <c r="P3406" t="s">
        <v>22</v>
      </c>
      <c r="Q3406" t="s">
        <v>155</v>
      </c>
    </row>
    <row r="3407" spans="1:17" x14ac:dyDescent="0.45">
      <c r="A3407">
        <v>3406</v>
      </c>
      <c r="B3407" s="1">
        <v>30907</v>
      </c>
      <c r="C3407" s="1">
        <v>32468</v>
      </c>
      <c r="D3407">
        <v>11</v>
      </c>
      <c r="E3407">
        <v>2539</v>
      </c>
      <c r="F3407" t="s">
        <v>876</v>
      </c>
      <c r="G3407" t="s">
        <v>1692</v>
      </c>
      <c r="H3407" t="s">
        <v>4515</v>
      </c>
      <c r="I3407" t="s">
        <v>1445</v>
      </c>
      <c r="J3407">
        <v>487</v>
      </c>
      <c r="K3407" t="s">
        <v>1445</v>
      </c>
      <c r="L3407" t="s">
        <v>5317</v>
      </c>
      <c r="M3407" t="s">
        <v>20</v>
      </c>
      <c r="N3407">
        <v>1995</v>
      </c>
      <c r="P3407" t="s">
        <v>614</v>
      </c>
      <c r="Q3407" t="s">
        <v>22</v>
      </c>
    </row>
    <row r="3408" spans="1:17" x14ac:dyDescent="0.45">
      <c r="A3408">
        <v>3407</v>
      </c>
      <c r="B3408" s="1">
        <v>24068</v>
      </c>
      <c r="C3408" s="1">
        <v>25231</v>
      </c>
      <c r="D3408">
        <v>6</v>
      </c>
      <c r="E3408">
        <v>2540</v>
      </c>
      <c r="F3408" t="s">
        <v>1202</v>
      </c>
      <c r="G3408" t="s">
        <v>1692</v>
      </c>
      <c r="H3408" t="s">
        <v>4515</v>
      </c>
      <c r="I3408" t="s">
        <v>213</v>
      </c>
      <c r="J3408">
        <v>279</v>
      </c>
      <c r="K3408" t="s">
        <v>213</v>
      </c>
      <c r="L3408" t="s">
        <v>5318</v>
      </c>
      <c r="M3408" t="s">
        <v>189</v>
      </c>
      <c r="N3408">
        <v>1992</v>
      </c>
      <c r="P3408" t="s">
        <v>22</v>
      </c>
      <c r="Q3408" t="s">
        <v>22</v>
      </c>
    </row>
    <row r="3409" spans="1:17" x14ac:dyDescent="0.45">
      <c r="A3409">
        <v>3408</v>
      </c>
      <c r="B3409" s="1">
        <v>25231</v>
      </c>
      <c r="C3409" s="1">
        <v>25524</v>
      </c>
      <c r="D3409">
        <v>6</v>
      </c>
      <c r="E3409">
        <v>2540</v>
      </c>
      <c r="F3409" t="s">
        <v>1202</v>
      </c>
      <c r="G3409" t="s">
        <v>1692</v>
      </c>
      <c r="H3409" t="s">
        <v>4515</v>
      </c>
      <c r="I3409" t="s">
        <v>27</v>
      </c>
      <c r="J3409">
        <v>299</v>
      </c>
      <c r="K3409" t="s">
        <v>28</v>
      </c>
      <c r="L3409" t="s">
        <v>5318</v>
      </c>
      <c r="M3409" t="s">
        <v>189</v>
      </c>
      <c r="N3409">
        <v>1992</v>
      </c>
      <c r="P3409" t="s">
        <v>22</v>
      </c>
      <c r="Q3409" t="s">
        <v>22</v>
      </c>
    </row>
    <row r="3410" spans="1:17" x14ac:dyDescent="0.45">
      <c r="A3410">
        <v>3409</v>
      </c>
      <c r="B3410" s="1">
        <v>32468</v>
      </c>
      <c r="C3410" s="1">
        <v>33798</v>
      </c>
      <c r="D3410">
        <v>12</v>
      </c>
      <c r="E3410">
        <v>2541</v>
      </c>
      <c r="F3410" t="s">
        <v>1694</v>
      </c>
      <c r="G3410" t="s">
        <v>1695</v>
      </c>
      <c r="H3410" t="s">
        <v>4515</v>
      </c>
      <c r="I3410" t="s">
        <v>144</v>
      </c>
      <c r="J3410">
        <v>537</v>
      </c>
      <c r="K3410" t="s">
        <v>144</v>
      </c>
      <c r="L3410" t="s">
        <v>5319</v>
      </c>
      <c r="M3410" t="s">
        <v>271</v>
      </c>
      <c r="N3410">
        <v>1997</v>
      </c>
      <c r="O3410">
        <v>1949</v>
      </c>
      <c r="P3410" t="s">
        <v>456</v>
      </c>
      <c r="Q3410" t="s">
        <v>22</v>
      </c>
    </row>
    <row r="3411" spans="1:17" x14ac:dyDescent="0.45">
      <c r="A3411">
        <v>3410</v>
      </c>
      <c r="B3411" s="1">
        <v>18860</v>
      </c>
      <c r="C3411" s="1">
        <v>20316</v>
      </c>
      <c r="D3411">
        <v>2</v>
      </c>
      <c r="E3411">
        <v>2542</v>
      </c>
      <c r="F3411" t="s">
        <v>430</v>
      </c>
      <c r="G3411" t="s">
        <v>1695</v>
      </c>
      <c r="H3411" t="s">
        <v>4515</v>
      </c>
      <c r="I3411" t="s">
        <v>105</v>
      </c>
      <c r="J3411">
        <v>149</v>
      </c>
      <c r="K3411" t="s">
        <v>105</v>
      </c>
      <c r="L3411" t="s">
        <v>5320</v>
      </c>
      <c r="M3411" t="s">
        <v>145</v>
      </c>
      <c r="N3411">
        <v>1990</v>
      </c>
      <c r="O3411">
        <v>1933</v>
      </c>
      <c r="P3411" t="s">
        <v>174</v>
      </c>
      <c r="Q3411" t="s">
        <v>22</v>
      </c>
    </row>
    <row r="3412" spans="1:17" x14ac:dyDescent="0.45">
      <c r="A3412">
        <v>3411</v>
      </c>
      <c r="B3412" s="1">
        <v>27050</v>
      </c>
      <c r="C3412" s="1">
        <v>28289</v>
      </c>
      <c r="D3412">
        <v>8</v>
      </c>
      <c r="E3412">
        <v>2543</v>
      </c>
      <c r="F3412" t="s">
        <v>914</v>
      </c>
      <c r="G3412" t="s">
        <v>1696</v>
      </c>
      <c r="H3412" t="s">
        <v>4515</v>
      </c>
      <c r="I3412" t="s">
        <v>67</v>
      </c>
      <c r="J3412">
        <v>355</v>
      </c>
      <c r="K3412" t="s">
        <v>67</v>
      </c>
      <c r="L3412" t="s">
        <v>5321</v>
      </c>
      <c r="M3412" t="s">
        <v>20</v>
      </c>
      <c r="N3412">
        <v>2019</v>
      </c>
      <c r="P3412" t="s">
        <v>590</v>
      </c>
      <c r="Q3412" t="s">
        <v>22</v>
      </c>
    </row>
    <row r="3413" spans="1:17" x14ac:dyDescent="0.45">
      <c r="A3413">
        <v>3412</v>
      </c>
      <c r="B3413" s="1">
        <v>28289</v>
      </c>
      <c r="C3413" s="1">
        <v>29787</v>
      </c>
      <c r="D3413">
        <v>9</v>
      </c>
      <c r="E3413">
        <v>2543</v>
      </c>
      <c r="F3413" t="s">
        <v>914</v>
      </c>
      <c r="G3413" t="s">
        <v>1696</v>
      </c>
      <c r="H3413" t="s">
        <v>4515</v>
      </c>
      <c r="I3413" t="s">
        <v>67</v>
      </c>
      <c r="J3413">
        <v>397</v>
      </c>
      <c r="K3413" t="s">
        <v>67</v>
      </c>
      <c r="L3413" t="s">
        <v>5321</v>
      </c>
      <c r="M3413" t="s">
        <v>20</v>
      </c>
      <c r="N3413">
        <v>2019</v>
      </c>
      <c r="P3413" t="s">
        <v>590</v>
      </c>
      <c r="Q3413" t="s">
        <v>22</v>
      </c>
    </row>
    <row r="3414" spans="1:17" x14ac:dyDescent="0.45">
      <c r="A3414">
        <v>3413</v>
      </c>
      <c r="B3414" s="1">
        <v>42094</v>
      </c>
      <c r="C3414" s="1">
        <v>43585</v>
      </c>
      <c r="D3414">
        <v>20</v>
      </c>
      <c r="E3414">
        <v>30081</v>
      </c>
      <c r="F3414" t="s">
        <v>700</v>
      </c>
      <c r="G3414" t="s">
        <v>1697</v>
      </c>
      <c r="H3414" t="s">
        <v>4521</v>
      </c>
      <c r="I3414" t="s">
        <v>228</v>
      </c>
      <c r="J3414">
        <v>906</v>
      </c>
      <c r="K3414" t="s">
        <v>229</v>
      </c>
      <c r="L3414" t="s">
        <v>5322</v>
      </c>
      <c r="M3414" t="s">
        <v>124</v>
      </c>
      <c r="O3414">
        <v>1991</v>
      </c>
      <c r="P3414" t="s">
        <v>1698</v>
      </c>
      <c r="Q3414" t="s">
        <v>162</v>
      </c>
    </row>
    <row r="3415" spans="1:17" x14ac:dyDescent="0.45">
      <c r="A3415">
        <v>3414</v>
      </c>
      <c r="B3415" s="1">
        <v>43906</v>
      </c>
      <c r="C3415" s="1">
        <v>44292</v>
      </c>
      <c r="D3415">
        <v>23</v>
      </c>
      <c r="E3415">
        <v>30081</v>
      </c>
      <c r="F3415" t="s">
        <v>700</v>
      </c>
      <c r="G3415" t="s">
        <v>1697</v>
      </c>
      <c r="H3415" t="s">
        <v>4521</v>
      </c>
      <c r="I3415" t="s">
        <v>67</v>
      </c>
      <c r="J3415">
        <v>942</v>
      </c>
      <c r="K3415" t="s">
        <v>67</v>
      </c>
      <c r="L3415" t="s">
        <v>5322</v>
      </c>
      <c r="M3415" t="s">
        <v>124</v>
      </c>
      <c r="O3415">
        <v>1991</v>
      </c>
      <c r="P3415" t="s">
        <v>1698</v>
      </c>
      <c r="Q3415" t="s">
        <v>162</v>
      </c>
    </row>
    <row r="3416" spans="1:17" x14ac:dyDescent="0.45">
      <c r="A3416">
        <v>3415</v>
      </c>
      <c r="B3416" s="1">
        <v>44777</v>
      </c>
      <c r="C3416" s="1">
        <v>44880</v>
      </c>
      <c r="D3416">
        <v>24</v>
      </c>
      <c r="E3416">
        <v>30081</v>
      </c>
      <c r="F3416" t="s">
        <v>700</v>
      </c>
      <c r="G3416" t="s">
        <v>1697</v>
      </c>
      <c r="H3416" t="s">
        <v>4521</v>
      </c>
      <c r="I3416" t="s">
        <v>67</v>
      </c>
      <c r="J3416">
        <v>962</v>
      </c>
      <c r="K3416" t="s">
        <v>67</v>
      </c>
      <c r="L3416" t="s">
        <v>5322</v>
      </c>
      <c r="M3416" t="s">
        <v>124</v>
      </c>
      <c r="O3416">
        <v>1991</v>
      </c>
      <c r="P3416" t="s">
        <v>1698</v>
      </c>
      <c r="Q3416" t="s">
        <v>162</v>
      </c>
    </row>
    <row r="3417" spans="1:17" x14ac:dyDescent="0.45">
      <c r="A3417">
        <v>3416</v>
      </c>
      <c r="B3417" s="1">
        <v>39353</v>
      </c>
      <c r="C3417" s="1">
        <v>39868</v>
      </c>
      <c r="D3417">
        <v>17</v>
      </c>
      <c r="E3417">
        <v>7736</v>
      </c>
      <c r="F3417" t="s">
        <v>471</v>
      </c>
      <c r="G3417" t="s">
        <v>1699</v>
      </c>
      <c r="H3417" t="s">
        <v>4515</v>
      </c>
      <c r="I3417" t="s">
        <v>92</v>
      </c>
      <c r="J3417">
        <v>622</v>
      </c>
      <c r="K3417" t="s">
        <v>92</v>
      </c>
      <c r="L3417" t="s">
        <v>5323</v>
      </c>
      <c r="M3417" t="s">
        <v>454</v>
      </c>
      <c r="P3417" t="s">
        <v>263</v>
      </c>
      <c r="Q3417" t="s">
        <v>155</v>
      </c>
    </row>
    <row r="3418" spans="1:17" x14ac:dyDescent="0.45">
      <c r="A3418">
        <v>3417</v>
      </c>
      <c r="B3418" s="1">
        <v>39868</v>
      </c>
      <c r="C3418" s="1">
        <v>41310</v>
      </c>
      <c r="D3418">
        <v>18</v>
      </c>
      <c r="E3418">
        <v>7736</v>
      </c>
      <c r="F3418" t="s">
        <v>471</v>
      </c>
      <c r="G3418" t="s">
        <v>1699</v>
      </c>
      <c r="H3418" t="s">
        <v>4515</v>
      </c>
      <c r="I3418" t="s">
        <v>92</v>
      </c>
      <c r="J3418">
        <v>751</v>
      </c>
      <c r="K3418" t="s">
        <v>92</v>
      </c>
      <c r="L3418" t="s">
        <v>5323</v>
      </c>
      <c r="M3418" t="s">
        <v>454</v>
      </c>
      <c r="P3418" t="s">
        <v>263</v>
      </c>
      <c r="Q3418" t="s">
        <v>155</v>
      </c>
    </row>
    <row r="3419" spans="1:17" x14ac:dyDescent="0.45">
      <c r="A3419">
        <v>3418</v>
      </c>
      <c r="B3419" s="1">
        <v>18860</v>
      </c>
      <c r="C3419" s="1">
        <v>20316</v>
      </c>
      <c r="D3419">
        <v>2</v>
      </c>
      <c r="E3419">
        <v>2544</v>
      </c>
      <c r="F3419" t="s">
        <v>1700</v>
      </c>
      <c r="G3419" t="s">
        <v>1701</v>
      </c>
      <c r="H3419" t="s">
        <v>4515</v>
      </c>
      <c r="I3419" t="s">
        <v>138</v>
      </c>
      <c r="J3419">
        <v>155</v>
      </c>
      <c r="K3419" t="s">
        <v>138</v>
      </c>
      <c r="L3419" t="s">
        <v>4822</v>
      </c>
      <c r="M3419" t="s">
        <v>134</v>
      </c>
      <c r="O3419">
        <v>1933</v>
      </c>
      <c r="P3419" t="s">
        <v>55</v>
      </c>
      <c r="Q3419" t="s">
        <v>22</v>
      </c>
    </row>
    <row r="3420" spans="1:17" x14ac:dyDescent="0.45">
      <c r="A3420">
        <v>3419</v>
      </c>
      <c r="B3420" s="1">
        <v>30907</v>
      </c>
      <c r="C3420" s="1">
        <v>32468</v>
      </c>
      <c r="D3420">
        <v>11</v>
      </c>
      <c r="E3420">
        <v>2545</v>
      </c>
      <c r="F3420" t="s">
        <v>175</v>
      </c>
      <c r="G3420" t="s">
        <v>1702</v>
      </c>
      <c r="H3420" t="s">
        <v>4515</v>
      </c>
      <c r="I3420" t="s">
        <v>70</v>
      </c>
      <c r="J3420">
        <v>503</v>
      </c>
      <c r="K3420" t="s">
        <v>71</v>
      </c>
      <c r="L3420" t="s">
        <v>5324</v>
      </c>
      <c r="M3420" t="s">
        <v>1703</v>
      </c>
      <c r="O3420">
        <v>1950</v>
      </c>
      <c r="P3420" t="s">
        <v>456</v>
      </c>
      <c r="Q3420" t="s">
        <v>22</v>
      </c>
    </row>
    <row r="3421" spans="1:17" x14ac:dyDescent="0.45">
      <c r="A3421">
        <v>3420</v>
      </c>
      <c r="B3421" s="1">
        <v>32468</v>
      </c>
      <c r="C3421" s="1">
        <v>33798</v>
      </c>
      <c r="D3421">
        <v>12</v>
      </c>
      <c r="E3421">
        <v>2545</v>
      </c>
      <c r="F3421" t="s">
        <v>175</v>
      </c>
      <c r="G3421" t="s">
        <v>1702</v>
      </c>
      <c r="H3421" t="s">
        <v>4515</v>
      </c>
      <c r="I3421" t="s">
        <v>70</v>
      </c>
      <c r="J3421">
        <v>539</v>
      </c>
      <c r="K3421" t="s">
        <v>71</v>
      </c>
      <c r="L3421" t="s">
        <v>5324</v>
      </c>
      <c r="M3421" t="s">
        <v>1703</v>
      </c>
      <c r="O3421">
        <v>1950</v>
      </c>
      <c r="P3421" t="s">
        <v>456</v>
      </c>
      <c r="Q3421" t="s">
        <v>22</v>
      </c>
    </row>
    <row r="3422" spans="1:17" x14ac:dyDescent="0.45">
      <c r="A3422">
        <v>3421</v>
      </c>
      <c r="B3422" s="1">
        <v>33798</v>
      </c>
      <c r="C3422" s="1">
        <v>35233</v>
      </c>
      <c r="D3422">
        <v>13</v>
      </c>
      <c r="E3422">
        <v>2545</v>
      </c>
      <c r="F3422" t="s">
        <v>175</v>
      </c>
      <c r="G3422" t="s">
        <v>1702</v>
      </c>
      <c r="H3422" t="s">
        <v>4515</v>
      </c>
      <c r="I3422" t="s">
        <v>70</v>
      </c>
      <c r="J3422">
        <v>577</v>
      </c>
      <c r="K3422" t="s">
        <v>71</v>
      </c>
      <c r="L3422" t="s">
        <v>5324</v>
      </c>
      <c r="M3422" t="s">
        <v>1703</v>
      </c>
      <c r="O3422">
        <v>1950</v>
      </c>
      <c r="P3422" t="s">
        <v>456</v>
      </c>
      <c r="Q3422" t="s">
        <v>22</v>
      </c>
    </row>
    <row r="3423" spans="1:17" x14ac:dyDescent="0.45">
      <c r="A3423">
        <v>3422</v>
      </c>
      <c r="B3423" s="1">
        <v>35233</v>
      </c>
      <c r="C3423" s="1">
        <v>36318</v>
      </c>
      <c r="D3423">
        <v>14</v>
      </c>
      <c r="E3423">
        <v>2545</v>
      </c>
      <c r="F3423" t="s">
        <v>175</v>
      </c>
      <c r="G3423" t="s">
        <v>1702</v>
      </c>
      <c r="H3423" t="s">
        <v>4515</v>
      </c>
      <c r="I3423" t="s">
        <v>70</v>
      </c>
      <c r="J3423">
        <v>619</v>
      </c>
      <c r="K3423" t="s">
        <v>71</v>
      </c>
      <c r="L3423" t="s">
        <v>5324</v>
      </c>
      <c r="M3423" t="s">
        <v>1703</v>
      </c>
      <c r="O3423">
        <v>1950</v>
      </c>
      <c r="P3423" t="s">
        <v>456</v>
      </c>
      <c r="Q3423" t="s">
        <v>22</v>
      </c>
    </row>
    <row r="3424" spans="1:17" x14ac:dyDescent="0.45">
      <c r="A3424">
        <v>3423</v>
      </c>
      <c r="B3424" s="1">
        <v>17943</v>
      </c>
      <c r="C3424" s="1">
        <v>18860</v>
      </c>
      <c r="D3424">
        <v>1</v>
      </c>
      <c r="E3424">
        <v>2546</v>
      </c>
      <c r="F3424" t="s">
        <v>1704</v>
      </c>
      <c r="G3424" t="s">
        <v>1705</v>
      </c>
      <c r="H3424" t="s">
        <v>4515</v>
      </c>
      <c r="I3424" t="s">
        <v>198</v>
      </c>
      <c r="J3424">
        <v>131</v>
      </c>
      <c r="K3424" t="s">
        <v>198</v>
      </c>
      <c r="L3424" t="s">
        <v>4686</v>
      </c>
      <c r="M3424" t="s">
        <v>134</v>
      </c>
      <c r="N3424">
        <v>1952</v>
      </c>
      <c r="O3424">
        <v>1925</v>
      </c>
      <c r="P3424" t="s">
        <v>55</v>
      </c>
      <c r="Q3424" t="s">
        <v>22</v>
      </c>
    </row>
    <row r="3425" spans="1:17" x14ac:dyDescent="0.45">
      <c r="A3425">
        <v>3424</v>
      </c>
      <c r="B3425" s="1">
        <v>18860</v>
      </c>
      <c r="C3425" s="1">
        <v>19220</v>
      </c>
      <c r="D3425">
        <v>2</v>
      </c>
      <c r="E3425">
        <v>2546</v>
      </c>
      <c r="F3425" t="s">
        <v>1704</v>
      </c>
      <c r="G3425" t="s">
        <v>1705</v>
      </c>
      <c r="H3425" t="s">
        <v>4515</v>
      </c>
      <c r="I3425" t="s">
        <v>200</v>
      </c>
      <c r="J3425">
        <v>169</v>
      </c>
      <c r="K3425" t="s">
        <v>200</v>
      </c>
      <c r="L3425" t="s">
        <v>4686</v>
      </c>
      <c r="M3425" t="s">
        <v>134</v>
      </c>
      <c r="N3425">
        <v>1952</v>
      </c>
      <c r="O3425">
        <v>1925</v>
      </c>
      <c r="P3425" t="s">
        <v>55</v>
      </c>
      <c r="Q3425" t="s">
        <v>22</v>
      </c>
    </row>
    <row r="3426" spans="1:17" x14ac:dyDescent="0.45">
      <c r="A3426">
        <v>3425</v>
      </c>
      <c r="B3426" s="1">
        <v>44997</v>
      </c>
      <c r="C3426" s="1">
        <v>1</v>
      </c>
      <c r="D3426">
        <v>25</v>
      </c>
      <c r="F3426" t="s">
        <v>68</v>
      </c>
      <c r="G3426" t="s">
        <v>1706</v>
      </c>
      <c r="H3426" t="s">
        <v>4515</v>
      </c>
      <c r="I3426" t="s">
        <v>67</v>
      </c>
      <c r="J3426">
        <v>962</v>
      </c>
      <c r="K3426" t="s">
        <v>67</v>
      </c>
      <c r="L3426" t="s">
        <v>5325</v>
      </c>
      <c r="M3426" t="s">
        <v>20</v>
      </c>
      <c r="P3426" t="s">
        <v>724</v>
      </c>
      <c r="Q3426" t="s">
        <v>155</v>
      </c>
    </row>
    <row r="3427" spans="1:17" x14ac:dyDescent="0.45">
      <c r="A3427">
        <v>3426</v>
      </c>
      <c r="B3427" s="1">
        <v>27050</v>
      </c>
      <c r="C3427" s="1">
        <v>28289</v>
      </c>
      <c r="D3427">
        <v>8</v>
      </c>
      <c r="E3427">
        <v>2547</v>
      </c>
      <c r="F3427" t="s">
        <v>84</v>
      </c>
      <c r="G3427" t="s">
        <v>1707</v>
      </c>
      <c r="H3427" t="s">
        <v>4515</v>
      </c>
      <c r="I3427" t="s">
        <v>1447</v>
      </c>
      <c r="J3427">
        <v>385</v>
      </c>
      <c r="K3427" t="s">
        <v>658</v>
      </c>
      <c r="L3427" t="s">
        <v>5326</v>
      </c>
      <c r="M3427" t="s">
        <v>20</v>
      </c>
      <c r="N3427">
        <v>2015</v>
      </c>
      <c r="P3427" t="s">
        <v>55</v>
      </c>
      <c r="Q3427" t="s">
        <v>22</v>
      </c>
    </row>
    <row r="3428" spans="1:17" x14ac:dyDescent="0.45">
      <c r="A3428">
        <v>3427</v>
      </c>
      <c r="B3428" s="1">
        <v>28289</v>
      </c>
      <c r="C3428" s="1">
        <v>29360</v>
      </c>
      <c r="D3428">
        <v>9</v>
      </c>
      <c r="E3428">
        <v>2547</v>
      </c>
      <c r="F3428" t="s">
        <v>84</v>
      </c>
      <c r="G3428" t="s">
        <v>1707</v>
      </c>
      <c r="H3428" t="s">
        <v>4515</v>
      </c>
      <c r="I3428" t="s">
        <v>121</v>
      </c>
      <c r="J3428">
        <v>433</v>
      </c>
      <c r="K3428" t="s">
        <v>121</v>
      </c>
      <c r="L3428" t="s">
        <v>5326</v>
      </c>
      <c r="M3428" t="s">
        <v>20</v>
      </c>
      <c r="N3428">
        <v>2015</v>
      </c>
      <c r="P3428" t="s">
        <v>55</v>
      </c>
      <c r="Q3428" t="s">
        <v>22</v>
      </c>
    </row>
    <row r="3429" spans="1:17" x14ac:dyDescent="0.45">
      <c r="A3429">
        <v>3428</v>
      </c>
      <c r="B3429" s="1">
        <v>43585</v>
      </c>
      <c r="C3429" s="1">
        <v>43741</v>
      </c>
      <c r="D3429">
        <v>21</v>
      </c>
      <c r="E3429">
        <v>30692</v>
      </c>
      <c r="F3429" t="s">
        <v>1323</v>
      </c>
      <c r="G3429" t="s">
        <v>1708</v>
      </c>
      <c r="H3429" t="s">
        <v>4521</v>
      </c>
      <c r="I3429" t="s">
        <v>324</v>
      </c>
      <c r="J3429">
        <v>917</v>
      </c>
      <c r="K3429" t="s">
        <v>324</v>
      </c>
      <c r="L3429" t="s">
        <v>5327</v>
      </c>
      <c r="M3429" t="s">
        <v>20</v>
      </c>
      <c r="P3429" t="s">
        <v>451</v>
      </c>
      <c r="Q3429" t="s">
        <v>22</v>
      </c>
    </row>
    <row r="3430" spans="1:17" x14ac:dyDescent="0.45">
      <c r="A3430">
        <v>3429</v>
      </c>
      <c r="B3430" s="1">
        <v>43741</v>
      </c>
      <c r="C3430" s="1">
        <v>43906</v>
      </c>
      <c r="D3430">
        <v>22</v>
      </c>
      <c r="E3430">
        <v>30692</v>
      </c>
      <c r="F3430" t="s">
        <v>1323</v>
      </c>
      <c r="G3430" t="s">
        <v>1708</v>
      </c>
      <c r="H3430" t="s">
        <v>4521</v>
      </c>
      <c r="I3430" t="s">
        <v>324</v>
      </c>
      <c r="J3430">
        <v>938</v>
      </c>
      <c r="K3430" t="s">
        <v>324</v>
      </c>
      <c r="L3430" t="s">
        <v>5327</v>
      </c>
      <c r="M3430" t="s">
        <v>20</v>
      </c>
      <c r="P3430" t="s">
        <v>451</v>
      </c>
      <c r="Q3430" t="s">
        <v>22</v>
      </c>
    </row>
    <row r="3431" spans="1:17" x14ac:dyDescent="0.45">
      <c r="A3431">
        <v>3430</v>
      </c>
      <c r="B3431" s="1">
        <v>43906</v>
      </c>
      <c r="C3431" s="1">
        <v>43919</v>
      </c>
      <c r="D3431">
        <v>23</v>
      </c>
      <c r="E3431">
        <v>30692</v>
      </c>
      <c r="F3431" t="s">
        <v>1323</v>
      </c>
      <c r="G3431" t="s">
        <v>1708</v>
      </c>
      <c r="H3431" t="s">
        <v>4521</v>
      </c>
      <c r="I3431" t="s">
        <v>324</v>
      </c>
      <c r="J3431">
        <v>1079</v>
      </c>
      <c r="K3431" t="s">
        <v>324</v>
      </c>
      <c r="L3431" t="s">
        <v>5327</v>
      </c>
      <c r="M3431" t="s">
        <v>20</v>
      </c>
      <c r="P3431" t="s">
        <v>451</v>
      </c>
      <c r="Q3431" t="s">
        <v>22</v>
      </c>
    </row>
    <row r="3432" spans="1:17" x14ac:dyDescent="0.45">
      <c r="A3432">
        <v>3431</v>
      </c>
      <c r="B3432" s="1">
        <v>43919</v>
      </c>
      <c r="C3432" s="1">
        <v>43919</v>
      </c>
      <c r="D3432">
        <v>23</v>
      </c>
      <c r="E3432">
        <v>30692</v>
      </c>
      <c r="F3432" t="s">
        <v>1323</v>
      </c>
      <c r="G3432" t="s">
        <v>1708</v>
      </c>
      <c r="H3432" t="s">
        <v>4521</v>
      </c>
      <c r="I3432" t="s">
        <v>893</v>
      </c>
      <c r="J3432">
        <v>951</v>
      </c>
      <c r="K3432" t="s">
        <v>322</v>
      </c>
      <c r="L3432" t="s">
        <v>5327</v>
      </c>
      <c r="M3432" t="s">
        <v>20</v>
      </c>
      <c r="P3432" t="s">
        <v>451</v>
      </c>
      <c r="Q3432" t="s">
        <v>22</v>
      </c>
    </row>
    <row r="3433" spans="1:17" x14ac:dyDescent="0.45">
      <c r="A3433">
        <v>3432</v>
      </c>
      <c r="B3433" s="1">
        <v>43919</v>
      </c>
      <c r="C3433" s="1">
        <v>44292</v>
      </c>
      <c r="D3433">
        <v>23</v>
      </c>
      <c r="E3433">
        <v>30692</v>
      </c>
      <c r="F3433" t="s">
        <v>1323</v>
      </c>
      <c r="G3433" t="s">
        <v>1708</v>
      </c>
      <c r="H3433" t="s">
        <v>4521</v>
      </c>
      <c r="I3433" t="s">
        <v>325</v>
      </c>
      <c r="J3433">
        <v>955</v>
      </c>
      <c r="K3433" t="s">
        <v>322</v>
      </c>
      <c r="L3433" t="s">
        <v>5327</v>
      </c>
      <c r="M3433" t="s">
        <v>20</v>
      </c>
      <c r="P3433" t="s">
        <v>451</v>
      </c>
      <c r="Q3433" t="s">
        <v>22</v>
      </c>
    </row>
    <row r="3434" spans="1:17" x14ac:dyDescent="0.45">
      <c r="A3434">
        <v>3433</v>
      </c>
      <c r="B3434" s="1">
        <v>17943</v>
      </c>
      <c r="C3434" s="1">
        <v>18664</v>
      </c>
      <c r="D3434">
        <v>1</v>
      </c>
      <c r="E3434">
        <v>2548</v>
      </c>
      <c r="F3434" t="s">
        <v>1709</v>
      </c>
      <c r="G3434" t="s">
        <v>1710</v>
      </c>
      <c r="H3434" t="s">
        <v>4515</v>
      </c>
      <c r="I3434" t="s">
        <v>105</v>
      </c>
      <c r="J3434">
        <v>109</v>
      </c>
      <c r="K3434" t="s">
        <v>105</v>
      </c>
      <c r="L3434" t="s">
        <v>4818</v>
      </c>
      <c r="M3434" t="s">
        <v>189</v>
      </c>
      <c r="N3434">
        <v>1974</v>
      </c>
      <c r="O3434">
        <v>1920</v>
      </c>
      <c r="P3434" t="s">
        <v>140</v>
      </c>
      <c r="Q3434" t="s">
        <v>22</v>
      </c>
    </row>
    <row r="3435" spans="1:17" x14ac:dyDescent="0.45">
      <c r="A3435">
        <v>3434</v>
      </c>
      <c r="B3435" s="1">
        <v>35233</v>
      </c>
      <c r="C3435" s="1">
        <v>36214</v>
      </c>
      <c r="D3435">
        <v>14</v>
      </c>
      <c r="E3435">
        <v>563</v>
      </c>
      <c r="F3435" t="s">
        <v>84</v>
      </c>
      <c r="G3435" t="s">
        <v>1711</v>
      </c>
      <c r="H3435" t="s">
        <v>4515</v>
      </c>
      <c r="I3435" t="s">
        <v>255</v>
      </c>
      <c r="J3435">
        <v>631</v>
      </c>
      <c r="K3435" t="s">
        <v>255</v>
      </c>
      <c r="L3435" t="s">
        <v>5328</v>
      </c>
      <c r="M3435" t="s">
        <v>20</v>
      </c>
      <c r="P3435" t="s">
        <v>140</v>
      </c>
      <c r="Q3435" t="s">
        <v>457</v>
      </c>
    </row>
    <row r="3436" spans="1:17" x14ac:dyDescent="0.45">
      <c r="A3436">
        <v>3435</v>
      </c>
      <c r="B3436" s="1">
        <v>36214</v>
      </c>
      <c r="C3436" s="1">
        <v>36318</v>
      </c>
      <c r="D3436">
        <v>14</v>
      </c>
      <c r="E3436">
        <v>563</v>
      </c>
      <c r="F3436" t="s">
        <v>84</v>
      </c>
      <c r="G3436" t="s">
        <v>1711</v>
      </c>
      <c r="H3436" t="s">
        <v>4515</v>
      </c>
      <c r="I3436" t="s">
        <v>144</v>
      </c>
      <c r="J3436">
        <v>1034</v>
      </c>
      <c r="K3436" t="s">
        <v>144</v>
      </c>
      <c r="L3436" t="s">
        <v>5328</v>
      </c>
      <c r="M3436" t="s">
        <v>20</v>
      </c>
      <c r="P3436" t="s">
        <v>140</v>
      </c>
      <c r="Q3436" t="s">
        <v>457</v>
      </c>
    </row>
    <row r="3437" spans="1:17" x14ac:dyDescent="0.45">
      <c r="A3437">
        <v>3436</v>
      </c>
      <c r="B3437" s="1">
        <v>36318</v>
      </c>
      <c r="C3437" s="1">
        <v>37669</v>
      </c>
      <c r="D3437">
        <v>15</v>
      </c>
      <c r="E3437">
        <v>563</v>
      </c>
      <c r="F3437" t="s">
        <v>84</v>
      </c>
      <c r="G3437" t="s">
        <v>1711</v>
      </c>
      <c r="H3437" t="s">
        <v>4515</v>
      </c>
      <c r="I3437" t="s">
        <v>255</v>
      </c>
      <c r="J3437">
        <v>10</v>
      </c>
      <c r="K3437" t="s">
        <v>255</v>
      </c>
      <c r="L3437" t="s">
        <v>5328</v>
      </c>
      <c r="M3437" t="s">
        <v>20</v>
      </c>
      <c r="P3437" t="s">
        <v>140</v>
      </c>
      <c r="Q3437" t="s">
        <v>457</v>
      </c>
    </row>
    <row r="3438" spans="1:17" x14ac:dyDescent="0.45">
      <c r="A3438">
        <v>3437</v>
      </c>
      <c r="B3438" s="1">
        <v>37669</v>
      </c>
      <c r="C3438" s="1">
        <v>38364</v>
      </c>
      <c r="D3438">
        <v>16</v>
      </c>
      <c r="E3438">
        <v>563</v>
      </c>
      <c r="F3438" t="s">
        <v>84</v>
      </c>
      <c r="G3438" t="s">
        <v>1711</v>
      </c>
      <c r="H3438" t="s">
        <v>4515</v>
      </c>
      <c r="I3438" t="s">
        <v>255</v>
      </c>
      <c r="J3438">
        <v>48</v>
      </c>
      <c r="K3438" t="s">
        <v>255</v>
      </c>
      <c r="L3438" t="s">
        <v>5328</v>
      </c>
      <c r="M3438" t="s">
        <v>20</v>
      </c>
      <c r="P3438" t="s">
        <v>140</v>
      </c>
      <c r="Q3438" t="s">
        <v>457</v>
      </c>
    </row>
    <row r="3439" spans="1:17" x14ac:dyDescent="0.45">
      <c r="A3439">
        <v>3438</v>
      </c>
      <c r="B3439" s="1">
        <v>38364</v>
      </c>
      <c r="C3439" s="1">
        <v>38824</v>
      </c>
      <c r="D3439">
        <v>16</v>
      </c>
      <c r="E3439">
        <v>563</v>
      </c>
      <c r="F3439" t="s">
        <v>84</v>
      </c>
      <c r="G3439" t="s">
        <v>1711</v>
      </c>
      <c r="H3439" t="s">
        <v>4515</v>
      </c>
      <c r="I3439" t="s">
        <v>144</v>
      </c>
      <c r="J3439">
        <v>424</v>
      </c>
      <c r="K3439" t="s">
        <v>144</v>
      </c>
      <c r="L3439" t="s">
        <v>5328</v>
      </c>
      <c r="M3439" t="s">
        <v>20</v>
      </c>
      <c r="P3439" t="s">
        <v>140</v>
      </c>
      <c r="Q3439" t="s">
        <v>457</v>
      </c>
    </row>
    <row r="3440" spans="1:17" x14ac:dyDescent="0.45">
      <c r="A3440">
        <v>3439</v>
      </c>
      <c r="B3440" s="1">
        <v>38824</v>
      </c>
      <c r="C3440" s="1">
        <v>39800</v>
      </c>
      <c r="D3440">
        <v>17</v>
      </c>
      <c r="E3440">
        <v>563</v>
      </c>
      <c r="F3440" t="s">
        <v>84</v>
      </c>
      <c r="G3440" t="s">
        <v>1711</v>
      </c>
      <c r="H3440" t="s">
        <v>4515</v>
      </c>
      <c r="I3440" t="s">
        <v>255</v>
      </c>
      <c r="J3440">
        <v>632</v>
      </c>
      <c r="K3440" t="s">
        <v>255</v>
      </c>
      <c r="L3440" t="s">
        <v>5328</v>
      </c>
      <c r="M3440" t="s">
        <v>20</v>
      </c>
      <c r="P3440" t="s">
        <v>140</v>
      </c>
      <c r="Q3440" t="s">
        <v>457</v>
      </c>
    </row>
    <row r="3441" spans="1:17" x14ac:dyDescent="0.45">
      <c r="A3441">
        <v>3440</v>
      </c>
      <c r="B3441" s="1">
        <v>39800</v>
      </c>
      <c r="C3441" s="1">
        <v>39868</v>
      </c>
      <c r="D3441">
        <v>17</v>
      </c>
      <c r="E3441">
        <v>563</v>
      </c>
      <c r="F3441" t="s">
        <v>84</v>
      </c>
      <c r="G3441" t="s">
        <v>1711</v>
      </c>
      <c r="H3441" t="s">
        <v>4515</v>
      </c>
      <c r="I3441" t="s">
        <v>144</v>
      </c>
      <c r="J3441">
        <v>1039</v>
      </c>
      <c r="K3441" t="s">
        <v>144</v>
      </c>
      <c r="L3441" t="s">
        <v>5328</v>
      </c>
      <c r="M3441" t="s">
        <v>20</v>
      </c>
      <c r="P3441" t="s">
        <v>140</v>
      </c>
      <c r="Q3441" t="s">
        <v>457</v>
      </c>
    </row>
    <row r="3442" spans="1:17" x14ac:dyDescent="0.45">
      <c r="A3442">
        <v>3441</v>
      </c>
      <c r="B3442" s="1">
        <v>39868</v>
      </c>
      <c r="C3442" s="1">
        <v>40580</v>
      </c>
      <c r="D3442">
        <v>18</v>
      </c>
      <c r="E3442">
        <v>563</v>
      </c>
      <c r="F3442" t="s">
        <v>84</v>
      </c>
      <c r="G3442" t="s">
        <v>1711</v>
      </c>
      <c r="H3442" t="s">
        <v>4515</v>
      </c>
      <c r="I3442" t="s">
        <v>255</v>
      </c>
      <c r="J3442">
        <v>746</v>
      </c>
      <c r="K3442" t="s">
        <v>255</v>
      </c>
      <c r="L3442" t="s">
        <v>5328</v>
      </c>
      <c r="M3442" t="s">
        <v>20</v>
      </c>
      <c r="P3442" t="s">
        <v>140</v>
      </c>
      <c r="Q3442" t="s">
        <v>457</v>
      </c>
    </row>
    <row r="3443" spans="1:17" x14ac:dyDescent="0.45">
      <c r="A3443">
        <v>3442</v>
      </c>
      <c r="B3443" s="1">
        <v>41310</v>
      </c>
      <c r="C3443" s="1">
        <v>42094</v>
      </c>
      <c r="D3443">
        <v>19</v>
      </c>
      <c r="E3443">
        <v>563</v>
      </c>
      <c r="F3443" t="s">
        <v>84</v>
      </c>
      <c r="G3443" t="s">
        <v>1711</v>
      </c>
      <c r="H3443" t="s">
        <v>4515</v>
      </c>
      <c r="I3443" t="s">
        <v>255</v>
      </c>
      <c r="J3443">
        <v>807</v>
      </c>
      <c r="K3443" t="s">
        <v>255</v>
      </c>
      <c r="L3443" t="s">
        <v>5328</v>
      </c>
      <c r="M3443" t="s">
        <v>20</v>
      </c>
      <c r="P3443" t="s">
        <v>140</v>
      </c>
      <c r="Q3443" t="s">
        <v>457</v>
      </c>
    </row>
    <row r="3444" spans="1:17" x14ac:dyDescent="0.45">
      <c r="A3444">
        <v>3443</v>
      </c>
      <c r="B3444" s="1">
        <v>42094</v>
      </c>
      <c r="C3444" s="1">
        <v>42514</v>
      </c>
      <c r="D3444">
        <v>20</v>
      </c>
      <c r="E3444">
        <v>563</v>
      </c>
      <c r="F3444" t="s">
        <v>84</v>
      </c>
      <c r="G3444" t="s">
        <v>1711</v>
      </c>
      <c r="H3444" t="s">
        <v>4515</v>
      </c>
      <c r="I3444" t="s">
        <v>255</v>
      </c>
      <c r="J3444">
        <v>908</v>
      </c>
      <c r="K3444" t="s">
        <v>255</v>
      </c>
      <c r="L3444" t="s">
        <v>5328</v>
      </c>
      <c r="M3444" t="s">
        <v>20</v>
      </c>
      <c r="P3444" t="s">
        <v>140</v>
      </c>
      <c r="Q3444" t="s">
        <v>457</v>
      </c>
    </row>
    <row r="3445" spans="1:17" x14ac:dyDescent="0.45">
      <c r="A3445">
        <v>3444</v>
      </c>
      <c r="B3445" s="1">
        <v>43585</v>
      </c>
      <c r="C3445" s="1">
        <v>43656</v>
      </c>
      <c r="D3445">
        <v>21</v>
      </c>
      <c r="E3445">
        <v>563</v>
      </c>
      <c r="F3445" t="s">
        <v>84</v>
      </c>
      <c r="G3445" t="s">
        <v>1711</v>
      </c>
      <c r="H3445" t="s">
        <v>4515</v>
      </c>
      <c r="I3445" t="s">
        <v>255</v>
      </c>
      <c r="J3445">
        <v>928</v>
      </c>
      <c r="K3445" t="s">
        <v>255</v>
      </c>
      <c r="L3445" t="s">
        <v>5328</v>
      </c>
      <c r="M3445" t="s">
        <v>20</v>
      </c>
      <c r="P3445" t="s">
        <v>140</v>
      </c>
      <c r="Q3445" t="s">
        <v>457</v>
      </c>
    </row>
    <row r="3446" spans="1:17" x14ac:dyDescent="0.45">
      <c r="A3446">
        <v>3445</v>
      </c>
      <c r="B3446" s="1">
        <v>43656</v>
      </c>
      <c r="C3446" s="1">
        <v>43741</v>
      </c>
      <c r="D3446">
        <v>21</v>
      </c>
      <c r="E3446">
        <v>563</v>
      </c>
      <c r="F3446" t="s">
        <v>84</v>
      </c>
      <c r="G3446" t="s">
        <v>1711</v>
      </c>
      <c r="H3446" t="s">
        <v>4515</v>
      </c>
      <c r="I3446" t="s">
        <v>144</v>
      </c>
      <c r="J3446">
        <v>1063</v>
      </c>
      <c r="K3446" t="s">
        <v>144</v>
      </c>
      <c r="L3446" t="s">
        <v>5328</v>
      </c>
      <c r="M3446" t="s">
        <v>20</v>
      </c>
      <c r="P3446" t="s">
        <v>140</v>
      </c>
      <c r="Q3446" t="s">
        <v>457</v>
      </c>
    </row>
    <row r="3447" spans="1:17" x14ac:dyDescent="0.45">
      <c r="A3447">
        <v>3446</v>
      </c>
      <c r="B3447" s="1">
        <v>43741</v>
      </c>
      <c r="C3447" s="1">
        <v>43829</v>
      </c>
      <c r="D3447">
        <v>22</v>
      </c>
      <c r="E3447">
        <v>563</v>
      </c>
      <c r="F3447" t="s">
        <v>84</v>
      </c>
      <c r="G3447" t="s">
        <v>1711</v>
      </c>
      <c r="H3447" t="s">
        <v>4515</v>
      </c>
      <c r="I3447" t="s">
        <v>255</v>
      </c>
      <c r="J3447">
        <v>936</v>
      </c>
      <c r="K3447" t="s">
        <v>255</v>
      </c>
      <c r="L3447" t="s">
        <v>5328</v>
      </c>
      <c r="M3447" t="s">
        <v>20</v>
      </c>
      <c r="P3447" t="s">
        <v>140</v>
      </c>
      <c r="Q3447" t="s">
        <v>457</v>
      </c>
    </row>
    <row r="3448" spans="1:17" x14ac:dyDescent="0.45">
      <c r="A3448">
        <v>3447</v>
      </c>
      <c r="B3448" s="1">
        <v>43829</v>
      </c>
      <c r="C3448" s="1">
        <v>43906</v>
      </c>
      <c r="D3448">
        <v>22</v>
      </c>
      <c r="E3448">
        <v>563</v>
      </c>
      <c r="F3448" t="s">
        <v>84</v>
      </c>
      <c r="G3448" t="s">
        <v>1711</v>
      </c>
      <c r="H3448" t="s">
        <v>4515</v>
      </c>
      <c r="I3448" t="s">
        <v>144</v>
      </c>
      <c r="J3448">
        <v>1065</v>
      </c>
      <c r="K3448" t="s">
        <v>144</v>
      </c>
      <c r="L3448" t="s">
        <v>5328</v>
      </c>
      <c r="M3448" t="s">
        <v>20</v>
      </c>
      <c r="P3448" t="s">
        <v>140</v>
      </c>
      <c r="Q3448" t="s">
        <v>457</v>
      </c>
    </row>
    <row r="3449" spans="1:17" x14ac:dyDescent="0.45">
      <c r="A3449">
        <v>3448</v>
      </c>
      <c r="B3449" s="1">
        <v>43906</v>
      </c>
      <c r="C3449" s="1">
        <v>44001</v>
      </c>
      <c r="D3449">
        <v>23</v>
      </c>
      <c r="E3449">
        <v>563</v>
      </c>
      <c r="F3449" t="s">
        <v>84</v>
      </c>
      <c r="G3449" t="s">
        <v>1711</v>
      </c>
      <c r="H3449" t="s">
        <v>4515</v>
      </c>
      <c r="I3449" t="s">
        <v>255</v>
      </c>
      <c r="J3449">
        <v>944</v>
      </c>
      <c r="K3449" t="s">
        <v>255</v>
      </c>
      <c r="L3449" t="s">
        <v>5328</v>
      </c>
      <c r="M3449" t="s">
        <v>20</v>
      </c>
      <c r="P3449" t="s">
        <v>140</v>
      </c>
      <c r="Q3449" t="s">
        <v>457</v>
      </c>
    </row>
    <row r="3450" spans="1:17" x14ac:dyDescent="0.45">
      <c r="A3450">
        <v>3449</v>
      </c>
      <c r="B3450" s="1">
        <v>44292</v>
      </c>
      <c r="C3450" s="1">
        <v>44788</v>
      </c>
      <c r="D3450">
        <v>24</v>
      </c>
      <c r="E3450">
        <v>563</v>
      </c>
      <c r="F3450" t="s">
        <v>84</v>
      </c>
      <c r="G3450" t="s">
        <v>1711</v>
      </c>
      <c r="H3450" t="s">
        <v>4515</v>
      </c>
      <c r="I3450" t="s">
        <v>255</v>
      </c>
      <c r="J3450">
        <v>965</v>
      </c>
      <c r="K3450" t="s">
        <v>255</v>
      </c>
      <c r="L3450" t="s">
        <v>5328</v>
      </c>
      <c r="M3450" t="s">
        <v>20</v>
      </c>
      <c r="P3450" t="s">
        <v>140</v>
      </c>
      <c r="Q3450" t="s">
        <v>457</v>
      </c>
    </row>
    <row r="3451" spans="1:17" x14ac:dyDescent="0.45">
      <c r="A3451">
        <v>3450</v>
      </c>
      <c r="B3451" s="1">
        <v>44788</v>
      </c>
      <c r="C3451" s="1">
        <v>44880</v>
      </c>
      <c r="D3451">
        <v>24</v>
      </c>
      <c r="E3451">
        <v>563</v>
      </c>
      <c r="F3451" t="s">
        <v>84</v>
      </c>
      <c r="G3451" t="s">
        <v>1711</v>
      </c>
      <c r="H3451" t="s">
        <v>4515</v>
      </c>
      <c r="I3451" t="s">
        <v>144</v>
      </c>
      <c r="J3451">
        <v>1083</v>
      </c>
      <c r="K3451" t="s">
        <v>144</v>
      </c>
      <c r="L3451" t="s">
        <v>5328</v>
      </c>
      <c r="M3451" t="s">
        <v>20</v>
      </c>
      <c r="P3451" t="s">
        <v>140</v>
      </c>
      <c r="Q3451" t="s">
        <v>457</v>
      </c>
    </row>
    <row r="3452" spans="1:17" x14ac:dyDescent="0.45">
      <c r="A3452">
        <v>3451</v>
      </c>
      <c r="B3452" s="1">
        <v>44880</v>
      </c>
      <c r="C3452" s="1">
        <v>44951</v>
      </c>
      <c r="D3452">
        <v>25</v>
      </c>
      <c r="E3452">
        <v>563</v>
      </c>
      <c r="F3452" t="s">
        <v>84</v>
      </c>
      <c r="G3452" t="s">
        <v>1711</v>
      </c>
      <c r="H3452" t="s">
        <v>4515</v>
      </c>
      <c r="I3452" t="s">
        <v>144</v>
      </c>
      <c r="J3452">
        <v>1083</v>
      </c>
      <c r="K3452" t="s">
        <v>144</v>
      </c>
      <c r="L3452" t="s">
        <v>5328</v>
      </c>
      <c r="M3452" t="s">
        <v>20</v>
      </c>
      <c r="P3452" t="s">
        <v>140</v>
      </c>
      <c r="Q3452" t="s">
        <v>457</v>
      </c>
    </row>
    <row r="3453" spans="1:17" x14ac:dyDescent="0.45">
      <c r="A3453">
        <v>3452</v>
      </c>
      <c r="B3453" s="1">
        <v>21884</v>
      </c>
      <c r="C3453" s="1">
        <v>22137</v>
      </c>
      <c r="D3453">
        <v>4</v>
      </c>
      <c r="E3453">
        <v>2549</v>
      </c>
      <c r="F3453" t="s">
        <v>468</v>
      </c>
      <c r="G3453" t="s">
        <v>1711</v>
      </c>
      <c r="H3453" t="s">
        <v>4515</v>
      </c>
      <c r="I3453" t="s">
        <v>146</v>
      </c>
      <c r="J3453">
        <v>239</v>
      </c>
      <c r="K3453" t="s">
        <v>146</v>
      </c>
      <c r="L3453" t="s">
        <v>5329</v>
      </c>
      <c r="M3453" t="s">
        <v>20</v>
      </c>
      <c r="N3453">
        <v>2010</v>
      </c>
      <c r="P3453" t="s">
        <v>140</v>
      </c>
      <c r="Q3453" t="s">
        <v>457</v>
      </c>
    </row>
    <row r="3454" spans="1:17" x14ac:dyDescent="0.45">
      <c r="A3454">
        <v>3453</v>
      </c>
      <c r="B3454" s="1">
        <v>22137</v>
      </c>
      <c r="C3454" s="1">
        <v>22528</v>
      </c>
      <c r="D3454">
        <v>4</v>
      </c>
      <c r="E3454">
        <v>2549</v>
      </c>
      <c r="F3454" t="s">
        <v>468</v>
      </c>
      <c r="G3454" t="s">
        <v>1711</v>
      </c>
      <c r="H3454" t="s">
        <v>4515</v>
      </c>
      <c r="I3454" t="s">
        <v>144</v>
      </c>
      <c r="J3454">
        <v>215</v>
      </c>
      <c r="K3454" t="s">
        <v>144</v>
      </c>
      <c r="L3454" t="s">
        <v>5329</v>
      </c>
      <c r="M3454" t="s">
        <v>20</v>
      </c>
      <c r="N3454">
        <v>2010</v>
      </c>
      <c r="P3454" t="s">
        <v>140</v>
      </c>
      <c r="Q3454" t="s">
        <v>457</v>
      </c>
    </row>
    <row r="3455" spans="1:17" x14ac:dyDescent="0.45">
      <c r="A3455">
        <v>3454</v>
      </c>
      <c r="B3455" s="1">
        <v>22528</v>
      </c>
      <c r="C3455" s="1">
        <v>24068</v>
      </c>
      <c r="D3455">
        <v>5</v>
      </c>
      <c r="E3455">
        <v>2549</v>
      </c>
      <c r="F3455" t="s">
        <v>468</v>
      </c>
      <c r="G3455" t="s">
        <v>1711</v>
      </c>
      <c r="H3455" t="s">
        <v>4515</v>
      </c>
      <c r="I3455" t="s">
        <v>144</v>
      </c>
      <c r="J3455">
        <v>245</v>
      </c>
      <c r="K3455" t="s">
        <v>144</v>
      </c>
      <c r="L3455" t="s">
        <v>5329</v>
      </c>
      <c r="M3455" t="s">
        <v>20</v>
      </c>
      <c r="N3455">
        <v>2010</v>
      </c>
      <c r="P3455" t="s">
        <v>140</v>
      </c>
      <c r="Q3455" t="s">
        <v>457</v>
      </c>
    </row>
    <row r="3456" spans="1:17" x14ac:dyDescent="0.45">
      <c r="A3456">
        <v>3455</v>
      </c>
      <c r="B3456" s="1">
        <v>24068</v>
      </c>
      <c r="C3456" s="1">
        <v>25524</v>
      </c>
      <c r="D3456">
        <v>6</v>
      </c>
      <c r="E3456">
        <v>2549</v>
      </c>
      <c r="F3456" t="s">
        <v>468</v>
      </c>
      <c r="G3456" t="s">
        <v>1711</v>
      </c>
      <c r="H3456" t="s">
        <v>4515</v>
      </c>
      <c r="I3456" t="s">
        <v>144</v>
      </c>
      <c r="J3456">
        <v>283</v>
      </c>
      <c r="K3456" t="s">
        <v>144</v>
      </c>
      <c r="L3456" t="s">
        <v>5329</v>
      </c>
      <c r="M3456" t="s">
        <v>20</v>
      </c>
      <c r="N3456">
        <v>2010</v>
      </c>
      <c r="P3456" t="s">
        <v>140</v>
      </c>
      <c r="Q3456" t="s">
        <v>457</v>
      </c>
    </row>
    <row r="3457" spans="1:17" x14ac:dyDescent="0.45">
      <c r="A3457">
        <v>3456</v>
      </c>
      <c r="B3457" s="1">
        <v>25524</v>
      </c>
      <c r="C3457" s="1">
        <v>25224</v>
      </c>
      <c r="D3457">
        <v>7</v>
      </c>
      <c r="E3457">
        <v>2549</v>
      </c>
      <c r="F3457" t="s">
        <v>468</v>
      </c>
      <c r="G3457" t="s">
        <v>1711</v>
      </c>
      <c r="H3457" t="s">
        <v>4515</v>
      </c>
      <c r="I3457" t="s">
        <v>144</v>
      </c>
      <c r="J3457">
        <v>319</v>
      </c>
      <c r="K3457" t="s">
        <v>144</v>
      </c>
      <c r="L3457" t="s">
        <v>5329</v>
      </c>
      <c r="M3457" t="s">
        <v>20</v>
      </c>
      <c r="N3457">
        <v>2010</v>
      </c>
      <c r="P3457" t="s">
        <v>140</v>
      </c>
      <c r="Q3457" t="s">
        <v>457</v>
      </c>
    </row>
    <row r="3458" spans="1:17" x14ac:dyDescent="0.45">
      <c r="A3458">
        <v>3457</v>
      </c>
      <c r="B3458" s="1">
        <v>25224</v>
      </c>
      <c r="C3458" s="1">
        <v>27721</v>
      </c>
      <c r="D3458">
        <v>8</v>
      </c>
      <c r="E3458">
        <v>2549</v>
      </c>
      <c r="F3458" t="s">
        <v>468</v>
      </c>
      <c r="G3458" t="s">
        <v>1711</v>
      </c>
      <c r="H3458" t="s">
        <v>4515</v>
      </c>
      <c r="I3458" t="s">
        <v>146</v>
      </c>
      <c r="J3458">
        <v>379</v>
      </c>
      <c r="K3458" t="s">
        <v>146</v>
      </c>
      <c r="L3458" t="s">
        <v>5329</v>
      </c>
      <c r="M3458" t="s">
        <v>20</v>
      </c>
      <c r="N3458">
        <v>2010</v>
      </c>
      <c r="P3458" t="s">
        <v>140</v>
      </c>
      <c r="Q3458" t="s">
        <v>457</v>
      </c>
    </row>
    <row r="3459" spans="1:17" x14ac:dyDescent="0.45">
      <c r="A3459">
        <v>3458</v>
      </c>
      <c r="B3459" s="1">
        <v>28289</v>
      </c>
      <c r="C3459" s="1">
        <v>29787</v>
      </c>
      <c r="D3459">
        <v>9</v>
      </c>
      <c r="E3459">
        <v>2549</v>
      </c>
      <c r="F3459" t="s">
        <v>468</v>
      </c>
      <c r="G3459" t="s">
        <v>1711</v>
      </c>
      <c r="H3459" t="s">
        <v>4515</v>
      </c>
      <c r="I3459" t="s">
        <v>144</v>
      </c>
      <c r="J3459">
        <v>409</v>
      </c>
      <c r="K3459" t="s">
        <v>144</v>
      </c>
      <c r="L3459" t="s">
        <v>5329</v>
      </c>
      <c r="M3459" t="s">
        <v>20</v>
      </c>
      <c r="N3459">
        <v>2010</v>
      </c>
      <c r="P3459" t="s">
        <v>140</v>
      </c>
      <c r="Q3459" t="s">
        <v>457</v>
      </c>
    </row>
    <row r="3460" spans="1:17" x14ac:dyDescent="0.45">
      <c r="A3460">
        <v>3459</v>
      </c>
      <c r="B3460" s="1">
        <v>29787</v>
      </c>
      <c r="C3460" s="1">
        <v>30907</v>
      </c>
      <c r="D3460">
        <v>10</v>
      </c>
      <c r="E3460">
        <v>2549</v>
      </c>
      <c r="F3460" t="s">
        <v>468</v>
      </c>
      <c r="G3460" t="s">
        <v>1711</v>
      </c>
      <c r="H3460" t="s">
        <v>4515</v>
      </c>
      <c r="I3460" t="s">
        <v>144</v>
      </c>
      <c r="J3460">
        <v>463</v>
      </c>
      <c r="K3460" t="s">
        <v>144</v>
      </c>
      <c r="L3460" t="s">
        <v>5329</v>
      </c>
      <c r="M3460" t="s">
        <v>20</v>
      </c>
      <c r="N3460">
        <v>2010</v>
      </c>
      <c r="P3460" t="s">
        <v>140</v>
      </c>
      <c r="Q3460" t="s">
        <v>457</v>
      </c>
    </row>
    <row r="3461" spans="1:17" x14ac:dyDescent="0.45">
      <c r="A3461">
        <v>3460</v>
      </c>
      <c r="B3461" s="1">
        <v>30907</v>
      </c>
      <c r="C3461" s="1">
        <v>32468</v>
      </c>
      <c r="D3461">
        <v>11</v>
      </c>
      <c r="E3461">
        <v>2549</v>
      </c>
      <c r="F3461" t="s">
        <v>468</v>
      </c>
      <c r="G3461" t="s">
        <v>1711</v>
      </c>
      <c r="H3461" t="s">
        <v>4515</v>
      </c>
      <c r="I3461" t="s">
        <v>144</v>
      </c>
      <c r="J3461">
        <v>501</v>
      </c>
      <c r="K3461" t="s">
        <v>144</v>
      </c>
      <c r="L3461" t="s">
        <v>5329</v>
      </c>
      <c r="M3461" t="s">
        <v>20</v>
      </c>
      <c r="N3461">
        <v>2010</v>
      </c>
      <c r="P3461" t="s">
        <v>140</v>
      </c>
      <c r="Q3461" t="s">
        <v>457</v>
      </c>
    </row>
    <row r="3462" spans="1:17" x14ac:dyDescent="0.45">
      <c r="A3462">
        <v>3461</v>
      </c>
      <c r="B3462" s="1">
        <v>32468</v>
      </c>
      <c r="C3462" s="1">
        <v>33798</v>
      </c>
      <c r="D3462">
        <v>12</v>
      </c>
      <c r="E3462">
        <v>2549</v>
      </c>
      <c r="F3462" t="s">
        <v>468</v>
      </c>
      <c r="G3462" t="s">
        <v>1711</v>
      </c>
      <c r="H3462" t="s">
        <v>4515</v>
      </c>
      <c r="I3462" t="s">
        <v>144</v>
      </c>
      <c r="J3462">
        <v>537</v>
      </c>
      <c r="K3462" t="s">
        <v>144</v>
      </c>
      <c r="L3462" t="s">
        <v>5329</v>
      </c>
      <c r="M3462" t="s">
        <v>20</v>
      </c>
      <c r="N3462">
        <v>2010</v>
      </c>
      <c r="P3462" t="s">
        <v>140</v>
      </c>
      <c r="Q3462" t="s">
        <v>457</v>
      </c>
    </row>
    <row r="3463" spans="1:17" x14ac:dyDescent="0.45">
      <c r="A3463">
        <v>3462</v>
      </c>
      <c r="B3463" s="1">
        <v>33798</v>
      </c>
      <c r="C3463" s="1">
        <v>34513</v>
      </c>
      <c r="D3463">
        <v>13</v>
      </c>
      <c r="E3463">
        <v>2549</v>
      </c>
      <c r="F3463" t="s">
        <v>468</v>
      </c>
      <c r="G3463" t="s">
        <v>1711</v>
      </c>
      <c r="H3463" t="s">
        <v>4515</v>
      </c>
      <c r="I3463" t="s">
        <v>255</v>
      </c>
      <c r="J3463">
        <v>589</v>
      </c>
      <c r="K3463" t="s">
        <v>255</v>
      </c>
      <c r="L3463" t="s">
        <v>5329</v>
      </c>
      <c r="M3463" t="s">
        <v>20</v>
      </c>
      <c r="N3463">
        <v>2010</v>
      </c>
      <c r="P3463" t="s">
        <v>140</v>
      </c>
      <c r="Q3463" t="s">
        <v>457</v>
      </c>
    </row>
    <row r="3464" spans="1:17" x14ac:dyDescent="0.45">
      <c r="A3464">
        <v>3463</v>
      </c>
      <c r="B3464" s="1">
        <v>29787</v>
      </c>
      <c r="C3464" s="1">
        <v>30907</v>
      </c>
      <c r="D3464">
        <v>10</v>
      </c>
      <c r="E3464">
        <v>2550</v>
      </c>
      <c r="F3464" t="s">
        <v>559</v>
      </c>
      <c r="G3464" t="s">
        <v>1712</v>
      </c>
      <c r="H3464" t="s">
        <v>4515</v>
      </c>
      <c r="I3464" t="s">
        <v>67</v>
      </c>
      <c r="J3464">
        <v>441</v>
      </c>
      <c r="K3464" t="s">
        <v>67</v>
      </c>
      <c r="L3464" t="s">
        <v>5330</v>
      </c>
      <c r="M3464" t="s">
        <v>20</v>
      </c>
      <c r="N3464">
        <v>1998</v>
      </c>
      <c r="P3464" t="s">
        <v>1713</v>
      </c>
      <c r="Q3464" t="s">
        <v>22</v>
      </c>
    </row>
    <row r="3465" spans="1:17" x14ac:dyDescent="0.45">
      <c r="A3465">
        <v>3464</v>
      </c>
      <c r="B3465" s="1">
        <v>32468</v>
      </c>
      <c r="C3465" s="1">
        <v>33798</v>
      </c>
      <c r="D3465">
        <v>12</v>
      </c>
      <c r="E3465">
        <v>2550</v>
      </c>
      <c r="F3465" t="s">
        <v>559</v>
      </c>
      <c r="G3465" t="s">
        <v>1712</v>
      </c>
      <c r="H3465" t="s">
        <v>4515</v>
      </c>
      <c r="I3465" t="s">
        <v>67</v>
      </c>
      <c r="J3465">
        <v>523</v>
      </c>
      <c r="K3465" t="s">
        <v>67</v>
      </c>
      <c r="L3465" t="s">
        <v>5330</v>
      </c>
      <c r="M3465" t="s">
        <v>20</v>
      </c>
      <c r="N3465">
        <v>1998</v>
      </c>
      <c r="P3465" t="s">
        <v>1713</v>
      </c>
      <c r="Q3465" t="s">
        <v>22</v>
      </c>
    </row>
    <row r="3466" spans="1:17" x14ac:dyDescent="0.45">
      <c r="A3466">
        <v>3465</v>
      </c>
      <c r="B3466" s="1">
        <v>17943</v>
      </c>
      <c r="C3466" s="1">
        <v>18860</v>
      </c>
      <c r="D3466">
        <v>1</v>
      </c>
      <c r="E3466">
        <v>2551</v>
      </c>
      <c r="F3466" t="s">
        <v>74</v>
      </c>
      <c r="G3466" t="s">
        <v>1714</v>
      </c>
      <c r="H3466" t="s">
        <v>4515</v>
      </c>
      <c r="I3466" t="s">
        <v>213</v>
      </c>
      <c r="J3466">
        <v>105</v>
      </c>
      <c r="K3466" t="s">
        <v>213</v>
      </c>
      <c r="L3466" t="s">
        <v>5331</v>
      </c>
      <c r="M3466" t="s">
        <v>145</v>
      </c>
      <c r="N3466">
        <v>1970</v>
      </c>
      <c r="O3466">
        <v>1926</v>
      </c>
      <c r="P3466" t="s">
        <v>1617</v>
      </c>
      <c r="Q3466" t="s">
        <v>22</v>
      </c>
    </row>
    <row r="3467" spans="1:17" x14ac:dyDescent="0.45">
      <c r="A3467">
        <v>3466</v>
      </c>
      <c r="B3467" s="1">
        <v>18860</v>
      </c>
      <c r="C3467" s="1">
        <v>20316</v>
      </c>
      <c r="D3467">
        <v>2</v>
      </c>
      <c r="E3467">
        <v>2551</v>
      </c>
      <c r="F3467" t="s">
        <v>74</v>
      </c>
      <c r="G3467" t="s">
        <v>1714</v>
      </c>
      <c r="H3467" t="s">
        <v>4515</v>
      </c>
      <c r="I3467" t="s">
        <v>213</v>
      </c>
      <c r="J3467">
        <v>147</v>
      </c>
      <c r="K3467" t="s">
        <v>213</v>
      </c>
      <c r="L3467" t="s">
        <v>5331</v>
      </c>
      <c r="M3467" t="s">
        <v>145</v>
      </c>
      <c r="N3467">
        <v>1970</v>
      </c>
      <c r="O3467">
        <v>1926</v>
      </c>
      <c r="P3467" t="s">
        <v>1617</v>
      </c>
      <c r="Q3467" t="s">
        <v>22</v>
      </c>
    </row>
    <row r="3468" spans="1:17" x14ac:dyDescent="0.45">
      <c r="A3468">
        <v>3467</v>
      </c>
      <c r="B3468" s="1">
        <v>41310</v>
      </c>
      <c r="C3468" s="1">
        <v>42094</v>
      </c>
      <c r="D3468">
        <v>19</v>
      </c>
      <c r="E3468">
        <v>23598</v>
      </c>
      <c r="F3468" t="s">
        <v>169</v>
      </c>
      <c r="G3468" t="s">
        <v>1714</v>
      </c>
      <c r="H3468" t="s">
        <v>4515</v>
      </c>
      <c r="I3468" t="s">
        <v>322</v>
      </c>
      <c r="J3468">
        <v>812</v>
      </c>
      <c r="K3468" t="s">
        <v>322</v>
      </c>
      <c r="L3468" t="s">
        <v>5331</v>
      </c>
      <c r="M3468" t="s">
        <v>20</v>
      </c>
      <c r="P3468" t="s">
        <v>55</v>
      </c>
      <c r="Q3468" t="s">
        <v>1715</v>
      </c>
    </row>
    <row r="3469" spans="1:17" x14ac:dyDescent="0.45">
      <c r="A3469">
        <v>3468</v>
      </c>
      <c r="B3469" s="1">
        <v>42094</v>
      </c>
      <c r="C3469" s="1">
        <v>43140</v>
      </c>
      <c r="D3469">
        <v>20</v>
      </c>
      <c r="E3469">
        <v>23598</v>
      </c>
      <c r="F3469" t="s">
        <v>169</v>
      </c>
      <c r="G3469" t="s">
        <v>1714</v>
      </c>
      <c r="H3469" t="s">
        <v>4515</v>
      </c>
      <c r="I3469" t="s">
        <v>322</v>
      </c>
      <c r="J3469">
        <v>904</v>
      </c>
      <c r="K3469" t="s">
        <v>322</v>
      </c>
      <c r="L3469" t="s">
        <v>5331</v>
      </c>
      <c r="M3469" t="s">
        <v>20</v>
      </c>
      <c r="P3469" t="s">
        <v>55</v>
      </c>
      <c r="Q3469" t="s">
        <v>1715</v>
      </c>
    </row>
    <row r="3470" spans="1:17" x14ac:dyDescent="0.45">
      <c r="A3470">
        <v>3469</v>
      </c>
      <c r="B3470" s="1">
        <v>41310</v>
      </c>
      <c r="C3470" s="1">
        <v>42094</v>
      </c>
      <c r="D3470">
        <v>19</v>
      </c>
      <c r="E3470">
        <v>23652</v>
      </c>
      <c r="F3470" t="s">
        <v>1716</v>
      </c>
      <c r="G3470" t="s">
        <v>1717</v>
      </c>
      <c r="H3470" t="s">
        <v>4515</v>
      </c>
      <c r="I3470" t="s">
        <v>109</v>
      </c>
      <c r="J3470">
        <v>808</v>
      </c>
      <c r="K3470" t="s">
        <v>109</v>
      </c>
      <c r="L3470" t="s">
        <v>5332</v>
      </c>
      <c r="M3470" t="s">
        <v>20</v>
      </c>
      <c r="P3470" t="s">
        <v>1122</v>
      </c>
      <c r="Q3470" t="s">
        <v>46</v>
      </c>
    </row>
    <row r="3471" spans="1:17" x14ac:dyDescent="0.45">
      <c r="A3471">
        <v>3470</v>
      </c>
      <c r="B3471" s="1">
        <v>42094</v>
      </c>
      <c r="C3471" s="1">
        <v>43585</v>
      </c>
      <c r="D3471">
        <v>20</v>
      </c>
      <c r="E3471">
        <v>23652</v>
      </c>
      <c r="F3471" t="s">
        <v>1716</v>
      </c>
      <c r="G3471" t="s">
        <v>1717</v>
      </c>
      <c r="H3471" t="s">
        <v>4515</v>
      </c>
      <c r="I3471" t="s">
        <v>109</v>
      </c>
      <c r="J3471">
        <v>910</v>
      </c>
      <c r="K3471" t="s">
        <v>109</v>
      </c>
      <c r="L3471" t="s">
        <v>5332</v>
      </c>
      <c r="M3471" t="s">
        <v>20</v>
      </c>
      <c r="P3471" t="s">
        <v>1122</v>
      </c>
      <c r="Q3471" t="s">
        <v>46</v>
      </c>
    </row>
    <row r="3472" spans="1:17" x14ac:dyDescent="0.45">
      <c r="A3472">
        <v>3471</v>
      </c>
      <c r="B3472" s="1">
        <v>43585</v>
      </c>
      <c r="C3472" s="1">
        <v>43741</v>
      </c>
      <c r="D3472">
        <v>21</v>
      </c>
      <c r="E3472">
        <v>23652</v>
      </c>
      <c r="F3472" t="s">
        <v>1716</v>
      </c>
      <c r="G3472" t="s">
        <v>1717</v>
      </c>
      <c r="H3472" t="s">
        <v>4515</v>
      </c>
      <c r="I3472" t="s">
        <v>109</v>
      </c>
      <c r="J3472">
        <v>926</v>
      </c>
      <c r="K3472" t="s">
        <v>109</v>
      </c>
      <c r="L3472" t="s">
        <v>5332</v>
      </c>
      <c r="M3472" t="s">
        <v>20</v>
      </c>
      <c r="P3472" t="s">
        <v>1122</v>
      </c>
      <c r="Q3472" t="s">
        <v>46</v>
      </c>
    </row>
    <row r="3473" spans="1:17" x14ac:dyDescent="0.45">
      <c r="A3473">
        <v>3472</v>
      </c>
      <c r="B3473" s="1">
        <v>44292</v>
      </c>
      <c r="C3473" s="1">
        <v>44395</v>
      </c>
      <c r="D3473">
        <v>24</v>
      </c>
      <c r="E3473">
        <v>23652</v>
      </c>
      <c r="F3473" t="s">
        <v>1716</v>
      </c>
      <c r="G3473" t="s">
        <v>1717</v>
      </c>
      <c r="H3473" t="s">
        <v>4515</v>
      </c>
      <c r="I3473" t="s">
        <v>109</v>
      </c>
      <c r="J3473">
        <v>970</v>
      </c>
      <c r="K3473" t="s">
        <v>109</v>
      </c>
      <c r="L3473" t="s">
        <v>5332</v>
      </c>
      <c r="M3473" t="s">
        <v>20</v>
      </c>
      <c r="P3473" t="s">
        <v>1122</v>
      </c>
      <c r="Q3473" t="s">
        <v>46</v>
      </c>
    </row>
    <row r="3474" spans="1:17" x14ac:dyDescent="0.45">
      <c r="A3474">
        <v>3473</v>
      </c>
      <c r="B3474" s="1">
        <v>44362</v>
      </c>
      <c r="C3474" s="1">
        <v>44880</v>
      </c>
      <c r="D3474">
        <v>24</v>
      </c>
      <c r="E3474">
        <v>30783</v>
      </c>
      <c r="F3474" t="s">
        <v>1718</v>
      </c>
      <c r="G3474" t="s">
        <v>1719</v>
      </c>
      <c r="H3474" t="s">
        <v>4521</v>
      </c>
      <c r="I3474" t="s">
        <v>322</v>
      </c>
      <c r="J3474">
        <v>967</v>
      </c>
      <c r="K3474" t="s">
        <v>322</v>
      </c>
      <c r="L3474" t="s">
        <v>5333</v>
      </c>
      <c r="M3474" t="s">
        <v>20</v>
      </c>
      <c r="P3474" t="s">
        <v>26</v>
      </c>
      <c r="Q3474" t="s">
        <v>22</v>
      </c>
    </row>
    <row r="3475" spans="1:17" x14ac:dyDescent="0.45">
      <c r="A3475">
        <v>3474</v>
      </c>
      <c r="B3475" s="1">
        <v>44880</v>
      </c>
      <c r="C3475" s="1">
        <v>1</v>
      </c>
      <c r="D3475">
        <v>25</v>
      </c>
      <c r="E3475">
        <v>30783</v>
      </c>
      <c r="F3475" t="s">
        <v>1718</v>
      </c>
      <c r="G3475" t="s">
        <v>1719</v>
      </c>
      <c r="H3475" t="s">
        <v>4521</v>
      </c>
      <c r="I3475" t="s">
        <v>322</v>
      </c>
      <c r="J3475">
        <v>967</v>
      </c>
      <c r="K3475" t="s">
        <v>322</v>
      </c>
      <c r="L3475" t="s">
        <v>5333</v>
      </c>
      <c r="M3475" t="s">
        <v>20</v>
      </c>
      <c r="P3475" t="s">
        <v>26</v>
      </c>
      <c r="Q3475" t="s">
        <v>22</v>
      </c>
    </row>
    <row r="3476" spans="1:17" x14ac:dyDescent="0.45">
      <c r="A3476">
        <v>3475</v>
      </c>
      <c r="B3476" s="1">
        <v>27050</v>
      </c>
      <c r="C3476" s="1">
        <v>27548</v>
      </c>
      <c r="D3476">
        <v>8</v>
      </c>
      <c r="E3476">
        <v>2552</v>
      </c>
      <c r="F3476" t="s">
        <v>1720</v>
      </c>
      <c r="G3476" t="s">
        <v>1719</v>
      </c>
      <c r="H3476" t="s">
        <v>4521</v>
      </c>
      <c r="I3476" t="s">
        <v>339</v>
      </c>
      <c r="J3476">
        <v>359</v>
      </c>
      <c r="K3476" t="s">
        <v>339</v>
      </c>
      <c r="L3476" t="s">
        <v>5334</v>
      </c>
      <c r="M3476" t="s">
        <v>230</v>
      </c>
      <c r="N3476">
        <v>2021</v>
      </c>
      <c r="O3476">
        <v>1969</v>
      </c>
      <c r="P3476" t="s">
        <v>55</v>
      </c>
      <c r="Q3476" t="s">
        <v>22</v>
      </c>
    </row>
    <row r="3477" spans="1:17" x14ac:dyDescent="0.45">
      <c r="A3477">
        <v>3476</v>
      </c>
      <c r="B3477" s="1">
        <v>27548</v>
      </c>
      <c r="C3477" s="1">
        <v>27786</v>
      </c>
      <c r="D3477">
        <v>8</v>
      </c>
      <c r="E3477">
        <v>2552</v>
      </c>
      <c r="F3477" t="s">
        <v>1720</v>
      </c>
      <c r="G3477" t="s">
        <v>1719</v>
      </c>
      <c r="H3477" t="s">
        <v>4521</v>
      </c>
      <c r="I3477" t="s">
        <v>340</v>
      </c>
      <c r="J3477">
        <v>998</v>
      </c>
      <c r="K3477" t="s">
        <v>339</v>
      </c>
      <c r="L3477" t="s">
        <v>5334</v>
      </c>
      <c r="M3477" t="s">
        <v>230</v>
      </c>
      <c r="N3477">
        <v>2021</v>
      </c>
      <c r="O3477">
        <v>1969</v>
      </c>
      <c r="P3477" t="s">
        <v>55</v>
      </c>
      <c r="Q3477" t="s">
        <v>22</v>
      </c>
    </row>
    <row r="3478" spans="1:17" x14ac:dyDescent="0.45">
      <c r="A3478">
        <v>3477</v>
      </c>
      <c r="B3478" s="1">
        <v>27786</v>
      </c>
      <c r="C3478" s="1">
        <v>27793</v>
      </c>
      <c r="D3478">
        <v>8</v>
      </c>
      <c r="E3478">
        <v>2552</v>
      </c>
      <c r="F3478" t="s">
        <v>1720</v>
      </c>
      <c r="G3478" t="s">
        <v>1719</v>
      </c>
      <c r="H3478" t="s">
        <v>4521</v>
      </c>
      <c r="I3478" t="s">
        <v>354</v>
      </c>
      <c r="J3478">
        <v>1001</v>
      </c>
      <c r="K3478" t="s">
        <v>354</v>
      </c>
      <c r="L3478" t="s">
        <v>5334</v>
      </c>
      <c r="M3478" t="s">
        <v>230</v>
      </c>
      <c r="N3478">
        <v>2021</v>
      </c>
      <c r="O3478">
        <v>1969</v>
      </c>
      <c r="P3478" t="s">
        <v>55</v>
      </c>
      <c r="Q3478" t="s">
        <v>22</v>
      </c>
    </row>
    <row r="3479" spans="1:17" x14ac:dyDescent="0.45">
      <c r="A3479">
        <v>3478</v>
      </c>
      <c r="B3479" s="1">
        <v>27793</v>
      </c>
      <c r="C3479" s="1">
        <v>28289</v>
      </c>
      <c r="D3479">
        <v>8</v>
      </c>
      <c r="E3479">
        <v>2552</v>
      </c>
      <c r="F3479" t="s">
        <v>1720</v>
      </c>
      <c r="G3479" t="s">
        <v>1719</v>
      </c>
      <c r="H3479" t="s">
        <v>4521</v>
      </c>
      <c r="I3479" t="s">
        <v>355</v>
      </c>
      <c r="J3479">
        <v>1002</v>
      </c>
      <c r="K3479" t="s">
        <v>354</v>
      </c>
      <c r="L3479" t="s">
        <v>5334</v>
      </c>
      <c r="M3479" t="s">
        <v>230</v>
      </c>
      <c r="N3479">
        <v>2021</v>
      </c>
      <c r="O3479">
        <v>1969</v>
      </c>
      <c r="P3479" t="s">
        <v>55</v>
      </c>
      <c r="Q3479" t="s">
        <v>22</v>
      </c>
    </row>
    <row r="3480" spans="1:17" x14ac:dyDescent="0.45">
      <c r="A3480">
        <v>3479</v>
      </c>
      <c r="B3480" s="1">
        <v>25524</v>
      </c>
      <c r="C3480" s="1">
        <v>27050</v>
      </c>
      <c r="D3480">
        <v>7</v>
      </c>
      <c r="E3480">
        <v>2553</v>
      </c>
      <c r="F3480" t="s">
        <v>437</v>
      </c>
      <c r="G3480" t="s">
        <v>1719</v>
      </c>
      <c r="H3480" t="s">
        <v>4521</v>
      </c>
      <c r="I3480" t="s">
        <v>62</v>
      </c>
      <c r="J3480">
        <v>315</v>
      </c>
      <c r="K3480" t="s">
        <v>62</v>
      </c>
      <c r="L3480" t="s">
        <v>4518</v>
      </c>
      <c r="M3480" t="s">
        <v>145</v>
      </c>
      <c r="N3480">
        <v>1990</v>
      </c>
      <c r="O3480">
        <v>1939</v>
      </c>
      <c r="P3480" t="s">
        <v>193</v>
      </c>
      <c r="Q3480" t="s">
        <v>22</v>
      </c>
    </row>
    <row r="3481" spans="1:17" x14ac:dyDescent="0.45">
      <c r="A3481">
        <v>3480</v>
      </c>
      <c r="B3481" s="1">
        <v>27577</v>
      </c>
      <c r="C3481" s="1">
        <v>28289</v>
      </c>
      <c r="D3481">
        <v>8</v>
      </c>
      <c r="E3481">
        <v>2553</v>
      </c>
      <c r="F3481" t="s">
        <v>437</v>
      </c>
      <c r="G3481" t="s">
        <v>1719</v>
      </c>
      <c r="H3481" t="s">
        <v>4521</v>
      </c>
      <c r="I3481" t="s">
        <v>62</v>
      </c>
      <c r="J3481">
        <v>357</v>
      </c>
      <c r="K3481" t="s">
        <v>62</v>
      </c>
      <c r="L3481" t="s">
        <v>4518</v>
      </c>
      <c r="M3481" t="s">
        <v>145</v>
      </c>
      <c r="N3481">
        <v>1990</v>
      </c>
      <c r="O3481">
        <v>1939</v>
      </c>
      <c r="P3481" t="s">
        <v>193</v>
      </c>
      <c r="Q3481" t="s">
        <v>22</v>
      </c>
    </row>
    <row r="3482" spans="1:17" x14ac:dyDescent="0.45">
      <c r="A3482">
        <v>3481</v>
      </c>
      <c r="B3482" s="1">
        <v>44001</v>
      </c>
      <c r="C3482" s="1">
        <v>44292</v>
      </c>
      <c r="D3482">
        <v>23</v>
      </c>
      <c r="E3482">
        <v>30764</v>
      </c>
      <c r="F3482" t="s">
        <v>1721</v>
      </c>
      <c r="G3482" t="s">
        <v>1719</v>
      </c>
      <c r="H3482" t="s">
        <v>4521</v>
      </c>
      <c r="I3482" t="s">
        <v>324</v>
      </c>
      <c r="J3482">
        <v>946</v>
      </c>
      <c r="K3482" t="s">
        <v>324</v>
      </c>
      <c r="L3482" t="s">
        <v>5335</v>
      </c>
      <c r="M3482" t="s">
        <v>20</v>
      </c>
      <c r="P3482" t="s">
        <v>140</v>
      </c>
      <c r="Q3482" t="s">
        <v>155</v>
      </c>
    </row>
    <row r="3483" spans="1:17" x14ac:dyDescent="0.45">
      <c r="A3483">
        <v>3482</v>
      </c>
      <c r="B3483" s="1">
        <v>36318</v>
      </c>
      <c r="C3483" s="1">
        <v>37669</v>
      </c>
      <c r="D3483">
        <v>15</v>
      </c>
      <c r="E3483">
        <v>520</v>
      </c>
      <c r="F3483" t="s">
        <v>1722</v>
      </c>
      <c r="G3483" t="s">
        <v>1723</v>
      </c>
      <c r="H3483" t="s">
        <v>4515</v>
      </c>
      <c r="I3483" t="s">
        <v>647</v>
      </c>
      <c r="J3483">
        <v>8</v>
      </c>
      <c r="K3483" t="s">
        <v>446</v>
      </c>
      <c r="L3483" t="s">
        <v>5336</v>
      </c>
      <c r="M3483" t="s">
        <v>20</v>
      </c>
      <c r="N3483">
        <v>2021</v>
      </c>
      <c r="P3483" t="s">
        <v>55</v>
      </c>
      <c r="Q3483" t="s">
        <v>155</v>
      </c>
    </row>
    <row r="3484" spans="1:17" x14ac:dyDescent="0.45">
      <c r="A3484">
        <v>3483</v>
      </c>
      <c r="B3484" s="1">
        <v>37669</v>
      </c>
      <c r="C3484" s="1">
        <v>38490</v>
      </c>
      <c r="D3484">
        <v>16</v>
      </c>
      <c r="E3484">
        <v>520</v>
      </c>
      <c r="F3484" t="s">
        <v>1722</v>
      </c>
      <c r="G3484" t="s">
        <v>1723</v>
      </c>
      <c r="H3484" t="s">
        <v>4515</v>
      </c>
      <c r="I3484" t="s">
        <v>647</v>
      </c>
      <c r="J3484">
        <v>43</v>
      </c>
      <c r="K3484" t="s">
        <v>446</v>
      </c>
      <c r="L3484" t="s">
        <v>5336</v>
      </c>
      <c r="M3484" t="s">
        <v>20</v>
      </c>
      <c r="N3484">
        <v>2021</v>
      </c>
      <c r="P3484" t="s">
        <v>55</v>
      </c>
      <c r="Q3484" t="s">
        <v>155</v>
      </c>
    </row>
    <row r="3485" spans="1:17" x14ac:dyDescent="0.45">
      <c r="A3485">
        <v>3484</v>
      </c>
      <c r="B3485" s="1">
        <v>38490</v>
      </c>
      <c r="C3485" s="1">
        <v>38824</v>
      </c>
      <c r="D3485">
        <v>16</v>
      </c>
      <c r="E3485">
        <v>520</v>
      </c>
      <c r="F3485" t="s">
        <v>1722</v>
      </c>
      <c r="G3485" t="s">
        <v>1723</v>
      </c>
      <c r="H3485" t="s">
        <v>4515</v>
      </c>
      <c r="I3485" t="s">
        <v>1724</v>
      </c>
      <c r="J3485">
        <v>462</v>
      </c>
      <c r="K3485" t="s">
        <v>1725</v>
      </c>
      <c r="L3485" t="s">
        <v>5336</v>
      </c>
      <c r="M3485" t="s">
        <v>20</v>
      </c>
      <c r="N3485">
        <v>2021</v>
      </c>
      <c r="P3485" t="s">
        <v>55</v>
      </c>
      <c r="Q3485" t="s">
        <v>155</v>
      </c>
    </row>
    <row r="3486" spans="1:17" x14ac:dyDescent="0.45">
      <c r="A3486">
        <v>3485</v>
      </c>
      <c r="B3486" s="1">
        <v>18860</v>
      </c>
      <c r="C3486" s="1">
        <v>20316</v>
      </c>
      <c r="D3486">
        <v>2</v>
      </c>
      <c r="E3486">
        <v>2554</v>
      </c>
      <c r="F3486" t="s">
        <v>359</v>
      </c>
      <c r="G3486" t="s">
        <v>1726</v>
      </c>
      <c r="H3486" t="s">
        <v>4515</v>
      </c>
      <c r="I3486" t="s">
        <v>138</v>
      </c>
      <c r="J3486">
        <v>155</v>
      </c>
      <c r="K3486" t="s">
        <v>138</v>
      </c>
      <c r="L3486" t="s">
        <v>5337</v>
      </c>
      <c r="M3486" t="s">
        <v>134</v>
      </c>
      <c r="N3486">
        <v>1979</v>
      </c>
      <c r="O3486">
        <v>1933</v>
      </c>
      <c r="P3486" t="s">
        <v>55</v>
      </c>
      <c r="Q3486" t="s">
        <v>22</v>
      </c>
    </row>
    <row r="3487" spans="1:17" x14ac:dyDescent="0.45">
      <c r="A3487">
        <v>3486</v>
      </c>
      <c r="B3487" s="1">
        <v>20316</v>
      </c>
      <c r="C3487" s="1">
        <v>21884</v>
      </c>
      <c r="D3487">
        <v>3</v>
      </c>
      <c r="E3487">
        <v>2554</v>
      </c>
      <c r="F3487" t="s">
        <v>359</v>
      </c>
      <c r="G3487" t="s">
        <v>1726</v>
      </c>
      <c r="H3487" t="s">
        <v>4515</v>
      </c>
      <c r="I3487" t="s">
        <v>138</v>
      </c>
      <c r="J3487">
        <v>195</v>
      </c>
      <c r="K3487" t="s">
        <v>138</v>
      </c>
      <c r="L3487" t="s">
        <v>5337</v>
      </c>
      <c r="M3487" t="s">
        <v>134</v>
      </c>
      <c r="N3487">
        <v>1979</v>
      </c>
      <c r="O3487">
        <v>1933</v>
      </c>
      <c r="P3487" t="s">
        <v>55</v>
      </c>
      <c r="Q3487" t="s">
        <v>22</v>
      </c>
    </row>
    <row r="3488" spans="1:17" x14ac:dyDescent="0.45">
      <c r="A3488">
        <v>3487</v>
      </c>
      <c r="B3488" s="1">
        <v>22528</v>
      </c>
      <c r="C3488" s="1">
        <v>23887</v>
      </c>
      <c r="D3488">
        <v>5</v>
      </c>
      <c r="E3488">
        <v>2554</v>
      </c>
      <c r="F3488" t="s">
        <v>359</v>
      </c>
      <c r="G3488" t="s">
        <v>1726</v>
      </c>
      <c r="H3488" t="s">
        <v>4515</v>
      </c>
      <c r="I3488" t="s">
        <v>141</v>
      </c>
      <c r="J3488">
        <v>271</v>
      </c>
      <c r="K3488" t="s">
        <v>141</v>
      </c>
      <c r="L3488" t="s">
        <v>5337</v>
      </c>
      <c r="M3488" t="s">
        <v>134</v>
      </c>
      <c r="N3488">
        <v>1979</v>
      </c>
      <c r="O3488">
        <v>1933</v>
      </c>
      <c r="P3488" t="s">
        <v>55</v>
      </c>
      <c r="Q3488" t="s">
        <v>22</v>
      </c>
    </row>
    <row r="3489" spans="1:17" x14ac:dyDescent="0.45">
      <c r="A3489">
        <v>3488</v>
      </c>
      <c r="B3489" s="1">
        <v>23887</v>
      </c>
      <c r="C3489" s="1">
        <v>24068</v>
      </c>
      <c r="D3489">
        <v>5</v>
      </c>
      <c r="E3489">
        <v>2554</v>
      </c>
      <c r="F3489" t="s">
        <v>359</v>
      </c>
      <c r="G3489" t="s">
        <v>1726</v>
      </c>
      <c r="H3489" t="s">
        <v>4515</v>
      </c>
      <c r="I3489" t="s">
        <v>114</v>
      </c>
      <c r="J3489">
        <v>255</v>
      </c>
      <c r="K3489" t="s">
        <v>67</v>
      </c>
      <c r="L3489" t="s">
        <v>5337</v>
      </c>
      <c r="M3489" t="s">
        <v>134</v>
      </c>
      <c r="N3489">
        <v>1979</v>
      </c>
      <c r="O3489">
        <v>1933</v>
      </c>
      <c r="P3489" t="s">
        <v>55</v>
      </c>
      <c r="Q3489" t="s">
        <v>22</v>
      </c>
    </row>
    <row r="3490" spans="1:17" x14ac:dyDescent="0.45">
      <c r="A3490">
        <v>3489</v>
      </c>
      <c r="B3490" s="1">
        <v>24068</v>
      </c>
      <c r="C3490" s="1">
        <v>25524</v>
      </c>
      <c r="D3490">
        <v>6</v>
      </c>
      <c r="E3490">
        <v>2554</v>
      </c>
      <c r="F3490" t="s">
        <v>359</v>
      </c>
      <c r="G3490" t="s">
        <v>1726</v>
      </c>
      <c r="H3490" t="s">
        <v>4515</v>
      </c>
      <c r="I3490" t="s">
        <v>114</v>
      </c>
      <c r="J3490">
        <v>287</v>
      </c>
      <c r="K3490" t="s">
        <v>67</v>
      </c>
      <c r="L3490" t="s">
        <v>5337</v>
      </c>
      <c r="M3490" t="s">
        <v>134</v>
      </c>
      <c r="N3490">
        <v>1979</v>
      </c>
      <c r="O3490">
        <v>1933</v>
      </c>
      <c r="P3490" t="s">
        <v>55</v>
      </c>
      <c r="Q3490" t="s">
        <v>22</v>
      </c>
    </row>
    <row r="3491" spans="1:17" x14ac:dyDescent="0.45">
      <c r="A3491">
        <v>3490</v>
      </c>
      <c r="B3491" s="1">
        <v>17943</v>
      </c>
      <c r="C3491" s="1">
        <v>18057</v>
      </c>
      <c r="D3491">
        <v>1</v>
      </c>
      <c r="E3491">
        <v>2555</v>
      </c>
      <c r="F3491" t="s">
        <v>74</v>
      </c>
      <c r="G3491" t="s">
        <v>1727</v>
      </c>
      <c r="H3491" t="s">
        <v>4515</v>
      </c>
      <c r="I3491" t="s">
        <v>658</v>
      </c>
      <c r="J3491">
        <v>129</v>
      </c>
      <c r="K3491" t="s">
        <v>658</v>
      </c>
      <c r="L3491" t="s">
        <v>5338</v>
      </c>
      <c r="M3491" t="s">
        <v>271</v>
      </c>
      <c r="N3491">
        <v>2001</v>
      </c>
      <c r="O3491">
        <v>1939</v>
      </c>
      <c r="P3491" t="s">
        <v>868</v>
      </c>
      <c r="Q3491" t="s">
        <v>22</v>
      </c>
    </row>
    <row r="3492" spans="1:17" x14ac:dyDescent="0.45">
      <c r="A3492">
        <v>3491</v>
      </c>
      <c r="B3492" s="1">
        <v>18057</v>
      </c>
      <c r="C3492" s="1">
        <v>18125</v>
      </c>
      <c r="D3492">
        <v>1</v>
      </c>
      <c r="E3492">
        <v>2555</v>
      </c>
      <c r="F3492" t="s">
        <v>74</v>
      </c>
      <c r="G3492" t="s">
        <v>1727</v>
      </c>
      <c r="H3492" t="s">
        <v>4515</v>
      </c>
      <c r="I3492" t="s">
        <v>1728</v>
      </c>
      <c r="J3492">
        <v>977</v>
      </c>
      <c r="K3492" t="s">
        <v>1729</v>
      </c>
      <c r="L3492" t="s">
        <v>5338</v>
      </c>
      <c r="M3492" t="s">
        <v>271</v>
      </c>
      <c r="N3492">
        <v>2001</v>
      </c>
      <c r="O3492">
        <v>1939</v>
      </c>
      <c r="P3492" t="s">
        <v>868</v>
      </c>
      <c r="Q3492" t="s">
        <v>22</v>
      </c>
    </row>
    <row r="3493" spans="1:17" x14ac:dyDescent="0.45">
      <c r="A3493">
        <v>3492</v>
      </c>
      <c r="B3493" s="1">
        <v>18125</v>
      </c>
      <c r="C3493" s="1">
        <v>18860</v>
      </c>
      <c r="D3493">
        <v>1</v>
      </c>
      <c r="E3493">
        <v>2555</v>
      </c>
      <c r="F3493" t="s">
        <v>74</v>
      </c>
      <c r="G3493" t="s">
        <v>1727</v>
      </c>
      <c r="H3493" t="s">
        <v>4515</v>
      </c>
      <c r="I3493" t="s">
        <v>213</v>
      </c>
      <c r="J3493">
        <v>105</v>
      </c>
      <c r="K3493" t="s">
        <v>213</v>
      </c>
      <c r="L3493" t="s">
        <v>5338</v>
      </c>
      <c r="M3493" t="s">
        <v>271</v>
      </c>
      <c r="N3493">
        <v>2001</v>
      </c>
      <c r="O3493">
        <v>1939</v>
      </c>
      <c r="P3493" t="s">
        <v>868</v>
      </c>
      <c r="Q3493" t="s">
        <v>22</v>
      </c>
    </row>
    <row r="3494" spans="1:17" x14ac:dyDescent="0.45">
      <c r="A3494">
        <v>3493</v>
      </c>
      <c r="B3494" s="1">
        <v>27618</v>
      </c>
      <c r="C3494" s="1">
        <v>28289</v>
      </c>
      <c r="D3494">
        <v>8</v>
      </c>
      <c r="E3494">
        <v>2556</v>
      </c>
      <c r="F3494" t="s">
        <v>169</v>
      </c>
      <c r="G3494" t="s">
        <v>1730</v>
      </c>
      <c r="H3494" t="s">
        <v>4515</v>
      </c>
      <c r="I3494" t="s">
        <v>27</v>
      </c>
      <c r="J3494">
        <v>375</v>
      </c>
      <c r="K3494" t="s">
        <v>28</v>
      </c>
      <c r="L3494" t="s">
        <v>5339</v>
      </c>
      <c r="M3494" t="s">
        <v>20</v>
      </c>
      <c r="N3494">
        <v>1993</v>
      </c>
      <c r="P3494" t="s">
        <v>55</v>
      </c>
      <c r="Q3494" t="s">
        <v>22</v>
      </c>
    </row>
    <row r="3495" spans="1:17" x14ac:dyDescent="0.45">
      <c r="A3495">
        <v>3494</v>
      </c>
      <c r="B3495" s="1">
        <v>41310</v>
      </c>
      <c r="C3495" s="1">
        <v>42094</v>
      </c>
      <c r="D3495">
        <v>19</v>
      </c>
      <c r="E3495">
        <v>23636</v>
      </c>
      <c r="F3495" t="s">
        <v>1731</v>
      </c>
      <c r="G3495" t="s">
        <v>1732</v>
      </c>
      <c r="H3495" t="s">
        <v>4521</v>
      </c>
      <c r="I3495" t="s">
        <v>322</v>
      </c>
      <c r="J3495">
        <v>812</v>
      </c>
      <c r="K3495" t="s">
        <v>322</v>
      </c>
      <c r="L3495" t="s">
        <v>5340</v>
      </c>
      <c r="M3495" t="s">
        <v>124</v>
      </c>
      <c r="P3495" t="s">
        <v>1733</v>
      </c>
      <c r="Q3495" t="s">
        <v>1734</v>
      </c>
    </row>
    <row r="3496" spans="1:17" x14ac:dyDescent="0.45">
      <c r="A3496">
        <v>3495</v>
      </c>
      <c r="B3496" s="1">
        <v>21884</v>
      </c>
      <c r="C3496" s="1">
        <v>22528</v>
      </c>
      <c r="D3496">
        <v>4</v>
      </c>
      <c r="E3496">
        <v>456</v>
      </c>
      <c r="F3496" t="s">
        <v>182</v>
      </c>
      <c r="G3496" t="s">
        <v>1735</v>
      </c>
      <c r="H3496" t="s">
        <v>4515</v>
      </c>
      <c r="I3496" t="s">
        <v>105</v>
      </c>
      <c r="J3496">
        <v>219</v>
      </c>
      <c r="K3496" t="s">
        <v>105</v>
      </c>
      <c r="L3496" t="s">
        <v>5341</v>
      </c>
      <c r="M3496" t="s">
        <v>145</v>
      </c>
      <c r="N3496">
        <v>2016</v>
      </c>
      <c r="O3496">
        <v>1934</v>
      </c>
      <c r="P3496" t="s">
        <v>55</v>
      </c>
      <c r="Q3496" t="s">
        <v>172</v>
      </c>
    </row>
    <row r="3497" spans="1:17" x14ac:dyDescent="0.45">
      <c r="A3497">
        <v>3496</v>
      </c>
      <c r="B3497" s="1">
        <v>22528</v>
      </c>
      <c r="C3497" s="1">
        <v>23937</v>
      </c>
      <c r="D3497">
        <v>5</v>
      </c>
      <c r="E3497">
        <v>456</v>
      </c>
      <c r="F3497" t="s">
        <v>182</v>
      </c>
      <c r="G3497" t="s">
        <v>1735</v>
      </c>
      <c r="H3497" t="s">
        <v>4515</v>
      </c>
      <c r="I3497" t="s">
        <v>105</v>
      </c>
      <c r="J3497">
        <v>251</v>
      </c>
      <c r="K3497" t="s">
        <v>105</v>
      </c>
      <c r="L3497" t="s">
        <v>5341</v>
      </c>
      <c r="M3497" t="s">
        <v>145</v>
      </c>
      <c r="N3497">
        <v>2016</v>
      </c>
      <c r="O3497">
        <v>1934</v>
      </c>
      <c r="P3497" t="s">
        <v>55</v>
      </c>
      <c r="Q3497" t="s">
        <v>172</v>
      </c>
    </row>
    <row r="3498" spans="1:17" x14ac:dyDescent="0.45">
      <c r="A3498">
        <v>3497</v>
      </c>
      <c r="B3498" s="1">
        <v>23937</v>
      </c>
      <c r="C3498" s="1">
        <v>24068</v>
      </c>
      <c r="D3498">
        <v>5</v>
      </c>
      <c r="E3498">
        <v>456</v>
      </c>
      <c r="F3498" t="s">
        <v>182</v>
      </c>
      <c r="G3498" t="s">
        <v>1735</v>
      </c>
      <c r="H3498" t="s">
        <v>4515</v>
      </c>
      <c r="I3498" t="s">
        <v>372</v>
      </c>
      <c r="J3498">
        <v>257</v>
      </c>
      <c r="K3498" t="s">
        <v>373</v>
      </c>
      <c r="L3498" t="s">
        <v>5341</v>
      </c>
      <c r="M3498" t="s">
        <v>145</v>
      </c>
      <c r="N3498">
        <v>2016</v>
      </c>
      <c r="O3498">
        <v>1934</v>
      </c>
      <c r="P3498" t="s">
        <v>55</v>
      </c>
      <c r="Q3498" t="s">
        <v>172</v>
      </c>
    </row>
    <row r="3499" spans="1:17" x14ac:dyDescent="0.45">
      <c r="A3499">
        <v>3498</v>
      </c>
      <c r="B3499" s="1">
        <v>24068</v>
      </c>
      <c r="C3499" s="1">
        <v>24860</v>
      </c>
      <c r="D3499">
        <v>6</v>
      </c>
      <c r="E3499">
        <v>456</v>
      </c>
      <c r="F3499" t="s">
        <v>182</v>
      </c>
      <c r="G3499" t="s">
        <v>1735</v>
      </c>
      <c r="H3499" t="s">
        <v>4515</v>
      </c>
      <c r="I3499" t="s">
        <v>372</v>
      </c>
      <c r="J3499">
        <v>289</v>
      </c>
      <c r="K3499" t="s">
        <v>373</v>
      </c>
      <c r="L3499" t="s">
        <v>5341</v>
      </c>
      <c r="M3499" t="s">
        <v>145</v>
      </c>
      <c r="N3499">
        <v>2016</v>
      </c>
      <c r="O3499">
        <v>1934</v>
      </c>
      <c r="P3499" t="s">
        <v>55</v>
      </c>
      <c r="Q3499" t="s">
        <v>172</v>
      </c>
    </row>
    <row r="3500" spans="1:17" x14ac:dyDescent="0.45">
      <c r="A3500">
        <v>3499</v>
      </c>
      <c r="B3500" s="1">
        <v>24860</v>
      </c>
      <c r="C3500" s="1">
        <v>25231</v>
      </c>
      <c r="D3500">
        <v>6</v>
      </c>
      <c r="E3500">
        <v>456</v>
      </c>
      <c r="F3500" t="s">
        <v>182</v>
      </c>
      <c r="G3500" t="s">
        <v>1735</v>
      </c>
      <c r="H3500" t="s">
        <v>4515</v>
      </c>
      <c r="I3500" t="s">
        <v>101</v>
      </c>
      <c r="J3500">
        <v>986</v>
      </c>
      <c r="K3500" t="s">
        <v>28</v>
      </c>
      <c r="L3500" t="s">
        <v>5341</v>
      </c>
      <c r="M3500" t="s">
        <v>145</v>
      </c>
      <c r="N3500">
        <v>2016</v>
      </c>
      <c r="O3500">
        <v>1934</v>
      </c>
      <c r="P3500" t="s">
        <v>55</v>
      </c>
      <c r="Q3500" t="s">
        <v>172</v>
      </c>
    </row>
    <row r="3501" spans="1:17" x14ac:dyDescent="0.45">
      <c r="A3501">
        <v>3500</v>
      </c>
      <c r="B3501" s="1">
        <v>25231</v>
      </c>
      <c r="C3501" s="1">
        <v>25524</v>
      </c>
      <c r="D3501">
        <v>6</v>
      </c>
      <c r="E3501">
        <v>456</v>
      </c>
      <c r="F3501" t="s">
        <v>182</v>
      </c>
      <c r="G3501" t="s">
        <v>1735</v>
      </c>
      <c r="H3501" t="s">
        <v>4515</v>
      </c>
      <c r="I3501" t="s">
        <v>27</v>
      </c>
      <c r="J3501">
        <v>299</v>
      </c>
      <c r="K3501" t="s">
        <v>28</v>
      </c>
      <c r="L3501" t="s">
        <v>5341</v>
      </c>
      <c r="M3501" t="s">
        <v>145</v>
      </c>
      <c r="N3501">
        <v>2016</v>
      </c>
      <c r="O3501">
        <v>1934</v>
      </c>
      <c r="P3501" t="s">
        <v>55</v>
      </c>
      <c r="Q3501" t="s">
        <v>172</v>
      </c>
    </row>
    <row r="3502" spans="1:17" x14ac:dyDescent="0.45">
      <c r="A3502">
        <v>3501</v>
      </c>
      <c r="B3502" s="1">
        <v>25524</v>
      </c>
      <c r="C3502" s="1">
        <v>27050</v>
      </c>
      <c r="D3502">
        <v>7</v>
      </c>
      <c r="E3502">
        <v>456</v>
      </c>
      <c r="F3502" t="s">
        <v>182</v>
      </c>
      <c r="G3502" t="s">
        <v>1735</v>
      </c>
      <c r="H3502" t="s">
        <v>4515</v>
      </c>
      <c r="I3502" t="s">
        <v>27</v>
      </c>
      <c r="J3502">
        <v>337</v>
      </c>
      <c r="K3502" t="s">
        <v>28</v>
      </c>
      <c r="L3502" t="s">
        <v>5341</v>
      </c>
      <c r="M3502" t="s">
        <v>145</v>
      </c>
      <c r="N3502">
        <v>2016</v>
      </c>
      <c r="O3502">
        <v>1934</v>
      </c>
      <c r="P3502" t="s">
        <v>55</v>
      </c>
      <c r="Q3502" t="s">
        <v>172</v>
      </c>
    </row>
    <row r="3503" spans="1:17" x14ac:dyDescent="0.45">
      <c r="A3503">
        <v>3502</v>
      </c>
      <c r="B3503" s="1">
        <v>27050</v>
      </c>
      <c r="C3503" s="1">
        <v>28289</v>
      </c>
      <c r="D3503">
        <v>8</v>
      </c>
      <c r="E3503">
        <v>456</v>
      </c>
      <c r="F3503" t="s">
        <v>182</v>
      </c>
      <c r="G3503" t="s">
        <v>1735</v>
      </c>
      <c r="H3503" t="s">
        <v>4515</v>
      </c>
      <c r="I3503" t="s">
        <v>27</v>
      </c>
      <c r="J3503">
        <v>375</v>
      </c>
      <c r="K3503" t="s">
        <v>28</v>
      </c>
      <c r="L3503" t="s">
        <v>5341</v>
      </c>
      <c r="M3503" t="s">
        <v>145</v>
      </c>
      <c r="N3503">
        <v>2016</v>
      </c>
      <c r="O3503">
        <v>1934</v>
      </c>
      <c r="P3503" t="s">
        <v>55</v>
      </c>
      <c r="Q3503" t="s">
        <v>172</v>
      </c>
    </row>
    <row r="3504" spans="1:17" x14ac:dyDescent="0.45">
      <c r="A3504">
        <v>3503</v>
      </c>
      <c r="B3504" s="1">
        <v>28289</v>
      </c>
      <c r="C3504" s="1">
        <v>29787</v>
      </c>
      <c r="D3504">
        <v>9</v>
      </c>
      <c r="E3504">
        <v>456</v>
      </c>
      <c r="F3504" t="s">
        <v>182</v>
      </c>
      <c r="G3504" t="s">
        <v>1735</v>
      </c>
      <c r="H3504" t="s">
        <v>4515</v>
      </c>
      <c r="I3504" t="s">
        <v>27</v>
      </c>
      <c r="J3504">
        <v>431</v>
      </c>
      <c r="K3504" t="s">
        <v>28</v>
      </c>
      <c r="L3504" t="s">
        <v>5341</v>
      </c>
      <c r="M3504" t="s">
        <v>145</v>
      </c>
      <c r="N3504">
        <v>2016</v>
      </c>
      <c r="O3504">
        <v>1934</v>
      </c>
      <c r="P3504" t="s">
        <v>55</v>
      </c>
      <c r="Q3504" t="s">
        <v>172</v>
      </c>
    </row>
    <row r="3505" spans="1:17" x14ac:dyDescent="0.45">
      <c r="A3505">
        <v>3504</v>
      </c>
      <c r="B3505" s="1">
        <v>29787</v>
      </c>
      <c r="C3505" s="1">
        <v>30907</v>
      </c>
      <c r="D3505">
        <v>10</v>
      </c>
      <c r="E3505">
        <v>456</v>
      </c>
      <c r="F3505" t="s">
        <v>182</v>
      </c>
      <c r="G3505" t="s">
        <v>1735</v>
      </c>
      <c r="H3505" t="s">
        <v>4515</v>
      </c>
      <c r="I3505" t="s">
        <v>27</v>
      </c>
      <c r="J3505">
        <v>471</v>
      </c>
      <c r="K3505" t="s">
        <v>28</v>
      </c>
      <c r="L3505" t="s">
        <v>5341</v>
      </c>
      <c r="M3505" t="s">
        <v>145</v>
      </c>
      <c r="N3505">
        <v>2016</v>
      </c>
      <c r="O3505">
        <v>1934</v>
      </c>
      <c r="P3505" t="s">
        <v>55</v>
      </c>
      <c r="Q3505" t="s">
        <v>172</v>
      </c>
    </row>
    <row r="3506" spans="1:17" x14ac:dyDescent="0.45">
      <c r="A3506">
        <v>3505</v>
      </c>
      <c r="B3506" s="1">
        <v>30907</v>
      </c>
      <c r="C3506" s="1">
        <v>32468</v>
      </c>
      <c r="D3506">
        <v>11</v>
      </c>
      <c r="E3506">
        <v>456</v>
      </c>
      <c r="F3506" t="s">
        <v>182</v>
      </c>
      <c r="G3506" t="s">
        <v>1735</v>
      </c>
      <c r="H3506" t="s">
        <v>4515</v>
      </c>
      <c r="I3506" t="s">
        <v>27</v>
      </c>
      <c r="J3506">
        <v>515</v>
      </c>
      <c r="K3506" t="s">
        <v>28</v>
      </c>
      <c r="L3506" t="s">
        <v>5341</v>
      </c>
      <c r="M3506" t="s">
        <v>145</v>
      </c>
      <c r="N3506">
        <v>2016</v>
      </c>
      <c r="O3506">
        <v>1934</v>
      </c>
      <c r="P3506" t="s">
        <v>55</v>
      </c>
      <c r="Q3506" t="s">
        <v>172</v>
      </c>
    </row>
    <row r="3507" spans="1:17" x14ac:dyDescent="0.45">
      <c r="A3507">
        <v>3506</v>
      </c>
      <c r="B3507" s="1">
        <v>32468</v>
      </c>
      <c r="C3507" s="1">
        <v>33518</v>
      </c>
      <c r="D3507">
        <v>12</v>
      </c>
      <c r="E3507">
        <v>456</v>
      </c>
      <c r="F3507" t="s">
        <v>182</v>
      </c>
      <c r="G3507" t="s">
        <v>1735</v>
      </c>
      <c r="H3507" t="s">
        <v>4515</v>
      </c>
      <c r="I3507" t="s">
        <v>27</v>
      </c>
      <c r="J3507">
        <v>565</v>
      </c>
      <c r="K3507" t="s">
        <v>28</v>
      </c>
      <c r="L3507" t="s">
        <v>5341</v>
      </c>
      <c r="M3507" t="s">
        <v>145</v>
      </c>
      <c r="N3507">
        <v>2016</v>
      </c>
      <c r="O3507">
        <v>1934</v>
      </c>
      <c r="P3507" t="s">
        <v>55</v>
      </c>
      <c r="Q3507" t="s">
        <v>172</v>
      </c>
    </row>
    <row r="3508" spans="1:17" x14ac:dyDescent="0.45">
      <c r="A3508">
        <v>3507</v>
      </c>
      <c r="B3508" s="1">
        <v>33518</v>
      </c>
      <c r="C3508" s="1">
        <v>33798</v>
      </c>
      <c r="D3508">
        <v>12</v>
      </c>
      <c r="E3508">
        <v>456</v>
      </c>
      <c r="F3508" t="s">
        <v>182</v>
      </c>
      <c r="G3508" t="s">
        <v>1735</v>
      </c>
      <c r="H3508" t="s">
        <v>4515</v>
      </c>
      <c r="I3508" t="s">
        <v>101</v>
      </c>
      <c r="J3508">
        <v>521</v>
      </c>
      <c r="K3508" t="s">
        <v>28</v>
      </c>
      <c r="L3508" t="s">
        <v>5341</v>
      </c>
      <c r="M3508" t="s">
        <v>145</v>
      </c>
      <c r="N3508">
        <v>2016</v>
      </c>
      <c r="O3508">
        <v>1934</v>
      </c>
      <c r="P3508" t="s">
        <v>55</v>
      </c>
      <c r="Q3508" t="s">
        <v>172</v>
      </c>
    </row>
    <row r="3509" spans="1:17" x14ac:dyDescent="0.45">
      <c r="A3509">
        <v>3508</v>
      </c>
      <c r="B3509" s="1">
        <v>33798</v>
      </c>
      <c r="C3509" s="1">
        <v>35233</v>
      </c>
      <c r="D3509">
        <v>13</v>
      </c>
      <c r="E3509">
        <v>456</v>
      </c>
      <c r="F3509" t="s">
        <v>182</v>
      </c>
      <c r="G3509" t="s">
        <v>1735</v>
      </c>
      <c r="H3509" t="s">
        <v>4515</v>
      </c>
      <c r="I3509" t="s">
        <v>101</v>
      </c>
      <c r="J3509">
        <v>571</v>
      </c>
      <c r="K3509" t="s">
        <v>28</v>
      </c>
      <c r="L3509" t="s">
        <v>5341</v>
      </c>
      <c r="M3509" t="s">
        <v>145</v>
      </c>
      <c r="N3509">
        <v>2016</v>
      </c>
      <c r="O3509">
        <v>1934</v>
      </c>
      <c r="P3509" t="s">
        <v>55</v>
      </c>
      <c r="Q3509" t="s">
        <v>172</v>
      </c>
    </row>
    <row r="3510" spans="1:17" x14ac:dyDescent="0.45">
      <c r="A3510">
        <v>3509</v>
      </c>
      <c r="B3510" s="1">
        <v>35233</v>
      </c>
      <c r="C3510" s="1">
        <v>36318</v>
      </c>
      <c r="D3510">
        <v>14</v>
      </c>
      <c r="E3510">
        <v>456</v>
      </c>
      <c r="F3510" t="s">
        <v>182</v>
      </c>
      <c r="G3510" t="s">
        <v>1735</v>
      </c>
      <c r="H3510" t="s">
        <v>4515</v>
      </c>
      <c r="I3510" t="s">
        <v>101</v>
      </c>
      <c r="J3510">
        <v>611</v>
      </c>
      <c r="K3510" t="s">
        <v>28</v>
      </c>
      <c r="L3510" t="s">
        <v>5341</v>
      </c>
      <c r="M3510" t="s">
        <v>145</v>
      </c>
      <c r="N3510">
        <v>2016</v>
      </c>
      <c r="O3510">
        <v>1934</v>
      </c>
      <c r="P3510" t="s">
        <v>55</v>
      </c>
      <c r="Q3510" t="s">
        <v>172</v>
      </c>
    </row>
    <row r="3511" spans="1:17" x14ac:dyDescent="0.45">
      <c r="A3511">
        <v>3510</v>
      </c>
      <c r="B3511" s="1">
        <v>36318</v>
      </c>
      <c r="C3511" s="1">
        <v>37026</v>
      </c>
      <c r="D3511">
        <v>15</v>
      </c>
      <c r="E3511">
        <v>456</v>
      </c>
      <c r="F3511" t="s">
        <v>182</v>
      </c>
      <c r="G3511" t="s">
        <v>1735</v>
      </c>
      <c r="H3511" t="s">
        <v>4515</v>
      </c>
      <c r="I3511" t="s">
        <v>94</v>
      </c>
      <c r="J3511">
        <v>3</v>
      </c>
      <c r="K3511" t="s">
        <v>28</v>
      </c>
      <c r="L3511" t="s">
        <v>5341</v>
      </c>
      <c r="M3511" t="s">
        <v>145</v>
      </c>
      <c r="N3511">
        <v>2016</v>
      </c>
      <c r="O3511">
        <v>1934</v>
      </c>
      <c r="P3511" t="s">
        <v>55</v>
      </c>
      <c r="Q3511" t="s">
        <v>172</v>
      </c>
    </row>
    <row r="3512" spans="1:17" x14ac:dyDescent="0.45">
      <c r="A3512">
        <v>3511</v>
      </c>
      <c r="B3512" s="1">
        <v>37026</v>
      </c>
      <c r="C3512" s="1">
        <v>37669</v>
      </c>
      <c r="D3512">
        <v>15</v>
      </c>
      <c r="E3512">
        <v>456</v>
      </c>
      <c r="F3512" t="s">
        <v>182</v>
      </c>
      <c r="G3512" t="s">
        <v>1735</v>
      </c>
      <c r="H3512" t="s">
        <v>4515</v>
      </c>
      <c r="I3512" t="s">
        <v>97</v>
      </c>
      <c r="J3512">
        <v>23</v>
      </c>
      <c r="K3512" t="s">
        <v>28</v>
      </c>
      <c r="L3512" t="s">
        <v>5341</v>
      </c>
      <c r="M3512" t="s">
        <v>145</v>
      </c>
      <c r="N3512">
        <v>2016</v>
      </c>
      <c r="O3512">
        <v>1934</v>
      </c>
      <c r="P3512" t="s">
        <v>55</v>
      </c>
      <c r="Q3512" t="s">
        <v>172</v>
      </c>
    </row>
    <row r="3513" spans="1:17" x14ac:dyDescent="0.45">
      <c r="A3513">
        <v>3512</v>
      </c>
      <c r="B3513" s="1">
        <v>37669</v>
      </c>
      <c r="C3513" s="1">
        <v>38495</v>
      </c>
      <c r="D3513">
        <v>16</v>
      </c>
      <c r="E3513">
        <v>456</v>
      </c>
      <c r="F3513" t="s">
        <v>182</v>
      </c>
      <c r="G3513" t="s">
        <v>1735</v>
      </c>
      <c r="H3513" t="s">
        <v>4515</v>
      </c>
      <c r="I3513" t="s">
        <v>97</v>
      </c>
      <c r="J3513">
        <v>42</v>
      </c>
      <c r="K3513" t="s">
        <v>28</v>
      </c>
      <c r="L3513" t="s">
        <v>5341</v>
      </c>
      <c r="M3513" t="s">
        <v>145</v>
      </c>
      <c r="N3513">
        <v>2016</v>
      </c>
      <c r="O3513">
        <v>1934</v>
      </c>
      <c r="P3513" t="s">
        <v>55</v>
      </c>
      <c r="Q3513" t="s">
        <v>172</v>
      </c>
    </row>
    <row r="3514" spans="1:17" x14ac:dyDescent="0.45">
      <c r="A3514">
        <v>3513</v>
      </c>
      <c r="B3514" s="1">
        <v>38495</v>
      </c>
      <c r="C3514" s="1">
        <v>38734</v>
      </c>
      <c r="D3514">
        <v>16</v>
      </c>
      <c r="E3514">
        <v>456</v>
      </c>
      <c r="F3514" t="s">
        <v>182</v>
      </c>
      <c r="G3514" t="s">
        <v>1735</v>
      </c>
      <c r="H3514" t="s">
        <v>4515</v>
      </c>
      <c r="I3514" t="s">
        <v>98</v>
      </c>
      <c r="J3514">
        <v>502</v>
      </c>
      <c r="K3514" t="s">
        <v>28</v>
      </c>
      <c r="L3514" t="s">
        <v>5341</v>
      </c>
      <c r="M3514" t="s">
        <v>145</v>
      </c>
      <c r="N3514">
        <v>2016</v>
      </c>
      <c r="O3514">
        <v>1934</v>
      </c>
      <c r="P3514" t="s">
        <v>55</v>
      </c>
      <c r="Q3514" t="s">
        <v>172</v>
      </c>
    </row>
    <row r="3515" spans="1:17" x14ac:dyDescent="0.45">
      <c r="A3515">
        <v>3514</v>
      </c>
      <c r="B3515" s="1">
        <v>38824</v>
      </c>
      <c r="C3515" s="1">
        <v>39246</v>
      </c>
      <c r="D3515">
        <v>17</v>
      </c>
      <c r="E3515">
        <v>456</v>
      </c>
      <c r="F3515" t="s">
        <v>182</v>
      </c>
      <c r="G3515" t="s">
        <v>1735</v>
      </c>
      <c r="H3515" t="s">
        <v>4515</v>
      </c>
      <c r="I3515" t="s">
        <v>92</v>
      </c>
      <c r="J3515">
        <v>622</v>
      </c>
      <c r="K3515" t="s">
        <v>92</v>
      </c>
      <c r="L3515" t="s">
        <v>5341</v>
      </c>
      <c r="M3515" t="s">
        <v>145</v>
      </c>
      <c r="N3515">
        <v>2016</v>
      </c>
      <c r="O3515">
        <v>1934</v>
      </c>
      <c r="P3515" t="s">
        <v>55</v>
      </c>
      <c r="Q3515" t="s">
        <v>172</v>
      </c>
    </row>
    <row r="3516" spans="1:17" x14ac:dyDescent="0.45">
      <c r="A3516">
        <v>3515</v>
      </c>
      <c r="B3516" s="1">
        <v>17943</v>
      </c>
      <c r="C3516" s="1">
        <v>18860</v>
      </c>
      <c r="D3516">
        <v>1</v>
      </c>
      <c r="E3516">
        <v>2557</v>
      </c>
      <c r="F3516" t="s">
        <v>418</v>
      </c>
      <c r="G3516" t="s">
        <v>1736</v>
      </c>
      <c r="H3516" t="s">
        <v>4521</v>
      </c>
      <c r="I3516" t="s">
        <v>138</v>
      </c>
      <c r="J3516">
        <v>117</v>
      </c>
      <c r="K3516" t="s">
        <v>138</v>
      </c>
      <c r="L3516" t="s">
        <v>5342</v>
      </c>
      <c r="M3516" t="s">
        <v>249</v>
      </c>
      <c r="N3516">
        <v>1969</v>
      </c>
      <c r="O3516">
        <v>1925</v>
      </c>
      <c r="P3516" t="s">
        <v>55</v>
      </c>
      <c r="Q3516" t="s">
        <v>22</v>
      </c>
    </row>
    <row r="3517" spans="1:17" x14ac:dyDescent="0.45">
      <c r="A3517">
        <v>3516</v>
      </c>
      <c r="B3517" s="1">
        <v>18860</v>
      </c>
      <c r="C3517" s="1">
        <v>20316</v>
      </c>
      <c r="D3517">
        <v>2</v>
      </c>
      <c r="E3517">
        <v>2557</v>
      </c>
      <c r="F3517" t="s">
        <v>418</v>
      </c>
      <c r="G3517" t="s">
        <v>1736</v>
      </c>
      <c r="H3517" t="s">
        <v>4521</v>
      </c>
      <c r="I3517" t="s">
        <v>138</v>
      </c>
      <c r="J3517">
        <v>155</v>
      </c>
      <c r="K3517" t="s">
        <v>138</v>
      </c>
      <c r="L3517" t="s">
        <v>5342</v>
      </c>
      <c r="M3517" t="s">
        <v>249</v>
      </c>
      <c r="N3517">
        <v>1969</v>
      </c>
      <c r="O3517">
        <v>1925</v>
      </c>
      <c r="P3517" t="s">
        <v>55</v>
      </c>
      <c r="Q3517" t="s">
        <v>22</v>
      </c>
    </row>
    <row r="3518" spans="1:17" x14ac:dyDescent="0.45">
      <c r="A3518">
        <v>3517</v>
      </c>
      <c r="B3518" s="1">
        <v>20316</v>
      </c>
      <c r="C3518" s="1">
        <v>21884</v>
      </c>
      <c r="D3518">
        <v>3</v>
      </c>
      <c r="E3518">
        <v>2557</v>
      </c>
      <c r="F3518" t="s">
        <v>418</v>
      </c>
      <c r="G3518" t="s">
        <v>1736</v>
      </c>
      <c r="H3518" t="s">
        <v>4521</v>
      </c>
      <c r="I3518" t="s">
        <v>138</v>
      </c>
      <c r="J3518">
        <v>195</v>
      </c>
      <c r="K3518" t="s">
        <v>138</v>
      </c>
      <c r="L3518" t="s">
        <v>5342</v>
      </c>
      <c r="M3518" t="s">
        <v>249</v>
      </c>
      <c r="N3518">
        <v>1969</v>
      </c>
      <c r="O3518">
        <v>1925</v>
      </c>
      <c r="P3518" t="s">
        <v>55</v>
      </c>
      <c r="Q3518" t="s">
        <v>22</v>
      </c>
    </row>
    <row r="3519" spans="1:17" x14ac:dyDescent="0.45">
      <c r="A3519">
        <v>3518</v>
      </c>
      <c r="B3519" s="1">
        <v>36318</v>
      </c>
      <c r="C3519" s="1">
        <v>37669</v>
      </c>
      <c r="D3519">
        <v>15</v>
      </c>
      <c r="E3519">
        <v>501</v>
      </c>
      <c r="F3519" t="s">
        <v>733</v>
      </c>
      <c r="G3519" t="s">
        <v>659</v>
      </c>
      <c r="H3519" t="s">
        <v>4515</v>
      </c>
      <c r="I3519" t="s">
        <v>70</v>
      </c>
      <c r="J3519">
        <v>5</v>
      </c>
      <c r="K3519" t="s">
        <v>71</v>
      </c>
      <c r="L3519" t="s">
        <v>5343</v>
      </c>
      <c r="M3519" t="s">
        <v>63</v>
      </c>
      <c r="O3519">
        <v>1961</v>
      </c>
      <c r="P3519" t="s">
        <v>1737</v>
      </c>
      <c r="Q3519" t="s">
        <v>319</v>
      </c>
    </row>
    <row r="3520" spans="1:17" x14ac:dyDescent="0.45">
      <c r="A3520">
        <v>3519</v>
      </c>
      <c r="B3520" s="1">
        <v>37669</v>
      </c>
      <c r="C3520" s="1">
        <v>38801</v>
      </c>
      <c r="D3520">
        <v>16</v>
      </c>
      <c r="E3520">
        <v>501</v>
      </c>
      <c r="F3520" t="s">
        <v>733</v>
      </c>
      <c r="G3520" t="s">
        <v>659</v>
      </c>
      <c r="H3520" t="s">
        <v>4515</v>
      </c>
      <c r="I3520" t="s">
        <v>70</v>
      </c>
      <c r="J3520">
        <v>44</v>
      </c>
      <c r="K3520" t="s">
        <v>71</v>
      </c>
      <c r="L3520" t="s">
        <v>5343</v>
      </c>
      <c r="M3520" t="s">
        <v>63</v>
      </c>
      <c r="O3520">
        <v>1961</v>
      </c>
      <c r="P3520" t="s">
        <v>1737</v>
      </c>
      <c r="Q3520" t="s">
        <v>319</v>
      </c>
    </row>
    <row r="3521" spans="1:17" x14ac:dyDescent="0.45">
      <c r="A3521">
        <v>3520</v>
      </c>
      <c r="B3521" s="1">
        <v>27050</v>
      </c>
      <c r="C3521" s="1">
        <v>28289</v>
      </c>
      <c r="D3521">
        <v>8</v>
      </c>
      <c r="E3521">
        <v>2558</v>
      </c>
      <c r="F3521" t="s">
        <v>177</v>
      </c>
      <c r="G3521" t="s">
        <v>659</v>
      </c>
      <c r="H3521" t="s">
        <v>4515</v>
      </c>
      <c r="I3521" t="s">
        <v>67</v>
      </c>
      <c r="J3521">
        <v>355</v>
      </c>
      <c r="K3521" t="s">
        <v>67</v>
      </c>
      <c r="L3521" t="s">
        <v>5344</v>
      </c>
      <c r="M3521" t="s">
        <v>63</v>
      </c>
      <c r="N3521">
        <v>2002</v>
      </c>
      <c r="O3521">
        <v>1952</v>
      </c>
      <c r="P3521" t="s">
        <v>523</v>
      </c>
      <c r="Q3521" t="s">
        <v>22</v>
      </c>
    </row>
    <row r="3522" spans="1:17" x14ac:dyDescent="0.45">
      <c r="A3522">
        <v>3521</v>
      </c>
      <c r="B3522" s="1">
        <v>28289</v>
      </c>
      <c r="C3522" s="1">
        <v>29612</v>
      </c>
      <c r="D3522">
        <v>9</v>
      </c>
      <c r="E3522">
        <v>2558</v>
      </c>
      <c r="F3522" t="s">
        <v>177</v>
      </c>
      <c r="G3522" t="s">
        <v>659</v>
      </c>
      <c r="H3522" t="s">
        <v>4515</v>
      </c>
      <c r="I3522" t="s">
        <v>67</v>
      </c>
      <c r="J3522">
        <v>397</v>
      </c>
      <c r="K3522" t="s">
        <v>67</v>
      </c>
      <c r="L3522" t="s">
        <v>5344</v>
      </c>
      <c r="M3522" t="s">
        <v>63</v>
      </c>
      <c r="N3522">
        <v>2002</v>
      </c>
      <c r="O3522">
        <v>1952</v>
      </c>
      <c r="P3522" t="s">
        <v>523</v>
      </c>
      <c r="Q3522" t="s">
        <v>22</v>
      </c>
    </row>
    <row r="3523" spans="1:17" x14ac:dyDescent="0.45">
      <c r="A3523">
        <v>3522</v>
      </c>
      <c r="B3523" s="1">
        <v>29612</v>
      </c>
      <c r="C3523" s="1">
        <v>29725</v>
      </c>
      <c r="D3523">
        <v>9</v>
      </c>
      <c r="E3523">
        <v>2558</v>
      </c>
      <c r="F3523" t="s">
        <v>177</v>
      </c>
      <c r="G3523" t="s">
        <v>659</v>
      </c>
      <c r="H3523" t="s">
        <v>4515</v>
      </c>
      <c r="I3523" t="s">
        <v>372</v>
      </c>
      <c r="J3523">
        <v>1017</v>
      </c>
      <c r="K3523" t="s">
        <v>373</v>
      </c>
      <c r="L3523" t="s">
        <v>5344</v>
      </c>
      <c r="M3523" t="s">
        <v>63</v>
      </c>
      <c r="N3523">
        <v>2002</v>
      </c>
      <c r="O3523">
        <v>1952</v>
      </c>
      <c r="P3523" t="s">
        <v>523</v>
      </c>
      <c r="Q3523" t="s">
        <v>22</v>
      </c>
    </row>
    <row r="3524" spans="1:17" x14ac:dyDescent="0.45">
      <c r="A3524">
        <v>3523</v>
      </c>
      <c r="B3524" s="1">
        <v>29725</v>
      </c>
      <c r="C3524" s="1">
        <v>29733</v>
      </c>
      <c r="D3524">
        <v>9</v>
      </c>
      <c r="E3524">
        <v>2558</v>
      </c>
      <c r="F3524" t="s">
        <v>177</v>
      </c>
      <c r="G3524" t="s">
        <v>659</v>
      </c>
      <c r="H3524" t="s">
        <v>4515</v>
      </c>
      <c r="I3524" t="s">
        <v>86</v>
      </c>
      <c r="J3524">
        <v>1016</v>
      </c>
      <c r="K3524" t="s">
        <v>87</v>
      </c>
      <c r="L3524" t="s">
        <v>5344</v>
      </c>
      <c r="M3524" t="s">
        <v>63</v>
      </c>
      <c r="N3524">
        <v>2002</v>
      </c>
      <c r="O3524">
        <v>1952</v>
      </c>
      <c r="P3524" t="s">
        <v>523</v>
      </c>
      <c r="Q3524" t="s">
        <v>22</v>
      </c>
    </row>
    <row r="3525" spans="1:17" x14ac:dyDescent="0.45">
      <c r="A3525">
        <v>3524</v>
      </c>
      <c r="B3525" s="1">
        <v>29733</v>
      </c>
      <c r="C3525" s="1">
        <v>29787</v>
      </c>
      <c r="D3525">
        <v>9</v>
      </c>
      <c r="E3525">
        <v>2558</v>
      </c>
      <c r="F3525" t="s">
        <v>177</v>
      </c>
      <c r="G3525" t="s">
        <v>659</v>
      </c>
      <c r="H3525" t="s">
        <v>4515</v>
      </c>
      <c r="I3525" t="s">
        <v>67</v>
      </c>
      <c r="J3525">
        <v>397</v>
      </c>
      <c r="K3525" t="s">
        <v>67</v>
      </c>
      <c r="L3525" t="s">
        <v>5344</v>
      </c>
      <c r="M3525" t="s">
        <v>63</v>
      </c>
      <c r="N3525">
        <v>2002</v>
      </c>
      <c r="O3525">
        <v>1952</v>
      </c>
      <c r="P3525" t="s">
        <v>523</v>
      </c>
      <c r="Q3525" t="s">
        <v>22</v>
      </c>
    </row>
    <row r="3526" spans="1:17" x14ac:dyDescent="0.45">
      <c r="A3526">
        <v>3525</v>
      </c>
      <c r="B3526" s="1">
        <v>29787</v>
      </c>
      <c r="C3526" s="1">
        <v>30250</v>
      </c>
      <c r="D3526">
        <v>10</v>
      </c>
      <c r="E3526">
        <v>2558</v>
      </c>
      <c r="F3526" t="s">
        <v>177</v>
      </c>
      <c r="G3526" t="s">
        <v>659</v>
      </c>
      <c r="H3526" t="s">
        <v>4515</v>
      </c>
      <c r="I3526" t="s">
        <v>67</v>
      </c>
      <c r="J3526">
        <v>441</v>
      </c>
      <c r="K3526" t="s">
        <v>67</v>
      </c>
      <c r="L3526" t="s">
        <v>5344</v>
      </c>
      <c r="M3526" t="s">
        <v>63</v>
      </c>
      <c r="N3526">
        <v>2002</v>
      </c>
      <c r="O3526">
        <v>1952</v>
      </c>
      <c r="P3526" t="s">
        <v>523</v>
      </c>
      <c r="Q3526" t="s">
        <v>22</v>
      </c>
    </row>
    <row r="3527" spans="1:17" x14ac:dyDescent="0.45">
      <c r="A3527">
        <v>3526</v>
      </c>
      <c r="B3527" s="1">
        <v>30250</v>
      </c>
      <c r="C3527" s="1">
        <v>30907</v>
      </c>
      <c r="D3527">
        <v>10</v>
      </c>
      <c r="E3527">
        <v>2558</v>
      </c>
      <c r="F3527" t="s">
        <v>177</v>
      </c>
      <c r="G3527" t="s">
        <v>659</v>
      </c>
      <c r="H3527" t="s">
        <v>4515</v>
      </c>
      <c r="I3527" t="s">
        <v>27</v>
      </c>
      <c r="J3527">
        <v>471</v>
      </c>
      <c r="K3527" t="s">
        <v>28</v>
      </c>
      <c r="L3527" t="s">
        <v>5344</v>
      </c>
      <c r="M3527" t="s">
        <v>63</v>
      </c>
      <c r="N3527">
        <v>2002</v>
      </c>
      <c r="O3527">
        <v>1952</v>
      </c>
      <c r="P3527" t="s">
        <v>523</v>
      </c>
      <c r="Q3527" t="s">
        <v>22</v>
      </c>
    </row>
    <row r="3528" spans="1:17" x14ac:dyDescent="0.45">
      <c r="A3528">
        <v>3527</v>
      </c>
      <c r="B3528" s="1">
        <v>30907</v>
      </c>
      <c r="C3528" s="1">
        <v>32468</v>
      </c>
      <c r="D3528">
        <v>11</v>
      </c>
      <c r="E3528">
        <v>2558</v>
      </c>
      <c r="F3528" t="s">
        <v>177</v>
      </c>
      <c r="G3528" t="s">
        <v>659</v>
      </c>
      <c r="H3528" t="s">
        <v>4515</v>
      </c>
      <c r="I3528" t="s">
        <v>27</v>
      </c>
      <c r="J3528">
        <v>515</v>
      </c>
      <c r="K3528" t="s">
        <v>28</v>
      </c>
      <c r="L3528" t="s">
        <v>5344</v>
      </c>
      <c r="M3528" t="s">
        <v>63</v>
      </c>
      <c r="N3528">
        <v>2002</v>
      </c>
      <c r="O3528">
        <v>1952</v>
      </c>
      <c r="P3528" t="s">
        <v>523</v>
      </c>
      <c r="Q3528" t="s">
        <v>22</v>
      </c>
    </row>
    <row r="3529" spans="1:17" x14ac:dyDescent="0.45">
      <c r="A3529">
        <v>3528</v>
      </c>
      <c r="B3529" s="1">
        <v>30907</v>
      </c>
      <c r="C3529" s="1">
        <v>32468</v>
      </c>
      <c r="D3529">
        <v>11</v>
      </c>
      <c r="E3529">
        <v>2559</v>
      </c>
      <c r="F3529" t="s">
        <v>1738</v>
      </c>
      <c r="G3529" t="s">
        <v>659</v>
      </c>
      <c r="H3529" t="s">
        <v>4515</v>
      </c>
      <c r="I3529" t="s">
        <v>70</v>
      </c>
      <c r="J3529">
        <v>503</v>
      </c>
      <c r="K3529" t="s">
        <v>71</v>
      </c>
      <c r="L3529" t="s">
        <v>5345</v>
      </c>
      <c r="M3529" t="s">
        <v>63</v>
      </c>
      <c r="O3529">
        <v>1950</v>
      </c>
      <c r="P3529" t="s">
        <v>523</v>
      </c>
      <c r="Q3529" t="s">
        <v>1739</v>
      </c>
    </row>
    <row r="3530" spans="1:17" x14ac:dyDescent="0.45">
      <c r="A3530">
        <v>3529</v>
      </c>
      <c r="B3530" s="1">
        <v>32468</v>
      </c>
      <c r="C3530" s="1">
        <v>33232</v>
      </c>
      <c r="D3530">
        <v>12</v>
      </c>
      <c r="E3530">
        <v>2559</v>
      </c>
      <c r="F3530" t="s">
        <v>1738</v>
      </c>
      <c r="G3530" t="s">
        <v>659</v>
      </c>
      <c r="H3530" t="s">
        <v>4515</v>
      </c>
      <c r="I3530" t="s">
        <v>70</v>
      </c>
      <c r="J3530">
        <v>539</v>
      </c>
      <c r="K3530" t="s">
        <v>71</v>
      </c>
      <c r="L3530" t="s">
        <v>5345</v>
      </c>
      <c r="M3530" t="s">
        <v>63</v>
      </c>
      <c r="O3530">
        <v>1950</v>
      </c>
      <c r="P3530" t="s">
        <v>523</v>
      </c>
      <c r="Q3530" t="s">
        <v>1739</v>
      </c>
    </row>
    <row r="3531" spans="1:17" x14ac:dyDescent="0.45">
      <c r="A3531">
        <v>3530</v>
      </c>
      <c r="B3531" s="1">
        <v>33232</v>
      </c>
      <c r="C3531" s="1">
        <v>33798</v>
      </c>
      <c r="D3531">
        <v>12</v>
      </c>
      <c r="E3531">
        <v>2559</v>
      </c>
      <c r="F3531" t="s">
        <v>1738</v>
      </c>
      <c r="G3531" t="s">
        <v>659</v>
      </c>
      <c r="H3531" t="s">
        <v>4515</v>
      </c>
      <c r="I3531" t="s">
        <v>1740</v>
      </c>
      <c r="J3531">
        <v>553</v>
      </c>
      <c r="K3531" t="s">
        <v>1741</v>
      </c>
      <c r="L3531" t="s">
        <v>5345</v>
      </c>
      <c r="M3531" t="s">
        <v>63</v>
      </c>
      <c r="O3531">
        <v>1950</v>
      </c>
      <c r="P3531" t="s">
        <v>523</v>
      </c>
      <c r="Q3531" t="s">
        <v>1739</v>
      </c>
    </row>
    <row r="3532" spans="1:17" x14ac:dyDescent="0.45">
      <c r="A3532">
        <v>3531</v>
      </c>
      <c r="B3532" s="1">
        <v>33798</v>
      </c>
      <c r="C3532" s="1">
        <v>33801</v>
      </c>
      <c r="D3532">
        <v>13</v>
      </c>
      <c r="E3532">
        <v>2559</v>
      </c>
      <c r="F3532" t="s">
        <v>1738</v>
      </c>
      <c r="G3532" t="s">
        <v>659</v>
      </c>
      <c r="H3532" t="s">
        <v>4515</v>
      </c>
      <c r="I3532" t="s">
        <v>255</v>
      </c>
      <c r="J3532">
        <v>589</v>
      </c>
      <c r="K3532" t="s">
        <v>255</v>
      </c>
      <c r="L3532" t="s">
        <v>5345</v>
      </c>
      <c r="M3532" t="s">
        <v>63</v>
      </c>
      <c r="O3532">
        <v>1950</v>
      </c>
      <c r="P3532" t="s">
        <v>523</v>
      </c>
      <c r="Q3532" t="s">
        <v>1739</v>
      </c>
    </row>
    <row r="3533" spans="1:17" x14ac:dyDescent="0.45">
      <c r="A3533">
        <v>3532</v>
      </c>
      <c r="B3533" s="1">
        <v>33518</v>
      </c>
      <c r="C3533" s="1">
        <v>33798</v>
      </c>
      <c r="D3533">
        <v>12</v>
      </c>
      <c r="E3533">
        <v>557</v>
      </c>
      <c r="F3533" t="s">
        <v>1742</v>
      </c>
      <c r="G3533" t="s">
        <v>659</v>
      </c>
      <c r="H3533" t="s">
        <v>4515</v>
      </c>
      <c r="I3533" t="s">
        <v>101</v>
      </c>
      <c r="J3533">
        <v>521</v>
      </c>
      <c r="K3533" t="s">
        <v>28</v>
      </c>
      <c r="L3533" t="s">
        <v>5346</v>
      </c>
      <c r="M3533" t="s">
        <v>63</v>
      </c>
      <c r="O3533">
        <v>1952</v>
      </c>
      <c r="P3533" t="s">
        <v>275</v>
      </c>
      <c r="Q3533" t="s">
        <v>22</v>
      </c>
    </row>
    <row r="3534" spans="1:17" x14ac:dyDescent="0.45">
      <c r="A3534">
        <v>3533</v>
      </c>
      <c r="B3534" s="1">
        <v>32468</v>
      </c>
      <c r="C3534" s="1">
        <v>33518</v>
      </c>
      <c r="D3534">
        <v>12</v>
      </c>
      <c r="E3534">
        <v>557</v>
      </c>
      <c r="F3534" t="s">
        <v>1742</v>
      </c>
      <c r="G3534" t="s">
        <v>659</v>
      </c>
      <c r="H3534" t="s">
        <v>4515</v>
      </c>
      <c r="I3534" t="s">
        <v>27</v>
      </c>
      <c r="J3534">
        <v>565</v>
      </c>
      <c r="K3534" t="s">
        <v>28</v>
      </c>
      <c r="L3534" t="s">
        <v>5346</v>
      </c>
      <c r="M3534" t="s">
        <v>63</v>
      </c>
      <c r="O3534">
        <v>1952</v>
      </c>
      <c r="P3534" t="s">
        <v>275</v>
      </c>
      <c r="Q3534" t="s">
        <v>22</v>
      </c>
    </row>
    <row r="3535" spans="1:17" x14ac:dyDescent="0.45">
      <c r="A3535">
        <v>3534</v>
      </c>
      <c r="B3535" s="1">
        <v>33798</v>
      </c>
      <c r="C3535" s="1">
        <v>35233</v>
      </c>
      <c r="D3535">
        <v>13</v>
      </c>
      <c r="E3535">
        <v>557</v>
      </c>
      <c r="F3535" t="s">
        <v>1742</v>
      </c>
      <c r="G3535" t="s">
        <v>659</v>
      </c>
      <c r="H3535" t="s">
        <v>4515</v>
      </c>
      <c r="I3535" t="s">
        <v>101</v>
      </c>
      <c r="J3535">
        <v>571</v>
      </c>
      <c r="K3535" t="s">
        <v>28</v>
      </c>
      <c r="L3535" t="s">
        <v>5346</v>
      </c>
      <c r="M3535" t="s">
        <v>63</v>
      </c>
      <c r="O3535">
        <v>1952</v>
      </c>
      <c r="P3535" t="s">
        <v>275</v>
      </c>
      <c r="Q3535" t="s">
        <v>22</v>
      </c>
    </row>
    <row r="3536" spans="1:17" x14ac:dyDescent="0.45">
      <c r="A3536">
        <v>3535</v>
      </c>
      <c r="B3536" s="1">
        <v>36244</v>
      </c>
      <c r="C3536" s="1">
        <v>36318</v>
      </c>
      <c r="D3536">
        <v>14</v>
      </c>
      <c r="E3536">
        <v>557</v>
      </c>
      <c r="F3536" t="s">
        <v>1742</v>
      </c>
      <c r="G3536" t="s">
        <v>659</v>
      </c>
      <c r="H3536" t="s">
        <v>4515</v>
      </c>
      <c r="I3536" t="s">
        <v>1065</v>
      </c>
      <c r="J3536">
        <v>665</v>
      </c>
      <c r="K3536" t="s">
        <v>1065</v>
      </c>
      <c r="L3536" t="s">
        <v>5346</v>
      </c>
      <c r="M3536" t="s">
        <v>63</v>
      </c>
      <c r="O3536">
        <v>1952</v>
      </c>
      <c r="P3536" t="s">
        <v>275</v>
      </c>
      <c r="Q3536" t="s">
        <v>22</v>
      </c>
    </row>
    <row r="3537" spans="1:17" x14ac:dyDescent="0.45">
      <c r="A3537">
        <v>3536</v>
      </c>
      <c r="B3537" s="1">
        <v>35233</v>
      </c>
      <c r="C3537" s="1">
        <v>36244</v>
      </c>
      <c r="D3537">
        <v>14</v>
      </c>
      <c r="E3537">
        <v>557</v>
      </c>
      <c r="F3537" t="s">
        <v>1742</v>
      </c>
      <c r="G3537" t="s">
        <v>659</v>
      </c>
      <c r="H3537" t="s">
        <v>4515</v>
      </c>
      <c r="I3537" t="s">
        <v>101</v>
      </c>
      <c r="J3537">
        <v>611</v>
      </c>
      <c r="K3537" t="s">
        <v>28</v>
      </c>
      <c r="L3537" t="s">
        <v>5346</v>
      </c>
      <c r="M3537" t="s">
        <v>63</v>
      </c>
      <c r="O3537">
        <v>1952</v>
      </c>
      <c r="P3537" t="s">
        <v>275</v>
      </c>
      <c r="Q3537" t="s">
        <v>22</v>
      </c>
    </row>
    <row r="3538" spans="1:17" x14ac:dyDescent="0.45">
      <c r="A3538">
        <v>3537</v>
      </c>
      <c r="B3538" s="1">
        <v>36318</v>
      </c>
      <c r="C3538" s="1">
        <v>37669</v>
      </c>
      <c r="D3538">
        <v>15</v>
      </c>
      <c r="E3538">
        <v>557</v>
      </c>
      <c r="F3538" t="s">
        <v>1742</v>
      </c>
      <c r="G3538" t="s">
        <v>659</v>
      </c>
      <c r="H3538" t="s">
        <v>4515</v>
      </c>
      <c r="I3538" t="s">
        <v>1065</v>
      </c>
      <c r="J3538">
        <v>19</v>
      </c>
      <c r="K3538" t="s">
        <v>1065</v>
      </c>
      <c r="L3538" t="s">
        <v>5346</v>
      </c>
      <c r="M3538" t="s">
        <v>63</v>
      </c>
      <c r="O3538">
        <v>1952</v>
      </c>
      <c r="P3538" t="s">
        <v>275</v>
      </c>
      <c r="Q3538" t="s">
        <v>22</v>
      </c>
    </row>
    <row r="3539" spans="1:17" x14ac:dyDescent="0.45">
      <c r="A3539">
        <v>3538</v>
      </c>
      <c r="B3539" s="1">
        <v>38495</v>
      </c>
      <c r="C3539" s="1">
        <v>38824</v>
      </c>
      <c r="D3539">
        <v>16</v>
      </c>
      <c r="E3539">
        <v>557</v>
      </c>
      <c r="F3539" t="s">
        <v>1742</v>
      </c>
      <c r="G3539" t="s">
        <v>659</v>
      </c>
      <c r="H3539" t="s">
        <v>4515</v>
      </c>
      <c r="I3539" t="s">
        <v>98</v>
      </c>
      <c r="J3539">
        <v>502</v>
      </c>
      <c r="K3539" t="s">
        <v>28</v>
      </c>
      <c r="L3539" t="s">
        <v>5346</v>
      </c>
      <c r="M3539" t="s">
        <v>63</v>
      </c>
      <c r="O3539">
        <v>1952</v>
      </c>
      <c r="P3539" t="s">
        <v>275</v>
      </c>
      <c r="Q3539" t="s">
        <v>22</v>
      </c>
    </row>
    <row r="3540" spans="1:17" x14ac:dyDescent="0.45">
      <c r="A3540">
        <v>3539</v>
      </c>
      <c r="B3540" s="1">
        <v>37669</v>
      </c>
      <c r="C3540" s="1">
        <v>38495</v>
      </c>
      <c r="D3540">
        <v>16</v>
      </c>
      <c r="E3540">
        <v>557</v>
      </c>
      <c r="F3540" t="s">
        <v>1742</v>
      </c>
      <c r="G3540" t="s">
        <v>659</v>
      </c>
      <c r="H3540" t="s">
        <v>4515</v>
      </c>
      <c r="I3540" t="s">
        <v>1065</v>
      </c>
      <c r="J3540">
        <v>47</v>
      </c>
      <c r="K3540" t="s">
        <v>1065</v>
      </c>
      <c r="L3540" t="s">
        <v>5346</v>
      </c>
      <c r="M3540" t="s">
        <v>63</v>
      </c>
      <c r="O3540">
        <v>1952</v>
      </c>
      <c r="P3540" t="s">
        <v>275</v>
      </c>
      <c r="Q3540" t="s">
        <v>22</v>
      </c>
    </row>
    <row r="3541" spans="1:17" x14ac:dyDescent="0.45">
      <c r="A3541">
        <v>3540</v>
      </c>
      <c r="B3541" s="1">
        <v>39800</v>
      </c>
      <c r="C3541" s="1">
        <v>39868</v>
      </c>
      <c r="D3541">
        <v>17</v>
      </c>
      <c r="E3541">
        <v>557</v>
      </c>
      <c r="F3541" t="s">
        <v>1742</v>
      </c>
      <c r="G3541" t="s">
        <v>659</v>
      </c>
      <c r="H3541" t="s">
        <v>4515</v>
      </c>
      <c r="I3541" t="s">
        <v>99</v>
      </c>
      <c r="J3541">
        <v>1044</v>
      </c>
      <c r="K3541" t="s">
        <v>28</v>
      </c>
      <c r="L3541" t="s">
        <v>5346</v>
      </c>
      <c r="M3541" t="s">
        <v>63</v>
      </c>
      <c r="O3541">
        <v>1952</v>
      </c>
      <c r="P3541" t="s">
        <v>275</v>
      </c>
      <c r="Q3541" t="s">
        <v>22</v>
      </c>
    </row>
    <row r="3542" spans="1:17" x14ac:dyDescent="0.45">
      <c r="A3542">
        <v>3541</v>
      </c>
      <c r="B3542" s="1">
        <v>38824</v>
      </c>
      <c r="C3542" s="1">
        <v>39800</v>
      </c>
      <c r="D3542">
        <v>17</v>
      </c>
      <c r="E3542">
        <v>557</v>
      </c>
      <c r="F3542" t="s">
        <v>1742</v>
      </c>
      <c r="G3542" t="s">
        <v>659</v>
      </c>
      <c r="H3542" t="s">
        <v>4515</v>
      </c>
      <c r="I3542" t="s">
        <v>97</v>
      </c>
      <c r="J3542">
        <v>624</v>
      </c>
      <c r="K3542" t="s">
        <v>28</v>
      </c>
      <c r="L3542" t="s">
        <v>5346</v>
      </c>
      <c r="M3542" t="s">
        <v>63</v>
      </c>
      <c r="O3542">
        <v>1952</v>
      </c>
      <c r="P3542" t="s">
        <v>275</v>
      </c>
      <c r="Q3542" t="s">
        <v>22</v>
      </c>
    </row>
    <row r="3543" spans="1:17" x14ac:dyDescent="0.45">
      <c r="A3543">
        <v>3542</v>
      </c>
      <c r="B3543" s="1">
        <v>40560</v>
      </c>
      <c r="C3543" s="1">
        <v>41252</v>
      </c>
      <c r="D3543">
        <v>18</v>
      </c>
      <c r="E3543">
        <v>557</v>
      </c>
      <c r="F3543" t="s">
        <v>1742</v>
      </c>
      <c r="G3543" t="s">
        <v>659</v>
      </c>
      <c r="H3543" t="s">
        <v>4515</v>
      </c>
      <c r="I3543" t="s">
        <v>101</v>
      </c>
      <c r="J3543">
        <v>750</v>
      </c>
      <c r="K3543" t="s">
        <v>28</v>
      </c>
      <c r="L3543" t="s">
        <v>5346</v>
      </c>
      <c r="M3543" t="s">
        <v>63</v>
      </c>
      <c r="O3543">
        <v>1952</v>
      </c>
      <c r="P3543" t="s">
        <v>275</v>
      </c>
      <c r="Q3543" t="s">
        <v>22</v>
      </c>
    </row>
    <row r="3544" spans="1:17" x14ac:dyDescent="0.45">
      <c r="A3544">
        <v>3543</v>
      </c>
      <c r="B3544" s="1">
        <v>39868</v>
      </c>
      <c r="C3544" s="1">
        <v>40560</v>
      </c>
      <c r="D3544">
        <v>18</v>
      </c>
      <c r="E3544">
        <v>557</v>
      </c>
      <c r="F3544" t="s">
        <v>1742</v>
      </c>
      <c r="G3544" t="s">
        <v>659</v>
      </c>
      <c r="H3544" t="s">
        <v>4515</v>
      </c>
      <c r="I3544" t="s">
        <v>99</v>
      </c>
      <c r="J3544">
        <v>1047</v>
      </c>
      <c r="K3544" t="s">
        <v>28</v>
      </c>
      <c r="L3544" t="s">
        <v>5346</v>
      </c>
      <c r="M3544" t="s">
        <v>63</v>
      </c>
      <c r="O3544">
        <v>1952</v>
      </c>
      <c r="P3544" t="s">
        <v>275</v>
      </c>
      <c r="Q3544" t="s">
        <v>22</v>
      </c>
    </row>
    <row r="3545" spans="1:17" x14ac:dyDescent="0.45">
      <c r="A3545">
        <v>3544</v>
      </c>
      <c r="B3545" s="1">
        <v>41310</v>
      </c>
      <c r="C3545" s="1">
        <v>42094</v>
      </c>
      <c r="D3545">
        <v>19</v>
      </c>
      <c r="E3545">
        <v>557</v>
      </c>
      <c r="F3545" t="s">
        <v>1742</v>
      </c>
      <c r="G3545" t="s">
        <v>659</v>
      </c>
      <c r="H3545" t="s">
        <v>4515</v>
      </c>
      <c r="I3545" t="s">
        <v>156</v>
      </c>
      <c r="J3545">
        <v>813</v>
      </c>
      <c r="K3545" t="s">
        <v>28</v>
      </c>
      <c r="L3545" t="s">
        <v>5346</v>
      </c>
      <c r="M3545" t="s">
        <v>63</v>
      </c>
      <c r="O3545">
        <v>1952</v>
      </c>
      <c r="P3545" t="s">
        <v>275</v>
      </c>
      <c r="Q3545" t="s">
        <v>22</v>
      </c>
    </row>
    <row r="3546" spans="1:17" x14ac:dyDescent="0.45">
      <c r="A3546">
        <v>3545</v>
      </c>
      <c r="B3546" s="1">
        <v>42094</v>
      </c>
      <c r="C3546" s="1">
        <v>43466</v>
      </c>
      <c r="D3546">
        <v>20</v>
      </c>
      <c r="E3546">
        <v>557</v>
      </c>
      <c r="F3546" t="s">
        <v>1742</v>
      </c>
      <c r="G3546" t="s">
        <v>659</v>
      </c>
      <c r="H3546" t="s">
        <v>4515</v>
      </c>
      <c r="I3546" t="s">
        <v>485</v>
      </c>
      <c r="J3546">
        <v>902</v>
      </c>
      <c r="K3546" t="s">
        <v>28</v>
      </c>
      <c r="L3546" t="s">
        <v>5346</v>
      </c>
      <c r="M3546" t="s">
        <v>63</v>
      </c>
      <c r="O3546">
        <v>1952</v>
      </c>
      <c r="P3546" t="s">
        <v>275</v>
      </c>
      <c r="Q3546" t="s">
        <v>22</v>
      </c>
    </row>
    <row r="3547" spans="1:17" x14ac:dyDescent="0.45">
      <c r="A3547">
        <v>3546</v>
      </c>
      <c r="B3547" s="1">
        <v>43466</v>
      </c>
      <c r="C3547" s="1">
        <v>43585</v>
      </c>
      <c r="D3547">
        <v>20</v>
      </c>
      <c r="E3547">
        <v>557</v>
      </c>
      <c r="F3547" t="s">
        <v>1742</v>
      </c>
      <c r="G3547" t="s">
        <v>659</v>
      </c>
      <c r="H3547" t="s">
        <v>4515</v>
      </c>
      <c r="I3547" t="s">
        <v>157</v>
      </c>
      <c r="J3547">
        <v>915</v>
      </c>
      <c r="K3547" t="s">
        <v>157</v>
      </c>
      <c r="L3547" t="s">
        <v>5346</v>
      </c>
      <c r="M3547" t="s">
        <v>63</v>
      </c>
      <c r="O3547">
        <v>1952</v>
      </c>
      <c r="P3547" t="s">
        <v>275</v>
      </c>
      <c r="Q3547" t="s">
        <v>22</v>
      </c>
    </row>
    <row r="3548" spans="1:17" x14ac:dyDescent="0.45">
      <c r="A3548">
        <v>3547</v>
      </c>
      <c r="B3548" s="1">
        <v>43585</v>
      </c>
      <c r="C3548" s="1">
        <v>43741</v>
      </c>
      <c r="D3548">
        <v>21</v>
      </c>
      <c r="E3548">
        <v>557</v>
      </c>
      <c r="F3548" t="s">
        <v>1742</v>
      </c>
      <c r="G3548" t="s">
        <v>659</v>
      </c>
      <c r="H3548" t="s">
        <v>4515</v>
      </c>
      <c r="I3548" t="s">
        <v>688</v>
      </c>
      <c r="J3548">
        <v>925</v>
      </c>
      <c r="K3548" t="s">
        <v>28</v>
      </c>
      <c r="L3548" t="s">
        <v>5346</v>
      </c>
      <c r="M3548" t="s">
        <v>63</v>
      </c>
      <c r="O3548">
        <v>1952</v>
      </c>
      <c r="P3548" t="s">
        <v>275</v>
      </c>
      <c r="Q3548" t="s">
        <v>22</v>
      </c>
    </row>
    <row r="3549" spans="1:17" x14ac:dyDescent="0.45">
      <c r="A3549">
        <v>3548</v>
      </c>
      <c r="B3549" s="1">
        <v>43741</v>
      </c>
      <c r="C3549" s="1">
        <v>43906</v>
      </c>
      <c r="D3549">
        <v>22</v>
      </c>
      <c r="E3549">
        <v>557</v>
      </c>
      <c r="F3549" t="s">
        <v>1742</v>
      </c>
      <c r="G3549" t="s">
        <v>659</v>
      </c>
      <c r="H3549" t="s">
        <v>4515</v>
      </c>
      <c r="I3549" t="s">
        <v>623</v>
      </c>
      <c r="J3549">
        <v>934</v>
      </c>
      <c r="K3549" t="s">
        <v>28</v>
      </c>
      <c r="L3549" t="s">
        <v>5346</v>
      </c>
      <c r="M3549" t="s">
        <v>63</v>
      </c>
      <c r="O3549">
        <v>1952</v>
      </c>
      <c r="P3549" t="s">
        <v>275</v>
      </c>
      <c r="Q3549" t="s">
        <v>22</v>
      </c>
    </row>
    <row r="3550" spans="1:17" x14ac:dyDescent="0.45">
      <c r="A3550">
        <v>3549</v>
      </c>
      <c r="B3550" s="1">
        <v>43906</v>
      </c>
      <c r="C3550" s="1">
        <v>43913</v>
      </c>
      <c r="D3550">
        <v>23</v>
      </c>
      <c r="E3550">
        <v>557</v>
      </c>
      <c r="F3550" t="s">
        <v>1742</v>
      </c>
      <c r="G3550" t="s">
        <v>659</v>
      </c>
      <c r="H3550" t="s">
        <v>4515</v>
      </c>
      <c r="I3550" t="s">
        <v>736</v>
      </c>
      <c r="J3550">
        <v>949</v>
      </c>
      <c r="K3550" t="s">
        <v>737</v>
      </c>
      <c r="L3550" t="s">
        <v>5346</v>
      </c>
      <c r="M3550" t="s">
        <v>63</v>
      </c>
      <c r="O3550">
        <v>1952</v>
      </c>
      <c r="P3550" t="s">
        <v>275</v>
      </c>
      <c r="Q3550" t="s">
        <v>22</v>
      </c>
    </row>
    <row r="3551" spans="1:17" x14ac:dyDescent="0.45">
      <c r="A3551">
        <v>3550</v>
      </c>
      <c r="B3551" s="1">
        <v>43913</v>
      </c>
      <c r="C3551" s="1">
        <v>43927</v>
      </c>
      <c r="D3551">
        <v>23</v>
      </c>
      <c r="E3551">
        <v>557</v>
      </c>
      <c r="F3551" t="s">
        <v>1742</v>
      </c>
      <c r="G3551" t="s">
        <v>659</v>
      </c>
      <c r="H3551" t="s">
        <v>4515</v>
      </c>
      <c r="I3551" t="s">
        <v>738</v>
      </c>
      <c r="J3551">
        <v>956</v>
      </c>
      <c r="K3551" t="s">
        <v>737</v>
      </c>
      <c r="L3551" t="s">
        <v>5346</v>
      </c>
      <c r="M3551" t="s">
        <v>63</v>
      </c>
      <c r="O3551">
        <v>1952</v>
      </c>
      <c r="P3551" t="s">
        <v>275</v>
      </c>
      <c r="Q3551" t="s">
        <v>22</v>
      </c>
    </row>
    <row r="3552" spans="1:17" x14ac:dyDescent="0.45">
      <c r="A3552">
        <v>3551</v>
      </c>
      <c r="B3552" s="1">
        <v>43927</v>
      </c>
      <c r="C3552" s="1">
        <v>44225</v>
      </c>
      <c r="D3552">
        <v>23</v>
      </c>
      <c r="E3552">
        <v>557</v>
      </c>
      <c r="F3552" t="s">
        <v>1742</v>
      </c>
      <c r="G3552" t="s">
        <v>659</v>
      </c>
      <c r="H3552" t="s">
        <v>4515</v>
      </c>
      <c r="I3552" t="s">
        <v>622</v>
      </c>
      <c r="J3552">
        <v>958</v>
      </c>
      <c r="K3552" t="s">
        <v>28</v>
      </c>
      <c r="L3552" t="s">
        <v>5346</v>
      </c>
      <c r="M3552" t="s">
        <v>63</v>
      </c>
      <c r="O3552">
        <v>1952</v>
      </c>
      <c r="P3552" t="s">
        <v>275</v>
      </c>
      <c r="Q3552" t="s">
        <v>22</v>
      </c>
    </row>
    <row r="3553" spans="1:17" x14ac:dyDescent="0.45">
      <c r="A3553">
        <v>3552</v>
      </c>
      <c r="B3553" s="1">
        <v>43585</v>
      </c>
      <c r="C3553" s="1">
        <v>43741</v>
      </c>
      <c r="D3553">
        <v>21</v>
      </c>
      <c r="E3553">
        <v>30716</v>
      </c>
      <c r="F3553" t="s">
        <v>1743</v>
      </c>
      <c r="G3553" t="s">
        <v>659</v>
      </c>
      <c r="H3553" t="s">
        <v>4515</v>
      </c>
      <c r="I3553" t="s">
        <v>550</v>
      </c>
      <c r="J3553">
        <v>923</v>
      </c>
      <c r="K3553" t="s">
        <v>205</v>
      </c>
      <c r="L3553" t="s">
        <v>5347</v>
      </c>
      <c r="M3553" t="s">
        <v>20</v>
      </c>
      <c r="P3553" t="s">
        <v>1744</v>
      </c>
      <c r="Q3553" t="s">
        <v>22</v>
      </c>
    </row>
    <row r="3554" spans="1:17" x14ac:dyDescent="0.45">
      <c r="A3554">
        <v>3553</v>
      </c>
      <c r="B3554" s="1">
        <v>43741</v>
      </c>
      <c r="C3554" s="1">
        <v>43748</v>
      </c>
      <c r="D3554">
        <v>22</v>
      </c>
      <c r="E3554">
        <v>30716</v>
      </c>
      <c r="F3554" t="s">
        <v>1743</v>
      </c>
      <c r="G3554" t="s">
        <v>659</v>
      </c>
      <c r="H3554" t="s">
        <v>4515</v>
      </c>
      <c r="I3554" t="s">
        <v>210</v>
      </c>
      <c r="J3554">
        <v>1077</v>
      </c>
      <c r="K3554" t="s">
        <v>210</v>
      </c>
      <c r="L3554" t="s">
        <v>5347</v>
      </c>
      <c r="M3554" t="s">
        <v>20</v>
      </c>
      <c r="P3554" t="s">
        <v>1744</v>
      </c>
      <c r="Q3554" t="s">
        <v>22</v>
      </c>
    </row>
    <row r="3555" spans="1:17" x14ac:dyDescent="0.45">
      <c r="A3555">
        <v>3554</v>
      </c>
      <c r="B3555" s="1">
        <v>43748</v>
      </c>
      <c r="C3555" s="1">
        <v>43906</v>
      </c>
      <c r="D3555">
        <v>22</v>
      </c>
      <c r="E3555">
        <v>30716</v>
      </c>
      <c r="F3555" t="s">
        <v>1743</v>
      </c>
      <c r="G3555" t="s">
        <v>659</v>
      </c>
      <c r="H3555" t="s">
        <v>4515</v>
      </c>
      <c r="I3555" t="s">
        <v>1183</v>
      </c>
      <c r="J3555">
        <v>935</v>
      </c>
      <c r="K3555" t="s">
        <v>205</v>
      </c>
      <c r="L3555" t="s">
        <v>5347</v>
      </c>
      <c r="M3555" t="s">
        <v>20</v>
      </c>
      <c r="P3555" t="s">
        <v>1744</v>
      </c>
      <c r="Q3555" t="s">
        <v>22</v>
      </c>
    </row>
    <row r="3556" spans="1:17" x14ac:dyDescent="0.45">
      <c r="A3556">
        <v>3555</v>
      </c>
      <c r="B3556" s="1">
        <v>43906</v>
      </c>
      <c r="C3556" s="1">
        <v>44026</v>
      </c>
      <c r="D3556">
        <v>23</v>
      </c>
      <c r="E3556">
        <v>30716</v>
      </c>
      <c r="F3556" t="s">
        <v>1743</v>
      </c>
      <c r="G3556" t="s">
        <v>659</v>
      </c>
      <c r="H3556" t="s">
        <v>4515</v>
      </c>
      <c r="I3556" t="s">
        <v>210</v>
      </c>
      <c r="J3556">
        <v>948</v>
      </c>
      <c r="K3556" t="s">
        <v>210</v>
      </c>
      <c r="L3556" t="s">
        <v>5347</v>
      </c>
      <c r="M3556" t="s">
        <v>20</v>
      </c>
      <c r="P3556" t="s">
        <v>1744</v>
      </c>
      <c r="Q3556" t="s">
        <v>22</v>
      </c>
    </row>
    <row r="3557" spans="1:17" x14ac:dyDescent="0.45">
      <c r="A3557">
        <v>3556</v>
      </c>
      <c r="B3557" s="1">
        <v>44026</v>
      </c>
      <c r="C3557" s="1">
        <v>44292</v>
      </c>
      <c r="D3557">
        <v>23</v>
      </c>
      <c r="E3557">
        <v>30716</v>
      </c>
      <c r="F3557" t="s">
        <v>1743</v>
      </c>
      <c r="G3557" t="s">
        <v>659</v>
      </c>
      <c r="H3557" t="s">
        <v>4515</v>
      </c>
      <c r="I3557" t="s">
        <v>205</v>
      </c>
      <c r="J3557">
        <v>960</v>
      </c>
      <c r="K3557" t="s">
        <v>205</v>
      </c>
      <c r="L3557" t="s">
        <v>5347</v>
      </c>
      <c r="M3557" t="s">
        <v>20</v>
      </c>
      <c r="P3557" t="s">
        <v>1744</v>
      </c>
      <c r="Q3557" t="s">
        <v>22</v>
      </c>
    </row>
    <row r="3558" spans="1:17" x14ac:dyDescent="0.45">
      <c r="A3558">
        <v>3557</v>
      </c>
      <c r="B3558" s="1">
        <v>43585</v>
      </c>
      <c r="C3558" s="1">
        <v>43741</v>
      </c>
      <c r="D3558">
        <v>21</v>
      </c>
      <c r="E3558">
        <v>30685</v>
      </c>
      <c r="F3558" t="s">
        <v>1010</v>
      </c>
      <c r="G3558" t="s">
        <v>1745</v>
      </c>
      <c r="H3558" t="s">
        <v>4521</v>
      </c>
      <c r="I3558" t="s">
        <v>324</v>
      </c>
      <c r="J3558">
        <v>917</v>
      </c>
      <c r="K3558" t="s">
        <v>324</v>
      </c>
      <c r="L3558" t="s">
        <v>5348</v>
      </c>
      <c r="M3558" t="s">
        <v>20</v>
      </c>
      <c r="P3558" t="s">
        <v>140</v>
      </c>
      <c r="Q3558" t="s">
        <v>155</v>
      </c>
    </row>
    <row r="3559" spans="1:17" x14ac:dyDescent="0.45">
      <c r="A3559">
        <v>3558</v>
      </c>
      <c r="B3559" s="1">
        <v>43741</v>
      </c>
      <c r="C3559" s="1">
        <v>43906</v>
      </c>
      <c r="D3559">
        <v>22</v>
      </c>
      <c r="E3559">
        <v>30685</v>
      </c>
      <c r="F3559" t="s">
        <v>1010</v>
      </c>
      <c r="G3559" t="s">
        <v>1745</v>
      </c>
      <c r="H3559" t="s">
        <v>4521</v>
      </c>
      <c r="I3559" t="s">
        <v>324</v>
      </c>
      <c r="J3559">
        <v>938</v>
      </c>
      <c r="K3559" t="s">
        <v>324</v>
      </c>
      <c r="L3559" t="s">
        <v>5348</v>
      </c>
      <c r="M3559" t="s">
        <v>20</v>
      </c>
      <c r="P3559" t="s">
        <v>140</v>
      </c>
      <c r="Q3559" t="s">
        <v>155</v>
      </c>
    </row>
    <row r="3560" spans="1:17" x14ac:dyDescent="0.45">
      <c r="A3560">
        <v>3559</v>
      </c>
      <c r="B3560" s="1">
        <v>43906</v>
      </c>
      <c r="C3560" s="1">
        <v>43919</v>
      </c>
      <c r="D3560">
        <v>23</v>
      </c>
      <c r="E3560">
        <v>30685</v>
      </c>
      <c r="F3560" t="s">
        <v>1010</v>
      </c>
      <c r="G3560" t="s">
        <v>1745</v>
      </c>
      <c r="H3560" t="s">
        <v>4521</v>
      </c>
      <c r="I3560" t="s">
        <v>324</v>
      </c>
      <c r="J3560">
        <v>1079</v>
      </c>
      <c r="K3560" t="s">
        <v>324</v>
      </c>
      <c r="L3560" t="s">
        <v>5348</v>
      </c>
      <c r="M3560" t="s">
        <v>20</v>
      </c>
      <c r="P3560" t="s">
        <v>140</v>
      </c>
      <c r="Q3560" t="s">
        <v>155</v>
      </c>
    </row>
    <row r="3561" spans="1:17" x14ac:dyDescent="0.45">
      <c r="A3561">
        <v>3560</v>
      </c>
      <c r="B3561" s="1">
        <v>43919</v>
      </c>
      <c r="C3561" s="1">
        <v>44110</v>
      </c>
      <c r="D3561">
        <v>23</v>
      </c>
      <c r="E3561">
        <v>30685</v>
      </c>
      <c r="F3561" t="s">
        <v>1010</v>
      </c>
      <c r="G3561" t="s">
        <v>1745</v>
      </c>
      <c r="H3561" t="s">
        <v>4521</v>
      </c>
      <c r="I3561" t="s">
        <v>324</v>
      </c>
      <c r="J3561">
        <v>946</v>
      </c>
      <c r="K3561" t="s">
        <v>324</v>
      </c>
      <c r="L3561" t="s">
        <v>5348</v>
      </c>
      <c r="M3561" t="s">
        <v>20</v>
      </c>
      <c r="P3561" t="s">
        <v>140</v>
      </c>
      <c r="Q3561" t="s">
        <v>155</v>
      </c>
    </row>
    <row r="3562" spans="1:17" x14ac:dyDescent="0.45">
      <c r="A3562">
        <v>3561</v>
      </c>
      <c r="B3562" s="1">
        <v>44292</v>
      </c>
      <c r="C3562" s="1">
        <v>44362</v>
      </c>
      <c r="D3562">
        <v>24</v>
      </c>
      <c r="E3562">
        <v>30685</v>
      </c>
      <c r="F3562" t="s">
        <v>1010</v>
      </c>
      <c r="G3562" t="s">
        <v>1745</v>
      </c>
      <c r="H3562" t="s">
        <v>4521</v>
      </c>
      <c r="I3562" t="s">
        <v>324</v>
      </c>
      <c r="J3562">
        <v>969</v>
      </c>
      <c r="K3562" t="s">
        <v>324</v>
      </c>
      <c r="L3562" t="s">
        <v>5348</v>
      </c>
      <c r="M3562" t="s">
        <v>20</v>
      </c>
      <c r="P3562" t="s">
        <v>140</v>
      </c>
      <c r="Q3562" t="s">
        <v>155</v>
      </c>
    </row>
    <row r="3563" spans="1:17" x14ac:dyDescent="0.45">
      <c r="A3563">
        <v>3562</v>
      </c>
      <c r="B3563" s="1">
        <v>44880</v>
      </c>
      <c r="C3563" s="1">
        <v>1</v>
      </c>
      <c r="D3563">
        <v>25</v>
      </c>
      <c r="E3563">
        <v>30685</v>
      </c>
      <c r="F3563" t="s">
        <v>1010</v>
      </c>
      <c r="G3563" t="s">
        <v>1745</v>
      </c>
      <c r="H3563" t="s">
        <v>4521</v>
      </c>
      <c r="I3563" t="s">
        <v>252</v>
      </c>
      <c r="J3563">
        <v>1085</v>
      </c>
      <c r="K3563" t="s">
        <v>252</v>
      </c>
      <c r="L3563" t="s">
        <v>5348</v>
      </c>
      <c r="M3563" t="s">
        <v>20</v>
      </c>
      <c r="P3563" t="s">
        <v>140</v>
      </c>
      <c r="Q3563" t="s">
        <v>155</v>
      </c>
    </row>
    <row r="3564" spans="1:17" x14ac:dyDescent="0.45">
      <c r="A3564">
        <v>3563</v>
      </c>
      <c r="B3564" s="1">
        <v>25597</v>
      </c>
      <c r="C3564" s="1">
        <v>27050</v>
      </c>
      <c r="D3564">
        <v>7</v>
      </c>
      <c r="E3564">
        <v>2560</v>
      </c>
      <c r="F3564" t="s">
        <v>555</v>
      </c>
      <c r="G3564" t="s">
        <v>1746</v>
      </c>
      <c r="H3564" t="s">
        <v>4515</v>
      </c>
      <c r="I3564" t="s">
        <v>114</v>
      </c>
      <c r="J3564">
        <v>325</v>
      </c>
      <c r="K3564" t="s">
        <v>67</v>
      </c>
      <c r="L3564" t="s">
        <v>5349</v>
      </c>
      <c r="M3564" t="s">
        <v>20</v>
      </c>
      <c r="N3564">
        <v>2020</v>
      </c>
      <c r="P3564" t="s">
        <v>429</v>
      </c>
      <c r="Q3564" t="s">
        <v>615</v>
      </c>
    </row>
    <row r="3565" spans="1:17" x14ac:dyDescent="0.45">
      <c r="A3565">
        <v>3564</v>
      </c>
      <c r="B3565" s="1">
        <v>27050</v>
      </c>
      <c r="C3565" s="1">
        <v>28289</v>
      </c>
      <c r="D3565">
        <v>8</v>
      </c>
      <c r="E3565">
        <v>2560</v>
      </c>
      <c r="F3565" t="s">
        <v>555</v>
      </c>
      <c r="G3565" t="s">
        <v>1746</v>
      </c>
      <c r="H3565" t="s">
        <v>4515</v>
      </c>
      <c r="I3565" t="s">
        <v>67</v>
      </c>
      <c r="J3565">
        <v>355</v>
      </c>
      <c r="K3565" t="s">
        <v>67</v>
      </c>
      <c r="L3565" t="s">
        <v>5349</v>
      </c>
      <c r="M3565" t="s">
        <v>20</v>
      </c>
      <c r="N3565">
        <v>2020</v>
      </c>
      <c r="P3565" t="s">
        <v>429</v>
      </c>
      <c r="Q3565" t="s">
        <v>615</v>
      </c>
    </row>
    <row r="3566" spans="1:17" x14ac:dyDescent="0.45">
      <c r="A3566">
        <v>3565</v>
      </c>
      <c r="B3566" s="1">
        <v>28289</v>
      </c>
      <c r="C3566" s="1">
        <v>29787</v>
      </c>
      <c r="D3566">
        <v>9</v>
      </c>
      <c r="E3566">
        <v>2560</v>
      </c>
      <c r="F3566" t="s">
        <v>555</v>
      </c>
      <c r="G3566" t="s">
        <v>1746</v>
      </c>
      <c r="H3566" t="s">
        <v>4515</v>
      </c>
      <c r="I3566" t="s">
        <v>67</v>
      </c>
      <c r="J3566">
        <v>397</v>
      </c>
      <c r="K3566" t="s">
        <v>67</v>
      </c>
      <c r="L3566" t="s">
        <v>5349</v>
      </c>
      <c r="M3566" t="s">
        <v>20</v>
      </c>
      <c r="N3566">
        <v>2020</v>
      </c>
      <c r="P3566" t="s">
        <v>429</v>
      </c>
      <c r="Q3566" t="s">
        <v>615</v>
      </c>
    </row>
    <row r="3567" spans="1:17" x14ac:dyDescent="0.45">
      <c r="A3567">
        <v>3566</v>
      </c>
      <c r="B3567" s="1">
        <v>29787</v>
      </c>
      <c r="C3567" s="1">
        <v>30907</v>
      </c>
      <c r="D3567">
        <v>10</v>
      </c>
      <c r="E3567">
        <v>2560</v>
      </c>
      <c r="F3567" t="s">
        <v>555</v>
      </c>
      <c r="G3567" t="s">
        <v>1746</v>
      </c>
      <c r="H3567" t="s">
        <v>4515</v>
      </c>
      <c r="I3567" t="s">
        <v>67</v>
      </c>
      <c r="J3567">
        <v>441</v>
      </c>
      <c r="K3567" t="s">
        <v>67</v>
      </c>
      <c r="L3567" t="s">
        <v>5349</v>
      </c>
      <c r="M3567" t="s">
        <v>20</v>
      </c>
      <c r="N3567">
        <v>2020</v>
      </c>
      <c r="P3567" t="s">
        <v>429</v>
      </c>
      <c r="Q3567" t="s">
        <v>615</v>
      </c>
    </row>
    <row r="3568" spans="1:17" x14ac:dyDescent="0.45">
      <c r="A3568">
        <v>3567</v>
      </c>
      <c r="B3568" s="1">
        <v>30907</v>
      </c>
      <c r="C3568" s="1">
        <v>32468</v>
      </c>
      <c r="D3568">
        <v>11</v>
      </c>
      <c r="E3568">
        <v>2560</v>
      </c>
      <c r="F3568" t="s">
        <v>555</v>
      </c>
      <c r="G3568" t="s">
        <v>1746</v>
      </c>
      <c r="H3568" t="s">
        <v>4515</v>
      </c>
      <c r="I3568" t="s">
        <v>67</v>
      </c>
      <c r="J3568">
        <v>479</v>
      </c>
      <c r="K3568" t="s">
        <v>67</v>
      </c>
      <c r="L3568" t="s">
        <v>5349</v>
      </c>
      <c r="M3568" t="s">
        <v>20</v>
      </c>
      <c r="N3568">
        <v>2020</v>
      </c>
      <c r="P3568" t="s">
        <v>429</v>
      </c>
      <c r="Q3568" t="s">
        <v>615</v>
      </c>
    </row>
    <row r="3569" spans="1:17" x14ac:dyDescent="0.45">
      <c r="A3569">
        <v>3568</v>
      </c>
      <c r="B3569" s="1">
        <v>32468</v>
      </c>
      <c r="C3569" s="1">
        <v>33798</v>
      </c>
      <c r="D3569">
        <v>12</v>
      </c>
      <c r="E3569">
        <v>2560</v>
      </c>
      <c r="F3569" t="s">
        <v>555</v>
      </c>
      <c r="G3569" t="s">
        <v>1746</v>
      </c>
      <c r="H3569" t="s">
        <v>4515</v>
      </c>
      <c r="I3569" t="s">
        <v>67</v>
      </c>
      <c r="J3569">
        <v>523</v>
      </c>
      <c r="K3569" t="s">
        <v>67</v>
      </c>
      <c r="L3569" t="s">
        <v>5349</v>
      </c>
      <c r="M3569" t="s">
        <v>20</v>
      </c>
      <c r="N3569">
        <v>2020</v>
      </c>
      <c r="P3569" t="s">
        <v>429</v>
      </c>
      <c r="Q3569" t="s">
        <v>615</v>
      </c>
    </row>
    <row r="3570" spans="1:17" x14ac:dyDescent="0.45">
      <c r="A3570">
        <v>3569</v>
      </c>
      <c r="B3570" s="1">
        <v>33798</v>
      </c>
      <c r="C3570" s="1">
        <v>35233</v>
      </c>
      <c r="D3570">
        <v>13</v>
      </c>
      <c r="E3570">
        <v>2560</v>
      </c>
      <c r="F3570" t="s">
        <v>555</v>
      </c>
      <c r="G3570" t="s">
        <v>1746</v>
      </c>
      <c r="H3570" t="s">
        <v>4515</v>
      </c>
      <c r="I3570" t="s">
        <v>67</v>
      </c>
      <c r="J3570">
        <v>573</v>
      </c>
      <c r="K3570" t="s">
        <v>67</v>
      </c>
      <c r="L3570" t="s">
        <v>5349</v>
      </c>
      <c r="M3570" t="s">
        <v>20</v>
      </c>
      <c r="N3570">
        <v>2020</v>
      </c>
      <c r="P3570" t="s">
        <v>429</v>
      </c>
      <c r="Q3570" t="s">
        <v>615</v>
      </c>
    </row>
    <row r="3571" spans="1:17" x14ac:dyDescent="0.45">
      <c r="A3571">
        <v>3570</v>
      </c>
      <c r="B3571" s="1">
        <v>21884</v>
      </c>
      <c r="C3571" s="1">
        <v>22528</v>
      </c>
      <c r="D3571">
        <v>4</v>
      </c>
      <c r="E3571">
        <v>2561</v>
      </c>
      <c r="F3571" t="s">
        <v>236</v>
      </c>
      <c r="G3571" t="s">
        <v>1747</v>
      </c>
      <c r="H3571" t="s">
        <v>4515</v>
      </c>
      <c r="I3571" t="s">
        <v>105</v>
      </c>
      <c r="J3571">
        <v>219</v>
      </c>
      <c r="K3571" t="s">
        <v>105</v>
      </c>
      <c r="L3571" t="s">
        <v>5350</v>
      </c>
      <c r="M3571" t="s">
        <v>360</v>
      </c>
      <c r="N3571">
        <v>2019</v>
      </c>
      <c r="O3571">
        <v>1941</v>
      </c>
      <c r="P3571" t="s">
        <v>244</v>
      </c>
      <c r="Q3571" t="s">
        <v>22</v>
      </c>
    </row>
    <row r="3572" spans="1:17" x14ac:dyDescent="0.45">
      <c r="A3572">
        <v>3571</v>
      </c>
      <c r="B3572" s="1">
        <v>22528</v>
      </c>
      <c r="C3572" s="1">
        <v>24068</v>
      </c>
      <c r="D3572">
        <v>5</v>
      </c>
      <c r="E3572">
        <v>2561</v>
      </c>
      <c r="F3572" t="s">
        <v>236</v>
      </c>
      <c r="G3572" t="s">
        <v>1747</v>
      </c>
      <c r="H3572" t="s">
        <v>4515</v>
      </c>
      <c r="I3572" t="s">
        <v>105</v>
      </c>
      <c r="J3572">
        <v>251</v>
      </c>
      <c r="K3572" t="s">
        <v>105</v>
      </c>
      <c r="L3572" t="s">
        <v>5350</v>
      </c>
      <c r="M3572" t="s">
        <v>360</v>
      </c>
      <c r="N3572">
        <v>2019</v>
      </c>
      <c r="O3572">
        <v>1941</v>
      </c>
      <c r="P3572" t="s">
        <v>244</v>
      </c>
      <c r="Q3572" t="s">
        <v>22</v>
      </c>
    </row>
    <row r="3573" spans="1:17" x14ac:dyDescent="0.45">
      <c r="A3573">
        <v>3572</v>
      </c>
      <c r="B3573" s="1">
        <v>24068</v>
      </c>
      <c r="C3573" s="1">
        <v>24860</v>
      </c>
      <c r="D3573">
        <v>6</v>
      </c>
      <c r="E3573">
        <v>2561</v>
      </c>
      <c r="F3573" t="s">
        <v>236</v>
      </c>
      <c r="G3573" t="s">
        <v>1747</v>
      </c>
      <c r="H3573" t="s">
        <v>4515</v>
      </c>
      <c r="I3573" t="s">
        <v>27</v>
      </c>
      <c r="J3573">
        <v>299</v>
      </c>
      <c r="K3573" t="s">
        <v>28</v>
      </c>
      <c r="L3573" t="s">
        <v>5350</v>
      </c>
      <c r="M3573" t="s">
        <v>360</v>
      </c>
      <c r="N3573">
        <v>2019</v>
      </c>
      <c r="O3573">
        <v>1941</v>
      </c>
      <c r="P3573" t="s">
        <v>244</v>
      </c>
      <c r="Q3573" t="s">
        <v>22</v>
      </c>
    </row>
    <row r="3574" spans="1:17" x14ac:dyDescent="0.45">
      <c r="A3574">
        <v>3573</v>
      </c>
      <c r="B3574" s="1">
        <v>24860</v>
      </c>
      <c r="C3574" s="1">
        <v>25231</v>
      </c>
      <c r="D3574">
        <v>6</v>
      </c>
      <c r="E3574">
        <v>2561</v>
      </c>
      <c r="F3574" t="s">
        <v>236</v>
      </c>
      <c r="G3574" t="s">
        <v>1747</v>
      </c>
      <c r="H3574" t="s">
        <v>4515</v>
      </c>
      <c r="I3574" t="s">
        <v>101</v>
      </c>
      <c r="J3574">
        <v>986</v>
      </c>
      <c r="K3574" t="s">
        <v>28</v>
      </c>
      <c r="L3574" t="s">
        <v>5350</v>
      </c>
      <c r="M3574" t="s">
        <v>360</v>
      </c>
      <c r="N3574">
        <v>2019</v>
      </c>
      <c r="O3574">
        <v>1941</v>
      </c>
      <c r="P3574" t="s">
        <v>244</v>
      </c>
      <c r="Q3574" t="s">
        <v>22</v>
      </c>
    </row>
    <row r="3575" spans="1:17" x14ac:dyDescent="0.45">
      <c r="A3575">
        <v>3574</v>
      </c>
      <c r="B3575" s="1">
        <v>25231</v>
      </c>
      <c r="C3575" s="1">
        <v>25524</v>
      </c>
      <c r="D3575">
        <v>6</v>
      </c>
      <c r="E3575">
        <v>2561</v>
      </c>
      <c r="F3575" t="s">
        <v>236</v>
      </c>
      <c r="G3575" t="s">
        <v>1747</v>
      </c>
      <c r="H3575" t="s">
        <v>4515</v>
      </c>
      <c r="I3575" t="s">
        <v>27</v>
      </c>
      <c r="J3575">
        <v>299</v>
      </c>
      <c r="K3575" t="s">
        <v>28</v>
      </c>
      <c r="L3575" t="s">
        <v>5350</v>
      </c>
      <c r="M3575" t="s">
        <v>360</v>
      </c>
      <c r="N3575">
        <v>2019</v>
      </c>
      <c r="O3575">
        <v>1941</v>
      </c>
      <c r="P3575" t="s">
        <v>244</v>
      </c>
      <c r="Q3575" t="s">
        <v>22</v>
      </c>
    </row>
    <row r="3576" spans="1:17" x14ac:dyDescent="0.45">
      <c r="A3576">
        <v>3575</v>
      </c>
      <c r="B3576" s="1">
        <v>29630</v>
      </c>
      <c r="C3576" s="1">
        <v>29787</v>
      </c>
      <c r="D3576">
        <v>9</v>
      </c>
      <c r="E3576">
        <v>2562</v>
      </c>
      <c r="F3576" t="s">
        <v>315</v>
      </c>
      <c r="G3576" t="s">
        <v>1748</v>
      </c>
      <c r="H3576" t="s">
        <v>4515</v>
      </c>
      <c r="I3576" t="s">
        <v>121</v>
      </c>
      <c r="J3576">
        <v>433</v>
      </c>
      <c r="K3576" t="s">
        <v>121</v>
      </c>
      <c r="L3576" t="s">
        <v>5351</v>
      </c>
      <c r="M3576" t="s">
        <v>20</v>
      </c>
      <c r="N3576">
        <v>2015</v>
      </c>
      <c r="P3576" t="s">
        <v>677</v>
      </c>
      <c r="Q3576" t="s">
        <v>46</v>
      </c>
    </row>
    <row r="3577" spans="1:17" x14ac:dyDescent="0.45">
      <c r="A3577">
        <v>3576</v>
      </c>
      <c r="B3577" s="1">
        <v>33798</v>
      </c>
      <c r="C3577" s="1">
        <v>35233</v>
      </c>
      <c r="D3577">
        <v>13</v>
      </c>
      <c r="E3577">
        <v>2562</v>
      </c>
      <c r="F3577" t="s">
        <v>315</v>
      </c>
      <c r="G3577" t="s">
        <v>1748</v>
      </c>
      <c r="H3577" t="s">
        <v>4515</v>
      </c>
      <c r="I3577" t="s">
        <v>109</v>
      </c>
      <c r="J3577">
        <v>587</v>
      </c>
      <c r="K3577" t="s">
        <v>109</v>
      </c>
      <c r="L3577" t="s">
        <v>5351</v>
      </c>
      <c r="M3577" t="s">
        <v>20</v>
      </c>
      <c r="N3577">
        <v>2015</v>
      </c>
      <c r="P3577" t="s">
        <v>677</v>
      </c>
      <c r="Q3577" t="s">
        <v>46</v>
      </c>
    </row>
    <row r="3578" spans="1:17" x14ac:dyDescent="0.45">
      <c r="A3578">
        <v>3577</v>
      </c>
      <c r="B3578" s="1">
        <v>35233</v>
      </c>
      <c r="C3578" s="1">
        <v>36318</v>
      </c>
      <c r="D3578">
        <v>14</v>
      </c>
      <c r="E3578">
        <v>2562</v>
      </c>
      <c r="F3578" t="s">
        <v>315</v>
      </c>
      <c r="G3578" t="s">
        <v>1748</v>
      </c>
      <c r="H3578" t="s">
        <v>4515</v>
      </c>
      <c r="I3578" t="s">
        <v>109</v>
      </c>
      <c r="J3578">
        <v>629</v>
      </c>
      <c r="K3578" t="s">
        <v>109</v>
      </c>
      <c r="L3578" t="s">
        <v>5351</v>
      </c>
      <c r="M3578" t="s">
        <v>20</v>
      </c>
      <c r="N3578">
        <v>2015</v>
      </c>
      <c r="P3578" t="s">
        <v>677</v>
      </c>
      <c r="Q3578" t="s">
        <v>46</v>
      </c>
    </row>
    <row r="3579" spans="1:17" x14ac:dyDescent="0.45">
      <c r="A3579">
        <v>3578</v>
      </c>
      <c r="B3579" s="1">
        <v>29787</v>
      </c>
      <c r="C3579" s="1">
        <v>30907</v>
      </c>
      <c r="D3579">
        <v>10</v>
      </c>
      <c r="E3579">
        <v>2563</v>
      </c>
      <c r="F3579" t="s">
        <v>733</v>
      </c>
      <c r="G3579" t="s">
        <v>1749</v>
      </c>
      <c r="H3579" t="s">
        <v>4515</v>
      </c>
      <c r="I3579" t="s">
        <v>27</v>
      </c>
      <c r="J3579">
        <v>471</v>
      </c>
      <c r="K3579" t="s">
        <v>28</v>
      </c>
      <c r="L3579" t="s">
        <v>5352</v>
      </c>
      <c r="M3579" t="s">
        <v>20</v>
      </c>
      <c r="P3579" t="s">
        <v>244</v>
      </c>
      <c r="Q3579" t="s">
        <v>155</v>
      </c>
    </row>
    <row r="3580" spans="1:17" x14ac:dyDescent="0.45">
      <c r="A3580">
        <v>3579</v>
      </c>
      <c r="B3580" s="1">
        <v>30907</v>
      </c>
      <c r="C3580" s="1">
        <v>30977</v>
      </c>
      <c r="D3580">
        <v>11</v>
      </c>
      <c r="E3580">
        <v>2563</v>
      </c>
      <c r="F3580" t="s">
        <v>733</v>
      </c>
      <c r="G3580" t="s">
        <v>1749</v>
      </c>
      <c r="H3580" t="s">
        <v>4515</v>
      </c>
      <c r="I3580" t="s">
        <v>27</v>
      </c>
      <c r="J3580">
        <v>515</v>
      </c>
      <c r="K3580" t="s">
        <v>28</v>
      </c>
      <c r="L3580" t="s">
        <v>5352</v>
      </c>
      <c r="M3580" t="s">
        <v>20</v>
      </c>
      <c r="P3580" t="s">
        <v>244</v>
      </c>
      <c r="Q3580" t="s">
        <v>155</v>
      </c>
    </row>
    <row r="3581" spans="1:17" x14ac:dyDescent="0.45">
      <c r="A3581">
        <v>3580</v>
      </c>
      <c r="B3581" s="1">
        <v>30977</v>
      </c>
      <c r="C3581" s="1">
        <v>32468</v>
      </c>
      <c r="D3581">
        <v>11</v>
      </c>
      <c r="E3581">
        <v>2563</v>
      </c>
      <c r="F3581" t="s">
        <v>733</v>
      </c>
      <c r="G3581" t="s">
        <v>1749</v>
      </c>
      <c r="H3581" t="s">
        <v>4515</v>
      </c>
      <c r="I3581" t="s">
        <v>213</v>
      </c>
      <c r="J3581">
        <v>481</v>
      </c>
      <c r="K3581" t="s">
        <v>213</v>
      </c>
      <c r="L3581" t="s">
        <v>5352</v>
      </c>
      <c r="M3581" t="s">
        <v>20</v>
      </c>
      <c r="P3581" t="s">
        <v>244</v>
      </c>
      <c r="Q3581" t="s">
        <v>155</v>
      </c>
    </row>
    <row r="3582" spans="1:17" x14ac:dyDescent="0.45">
      <c r="A3582">
        <v>3581</v>
      </c>
      <c r="B3582" s="1">
        <v>32468</v>
      </c>
      <c r="C3582" s="1">
        <v>33672</v>
      </c>
      <c r="D3582">
        <v>12</v>
      </c>
      <c r="E3582">
        <v>2563</v>
      </c>
      <c r="F3582" t="s">
        <v>733</v>
      </c>
      <c r="G3582" t="s">
        <v>1749</v>
      </c>
      <c r="H3582" t="s">
        <v>4515</v>
      </c>
      <c r="I3582" t="s">
        <v>101</v>
      </c>
      <c r="J3582">
        <v>521</v>
      </c>
      <c r="K3582" t="s">
        <v>28</v>
      </c>
      <c r="L3582" t="s">
        <v>5352</v>
      </c>
      <c r="M3582" t="s">
        <v>20</v>
      </c>
      <c r="P3582" t="s">
        <v>244</v>
      </c>
      <c r="Q3582" t="s">
        <v>155</v>
      </c>
    </row>
    <row r="3583" spans="1:17" x14ac:dyDescent="0.45">
      <c r="A3583">
        <v>3582</v>
      </c>
      <c r="B3583" s="1">
        <v>33672</v>
      </c>
      <c r="C3583" s="1">
        <v>33798</v>
      </c>
      <c r="D3583">
        <v>12</v>
      </c>
      <c r="E3583">
        <v>2563</v>
      </c>
      <c r="F3583" t="s">
        <v>733</v>
      </c>
      <c r="G3583" t="s">
        <v>1749</v>
      </c>
      <c r="H3583" t="s">
        <v>4515</v>
      </c>
      <c r="I3583" t="s">
        <v>109</v>
      </c>
      <c r="J3583">
        <v>561</v>
      </c>
      <c r="K3583" t="s">
        <v>109</v>
      </c>
      <c r="L3583" t="s">
        <v>5352</v>
      </c>
      <c r="M3583" t="s">
        <v>20</v>
      </c>
      <c r="P3583" t="s">
        <v>244</v>
      </c>
      <c r="Q3583" t="s">
        <v>155</v>
      </c>
    </row>
    <row r="3584" spans="1:17" x14ac:dyDescent="0.45">
      <c r="A3584">
        <v>3583</v>
      </c>
      <c r="B3584" s="1">
        <v>33798</v>
      </c>
      <c r="C3584" s="1">
        <v>35233</v>
      </c>
      <c r="D3584">
        <v>13</v>
      </c>
      <c r="E3584">
        <v>2563</v>
      </c>
      <c r="F3584" t="s">
        <v>733</v>
      </c>
      <c r="G3584" t="s">
        <v>1749</v>
      </c>
      <c r="H3584" t="s">
        <v>4515</v>
      </c>
      <c r="I3584" t="s">
        <v>109</v>
      </c>
      <c r="J3584">
        <v>587</v>
      </c>
      <c r="K3584" t="s">
        <v>109</v>
      </c>
      <c r="L3584" t="s">
        <v>5352</v>
      </c>
      <c r="M3584" t="s">
        <v>20</v>
      </c>
      <c r="P3584" t="s">
        <v>244</v>
      </c>
      <c r="Q3584" t="s">
        <v>155</v>
      </c>
    </row>
    <row r="3585" spans="1:17" x14ac:dyDescent="0.45">
      <c r="A3585">
        <v>3584</v>
      </c>
      <c r="B3585" s="1">
        <v>37574</v>
      </c>
      <c r="C3585" s="1">
        <v>37669</v>
      </c>
      <c r="D3585">
        <v>15</v>
      </c>
      <c r="E3585">
        <v>986</v>
      </c>
      <c r="F3585" t="s">
        <v>725</v>
      </c>
      <c r="G3585" t="s">
        <v>1750</v>
      </c>
      <c r="H3585" t="s">
        <v>4515</v>
      </c>
      <c r="I3585" t="s">
        <v>70</v>
      </c>
      <c r="J3585">
        <v>5</v>
      </c>
      <c r="K3585" t="s">
        <v>71</v>
      </c>
      <c r="L3585" t="s">
        <v>5353</v>
      </c>
      <c r="M3585" t="s">
        <v>20</v>
      </c>
      <c r="P3585" t="s">
        <v>456</v>
      </c>
      <c r="Q3585" t="s">
        <v>22</v>
      </c>
    </row>
    <row r="3586" spans="1:17" x14ac:dyDescent="0.45">
      <c r="A3586">
        <v>3585</v>
      </c>
      <c r="B3586" s="1">
        <v>19088</v>
      </c>
      <c r="C3586" s="1">
        <v>20316</v>
      </c>
      <c r="D3586">
        <v>2</v>
      </c>
      <c r="E3586">
        <v>2564</v>
      </c>
      <c r="F3586" t="s">
        <v>153</v>
      </c>
      <c r="G3586" t="s">
        <v>1750</v>
      </c>
      <c r="H3586" t="s">
        <v>4521</v>
      </c>
      <c r="I3586" t="s">
        <v>105</v>
      </c>
      <c r="J3586">
        <v>149</v>
      </c>
      <c r="K3586" t="s">
        <v>105</v>
      </c>
      <c r="L3586" t="s">
        <v>5354</v>
      </c>
      <c r="M3586" t="s">
        <v>20</v>
      </c>
      <c r="N3586">
        <v>1995</v>
      </c>
      <c r="P3586" t="s">
        <v>426</v>
      </c>
      <c r="Q3586" t="s">
        <v>22</v>
      </c>
    </row>
    <row r="3587" spans="1:17" x14ac:dyDescent="0.45">
      <c r="A3587">
        <v>3586</v>
      </c>
      <c r="B3587" s="1">
        <v>20316</v>
      </c>
      <c r="C3587" s="1">
        <v>21884</v>
      </c>
      <c r="D3587">
        <v>3</v>
      </c>
      <c r="E3587">
        <v>2564</v>
      </c>
      <c r="F3587" t="s">
        <v>153</v>
      </c>
      <c r="G3587" t="s">
        <v>1750</v>
      </c>
      <c r="H3587" t="s">
        <v>4521</v>
      </c>
      <c r="I3587" t="s">
        <v>105</v>
      </c>
      <c r="J3587">
        <v>189</v>
      </c>
      <c r="K3587" t="s">
        <v>105</v>
      </c>
      <c r="L3587" t="s">
        <v>5354</v>
      </c>
      <c r="M3587" t="s">
        <v>20</v>
      </c>
      <c r="N3587">
        <v>1995</v>
      </c>
      <c r="P3587" t="s">
        <v>426</v>
      </c>
      <c r="Q3587" t="s">
        <v>22</v>
      </c>
    </row>
    <row r="3588" spans="1:17" x14ac:dyDescent="0.45">
      <c r="A3588">
        <v>3587</v>
      </c>
      <c r="B3588" s="1">
        <v>21884</v>
      </c>
      <c r="C3588" s="1">
        <v>22528</v>
      </c>
      <c r="D3588">
        <v>4</v>
      </c>
      <c r="E3588">
        <v>2564</v>
      </c>
      <c r="F3588" t="s">
        <v>153</v>
      </c>
      <c r="G3588" t="s">
        <v>1750</v>
      </c>
      <c r="H3588" t="s">
        <v>4521</v>
      </c>
      <c r="I3588" t="s">
        <v>105</v>
      </c>
      <c r="J3588">
        <v>219</v>
      </c>
      <c r="K3588" t="s">
        <v>105</v>
      </c>
      <c r="L3588" t="s">
        <v>5354</v>
      </c>
      <c r="M3588" t="s">
        <v>20</v>
      </c>
      <c r="N3588">
        <v>1995</v>
      </c>
      <c r="P3588" t="s">
        <v>426</v>
      </c>
      <c r="Q3588" t="s">
        <v>22</v>
      </c>
    </row>
    <row r="3589" spans="1:17" x14ac:dyDescent="0.45">
      <c r="A3589">
        <v>3588</v>
      </c>
      <c r="B3589" s="1">
        <v>22528</v>
      </c>
      <c r="C3589" s="1">
        <v>24068</v>
      </c>
      <c r="D3589">
        <v>5</v>
      </c>
      <c r="E3589">
        <v>2564</v>
      </c>
      <c r="F3589" t="s">
        <v>153</v>
      </c>
      <c r="G3589" t="s">
        <v>1750</v>
      </c>
      <c r="H3589" t="s">
        <v>4521</v>
      </c>
      <c r="I3589" t="s">
        <v>105</v>
      </c>
      <c r="J3589">
        <v>251</v>
      </c>
      <c r="K3589" t="s">
        <v>105</v>
      </c>
      <c r="L3589" t="s">
        <v>5354</v>
      </c>
      <c r="M3589" t="s">
        <v>20</v>
      </c>
      <c r="N3589">
        <v>1995</v>
      </c>
      <c r="P3589" t="s">
        <v>426</v>
      </c>
      <c r="Q3589" t="s">
        <v>22</v>
      </c>
    </row>
    <row r="3590" spans="1:17" x14ac:dyDescent="0.45">
      <c r="A3590">
        <v>3589</v>
      </c>
      <c r="B3590" s="1">
        <v>24068</v>
      </c>
      <c r="C3590" s="1">
        <v>24860</v>
      </c>
      <c r="D3590">
        <v>6</v>
      </c>
      <c r="E3590">
        <v>2564</v>
      </c>
      <c r="F3590" t="s">
        <v>153</v>
      </c>
      <c r="G3590" t="s">
        <v>1750</v>
      </c>
      <c r="H3590" t="s">
        <v>4521</v>
      </c>
      <c r="I3590" t="s">
        <v>27</v>
      </c>
      <c r="J3590">
        <v>299</v>
      </c>
      <c r="K3590" t="s">
        <v>28</v>
      </c>
      <c r="L3590" t="s">
        <v>5354</v>
      </c>
      <c r="M3590" t="s">
        <v>20</v>
      </c>
      <c r="N3590">
        <v>1995</v>
      </c>
      <c r="P3590" t="s">
        <v>426</v>
      </c>
      <c r="Q3590" t="s">
        <v>22</v>
      </c>
    </row>
    <row r="3591" spans="1:17" x14ac:dyDescent="0.45">
      <c r="A3591">
        <v>3590</v>
      </c>
      <c r="B3591" s="1">
        <v>24860</v>
      </c>
      <c r="C3591" s="1">
        <v>25231</v>
      </c>
      <c r="D3591">
        <v>6</v>
      </c>
      <c r="E3591">
        <v>2564</v>
      </c>
      <c r="F3591" t="s">
        <v>153</v>
      </c>
      <c r="G3591" t="s">
        <v>1750</v>
      </c>
      <c r="H3591" t="s">
        <v>4521</v>
      </c>
      <c r="I3591" t="s">
        <v>101</v>
      </c>
      <c r="J3591">
        <v>986</v>
      </c>
      <c r="K3591" t="s">
        <v>28</v>
      </c>
      <c r="L3591" t="s">
        <v>5354</v>
      </c>
      <c r="M3591" t="s">
        <v>20</v>
      </c>
      <c r="N3591">
        <v>1995</v>
      </c>
      <c r="P3591" t="s">
        <v>426</v>
      </c>
      <c r="Q3591" t="s">
        <v>22</v>
      </c>
    </row>
    <row r="3592" spans="1:17" x14ac:dyDescent="0.45">
      <c r="A3592">
        <v>3591</v>
      </c>
      <c r="B3592" s="1">
        <v>25231</v>
      </c>
      <c r="C3592" s="1">
        <v>25524</v>
      </c>
      <c r="D3592">
        <v>6</v>
      </c>
      <c r="E3592">
        <v>2564</v>
      </c>
      <c r="F3592" t="s">
        <v>153</v>
      </c>
      <c r="G3592" t="s">
        <v>1750</v>
      </c>
      <c r="H3592" t="s">
        <v>4521</v>
      </c>
      <c r="I3592" t="s">
        <v>27</v>
      </c>
      <c r="J3592">
        <v>299</v>
      </c>
      <c r="K3592" t="s">
        <v>28</v>
      </c>
      <c r="L3592" t="s">
        <v>5354</v>
      </c>
      <c r="M3592" t="s">
        <v>20</v>
      </c>
      <c r="N3592">
        <v>1995</v>
      </c>
      <c r="P3592" t="s">
        <v>426</v>
      </c>
      <c r="Q3592" t="s">
        <v>22</v>
      </c>
    </row>
    <row r="3593" spans="1:17" x14ac:dyDescent="0.45">
      <c r="A3593">
        <v>3592</v>
      </c>
      <c r="B3593" s="1">
        <v>21578</v>
      </c>
      <c r="C3593" s="1">
        <v>21884</v>
      </c>
      <c r="D3593">
        <v>3</v>
      </c>
      <c r="E3593">
        <v>2565</v>
      </c>
      <c r="F3593" t="s">
        <v>1751</v>
      </c>
      <c r="G3593" t="s">
        <v>1752</v>
      </c>
      <c r="H3593" t="s">
        <v>4515</v>
      </c>
      <c r="I3593" t="s">
        <v>105</v>
      </c>
      <c r="J3593">
        <v>189</v>
      </c>
      <c r="K3593" t="s">
        <v>105</v>
      </c>
      <c r="L3593" t="s">
        <v>5355</v>
      </c>
      <c r="M3593" t="s">
        <v>145</v>
      </c>
      <c r="N3593">
        <v>2002</v>
      </c>
      <c r="O3593">
        <v>1935</v>
      </c>
      <c r="P3593" t="s">
        <v>55</v>
      </c>
      <c r="Q3593" t="s">
        <v>22</v>
      </c>
    </row>
    <row r="3594" spans="1:17" x14ac:dyDescent="0.45">
      <c r="A3594">
        <v>3593</v>
      </c>
      <c r="B3594" s="1">
        <v>21884</v>
      </c>
      <c r="C3594" s="1">
        <v>22528</v>
      </c>
      <c r="D3594">
        <v>4</v>
      </c>
      <c r="E3594">
        <v>2565</v>
      </c>
      <c r="F3594" t="s">
        <v>1751</v>
      </c>
      <c r="G3594" t="s">
        <v>1752</v>
      </c>
      <c r="H3594" t="s">
        <v>4515</v>
      </c>
      <c r="I3594" t="s">
        <v>105</v>
      </c>
      <c r="J3594">
        <v>219</v>
      </c>
      <c r="K3594" t="s">
        <v>105</v>
      </c>
      <c r="L3594" t="s">
        <v>5355</v>
      </c>
      <c r="M3594" t="s">
        <v>145</v>
      </c>
      <c r="N3594">
        <v>2002</v>
      </c>
      <c r="O3594">
        <v>1935</v>
      </c>
      <c r="P3594" t="s">
        <v>55</v>
      </c>
      <c r="Q3594" t="s">
        <v>22</v>
      </c>
    </row>
    <row r="3595" spans="1:17" x14ac:dyDescent="0.45">
      <c r="A3595">
        <v>3594</v>
      </c>
      <c r="B3595" s="1">
        <v>22528</v>
      </c>
      <c r="C3595" s="1">
        <v>24068</v>
      </c>
      <c r="D3595">
        <v>5</v>
      </c>
      <c r="E3595">
        <v>2565</v>
      </c>
      <c r="F3595" t="s">
        <v>1751</v>
      </c>
      <c r="G3595" t="s">
        <v>1752</v>
      </c>
      <c r="H3595" t="s">
        <v>4515</v>
      </c>
      <c r="I3595" t="s">
        <v>105</v>
      </c>
      <c r="J3595">
        <v>251</v>
      </c>
      <c r="K3595" t="s">
        <v>105</v>
      </c>
      <c r="L3595" t="s">
        <v>5355</v>
      </c>
      <c r="M3595" t="s">
        <v>145</v>
      </c>
      <c r="N3595">
        <v>2002</v>
      </c>
      <c r="O3595">
        <v>1935</v>
      </c>
      <c r="P3595" t="s">
        <v>55</v>
      </c>
      <c r="Q3595" t="s">
        <v>22</v>
      </c>
    </row>
    <row r="3596" spans="1:17" x14ac:dyDescent="0.45">
      <c r="A3596">
        <v>3595</v>
      </c>
      <c r="B3596" s="1">
        <v>24068</v>
      </c>
      <c r="C3596" s="1">
        <v>24860</v>
      </c>
      <c r="D3596">
        <v>6</v>
      </c>
      <c r="E3596">
        <v>2565</v>
      </c>
      <c r="F3596" t="s">
        <v>1751</v>
      </c>
      <c r="G3596" t="s">
        <v>1752</v>
      </c>
      <c r="H3596" t="s">
        <v>4515</v>
      </c>
      <c r="I3596" t="s">
        <v>27</v>
      </c>
      <c r="J3596">
        <v>299</v>
      </c>
      <c r="K3596" t="s">
        <v>28</v>
      </c>
      <c r="L3596" t="s">
        <v>5355</v>
      </c>
      <c r="M3596" t="s">
        <v>145</v>
      </c>
      <c r="N3596">
        <v>2002</v>
      </c>
      <c r="O3596">
        <v>1935</v>
      </c>
      <c r="P3596" t="s">
        <v>55</v>
      </c>
      <c r="Q3596" t="s">
        <v>22</v>
      </c>
    </row>
    <row r="3597" spans="1:17" x14ac:dyDescent="0.45">
      <c r="A3597">
        <v>3596</v>
      </c>
      <c r="B3597" s="1">
        <v>24860</v>
      </c>
      <c r="C3597" s="1">
        <v>25231</v>
      </c>
      <c r="D3597">
        <v>6</v>
      </c>
      <c r="E3597">
        <v>2565</v>
      </c>
      <c r="F3597" t="s">
        <v>1751</v>
      </c>
      <c r="G3597" t="s">
        <v>1752</v>
      </c>
      <c r="H3597" t="s">
        <v>4515</v>
      </c>
      <c r="I3597" t="s">
        <v>101</v>
      </c>
      <c r="J3597">
        <v>986</v>
      </c>
      <c r="K3597" t="s">
        <v>28</v>
      </c>
      <c r="L3597" t="s">
        <v>5355</v>
      </c>
      <c r="M3597" t="s">
        <v>145</v>
      </c>
      <c r="N3597">
        <v>2002</v>
      </c>
      <c r="O3597">
        <v>1935</v>
      </c>
      <c r="P3597" t="s">
        <v>55</v>
      </c>
      <c r="Q3597" t="s">
        <v>22</v>
      </c>
    </row>
    <row r="3598" spans="1:17" x14ac:dyDescent="0.45">
      <c r="A3598">
        <v>3597</v>
      </c>
      <c r="B3598" s="1">
        <v>25231</v>
      </c>
      <c r="C3598" s="1">
        <v>25524</v>
      </c>
      <c r="D3598">
        <v>6</v>
      </c>
      <c r="E3598">
        <v>2565</v>
      </c>
      <c r="F3598" t="s">
        <v>1751</v>
      </c>
      <c r="G3598" t="s">
        <v>1752</v>
      </c>
      <c r="H3598" t="s">
        <v>4515</v>
      </c>
      <c r="I3598" t="s">
        <v>27</v>
      </c>
      <c r="J3598">
        <v>299</v>
      </c>
      <c r="K3598" t="s">
        <v>28</v>
      </c>
      <c r="L3598" t="s">
        <v>5355</v>
      </c>
      <c r="M3598" t="s">
        <v>145</v>
      </c>
      <c r="N3598">
        <v>2002</v>
      </c>
      <c r="O3598">
        <v>1935</v>
      </c>
      <c r="P3598" t="s">
        <v>55</v>
      </c>
      <c r="Q3598" t="s">
        <v>22</v>
      </c>
    </row>
    <row r="3599" spans="1:17" x14ac:dyDescent="0.45">
      <c r="A3599">
        <v>3598</v>
      </c>
      <c r="B3599" s="1">
        <v>25524</v>
      </c>
      <c r="C3599" s="1">
        <v>27050</v>
      </c>
      <c r="D3599">
        <v>7</v>
      </c>
      <c r="E3599">
        <v>2565</v>
      </c>
      <c r="F3599" t="s">
        <v>1751</v>
      </c>
      <c r="G3599" t="s">
        <v>1752</v>
      </c>
      <c r="H3599" t="s">
        <v>4515</v>
      </c>
      <c r="I3599" t="s">
        <v>27</v>
      </c>
      <c r="J3599">
        <v>337</v>
      </c>
      <c r="K3599" t="s">
        <v>28</v>
      </c>
      <c r="L3599" t="s">
        <v>5355</v>
      </c>
      <c r="M3599" t="s">
        <v>145</v>
      </c>
      <c r="N3599">
        <v>2002</v>
      </c>
      <c r="O3599">
        <v>1935</v>
      </c>
      <c r="P3599" t="s">
        <v>55</v>
      </c>
      <c r="Q3599" t="s">
        <v>22</v>
      </c>
    </row>
    <row r="3600" spans="1:17" x14ac:dyDescent="0.45">
      <c r="A3600">
        <v>3599</v>
      </c>
      <c r="B3600" s="1">
        <v>27050</v>
      </c>
      <c r="C3600" s="1">
        <v>28289</v>
      </c>
      <c r="D3600">
        <v>8</v>
      </c>
      <c r="E3600">
        <v>2565</v>
      </c>
      <c r="F3600" t="s">
        <v>1751</v>
      </c>
      <c r="G3600" t="s">
        <v>1752</v>
      </c>
      <c r="H3600" t="s">
        <v>4515</v>
      </c>
      <c r="I3600" t="s">
        <v>27</v>
      </c>
      <c r="J3600">
        <v>375</v>
      </c>
      <c r="K3600" t="s">
        <v>28</v>
      </c>
      <c r="L3600" t="s">
        <v>5355</v>
      </c>
      <c r="M3600" t="s">
        <v>145</v>
      </c>
      <c r="N3600">
        <v>2002</v>
      </c>
      <c r="O3600">
        <v>1935</v>
      </c>
      <c r="P3600" t="s">
        <v>55</v>
      </c>
      <c r="Q3600" t="s">
        <v>22</v>
      </c>
    </row>
    <row r="3601" spans="1:17" x14ac:dyDescent="0.45">
      <c r="A3601">
        <v>3600</v>
      </c>
      <c r="B3601" s="1">
        <v>28289</v>
      </c>
      <c r="C3601" s="1">
        <v>28492</v>
      </c>
      <c r="D3601">
        <v>9</v>
      </c>
      <c r="E3601">
        <v>2565</v>
      </c>
      <c r="F3601" t="s">
        <v>1751</v>
      </c>
      <c r="G3601" t="s">
        <v>1752</v>
      </c>
      <c r="H3601" t="s">
        <v>4515</v>
      </c>
      <c r="I3601" t="s">
        <v>27</v>
      </c>
      <c r="J3601">
        <v>431</v>
      </c>
      <c r="K3601" t="s">
        <v>28</v>
      </c>
      <c r="L3601" t="s">
        <v>5355</v>
      </c>
      <c r="M3601" t="s">
        <v>145</v>
      </c>
      <c r="N3601">
        <v>2002</v>
      </c>
      <c r="O3601">
        <v>1935</v>
      </c>
      <c r="P3601" t="s">
        <v>55</v>
      </c>
      <c r="Q3601" t="s">
        <v>22</v>
      </c>
    </row>
    <row r="3602" spans="1:17" x14ac:dyDescent="0.45">
      <c r="A3602">
        <v>3601</v>
      </c>
      <c r="B3602" s="1">
        <v>31742</v>
      </c>
      <c r="C3602" s="1">
        <v>32468</v>
      </c>
      <c r="D3602">
        <v>11</v>
      </c>
      <c r="E3602">
        <v>2566</v>
      </c>
      <c r="F3602" t="s">
        <v>236</v>
      </c>
      <c r="G3602" t="s">
        <v>1753</v>
      </c>
      <c r="H3602" t="s">
        <v>4515</v>
      </c>
      <c r="I3602" t="s">
        <v>339</v>
      </c>
      <c r="J3602">
        <v>495</v>
      </c>
      <c r="K3602" t="s">
        <v>339</v>
      </c>
      <c r="L3602" t="s">
        <v>5356</v>
      </c>
      <c r="M3602" t="s">
        <v>20</v>
      </c>
      <c r="P3602" t="s">
        <v>55</v>
      </c>
      <c r="Q3602" t="s">
        <v>172</v>
      </c>
    </row>
    <row r="3603" spans="1:17" x14ac:dyDescent="0.45">
      <c r="A3603">
        <v>3602</v>
      </c>
      <c r="B3603" s="1">
        <v>32468</v>
      </c>
      <c r="C3603" s="1">
        <v>33672</v>
      </c>
      <c r="D3603">
        <v>12</v>
      </c>
      <c r="E3603">
        <v>2566</v>
      </c>
      <c r="F3603" t="s">
        <v>236</v>
      </c>
      <c r="G3603" t="s">
        <v>1753</v>
      </c>
      <c r="H3603" t="s">
        <v>4515</v>
      </c>
      <c r="I3603" t="s">
        <v>339</v>
      </c>
      <c r="J3603">
        <v>533</v>
      </c>
      <c r="K3603" t="s">
        <v>339</v>
      </c>
      <c r="L3603" t="s">
        <v>5356</v>
      </c>
      <c r="M3603" t="s">
        <v>20</v>
      </c>
      <c r="P3603" t="s">
        <v>55</v>
      </c>
      <c r="Q3603" t="s">
        <v>172</v>
      </c>
    </row>
    <row r="3604" spans="1:17" x14ac:dyDescent="0.45">
      <c r="A3604">
        <v>3603</v>
      </c>
      <c r="B3604" s="1">
        <v>33672</v>
      </c>
      <c r="C3604" s="1">
        <v>33798</v>
      </c>
      <c r="D3604">
        <v>12</v>
      </c>
      <c r="E3604">
        <v>2566</v>
      </c>
      <c r="F3604" t="s">
        <v>236</v>
      </c>
      <c r="G3604" t="s">
        <v>1753</v>
      </c>
      <c r="H3604" t="s">
        <v>4515</v>
      </c>
      <c r="I3604" t="s">
        <v>109</v>
      </c>
      <c r="J3604">
        <v>561</v>
      </c>
      <c r="K3604" t="s">
        <v>109</v>
      </c>
      <c r="L3604" t="s">
        <v>5356</v>
      </c>
      <c r="M3604" t="s">
        <v>20</v>
      </c>
      <c r="P3604" t="s">
        <v>55</v>
      </c>
      <c r="Q3604" t="s">
        <v>172</v>
      </c>
    </row>
    <row r="3605" spans="1:17" x14ac:dyDescent="0.45">
      <c r="A3605">
        <v>3604</v>
      </c>
      <c r="B3605" s="1">
        <v>33798</v>
      </c>
      <c r="C3605" s="1">
        <v>35233</v>
      </c>
      <c r="D3605">
        <v>13</v>
      </c>
      <c r="E3605">
        <v>2566</v>
      </c>
      <c r="F3605" t="s">
        <v>236</v>
      </c>
      <c r="G3605" t="s">
        <v>1753</v>
      </c>
      <c r="H3605" t="s">
        <v>4515</v>
      </c>
      <c r="I3605" t="s">
        <v>109</v>
      </c>
      <c r="J3605">
        <v>587</v>
      </c>
      <c r="K3605" t="s">
        <v>109</v>
      </c>
      <c r="L3605" t="s">
        <v>5356</v>
      </c>
      <c r="M3605" t="s">
        <v>20</v>
      </c>
      <c r="P3605" t="s">
        <v>55</v>
      </c>
      <c r="Q3605" t="s">
        <v>172</v>
      </c>
    </row>
    <row r="3606" spans="1:17" x14ac:dyDescent="0.45">
      <c r="A3606">
        <v>3605</v>
      </c>
      <c r="B3606" s="1">
        <v>35233</v>
      </c>
      <c r="C3606" s="1">
        <v>36236</v>
      </c>
      <c r="D3606">
        <v>14</v>
      </c>
      <c r="E3606">
        <v>2566</v>
      </c>
      <c r="F3606" t="s">
        <v>236</v>
      </c>
      <c r="G3606" t="s">
        <v>1753</v>
      </c>
      <c r="H3606" t="s">
        <v>4515</v>
      </c>
      <c r="I3606" t="s">
        <v>109</v>
      </c>
      <c r="J3606">
        <v>629</v>
      </c>
      <c r="K3606" t="s">
        <v>109</v>
      </c>
      <c r="L3606" t="s">
        <v>5356</v>
      </c>
      <c r="M3606" t="s">
        <v>20</v>
      </c>
      <c r="P3606" t="s">
        <v>55</v>
      </c>
      <c r="Q3606" t="s">
        <v>172</v>
      </c>
    </row>
    <row r="3607" spans="1:17" x14ac:dyDescent="0.45">
      <c r="A3607">
        <v>3606</v>
      </c>
      <c r="B3607" s="1">
        <v>36236</v>
      </c>
      <c r="C3607" s="1">
        <v>36318</v>
      </c>
      <c r="D3607">
        <v>14</v>
      </c>
      <c r="E3607">
        <v>2566</v>
      </c>
      <c r="F3607" t="s">
        <v>236</v>
      </c>
      <c r="G3607" t="s">
        <v>1753</v>
      </c>
      <c r="H3607" t="s">
        <v>4515</v>
      </c>
      <c r="I3607" t="s">
        <v>1754</v>
      </c>
      <c r="J3607">
        <v>1035</v>
      </c>
      <c r="K3607" t="s">
        <v>1755</v>
      </c>
      <c r="L3607" t="s">
        <v>5356</v>
      </c>
      <c r="M3607" t="s">
        <v>20</v>
      </c>
      <c r="P3607" t="s">
        <v>55</v>
      </c>
      <c r="Q3607" t="s">
        <v>172</v>
      </c>
    </row>
    <row r="3608" spans="1:17" x14ac:dyDescent="0.45">
      <c r="A3608">
        <v>3607</v>
      </c>
      <c r="B3608" s="1">
        <v>41310</v>
      </c>
      <c r="C3608" s="1">
        <v>42094</v>
      </c>
      <c r="D3608">
        <v>19</v>
      </c>
      <c r="E3608">
        <v>23592</v>
      </c>
      <c r="F3608" t="s">
        <v>236</v>
      </c>
      <c r="G3608" t="s">
        <v>1756</v>
      </c>
      <c r="H3608" t="s">
        <v>4515</v>
      </c>
      <c r="I3608" t="s">
        <v>156</v>
      </c>
      <c r="J3608">
        <v>813</v>
      </c>
      <c r="K3608" t="s">
        <v>157</v>
      </c>
      <c r="L3608" t="s">
        <v>5357</v>
      </c>
      <c r="M3608" t="s">
        <v>1614</v>
      </c>
      <c r="O3608">
        <v>1965</v>
      </c>
      <c r="P3608" t="s">
        <v>55</v>
      </c>
      <c r="Q3608" t="s">
        <v>22</v>
      </c>
    </row>
    <row r="3609" spans="1:17" x14ac:dyDescent="0.45">
      <c r="A3609">
        <v>3608</v>
      </c>
      <c r="B3609" s="1">
        <v>20316</v>
      </c>
      <c r="C3609" s="1">
        <v>21884</v>
      </c>
      <c r="D3609">
        <v>3</v>
      </c>
      <c r="E3609">
        <v>2567</v>
      </c>
      <c r="F3609" t="s">
        <v>380</v>
      </c>
      <c r="G3609" t="s">
        <v>1756</v>
      </c>
      <c r="H3609" t="s">
        <v>4515</v>
      </c>
      <c r="I3609" t="s">
        <v>334</v>
      </c>
      <c r="J3609">
        <v>203</v>
      </c>
      <c r="K3609" t="s">
        <v>334</v>
      </c>
      <c r="L3609" t="s">
        <v>5358</v>
      </c>
      <c r="M3609" t="s">
        <v>145</v>
      </c>
      <c r="N3609">
        <v>1994</v>
      </c>
      <c r="O3609">
        <v>1935</v>
      </c>
      <c r="P3609" t="s">
        <v>564</v>
      </c>
      <c r="Q3609" t="s">
        <v>22</v>
      </c>
    </row>
    <row r="3610" spans="1:17" x14ac:dyDescent="0.45">
      <c r="A3610">
        <v>3609</v>
      </c>
      <c r="B3610" s="1">
        <v>24068</v>
      </c>
      <c r="C3610" s="1">
        <v>24860</v>
      </c>
      <c r="D3610">
        <v>6</v>
      </c>
      <c r="E3610">
        <v>2567</v>
      </c>
      <c r="F3610" t="s">
        <v>380</v>
      </c>
      <c r="G3610" t="s">
        <v>1756</v>
      </c>
      <c r="H3610" t="s">
        <v>4515</v>
      </c>
      <c r="I3610" t="s">
        <v>27</v>
      </c>
      <c r="J3610">
        <v>299</v>
      </c>
      <c r="K3610" t="s">
        <v>28</v>
      </c>
      <c r="L3610" t="s">
        <v>5358</v>
      </c>
      <c r="M3610" t="s">
        <v>145</v>
      </c>
      <c r="N3610">
        <v>1994</v>
      </c>
      <c r="O3610">
        <v>1935</v>
      </c>
      <c r="P3610" t="s">
        <v>564</v>
      </c>
      <c r="Q3610" t="s">
        <v>22</v>
      </c>
    </row>
    <row r="3611" spans="1:17" x14ac:dyDescent="0.45">
      <c r="A3611">
        <v>3610</v>
      </c>
      <c r="B3611" s="1">
        <v>24860</v>
      </c>
      <c r="C3611" s="1">
        <v>25231</v>
      </c>
      <c r="D3611">
        <v>6</v>
      </c>
      <c r="E3611">
        <v>2567</v>
      </c>
      <c r="F3611" t="s">
        <v>380</v>
      </c>
      <c r="G3611" t="s">
        <v>1756</v>
      </c>
      <c r="H3611" t="s">
        <v>4515</v>
      </c>
      <c r="I3611" t="s">
        <v>101</v>
      </c>
      <c r="J3611">
        <v>986</v>
      </c>
      <c r="K3611" t="s">
        <v>28</v>
      </c>
      <c r="L3611" t="s">
        <v>5358</v>
      </c>
      <c r="M3611" t="s">
        <v>145</v>
      </c>
      <c r="N3611">
        <v>1994</v>
      </c>
      <c r="O3611">
        <v>1935</v>
      </c>
      <c r="P3611" t="s">
        <v>564</v>
      </c>
      <c r="Q3611" t="s">
        <v>22</v>
      </c>
    </row>
    <row r="3612" spans="1:17" x14ac:dyDescent="0.45">
      <c r="A3612">
        <v>3611</v>
      </c>
      <c r="B3612" s="1">
        <v>25231</v>
      </c>
      <c r="C3612" s="1">
        <v>25524</v>
      </c>
      <c r="D3612">
        <v>6</v>
      </c>
      <c r="E3612">
        <v>2567</v>
      </c>
      <c r="F3612" t="s">
        <v>380</v>
      </c>
      <c r="G3612" t="s">
        <v>1756</v>
      </c>
      <c r="H3612" t="s">
        <v>4515</v>
      </c>
      <c r="I3612" t="s">
        <v>27</v>
      </c>
      <c r="J3612">
        <v>299</v>
      </c>
      <c r="K3612" t="s">
        <v>28</v>
      </c>
      <c r="L3612" t="s">
        <v>5358</v>
      </c>
      <c r="M3612" t="s">
        <v>145</v>
      </c>
      <c r="N3612">
        <v>1994</v>
      </c>
      <c r="O3612">
        <v>1935</v>
      </c>
      <c r="P3612" t="s">
        <v>564</v>
      </c>
      <c r="Q3612" t="s">
        <v>22</v>
      </c>
    </row>
    <row r="3613" spans="1:17" x14ac:dyDescent="0.45">
      <c r="A3613">
        <v>3612</v>
      </c>
      <c r="B3613" s="1">
        <v>29787</v>
      </c>
      <c r="C3613" s="1">
        <v>30907</v>
      </c>
      <c r="D3613">
        <v>10</v>
      </c>
      <c r="E3613">
        <v>2568</v>
      </c>
      <c r="F3613" t="s">
        <v>169</v>
      </c>
      <c r="G3613" t="s">
        <v>1756</v>
      </c>
      <c r="H3613" t="s">
        <v>4515</v>
      </c>
      <c r="I3613" t="s">
        <v>27</v>
      </c>
      <c r="J3613">
        <v>471</v>
      </c>
      <c r="K3613" t="s">
        <v>28</v>
      </c>
      <c r="L3613" t="s">
        <v>5359</v>
      </c>
      <c r="M3613" t="s">
        <v>20</v>
      </c>
      <c r="P3613" t="s">
        <v>206</v>
      </c>
      <c r="Q3613" t="s">
        <v>22</v>
      </c>
    </row>
    <row r="3614" spans="1:17" x14ac:dyDescent="0.45">
      <c r="A3614">
        <v>3613</v>
      </c>
      <c r="B3614" s="1">
        <v>30907</v>
      </c>
      <c r="C3614" s="1">
        <v>32468</v>
      </c>
      <c r="D3614">
        <v>11</v>
      </c>
      <c r="E3614">
        <v>2568</v>
      </c>
      <c r="F3614" t="s">
        <v>169</v>
      </c>
      <c r="G3614" t="s">
        <v>1756</v>
      </c>
      <c r="H3614" t="s">
        <v>4515</v>
      </c>
      <c r="I3614" t="s">
        <v>27</v>
      </c>
      <c r="J3614">
        <v>515</v>
      </c>
      <c r="K3614" t="s">
        <v>28</v>
      </c>
      <c r="L3614" t="s">
        <v>5359</v>
      </c>
      <c r="M3614" t="s">
        <v>20</v>
      </c>
      <c r="P3614" t="s">
        <v>206</v>
      </c>
      <c r="Q3614" t="s">
        <v>22</v>
      </c>
    </row>
    <row r="3615" spans="1:17" x14ac:dyDescent="0.45">
      <c r="A3615">
        <v>3614</v>
      </c>
      <c r="B3615" s="1">
        <v>32468</v>
      </c>
      <c r="C3615" s="1">
        <v>33518</v>
      </c>
      <c r="D3615">
        <v>12</v>
      </c>
      <c r="E3615">
        <v>2568</v>
      </c>
      <c r="F3615" t="s">
        <v>169</v>
      </c>
      <c r="G3615" t="s">
        <v>1756</v>
      </c>
      <c r="H3615" t="s">
        <v>4515</v>
      </c>
      <c r="I3615" t="s">
        <v>27</v>
      </c>
      <c r="J3615">
        <v>565</v>
      </c>
      <c r="K3615" t="s">
        <v>28</v>
      </c>
      <c r="L3615" t="s">
        <v>5359</v>
      </c>
      <c r="M3615" t="s">
        <v>20</v>
      </c>
      <c r="P3615" t="s">
        <v>206</v>
      </c>
      <c r="Q3615" t="s">
        <v>22</v>
      </c>
    </row>
    <row r="3616" spans="1:17" x14ac:dyDescent="0.45">
      <c r="A3616">
        <v>3615</v>
      </c>
      <c r="B3616" s="1">
        <v>33518</v>
      </c>
      <c r="C3616" s="1">
        <v>33798</v>
      </c>
      <c r="D3616">
        <v>12</v>
      </c>
      <c r="E3616">
        <v>2568</v>
      </c>
      <c r="F3616" t="s">
        <v>169</v>
      </c>
      <c r="G3616" t="s">
        <v>1756</v>
      </c>
      <c r="H3616" t="s">
        <v>4515</v>
      </c>
      <c r="I3616" t="s">
        <v>101</v>
      </c>
      <c r="J3616">
        <v>521</v>
      </c>
      <c r="K3616" t="s">
        <v>28</v>
      </c>
      <c r="L3616" t="s">
        <v>5359</v>
      </c>
      <c r="M3616" t="s">
        <v>20</v>
      </c>
      <c r="P3616" t="s">
        <v>206</v>
      </c>
      <c r="Q3616" t="s">
        <v>22</v>
      </c>
    </row>
    <row r="3617" spans="1:17" x14ac:dyDescent="0.45">
      <c r="A3617">
        <v>3616</v>
      </c>
      <c r="B3617" s="1">
        <v>24068</v>
      </c>
      <c r="C3617" s="1">
        <v>24084</v>
      </c>
      <c r="D3617">
        <v>6</v>
      </c>
      <c r="E3617">
        <v>2569</v>
      </c>
      <c r="F3617" t="s">
        <v>312</v>
      </c>
      <c r="G3617" t="s">
        <v>1756</v>
      </c>
      <c r="H3617" t="s">
        <v>4515</v>
      </c>
      <c r="I3617" t="s">
        <v>372</v>
      </c>
      <c r="J3617">
        <v>289</v>
      </c>
      <c r="K3617" t="s">
        <v>373</v>
      </c>
      <c r="L3617" t="s">
        <v>5360</v>
      </c>
      <c r="M3617" t="s">
        <v>189</v>
      </c>
      <c r="N3617">
        <v>2004</v>
      </c>
      <c r="O3617">
        <v>1925</v>
      </c>
      <c r="P3617" t="s">
        <v>22</v>
      </c>
      <c r="Q3617" t="s">
        <v>22</v>
      </c>
    </row>
    <row r="3618" spans="1:17" x14ac:dyDescent="0.45">
      <c r="A3618">
        <v>3617</v>
      </c>
      <c r="B3618" s="1">
        <v>38824</v>
      </c>
      <c r="C3618" s="1">
        <v>38824</v>
      </c>
      <c r="D3618">
        <v>16</v>
      </c>
      <c r="E3618">
        <v>4156</v>
      </c>
      <c r="F3618" t="s">
        <v>896</v>
      </c>
      <c r="G3618" t="s">
        <v>1756</v>
      </c>
      <c r="H3618" t="s">
        <v>4515</v>
      </c>
      <c r="I3618" t="s">
        <v>98</v>
      </c>
      <c r="J3618">
        <v>502</v>
      </c>
      <c r="K3618" t="s">
        <v>28</v>
      </c>
      <c r="L3618" t="s">
        <v>5361</v>
      </c>
      <c r="M3618" t="s">
        <v>20</v>
      </c>
      <c r="P3618" t="s">
        <v>590</v>
      </c>
      <c r="Q3618" t="s">
        <v>22</v>
      </c>
    </row>
    <row r="3619" spans="1:17" x14ac:dyDescent="0.45">
      <c r="A3619">
        <v>3618</v>
      </c>
      <c r="B3619" s="1">
        <v>32468</v>
      </c>
      <c r="C3619" s="1">
        <v>33798</v>
      </c>
      <c r="D3619">
        <v>12</v>
      </c>
      <c r="E3619">
        <v>2570</v>
      </c>
      <c r="F3619" t="s">
        <v>1757</v>
      </c>
      <c r="G3619" t="s">
        <v>1758</v>
      </c>
      <c r="H3619" t="s">
        <v>4515</v>
      </c>
      <c r="I3619" t="s">
        <v>288</v>
      </c>
      <c r="J3619">
        <v>543</v>
      </c>
      <c r="K3619" t="s">
        <v>288</v>
      </c>
      <c r="L3619" t="s">
        <v>5362</v>
      </c>
      <c r="M3619" t="s">
        <v>95</v>
      </c>
      <c r="N3619">
        <v>2015</v>
      </c>
      <c r="O3619">
        <v>1941</v>
      </c>
      <c r="P3619" t="s">
        <v>55</v>
      </c>
      <c r="Q3619" t="s">
        <v>22</v>
      </c>
    </row>
    <row r="3620" spans="1:17" x14ac:dyDescent="0.45">
      <c r="A3620">
        <v>3619</v>
      </c>
      <c r="B3620" s="1">
        <v>17943</v>
      </c>
      <c r="C3620" s="1">
        <v>18860</v>
      </c>
      <c r="D3620">
        <v>1</v>
      </c>
      <c r="E3620">
        <v>2571</v>
      </c>
      <c r="F3620" t="s">
        <v>60</v>
      </c>
      <c r="G3620" t="s">
        <v>1759</v>
      </c>
      <c r="H3620" t="s">
        <v>4515</v>
      </c>
      <c r="I3620" t="s">
        <v>213</v>
      </c>
      <c r="J3620">
        <v>105</v>
      </c>
      <c r="K3620" t="s">
        <v>213</v>
      </c>
      <c r="L3620" t="s">
        <v>5363</v>
      </c>
      <c r="M3620" t="s">
        <v>139</v>
      </c>
      <c r="N3620">
        <v>1964</v>
      </c>
      <c r="O3620">
        <v>1914</v>
      </c>
      <c r="P3620" t="s">
        <v>1290</v>
      </c>
      <c r="Q3620" t="s">
        <v>22</v>
      </c>
    </row>
    <row r="3621" spans="1:17" x14ac:dyDescent="0.45">
      <c r="A3621">
        <v>3620</v>
      </c>
      <c r="B3621" s="1">
        <v>18860</v>
      </c>
      <c r="C3621" s="1">
        <v>19959</v>
      </c>
      <c r="D3621">
        <v>2</v>
      </c>
      <c r="E3621">
        <v>2571</v>
      </c>
      <c r="F3621" t="s">
        <v>60</v>
      </c>
      <c r="G3621" t="s">
        <v>1759</v>
      </c>
      <c r="H3621" t="s">
        <v>4515</v>
      </c>
      <c r="I3621" t="s">
        <v>213</v>
      </c>
      <c r="J3621">
        <v>147</v>
      </c>
      <c r="K3621" t="s">
        <v>213</v>
      </c>
      <c r="L3621" t="s">
        <v>5363</v>
      </c>
      <c r="M3621" t="s">
        <v>139</v>
      </c>
      <c r="N3621">
        <v>1964</v>
      </c>
      <c r="O3621">
        <v>1914</v>
      </c>
      <c r="P3621" t="s">
        <v>1290</v>
      </c>
      <c r="Q3621" t="s">
        <v>22</v>
      </c>
    </row>
    <row r="3622" spans="1:17" x14ac:dyDescent="0.45">
      <c r="A3622">
        <v>3621</v>
      </c>
      <c r="B3622" s="1">
        <v>19959</v>
      </c>
      <c r="C3622" s="1">
        <v>20316</v>
      </c>
      <c r="D3622">
        <v>2</v>
      </c>
      <c r="E3622">
        <v>2571</v>
      </c>
      <c r="F3622" t="s">
        <v>60</v>
      </c>
      <c r="G3622" t="s">
        <v>1759</v>
      </c>
      <c r="H3622" t="s">
        <v>4515</v>
      </c>
      <c r="I3622" t="s">
        <v>334</v>
      </c>
      <c r="J3622">
        <v>163</v>
      </c>
      <c r="K3622" t="s">
        <v>334</v>
      </c>
      <c r="L3622" t="s">
        <v>5363</v>
      </c>
      <c r="M3622" t="s">
        <v>139</v>
      </c>
      <c r="N3622">
        <v>1964</v>
      </c>
      <c r="O3622">
        <v>1914</v>
      </c>
      <c r="P3622" t="s">
        <v>1290</v>
      </c>
      <c r="Q3622" t="s">
        <v>22</v>
      </c>
    </row>
    <row r="3623" spans="1:17" x14ac:dyDescent="0.45">
      <c r="A3623">
        <v>3622</v>
      </c>
      <c r="B3623" s="1">
        <v>21884</v>
      </c>
      <c r="C3623" s="1">
        <v>22409</v>
      </c>
      <c r="D3623">
        <v>4</v>
      </c>
      <c r="E3623">
        <v>2572</v>
      </c>
      <c r="F3623" t="s">
        <v>312</v>
      </c>
      <c r="G3623" t="s">
        <v>1760</v>
      </c>
      <c r="H3623" t="s">
        <v>4515</v>
      </c>
      <c r="I3623" t="s">
        <v>138</v>
      </c>
      <c r="J3623">
        <v>223</v>
      </c>
      <c r="K3623" t="s">
        <v>138</v>
      </c>
      <c r="L3623" t="s">
        <v>5364</v>
      </c>
      <c r="M3623" t="s">
        <v>145</v>
      </c>
      <c r="N3623">
        <v>2006</v>
      </c>
      <c r="O3623">
        <v>1944</v>
      </c>
      <c r="P3623" t="s">
        <v>371</v>
      </c>
      <c r="Q3623" t="s">
        <v>22</v>
      </c>
    </row>
    <row r="3624" spans="1:17" x14ac:dyDescent="0.45">
      <c r="A3624">
        <v>3623</v>
      </c>
      <c r="B3624" s="1">
        <v>22409</v>
      </c>
      <c r="C3624" s="1">
        <v>22528</v>
      </c>
      <c r="D3624">
        <v>4</v>
      </c>
      <c r="E3624">
        <v>2572</v>
      </c>
      <c r="F3624" t="s">
        <v>312</v>
      </c>
      <c r="G3624" t="s">
        <v>1760</v>
      </c>
      <c r="H3624" t="s">
        <v>4515</v>
      </c>
      <c r="I3624" t="s">
        <v>141</v>
      </c>
      <c r="J3624">
        <v>241</v>
      </c>
      <c r="K3624" t="s">
        <v>141</v>
      </c>
      <c r="L3624" t="s">
        <v>5364</v>
      </c>
      <c r="M3624" t="s">
        <v>145</v>
      </c>
      <c r="N3624">
        <v>2006</v>
      </c>
      <c r="O3624">
        <v>1944</v>
      </c>
      <c r="P3624" t="s">
        <v>371</v>
      </c>
      <c r="Q3624" t="s">
        <v>22</v>
      </c>
    </row>
    <row r="3625" spans="1:17" x14ac:dyDescent="0.45">
      <c r="A3625">
        <v>3624</v>
      </c>
      <c r="B3625" s="1">
        <v>22528</v>
      </c>
      <c r="C3625" s="1">
        <v>23887</v>
      </c>
      <c r="D3625">
        <v>5</v>
      </c>
      <c r="E3625">
        <v>2572</v>
      </c>
      <c r="F3625" t="s">
        <v>312</v>
      </c>
      <c r="G3625" t="s">
        <v>1760</v>
      </c>
      <c r="H3625" t="s">
        <v>4515</v>
      </c>
      <c r="I3625" t="s">
        <v>141</v>
      </c>
      <c r="J3625">
        <v>271</v>
      </c>
      <c r="K3625" t="s">
        <v>141</v>
      </c>
      <c r="L3625" t="s">
        <v>5364</v>
      </c>
      <c r="M3625" t="s">
        <v>145</v>
      </c>
      <c r="N3625">
        <v>2006</v>
      </c>
      <c r="O3625">
        <v>1944</v>
      </c>
      <c r="P3625" t="s">
        <v>371</v>
      </c>
      <c r="Q3625" t="s">
        <v>22</v>
      </c>
    </row>
    <row r="3626" spans="1:17" x14ac:dyDescent="0.45">
      <c r="A3626">
        <v>3625</v>
      </c>
      <c r="B3626" s="1">
        <v>23887</v>
      </c>
      <c r="C3626" s="1">
        <v>24068</v>
      </c>
      <c r="D3626">
        <v>5</v>
      </c>
      <c r="E3626">
        <v>2572</v>
      </c>
      <c r="F3626" t="s">
        <v>312</v>
      </c>
      <c r="G3626" t="s">
        <v>1760</v>
      </c>
      <c r="H3626" t="s">
        <v>4515</v>
      </c>
      <c r="I3626" t="s">
        <v>114</v>
      </c>
      <c r="J3626">
        <v>255</v>
      </c>
      <c r="K3626" t="s">
        <v>67</v>
      </c>
      <c r="L3626" t="s">
        <v>5364</v>
      </c>
      <c r="M3626" t="s">
        <v>145</v>
      </c>
      <c r="N3626">
        <v>2006</v>
      </c>
      <c r="O3626">
        <v>1944</v>
      </c>
      <c r="P3626" t="s">
        <v>371</v>
      </c>
      <c r="Q3626" t="s">
        <v>22</v>
      </c>
    </row>
    <row r="3627" spans="1:17" x14ac:dyDescent="0.45">
      <c r="A3627">
        <v>3626</v>
      </c>
      <c r="B3627" s="1">
        <v>24068</v>
      </c>
      <c r="C3627" s="1">
        <v>25524</v>
      </c>
      <c r="D3627">
        <v>6</v>
      </c>
      <c r="E3627">
        <v>2572</v>
      </c>
      <c r="F3627" t="s">
        <v>312</v>
      </c>
      <c r="G3627" t="s">
        <v>1760</v>
      </c>
      <c r="H3627" t="s">
        <v>4515</v>
      </c>
      <c r="I3627" t="s">
        <v>114</v>
      </c>
      <c r="J3627">
        <v>287</v>
      </c>
      <c r="K3627" t="s">
        <v>67</v>
      </c>
      <c r="L3627" t="s">
        <v>5364</v>
      </c>
      <c r="M3627" t="s">
        <v>145</v>
      </c>
      <c r="N3627">
        <v>2006</v>
      </c>
      <c r="O3627">
        <v>1944</v>
      </c>
      <c r="P3627" t="s">
        <v>371</v>
      </c>
      <c r="Q3627" t="s">
        <v>22</v>
      </c>
    </row>
    <row r="3628" spans="1:17" x14ac:dyDescent="0.45">
      <c r="A3628">
        <v>3627</v>
      </c>
      <c r="B3628" s="1">
        <v>25524</v>
      </c>
      <c r="C3628" s="1">
        <v>27050</v>
      </c>
      <c r="D3628">
        <v>7</v>
      </c>
      <c r="E3628">
        <v>2572</v>
      </c>
      <c r="F3628" t="s">
        <v>312</v>
      </c>
      <c r="G3628" t="s">
        <v>1760</v>
      </c>
      <c r="H3628" t="s">
        <v>4515</v>
      </c>
      <c r="I3628" t="s">
        <v>114</v>
      </c>
      <c r="J3628">
        <v>325</v>
      </c>
      <c r="K3628" t="s">
        <v>67</v>
      </c>
      <c r="L3628" t="s">
        <v>5364</v>
      </c>
      <c r="M3628" t="s">
        <v>145</v>
      </c>
      <c r="N3628">
        <v>2006</v>
      </c>
      <c r="O3628">
        <v>1944</v>
      </c>
      <c r="P3628" t="s">
        <v>371</v>
      </c>
      <c r="Q3628" t="s">
        <v>22</v>
      </c>
    </row>
    <row r="3629" spans="1:17" x14ac:dyDescent="0.45">
      <c r="A3629">
        <v>3628</v>
      </c>
      <c r="B3629" s="1">
        <v>36318</v>
      </c>
      <c r="C3629" s="1">
        <v>36361</v>
      </c>
      <c r="D3629">
        <v>15</v>
      </c>
      <c r="E3629">
        <v>553</v>
      </c>
      <c r="F3629" t="s">
        <v>1298</v>
      </c>
      <c r="G3629" t="s">
        <v>1761</v>
      </c>
      <c r="H3629" t="s">
        <v>4515</v>
      </c>
      <c r="I3629" t="s">
        <v>160</v>
      </c>
      <c r="J3629">
        <v>11</v>
      </c>
      <c r="K3629" t="s">
        <v>160</v>
      </c>
      <c r="L3629" t="s">
        <v>4882</v>
      </c>
      <c r="M3629" t="s">
        <v>249</v>
      </c>
      <c r="O3629">
        <v>1990</v>
      </c>
      <c r="P3629" t="s">
        <v>426</v>
      </c>
      <c r="Q3629" t="s">
        <v>743</v>
      </c>
    </row>
    <row r="3630" spans="1:17" x14ac:dyDescent="0.45">
      <c r="A3630">
        <v>3629</v>
      </c>
      <c r="B3630" s="1">
        <v>36361</v>
      </c>
      <c r="C3630" s="1">
        <v>36367</v>
      </c>
      <c r="D3630">
        <v>15</v>
      </c>
      <c r="E3630">
        <v>553</v>
      </c>
      <c r="F3630" t="s">
        <v>1298</v>
      </c>
      <c r="G3630" t="s">
        <v>1761</v>
      </c>
      <c r="H3630" t="s">
        <v>4515</v>
      </c>
      <c r="I3630" t="s">
        <v>637</v>
      </c>
      <c r="J3630">
        <v>1037</v>
      </c>
      <c r="K3630" t="s">
        <v>638</v>
      </c>
      <c r="L3630" t="s">
        <v>4882</v>
      </c>
      <c r="M3630" t="s">
        <v>249</v>
      </c>
      <c r="O3630">
        <v>1990</v>
      </c>
      <c r="P3630" t="s">
        <v>426</v>
      </c>
      <c r="Q3630" t="s">
        <v>743</v>
      </c>
    </row>
    <row r="3631" spans="1:17" x14ac:dyDescent="0.45">
      <c r="A3631">
        <v>3630</v>
      </c>
      <c r="B3631" s="1">
        <v>36367</v>
      </c>
      <c r="C3631" s="1">
        <v>36451</v>
      </c>
      <c r="D3631">
        <v>15</v>
      </c>
      <c r="E3631">
        <v>553</v>
      </c>
      <c r="F3631" t="s">
        <v>1298</v>
      </c>
      <c r="G3631" t="s">
        <v>1761</v>
      </c>
      <c r="H3631" t="s">
        <v>4515</v>
      </c>
      <c r="I3631" t="s">
        <v>639</v>
      </c>
      <c r="J3631">
        <v>683</v>
      </c>
      <c r="K3631" t="s">
        <v>638</v>
      </c>
      <c r="L3631" t="s">
        <v>4882</v>
      </c>
      <c r="M3631" t="s">
        <v>249</v>
      </c>
      <c r="O3631">
        <v>1990</v>
      </c>
      <c r="P3631" t="s">
        <v>426</v>
      </c>
      <c r="Q3631" t="s">
        <v>743</v>
      </c>
    </row>
    <row r="3632" spans="1:17" x14ac:dyDescent="0.45">
      <c r="A3632">
        <v>3631</v>
      </c>
      <c r="B3632" s="1">
        <v>36451</v>
      </c>
      <c r="C3632" s="1">
        <v>37669</v>
      </c>
      <c r="D3632">
        <v>15</v>
      </c>
      <c r="E3632">
        <v>553</v>
      </c>
      <c r="F3632" t="s">
        <v>1298</v>
      </c>
      <c r="G3632" t="s">
        <v>1761</v>
      </c>
      <c r="H3632" t="s">
        <v>4515</v>
      </c>
      <c r="I3632" t="s">
        <v>640</v>
      </c>
      <c r="J3632">
        <v>17</v>
      </c>
      <c r="K3632" t="s">
        <v>638</v>
      </c>
      <c r="L3632" t="s">
        <v>4882</v>
      </c>
      <c r="M3632" t="s">
        <v>249</v>
      </c>
      <c r="O3632">
        <v>1990</v>
      </c>
      <c r="P3632" t="s">
        <v>426</v>
      </c>
      <c r="Q3632" t="s">
        <v>743</v>
      </c>
    </row>
    <row r="3633" spans="1:17" x14ac:dyDescent="0.45">
      <c r="A3633">
        <v>3632</v>
      </c>
      <c r="B3633" s="1">
        <v>41032</v>
      </c>
      <c r="C3633" s="1">
        <v>41310</v>
      </c>
      <c r="D3633">
        <v>18</v>
      </c>
      <c r="E3633">
        <v>22091</v>
      </c>
      <c r="F3633" t="s">
        <v>1505</v>
      </c>
      <c r="G3633" t="s">
        <v>1762</v>
      </c>
      <c r="H3633" t="s">
        <v>4515</v>
      </c>
      <c r="I3633" t="s">
        <v>92</v>
      </c>
      <c r="J3633">
        <v>751</v>
      </c>
      <c r="K3633" t="s">
        <v>92</v>
      </c>
      <c r="L3633" t="s">
        <v>5365</v>
      </c>
      <c r="M3633" t="s">
        <v>20</v>
      </c>
      <c r="P3633" t="s">
        <v>55</v>
      </c>
      <c r="Q3633" t="s">
        <v>22</v>
      </c>
    </row>
    <row r="3634" spans="1:17" x14ac:dyDescent="0.45">
      <c r="A3634">
        <v>3633</v>
      </c>
      <c r="B3634" s="1">
        <v>41991</v>
      </c>
      <c r="C3634" s="1">
        <v>42094</v>
      </c>
      <c r="D3634">
        <v>19</v>
      </c>
      <c r="E3634">
        <v>22091</v>
      </c>
      <c r="F3634" t="s">
        <v>1505</v>
      </c>
      <c r="G3634" t="s">
        <v>1762</v>
      </c>
      <c r="H3634" t="s">
        <v>4515</v>
      </c>
      <c r="I3634" t="s">
        <v>92</v>
      </c>
      <c r="J3634">
        <v>809</v>
      </c>
      <c r="K3634" t="s">
        <v>92</v>
      </c>
      <c r="L3634" t="s">
        <v>5365</v>
      </c>
      <c r="M3634" t="s">
        <v>20</v>
      </c>
      <c r="P3634" t="s">
        <v>55</v>
      </c>
      <c r="Q3634" t="s">
        <v>22</v>
      </c>
    </row>
    <row r="3635" spans="1:17" x14ac:dyDescent="0.45">
      <c r="A3635">
        <v>3634</v>
      </c>
      <c r="B3635" s="1">
        <v>28289</v>
      </c>
      <c r="C3635" s="1">
        <v>29787</v>
      </c>
      <c r="D3635">
        <v>9</v>
      </c>
      <c r="E3635">
        <v>2573</v>
      </c>
      <c r="F3635" t="s">
        <v>188</v>
      </c>
      <c r="G3635" t="s">
        <v>1763</v>
      </c>
      <c r="H3635" t="s">
        <v>4515</v>
      </c>
      <c r="I3635" t="s">
        <v>67</v>
      </c>
      <c r="J3635">
        <v>397</v>
      </c>
      <c r="K3635" t="s">
        <v>67</v>
      </c>
      <c r="L3635" t="s">
        <v>5366</v>
      </c>
      <c r="M3635" t="s">
        <v>20</v>
      </c>
      <c r="N3635">
        <v>2017</v>
      </c>
      <c r="P3635" t="s">
        <v>1764</v>
      </c>
      <c r="Q3635" t="s">
        <v>22</v>
      </c>
    </row>
    <row r="3636" spans="1:17" x14ac:dyDescent="0.45">
      <c r="A3636">
        <v>3635</v>
      </c>
      <c r="B3636" s="1">
        <v>29787</v>
      </c>
      <c r="C3636" s="1">
        <v>30907</v>
      </c>
      <c r="D3636">
        <v>10</v>
      </c>
      <c r="E3636">
        <v>2573</v>
      </c>
      <c r="F3636" t="s">
        <v>188</v>
      </c>
      <c r="G3636" t="s">
        <v>1763</v>
      </c>
      <c r="H3636" t="s">
        <v>4515</v>
      </c>
      <c r="I3636" t="s">
        <v>67</v>
      </c>
      <c r="J3636">
        <v>441</v>
      </c>
      <c r="K3636" t="s">
        <v>67</v>
      </c>
      <c r="L3636" t="s">
        <v>5366</v>
      </c>
      <c r="M3636" t="s">
        <v>20</v>
      </c>
      <c r="N3636">
        <v>2017</v>
      </c>
      <c r="P3636" t="s">
        <v>1764</v>
      </c>
      <c r="Q3636" t="s">
        <v>22</v>
      </c>
    </row>
    <row r="3637" spans="1:17" x14ac:dyDescent="0.45">
      <c r="A3637">
        <v>3636</v>
      </c>
      <c r="B3637" s="1">
        <v>38824</v>
      </c>
      <c r="C3637" s="1">
        <v>39868</v>
      </c>
      <c r="D3637">
        <v>17</v>
      </c>
      <c r="E3637">
        <v>4297</v>
      </c>
      <c r="F3637" t="s">
        <v>1765</v>
      </c>
      <c r="G3637" t="s">
        <v>1766</v>
      </c>
      <c r="H3637" t="s">
        <v>4515</v>
      </c>
      <c r="I3637" t="s">
        <v>1767</v>
      </c>
      <c r="J3637">
        <v>636</v>
      </c>
      <c r="K3637" t="s">
        <v>48</v>
      </c>
      <c r="L3637" t="s">
        <v>5367</v>
      </c>
      <c r="M3637" t="s">
        <v>20</v>
      </c>
      <c r="P3637" t="s">
        <v>1122</v>
      </c>
      <c r="Q3637" t="s">
        <v>46</v>
      </c>
    </row>
    <row r="3638" spans="1:17" x14ac:dyDescent="0.45">
      <c r="A3638">
        <v>3637</v>
      </c>
      <c r="B3638" s="1">
        <v>39868</v>
      </c>
      <c r="C3638" s="1">
        <v>41310</v>
      </c>
      <c r="D3638">
        <v>18</v>
      </c>
      <c r="E3638">
        <v>4297</v>
      </c>
      <c r="F3638" t="s">
        <v>1765</v>
      </c>
      <c r="G3638" t="s">
        <v>1766</v>
      </c>
      <c r="H3638" t="s">
        <v>4515</v>
      </c>
      <c r="I3638" t="s">
        <v>1767</v>
      </c>
      <c r="J3638">
        <v>752</v>
      </c>
      <c r="K3638" t="s">
        <v>48</v>
      </c>
      <c r="L3638" t="s">
        <v>5367</v>
      </c>
      <c r="M3638" t="s">
        <v>20</v>
      </c>
      <c r="P3638" t="s">
        <v>1122</v>
      </c>
      <c r="Q3638" t="s">
        <v>46</v>
      </c>
    </row>
    <row r="3639" spans="1:17" x14ac:dyDescent="0.45">
      <c r="A3639">
        <v>3638</v>
      </c>
      <c r="B3639" s="1">
        <v>41310</v>
      </c>
      <c r="C3639" s="1">
        <v>41981</v>
      </c>
      <c r="D3639">
        <v>19</v>
      </c>
      <c r="E3639">
        <v>4297</v>
      </c>
      <c r="F3639" t="s">
        <v>1765</v>
      </c>
      <c r="G3639" t="s">
        <v>1766</v>
      </c>
      <c r="H3639" t="s">
        <v>4515</v>
      </c>
      <c r="I3639" t="s">
        <v>1768</v>
      </c>
      <c r="J3639">
        <v>810</v>
      </c>
      <c r="K3639" t="s">
        <v>48</v>
      </c>
      <c r="L3639" t="s">
        <v>5367</v>
      </c>
      <c r="M3639" t="s">
        <v>20</v>
      </c>
      <c r="P3639" t="s">
        <v>1122</v>
      </c>
      <c r="Q3639" t="s">
        <v>46</v>
      </c>
    </row>
    <row r="3640" spans="1:17" x14ac:dyDescent="0.45">
      <c r="A3640">
        <v>3639</v>
      </c>
      <c r="B3640" s="1">
        <v>42026</v>
      </c>
      <c r="C3640" s="1">
        <v>42094</v>
      </c>
      <c r="D3640">
        <v>19</v>
      </c>
      <c r="E3640">
        <v>4297</v>
      </c>
      <c r="F3640" t="s">
        <v>1765</v>
      </c>
      <c r="G3640" t="s">
        <v>1766</v>
      </c>
      <c r="H3640" t="s">
        <v>4515</v>
      </c>
      <c r="I3640" t="s">
        <v>43</v>
      </c>
      <c r="J3640">
        <v>1053</v>
      </c>
      <c r="K3640" t="s">
        <v>44</v>
      </c>
      <c r="L3640" t="s">
        <v>5367</v>
      </c>
      <c r="M3640" t="s">
        <v>20</v>
      </c>
      <c r="P3640" t="s">
        <v>1122</v>
      </c>
      <c r="Q3640" t="s">
        <v>46</v>
      </c>
    </row>
    <row r="3641" spans="1:17" x14ac:dyDescent="0.45">
      <c r="A3641">
        <v>3640</v>
      </c>
      <c r="B3641" s="1">
        <v>41981</v>
      </c>
      <c r="C3641" s="1">
        <v>42026</v>
      </c>
      <c r="D3641">
        <v>19</v>
      </c>
      <c r="E3641">
        <v>4297</v>
      </c>
      <c r="F3641" t="s">
        <v>1765</v>
      </c>
      <c r="G3641" t="s">
        <v>1766</v>
      </c>
      <c r="H3641" t="s">
        <v>4515</v>
      </c>
      <c r="I3641" t="s">
        <v>1767</v>
      </c>
      <c r="J3641">
        <v>1052</v>
      </c>
      <c r="K3641" t="s">
        <v>48</v>
      </c>
      <c r="L3641" t="s">
        <v>5367</v>
      </c>
      <c r="M3641" t="s">
        <v>20</v>
      </c>
      <c r="P3641" t="s">
        <v>1122</v>
      </c>
      <c r="Q3641" t="s">
        <v>46</v>
      </c>
    </row>
    <row r="3642" spans="1:17" x14ac:dyDescent="0.45">
      <c r="A3642">
        <v>3641</v>
      </c>
      <c r="B3642" s="1">
        <v>44001</v>
      </c>
      <c r="C3642" s="1">
        <v>44201</v>
      </c>
      <c r="D3642">
        <v>23</v>
      </c>
      <c r="E3642">
        <v>30763</v>
      </c>
      <c r="F3642" t="s">
        <v>1769</v>
      </c>
      <c r="G3642" t="s">
        <v>1770</v>
      </c>
      <c r="H3642" t="s">
        <v>4521</v>
      </c>
      <c r="I3642" t="s">
        <v>324</v>
      </c>
      <c r="J3642">
        <v>946</v>
      </c>
      <c r="K3642" t="s">
        <v>324</v>
      </c>
      <c r="L3642" t="s">
        <v>5368</v>
      </c>
      <c r="M3642" t="s">
        <v>20</v>
      </c>
      <c r="P3642" t="s">
        <v>55</v>
      </c>
      <c r="Q3642" t="s">
        <v>22</v>
      </c>
    </row>
    <row r="3643" spans="1:17" x14ac:dyDescent="0.45">
      <c r="A3643">
        <v>3642</v>
      </c>
      <c r="B3643" s="1">
        <v>44292</v>
      </c>
      <c r="C3643" s="1">
        <v>44788</v>
      </c>
      <c r="D3643">
        <v>24</v>
      </c>
      <c r="E3643">
        <v>30788</v>
      </c>
      <c r="F3643" t="s">
        <v>1771</v>
      </c>
      <c r="G3643" t="s">
        <v>1772</v>
      </c>
      <c r="H3643" t="s">
        <v>4515</v>
      </c>
      <c r="I3643" t="s">
        <v>209</v>
      </c>
      <c r="J3643">
        <v>966</v>
      </c>
      <c r="K3643" t="s">
        <v>210</v>
      </c>
      <c r="L3643" t="s">
        <v>5369</v>
      </c>
      <c r="M3643" t="s">
        <v>20</v>
      </c>
      <c r="P3643" t="s">
        <v>510</v>
      </c>
      <c r="Q3643" t="s">
        <v>1773</v>
      </c>
    </row>
    <row r="3644" spans="1:17" x14ac:dyDescent="0.45">
      <c r="A3644">
        <v>3643</v>
      </c>
      <c r="B3644" s="1">
        <v>44788</v>
      </c>
      <c r="C3644" s="1">
        <v>44819</v>
      </c>
      <c r="D3644">
        <v>24</v>
      </c>
      <c r="E3644">
        <v>30788</v>
      </c>
      <c r="F3644" t="s">
        <v>1771</v>
      </c>
      <c r="G3644" t="s">
        <v>1772</v>
      </c>
      <c r="H3644" t="s">
        <v>4515</v>
      </c>
      <c r="I3644" t="s">
        <v>210</v>
      </c>
      <c r="J3644">
        <v>1091</v>
      </c>
      <c r="K3644" t="s">
        <v>210</v>
      </c>
      <c r="L3644" t="s">
        <v>5369</v>
      </c>
      <c r="M3644" t="s">
        <v>20</v>
      </c>
      <c r="P3644" t="s">
        <v>510</v>
      </c>
      <c r="Q3644" t="s">
        <v>1773</v>
      </c>
    </row>
    <row r="3645" spans="1:17" x14ac:dyDescent="0.45">
      <c r="A3645">
        <v>3644</v>
      </c>
      <c r="B3645" s="1">
        <v>44819</v>
      </c>
      <c r="C3645" s="1">
        <v>44880</v>
      </c>
      <c r="D3645">
        <v>24</v>
      </c>
      <c r="E3645">
        <v>30788</v>
      </c>
      <c r="F3645" t="s">
        <v>1771</v>
      </c>
      <c r="G3645" t="s">
        <v>1772</v>
      </c>
      <c r="H3645" t="s">
        <v>4515</v>
      </c>
      <c r="I3645" t="s">
        <v>1774</v>
      </c>
      <c r="J3645">
        <v>1092</v>
      </c>
      <c r="K3645" t="s">
        <v>1774</v>
      </c>
      <c r="L3645" t="s">
        <v>5369</v>
      </c>
      <c r="M3645" t="s">
        <v>20</v>
      </c>
      <c r="P3645" t="s">
        <v>510</v>
      </c>
      <c r="Q3645" t="s">
        <v>1773</v>
      </c>
    </row>
    <row r="3646" spans="1:17" x14ac:dyDescent="0.45">
      <c r="A3646">
        <v>3645</v>
      </c>
      <c r="B3646" s="1">
        <v>35131</v>
      </c>
      <c r="C3646" s="1">
        <v>35233</v>
      </c>
      <c r="D3646">
        <v>13</v>
      </c>
      <c r="E3646">
        <v>2574</v>
      </c>
      <c r="F3646" t="s">
        <v>1216</v>
      </c>
      <c r="G3646" t="s">
        <v>1775</v>
      </c>
      <c r="H3646" t="s">
        <v>4515</v>
      </c>
      <c r="I3646" t="s">
        <v>933</v>
      </c>
      <c r="J3646">
        <v>599</v>
      </c>
      <c r="K3646" t="s">
        <v>933</v>
      </c>
      <c r="L3646" t="s">
        <v>5370</v>
      </c>
      <c r="M3646" t="s">
        <v>20</v>
      </c>
      <c r="P3646" t="s">
        <v>55</v>
      </c>
      <c r="Q3646" t="s">
        <v>155</v>
      </c>
    </row>
    <row r="3647" spans="1:17" x14ac:dyDescent="0.45">
      <c r="A3647">
        <v>3646</v>
      </c>
      <c r="B3647" s="1">
        <v>33798</v>
      </c>
      <c r="C3647" s="1">
        <v>35131</v>
      </c>
      <c r="D3647">
        <v>13</v>
      </c>
      <c r="E3647">
        <v>2574</v>
      </c>
      <c r="F3647" t="s">
        <v>1216</v>
      </c>
      <c r="G3647" t="s">
        <v>1775</v>
      </c>
      <c r="H3647" t="s">
        <v>4515</v>
      </c>
      <c r="I3647" t="s">
        <v>101</v>
      </c>
      <c r="J3647">
        <v>571</v>
      </c>
      <c r="K3647" t="s">
        <v>28</v>
      </c>
      <c r="L3647" t="s">
        <v>5370</v>
      </c>
      <c r="M3647" t="s">
        <v>20</v>
      </c>
      <c r="P3647" t="s">
        <v>55</v>
      </c>
      <c r="Q3647" t="s">
        <v>155</v>
      </c>
    </row>
    <row r="3648" spans="1:17" x14ac:dyDescent="0.45">
      <c r="A3648">
        <v>3647</v>
      </c>
      <c r="B3648" s="1">
        <v>35233</v>
      </c>
      <c r="C3648" s="1">
        <v>36318</v>
      </c>
      <c r="D3648">
        <v>14</v>
      </c>
      <c r="E3648">
        <v>2574</v>
      </c>
      <c r="F3648" t="s">
        <v>1216</v>
      </c>
      <c r="G3648" t="s">
        <v>1775</v>
      </c>
      <c r="H3648" t="s">
        <v>4515</v>
      </c>
      <c r="I3648" t="s">
        <v>933</v>
      </c>
      <c r="J3648">
        <v>633</v>
      </c>
      <c r="K3648" t="s">
        <v>933</v>
      </c>
      <c r="L3648" t="s">
        <v>5370</v>
      </c>
      <c r="M3648" t="s">
        <v>20</v>
      </c>
      <c r="P3648" t="s">
        <v>55</v>
      </c>
      <c r="Q3648" t="s">
        <v>155</v>
      </c>
    </row>
    <row r="3649" spans="1:17" x14ac:dyDescent="0.45">
      <c r="A3649">
        <v>3648</v>
      </c>
      <c r="B3649" s="1">
        <v>43906</v>
      </c>
      <c r="C3649" s="1">
        <v>43919</v>
      </c>
      <c r="D3649">
        <v>23</v>
      </c>
      <c r="E3649">
        <v>30760</v>
      </c>
      <c r="F3649" t="s">
        <v>1776</v>
      </c>
      <c r="G3649" t="s">
        <v>1777</v>
      </c>
      <c r="H3649" t="s">
        <v>4515</v>
      </c>
      <c r="I3649" t="s">
        <v>324</v>
      </c>
      <c r="J3649">
        <v>1079</v>
      </c>
      <c r="K3649" t="s">
        <v>324</v>
      </c>
      <c r="L3649" t="s">
        <v>5371</v>
      </c>
      <c r="M3649" t="s">
        <v>124</v>
      </c>
      <c r="O3649">
        <v>1997</v>
      </c>
      <c r="P3649" t="s">
        <v>129</v>
      </c>
      <c r="Q3649" t="s">
        <v>22</v>
      </c>
    </row>
    <row r="3650" spans="1:17" x14ac:dyDescent="0.45">
      <c r="A3650">
        <v>3649</v>
      </c>
      <c r="B3650" s="1">
        <v>43919</v>
      </c>
      <c r="C3650" s="1">
        <v>43919</v>
      </c>
      <c r="D3650">
        <v>23</v>
      </c>
      <c r="E3650">
        <v>30760</v>
      </c>
      <c r="F3650" t="s">
        <v>1776</v>
      </c>
      <c r="G3650" t="s">
        <v>1777</v>
      </c>
      <c r="H3650" t="s">
        <v>4515</v>
      </c>
      <c r="I3650" t="s">
        <v>893</v>
      </c>
      <c r="J3650">
        <v>951</v>
      </c>
      <c r="K3650" t="s">
        <v>324</v>
      </c>
      <c r="L3650" t="s">
        <v>5371</v>
      </c>
      <c r="M3650" t="s">
        <v>124</v>
      </c>
      <c r="O3650">
        <v>1997</v>
      </c>
      <c r="P3650" t="s">
        <v>129</v>
      </c>
      <c r="Q3650" t="s">
        <v>22</v>
      </c>
    </row>
    <row r="3651" spans="1:17" x14ac:dyDescent="0.45">
      <c r="A3651">
        <v>3650</v>
      </c>
      <c r="B3651" s="1">
        <v>43919</v>
      </c>
      <c r="C3651" s="1">
        <v>44292</v>
      </c>
      <c r="D3651">
        <v>23</v>
      </c>
      <c r="E3651">
        <v>30760</v>
      </c>
      <c r="F3651" t="s">
        <v>1776</v>
      </c>
      <c r="G3651" t="s">
        <v>1777</v>
      </c>
      <c r="H3651" t="s">
        <v>4515</v>
      </c>
      <c r="I3651" t="s">
        <v>325</v>
      </c>
      <c r="J3651">
        <v>955</v>
      </c>
      <c r="K3651" t="s">
        <v>322</v>
      </c>
      <c r="L3651" t="s">
        <v>5371</v>
      </c>
      <c r="M3651" t="s">
        <v>124</v>
      </c>
      <c r="O3651">
        <v>1997</v>
      </c>
      <c r="P3651" t="s">
        <v>129</v>
      </c>
      <c r="Q3651" t="s">
        <v>22</v>
      </c>
    </row>
    <row r="3652" spans="1:17" x14ac:dyDescent="0.45">
      <c r="A3652">
        <v>3651</v>
      </c>
      <c r="B3652" s="1">
        <v>18860</v>
      </c>
      <c r="C3652" s="1">
        <v>18881</v>
      </c>
      <c r="D3652">
        <v>2</v>
      </c>
      <c r="E3652">
        <v>2575</v>
      </c>
      <c r="F3652" t="s">
        <v>68</v>
      </c>
      <c r="G3652" t="s">
        <v>1778</v>
      </c>
      <c r="H3652" t="s">
        <v>4515</v>
      </c>
      <c r="I3652" t="s">
        <v>739</v>
      </c>
      <c r="J3652">
        <v>161</v>
      </c>
      <c r="K3652" t="s">
        <v>739</v>
      </c>
      <c r="L3652" t="s">
        <v>5372</v>
      </c>
      <c r="M3652" t="s">
        <v>189</v>
      </c>
      <c r="N3652">
        <v>1989</v>
      </c>
      <c r="O3652">
        <v>1932</v>
      </c>
      <c r="P3652" t="s">
        <v>140</v>
      </c>
      <c r="Q3652" t="s">
        <v>22</v>
      </c>
    </row>
    <row r="3653" spans="1:17" x14ac:dyDescent="0.45">
      <c r="A3653">
        <v>3652</v>
      </c>
      <c r="B3653" s="1">
        <v>21884</v>
      </c>
      <c r="C3653" s="1">
        <v>22409</v>
      </c>
      <c r="D3653">
        <v>4</v>
      </c>
      <c r="E3653">
        <v>2575</v>
      </c>
      <c r="F3653" t="s">
        <v>68</v>
      </c>
      <c r="G3653" t="s">
        <v>1778</v>
      </c>
      <c r="H3653" t="s">
        <v>4515</v>
      </c>
      <c r="I3653" t="s">
        <v>739</v>
      </c>
      <c r="J3653">
        <v>227</v>
      </c>
      <c r="K3653" t="s">
        <v>739</v>
      </c>
      <c r="L3653" t="s">
        <v>5372</v>
      </c>
      <c r="M3653" t="s">
        <v>189</v>
      </c>
      <c r="N3653">
        <v>1989</v>
      </c>
      <c r="O3653">
        <v>1932</v>
      </c>
      <c r="P3653" t="s">
        <v>140</v>
      </c>
      <c r="Q3653" t="s">
        <v>22</v>
      </c>
    </row>
    <row r="3654" spans="1:17" x14ac:dyDescent="0.45">
      <c r="A3654">
        <v>3653</v>
      </c>
      <c r="B3654" s="1">
        <v>22409</v>
      </c>
      <c r="C3654" s="1">
        <v>22528</v>
      </c>
      <c r="D3654">
        <v>4</v>
      </c>
      <c r="E3654">
        <v>2575</v>
      </c>
      <c r="F3654" t="s">
        <v>68</v>
      </c>
      <c r="G3654" t="s">
        <v>1778</v>
      </c>
      <c r="H3654" t="s">
        <v>4515</v>
      </c>
      <c r="I3654" t="s">
        <v>141</v>
      </c>
      <c r="J3654">
        <v>241</v>
      </c>
      <c r="K3654" t="s">
        <v>141</v>
      </c>
      <c r="L3654" t="s">
        <v>5372</v>
      </c>
      <c r="M3654" t="s">
        <v>189</v>
      </c>
      <c r="N3654">
        <v>1989</v>
      </c>
      <c r="O3654">
        <v>1932</v>
      </c>
      <c r="P3654" t="s">
        <v>140</v>
      </c>
      <c r="Q3654" t="s">
        <v>22</v>
      </c>
    </row>
    <row r="3655" spans="1:17" x14ac:dyDescent="0.45">
      <c r="A3655">
        <v>3654</v>
      </c>
      <c r="B3655" s="1">
        <v>22528</v>
      </c>
      <c r="C3655" s="1">
        <v>23817</v>
      </c>
      <c r="D3655">
        <v>5</v>
      </c>
      <c r="E3655">
        <v>2575</v>
      </c>
      <c r="F3655" t="s">
        <v>68</v>
      </c>
      <c r="G3655" t="s">
        <v>1778</v>
      </c>
      <c r="H3655" t="s">
        <v>4515</v>
      </c>
      <c r="I3655" t="s">
        <v>141</v>
      </c>
      <c r="J3655">
        <v>271</v>
      </c>
      <c r="K3655" t="s">
        <v>141</v>
      </c>
      <c r="L3655" t="s">
        <v>5372</v>
      </c>
      <c r="M3655" t="s">
        <v>189</v>
      </c>
      <c r="N3655">
        <v>1989</v>
      </c>
      <c r="O3655">
        <v>1932</v>
      </c>
      <c r="P3655" t="s">
        <v>140</v>
      </c>
      <c r="Q3655" t="s">
        <v>22</v>
      </c>
    </row>
    <row r="3656" spans="1:17" x14ac:dyDescent="0.45">
      <c r="A3656">
        <v>3655</v>
      </c>
      <c r="B3656" s="1">
        <v>23817</v>
      </c>
      <c r="C3656" s="1">
        <v>24068</v>
      </c>
      <c r="D3656">
        <v>5</v>
      </c>
      <c r="E3656">
        <v>2575</v>
      </c>
      <c r="F3656" t="s">
        <v>68</v>
      </c>
      <c r="G3656" t="s">
        <v>1778</v>
      </c>
      <c r="H3656" t="s">
        <v>4515</v>
      </c>
      <c r="I3656" t="s">
        <v>365</v>
      </c>
      <c r="J3656">
        <v>273</v>
      </c>
      <c r="K3656" t="s">
        <v>365</v>
      </c>
      <c r="L3656" t="s">
        <v>5372</v>
      </c>
      <c r="M3656" t="s">
        <v>189</v>
      </c>
      <c r="N3656">
        <v>1989</v>
      </c>
      <c r="O3656">
        <v>1932</v>
      </c>
      <c r="P3656" t="s">
        <v>140</v>
      </c>
      <c r="Q3656" t="s">
        <v>22</v>
      </c>
    </row>
    <row r="3657" spans="1:17" x14ac:dyDescent="0.45">
      <c r="A3657">
        <v>3656</v>
      </c>
      <c r="B3657" s="1">
        <v>24068</v>
      </c>
      <c r="C3657" s="1">
        <v>24118</v>
      </c>
      <c r="D3657">
        <v>6</v>
      </c>
      <c r="E3657">
        <v>2575</v>
      </c>
      <c r="F3657" t="s">
        <v>68</v>
      </c>
      <c r="G3657" t="s">
        <v>1778</v>
      </c>
      <c r="H3657" t="s">
        <v>4515</v>
      </c>
      <c r="I3657" t="s">
        <v>365</v>
      </c>
      <c r="J3657">
        <v>305</v>
      </c>
      <c r="K3657" t="s">
        <v>365</v>
      </c>
      <c r="L3657" t="s">
        <v>5372</v>
      </c>
      <c r="M3657" t="s">
        <v>189</v>
      </c>
      <c r="N3657">
        <v>1989</v>
      </c>
      <c r="O3657">
        <v>1932</v>
      </c>
      <c r="P3657" t="s">
        <v>140</v>
      </c>
      <c r="Q3657" t="s">
        <v>22</v>
      </c>
    </row>
    <row r="3658" spans="1:17" x14ac:dyDescent="0.45">
      <c r="A3658">
        <v>3657</v>
      </c>
      <c r="B3658" s="1">
        <v>25524</v>
      </c>
      <c r="C3658" s="1">
        <v>25552</v>
      </c>
      <c r="D3658">
        <v>7</v>
      </c>
      <c r="E3658">
        <v>2575</v>
      </c>
      <c r="F3658" t="s">
        <v>68</v>
      </c>
      <c r="G3658" t="s">
        <v>1778</v>
      </c>
      <c r="H3658" t="s">
        <v>4515</v>
      </c>
      <c r="I3658" t="s">
        <v>365</v>
      </c>
      <c r="J3658">
        <v>347</v>
      </c>
      <c r="K3658" t="s">
        <v>365</v>
      </c>
      <c r="L3658" t="s">
        <v>5372</v>
      </c>
      <c r="M3658" t="s">
        <v>189</v>
      </c>
      <c r="N3658">
        <v>1989</v>
      </c>
      <c r="O3658">
        <v>1932</v>
      </c>
      <c r="P3658" t="s">
        <v>140</v>
      </c>
      <c r="Q3658" t="s">
        <v>22</v>
      </c>
    </row>
    <row r="3659" spans="1:17" x14ac:dyDescent="0.45">
      <c r="A3659">
        <v>3658</v>
      </c>
      <c r="B3659" s="1">
        <v>27050</v>
      </c>
      <c r="C3659" s="1">
        <v>27098</v>
      </c>
      <c r="D3659">
        <v>8</v>
      </c>
      <c r="E3659">
        <v>2575</v>
      </c>
      <c r="F3659" t="s">
        <v>68</v>
      </c>
      <c r="G3659" t="s">
        <v>1778</v>
      </c>
      <c r="H3659" t="s">
        <v>4515</v>
      </c>
      <c r="I3659" t="s">
        <v>365</v>
      </c>
      <c r="J3659">
        <v>387</v>
      </c>
      <c r="K3659" t="s">
        <v>365</v>
      </c>
      <c r="L3659" t="s">
        <v>5372</v>
      </c>
      <c r="M3659" t="s">
        <v>189</v>
      </c>
      <c r="N3659">
        <v>1989</v>
      </c>
      <c r="O3659">
        <v>1932</v>
      </c>
      <c r="P3659" t="s">
        <v>140</v>
      </c>
      <c r="Q3659" t="s">
        <v>22</v>
      </c>
    </row>
    <row r="3660" spans="1:17" x14ac:dyDescent="0.45">
      <c r="A3660">
        <v>3659</v>
      </c>
      <c r="B3660" s="1">
        <v>41310</v>
      </c>
      <c r="C3660" s="1">
        <v>42094</v>
      </c>
      <c r="D3660">
        <v>19</v>
      </c>
      <c r="E3660">
        <v>23602</v>
      </c>
      <c r="F3660" t="s">
        <v>1779</v>
      </c>
      <c r="G3660" t="s">
        <v>1778</v>
      </c>
      <c r="H3660" t="s">
        <v>4521</v>
      </c>
      <c r="I3660" t="s">
        <v>322</v>
      </c>
      <c r="J3660">
        <v>812</v>
      </c>
      <c r="K3660" t="s">
        <v>322</v>
      </c>
      <c r="L3660" t="s">
        <v>5373</v>
      </c>
      <c r="M3660" t="s">
        <v>20</v>
      </c>
      <c r="P3660" t="s">
        <v>22</v>
      </c>
      <c r="Q3660" t="s">
        <v>155</v>
      </c>
    </row>
    <row r="3661" spans="1:17" x14ac:dyDescent="0.45">
      <c r="A3661">
        <v>3660</v>
      </c>
      <c r="B3661" s="1">
        <v>29787</v>
      </c>
      <c r="C3661" s="1">
        <v>30907</v>
      </c>
      <c r="D3661">
        <v>10</v>
      </c>
      <c r="E3661">
        <v>2576</v>
      </c>
      <c r="F3661" t="s">
        <v>74</v>
      </c>
      <c r="G3661" t="s">
        <v>1780</v>
      </c>
      <c r="H3661" t="s">
        <v>4515</v>
      </c>
      <c r="I3661" t="s">
        <v>67</v>
      </c>
      <c r="J3661">
        <v>441</v>
      </c>
      <c r="K3661" t="s">
        <v>67</v>
      </c>
      <c r="L3661" t="s">
        <v>5374</v>
      </c>
      <c r="M3661" t="s">
        <v>124</v>
      </c>
      <c r="O3661">
        <v>1948</v>
      </c>
      <c r="P3661" t="s">
        <v>371</v>
      </c>
      <c r="Q3661" t="s">
        <v>22</v>
      </c>
    </row>
    <row r="3662" spans="1:17" x14ac:dyDescent="0.45">
      <c r="A3662">
        <v>3661</v>
      </c>
      <c r="B3662" s="1">
        <v>30907</v>
      </c>
      <c r="C3662" s="1">
        <v>32468</v>
      </c>
      <c r="D3662">
        <v>11</v>
      </c>
      <c r="E3662">
        <v>2576</v>
      </c>
      <c r="F3662" t="s">
        <v>74</v>
      </c>
      <c r="G3662" t="s">
        <v>1780</v>
      </c>
      <c r="H3662" t="s">
        <v>4515</v>
      </c>
      <c r="I3662" t="s">
        <v>67</v>
      </c>
      <c r="J3662">
        <v>479</v>
      </c>
      <c r="K3662" t="s">
        <v>67</v>
      </c>
      <c r="L3662" t="s">
        <v>5374</v>
      </c>
      <c r="M3662" t="s">
        <v>124</v>
      </c>
      <c r="O3662">
        <v>1948</v>
      </c>
      <c r="P3662" t="s">
        <v>371</v>
      </c>
      <c r="Q3662" t="s">
        <v>22</v>
      </c>
    </row>
    <row r="3663" spans="1:17" x14ac:dyDescent="0.45">
      <c r="A3663">
        <v>3662</v>
      </c>
      <c r="B3663" s="1">
        <v>28144</v>
      </c>
      <c r="C3663" s="1">
        <v>28289</v>
      </c>
      <c r="D3663">
        <v>8</v>
      </c>
      <c r="E3663">
        <v>2577</v>
      </c>
      <c r="F3663" t="s">
        <v>211</v>
      </c>
      <c r="G3663" t="s">
        <v>1781</v>
      </c>
      <c r="H3663" t="s">
        <v>4515</v>
      </c>
      <c r="I3663" t="s">
        <v>67</v>
      </c>
      <c r="J3663">
        <v>355</v>
      </c>
      <c r="K3663" t="s">
        <v>67</v>
      </c>
      <c r="L3663" t="s">
        <v>5375</v>
      </c>
      <c r="M3663" t="s">
        <v>20</v>
      </c>
      <c r="N3663">
        <v>1995</v>
      </c>
      <c r="P3663" t="s">
        <v>55</v>
      </c>
      <c r="Q3663" t="s">
        <v>457</v>
      </c>
    </row>
    <row r="3664" spans="1:17" x14ac:dyDescent="0.45">
      <c r="A3664">
        <v>3663</v>
      </c>
      <c r="B3664" s="1">
        <v>28289</v>
      </c>
      <c r="C3664" s="1">
        <v>29787</v>
      </c>
      <c r="D3664">
        <v>9</v>
      </c>
      <c r="E3664">
        <v>2577</v>
      </c>
      <c r="F3664" t="s">
        <v>211</v>
      </c>
      <c r="G3664" t="s">
        <v>1781</v>
      </c>
      <c r="H3664" t="s">
        <v>4515</v>
      </c>
      <c r="I3664" t="s">
        <v>67</v>
      </c>
      <c r="J3664">
        <v>397</v>
      </c>
      <c r="K3664" t="s">
        <v>67</v>
      </c>
      <c r="L3664" t="s">
        <v>5375</v>
      </c>
      <c r="M3664" t="s">
        <v>20</v>
      </c>
      <c r="N3664">
        <v>1995</v>
      </c>
      <c r="P3664" t="s">
        <v>55</v>
      </c>
      <c r="Q3664" t="s">
        <v>457</v>
      </c>
    </row>
    <row r="3665" spans="1:17" x14ac:dyDescent="0.45">
      <c r="A3665">
        <v>3664</v>
      </c>
      <c r="B3665" s="1">
        <v>29787</v>
      </c>
      <c r="C3665" s="1">
        <v>30907</v>
      </c>
      <c r="D3665">
        <v>10</v>
      </c>
      <c r="E3665">
        <v>2577</v>
      </c>
      <c r="F3665" t="s">
        <v>211</v>
      </c>
      <c r="G3665" t="s">
        <v>1781</v>
      </c>
      <c r="H3665" t="s">
        <v>4515</v>
      </c>
      <c r="I3665" t="s">
        <v>67</v>
      </c>
      <c r="J3665">
        <v>441</v>
      </c>
      <c r="K3665" t="s">
        <v>67</v>
      </c>
      <c r="L3665" t="s">
        <v>5375</v>
      </c>
      <c r="M3665" t="s">
        <v>20</v>
      </c>
      <c r="N3665">
        <v>1995</v>
      </c>
      <c r="P3665" t="s">
        <v>55</v>
      </c>
      <c r="Q3665" t="s">
        <v>457</v>
      </c>
    </row>
    <row r="3666" spans="1:17" x14ac:dyDescent="0.45">
      <c r="A3666">
        <v>3665</v>
      </c>
      <c r="B3666" s="1">
        <v>30907</v>
      </c>
      <c r="C3666" s="1">
        <v>32468</v>
      </c>
      <c r="D3666">
        <v>11</v>
      </c>
      <c r="E3666">
        <v>2577</v>
      </c>
      <c r="F3666" t="s">
        <v>211</v>
      </c>
      <c r="G3666" t="s">
        <v>1781</v>
      </c>
      <c r="H3666" t="s">
        <v>4515</v>
      </c>
      <c r="I3666" t="s">
        <v>67</v>
      </c>
      <c r="J3666">
        <v>479</v>
      </c>
      <c r="K3666" t="s">
        <v>67</v>
      </c>
      <c r="L3666" t="s">
        <v>5375</v>
      </c>
      <c r="M3666" t="s">
        <v>20</v>
      </c>
      <c r="N3666">
        <v>1995</v>
      </c>
      <c r="P3666" t="s">
        <v>55</v>
      </c>
      <c r="Q3666" t="s">
        <v>457</v>
      </c>
    </row>
    <row r="3667" spans="1:17" x14ac:dyDescent="0.45">
      <c r="A3667">
        <v>3666</v>
      </c>
      <c r="B3667" s="1">
        <v>33154</v>
      </c>
      <c r="C3667" s="1">
        <v>33798</v>
      </c>
      <c r="D3667">
        <v>12</v>
      </c>
      <c r="E3667">
        <v>2577</v>
      </c>
      <c r="F3667" t="s">
        <v>211</v>
      </c>
      <c r="G3667" t="s">
        <v>1781</v>
      </c>
      <c r="H3667" t="s">
        <v>4515</v>
      </c>
      <c r="I3667" t="s">
        <v>67</v>
      </c>
      <c r="J3667">
        <v>523</v>
      </c>
      <c r="K3667" t="s">
        <v>67</v>
      </c>
      <c r="L3667" t="s">
        <v>5375</v>
      </c>
      <c r="M3667" t="s">
        <v>20</v>
      </c>
      <c r="N3667">
        <v>1995</v>
      </c>
      <c r="P3667" t="s">
        <v>55</v>
      </c>
      <c r="Q3667" t="s">
        <v>457</v>
      </c>
    </row>
    <row r="3668" spans="1:17" x14ac:dyDescent="0.45">
      <c r="A3668">
        <v>3667</v>
      </c>
      <c r="B3668" s="1">
        <v>33798</v>
      </c>
      <c r="C3668" s="1">
        <v>34918</v>
      </c>
      <c r="D3668">
        <v>13</v>
      </c>
      <c r="E3668">
        <v>2577</v>
      </c>
      <c r="F3668" t="s">
        <v>211</v>
      </c>
      <c r="G3668" t="s">
        <v>1781</v>
      </c>
      <c r="H3668" t="s">
        <v>4515</v>
      </c>
      <c r="I3668" t="s">
        <v>67</v>
      </c>
      <c r="J3668">
        <v>573</v>
      </c>
      <c r="K3668" t="s">
        <v>67</v>
      </c>
      <c r="L3668" t="s">
        <v>5375</v>
      </c>
      <c r="M3668" t="s">
        <v>20</v>
      </c>
      <c r="N3668">
        <v>1995</v>
      </c>
      <c r="P3668" t="s">
        <v>55</v>
      </c>
      <c r="Q3668" t="s">
        <v>457</v>
      </c>
    </row>
    <row r="3669" spans="1:17" x14ac:dyDescent="0.45">
      <c r="A3669">
        <v>3668</v>
      </c>
      <c r="B3669" s="1">
        <v>17943</v>
      </c>
      <c r="C3669" s="1">
        <v>18679</v>
      </c>
      <c r="D3669">
        <v>1</v>
      </c>
      <c r="E3669">
        <v>2578</v>
      </c>
      <c r="F3669" t="s">
        <v>910</v>
      </c>
      <c r="G3669" t="s">
        <v>1782</v>
      </c>
      <c r="H3669" t="s">
        <v>4515</v>
      </c>
      <c r="I3669" t="s">
        <v>113</v>
      </c>
      <c r="J3669">
        <v>115</v>
      </c>
      <c r="K3669" t="s">
        <v>113</v>
      </c>
      <c r="L3669" t="s">
        <v>5376</v>
      </c>
      <c r="M3669" t="s">
        <v>400</v>
      </c>
      <c r="N3669">
        <v>2001</v>
      </c>
      <c r="O3669">
        <v>1925</v>
      </c>
      <c r="P3669" t="s">
        <v>338</v>
      </c>
      <c r="Q3669" t="s">
        <v>22</v>
      </c>
    </row>
    <row r="3670" spans="1:17" x14ac:dyDescent="0.45">
      <c r="A3670">
        <v>3669</v>
      </c>
      <c r="B3670" s="1">
        <v>18679</v>
      </c>
      <c r="C3670" s="1">
        <v>18860</v>
      </c>
      <c r="D3670">
        <v>1</v>
      </c>
      <c r="E3670">
        <v>2578</v>
      </c>
      <c r="F3670" t="s">
        <v>910</v>
      </c>
      <c r="G3670" t="s">
        <v>1782</v>
      </c>
      <c r="H3670" t="s">
        <v>4515</v>
      </c>
      <c r="I3670" t="s">
        <v>1783</v>
      </c>
      <c r="K3670" t="s">
        <v>1784</v>
      </c>
      <c r="L3670" t="s">
        <v>5376</v>
      </c>
      <c r="M3670" t="s">
        <v>400</v>
      </c>
      <c r="N3670">
        <v>2001</v>
      </c>
      <c r="O3670">
        <v>1925</v>
      </c>
      <c r="P3670" t="s">
        <v>338</v>
      </c>
      <c r="Q3670" t="s">
        <v>22</v>
      </c>
    </row>
    <row r="3671" spans="1:17" x14ac:dyDescent="0.45">
      <c r="A3671">
        <v>3670</v>
      </c>
      <c r="B3671" s="1">
        <v>25524</v>
      </c>
      <c r="C3671" s="1">
        <v>27050</v>
      </c>
      <c r="D3671">
        <v>7</v>
      </c>
      <c r="E3671">
        <v>2579</v>
      </c>
      <c r="F3671" t="s">
        <v>236</v>
      </c>
      <c r="G3671" t="s">
        <v>1785</v>
      </c>
      <c r="H3671" t="s">
        <v>4515</v>
      </c>
      <c r="I3671" t="s">
        <v>27</v>
      </c>
      <c r="J3671">
        <v>337</v>
      </c>
      <c r="K3671" t="s">
        <v>28</v>
      </c>
      <c r="L3671" t="s">
        <v>5377</v>
      </c>
      <c r="M3671" t="s">
        <v>20</v>
      </c>
      <c r="N3671">
        <v>2011</v>
      </c>
      <c r="P3671" t="s">
        <v>1786</v>
      </c>
      <c r="Q3671" t="s">
        <v>22</v>
      </c>
    </row>
    <row r="3672" spans="1:17" x14ac:dyDescent="0.45">
      <c r="A3672">
        <v>3671</v>
      </c>
      <c r="B3672" s="1">
        <v>27050</v>
      </c>
      <c r="C3672" s="1">
        <v>28289</v>
      </c>
      <c r="D3672">
        <v>8</v>
      </c>
      <c r="E3672">
        <v>2579</v>
      </c>
      <c r="F3672" t="s">
        <v>236</v>
      </c>
      <c r="G3672" t="s">
        <v>1785</v>
      </c>
      <c r="H3672" t="s">
        <v>4515</v>
      </c>
      <c r="I3672" t="s">
        <v>27</v>
      </c>
      <c r="J3672">
        <v>375</v>
      </c>
      <c r="K3672" t="s">
        <v>28</v>
      </c>
      <c r="L3672" t="s">
        <v>5377</v>
      </c>
      <c r="M3672" t="s">
        <v>20</v>
      </c>
      <c r="N3672">
        <v>2011</v>
      </c>
      <c r="P3672" t="s">
        <v>1786</v>
      </c>
      <c r="Q3672" t="s">
        <v>22</v>
      </c>
    </row>
    <row r="3673" spans="1:17" x14ac:dyDescent="0.45">
      <c r="A3673">
        <v>3672</v>
      </c>
      <c r="B3673" s="1">
        <v>38745</v>
      </c>
      <c r="C3673" s="1">
        <v>38824</v>
      </c>
      <c r="D3673">
        <v>16</v>
      </c>
      <c r="E3673">
        <v>4175</v>
      </c>
      <c r="F3673" t="s">
        <v>866</v>
      </c>
      <c r="G3673" t="s">
        <v>1785</v>
      </c>
      <c r="H3673" t="s">
        <v>4515</v>
      </c>
      <c r="I3673" t="s">
        <v>98</v>
      </c>
      <c r="J3673">
        <v>502</v>
      </c>
      <c r="K3673" t="s">
        <v>28</v>
      </c>
      <c r="L3673" t="s">
        <v>5378</v>
      </c>
      <c r="M3673" t="s">
        <v>20</v>
      </c>
      <c r="P3673" t="s">
        <v>55</v>
      </c>
      <c r="Q3673" t="s">
        <v>22</v>
      </c>
    </row>
    <row r="3674" spans="1:17" x14ac:dyDescent="0.45">
      <c r="A3674">
        <v>3673</v>
      </c>
      <c r="B3674" s="1">
        <v>21884</v>
      </c>
      <c r="C3674" s="1">
        <v>22528</v>
      </c>
      <c r="D3674">
        <v>4</v>
      </c>
      <c r="E3674">
        <v>2580</v>
      </c>
      <c r="F3674" t="s">
        <v>177</v>
      </c>
      <c r="G3674" t="s">
        <v>1785</v>
      </c>
      <c r="H3674" t="s">
        <v>4515</v>
      </c>
      <c r="I3674" t="s">
        <v>105</v>
      </c>
      <c r="J3674">
        <v>219</v>
      </c>
      <c r="K3674" t="s">
        <v>105</v>
      </c>
      <c r="L3674" t="s">
        <v>5378</v>
      </c>
      <c r="M3674" t="s">
        <v>189</v>
      </c>
      <c r="N3674">
        <v>1994</v>
      </c>
      <c r="O3674">
        <v>1940</v>
      </c>
      <c r="P3674" t="s">
        <v>55</v>
      </c>
      <c r="Q3674" t="s">
        <v>22</v>
      </c>
    </row>
    <row r="3675" spans="1:17" x14ac:dyDescent="0.45">
      <c r="A3675">
        <v>3674</v>
      </c>
      <c r="B3675" s="1">
        <v>22528</v>
      </c>
      <c r="C3675" s="1">
        <v>24068</v>
      </c>
      <c r="D3675">
        <v>5</v>
      </c>
      <c r="E3675">
        <v>2580</v>
      </c>
      <c r="F3675" t="s">
        <v>177</v>
      </c>
      <c r="G3675" t="s">
        <v>1785</v>
      </c>
      <c r="H3675" t="s">
        <v>4515</v>
      </c>
      <c r="I3675" t="s">
        <v>105</v>
      </c>
      <c r="J3675">
        <v>251</v>
      </c>
      <c r="K3675" t="s">
        <v>105</v>
      </c>
      <c r="L3675" t="s">
        <v>5378</v>
      </c>
      <c r="M3675" t="s">
        <v>189</v>
      </c>
      <c r="N3675">
        <v>1994</v>
      </c>
      <c r="O3675">
        <v>1940</v>
      </c>
      <c r="P3675" t="s">
        <v>55</v>
      </c>
      <c r="Q3675" t="s">
        <v>22</v>
      </c>
    </row>
    <row r="3676" spans="1:17" x14ac:dyDescent="0.45">
      <c r="A3676">
        <v>3675</v>
      </c>
      <c r="B3676" s="1">
        <v>25524</v>
      </c>
      <c r="C3676" s="1">
        <v>27050</v>
      </c>
      <c r="D3676">
        <v>7</v>
      </c>
      <c r="E3676">
        <v>2580</v>
      </c>
      <c r="F3676" t="s">
        <v>177</v>
      </c>
      <c r="G3676" t="s">
        <v>1785</v>
      </c>
      <c r="H3676" t="s">
        <v>4515</v>
      </c>
      <c r="I3676" t="s">
        <v>27</v>
      </c>
      <c r="J3676">
        <v>337</v>
      </c>
      <c r="K3676" t="s">
        <v>28</v>
      </c>
      <c r="L3676" t="s">
        <v>5378</v>
      </c>
      <c r="M3676" t="s">
        <v>189</v>
      </c>
      <c r="N3676">
        <v>1994</v>
      </c>
      <c r="O3676">
        <v>1940</v>
      </c>
      <c r="P3676" t="s">
        <v>55</v>
      </c>
      <c r="Q3676" t="s">
        <v>22</v>
      </c>
    </row>
    <row r="3677" spans="1:17" x14ac:dyDescent="0.45">
      <c r="A3677">
        <v>3676</v>
      </c>
      <c r="B3677" s="1">
        <v>42094</v>
      </c>
      <c r="C3677" s="1">
        <v>43585</v>
      </c>
      <c r="D3677">
        <v>20</v>
      </c>
      <c r="E3677">
        <v>30096</v>
      </c>
      <c r="F3677" t="s">
        <v>1787</v>
      </c>
      <c r="G3677" t="s">
        <v>1785</v>
      </c>
      <c r="H3677" t="s">
        <v>4521</v>
      </c>
      <c r="I3677" t="s">
        <v>67</v>
      </c>
      <c r="J3677">
        <v>882</v>
      </c>
      <c r="K3677" t="s">
        <v>67</v>
      </c>
      <c r="L3677" t="s">
        <v>5379</v>
      </c>
      <c r="M3677" t="s">
        <v>20</v>
      </c>
      <c r="P3677" t="s">
        <v>107</v>
      </c>
      <c r="Q3677" t="s">
        <v>155</v>
      </c>
    </row>
    <row r="3678" spans="1:17" x14ac:dyDescent="0.45">
      <c r="A3678">
        <v>3677</v>
      </c>
      <c r="B3678" s="1">
        <v>25524</v>
      </c>
      <c r="C3678" s="1">
        <v>27050</v>
      </c>
      <c r="D3678">
        <v>7</v>
      </c>
      <c r="E3678">
        <v>2581</v>
      </c>
      <c r="F3678" t="s">
        <v>211</v>
      </c>
      <c r="G3678" t="s">
        <v>1788</v>
      </c>
      <c r="H3678" t="s">
        <v>4515</v>
      </c>
      <c r="I3678" t="s">
        <v>114</v>
      </c>
      <c r="J3678">
        <v>325</v>
      </c>
      <c r="K3678" t="s">
        <v>67</v>
      </c>
      <c r="L3678" t="s">
        <v>5380</v>
      </c>
      <c r="M3678" t="s">
        <v>20</v>
      </c>
      <c r="N3678">
        <v>2015</v>
      </c>
      <c r="P3678" t="s">
        <v>55</v>
      </c>
      <c r="Q3678" t="s">
        <v>22</v>
      </c>
    </row>
    <row r="3679" spans="1:17" x14ac:dyDescent="0.45">
      <c r="A3679">
        <v>3678</v>
      </c>
      <c r="B3679" s="1">
        <v>27050</v>
      </c>
      <c r="C3679" s="1">
        <v>28289</v>
      </c>
      <c r="D3679">
        <v>8</v>
      </c>
      <c r="E3679">
        <v>2581</v>
      </c>
      <c r="F3679" t="s">
        <v>211</v>
      </c>
      <c r="G3679" t="s">
        <v>1788</v>
      </c>
      <c r="H3679" t="s">
        <v>4515</v>
      </c>
      <c r="I3679" t="s">
        <v>67</v>
      </c>
      <c r="J3679">
        <v>355</v>
      </c>
      <c r="K3679" t="s">
        <v>67</v>
      </c>
      <c r="L3679" t="s">
        <v>5380</v>
      </c>
      <c r="M3679" t="s">
        <v>20</v>
      </c>
      <c r="N3679">
        <v>2015</v>
      </c>
      <c r="P3679" t="s">
        <v>55</v>
      </c>
      <c r="Q3679" t="s">
        <v>22</v>
      </c>
    </row>
    <row r="3680" spans="1:17" x14ac:dyDescent="0.45">
      <c r="A3680">
        <v>3679</v>
      </c>
      <c r="B3680" s="1">
        <v>28289</v>
      </c>
      <c r="C3680" s="1">
        <v>29787</v>
      </c>
      <c r="D3680">
        <v>9</v>
      </c>
      <c r="E3680">
        <v>2581</v>
      </c>
      <c r="F3680" t="s">
        <v>211</v>
      </c>
      <c r="G3680" t="s">
        <v>1788</v>
      </c>
      <c r="H3680" t="s">
        <v>4515</v>
      </c>
      <c r="I3680" t="s">
        <v>67</v>
      </c>
      <c r="J3680">
        <v>397</v>
      </c>
      <c r="K3680" t="s">
        <v>67</v>
      </c>
      <c r="L3680" t="s">
        <v>5380</v>
      </c>
      <c r="M3680" t="s">
        <v>20</v>
      </c>
      <c r="N3680">
        <v>2015</v>
      </c>
      <c r="P3680" t="s">
        <v>55</v>
      </c>
      <c r="Q3680" t="s">
        <v>22</v>
      </c>
    </row>
    <row r="3681" spans="1:17" x14ac:dyDescent="0.45">
      <c r="A3681">
        <v>3680</v>
      </c>
      <c r="B3681" s="1">
        <v>29787</v>
      </c>
      <c r="C3681" s="1">
        <v>30907</v>
      </c>
      <c r="D3681">
        <v>10</v>
      </c>
      <c r="E3681">
        <v>2581</v>
      </c>
      <c r="F3681" t="s">
        <v>211</v>
      </c>
      <c r="G3681" t="s">
        <v>1788</v>
      </c>
      <c r="H3681" t="s">
        <v>4515</v>
      </c>
      <c r="I3681" t="s">
        <v>67</v>
      </c>
      <c r="J3681">
        <v>441</v>
      </c>
      <c r="K3681" t="s">
        <v>67</v>
      </c>
      <c r="L3681" t="s">
        <v>5380</v>
      </c>
      <c r="M3681" t="s">
        <v>20</v>
      </c>
      <c r="N3681">
        <v>2015</v>
      </c>
      <c r="P3681" t="s">
        <v>55</v>
      </c>
      <c r="Q3681" t="s">
        <v>22</v>
      </c>
    </row>
    <row r="3682" spans="1:17" x14ac:dyDescent="0.45">
      <c r="A3682">
        <v>3681</v>
      </c>
      <c r="B3682" s="1">
        <v>30907</v>
      </c>
      <c r="C3682" s="1">
        <v>32468</v>
      </c>
      <c r="D3682">
        <v>11</v>
      </c>
      <c r="E3682">
        <v>2581</v>
      </c>
      <c r="F3682" t="s">
        <v>211</v>
      </c>
      <c r="G3682" t="s">
        <v>1788</v>
      </c>
      <c r="H3682" t="s">
        <v>4515</v>
      </c>
      <c r="I3682" t="s">
        <v>67</v>
      </c>
      <c r="J3682">
        <v>479</v>
      </c>
      <c r="K3682" t="s">
        <v>67</v>
      </c>
      <c r="L3682" t="s">
        <v>5380</v>
      </c>
      <c r="M3682" t="s">
        <v>20</v>
      </c>
      <c r="N3682">
        <v>2015</v>
      </c>
      <c r="P3682" t="s">
        <v>55</v>
      </c>
      <c r="Q3682" t="s">
        <v>22</v>
      </c>
    </row>
    <row r="3683" spans="1:17" x14ac:dyDescent="0.45">
      <c r="A3683">
        <v>3682</v>
      </c>
      <c r="B3683" s="1">
        <v>32468</v>
      </c>
      <c r="C3683" s="1">
        <v>33708</v>
      </c>
      <c r="D3683">
        <v>12</v>
      </c>
      <c r="E3683">
        <v>2581</v>
      </c>
      <c r="F3683" t="s">
        <v>211</v>
      </c>
      <c r="G3683" t="s">
        <v>1788</v>
      </c>
      <c r="H3683" t="s">
        <v>4515</v>
      </c>
      <c r="I3683" t="s">
        <v>67</v>
      </c>
      <c r="J3683">
        <v>523</v>
      </c>
      <c r="K3683" t="s">
        <v>67</v>
      </c>
      <c r="L3683" t="s">
        <v>5380</v>
      </c>
      <c r="M3683" t="s">
        <v>20</v>
      </c>
      <c r="N3683">
        <v>2015</v>
      </c>
      <c r="P3683" t="s">
        <v>55</v>
      </c>
      <c r="Q3683" t="s">
        <v>22</v>
      </c>
    </row>
    <row r="3684" spans="1:17" x14ac:dyDescent="0.45">
      <c r="A3684">
        <v>3683</v>
      </c>
      <c r="B3684" s="1">
        <v>43741</v>
      </c>
      <c r="C3684" s="1">
        <v>43906</v>
      </c>
      <c r="D3684">
        <v>22</v>
      </c>
      <c r="E3684">
        <v>30741</v>
      </c>
      <c r="F3684" t="s">
        <v>714</v>
      </c>
      <c r="G3684" t="s">
        <v>1789</v>
      </c>
      <c r="H3684" t="s">
        <v>4515</v>
      </c>
      <c r="I3684" t="s">
        <v>80</v>
      </c>
      <c r="J3684">
        <v>937</v>
      </c>
      <c r="K3684" t="s">
        <v>80</v>
      </c>
      <c r="L3684" t="s">
        <v>5381</v>
      </c>
      <c r="M3684" t="s">
        <v>124</v>
      </c>
      <c r="O3684">
        <v>1992</v>
      </c>
      <c r="P3684" t="s">
        <v>496</v>
      </c>
      <c r="Q3684" t="s">
        <v>162</v>
      </c>
    </row>
    <row r="3685" spans="1:17" x14ac:dyDescent="0.45">
      <c r="A3685">
        <v>3684</v>
      </c>
      <c r="B3685" s="1">
        <v>43906</v>
      </c>
      <c r="C3685" s="1">
        <v>44292</v>
      </c>
      <c r="D3685">
        <v>23</v>
      </c>
      <c r="E3685">
        <v>30741</v>
      </c>
      <c r="F3685" t="s">
        <v>714</v>
      </c>
      <c r="G3685" t="s">
        <v>1789</v>
      </c>
      <c r="H3685" t="s">
        <v>4515</v>
      </c>
      <c r="I3685" t="s">
        <v>80</v>
      </c>
      <c r="J3685">
        <v>945</v>
      </c>
      <c r="K3685" t="s">
        <v>80</v>
      </c>
      <c r="L3685" t="s">
        <v>5381</v>
      </c>
      <c r="M3685" t="s">
        <v>124</v>
      </c>
      <c r="O3685">
        <v>1992</v>
      </c>
      <c r="P3685" t="s">
        <v>496</v>
      </c>
      <c r="Q3685" t="s">
        <v>162</v>
      </c>
    </row>
    <row r="3686" spans="1:17" x14ac:dyDescent="0.45">
      <c r="A3686">
        <v>3685</v>
      </c>
      <c r="B3686" s="1">
        <v>44292</v>
      </c>
      <c r="C3686" s="1">
        <v>44880</v>
      </c>
      <c r="D3686">
        <v>24</v>
      </c>
      <c r="E3686">
        <v>30741</v>
      </c>
      <c r="F3686" t="s">
        <v>714</v>
      </c>
      <c r="G3686" t="s">
        <v>1789</v>
      </c>
      <c r="H3686" t="s">
        <v>4515</v>
      </c>
      <c r="I3686" t="s">
        <v>80</v>
      </c>
      <c r="J3686">
        <v>968</v>
      </c>
      <c r="K3686" t="s">
        <v>80</v>
      </c>
      <c r="L3686" t="s">
        <v>5381</v>
      </c>
      <c r="M3686" t="s">
        <v>124</v>
      </c>
      <c r="O3686">
        <v>1992</v>
      </c>
      <c r="P3686" t="s">
        <v>496</v>
      </c>
      <c r="Q3686" t="s">
        <v>162</v>
      </c>
    </row>
    <row r="3687" spans="1:17" x14ac:dyDescent="0.45">
      <c r="A3687">
        <v>3686</v>
      </c>
      <c r="B3687" s="1">
        <v>22107</v>
      </c>
      <c r="C3687" s="1">
        <v>22528</v>
      </c>
      <c r="D3687">
        <v>4</v>
      </c>
      <c r="E3687">
        <v>2582</v>
      </c>
      <c r="F3687" t="s">
        <v>242</v>
      </c>
      <c r="G3687" t="s">
        <v>1789</v>
      </c>
      <c r="H3687" t="s">
        <v>4515</v>
      </c>
      <c r="I3687" t="s">
        <v>213</v>
      </c>
      <c r="J3687">
        <v>213</v>
      </c>
      <c r="K3687" t="s">
        <v>213</v>
      </c>
      <c r="L3687" t="s">
        <v>5382</v>
      </c>
      <c r="M3687" t="s">
        <v>189</v>
      </c>
      <c r="N3687">
        <v>1983</v>
      </c>
      <c r="O3687">
        <v>1922</v>
      </c>
      <c r="P3687" t="s">
        <v>371</v>
      </c>
      <c r="Q3687" t="s">
        <v>22</v>
      </c>
    </row>
    <row r="3688" spans="1:17" x14ac:dyDescent="0.45">
      <c r="A3688">
        <v>3687</v>
      </c>
      <c r="B3688" s="1">
        <v>22943</v>
      </c>
      <c r="C3688" s="1">
        <v>24068</v>
      </c>
      <c r="D3688">
        <v>5</v>
      </c>
      <c r="E3688">
        <v>2582</v>
      </c>
      <c r="F3688" t="s">
        <v>242</v>
      </c>
      <c r="G3688" t="s">
        <v>1789</v>
      </c>
      <c r="H3688" t="s">
        <v>4515</v>
      </c>
      <c r="I3688" t="s">
        <v>213</v>
      </c>
      <c r="J3688">
        <v>243</v>
      </c>
      <c r="K3688" t="s">
        <v>213</v>
      </c>
      <c r="L3688" t="s">
        <v>5382</v>
      </c>
      <c r="M3688" t="s">
        <v>189</v>
      </c>
      <c r="N3688">
        <v>1983</v>
      </c>
      <c r="O3688">
        <v>1922</v>
      </c>
      <c r="P3688" t="s">
        <v>371</v>
      </c>
      <c r="Q3688" t="s">
        <v>22</v>
      </c>
    </row>
    <row r="3689" spans="1:17" x14ac:dyDescent="0.45">
      <c r="A3689">
        <v>3688</v>
      </c>
      <c r="B3689" s="1">
        <v>30907</v>
      </c>
      <c r="C3689" s="1">
        <v>32468</v>
      </c>
      <c r="D3689">
        <v>11</v>
      </c>
      <c r="E3689">
        <v>2583</v>
      </c>
      <c r="F3689" t="s">
        <v>20</v>
      </c>
      <c r="G3689" t="s">
        <v>1790</v>
      </c>
      <c r="H3689" t="s">
        <v>4515</v>
      </c>
      <c r="I3689" t="s">
        <v>27</v>
      </c>
      <c r="J3689">
        <v>515</v>
      </c>
      <c r="K3689" t="s">
        <v>28</v>
      </c>
      <c r="L3689" t="s">
        <v>5383</v>
      </c>
      <c r="M3689" t="s">
        <v>577</v>
      </c>
      <c r="N3689">
        <v>2019</v>
      </c>
      <c r="O3689">
        <v>1933</v>
      </c>
      <c r="P3689" t="s">
        <v>168</v>
      </c>
      <c r="Q3689" t="s">
        <v>46</v>
      </c>
    </row>
    <row r="3690" spans="1:17" x14ac:dyDescent="0.45">
      <c r="A3690">
        <v>3689</v>
      </c>
      <c r="B3690" s="1">
        <v>32468</v>
      </c>
      <c r="C3690" s="1">
        <v>33518</v>
      </c>
      <c r="D3690">
        <v>12</v>
      </c>
      <c r="E3690">
        <v>2583</v>
      </c>
      <c r="F3690" t="s">
        <v>20</v>
      </c>
      <c r="G3690" t="s">
        <v>1790</v>
      </c>
      <c r="H3690" t="s">
        <v>4515</v>
      </c>
      <c r="I3690" t="s">
        <v>27</v>
      </c>
      <c r="J3690">
        <v>565</v>
      </c>
      <c r="K3690" t="s">
        <v>28</v>
      </c>
      <c r="L3690" t="s">
        <v>5383</v>
      </c>
      <c r="M3690" t="s">
        <v>577</v>
      </c>
      <c r="N3690">
        <v>2019</v>
      </c>
      <c r="O3690">
        <v>1933</v>
      </c>
      <c r="P3690" t="s">
        <v>168</v>
      </c>
      <c r="Q3690" t="s">
        <v>46</v>
      </c>
    </row>
    <row r="3691" spans="1:17" x14ac:dyDescent="0.45">
      <c r="A3691">
        <v>3690</v>
      </c>
      <c r="B3691" s="1">
        <v>33518</v>
      </c>
      <c r="C3691" s="1">
        <v>33798</v>
      </c>
      <c r="D3691">
        <v>12</v>
      </c>
      <c r="E3691">
        <v>2583</v>
      </c>
      <c r="F3691" t="s">
        <v>20</v>
      </c>
      <c r="G3691" t="s">
        <v>1790</v>
      </c>
      <c r="H3691" t="s">
        <v>4515</v>
      </c>
      <c r="I3691" t="s">
        <v>101</v>
      </c>
      <c r="J3691">
        <v>521</v>
      </c>
      <c r="K3691" t="s">
        <v>28</v>
      </c>
      <c r="L3691" t="s">
        <v>5383</v>
      </c>
      <c r="M3691" t="s">
        <v>577</v>
      </c>
      <c r="N3691">
        <v>2019</v>
      </c>
      <c r="O3691">
        <v>1933</v>
      </c>
      <c r="P3691" t="s">
        <v>168</v>
      </c>
      <c r="Q3691" t="s">
        <v>46</v>
      </c>
    </row>
    <row r="3692" spans="1:17" x14ac:dyDescent="0.45">
      <c r="A3692">
        <v>3691</v>
      </c>
      <c r="B3692" s="1">
        <v>33798</v>
      </c>
      <c r="C3692" s="1">
        <v>35233</v>
      </c>
      <c r="D3692">
        <v>13</v>
      </c>
      <c r="E3692">
        <v>2583</v>
      </c>
      <c r="F3692" t="s">
        <v>20</v>
      </c>
      <c r="G3692" t="s">
        <v>1790</v>
      </c>
      <c r="H3692" t="s">
        <v>4515</v>
      </c>
      <c r="I3692" t="s">
        <v>101</v>
      </c>
      <c r="J3692">
        <v>571</v>
      </c>
      <c r="K3692" t="s">
        <v>28</v>
      </c>
      <c r="L3692" t="s">
        <v>5383</v>
      </c>
      <c r="M3692" t="s">
        <v>577</v>
      </c>
      <c r="N3692">
        <v>2019</v>
      </c>
      <c r="O3692">
        <v>1933</v>
      </c>
      <c r="P3692" t="s">
        <v>168</v>
      </c>
      <c r="Q3692" t="s">
        <v>46</v>
      </c>
    </row>
    <row r="3693" spans="1:17" x14ac:dyDescent="0.45">
      <c r="A3693">
        <v>3692</v>
      </c>
      <c r="B3693" s="1">
        <v>39868</v>
      </c>
      <c r="C3693" s="1">
        <v>41310</v>
      </c>
      <c r="D3693">
        <v>18</v>
      </c>
      <c r="E3693">
        <v>12950</v>
      </c>
      <c r="F3693" t="s">
        <v>1791</v>
      </c>
      <c r="G3693" t="s">
        <v>1792</v>
      </c>
      <c r="H3693" t="s">
        <v>4521</v>
      </c>
      <c r="I3693" t="s">
        <v>80</v>
      </c>
      <c r="J3693">
        <v>747</v>
      </c>
      <c r="K3693" t="s">
        <v>80</v>
      </c>
      <c r="L3693" t="s">
        <v>5384</v>
      </c>
      <c r="M3693" t="s">
        <v>124</v>
      </c>
      <c r="O3693">
        <v>1973</v>
      </c>
      <c r="P3693" t="s">
        <v>168</v>
      </c>
      <c r="Q3693" t="s">
        <v>162</v>
      </c>
    </row>
    <row r="3694" spans="1:17" x14ac:dyDescent="0.45">
      <c r="A3694">
        <v>3693</v>
      </c>
      <c r="B3694" s="1">
        <v>41310</v>
      </c>
      <c r="C3694" s="1">
        <v>41829</v>
      </c>
      <c r="D3694">
        <v>19</v>
      </c>
      <c r="E3694">
        <v>12950</v>
      </c>
      <c r="F3694" t="s">
        <v>1791</v>
      </c>
      <c r="G3694" t="s">
        <v>1792</v>
      </c>
      <c r="H3694" t="s">
        <v>4521</v>
      </c>
      <c r="I3694" t="s">
        <v>164</v>
      </c>
      <c r="J3694">
        <v>804</v>
      </c>
      <c r="K3694" t="s">
        <v>67</v>
      </c>
      <c r="L3694" t="s">
        <v>5384</v>
      </c>
      <c r="M3694" t="s">
        <v>124</v>
      </c>
      <c r="O3694">
        <v>1973</v>
      </c>
      <c r="P3694" t="s">
        <v>168</v>
      </c>
      <c r="Q3694" t="s">
        <v>162</v>
      </c>
    </row>
    <row r="3695" spans="1:17" x14ac:dyDescent="0.45">
      <c r="A3695">
        <v>3694</v>
      </c>
      <c r="B3695" s="1">
        <v>41829</v>
      </c>
      <c r="C3695" s="1">
        <v>42094</v>
      </c>
      <c r="D3695">
        <v>19</v>
      </c>
      <c r="E3695">
        <v>12950</v>
      </c>
      <c r="F3695" t="s">
        <v>1791</v>
      </c>
      <c r="G3695" t="s">
        <v>1792</v>
      </c>
      <c r="H3695" t="s">
        <v>4521</v>
      </c>
      <c r="I3695" t="s">
        <v>80</v>
      </c>
      <c r="J3695">
        <v>843</v>
      </c>
      <c r="K3695" t="s">
        <v>80</v>
      </c>
      <c r="L3695" t="s">
        <v>5384</v>
      </c>
      <c r="M3695" t="s">
        <v>124</v>
      </c>
      <c r="O3695">
        <v>1973</v>
      </c>
      <c r="P3695" t="s">
        <v>168</v>
      </c>
      <c r="Q3695" t="s">
        <v>162</v>
      </c>
    </row>
    <row r="3696" spans="1:17" x14ac:dyDescent="0.45">
      <c r="A3696">
        <v>3695</v>
      </c>
      <c r="B3696" s="1">
        <v>42094</v>
      </c>
      <c r="C3696" s="1">
        <v>43585</v>
      </c>
      <c r="D3696">
        <v>20</v>
      </c>
      <c r="E3696">
        <v>30057</v>
      </c>
      <c r="F3696" t="s">
        <v>591</v>
      </c>
      <c r="G3696" t="s">
        <v>1793</v>
      </c>
      <c r="H3696" t="s">
        <v>4515</v>
      </c>
      <c r="I3696" t="s">
        <v>67</v>
      </c>
      <c r="J3696">
        <v>882</v>
      </c>
      <c r="K3696" t="s">
        <v>67</v>
      </c>
      <c r="L3696" t="s">
        <v>5385</v>
      </c>
      <c r="M3696" t="s">
        <v>20</v>
      </c>
      <c r="P3696" t="s">
        <v>244</v>
      </c>
      <c r="Q3696" t="s">
        <v>155</v>
      </c>
    </row>
    <row r="3697" spans="1:17" x14ac:dyDescent="0.45">
      <c r="A3697">
        <v>3696</v>
      </c>
      <c r="B3697" s="1">
        <v>43585</v>
      </c>
      <c r="C3697" s="1">
        <v>43741</v>
      </c>
      <c r="D3697">
        <v>21</v>
      </c>
      <c r="E3697">
        <v>30057</v>
      </c>
      <c r="F3697" t="s">
        <v>591</v>
      </c>
      <c r="G3697" t="s">
        <v>1793</v>
      </c>
      <c r="H3697" t="s">
        <v>4515</v>
      </c>
      <c r="I3697" t="s">
        <v>67</v>
      </c>
      <c r="J3697">
        <v>931</v>
      </c>
      <c r="K3697" t="s">
        <v>67</v>
      </c>
      <c r="L3697" t="s">
        <v>5385</v>
      </c>
      <c r="M3697" t="s">
        <v>20</v>
      </c>
      <c r="P3697" t="s">
        <v>244</v>
      </c>
      <c r="Q3697" t="s">
        <v>155</v>
      </c>
    </row>
    <row r="3698" spans="1:17" x14ac:dyDescent="0.45">
      <c r="A3698">
        <v>3697</v>
      </c>
      <c r="B3698" s="1">
        <v>43741</v>
      </c>
      <c r="C3698" s="1">
        <v>43906</v>
      </c>
      <c r="D3698">
        <v>22</v>
      </c>
      <c r="E3698">
        <v>30057</v>
      </c>
      <c r="F3698" t="s">
        <v>591</v>
      </c>
      <c r="G3698" t="s">
        <v>1793</v>
      </c>
      <c r="H3698" t="s">
        <v>4515</v>
      </c>
      <c r="I3698" t="s">
        <v>67</v>
      </c>
      <c r="J3698">
        <v>933</v>
      </c>
      <c r="K3698" t="s">
        <v>67</v>
      </c>
      <c r="L3698" t="s">
        <v>5385</v>
      </c>
      <c r="M3698" t="s">
        <v>20</v>
      </c>
      <c r="P3698" t="s">
        <v>244</v>
      </c>
      <c r="Q3698" t="s">
        <v>155</v>
      </c>
    </row>
    <row r="3699" spans="1:17" x14ac:dyDescent="0.45">
      <c r="A3699">
        <v>3698</v>
      </c>
      <c r="B3699" s="1">
        <v>43906</v>
      </c>
      <c r="C3699" s="1">
        <v>44292</v>
      </c>
      <c r="D3699">
        <v>23</v>
      </c>
      <c r="E3699">
        <v>30057</v>
      </c>
      <c r="F3699" t="s">
        <v>591</v>
      </c>
      <c r="G3699" t="s">
        <v>1793</v>
      </c>
      <c r="H3699" t="s">
        <v>4515</v>
      </c>
      <c r="I3699" t="s">
        <v>67</v>
      </c>
      <c r="J3699">
        <v>942</v>
      </c>
      <c r="K3699" t="s">
        <v>67</v>
      </c>
      <c r="L3699" t="s">
        <v>5385</v>
      </c>
      <c r="M3699" t="s">
        <v>20</v>
      </c>
      <c r="P3699" t="s">
        <v>244</v>
      </c>
      <c r="Q3699" t="s">
        <v>155</v>
      </c>
    </row>
    <row r="3700" spans="1:17" x14ac:dyDescent="0.45">
      <c r="A3700">
        <v>3699</v>
      </c>
      <c r="B3700" s="1">
        <v>44292</v>
      </c>
      <c r="C3700" s="1">
        <v>44880</v>
      </c>
      <c r="D3700">
        <v>24</v>
      </c>
      <c r="E3700">
        <v>30057</v>
      </c>
      <c r="F3700" t="s">
        <v>591</v>
      </c>
      <c r="G3700" t="s">
        <v>1793</v>
      </c>
      <c r="H3700" t="s">
        <v>4515</v>
      </c>
      <c r="I3700" t="s">
        <v>67</v>
      </c>
      <c r="J3700">
        <v>962</v>
      </c>
      <c r="K3700" t="s">
        <v>67</v>
      </c>
      <c r="L3700" t="s">
        <v>5385</v>
      </c>
      <c r="M3700" t="s">
        <v>20</v>
      </c>
      <c r="P3700" t="s">
        <v>244</v>
      </c>
      <c r="Q3700" t="s">
        <v>155</v>
      </c>
    </row>
    <row r="3701" spans="1:17" x14ac:dyDescent="0.45">
      <c r="A3701">
        <v>3700</v>
      </c>
      <c r="B3701" s="1">
        <v>44880</v>
      </c>
      <c r="C3701" s="1">
        <v>45011</v>
      </c>
      <c r="D3701">
        <v>25</v>
      </c>
      <c r="E3701">
        <v>30057</v>
      </c>
      <c r="F3701" t="s">
        <v>591</v>
      </c>
      <c r="G3701" t="s">
        <v>1793</v>
      </c>
      <c r="H3701" t="s">
        <v>4515</v>
      </c>
      <c r="I3701" t="s">
        <v>67</v>
      </c>
      <c r="J3701">
        <v>962</v>
      </c>
      <c r="K3701" t="s">
        <v>67</v>
      </c>
      <c r="L3701" t="s">
        <v>5385</v>
      </c>
      <c r="M3701" t="s">
        <v>20</v>
      </c>
      <c r="P3701" t="s">
        <v>244</v>
      </c>
      <c r="Q3701" t="s">
        <v>155</v>
      </c>
    </row>
    <row r="3702" spans="1:17" x14ac:dyDescent="0.45">
      <c r="A3702">
        <v>3701</v>
      </c>
      <c r="B3702" s="1">
        <v>41310</v>
      </c>
      <c r="C3702" s="1">
        <v>42094</v>
      </c>
      <c r="D3702">
        <v>19</v>
      </c>
      <c r="E3702">
        <v>23634</v>
      </c>
      <c r="F3702" t="s">
        <v>928</v>
      </c>
      <c r="G3702" t="s">
        <v>1794</v>
      </c>
      <c r="H3702" t="s">
        <v>4521</v>
      </c>
      <c r="I3702" t="s">
        <v>322</v>
      </c>
      <c r="J3702">
        <v>812</v>
      </c>
      <c r="K3702" t="s">
        <v>322</v>
      </c>
      <c r="L3702" t="s">
        <v>5386</v>
      </c>
      <c r="M3702" t="s">
        <v>20</v>
      </c>
      <c r="P3702" t="s">
        <v>55</v>
      </c>
      <c r="Q3702" t="s">
        <v>22</v>
      </c>
    </row>
    <row r="3703" spans="1:17" x14ac:dyDescent="0.45">
      <c r="A3703">
        <v>3702</v>
      </c>
      <c r="B3703" s="1">
        <v>17943</v>
      </c>
      <c r="C3703" s="1">
        <v>18860</v>
      </c>
      <c r="D3703">
        <v>1</v>
      </c>
      <c r="E3703">
        <v>2584</v>
      </c>
      <c r="F3703" t="s">
        <v>169</v>
      </c>
      <c r="G3703" t="s">
        <v>1795</v>
      </c>
      <c r="H3703" t="s">
        <v>4515</v>
      </c>
      <c r="I3703" t="s">
        <v>138</v>
      </c>
      <c r="J3703">
        <v>117</v>
      </c>
      <c r="K3703" t="s">
        <v>138</v>
      </c>
      <c r="L3703" t="s">
        <v>5387</v>
      </c>
      <c r="M3703" t="s">
        <v>139</v>
      </c>
      <c r="N3703">
        <v>1966</v>
      </c>
      <c r="O3703">
        <v>1921</v>
      </c>
      <c r="P3703" t="s">
        <v>371</v>
      </c>
      <c r="Q3703" t="s">
        <v>22</v>
      </c>
    </row>
    <row r="3704" spans="1:17" x14ac:dyDescent="0.45">
      <c r="A3704">
        <v>3703</v>
      </c>
      <c r="B3704" s="1">
        <v>18860</v>
      </c>
      <c r="C3704" s="1">
        <v>20316</v>
      </c>
      <c r="D3704">
        <v>2</v>
      </c>
      <c r="E3704">
        <v>2584</v>
      </c>
      <c r="F3704" t="s">
        <v>169</v>
      </c>
      <c r="G3704" t="s">
        <v>1795</v>
      </c>
      <c r="H3704" t="s">
        <v>4515</v>
      </c>
      <c r="I3704" t="s">
        <v>138</v>
      </c>
      <c r="J3704">
        <v>155</v>
      </c>
      <c r="K3704" t="s">
        <v>138</v>
      </c>
      <c r="L3704" t="s">
        <v>5387</v>
      </c>
      <c r="M3704" t="s">
        <v>139</v>
      </c>
      <c r="N3704">
        <v>1966</v>
      </c>
      <c r="O3704">
        <v>1921</v>
      </c>
      <c r="P3704" t="s">
        <v>371</v>
      </c>
      <c r="Q3704" t="s">
        <v>22</v>
      </c>
    </row>
    <row r="3705" spans="1:17" x14ac:dyDescent="0.45">
      <c r="A3705">
        <v>3704</v>
      </c>
      <c r="B3705" s="1">
        <v>20987</v>
      </c>
      <c r="C3705" s="1">
        <v>21884</v>
      </c>
      <c r="D3705">
        <v>3</v>
      </c>
      <c r="E3705">
        <v>2584</v>
      </c>
      <c r="F3705" t="s">
        <v>169</v>
      </c>
      <c r="G3705" t="s">
        <v>1795</v>
      </c>
      <c r="H3705" t="s">
        <v>4515</v>
      </c>
      <c r="I3705" t="s">
        <v>138</v>
      </c>
      <c r="J3705">
        <v>195</v>
      </c>
      <c r="K3705" t="s">
        <v>138</v>
      </c>
      <c r="L3705" t="s">
        <v>5387</v>
      </c>
      <c r="M3705" t="s">
        <v>139</v>
      </c>
      <c r="N3705">
        <v>1966</v>
      </c>
      <c r="O3705">
        <v>1921</v>
      </c>
      <c r="P3705" t="s">
        <v>371</v>
      </c>
      <c r="Q3705" t="s">
        <v>22</v>
      </c>
    </row>
    <row r="3706" spans="1:17" x14ac:dyDescent="0.45">
      <c r="A3706">
        <v>3705</v>
      </c>
      <c r="B3706" s="1">
        <v>29970</v>
      </c>
      <c r="C3706" s="1">
        <v>30907</v>
      </c>
      <c r="D3706">
        <v>10</v>
      </c>
      <c r="E3706">
        <v>559</v>
      </c>
      <c r="F3706" t="s">
        <v>226</v>
      </c>
      <c r="G3706" t="s">
        <v>1796</v>
      </c>
      <c r="H3706" t="s">
        <v>4515</v>
      </c>
      <c r="I3706" t="s">
        <v>67</v>
      </c>
      <c r="J3706">
        <v>441</v>
      </c>
      <c r="K3706" t="s">
        <v>67</v>
      </c>
      <c r="L3706" t="s">
        <v>5388</v>
      </c>
      <c r="M3706" t="s">
        <v>119</v>
      </c>
      <c r="O3706">
        <v>1951</v>
      </c>
      <c r="P3706" t="s">
        <v>456</v>
      </c>
      <c r="Q3706" t="s">
        <v>1797</v>
      </c>
    </row>
    <row r="3707" spans="1:17" x14ac:dyDescent="0.45">
      <c r="A3707">
        <v>3706</v>
      </c>
      <c r="B3707" s="1">
        <v>32483</v>
      </c>
      <c r="C3707" s="1">
        <v>33798</v>
      </c>
      <c r="D3707">
        <v>12</v>
      </c>
      <c r="E3707">
        <v>559</v>
      </c>
      <c r="F3707" t="s">
        <v>226</v>
      </c>
      <c r="G3707" t="s">
        <v>1796</v>
      </c>
      <c r="H3707" t="s">
        <v>4515</v>
      </c>
      <c r="I3707" t="s">
        <v>67</v>
      </c>
      <c r="J3707">
        <v>523</v>
      </c>
      <c r="K3707" t="s">
        <v>67</v>
      </c>
      <c r="L3707" t="s">
        <v>5388</v>
      </c>
      <c r="M3707" t="s">
        <v>119</v>
      </c>
      <c r="O3707">
        <v>1951</v>
      </c>
      <c r="P3707" t="s">
        <v>456</v>
      </c>
      <c r="Q3707" t="s">
        <v>1797</v>
      </c>
    </row>
    <row r="3708" spans="1:17" x14ac:dyDescent="0.45">
      <c r="A3708">
        <v>3707</v>
      </c>
      <c r="B3708" s="1">
        <v>35233</v>
      </c>
      <c r="C3708" s="1">
        <v>36214</v>
      </c>
      <c r="D3708">
        <v>14</v>
      </c>
      <c r="E3708">
        <v>559</v>
      </c>
      <c r="F3708" t="s">
        <v>226</v>
      </c>
      <c r="G3708" t="s">
        <v>1796</v>
      </c>
      <c r="H3708" t="s">
        <v>4515</v>
      </c>
      <c r="I3708" t="s">
        <v>187</v>
      </c>
      <c r="J3708">
        <v>637</v>
      </c>
      <c r="K3708" t="s">
        <v>67</v>
      </c>
      <c r="L3708" t="s">
        <v>5388</v>
      </c>
      <c r="M3708" t="s">
        <v>119</v>
      </c>
      <c r="O3708">
        <v>1951</v>
      </c>
      <c r="P3708" t="s">
        <v>456</v>
      </c>
      <c r="Q3708" t="s">
        <v>1797</v>
      </c>
    </row>
    <row r="3709" spans="1:17" x14ac:dyDescent="0.45">
      <c r="A3709">
        <v>3708</v>
      </c>
      <c r="B3709" s="1">
        <v>36214</v>
      </c>
      <c r="C3709" s="1">
        <v>36318</v>
      </c>
      <c r="D3709">
        <v>14</v>
      </c>
      <c r="E3709">
        <v>559</v>
      </c>
      <c r="F3709" t="s">
        <v>226</v>
      </c>
      <c r="G3709" t="s">
        <v>1796</v>
      </c>
      <c r="H3709" t="s">
        <v>4515</v>
      </c>
      <c r="I3709" t="s">
        <v>466</v>
      </c>
      <c r="J3709">
        <v>647</v>
      </c>
      <c r="K3709" t="s">
        <v>466</v>
      </c>
      <c r="L3709" t="s">
        <v>5388</v>
      </c>
      <c r="M3709" t="s">
        <v>119</v>
      </c>
      <c r="O3709">
        <v>1951</v>
      </c>
      <c r="P3709" t="s">
        <v>456</v>
      </c>
      <c r="Q3709" t="s">
        <v>1797</v>
      </c>
    </row>
    <row r="3710" spans="1:17" x14ac:dyDescent="0.45">
      <c r="A3710">
        <v>3709</v>
      </c>
      <c r="B3710" s="1">
        <v>36318</v>
      </c>
      <c r="C3710" s="1">
        <v>36557</v>
      </c>
      <c r="D3710">
        <v>15</v>
      </c>
      <c r="E3710">
        <v>559</v>
      </c>
      <c r="F3710" t="s">
        <v>226</v>
      </c>
      <c r="G3710" t="s">
        <v>1796</v>
      </c>
      <c r="H3710" t="s">
        <v>4515</v>
      </c>
      <c r="I3710" t="s">
        <v>306</v>
      </c>
      <c r="J3710">
        <v>679</v>
      </c>
      <c r="K3710" t="s">
        <v>307</v>
      </c>
      <c r="L3710" t="s">
        <v>5388</v>
      </c>
      <c r="M3710" t="s">
        <v>119</v>
      </c>
      <c r="O3710">
        <v>1951</v>
      </c>
      <c r="P3710" t="s">
        <v>456</v>
      </c>
      <c r="Q3710" t="s">
        <v>1797</v>
      </c>
    </row>
    <row r="3711" spans="1:17" x14ac:dyDescent="0.45">
      <c r="A3711">
        <v>3710</v>
      </c>
      <c r="B3711" s="1">
        <v>36557</v>
      </c>
      <c r="C3711" s="1">
        <v>37669</v>
      </c>
      <c r="D3711">
        <v>15</v>
      </c>
      <c r="E3711">
        <v>559</v>
      </c>
      <c r="F3711" t="s">
        <v>226</v>
      </c>
      <c r="G3711" t="s">
        <v>1796</v>
      </c>
      <c r="H3711" t="s">
        <v>4515</v>
      </c>
      <c r="I3711" t="s">
        <v>466</v>
      </c>
      <c r="J3711">
        <v>21</v>
      </c>
      <c r="K3711" t="s">
        <v>466</v>
      </c>
      <c r="L3711" t="s">
        <v>5388</v>
      </c>
      <c r="M3711" t="s">
        <v>119</v>
      </c>
      <c r="O3711">
        <v>1951</v>
      </c>
      <c r="P3711" t="s">
        <v>456</v>
      </c>
      <c r="Q3711" t="s">
        <v>1797</v>
      </c>
    </row>
    <row r="3712" spans="1:17" x14ac:dyDescent="0.45">
      <c r="A3712">
        <v>3711</v>
      </c>
      <c r="B3712" s="1">
        <v>22528</v>
      </c>
      <c r="C3712" s="1">
        <v>23887</v>
      </c>
      <c r="D3712">
        <v>5</v>
      </c>
      <c r="E3712">
        <v>2585</v>
      </c>
      <c r="F3712" t="s">
        <v>1798</v>
      </c>
      <c r="G3712" t="s">
        <v>1799</v>
      </c>
      <c r="H3712" t="s">
        <v>4515</v>
      </c>
      <c r="I3712" t="s">
        <v>141</v>
      </c>
      <c r="J3712">
        <v>271</v>
      </c>
      <c r="K3712" t="s">
        <v>141</v>
      </c>
      <c r="L3712" t="s">
        <v>5389</v>
      </c>
      <c r="M3712" t="s">
        <v>134</v>
      </c>
      <c r="N3712">
        <v>1990</v>
      </c>
      <c r="O3712">
        <v>1953</v>
      </c>
      <c r="P3712" t="s">
        <v>140</v>
      </c>
      <c r="Q3712" t="s">
        <v>22</v>
      </c>
    </row>
    <row r="3713" spans="1:17" x14ac:dyDescent="0.45">
      <c r="A3713">
        <v>3712</v>
      </c>
      <c r="B3713" s="1">
        <v>23887</v>
      </c>
      <c r="C3713" s="1">
        <v>24068</v>
      </c>
      <c r="D3713">
        <v>5</v>
      </c>
      <c r="E3713">
        <v>2585</v>
      </c>
      <c r="F3713" t="s">
        <v>1798</v>
      </c>
      <c r="G3713" t="s">
        <v>1799</v>
      </c>
      <c r="H3713" t="s">
        <v>4515</v>
      </c>
      <c r="I3713" t="s">
        <v>114</v>
      </c>
      <c r="J3713">
        <v>255</v>
      </c>
      <c r="K3713" t="s">
        <v>67</v>
      </c>
      <c r="L3713" t="s">
        <v>5389</v>
      </c>
      <c r="M3713" t="s">
        <v>134</v>
      </c>
      <c r="N3713">
        <v>1990</v>
      </c>
      <c r="O3713">
        <v>1953</v>
      </c>
      <c r="P3713" t="s">
        <v>140</v>
      </c>
      <c r="Q3713" t="s">
        <v>22</v>
      </c>
    </row>
    <row r="3714" spans="1:17" x14ac:dyDescent="0.45">
      <c r="A3714">
        <v>3713</v>
      </c>
      <c r="B3714" s="1">
        <v>24068</v>
      </c>
      <c r="C3714" s="1">
        <v>25524</v>
      </c>
      <c r="D3714">
        <v>6</v>
      </c>
      <c r="E3714">
        <v>2585</v>
      </c>
      <c r="F3714" t="s">
        <v>1798</v>
      </c>
      <c r="G3714" t="s">
        <v>1799</v>
      </c>
      <c r="H3714" t="s">
        <v>4515</v>
      </c>
      <c r="I3714" t="s">
        <v>114</v>
      </c>
      <c r="J3714">
        <v>287</v>
      </c>
      <c r="K3714" t="s">
        <v>67</v>
      </c>
      <c r="L3714" t="s">
        <v>5389</v>
      </c>
      <c r="M3714" t="s">
        <v>134</v>
      </c>
      <c r="N3714">
        <v>1990</v>
      </c>
      <c r="O3714">
        <v>1953</v>
      </c>
      <c r="P3714" t="s">
        <v>140</v>
      </c>
      <c r="Q3714" t="s">
        <v>22</v>
      </c>
    </row>
    <row r="3715" spans="1:17" x14ac:dyDescent="0.45">
      <c r="A3715">
        <v>3714</v>
      </c>
      <c r="B3715" s="1">
        <v>25524</v>
      </c>
      <c r="C3715" s="1">
        <v>27050</v>
      </c>
      <c r="D3715">
        <v>7</v>
      </c>
      <c r="E3715">
        <v>2585</v>
      </c>
      <c r="F3715" t="s">
        <v>1798</v>
      </c>
      <c r="G3715" t="s">
        <v>1799</v>
      </c>
      <c r="H3715" t="s">
        <v>4515</v>
      </c>
      <c r="I3715" t="s">
        <v>114</v>
      </c>
      <c r="J3715">
        <v>325</v>
      </c>
      <c r="K3715" t="s">
        <v>67</v>
      </c>
      <c r="L3715" t="s">
        <v>5389</v>
      </c>
      <c r="M3715" t="s">
        <v>134</v>
      </c>
      <c r="N3715">
        <v>1990</v>
      </c>
      <c r="O3715">
        <v>1953</v>
      </c>
      <c r="P3715" t="s">
        <v>140</v>
      </c>
      <c r="Q3715" t="s">
        <v>22</v>
      </c>
    </row>
    <row r="3716" spans="1:17" x14ac:dyDescent="0.45">
      <c r="A3716">
        <v>3715</v>
      </c>
      <c r="B3716" s="1">
        <v>17943</v>
      </c>
      <c r="C3716" s="1">
        <v>17968</v>
      </c>
      <c r="D3716">
        <v>1</v>
      </c>
      <c r="E3716">
        <v>2586</v>
      </c>
      <c r="F3716" t="s">
        <v>68</v>
      </c>
      <c r="G3716" t="s">
        <v>1800</v>
      </c>
      <c r="H3716" t="s">
        <v>4515</v>
      </c>
      <c r="I3716" t="s">
        <v>198</v>
      </c>
      <c r="J3716">
        <v>131</v>
      </c>
      <c r="K3716" t="s">
        <v>198</v>
      </c>
      <c r="L3716" t="s">
        <v>5390</v>
      </c>
      <c r="M3716" t="s">
        <v>145</v>
      </c>
      <c r="N3716">
        <v>1970</v>
      </c>
      <c r="O3716">
        <v>1921</v>
      </c>
      <c r="P3716" t="s">
        <v>55</v>
      </c>
      <c r="Q3716" t="s">
        <v>22</v>
      </c>
    </row>
    <row r="3717" spans="1:17" x14ac:dyDescent="0.45">
      <c r="A3717">
        <v>3716</v>
      </c>
      <c r="B3717" s="1">
        <v>18860</v>
      </c>
      <c r="C3717" s="1">
        <v>20316</v>
      </c>
      <c r="D3717">
        <v>2</v>
      </c>
      <c r="E3717">
        <v>2586</v>
      </c>
      <c r="F3717" t="s">
        <v>68</v>
      </c>
      <c r="G3717" t="s">
        <v>1800</v>
      </c>
      <c r="H3717" t="s">
        <v>4515</v>
      </c>
      <c r="I3717" t="s">
        <v>196</v>
      </c>
      <c r="J3717">
        <v>173</v>
      </c>
      <c r="K3717" t="s">
        <v>196</v>
      </c>
      <c r="L3717" t="s">
        <v>5390</v>
      </c>
      <c r="M3717" t="s">
        <v>145</v>
      </c>
      <c r="N3717">
        <v>1970</v>
      </c>
      <c r="O3717">
        <v>1921</v>
      </c>
      <c r="P3717" t="s">
        <v>55</v>
      </c>
      <c r="Q3717" t="s">
        <v>22</v>
      </c>
    </row>
    <row r="3718" spans="1:17" x14ac:dyDescent="0.45">
      <c r="A3718">
        <v>3717</v>
      </c>
      <c r="B3718" s="1">
        <v>20316</v>
      </c>
      <c r="C3718" s="1">
        <v>20393</v>
      </c>
      <c r="D3718">
        <v>3</v>
      </c>
      <c r="E3718">
        <v>2586</v>
      </c>
      <c r="F3718" t="s">
        <v>68</v>
      </c>
      <c r="G3718" t="s">
        <v>1800</v>
      </c>
      <c r="H3718" t="s">
        <v>4515</v>
      </c>
      <c r="I3718" t="s">
        <v>192</v>
      </c>
      <c r="J3718">
        <v>207</v>
      </c>
      <c r="K3718" t="s">
        <v>62</v>
      </c>
      <c r="L3718" t="s">
        <v>5390</v>
      </c>
      <c r="M3718" t="s">
        <v>145</v>
      </c>
      <c r="N3718">
        <v>1970</v>
      </c>
      <c r="O3718">
        <v>1921</v>
      </c>
      <c r="P3718" t="s">
        <v>55</v>
      </c>
      <c r="Q3718" t="s">
        <v>22</v>
      </c>
    </row>
    <row r="3719" spans="1:17" x14ac:dyDescent="0.45">
      <c r="A3719">
        <v>3718</v>
      </c>
      <c r="B3719" s="1">
        <v>20393</v>
      </c>
      <c r="C3719" s="1">
        <v>20842</v>
      </c>
      <c r="D3719">
        <v>3</v>
      </c>
      <c r="E3719">
        <v>2586</v>
      </c>
      <c r="F3719" t="s">
        <v>68</v>
      </c>
      <c r="G3719" t="s">
        <v>1800</v>
      </c>
      <c r="H3719" t="s">
        <v>4515</v>
      </c>
      <c r="I3719" t="s">
        <v>1801</v>
      </c>
      <c r="J3719">
        <v>982</v>
      </c>
      <c r="K3719" t="s">
        <v>62</v>
      </c>
      <c r="L3719" t="s">
        <v>5391</v>
      </c>
      <c r="M3719" t="s">
        <v>145</v>
      </c>
      <c r="N3719">
        <v>1970</v>
      </c>
      <c r="O3719">
        <v>1921</v>
      </c>
      <c r="P3719" t="s">
        <v>55</v>
      </c>
      <c r="Q3719" t="s">
        <v>22</v>
      </c>
    </row>
    <row r="3720" spans="1:17" x14ac:dyDescent="0.45">
      <c r="A3720">
        <v>3719</v>
      </c>
      <c r="B3720" s="1">
        <v>20842</v>
      </c>
      <c r="C3720" s="1">
        <v>21884</v>
      </c>
      <c r="D3720">
        <v>3</v>
      </c>
      <c r="E3720">
        <v>2586</v>
      </c>
      <c r="F3720" t="s">
        <v>68</v>
      </c>
      <c r="G3720" t="s">
        <v>1800</v>
      </c>
      <c r="H3720" t="s">
        <v>4515</v>
      </c>
      <c r="I3720" t="s">
        <v>62</v>
      </c>
      <c r="J3720">
        <v>981</v>
      </c>
      <c r="K3720" t="s">
        <v>62</v>
      </c>
      <c r="L3720" t="s">
        <v>5392</v>
      </c>
      <c r="M3720" t="s">
        <v>145</v>
      </c>
      <c r="N3720">
        <v>1970</v>
      </c>
      <c r="O3720">
        <v>1921</v>
      </c>
      <c r="P3720" t="s">
        <v>55</v>
      </c>
      <c r="Q3720" t="s">
        <v>22</v>
      </c>
    </row>
    <row r="3721" spans="1:17" x14ac:dyDescent="0.45">
      <c r="A3721">
        <v>3720</v>
      </c>
      <c r="B3721" s="1">
        <v>23103</v>
      </c>
      <c r="C3721" s="1">
        <v>24068</v>
      </c>
      <c r="D3721">
        <v>5</v>
      </c>
      <c r="E3721">
        <v>2586</v>
      </c>
      <c r="F3721" t="s">
        <v>68</v>
      </c>
      <c r="G3721" t="s">
        <v>1800</v>
      </c>
      <c r="H3721" t="s">
        <v>4515</v>
      </c>
      <c r="I3721" t="s">
        <v>62</v>
      </c>
      <c r="J3721">
        <v>269</v>
      </c>
      <c r="K3721" t="s">
        <v>62</v>
      </c>
      <c r="L3721" t="s">
        <v>5390</v>
      </c>
      <c r="M3721" t="s">
        <v>145</v>
      </c>
      <c r="N3721">
        <v>1970</v>
      </c>
      <c r="O3721">
        <v>1921</v>
      </c>
      <c r="P3721" t="s">
        <v>55</v>
      </c>
      <c r="Q3721" t="s">
        <v>22</v>
      </c>
    </row>
    <row r="3722" spans="1:17" x14ac:dyDescent="0.45">
      <c r="A3722">
        <v>3721</v>
      </c>
      <c r="B3722" s="1">
        <v>43585</v>
      </c>
      <c r="C3722" s="1">
        <v>43741</v>
      </c>
      <c r="D3722">
        <v>21</v>
      </c>
      <c r="E3722">
        <v>30710</v>
      </c>
      <c r="F3722" t="s">
        <v>245</v>
      </c>
      <c r="G3722" t="s">
        <v>1802</v>
      </c>
      <c r="H3722" t="s">
        <v>4515</v>
      </c>
      <c r="I3722" t="s">
        <v>67</v>
      </c>
      <c r="J3722">
        <v>931</v>
      </c>
      <c r="K3722" t="s">
        <v>67</v>
      </c>
      <c r="L3722" t="s">
        <v>5393</v>
      </c>
      <c r="M3722" t="s">
        <v>20</v>
      </c>
      <c r="P3722" t="s">
        <v>371</v>
      </c>
      <c r="Q3722" t="s">
        <v>155</v>
      </c>
    </row>
    <row r="3723" spans="1:17" x14ac:dyDescent="0.45">
      <c r="A3723">
        <v>3722</v>
      </c>
      <c r="B3723" s="1">
        <v>44017</v>
      </c>
      <c r="C3723" s="1">
        <v>44292</v>
      </c>
      <c r="D3723">
        <v>23</v>
      </c>
      <c r="E3723">
        <v>30710</v>
      </c>
      <c r="F3723" t="s">
        <v>245</v>
      </c>
      <c r="G3723" t="s">
        <v>1802</v>
      </c>
      <c r="H3723" t="s">
        <v>4515</v>
      </c>
      <c r="I3723" t="s">
        <v>67</v>
      </c>
      <c r="J3723">
        <v>942</v>
      </c>
      <c r="K3723" t="s">
        <v>67</v>
      </c>
      <c r="L3723" t="s">
        <v>5393</v>
      </c>
      <c r="M3723" t="s">
        <v>20</v>
      </c>
      <c r="P3723" t="s">
        <v>371</v>
      </c>
      <c r="Q3723" t="s">
        <v>155</v>
      </c>
    </row>
    <row r="3724" spans="1:17" x14ac:dyDescent="0.45">
      <c r="A3724">
        <v>3723</v>
      </c>
      <c r="B3724" s="1">
        <v>44932</v>
      </c>
      <c r="C3724" s="1">
        <v>1</v>
      </c>
      <c r="D3724">
        <v>25</v>
      </c>
      <c r="E3724">
        <v>30710</v>
      </c>
      <c r="F3724" t="s">
        <v>245</v>
      </c>
      <c r="G3724" t="s">
        <v>1802</v>
      </c>
      <c r="H3724" t="s">
        <v>4515</v>
      </c>
      <c r="I3724" t="s">
        <v>67</v>
      </c>
      <c r="J3724">
        <v>942</v>
      </c>
      <c r="K3724" t="s">
        <v>67</v>
      </c>
      <c r="L3724" t="s">
        <v>5393</v>
      </c>
      <c r="M3724" t="s">
        <v>20</v>
      </c>
      <c r="P3724" t="s">
        <v>371</v>
      </c>
      <c r="Q3724" t="s">
        <v>155</v>
      </c>
    </row>
    <row r="3725" spans="1:17" x14ac:dyDescent="0.45">
      <c r="A3725">
        <v>3724</v>
      </c>
      <c r="B3725" s="1">
        <v>19694</v>
      </c>
      <c r="C3725" s="1">
        <v>20316</v>
      </c>
      <c r="D3725">
        <v>2</v>
      </c>
      <c r="E3725">
        <v>2587</v>
      </c>
      <c r="F3725" t="s">
        <v>240</v>
      </c>
      <c r="G3725" t="s">
        <v>1803</v>
      </c>
      <c r="H3725" t="s">
        <v>4515</v>
      </c>
      <c r="I3725" t="s">
        <v>105</v>
      </c>
      <c r="J3725">
        <v>149</v>
      </c>
      <c r="K3725" t="s">
        <v>105</v>
      </c>
      <c r="L3725" t="s">
        <v>5394</v>
      </c>
      <c r="M3725" t="s">
        <v>249</v>
      </c>
      <c r="N3725">
        <v>1988</v>
      </c>
      <c r="O3725">
        <v>1939</v>
      </c>
      <c r="P3725" t="s">
        <v>724</v>
      </c>
      <c r="Q3725" t="s">
        <v>22</v>
      </c>
    </row>
    <row r="3726" spans="1:17" x14ac:dyDescent="0.45">
      <c r="A3726">
        <v>3725</v>
      </c>
      <c r="B3726" s="1">
        <v>18373</v>
      </c>
      <c r="C3726" s="1">
        <v>18860</v>
      </c>
      <c r="D3726">
        <v>1</v>
      </c>
      <c r="E3726">
        <v>2588</v>
      </c>
      <c r="F3726" t="s">
        <v>177</v>
      </c>
      <c r="G3726" t="s">
        <v>1804</v>
      </c>
      <c r="H3726" t="s">
        <v>4515</v>
      </c>
      <c r="I3726" t="s">
        <v>105</v>
      </c>
      <c r="J3726">
        <v>109</v>
      </c>
      <c r="K3726" t="s">
        <v>105</v>
      </c>
      <c r="L3726" t="s">
        <v>5395</v>
      </c>
      <c r="M3726" t="s">
        <v>189</v>
      </c>
      <c r="N3726">
        <v>1980</v>
      </c>
      <c r="O3726">
        <v>1919</v>
      </c>
      <c r="P3726" t="s">
        <v>55</v>
      </c>
      <c r="Q3726" t="s">
        <v>22</v>
      </c>
    </row>
    <row r="3727" spans="1:17" x14ac:dyDescent="0.45">
      <c r="A3727">
        <v>3726</v>
      </c>
      <c r="B3727" s="1">
        <v>18860</v>
      </c>
      <c r="C3727" s="1">
        <v>20316</v>
      </c>
      <c r="D3727">
        <v>2</v>
      </c>
      <c r="E3727">
        <v>2589</v>
      </c>
      <c r="F3727" t="s">
        <v>1805</v>
      </c>
      <c r="G3727" t="s">
        <v>1806</v>
      </c>
      <c r="H3727" t="s">
        <v>4515</v>
      </c>
      <c r="I3727" t="s">
        <v>344</v>
      </c>
      <c r="J3727">
        <v>151</v>
      </c>
      <c r="K3727" t="s">
        <v>344</v>
      </c>
      <c r="L3727" t="s">
        <v>5396</v>
      </c>
      <c r="M3727" t="s">
        <v>20</v>
      </c>
      <c r="N3727">
        <v>1989</v>
      </c>
      <c r="P3727" t="s">
        <v>22</v>
      </c>
      <c r="Q3727" t="s">
        <v>22</v>
      </c>
    </row>
    <row r="3728" spans="1:17" x14ac:dyDescent="0.45">
      <c r="A3728">
        <v>3727</v>
      </c>
      <c r="B3728" s="1">
        <v>20316</v>
      </c>
      <c r="C3728" s="1">
        <v>21884</v>
      </c>
      <c r="D3728">
        <v>3</v>
      </c>
      <c r="E3728">
        <v>2589</v>
      </c>
      <c r="F3728" t="s">
        <v>1805</v>
      </c>
      <c r="G3728" t="s">
        <v>1806</v>
      </c>
      <c r="H3728" t="s">
        <v>4515</v>
      </c>
      <c r="I3728" t="s">
        <v>344</v>
      </c>
      <c r="J3728">
        <v>191</v>
      </c>
      <c r="K3728" t="s">
        <v>344</v>
      </c>
      <c r="L3728" t="s">
        <v>5396</v>
      </c>
      <c r="M3728" t="s">
        <v>20</v>
      </c>
      <c r="N3728">
        <v>1989</v>
      </c>
      <c r="P3728" t="s">
        <v>22</v>
      </c>
      <c r="Q3728" t="s">
        <v>22</v>
      </c>
    </row>
    <row r="3729" spans="1:17" x14ac:dyDescent="0.45">
      <c r="A3729">
        <v>3728</v>
      </c>
      <c r="B3729" s="1">
        <v>17943</v>
      </c>
      <c r="C3729" s="1">
        <v>18860</v>
      </c>
      <c r="D3729">
        <v>1</v>
      </c>
      <c r="E3729">
        <v>2590</v>
      </c>
      <c r="F3729" t="s">
        <v>74</v>
      </c>
      <c r="G3729" t="s">
        <v>1807</v>
      </c>
      <c r="H3729" t="s">
        <v>4515</v>
      </c>
      <c r="I3729" t="s">
        <v>105</v>
      </c>
      <c r="J3729">
        <v>109</v>
      </c>
      <c r="K3729" t="s">
        <v>105</v>
      </c>
      <c r="L3729" t="s">
        <v>5397</v>
      </c>
      <c r="M3729" t="s">
        <v>139</v>
      </c>
      <c r="N3729">
        <v>1952</v>
      </c>
      <c r="O3729">
        <v>1920</v>
      </c>
      <c r="P3729" t="s">
        <v>140</v>
      </c>
      <c r="Q3729" t="s">
        <v>22</v>
      </c>
    </row>
    <row r="3730" spans="1:17" x14ac:dyDescent="0.45">
      <c r="A3730">
        <v>3729</v>
      </c>
      <c r="B3730" s="1">
        <v>18860</v>
      </c>
      <c r="C3730" s="1">
        <v>19188</v>
      </c>
      <c r="D3730">
        <v>2</v>
      </c>
      <c r="E3730">
        <v>2590</v>
      </c>
      <c r="F3730" t="s">
        <v>74</v>
      </c>
      <c r="G3730" t="s">
        <v>1807</v>
      </c>
      <c r="H3730" t="s">
        <v>4515</v>
      </c>
      <c r="I3730" t="s">
        <v>105</v>
      </c>
      <c r="J3730">
        <v>149</v>
      </c>
      <c r="K3730" t="s">
        <v>105</v>
      </c>
      <c r="L3730" t="s">
        <v>5397</v>
      </c>
      <c r="M3730" t="s">
        <v>139</v>
      </c>
      <c r="N3730">
        <v>1952</v>
      </c>
      <c r="O3730">
        <v>1920</v>
      </c>
      <c r="P3730" t="s">
        <v>140</v>
      </c>
      <c r="Q3730" t="s">
        <v>22</v>
      </c>
    </row>
    <row r="3731" spans="1:17" x14ac:dyDescent="0.45">
      <c r="A3731">
        <v>3730</v>
      </c>
      <c r="B3731" s="1">
        <v>28289</v>
      </c>
      <c r="C3731" s="1">
        <v>29787</v>
      </c>
      <c r="D3731">
        <v>9</v>
      </c>
      <c r="E3731">
        <v>862</v>
      </c>
      <c r="F3731" t="s">
        <v>68</v>
      </c>
      <c r="G3731" t="s">
        <v>1808</v>
      </c>
      <c r="H3731" t="s">
        <v>4515</v>
      </c>
      <c r="I3731" t="s">
        <v>67</v>
      </c>
      <c r="J3731">
        <v>397</v>
      </c>
      <c r="K3731" t="s">
        <v>67</v>
      </c>
      <c r="L3731" t="s">
        <v>5398</v>
      </c>
      <c r="M3731" t="s">
        <v>76</v>
      </c>
      <c r="O3731">
        <v>1951</v>
      </c>
      <c r="P3731" t="s">
        <v>986</v>
      </c>
      <c r="Q3731" t="s">
        <v>1809</v>
      </c>
    </row>
    <row r="3732" spans="1:17" x14ac:dyDescent="0.45">
      <c r="A3732">
        <v>3731</v>
      </c>
      <c r="B3732" s="1">
        <v>29787</v>
      </c>
      <c r="C3732" s="1">
        <v>30907</v>
      </c>
      <c r="D3732">
        <v>10</v>
      </c>
      <c r="E3732">
        <v>862</v>
      </c>
      <c r="F3732" t="s">
        <v>68</v>
      </c>
      <c r="G3732" t="s">
        <v>1808</v>
      </c>
      <c r="H3732" t="s">
        <v>4515</v>
      </c>
      <c r="I3732" t="s">
        <v>67</v>
      </c>
      <c r="J3732">
        <v>441</v>
      </c>
      <c r="K3732" t="s">
        <v>67</v>
      </c>
      <c r="L3732" t="s">
        <v>5398</v>
      </c>
      <c r="M3732" t="s">
        <v>76</v>
      </c>
      <c r="O3732">
        <v>1951</v>
      </c>
      <c r="P3732" t="s">
        <v>986</v>
      </c>
      <c r="Q3732" t="s">
        <v>1809</v>
      </c>
    </row>
    <row r="3733" spans="1:17" x14ac:dyDescent="0.45">
      <c r="A3733">
        <v>3732</v>
      </c>
      <c r="B3733" s="1">
        <v>30907</v>
      </c>
      <c r="C3733" s="1">
        <v>32468</v>
      </c>
      <c r="D3733">
        <v>11</v>
      </c>
      <c r="E3733">
        <v>862</v>
      </c>
      <c r="F3733" t="s">
        <v>68</v>
      </c>
      <c r="G3733" t="s">
        <v>1808</v>
      </c>
      <c r="H3733" t="s">
        <v>4515</v>
      </c>
      <c r="I3733" t="s">
        <v>67</v>
      </c>
      <c r="J3733">
        <v>479</v>
      </c>
      <c r="K3733" t="s">
        <v>67</v>
      </c>
      <c r="L3733" t="s">
        <v>5398</v>
      </c>
      <c r="M3733" t="s">
        <v>76</v>
      </c>
      <c r="O3733">
        <v>1951</v>
      </c>
      <c r="P3733" t="s">
        <v>986</v>
      </c>
      <c r="Q3733" t="s">
        <v>1809</v>
      </c>
    </row>
    <row r="3734" spans="1:17" x14ac:dyDescent="0.45">
      <c r="A3734">
        <v>3733</v>
      </c>
      <c r="B3734" s="1">
        <v>32468</v>
      </c>
      <c r="C3734" s="1">
        <v>33798</v>
      </c>
      <c r="D3734">
        <v>12</v>
      </c>
      <c r="E3734">
        <v>862</v>
      </c>
      <c r="F3734" t="s">
        <v>68</v>
      </c>
      <c r="G3734" t="s">
        <v>1808</v>
      </c>
      <c r="H3734" t="s">
        <v>4515</v>
      </c>
      <c r="I3734" t="s">
        <v>67</v>
      </c>
      <c r="J3734">
        <v>523</v>
      </c>
      <c r="K3734" t="s">
        <v>67</v>
      </c>
      <c r="L3734" t="s">
        <v>5398</v>
      </c>
      <c r="M3734" t="s">
        <v>76</v>
      </c>
      <c r="O3734">
        <v>1951</v>
      </c>
      <c r="P3734" t="s">
        <v>986</v>
      </c>
      <c r="Q3734" t="s">
        <v>1809</v>
      </c>
    </row>
    <row r="3735" spans="1:17" x14ac:dyDescent="0.45">
      <c r="A3735">
        <v>3734</v>
      </c>
      <c r="B3735" s="1">
        <v>33798</v>
      </c>
      <c r="C3735" s="1">
        <v>35233</v>
      </c>
      <c r="D3735">
        <v>13</v>
      </c>
      <c r="E3735">
        <v>862</v>
      </c>
      <c r="F3735" t="s">
        <v>68</v>
      </c>
      <c r="G3735" t="s">
        <v>1808</v>
      </c>
      <c r="H3735" t="s">
        <v>4515</v>
      </c>
      <c r="I3735" t="s">
        <v>67</v>
      </c>
      <c r="J3735">
        <v>573</v>
      </c>
      <c r="K3735" t="s">
        <v>67</v>
      </c>
      <c r="L3735" t="s">
        <v>5398</v>
      </c>
      <c r="M3735" t="s">
        <v>76</v>
      </c>
      <c r="O3735">
        <v>1951</v>
      </c>
      <c r="P3735" t="s">
        <v>986</v>
      </c>
      <c r="Q3735" t="s">
        <v>1809</v>
      </c>
    </row>
    <row r="3736" spans="1:17" x14ac:dyDescent="0.45">
      <c r="A3736">
        <v>3735</v>
      </c>
      <c r="B3736" s="1">
        <v>35233</v>
      </c>
      <c r="C3736" s="1">
        <v>36214</v>
      </c>
      <c r="D3736">
        <v>14</v>
      </c>
      <c r="E3736">
        <v>862</v>
      </c>
      <c r="F3736" t="s">
        <v>68</v>
      </c>
      <c r="G3736" t="s">
        <v>1808</v>
      </c>
      <c r="H3736" t="s">
        <v>4515</v>
      </c>
      <c r="I3736" t="s">
        <v>187</v>
      </c>
      <c r="J3736">
        <v>637</v>
      </c>
      <c r="K3736" t="s">
        <v>67</v>
      </c>
      <c r="L3736" t="s">
        <v>5398</v>
      </c>
      <c r="M3736" t="s">
        <v>76</v>
      </c>
      <c r="O3736">
        <v>1951</v>
      </c>
      <c r="P3736" t="s">
        <v>986</v>
      </c>
      <c r="Q3736" t="s">
        <v>1809</v>
      </c>
    </row>
    <row r="3737" spans="1:17" x14ac:dyDescent="0.45">
      <c r="A3737">
        <v>3736</v>
      </c>
      <c r="B3737" s="1">
        <v>36214</v>
      </c>
      <c r="C3737" s="1">
        <v>36223</v>
      </c>
      <c r="D3737">
        <v>14</v>
      </c>
      <c r="E3737">
        <v>862</v>
      </c>
      <c r="F3737" t="s">
        <v>68</v>
      </c>
      <c r="G3737" t="s">
        <v>1808</v>
      </c>
      <c r="H3737" t="s">
        <v>4515</v>
      </c>
      <c r="I3737" t="s">
        <v>285</v>
      </c>
      <c r="J3737">
        <v>645</v>
      </c>
      <c r="K3737" t="s">
        <v>67</v>
      </c>
      <c r="L3737" t="s">
        <v>5398</v>
      </c>
      <c r="M3737" t="s">
        <v>76</v>
      </c>
      <c r="O3737">
        <v>1951</v>
      </c>
      <c r="P3737" t="s">
        <v>986</v>
      </c>
      <c r="Q3737" t="s">
        <v>1809</v>
      </c>
    </row>
    <row r="3738" spans="1:17" x14ac:dyDescent="0.45">
      <c r="A3738">
        <v>3737</v>
      </c>
      <c r="B3738" s="1">
        <v>36223</v>
      </c>
      <c r="C3738" s="1">
        <v>36318</v>
      </c>
      <c r="D3738">
        <v>14</v>
      </c>
      <c r="E3738">
        <v>862</v>
      </c>
      <c r="F3738" t="s">
        <v>68</v>
      </c>
      <c r="G3738" t="s">
        <v>1808</v>
      </c>
      <c r="H3738" t="s">
        <v>4515</v>
      </c>
      <c r="I3738" t="s">
        <v>67</v>
      </c>
      <c r="J3738">
        <v>613</v>
      </c>
      <c r="K3738" t="s">
        <v>67</v>
      </c>
      <c r="L3738" t="s">
        <v>5398</v>
      </c>
      <c r="M3738" t="s">
        <v>76</v>
      </c>
      <c r="O3738">
        <v>1951</v>
      </c>
      <c r="P3738" t="s">
        <v>986</v>
      </c>
      <c r="Q3738" t="s">
        <v>1809</v>
      </c>
    </row>
    <row r="3739" spans="1:17" x14ac:dyDescent="0.45">
      <c r="A3739">
        <v>3738</v>
      </c>
      <c r="B3739" s="1">
        <v>36318</v>
      </c>
      <c r="C3739" s="1">
        <v>36738</v>
      </c>
      <c r="D3739">
        <v>15</v>
      </c>
      <c r="E3739">
        <v>862</v>
      </c>
      <c r="F3739" t="s">
        <v>68</v>
      </c>
      <c r="G3739" t="s">
        <v>1808</v>
      </c>
      <c r="H3739" t="s">
        <v>4515</v>
      </c>
      <c r="I3739" t="s">
        <v>67</v>
      </c>
      <c r="J3739">
        <v>4</v>
      </c>
      <c r="K3739" t="s">
        <v>67</v>
      </c>
      <c r="L3739" t="s">
        <v>5398</v>
      </c>
      <c r="M3739" t="s">
        <v>76</v>
      </c>
      <c r="O3739">
        <v>1951</v>
      </c>
      <c r="P3739" t="s">
        <v>986</v>
      </c>
      <c r="Q3739" t="s">
        <v>1809</v>
      </c>
    </row>
    <row r="3740" spans="1:17" x14ac:dyDescent="0.45">
      <c r="A3740">
        <v>3739</v>
      </c>
      <c r="B3740" s="1">
        <v>27050</v>
      </c>
      <c r="C3740" s="1">
        <v>28289</v>
      </c>
      <c r="D3740">
        <v>8</v>
      </c>
      <c r="E3740">
        <v>2591</v>
      </c>
      <c r="F3740" t="s">
        <v>1810</v>
      </c>
      <c r="G3740" t="s">
        <v>1808</v>
      </c>
      <c r="H3740" t="s">
        <v>4521</v>
      </c>
      <c r="I3740" t="s">
        <v>27</v>
      </c>
      <c r="J3740">
        <v>375</v>
      </c>
      <c r="K3740" t="s">
        <v>28</v>
      </c>
      <c r="L3740" t="s">
        <v>5399</v>
      </c>
      <c r="M3740" t="s">
        <v>360</v>
      </c>
      <c r="O3740">
        <v>1951</v>
      </c>
      <c r="P3740" t="s">
        <v>244</v>
      </c>
      <c r="Q3740" t="s">
        <v>22</v>
      </c>
    </row>
    <row r="3741" spans="1:17" x14ac:dyDescent="0.45">
      <c r="A3741">
        <v>3740</v>
      </c>
      <c r="B3741" s="1">
        <v>36318</v>
      </c>
      <c r="C3741" s="1">
        <v>37669</v>
      </c>
      <c r="D3741">
        <v>15</v>
      </c>
      <c r="E3741">
        <v>475</v>
      </c>
      <c r="F3741" t="s">
        <v>1811</v>
      </c>
      <c r="G3741" t="s">
        <v>1812</v>
      </c>
      <c r="H3741" t="s">
        <v>4515</v>
      </c>
      <c r="I3741" t="s">
        <v>67</v>
      </c>
      <c r="J3741">
        <v>4</v>
      </c>
      <c r="K3741" t="s">
        <v>67</v>
      </c>
      <c r="L3741" t="s">
        <v>5400</v>
      </c>
      <c r="M3741" t="s">
        <v>20</v>
      </c>
      <c r="P3741" t="s">
        <v>1491</v>
      </c>
      <c r="Q3741" t="s">
        <v>46</v>
      </c>
    </row>
    <row r="3742" spans="1:17" x14ac:dyDescent="0.45">
      <c r="A3742">
        <v>3741</v>
      </c>
      <c r="B3742" s="1">
        <v>37669</v>
      </c>
      <c r="C3742" s="1">
        <v>38824</v>
      </c>
      <c r="D3742">
        <v>16</v>
      </c>
      <c r="E3742">
        <v>475</v>
      </c>
      <c r="F3742" t="s">
        <v>1811</v>
      </c>
      <c r="G3742" t="s">
        <v>1812</v>
      </c>
      <c r="H3742" t="s">
        <v>4515</v>
      </c>
      <c r="I3742" t="s">
        <v>67</v>
      </c>
      <c r="J3742">
        <v>24</v>
      </c>
      <c r="K3742" t="s">
        <v>67</v>
      </c>
      <c r="L3742" t="s">
        <v>5400</v>
      </c>
      <c r="M3742" t="s">
        <v>20</v>
      </c>
      <c r="P3742" t="s">
        <v>1491</v>
      </c>
      <c r="Q3742" t="s">
        <v>46</v>
      </c>
    </row>
    <row r="3743" spans="1:17" x14ac:dyDescent="0.45">
      <c r="A3743">
        <v>3742</v>
      </c>
      <c r="B3743" s="1">
        <v>39868</v>
      </c>
      <c r="C3743" s="1">
        <v>41310</v>
      </c>
      <c r="D3743">
        <v>18</v>
      </c>
      <c r="E3743">
        <v>475</v>
      </c>
      <c r="F3743" t="s">
        <v>1811</v>
      </c>
      <c r="G3743" t="s">
        <v>1812</v>
      </c>
      <c r="H3743" t="s">
        <v>4515</v>
      </c>
      <c r="I3743" t="s">
        <v>67</v>
      </c>
      <c r="J3743">
        <v>748</v>
      </c>
      <c r="K3743" t="s">
        <v>67</v>
      </c>
      <c r="L3743" t="s">
        <v>5400</v>
      </c>
      <c r="M3743" t="s">
        <v>20</v>
      </c>
      <c r="P3743" t="s">
        <v>1491</v>
      </c>
      <c r="Q3743" t="s">
        <v>46</v>
      </c>
    </row>
    <row r="3744" spans="1:17" x14ac:dyDescent="0.45">
      <c r="A3744">
        <v>3743</v>
      </c>
      <c r="B3744" s="1">
        <v>42094</v>
      </c>
      <c r="C3744" s="1">
        <v>43585</v>
      </c>
      <c r="D3744">
        <v>20</v>
      </c>
      <c r="E3744">
        <v>475</v>
      </c>
      <c r="F3744" t="s">
        <v>1811</v>
      </c>
      <c r="G3744" t="s">
        <v>1812</v>
      </c>
      <c r="H3744" t="s">
        <v>4515</v>
      </c>
      <c r="I3744" t="s">
        <v>67</v>
      </c>
      <c r="J3744">
        <v>882</v>
      </c>
      <c r="K3744" t="s">
        <v>67</v>
      </c>
      <c r="L3744" t="s">
        <v>5400</v>
      </c>
      <c r="M3744" t="s">
        <v>20</v>
      </c>
      <c r="P3744" t="s">
        <v>1491</v>
      </c>
      <c r="Q3744" t="s">
        <v>46</v>
      </c>
    </row>
    <row r="3745" spans="1:17" x14ac:dyDescent="0.45">
      <c r="A3745">
        <v>3744</v>
      </c>
      <c r="B3745" s="1">
        <v>44190</v>
      </c>
      <c r="C3745" s="1">
        <v>44292</v>
      </c>
      <c r="D3745">
        <v>23</v>
      </c>
      <c r="E3745">
        <v>475</v>
      </c>
      <c r="F3745" t="s">
        <v>1811</v>
      </c>
      <c r="G3745" t="s">
        <v>1812</v>
      </c>
      <c r="H3745" t="s">
        <v>4515</v>
      </c>
      <c r="I3745" t="s">
        <v>67</v>
      </c>
      <c r="J3745">
        <v>942</v>
      </c>
      <c r="K3745" t="s">
        <v>67</v>
      </c>
      <c r="L3745" t="s">
        <v>5400</v>
      </c>
      <c r="M3745" t="s">
        <v>20</v>
      </c>
      <c r="P3745" t="s">
        <v>1491</v>
      </c>
      <c r="Q3745" t="s">
        <v>46</v>
      </c>
    </row>
    <row r="3746" spans="1:17" x14ac:dyDescent="0.45">
      <c r="A3746">
        <v>3745</v>
      </c>
      <c r="B3746" s="1">
        <v>20736</v>
      </c>
      <c r="C3746" s="1">
        <v>21884</v>
      </c>
      <c r="D3746">
        <v>3</v>
      </c>
      <c r="E3746">
        <v>2592</v>
      </c>
      <c r="F3746" t="s">
        <v>20</v>
      </c>
      <c r="G3746" t="s">
        <v>1813</v>
      </c>
      <c r="H3746" t="s">
        <v>4515</v>
      </c>
      <c r="I3746" t="s">
        <v>105</v>
      </c>
      <c r="J3746">
        <v>189</v>
      </c>
      <c r="K3746" t="s">
        <v>105</v>
      </c>
      <c r="L3746" t="s">
        <v>5401</v>
      </c>
      <c r="M3746" t="s">
        <v>189</v>
      </c>
      <c r="N3746">
        <v>1987</v>
      </c>
      <c r="O3746">
        <v>1929</v>
      </c>
      <c r="P3746" t="s">
        <v>426</v>
      </c>
      <c r="Q3746" t="s">
        <v>22</v>
      </c>
    </row>
    <row r="3747" spans="1:17" x14ac:dyDescent="0.45">
      <c r="A3747">
        <v>3746</v>
      </c>
      <c r="B3747" s="1">
        <v>21884</v>
      </c>
      <c r="C3747" s="1">
        <v>22528</v>
      </c>
      <c r="D3747">
        <v>4</v>
      </c>
      <c r="E3747">
        <v>2592</v>
      </c>
      <c r="F3747" t="s">
        <v>20</v>
      </c>
      <c r="G3747" t="s">
        <v>1813</v>
      </c>
      <c r="H3747" t="s">
        <v>4515</v>
      </c>
      <c r="I3747" t="s">
        <v>105</v>
      </c>
      <c r="J3747">
        <v>219</v>
      </c>
      <c r="K3747" t="s">
        <v>105</v>
      </c>
      <c r="L3747" t="s">
        <v>5401</v>
      </c>
      <c r="M3747" t="s">
        <v>189</v>
      </c>
      <c r="N3747">
        <v>1987</v>
      </c>
      <c r="O3747">
        <v>1929</v>
      </c>
      <c r="P3747" t="s">
        <v>426</v>
      </c>
      <c r="Q3747" t="s">
        <v>22</v>
      </c>
    </row>
    <row r="3748" spans="1:17" x14ac:dyDescent="0.45">
      <c r="A3748">
        <v>3747</v>
      </c>
      <c r="B3748" s="1">
        <v>22528</v>
      </c>
      <c r="C3748" s="1">
        <v>24068</v>
      </c>
      <c r="D3748">
        <v>5</v>
      </c>
      <c r="E3748">
        <v>2592</v>
      </c>
      <c r="F3748" t="s">
        <v>20</v>
      </c>
      <c r="G3748" t="s">
        <v>1813</v>
      </c>
      <c r="H3748" t="s">
        <v>4515</v>
      </c>
      <c r="I3748" t="s">
        <v>105</v>
      </c>
      <c r="J3748">
        <v>251</v>
      </c>
      <c r="K3748" t="s">
        <v>105</v>
      </c>
      <c r="L3748" t="s">
        <v>5401</v>
      </c>
      <c r="M3748" t="s">
        <v>189</v>
      </c>
      <c r="N3748">
        <v>1987</v>
      </c>
      <c r="O3748">
        <v>1929</v>
      </c>
      <c r="P3748" t="s">
        <v>426</v>
      </c>
      <c r="Q3748" t="s">
        <v>22</v>
      </c>
    </row>
    <row r="3749" spans="1:17" x14ac:dyDescent="0.45">
      <c r="A3749">
        <v>3748</v>
      </c>
      <c r="B3749" s="1">
        <v>24068</v>
      </c>
      <c r="C3749" s="1">
        <v>24860</v>
      </c>
      <c r="D3749">
        <v>6</v>
      </c>
      <c r="E3749">
        <v>2592</v>
      </c>
      <c r="F3749" t="s">
        <v>20</v>
      </c>
      <c r="G3749" t="s">
        <v>1813</v>
      </c>
      <c r="H3749" t="s">
        <v>4515</v>
      </c>
      <c r="I3749" t="s">
        <v>27</v>
      </c>
      <c r="J3749">
        <v>299</v>
      </c>
      <c r="K3749" t="s">
        <v>28</v>
      </c>
      <c r="L3749" t="s">
        <v>5401</v>
      </c>
      <c r="M3749" t="s">
        <v>189</v>
      </c>
      <c r="N3749">
        <v>1987</v>
      </c>
      <c r="O3749">
        <v>1929</v>
      </c>
      <c r="P3749" t="s">
        <v>426</v>
      </c>
      <c r="Q3749" t="s">
        <v>22</v>
      </c>
    </row>
    <row r="3750" spans="1:17" x14ac:dyDescent="0.45">
      <c r="A3750">
        <v>3749</v>
      </c>
      <c r="B3750" s="1">
        <v>24860</v>
      </c>
      <c r="C3750" s="1">
        <v>25231</v>
      </c>
      <c r="D3750">
        <v>6</v>
      </c>
      <c r="E3750">
        <v>2592</v>
      </c>
      <c r="F3750" t="s">
        <v>20</v>
      </c>
      <c r="G3750" t="s">
        <v>1813</v>
      </c>
      <c r="H3750" t="s">
        <v>4515</v>
      </c>
      <c r="I3750" t="s">
        <v>101</v>
      </c>
      <c r="J3750">
        <v>986</v>
      </c>
      <c r="K3750" t="s">
        <v>28</v>
      </c>
      <c r="L3750" t="s">
        <v>5401</v>
      </c>
      <c r="M3750" t="s">
        <v>189</v>
      </c>
      <c r="N3750">
        <v>1987</v>
      </c>
      <c r="O3750">
        <v>1929</v>
      </c>
      <c r="P3750" t="s">
        <v>426</v>
      </c>
      <c r="Q3750" t="s">
        <v>22</v>
      </c>
    </row>
    <row r="3751" spans="1:17" x14ac:dyDescent="0.45">
      <c r="A3751">
        <v>3750</v>
      </c>
      <c r="B3751" s="1">
        <v>25231</v>
      </c>
      <c r="C3751" s="1">
        <v>25524</v>
      </c>
      <c r="D3751">
        <v>6</v>
      </c>
      <c r="E3751">
        <v>2592</v>
      </c>
      <c r="F3751" t="s">
        <v>20</v>
      </c>
      <c r="G3751" t="s">
        <v>1813</v>
      </c>
      <c r="H3751" t="s">
        <v>4515</v>
      </c>
      <c r="I3751" t="s">
        <v>27</v>
      </c>
      <c r="J3751">
        <v>299</v>
      </c>
      <c r="K3751" t="s">
        <v>28</v>
      </c>
      <c r="L3751" t="s">
        <v>5401</v>
      </c>
      <c r="M3751" t="s">
        <v>189</v>
      </c>
      <c r="N3751">
        <v>1987</v>
      </c>
      <c r="O3751">
        <v>1929</v>
      </c>
      <c r="P3751" t="s">
        <v>426</v>
      </c>
      <c r="Q3751" t="s">
        <v>22</v>
      </c>
    </row>
    <row r="3752" spans="1:17" x14ac:dyDescent="0.45">
      <c r="A3752">
        <v>3751</v>
      </c>
      <c r="B3752" s="1">
        <v>25524</v>
      </c>
      <c r="C3752" s="1">
        <v>27050</v>
      </c>
      <c r="D3752">
        <v>7</v>
      </c>
      <c r="E3752">
        <v>2592</v>
      </c>
      <c r="F3752" t="s">
        <v>20</v>
      </c>
      <c r="G3752" t="s">
        <v>1813</v>
      </c>
      <c r="H3752" t="s">
        <v>4515</v>
      </c>
      <c r="I3752" t="s">
        <v>27</v>
      </c>
      <c r="J3752">
        <v>337</v>
      </c>
      <c r="K3752" t="s">
        <v>28</v>
      </c>
      <c r="L3752" t="s">
        <v>5401</v>
      </c>
      <c r="M3752" t="s">
        <v>189</v>
      </c>
      <c r="N3752">
        <v>1987</v>
      </c>
      <c r="O3752">
        <v>1929</v>
      </c>
      <c r="P3752" t="s">
        <v>426</v>
      </c>
      <c r="Q3752" t="s">
        <v>22</v>
      </c>
    </row>
    <row r="3753" spans="1:17" x14ac:dyDescent="0.45">
      <c r="A3753">
        <v>3752</v>
      </c>
      <c r="B3753" s="1">
        <v>27050</v>
      </c>
      <c r="C3753" s="1">
        <v>28289</v>
      </c>
      <c r="D3753">
        <v>8</v>
      </c>
      <c r="E3753">
        <v>2592</v>
      </c>
      <c r="F3753" t="s">
        <v>20</v>
      </c>
      <c r="G3753" t="s">
        <v>1813</v>
      </c>
      <c r="H3753" t="s">
        <v>4515</v>
      </c>
      <c r="I3753" t="s">
        <v>27</v>
      </c>
      <c r="J3753">
        <v>375</v>
      </c>
      <c r="K3753" t="s">
        <v>28</v>
      </c>
      <c r="L3753" t="s">
        <v>5401</v>
      </c>
      <c r="M3753" t="s">
        <v>189</v>
      </c>
      <c r="N3753">
        <v>1987</v>
      </c>
      <c r="O3753">
        <v>1929</v>
      </c>
      <c r="P3753" t="s">
        <v>426</v>
      </c>
      <c r="Q3753" t="s">
        <v>22</v>
      </c>
    </row>
    <row r="3754" spans="1:17" x14ac:dyDescent="0.45">
      <c r="A3754">
        <v>3753</v>
      </c>
      <c r="B3754" s="1">
        <v>44927</v>
      </c>
      <c r="C3754" s="1">
        <v>1</v>
      </c>
      <c r="D3754">
        <v>25</v>
      </c>
      <c r="F3754" t="s">
        <v>177</v>
      </c>
      <c r="G3754" t="s">
        <v>1814</v>
      </c>
      <c r="H3754" t="s">
        <v>4515</v>
      </c>
      <c r="I3754" t="s">
        <v>357</v>
      </c>
      <c r="J3754">
        <v>1081</v>
      </c>
      <c r="K3754" t="s">
        <v>357</v>
      </c>
      <c r="L3754" t="s">
        <v>5402</v>
      </c>
      <c r="M3754" t="s">
        <v>20</v>
      </c>
      <c r="P3754" t="s">
        <v>1815</v>
      </c>
      <c r="Q3754" t="s">
        <v>155</v>
      </c>
    </row>
    <row r="3755" spans="1:17" x14ac:dyDescent="0.45">
      <c r="A3755">
        <v>3754</v>
      </c>
      <c r="B3755" s="1">
        <v>44292</v>
      </c>
      <c r="C3755" s="1">
        <v>44880</v>
      </c>
      <c r="D3755">
        <v>24</v>
      </c>
      <c r="E3755">
        <v>30807</v>
      </c>
      <c r="F3755" t="s">
        <v>427</v>
      </c>
      <c r="G3755" t="s">
        <v>1816</v>
      </c>
      <c r="H3755" t="s">
        <v>4515</v>
      </c>
      <c r="I3755" t="s">
        <v>28</v>
      </c>
      <c r="J3755">
        <v>963</v>
      </c>
      <c r="K3755" t="s">
        <v>28</v>
      </c>
      <c r="L3755" t="s">
        <v>5403</v>
      </c>
      <c r="M3755" t="s">
        <v>20</v>
      </c>
      <c r="P3755" t="s">
        <v>724</v>
      </c>
      <c r="Q3755" t="s">
        <v>155</v>
      </c>
    </row>
    <row r="3756" spans="1:17" x14ac:dyDescent="0.45">
      <c r="A3756">
        <v>3755</v>
      </c>
      <c r="B3756" s="1">
        <v>44880</v>
      </c>
      <c r="C3756" s="1">
        <v>1</v>
      </c>
      <c r="D3756">
        <v>25</v>
      </c>
      <c r="E3756">
        <v>30807</v>
      </c>
      <c r="F3756" t="s">
        <v>427</v>
      </c>
      <c r="G3756" t="s">
        <v>1816</v>
      </c>
      <c r="H3756" t="s">
        <v>4515</v>
      </c>
      <c r="I3756" t="s">
        <v>28</v>
      </c>
      <c r="J3756">
        <v>963</v>
      </c>
      <c r="K3756" t="s">
        <v>28</v>
      </c>
      <c r="L3756" t="s">
        <v>5403</v>
      </c>
      <c r="M3756" t="s">
        <v>20</v>
      </c>
      <c r="P3756" t="s">
        <v>724</v>
      </c>
      <c r="Q3756" t="s">
        <v>155</v>
      </c>
    </row>
    <row r="3757" spans="1:17" x14ac:dyDescent="0.45">
      <c r="A3757">
        <v>3756</v>
      </c>
      <c r="B3757" s="1">
        <v>41310</v>
      </c>
      <c r="C3757" s="1">
        <v>42094</v>
      </c>
      <c r="D3757">
        <v>19</v>
      </c>
      <c r="E3757">
        <v>23637</v>
      </c>
      <c r="F3757" t="s">
        <v>1817</v>
      </c>
      <c r="G3757" t="s">
        <v>1816</v>
      </c>
      <c r="H3757" t="s">
        <v>4521</v>
      </c>
      <c r="I3757" t="s">
        <v>322</v>
      </c>
      <c r="J3757">
        <v>812</v>
      </c>
      <c r="K3757" t="s">
        <v>322</v>
      </c>
      <c r="L3757" t="s">
        <v>5404</v>
      </c>
      <c r="M3757" t="s">
        <v>20</v>
      </c>
      <c r="P3757" t="s">
        <v>263</v>
      </c>
      <c r="Q3757" t="s">
        <v>155</v>
      </c>
    </row>
    <row r="3758" spans="1:17" x14ac:dyDescent="0.45">
      <c r="A3758">
        <v>3757</v>
      </c>
      <c r="B3758" s="1">
        <v>23609</v>
      </c>
      <c r="C3758" s="1">
        <v>23887</v>
      </c>
      <c r="D3758">
        <v>5</v>
      </c>
      <c r="E3758">
        <v>2593</v>
      </c>
      <c r="F3758" t="s">
        <v>242</v>
      </c>
      <c r="G3758" t="s">
        <v>1818</v>
      </c>
      <c r="H3758" t="s">
        <v>4515</v>
      </c>
      <c r="I3758" t="s">
        <v>113</v>
      </c>
      <c r="J3758">
        <v>253</v>
      </c>
      <c r="K3758" t="s">
        <v>113</v>
      </c>
      <c r="L3758" t="s">
        <v>5045</v>
      </c>
      <c r="M3758" t="s">
        <v>20</v>
      </c>
      <c r="N3758">
        <v>1981</v>
      </c>
      <c r="P3758" t="s">
        <v>55</v>
      </c>
      <c r="Q3758" t="s">
        <v>22</v>
      </c>
    </row>
    <row r="3759" spans="1:17" x14ac:dyDescent="0.45">
      <c r="A3759">
        <v>3758</v>
      </c>
      <c r="B3759" s="1">
        <v>23887</v>
      </c>
      <c r="C3759" s="1">
        <v>24068</v>
      </c>
      <c r="D3759">
        <v>5</v>
      </c>
      <c r="E3759">
        <v>2593</v>
      </c>
      <c r="F3759" t="s">
        <v>242</v>
      </c>
      <c r="G3759" t="s">
        <v>1818</v>
      </c>
      <c r="H3759" t="s">
        <v>4515</v>
      </c>
      <c r="I3759" t="s">
        <v>114</v>
      </c>
      <c r="J3759">
        <v>255</v>
      </c>
      <c r="K3759" t="s">
        <v>67</v>
      </c>
      <c r="L3759" t="s">
        <v>5045</v>
      </c>
      <c r="M3759" t="s">
        <v>20</v>
      </c>
      <c r="N3759">
        <v>1981</v>
      </c>
      <c r="P3759" t="s">
        <v>55</v>
      </c>
      <c r="Q3759" t="s">
        <v>22</v>
      </c>
    </row>
    <row r="3760" spans="1:17" x14ac:dyDescent="0.45">
      <c r="A3760">
        <v>3759</v>
      </c>
      <c r="B3760" s="1">
        <v>24068</v>
      </c>
      <c r="C3760" s="1">
        <v>25524</v>
      </c>
      <c r="D3760">
        <v>6</v>
      </c>
      <c r="E3760">
        <v>2593</v>
      </c>
      <c r="F3760" t="s">
        <v>242</v>
      </c>
      <c r="G3760" t="s">
        <v>1818</v>
      </c>
      <c r="H3760" t="s">
        <v>4515</v>
      </c>
      <c r="I3760" t="s">
        <v>114</v>
      </c>
      <c r="J3760">
        <v>287</v>
      </c>
      <c r="K3760" t="s">
        <v>67</v>
      </c>
      <c r="L3760" t="s">
        <v>5045</v>
      </c>
      <c r="M3760" t="s">
        <v>20</v>
      </c>
      <c r="N3760">
        <v>1981</v>
      </c>
      <c r="P3760" t="s">
        <v>55</v>
      </c>
      <c r="Q3760" t="s">
        <v>22</v>
      </c>
    </row>
    <row r="3761" spans="1:17" x14ac:dyDescent="0.45">
      <c r="A3761">
        <v>3760</v>
      </c>
      <c r="B3761" s="1">
        <v>25524</v>
      </c>
      <c r="C3761" s="1">
        <v>27050</v>
      </c>
      <c r="D3761">
        <v>7</v>
      </c>
      <c r="E3761">
        <v>2593</v>
      </c>
      <c r="F3761" t="s">
        <v>242</v>
      </c>
      <c r="G3761" t="s">
        <v>1818</v>
      </c>
      <c r="H3761" t="s">
        <v>4515</v>
      </c>
      <c r="I3761" t="s">
        <v>114</v>
      </c>
      <c r="J3761">
        <v>325</v>
      </c>
      <c r="K3761" t="s">
        <v>67</v>
      </c>
      <c r="L3761" t="s">
        <v>5045</v>
      </c>
      <c r="M3761" t="s">
        <v>20</v>
      </c>
      <c r="N3761">
        <v>1981</v>
      </c>
      <c r="P3761" t="s">
        <v>55</v>
      </c>
      <c r="Q3761" t="s">
        <v>22</v>
      </c>
    </row>
    <row r="3762" spans="1:17" x14ac:dyDescent="0.45">
      <c r="A3762">
        <v>3761</v>
      </c>
      <c r="B3762" s="1">
        <v>27050</v>
      </c>
      <c r="C3762" s="1">
        <v>28289</v>
      </c>
      <c r="D3762">
        <v>8</v>
      </c>
      <c r="E3762">
        <v>2593</v>
      </c>
      <c r="F3762" t="s">
        <v>242</v>
      </c>
      <c r="G3762" t="s">
        <v>1818</v>
      </c>
      <c r="H3762" t="s">
        <v>4515</v>
      </c>
      <c r="I3762" t="s">
        <v>67</v>
      </c>
      <c r="J3762">
        <v>355</v>
      </c>
      <c r="K3762" t="s">
        <v>67</v>
      </c>
      <c r="L3762" t="s">
        <v>5045</v>
      </c>
      <c r="M3762" t="s">
        <v>20</v>
      </c>
      <c r="N3762">
        <v>1981</v>
      </c>
      <c r="P3762" t="s">
        <v>55</v>
      </c>
      <c r="Q3762" t="s">
        <v>22</v>
      </c>
    </row>
    <row r="3763" spans="1:17" x14ac:dyDescent="0.45">
      <c r="A3763">
        <v>3762</v>
      </c>
      <c r="B3763" s="1">
        <v>43585</v>
      </c>
      <c r="C3763" s="1">
        <v>43741</v>
      </c>
      <c r="D3763">
        <v>21</v>
      </c>
      <c r="E3763">
        <v>30704</v>
      </c>
      <c r="F3763" t="s">
        <v>359</v>
      </c>
      <c r="G3763" t="s">
        <v>1819</v>
      </c>
      <c r="H3763" t="s">
        <v>4515</v>
      </c>
      <c r="I3763" t="s">
        <v>67</v>
      </c>
      <c r="J3763">
        <v>931</v>
      </c>
      <c r="K3763" t="s">
        <v>67</v>
      </c>
      <c r="L3763" t="s">
        <v>5405</v>
      </c>
      <c r="M3763" t="s">
        <v>20</v>
      </c>
      <c r="P3763" t="s">
        <v>1820</v>
      </c>
      <c r="Q3763" t="s">
        <v>22</v>
      </c>
    </row>
    <row r="3764" spans="1:17" x14ac:dyDescent="0.45">
      <c r="A3764">
        <v>3763</v>
      </c>
      <c r="B3764" s="1">
        <v>43741</v>
      </c>
      <c r="C3764" s="1">
        <v>43906</v>
      </c>
      <c r="D3764">
        <v>22</v>
      </c>
      <c r="E3764">
        <v>30704</v>
      </c>
      <c r="F3764" t="s">
        <v>359</v>
      </c>
      <c r="G3764" t="s">
        <v>1819</v>
      </c>
      <c r="H3764" t="s">
        <v>4515</v>
      </c>
      <c r="I3764" t="s">
        <v>67</v>
      </c>
      <c r="J3764">
        <v>933</v>
      </c>
      <c r="K3764" t="s">
        <v>67</v>
      </c>
      <c r="L3764" t="s">
        <v>5405</v>
      </c>
      <c r="M3764" t="s">
        <v>20</v>
      </c>
      <c r="P3764" t="s">
        <v>1820</v>
      </c>
      <c r="Q3764" t="s">
        <v>22</v>
      </c>
    </row>
    <row r="3765" spans="1:17" x14ac:dyDescent="0.45">
      <c r="A3765">
        <v>3764</v>
      </c>
      <c r="B3765" s="1">
        <v>43906</v>
      </c>
      <c r="C3765" s="1">
        <v>44292</v>
      </c>
      <c r="D3765">
        <v>23</v>
      </c>
      <c r="E3765">
        <v>30704</v>
      </c>
      <c r="F3765" t="s">
        <v>359</v>
      </c>
      <c r="G3765" t="s">
        <v>1819</v>
      </c>
      <c r="H3765" t="s">
        <v>4515</v>
      </c>
      <c r="I3765" t="s">
        <v>67</v>
      </c>
      <c r="J3765">
        <v>942</v>
      </c>
      <c r="K3765" t="s">
        <v>67</v>
      </c>
      <c r="L3765" t="s">
        <v>5405</v>
      </c>
      <c r="M3765" t="s">
        <v>20</v>
      </c>
      <c r="P3765" t="s">
        <v>1820</v>
      </c>
      <c r="Q3765" t="s">
        <v>22</v>
      </c>
    </row>
    <row r="3766" spans="1:17" x14ac:dyDescent="0.45">
      <c r="A3766">
        <v>3765</v>
      </c>
      <c r="B3766" s="1">
        <v>44292</v>
      </c>
      <c r="C3766" s="1">
        <v>44880</v>
      </c>
      <c r="D3766">
        <v>24</v>
      </c>
      <c r="E3766">
        <v>30704</v>
      </c>
      <c r="F3766" t="s">
        <v>359</v>
      </c>
      <c r="G3766" t="s">
        <v>1819</v>
      </c>
      <c r="H3766" t="s">
        <v>4515</v>
      </c>
      <c r="I3766" t="s">
        <v>67</v>
      </c>
      <c r="J3766">
        <v>962</v>
      </c>
      <c r="K3766" t="s">
        <v>67</v>
      </c>
      <c r="L3766" t="s">
        <v>5405</v>
      </c>
      <c r="M3766" t="s">
        <v>20</v>
      </c>
      <c r="P3766" t="s">
        <v>1820</v>
      </c>
      <c r="Q3766" t="s">
        <v>22</v>
      </c>
    </row>
    <row r="3767" spans="1:17" x14ac:dyDescent="0.45">
      <c r="A3767">
        <v>3766</v>
      </c>
      <c r="B3767" s="1">
        <v>44880</v>
      </c>
      <c r="C3767" s="1">
        <v>1</v>
      </c>
      <c r="D3767">
        <v>25</v>
      </c>
      <c r="E3767">
        <v>30704</v>
      </c>
      <c r="F3767" t="s">
        <v>359</v>
      </c>
      <c r="G3767" t="s">
        <v>1819</v>
      </c>
      <c r="H3767" t="s">
        <v>4515</v>
      </c>
      <c r="I3767" t="s">
        <v>67</v>
      </c>
      <c r="J3767">
        <v>962</v>
      </c>
      <c r="K3767" t="s">
        <v>67</v>
      </c>
      <c r="L3767" t="s">
        <v>5405</v>
      </c>
      <c r="M3767" t="s">
        <v>20</v>
      </c>
      <c r="P3767" t="s">
        <v>1820</v>
      </c>
      <c r="Q3767" t="s">
        <v>22</v>
      </c>
    </row>
    <row r="3768" spans="1:17" x14ac:dyDescent="0.45">
      <c r="A3768">
        <v>3767</v>
      </c>
      <c r="B3768" s="1">
        <v>25159</v>
      </c>
      <c r="C3768" s="1">
        <v>27050</v>
      </c>
      <c r="D3768">
        <v>7</v>
      </c>
      <c r="E3768">
        <v>5955</v>
      </c>
      <c r="F3768" t="s">
        <v>856</v>
      </c>
      <c r="G3768" t="s">
        <v>1821</v>
      </c>
      <c r="H3768" t="s">
        <v>4515</v>
      </c>
      <c r="I3768" t="s">
        <v>114</v>
      </c>
      <c r="J3768">
        <v>325</v>
      </c>
      <c r="K3768" t="s">
        <v>67</v>
      </c>
      <c r="L3768" t="s">
        <v>4927</v>
      </c>
      <c r="M3768" t="s">
        <v>670</v>
      </c>
      <c r="N3768">
        <v>1984</v>
      </c>
      <c r="O3768">
        <v>1934</v>
      </c>
      <c r="P3768" t="s">
        <v>55</v>
      </c>
      <c r="Q3768" t="s">
        <v>22</v>
      </c>
    </row>
    <row r="3769" spans="1:17" x14ac:dyDescent="0.45">
      <c r="A3769">
        <v>3768</v>
      </c>
      <c r="B3769" s="1">
        <v>27050</v>
      </c>
      <c r="C3769" s="1">
        <v>28289</v>
      </c>
      <c r="D3769">
        <v>8</v>
      </c>
      <c r="E3769">
        <v>5955</v>
      </c>
      <c r="F3769" t="s">
        <v>856</v>
      </c>
      <c r="G3769" t="s">
        <v>1821</v>
      </c>
      <c r="H3769" t="s">
        <v>4515</v>
      </c>
      <c r="I3769" t="s">
        <v>67</v>
      </c>
      <c r="J3769">
        <v>355</v>
      </c>
      <c r="K3769" t="s">
        <v>67</v>
      </c>
      <c r="L3769" t="s">
        <v>4927</v>
      </c>
      <c r="M3769" t="s">
        <v>670</v>
      </c>
      <c r="N3769">
        <v>1984</v>
      </c>
      <c r="O3769">
        <v>1934</v>
      </c>
      <c r="P3769" t="s">
        <v>55</v>
      </c>
      <c r="Q3769" t="s">
        <v>22</v>
      </c>
    </row>
    <row r="3770" spans="1:17" x14ac:dyDescent="0.45">
      <c r="A3770">
        <v>3769</v>
      </c>
      <c r="B3770" s="1">
        <v>35233</v>
      </c>
      <c r="C3770" s="1">
        <v>36214</v>
      </c>
      <c r="D3770">
        <v>14</v>
      </c>
      <c r="E3770">
        <v>2594</v>
      </c>
      <c r="F3770" t="s">
        <v>236</v>
      </c>
      <c r="G3770" t="s">
        <v>1822</v>
      </c>
      <c r="H3770" t="s">
        <v>4515</v>
      </c>
      <c r="I3770" t="s">
        <v>187</v>
      </c>
      <c r="J3770">
        <v>637</v>
      </c>
      <c r="K3770" t="s">
        <v>67</v>
      </c>
      <c r="L3770" t="s">
        <v>5406</v>
      </c>
      <c r="M3770" t="s">
        <v>20</v>
      </c>
      <c r="P3770" t="s">
        <v>1823</v>
      </c>
      <c r="Q3770" t="s">
        <v>46</v>
      </c>
    </row>
    <row r="3771" spans="1:17" x14ac:dyDescent="0.45">
      <c r="A3771">
        <v>3770</v>
      </c>
      <c r="B3771" s="1">
        <v>36214</v>
      </c>
      <c r="C3771" s="1">
        <v>36318</v>
      </c>
      <c r="D3771">
        <v>14</v>
      </c>
      <c r="E3771">
        <v>2594</v>
      </c>
      <c r="F3771" t="s">
        <v>236</v>
      </c>
      <c r="G3771" t="s">
        <v>1822</v>
      </c>
      <c r="H3771" t="s">
        <v>4515</v>
      </c>
      <c r="I3771" t="s">
        <v>466</v>
      </c>
      <c r="J3771">
        <v>647</v>
      </c>
      <c r="K3771" t="s">
        <v>466</v>
      </c>
      <c r="L3771" t="s">
        <v>5406</v>
      </c>
      <c r="M3771" t="s">
        <v>20</v>
      </c>
      <c r="P3771" t="s">
        <v>1823</v>
      </c>
      <c r="Q3771" t="s">
        <v>46</v>
      </c>
    </row>
    <row r="3772" spans="1:17" x14ac:dyDescent="0.45">
      <c r="A3772">
        <v>3771</v>
      </c>
      <c r="B3772" s="1">
        <v>44880</v>
      </c>
      <c r="C3772" s="1">
        <v>1</v>
      </c>
      <c r="D3772">
        <v>25</v>
      </c>
      <c r="F3772" t="s">
        <v>356</v>
      </c>
      <c r="G3772" t="s">
        <v>1824</v>
      </c>
      <c r="H3772" t="s">
        <v>4515</v>
      </c>
      <c r="I3772" t="s">
        <v>67</v>
      </c>
      <c r="J3772">
        <v>962</v>
      </c>
      <c r="K3772" t="s">
        <v>67</v>
      </c>
      <c r="L3772" t="s">
        <v>5407</v>
      </c>
      <c r="M3772" t="s">
        <v>20</v>
      </c>
      <c r="P3772" t="s">
        <v>1825</v>
      </c>
      <c r="Q3772" t="s">
        <v>155</v>
      </c>
    </row>
    <row r="3773" spans="1:17" x14ac:dyDescent="0.45">
      <c r="A3773">
        <v>3772</v>
      </c>
      <c r="B3773" s="1">
        <v>27050</v>
      </c>
      <c r="C3773" s="1">
        <v>28289</v>
      </c>
      <c r="D3773">
        <v>8</v>
      </c>
      <c r="E3773">
        <v>2595</v>
      </c>
      <c r="F3773" t="s">
        <v>177</v>
      </c>
      <c r="G3773" t="s">
        <v>1826</v>
      </c>
      <c r="H3773" t="s">
        <v>4515</v>
      </c>
      <c r="I3773" t="s">
        <v>27</v>
      </c>
      <c r="J3773">
        <v>375</v>
      </c>
      <c r="K3773" t="s">
        <v>28</v>
      </c>
      <c r="L3773" t="s">
        <v>4674</v>
      </c>
      <c r="M3773" t="s">
        <v>20</v>
      </c>
      <c r="N3773">
        <v>1995</v>
      </c>
      <c r="P3773" t="s">
        <v>55</v>
      </c>
      <c r="Q3773" t="s">
        <v>155</v>
      </c>
    </row>
    <row r="3774" spans="1:17" x14ac:dyDescent="0.45">
      <c r="A3774">
        <v>3773</v>
      </c>
      <c r="B3774" s="1">
        <v>28289</v>
      </c>
      <c r="C3774" s="1">
        <v>29787</v>
      </c>
      <c r="D3774">
        <v>9</v>
      </c>
      <c r="E3774">
        <v>2595</v>
      </c>
      <c r="F3774" t="s">
        <v>177</v>
      </c>
      <c r="G3774" t="s">
        <v>1826</v>
      </c>
      <c r="H3774" t="s">
        <v>4515</v>
      </c>
      <c r="I3774" t="s">
        <v>27</v>
      </c>
      <c r="J3774">
        <v>431</v>
      </c>
      <c r="K3774" t="s">
        <v>28</v>
      </c>
      <c r="L3774" t="s">
        <v>4674</v>
      </c>
      <c r="M3774" t="s">
        <v>20</v>
      </c>
      <c r="N3774">
        <v>1995</v>
      </c>
      <c r="P3774" t="s">
        <v>55</v>
      </c>
      <c r="Q3774" t="s">
        <v>155</v>
      </c>
    </row>
    <row r="3775" spans="1:17" x14ac:dyDescent="0.45">
      <c r="A3775">
        <v>3774</v>
      </c>
      <c r="B3775" s="1">
        <v>29787</v>
      </c>
      <c r="C3775" s="1">
        <v>30907</v>
      </c>
      <c r="D3775">
        <v>10</v>
      </c>
      <c r="E3775">
        <v>2595</v>
      </c>
      <c r="F3775" t="s">
        <v>177</v>
      </c>
      <c r="G3775" t="s">
        <v>1826</v>
      </c>
      <c r="H3775" t="s">
        <v>4515</v>
      </c>
      <c r="I3775" t="s">
        <v>27</v>
      </c>
      <c r="J3775">
        <v>471</v>
      </c>
      <c r="K3775" t="s">
        <v>28</v>
      </c>
      <c r="L3775" t="s">
        <v>4674</v>
      </c>
      <c r="M3775" t="s">
        <v>20</v>
      </c>
      <c r="N3775">
        <v>1995</v>
      </c>
      <c r="P3775" t="s">
        <v>55</v>
      </c>
      <c r="Q3775" t="s">
        <v>155</v>
      </c>
    </row>
    <row r="3776" spans="1:17" x14ac:dyDescent="0.45">
      <c r="A3776">
        <v>3775</v>
      </c>
      <c r="B3776" s="1">
        <v>30907</v>
      </c>
      <c r="C3776" s="1">
        <v>32468</v>
      </c>
      <c r="D3776">
        <v>11</v>
      </c>
      <c r="E3776">
        <v>2595</v>
      </c>
      <c r="F3776" t="s">
        <v>177</v>
      </c>
      <c r="G3776" t="s">
        <v>1826</v>
      </c>
      <c r="H3776" t="s">
        <v>4515</v>
      </c>
      <c r="I3776" t="s">
        <v>27</v>
      </c>
      <c r="J3776">
        <v>515</v>
      </c>
      <c r="K3776" t="s">
        <v>28</v>
      </c>
      <c r="L3776" t="s">
        <v>4674</v>
      </c>
      <c r="M3776" t="s">
        <v>20</v>
      </c>
      <c r="N3776">
        <v>1995</v>
      </c>
      <c r="P3776" t="s">
        <v>55</v>
      </c>
      <c r="Q3776" t="s">
        <v>155</v>
      </c>
    </row>
    <row r="3777" spans="1:17" x14ac:dyDescent="0.45">
      <c r="A3777">
        <v>3776</v>
      </c>
      <c r="B3777" s="1">
        <v>32468</v>
      </c>
      <c r="C3777" s="1">
        <v>33518</v>
      </c>
      <c r="D3777">
        <v>12</v>
      </c>
      <c r="E3777">
        <v>2595</v>
      </c>
      <c r="F3777" t="s">
        <v>177</v>
      </c>
      <c r="G3777" t="s">
        <v>1826</v>
      </c>
      <c r="H3777" t="s">
        <v>4515</v>
      </c>
      <c r="I3777" t="s">
        <v>27</v>
      </c>
      <c r="J3777">
        <v>565</v>
      </c>
      <c r="K3777" t="s">
        <v>28</v>
      </c>
      <c r="L3777" t="s">
        <v>4674</v>
      </c>
      <c r="M3777" t="s">
        <v>20</v>
      </c>
      <c r="N3777">
        <v>1995</v>
      </c>
      <c r="P3777" t="s">
        <v>55</v>
      </c>
      <c r="Q3777" t="s">
        <v>155</v>
      </c>
    </row>
    <row r="3778" spans="1:17" x14ac:dyDescent="0.45">
      <c r="A3778">
        <v>3777</v>
      </c>
      <c r="B3778" s="1">
        <v>33518</v>
      </c>
      <c r="C3778" s="1">
        <v>33798</v>
      </c>
      <c r="D3778">
        <v>12</v>
      </c>
      <c r="E3778">
        <v>2595</v>
      </c>
      <c r="F3778" t="s">
        <v>177</v>
      </c>
      <c r="G3778" t="s">
        <v>1826</v>
      </c>
      <c r="H3778" t="s">
        <v>4515</v>
      </c>
      <c r="I3778" t="s">
        <v>101</v>
      </c>
      <c r="J3778">
        <v>521</v>
      </c>
      <c r="K3778" t="s">
        <v>28</v>
      </c>
      <c r="L3778" t="s">
        <v>4674</v>
      </c>
      <c r="M3778" t="s">
        <v>20</v>
      </c>
      <c r="N3778">
        <v>1995</v>
      </c>
      <c r="P3778" t="s">
        <v>55</v>
      </c>
      <c r="Q3778" t="s">
        <v>155</v>
      </c>
    </row>
    <row r="3779" spans="1:17" x14ac:dyDescent="0.45">
      <c r="A3779">
        <v>3778</v>
      </c>
      <c r="B3779" s="1">
        <v>33798</v>
      </c>
      <c r="C3779" s="1">
        <v>35007</v>
      </c>
      <c r="D3779">
        <v>13</v>
      </c>
      <c r="E3779">
        <v>2595</v>
      </c>
      <c r="F3779" t="s">
        <v>177</v>
      </c>
      <c r="G3779" t="s">
        <v>1826</v>
      </c>
      <c r="H3779" t="s">
        <v>4515</v>
      </c>
      <c r="I3779" t="s">
        <v>101</v>
      </c>
      <c r="J3779">
        <v>571</v>
      </c>
      <c r="K3779" t="s">
        <v>28</v>
      </c>
      <c r="L3779" t="s">
        <v>4674</v>
      </c>
      <c r="M3779" t="s">
        <v>20</v>
      </c>
      <c r="N3779">
        <v>1995</v>
      </c>
      <c r="P3779" t="s">
        <v>55</v>
      </c>
      <c r="Q3779" t="s">
        <v>155</v>
      </c>
    </row>
    <row r="3780" spans="1:17" x14ac:dyDescent="0.45">
      <c r="A3780">
        <v>3779</v>
      </c>
      <c r="B3780" s="1">
        <v>36318</v>
      </c>
      <c r="C3780" s="1">
        <v>36956</v>
      </c>
      <c r="D3780">
        <v>15</v>
      </c>
      <c r="E3780">
        <v>539</v>
      </c>
      <c r="F3780" t="s">
        <v>276</v>
      </c>
      <c r="G3780" t="s">
        <v>1827</v>
      </c>
      <c r="H3780" t="s">
        <v>4521</v>
      </c>
      <c r="I3780" t="s">
        <v>1020</v>
      </c>
      <c r="J3780">
        <v>15</v>
      </c>
      <c r="K3780" t="s">
        <v>1020</v>
      </c>
      <c r="L3780" t="s">
        <v>5408</v>
      </c>
      <c r="M3780" t="s">
        <v>20</v>
      </c>
      <c r="P3780" t="s">
        <v>55</v>
      </c>
      <c r="Q3780" t="s">
        <v>155</v>
      </c>
    </row>
    <row r="3781" spans="1:17" x14ac:dyDescent="0.45">
      <c r="A3781">
        <v>3780</v>
      </c>
      <c r="B3781" s="1">
        <v>36956</v>
      </c>
      <c r="C3781" s="1">
        <v>37018</v>
      </c>
      <c r="D3781">
        <v>15</v>
      </c>
      <c r="E3781">
        <v>539</v>
      </c>
      <c r="F3781" t="s">
        <v>276</v>
      </c>
      <c r="G3781" t="s">
        <v>1827</v>
      </c>
      <c r="H3781" t="s">
        <v>4521</v>
      </c>
      <c r="I3781" t="s">
        <v>1354</v>
      </c>
      <c r="J3781">
        <v>13</v>
      </c>
      <c r="K3781" t="s">
        <v>1354</v>
      </c>
      <c r="L3781" t="s">
        <v>5408</v>
      </c>
      <c r="M3781" t="s">
        <v>20</v>
      </c>
      <c r="P3781" t="s">
        <v>55</v>
      </c>
      <c r="Q3781" t="s">
        <v>155</v>
      </c>
    </row>
    <row r="3782" spans="1:17" x14ac:dyDescent="0.45">
      <c r="A3782">
        <v>3781</v>
      </c>
      <c r="B3782" s="1">
        <v>37018</v>
      </c>
      <c r="C3782" s="1">
        <v>37026</v>
      </c>
      <c r="D3782">
        <v>15</v>
      </c>
      <c r="E3782">
        <v>539</v>
      </c>
      <c r="F3782" t="s">
        <v>276</v>
      </c>
      <c r="G3782" t="s">
        <v>1827</v>
      </c>
      <c r="H3782" t="s">
        <v>4521</v>
      </c>
      <c r="I3782" t="s">
        <v>94</v>
      </c>
      <c r="J3782">
        <v>3</v>
      </c>
      <c r="K3782" t="s">
        <v>28</v>
      </c>
      <c r="L3782" t="s">
        <v>5408</v>
      </c>
      <c r="M3782" t="s">
        <v>20</v>
      </c>
      <c r="P3782" t="s">
        <v>55</v>
      </c>
      <c r="Q3782" t="s">
        <v>155</v>
      </c>
    </row>
    <row r="3783" spans="1:17" x14ac:dyDescent="0.45">
      <c r="A3783">
        <v>3782</v>
      </c>
      <c r="B3783" s="1">
        <v>37026</v>
      </c>
      <c r="C3783" s="1">
        <v>37669</v>
      </c>
      <c r="D3783">
        <v>15</v>
      </c>
      <c r="E3783">
        <v>539</v>
      </c>
      <c r="F3783" t="s">
        <v>276</v>
      </c>
      <c r="G3783" t="s">
        <v>1827</v>
      </c>
      <c r="H3783" t="s">
        <v>4521</v>
      </c>
      <c r="I3783" t="s">
        <v>97</v>
      </c>
      <c r="J3783">
        <v>23</v>
      </c>
      <c r="K3783" t="s">
        <v>28</v>
      </c>
      <c r="L3783" t="s">
        <v>5408</v>
      </c>
      <c r="M3783" t="s">
        <v>20</v>
      </c>
      <c r="P3783" t="s">
        <v>55</v>
      </c>
      <c r="Q3783" t="s">
        <v>155</v>
      </c>
    </row>
    <row r="3784" spans="1:17" x14ac:dyDescent="0.45">
      <c r="A3784">
        <v>3783</v>
      </c>
      <c r="B3784" s="1">
        <v>28289</v>
      </c>
      <c r="C3784" s="1">
        <v>29081</v>
      </c>
      <c r="D3784">
        <v>9</v>
      </c>
      <c r="E3784">
        <v>2596</v>
      </c>
      <c r="F3784" t="s">
        <v>1474</v>
      </c>
      <c r="G3784" t="s">
        <v>1828</v>
      </c>
      <c r="H3784" t="s">
        <v>4515</v>
      </c>
      <c r="I3784" t="s">
        <v>27</v>
      </c>
      <c r="J3784">
        <v>431</v>
      </c>
      <c r="K3784" t="s">
        <v>28</v>
      </c>
      <c r="L3784" t="s">
        <v>4518</v>
      </c>
      <c r="M3784" t="s">
        <v>145</v>
      </c>
      <c r="N3784">
        <v>1979</v>
      </c>
      <c r="O3784">
        <v>1934</v>
      </c>
      <c r="P3784" t="s">
        <v>55</v>
      </c>
      <c r="Q3784" t="s">
        <v>22</v>
      </c>
    </row>
    <row r="3785" spans="1:17" x14ac:dyDescent="0.45">
      <c r="A3785">
        <v>3784</v>
      </c>
      <c r="B3785" s="1">
        <v>32468</v>
      </c>
      <c r="C3785" s="1">
        <v>33798</v>
      </c>
      <c r="D3785">
        <v>12</v>
      </c>
      <c r="E3785">
        <v>531</v>
      </c>
      <c r="F3785" t="s">
        <v>374</v>
      </c>
      <c r="G3785" t="s">
        <v>1829</v>
      </c>
      <c r="H3785" t="s">
        <v>4515</v>
      </c>
      <c r="I3785" t="s">
        <v>458</v>
      </c>
      <c r="J3785">
        <v>547</v>
      </c>
      <c r="K3785" t="s">
        <v>458</v>
      </c>
      <c r="L3785" t="s">
        <v>5409</v>
      </c>
      <c r="M3785" t="s">
        <v>20</v>
      </c>
      <c r="N3785">
        <v>2009</v>
      </c>
      <c r="P3785" t="s">
        <v>140</v>
      </c>
      <c r="Q3785" t="s">
        <v>457</v>
      </c>
    </row>
    <row r="3786" spans="1:17" x14ac:dyDescent="0.45">
      <c r="A3786">
        <v>3785</v>
      </c>
      <c r="B3786" s="1">
        <v>33801</v>
      </c>
      <c r="C3786" s="1">
        <v>35163</v>
      </c>
      <c r="D3786">
        <v>13</v>
      </c>
      <c r="E3786">
        <v>531</v>
      </c>
      <c r="F3786" t="s">
        <v>374</v>
      </c>
      <c r="G3786" t="s">
        <v>1829</v>
      </c>
      <c r="H3786" t="s">
        <v>4515</v>
      </c>
      <c r="I3786" t="s">
        <v>255</v>
      </c>
      <c r="J3786">
        <v>589</v>
      </c>
      <c r="K3786" t="s">
        <v>255</v>
      </c>
      <c r="L3786" t="s">
        <v>5409</v>
      </c>
      <c r="M3786" t="s">
        <v>20</v>
      </c>
      <c r="N3786">
        <v>2009</v>
      </c>
      <c r="P3786" t="s">
        <v>140</v>
      </c>
      <c r="Q3786" t="s">
        <v>457</v>
      </c>
    </row>
    <row r="3787" spans="1:17" x14ac:dyDescent="0.45">
      <c r="A3787">
        <v>3786</v>
      </c>
      <c r="B3787" s="1">
        <v>35163</v>
      </c>
      <c r="C3787" s="1">
        <v>35233</v>
      </c>
      <c r="D3787">
        <v>13</v>
      </c>
      <c r="E3787">
        <v>531</v>
      </c>
      <c r="F3787" t="s">
        <v>374</v>
      </c>
      <c r="G3787" t="s">
        <v>1829</v>
      </c>
      <c r="H3787" t="s">
        <v>4515</v>
      </c>
      <c r="I3787" t="s">
        <v>458</v>
      </c>
      <c r="J3787">
        <v>1029</v>
      </c>
      <c r="K3787" t="s">
        <v>458</v>
      </c>
      <c r="L3787" t="s">
        <v>5409</v>
      </c>
      <c r="M3787" t="s">
        <v>20</v>
      </c>
      <c r="N3787">
        <v>2009</v>
      </c>
      <c r="P3787" t="s">
        <v>140</v>
      </c>
      <c r="Q3787" t="s">
        <v>457</v>
      </c>
    </row>
    <row r="3788" spans="1:17" x14ac:dyDescent="0.45">
      <c r="A3788">
        <v>3787</v>
      </c>
      <c r="B3788" s="1">
        <v>36214</v>
      </c>
      <c r="C3788" s="1">
        <v>36318</v>
      </c>
      <c r="D3788">
        <v>14</v>
      </c>
      <c r="E3788">
        <v>531</v>
      </c>
      <c r="F3788" t="s">
        <v>374</v>
      </c>
      <c r="G3788" t="s">
        <v>1829</v>
      </c>
      <c r="H3788" t="s">
        <v>4515</v>
      </c>
      <c r="I3788" t="s">
        <v>458</v>
      </c>
      <c r="J3788">
        <v>625</v>
      </c>
      <c r="K3788" t="s">
        <v>458</v>
      </c>
      <c r="L3788" t="s">
        <v>5409</v>
      </c>
      <c r="M3788" t="s">
        <v>20</v>
      </c>
      <c r="N3788">
        <v>2009</v>
      </c>
      <c r="P3788" t="s">
        <v>140</v>
      </c>
      <c r="Q3788" t="s">
        <v>457</v>
      </c>
    </row>
    <row r="3789" spans="1:17" x14ac:dyDescent="0.45">
      <c r="A3789">
        <v>3788</v>
      </c>
      <c r="B3789" s="1">
        <v>35233</v>
      </c>
      <c r="C3789" s="1">
        <v>36214</v>
      </c>
      <c r="D3789">
        <v>14</v>
      </c>
      <c r="E3789">
        <v>531</v>
      </c>
      <c r="F3789" t="s">
        <v>374</v>
      </c>
      <c r="G3789" t="s">
        <v>1829</v>
      </c>
      <c r="H3789" t="s">
        <v>4515</v>
      </c>
      <c r="I3789" t="s">
        <v>255</v>
      </c>
      <c r="J3789">
        <v>631</v>
      </c>
      <c r="K3789" t="s">
        <v>255</v>
      </c>
      <c r="L3789" t="s">
        <v>5409</v>
      </c>
      <c r="M3789" t="s">
        <v>20</v>
      </c>
      <c r="N3789">
        <v>2009</v>
      </c>
      <c r="P3789" t="s">
        <v>140</v>
      </c>
      <c r="Q3789" t="s">
        <v>457</v>
      </c>
    </row>
    <row r="3790" spans="1:17" x14ac:dyDescent="0.45">
      <c r="A3790">
        <v>3789</v>
      </c>
      <c r="B3790" s="1">
        <v>36318</v>
      </c>
      <c r="C3790" s="1">
        <v>37669</v>
      </c>
      <c r="D3790">
        <v>15</v>
      </c>
      <c r="E3790">
        <v>531</v>
      </c>
      <c r="F3790" t="s">
        <v>374</v>
      </c>
      <c r="G3790" t="s">
        <v>1829</v>
      </c>
      <c r="H3790" t="s">
        <v>4515</v>
      </c>
      <c r="I3790" t="s">
        <v>255</v>
      </c>
      <c r="J3790">
        <v>10</v>
      </c>
      <c r="K3790" t="s">
        <v>255</v>
      </c>
      <c r="L3790" t="s">
        <v>5409</v>
      </c>
      <c r="M3790" t="s">
        <v>20</v>
      </c>
      <c r="N3790">
        <v>2009</v>
      </c>
      <c r="P3790" t="s">
        <v>140</v>
      </c>
      <c r="Q3790" t="s">
        <v>457</v>
      </c>
    </row>
    <row r="3791" spans="1:17" x14ac:dyDescent="0.45">
      <c r="A3791">
        <v>3790</v>
      </c>
      <c r="B3791" s="1">
        <v>37669</v>
      </c>
      <c r="C3791" s="1">
        <v>38364</v>
      </c>
      <c r="D3791">
        <v>16</v>
      </c>
      <c r="E3791">
        <v>531</v>
      </c>
      <c r="F3791" t="s">
        <v>374</v>
      </c>
      <c r="G3791" t="s">
        <v>1829</v>
      </c>
      <c r="H3791" t="s">
        <v>4515</v>
      </c>
      <c r="I3791" t="s">
        <v>255</v>
      </c>
      <c r="J3791">
        <v>48</v>
      </c>
      <c r="K3791" t="s">
        <v>255</v>
      </c>
      <c r="L3791" t="s">
        <v>5409</v>
      </c>
      <c r="M3791" t="s">
        <v>20</v>
      </c>
      <c r="N3791">
        <v>2009</v>
      </c>
      <c r="P3791" t="s">
        <v>140</v>
      </c>
      <c r="Q3791" t="s">
        <v>457</v>
      </c>
    </row>
    <row r="3792" spans="1:17" x14ac:dyDescent="0.45">
      <c r="A3792">
        <v>3791</v>
      </c>
      <c r="B3792" s="1">
        <v>38364</v>
      </c>
      <c r="C3792" s="1">
        <v>38824</v>
      </c>
      <c r="D3792">
        <v>16</v>
      </c>
      <c r="E3792">
        <v>531</v>
      </c>
      <c r="F3792" t="s">
        <v>374</v>
      </c>
      <c r="G3792" t="s">
        <v>1829</v>
      </c>
      <c r="H3792" t="s">
        <v>4515</v>
      </c>
      <c r="I3792" t="s">
        <v>458</v>
      </c>
      <c r="J3792">
        <v>422</v>
      </c>
      <c r="K3792" t="s">
        <v>458</v>
      </c>
      <c r="L3792" t="s">
        <v>5409</v>
      </c>
      <c r="M3792" t="s">
        <v>20</v>
      </c>
      <c r="N3792">
        <v>2009</v>
      </c>
      <c r="P3792" t="s">
        <v>140</v>
      </c>
      <c r="Q3792" t="s">
        <v>457</v>
      </c>
    </row>
    <row r="3793" spans="1:17" x14ac:dyDescent="0.45">
      <c r="A3793">
        <v>3792</v>
      </c>
      <c r="B3793" s="1">
        <v>38824</v>
      </c>
      <c r="C3793" s="1">
        <v>39800</v>
      </c>
      <c r="D3793">
        <v>17</v>
      </c>
      <c r="E3793">
        <v>531</v>
      </c>
      <c r="F3793" t="s">
        <v>374</v>
      </c>
      <c r="G3793" t="s">
        <v>1829</v>
      </c>
      <c r="H3793" t="s">
        <v>4515</v>
      </c>
      <c r="I3793" t="s">
        <v>255</v>
      </c>
      <c r="J3793">
        <v>632</v>
      </c>
      <c r="K3793" t="s">
        <v>255</v>
      </c>
      <c r="L3793" t="s">
        <v>5409</v>
      </c>
      <c r="M3793" t="s">
        <v>20</v>
      </c>
      <c r="N3793">
        <v>2009</v>
      </c>
      <c r="P3793" t="s">
        <v>140</v>
      </c>
      <c r="Q3793" t="s">
        <v>457</v>
      </c>
    </row>
    <row r="3794" spans="1:17" x14ac:dyDescent="0.45">
      <c r="A3794">
        <v>3793</v>
      </c>
      <c r="B3794" s="1">
        <v>39800</v>
      </c>
      <c r="C3794" s="1">
        <v>39839</v>
      </c>
      <c r="D3794">
        <v>17</v>
      </c>
      <c r="E3794">
        <v>531</v>
      </c>
      <c r="F3794" t="s">
        <v>374</v>
      </c>
      <c r="G3794" t="s">
        <v>1829</v>
      </c>
      <c r="H3794" t="s">
        <v>4515</v>
      </c>
      <c r="I3794" t="s">
        <v>458</v>
      </c>
      <c r="J3794">
        <v>1041</v>
      </c>
      <c r="K3794" t="s">
        <v>458</v>
      </c>
      <c r="L3794" t="s">
        <v>5409</v>
      </c>
      <c r="M3794" t="s">
        <v>20</v>
      </c>
      <c r="N3794">
        <v>2009</v>
      </c>
      <c r="P3794" t="s">
        <v>140</v>
      </c>
      <c r="Q3794" t="s">
        <v>457</v>
      </c>
    </row>
    <row r="3795" spans="1:17" x14ac:dyDescent="0.45">
      <c r="A3795">
        <v>3794</v>
      </c>
      <c r="B3795" s="1">
        <v>39868</v>
      </c>
      <c r="C3795" s="1">
        <v>41310</v>
      </c>
      <c r="D3795">
        <v>18</v>
      </c>
      <c r="E3795">
        <v>12959</v>
      </c>
      <c r="F3795" t="s">
        <v>1830</v>
      </c>
      <c r="G3795" t="s">
        <v>1831</v>
      </c>
      <c r="H3795" t="s">
        <v>4521</v>
      </c>
      <c r="I3795" t="s">
        <v>67</v>
      </c>
      <c r="J3795">
        <v>748</v>
      </c>
      <c r="K3795" t="s">
        <v>67</v>
      </c>
      <c r="L3795" t="s">
        <v>5410</v>
      </c>
      <c r="M3795" t="s">
        <v>20</v>
      </c>
      <c r="P3795" t="s">
        <v>735</v>
      </c>
      <c r="Q3795" t="s">
        <v>264</v>
      </c>
    </row>
    <row r="3796" spans="1:17" x14ac:dyDescent="0.45">
      <c r="A3796">
        <v>3795</v>
      </c>
      <c r="B3796" s="1">
        <v>41310</v>
      </c>
      <c r="C3796" s="1">
        <v>41829</v>
      </c>
      <c r="D3796">
        <v>19</v>
      </c>
      <c r="E3796">
        <v>12959</v>
      </c>
      <c r="F3796" t="s">
        <v>1830</v>
      </c>
      <c r="G3796" t="s">
        <v>1831</v>
      </c>
      <c r="H3796" t="s">
        <v>4521</v>
      </c>
      <c r="I3796" t="s">
        <v>164</v>
      </c>
      <c r="J3796">
        <v>804</v>
      </c>
      <c r="K3796" t="s">
        <v>67</v>
      </c>
      <c r="L3796" t="s">
        <v>5410</v>
      </c>
      <c r="M3796" t="s">
        <v>20</v>
      </c>
      <c r="P3796" t="s">
        <v>735</v>
      </c>
      <c r="Q3796" t="s">
        <v>264</v>
      </c>
    </row>
    <row r="3797" spans="1:17" x14ac:dyDescent="0.45">
      <c r="A3797">
        <v>3796</v>
      </c>
      <c r="B3797" s="1">
        <v>41829</v>
      </c>
      <c r="C3797" s="1">
        <v>42094</v>
      </c>
      <c r="D3797">
        <v>19</v>
      </c>
      <c r="E3797">
        <v>12959</v>
      </c>
      <c r="F3797" t="s">
        <v>1830</v>
      </c>
      <c r="G3797" t="s">
        <v>1831</v>
      </c>
      <c r="H3797" t="s">
        <v>4521</v>
      </c>
      <c r="I3797" t="s">
        <v>163</v>
      </c>
      <c r="J3797">
        <v>842</v>
      </c>
      <c r="K3797" t="s">
        <v>67</v>
      </c>
      <c r="L3797" t="s">
        <v>5410</v>
      </c>
      <c r="M3797" t="s">
        <v>20</v>
      </c>
      <c r="P3797" t="s">
        <v>735</v>
      </c>
      <c r="Q3797" t="s">
        <v>264</v>
      </c>
    </row>
    <row r="3798" spans="1:17" x14ac:dyDescent="0.45">
      <c r="A3798">
        <v>3797</v>
      </c>
      <c r="B3798" s="1">
        <v>42094</v>
      </c>
      <c r="C3798" s="1">
        <v>43585</v>
      </c>
      <c r="D3798">
        <v>20</v>
      </c>
      <c r="E3798">
        <v>12959</v>
      </c>
      <c r="F3798" t="s">
        <v>1830</v>
      </c>
      <c r="G3798" t="s">
        <v>1831</v>
      </c>
      <c r="H3798" t="s">
        <v>4521</v>
      </c>
      <c r="I3798" t="s">
        <v>67</v>
      </c>
      <c r="J3798">
        <v>882</v>
      </c>
      <c r="K3798" t="s">
        <v>67</v>
      </c>
      <c r="L3798" t="s">
        <v>5410</v>
      </c>
      <c r="M3798" t="s">
        <v>20</v>
      </c>
      <c r="P3798" t="s">
        <v>735</v>
      </c>
      <c r="Q3798" t="s">
        <v>264</v>
      </c>
    </row>
    <row r="3799" spans="1:17" x14ac:dyDescent="0.45">
      <c r="A3799">
        <v>3798</v>
      </c>
      <c r="B3799" s="1">
        <v>43585</v>
      </c>
      <c r="C3799" s="1">
        <v>43741</v>
      </c>
      <c r="D3799">
        <v>21</v>
      </c>
      <c r="E3799">
        <v>12959</v>
      </c>
      <c r="F3799" t="s">
        <v>1830</v>
      </c>
      <c r="G3799" t="s">
        <v>1831</v>
      </c>
      <c r="H3799" t="s">
        <v>4521</v>
      </c>
      <c r="I3799" t="s">
        <v>67</v>
      </c>
      <c r="J3799">
        <v>931</v>
      </c>
      <c r="K3799" t="s">
        <v>67</v>
      </c>
      <c r="L3799" t="s">
        <v>5410</v>
      </c>
      <c r="M3799" t="s">
        <v>20</v>
      </c>
      <c r="P3799" t="s">
        <v>735</v>
      </c>
      <c r="Q3799" t="s">
        <v>264</v>
      </c>
    </row>
    <row r="3800" spans="1:17" x14ac:dyDescent="0.45">
      <c r="A3800">
        <v>3799</v>
      </c>
      <c r="B3800" s="1">
        <v>43741</v>
      </c>
      <c r="C3800" s="1">
        <v>43906</v>
      </c>
      <c r="D3800">
        <v>22</v>
      </c>
      <c r="E3800">
        <v>12959</v>
      </c>
      <c r="F3800" t="s">
        <v>1830</v>
      </c>
      <c r="G3800" t="s">
        <v>1831</v>
      </c>
      <c r="H3800" t="s">
        <v>4521</v>
      </c>
      <c r="I3800" t="s">
        <v>67</v>
      </c>
      <c r="J3800">
        <v>933</v>
      </c>
      <c r="K3800" t="s">
        <v>67</v>
      </c>
      <c r="L3800" t="s">
        <v>5410</v>
      </c>
      <c r="M3800" t="s">
        <v>20</v>
      </c>
      <c r="P3800" t="s">
        <v>735</v>
      </c>
      <c r="Q3800" t="s">
        <v>264</v>
      </c>
    </row>
    <row r="3801" spans="1:17" x14ac:dyDescent="0.45">
      <c r="A3801">
        <v>3800</v>
      </c>
      <c r="B3801" s="1">
        <v>43906</v>
      </c>
      <c r="C3801" s="1">
        <v>44292</v>
      </c>
      <c r="D3801">
        <v>23</v>
      </c>
      <c r="E3801">
        <v>12959</v>
      </c>
      <c r="F3801" t="s">
        <v>1830</v>
      </c>
      <c r="G3801" t="s">
        <v>1831</v>
      </c>
      <c r="H3801" t="s">
        <v>4521</v>
      </c>
      <c r="I3801" t="s">
        <v>67</v>
      </c>
      <c r="J3801">
        <v>942</v>
      </c>
      <c r="K3801" t="s">
        <v>67</v>
      </c>
      <c r="L3801" t="s">
        <v>5410</v>
      </c>
      <c r="M3801" t="s">
        <v>20</v>
      </c>
      <c r="P3801" t="s">
        <v>735</v>
      </c>
      <c r="Q3801" t="s">
        <v>264</v>
      </c>
    </row>
    <row r="3802" spans="1:17" x14ac:dyDescent="0.45">
      <c r="A3802">
        <v>3801</v>
      </c>
      <c r="B3802" s="1">
        <v>44292</v>
      </c>
      <c r="C3802" s="1">
        <v>44880</v>
      </c>
      <c r="D3802">
        <v>24</v>
      </c>
      <c r="E3802">
        <v>12959</v>
      </c>
      <c r="F3802" t="s">
        <v>1830</v>
      </c>
      <c r="G3802" t="s">
        <v>1831</v>
      </c>
      <c r="H3802" t="s">
        <v>4521</v>
      </c>
      <c r="I3802" t="s">
        <v>67</v>
      </c>
      <c r="J3802">
        <v>962</v>
      </c>
      <c r="K3802" t="s">
        <v>67</v>
      </c>
      <c r="L3802" t="s">
        <v>5410</v>
      </c>
      <c r="M3802" t="s">
        <v>20</v>
      </c>
      <c r="P3802" t="s">
        <v>735</v>
      </c>
      <c r="Q3802" t="s">
        <v>264</v>
      </c>
    </row>
    <row r="3803" spans="1:17" x14ac:dyDescent="0.45">
      <c r="A3803">
        <v>3802</v>
      </c>
      <c r="B3803" s="1">
        <v>44880</v>
      </c>
      <c r="C3803" s="1">
        <v>44972</v>
      </c>
      <c r="D3803">
        <v>25</v>
      </c>
      <c r="E3803">
        <v>12959</v>
      </c>
      <c r="F3803" t="s">
        <v>1830</v>
      </c>
      <c r="G3803" t="s">
        <v>1831</v>
      </c>
      <c r="H3803" t="s">
        <v>4521</v>
      </c>
      <c r="I3803" t="s">
        <v>67</v>
      </c>
      <c r="J3803">
        <v>962</v>
      </c>
      <c r="K3803" t="s">
        <v>67</v>
      </c>
      <c r="L3803" t="s">
        <v>5410</v>
      </c>
      <c r="M3803" t="s">
        <v>20</v>
      </c>
      <c r="P3803" t="s">
        <v>735</v>
      </c>
      <c r="Q3803" t="s">
        <v>264</v>
      </c>
    </row>
    <row r="3804" spans="1:17" x14ac:dyDescent="0.45">
      <c r="A3804">
        <v>3803</v>
      </c>
      <c r="B3804" s="1">
        <v>28289</v>
      </c>
      <c r="C3804" s="1">
        <v>29787</v>
      </c>
      <c r="D3804">
        <v>9</v>
      </c>
      <c r="E3804">
        <v>2597</v>
      </c>
      <c r="F3804" t="s">
        <v>856</v>
      </c>
      <c r="G3804" t="s">
        <v>1832</v>
      </c>
      <c r="H3804" t="s">
        <v>4515</v>
      </c>
      <c r="I3804" t="s">
        <v>62</v>
      </c>
      <c r="J3804">
        <v>399</v>
      </c>
      <c r="K3804" t="s">
        <v>62</v>
      </c>
      <c r="L3804" t="s">
        <v>5411</v>
      </c>
      <c r="M3804" t="s">
        <v>1013</v>
      </c>
      <c r="O3804">
        <v>1949</v>
      </c>
      <c r="P3804" t="s">
        <v>174</v>
      </c>
      <c r="Q3804" t="s">
        <v>22</v>
      </c>
    </row>
    <row r="3805" spans="1:17" x14ac:dyDescent="0.45">
      <c r="A3805">
        <v>3804</v>
      </c>
      <c r="B3805" s="1">
        <v>29787</v>
      </c>
      <c r="C3805" s="1">
        <v>30907</v>
      </c>
      <c r="D3805">
        <v>10</v>
      </c>
      <c r="E3805">
        <v>2597</v>
      </c>
      <c r="F3805" t="s">
        <v>856</v>
      </c>
      <c r="G3805" t="s">
        <v>1832</v>
      </c>
      <c r="H3805" t="s">
        <v>4515</v>
      </c>
      <c r="I3805" t="s">
        <v>65</v>
      </c>
      <c r="J3805">
        <v>447</v>
      </c>
      <c r="K3805" t="s">
        <v>66</v>
      </c>
      <c r="L3805" t="s">
        <v>5411</v>
      </c>
      <c r="M3805" t="s">
        <v>1013</v>
      </c>
      <c r="O3805">
        <v>1949</v>
      </c>
      <c r="P3805" t="s">
        <v>174</v>
      </c>
      <c r="Q3805" t="s">
        <v>22</v>
      </c>
    </row>
    <row r="3806" spans="1:17" x14ac:dyDescent="0.45">
      <c r="A3806">
        <v>3805</v>
      </c>
      <c r="B3806" s="1">
        <v>17943</v>
      </c>
      <c r="C3806" s="1">
        <v>18860</v>
      </c>
      <c r="D3806">
        <v>1</v>
      </c>
      <c r="E3806">
        <v>2598</v>
      </c>
      <c r="F3806" t="s">
        <v>1666</v>
      </c>
      <c r="G3806" t="s">
        <v>1832</v>
      </c>
      <c r="H3806" t="s">
        <v>4515</v>
      </c>
      <c r="I3806" t="s">
        <v>213</v>
      </c>
      <c r="J3806">
        <v>105</v>
      </c>
      <c r="K3806" t="s">
        <v>213</v>
      </c>
      <c r="L3806" t="s">
        <v>5412</v>
      </c>
      <c r="M3806" t="s">
        <v>119</v>
      </c>
      <c r="N3806">
        <v>1962</v>
      </c>
      <c r="O3806">
        <v>1933</v>
      </c>
      <c r="P3806" t="s">
        <v>55</v>
      </c>
      <c r="Q3806" t="s">
        <v>22</v>
      </c>
    </row>
    <row r="3807" spans="1:17" x14ac:dyDescent="0.45">
      <c r="A3807">
        <v>3806</v>
      </c>
      <c r="B3807" s="1">
        <v>18860</v>
      </c>
      <c r="C3807" s="1">
        <v>20316</v>
      </c>
      <c r="D3807">
        <v>2</v>
      </c>
      <c r="E3807">
        <v>2598</v>
      </c>
      <c r="F3807" t="s">
        <v>1666</v>
      </c>
      <c r="G3807" t="s">
        <v>1832</v>
      </c>
      <c r="H3807" t="s">
        <v>4515</v>
      </c>
      <c r="I3807" t="s">
        <v>213</v>
      </c>
      <c r="J3807">
        <v>147</v>
      </c>
      <c r="K3807" t="s">
        <v>213</v>
      </c>
      <c r="L3807" t="s">
        <v>5412</v>
      </c>
      <c r="M3807" t="s">
        <v>119</v>
      </c>
      <c r="N3807">
        <v>1962</v>
      </c>
      <c r="O3807">
        <v>1933</v>
      </c>
      <c r="P3807" t="s">
        <v>55</v>
      </c>
      <c r="Q3807" t="s">
        <v>22</v>
      </c>
    </row>
    <row r="3808" spans="1:17" x14ac:dyDescent="0.45">
      <c r="A3808">
        <v>3807</v>
      </c>
      <c r="B3808" s="1">
        <v>20316</v>
      </c>
      <c r="C3808" s="1">
        <v>21884</v>
      </c>
      <c r="D3808">
        <v>3</v>
      </c>
      <c r="E3808">
        <v>2598</v>
      </c>
      <c r="F3808" t="s">
        <v>1666</v>
      </c>
      <c r="G3808" t="s">
        <v>1832</v>
      </c>
      <c r="H3808" t="s">
        <v>4515</v>
      </c>
      <c r="I3808" t="s">
        <v>213</v>
      </c>
      <c r="J3808">
        <v>185</v>
      </c>
      <c r="K3808" t="s">
        <v>213</v>
      </c>
      <c r="L3808" t="s">
        <v>5412</v>
      </c>
      <c r="M3808" t="s">
        <v>119</v>
      </c>
      <c r="N3808">
        <v>1962</v>
      </c>
      <c r="O3808">
        <v>1933</v>
      </c>
      <c r="P3808" t="s">
        <v>55</v>
      </c>
      <c r="Q3808" t="s">
        <v>22</v>
      </c>
    </row>
    <row r="3809" spans="1:17" x14ac:dyDescent="0.45">
      <c r="A3809">
        <v>3808</v>
      </c>
      <c r="B3809" s="1">
        <v>21884</v>
      </c>
      <c r="C3809" s="1">
        <v>22528</v>
      </c>
      <c r="D3809">
        <v>4</v>
      </c>
      <c r="E3809">
        <v>2598</v>
      </c>
      <c r="F3809" t="s">
        <v>1666</v>
      </c>
      <c r="G3809" t="s">
        <v>1832</v>
      </c>
      <c r="H3809" t="s">
        <v>4515</v>
      </c>
      <c r="I3809" t="s">
        <v>213</v>
      </c>
      <c r="J3809">
        <v>213</v>
      </c>
      <c r="K3809" t="s">
        <v>213</v>
      </c>
      <c r="L3809" t="s">
        <v>5412</v>
      </c>
      <c r="M3809" t="s">
        <v>119</v>
      </c>
      <c r="N3809">
        <v>1962</v>
      </c>
      <c r="O3809">
        <v>1933</v>
      </c>
      <c r="P3809" t="s">
        <v>55</v>
      </c>
      <c r="Q3809" t="s">
        <v>22</v>
      </c>
    </row>
    <row r="3810" spans="1:17" x14ac:dyDescent="0.45">
      <c r="A3810">
        <v>3809</v>
      </c>
      <c r="B3810" s="1">
        <v>22528</v>
      </c>
      <c r="C3810" s="1">
        <v>22943</v>
      </c>
      <c r="D3810">
        <v>5</v>
      </c>
      <c r="E3810">
        <v>2598</v>
      </c>
      <c r="F3810" t="s">
        <v>1666</v>
      </c>
      <c r="G3810" t="s">
        <v>1832</v>
      </c>
      <c r="H3810" t="s">
        <v>4515</v>
      </c>
      <c r="I3810" t="s">
        <v>213</v>
      </c>
      <c r="J3810">
        <v>243</v>
      </c>
      <c r="K3810" t="s">
        <v>213</v>
      </c>
      <c r="L3810" t="s">
        <v>5412</v>
      </c>
      <c r="M3810" t="s">
        <v>119</v>
      </c>
      <c r="N3810">
        <v>1962</v>
      </c>
      <c r="O3810">
        <v>1933</v>
      </c>
      <c r="P3810" t="s">
        <v>55</v>
      </c>
      <c r="Q3810" t="s">
        <v>22</v>
      </c>
    </row>
    <row r="3811" spans="1:17" x14ac:dyDescent="0.45">
      <c r="A3811">
        <v>3810</v>
      </c>
      <c r="B3811" s="1">
        <v>28289</v>
      </c>
      <c r="C3811" s="1">
        <v>28747</v>
      </c>
      <c r="D3811">
        <v>9</v>
      </c>
      <c r="E3811">
        <v>510</v>
      </c>
      <c r="F3811" t="s">
        <v>1234</v>
      </c>
      <c r="G3811" t="s">
        <v>1833</v>
      </c>
      <c r="H3811" t="s">
        <v>4515</v>
      </c>
      <c r="I3811" t="s">
        <v>296</v>
      </c>
      <c r="J3811">
        <v>423</v>
      </c>
      <c r="K3811" t="s">
        <v>297</v>
      </c>
      <c r="L3811" t="s">
        <v>5413</v>
      </c>
      <c r="M3811" t="s">
        <v>20</v>
      </c>
      <c r="P3811" t="s">
        <v>55</v>
      </c>
      <c r="Q3811" t="s">
        <v>172</v>
      </c>
    </row>
    <row r="3812" spans="1:17" x14ac:dyDescent="0.45">
      <c r="A3812">
        <v>3811</v>
      </c>
      <c r="B3812" s="1">
        <v>29431</v>
      </c>
      <c r="C3812" s="1">
        <v>29787</v>
      </c>
      <c r="D3812">
        <v>9</v>
      </c>
      <c r="E3812">
        <v>510</v>
      </c>
      <c r="F3812" t="s">
        <v>1234</v>
      </c>
      <c r="G3812" t="s">
        <v>1833</v>
      </c>
      <c r="H3812" t="s">
        <v>4515</v>
      </c>
      <c r="I3812" t="s">
        <v>445</v>
      </c>
      <c r="J3812">
        <v>407</v>
      </c>
      <c r="K3812" t="s">
        <v>446</v>
      </c>
      <c r="L3812" t="s">
        <v>5413</v>
      </c>
      <c r="M3812" t="s">
        <v>20</v>
      </c>
      <c r="P3812" t="s">
        <v>55</v>
      </c>
      <c r="Q3812" t="s">
        <v>172</v>
      </c>
    </row>
    <row r="3813" spans="1:17" x14ac:dyDescent="0.45">
      <c r="A3813">
        <v>3812</v>
      </c>
      <c r="B3813" s="1">
        <v>28747</v>
      </c>
      <c r="C3813" s="1">
        <v>29431</v>
      </c>
      <c r="D3813">
        <v>9</v>
      </c>
      <c r="E3813">
        <v>510</v>
      </c>
      <c r="F3813" t="s">
        <v>1234</v>
      </c>
      <c r="G3813" t="s">
        <v>1833</v>
      </c>
      <c r="H3813" t="s">
        <v>4515</v>
      </c>
      <c r="I3813" t="s">
        <v>730</v>
      </c>
      <c r="J3813">
        <v>413</v>
      </c>
      <c r="K3813" t="s">
        <v>446</v>
      </c>
      <c r="L3813" t="s">
        <v>5413</v>
      </c>
      <c r="M3813" t="s">
        <v>20</v>
      </c>
      <c r="P3813" t="s">
        <v>55</v>
      </c>
      <c r="Q3813" t="s">
        <v>172</v>
      </c>
    </row>
    <row r="3814" spans="1:17" x14ac:dyDescent="0.45">
      <c r="A3814">
        <v>3813</v>
      </c>
      <c r="B3814" s="1">
        <v>29787</v>
      </c>
      <c r="C3814" s="1">
        <v>30907</v>
      </c>
      <c r="D3814">
        <v>10</v>
      </c>
      <c r="E3814">
        <v>510</v>
      </c>
      <c r="F3814" t="s">
        <v>1234</v>
      </c>
      <c r="G3814" t="s">
        <v>1833</v>
      </c>
      <c r="H3814" t="s">
        <v>4515</v>
      </c>
      <c r="I3814" t="s">
        <v>445</v>
      </c>
      <c r="J3814">
        <v>459</v>
      </c>
      <c r="K3814" t="s">
        <v>446</v>
      </c>
      <c r="L3814" t="s">
        <v>5413</v>
      </c>
      <c r="M3814" t="s">
        <v>20</v>
      </c>
      <c r="P3814" t="s">
        <v>55</v>
      </c>
      <c r="Q3814" t="s">
        <v>172</v>
      </c>
    </row>
    <row r="3815" spans="1:17" x14ac:dyDescent="0.45">
      <c r="A3815">
        <v>3814</v>
      </c>
      <c r="B3815" s="1">
        <v>30907</v>
      </c>
      <c r="C3815" s="1">
        <v>32468</v>
      </c>
      <c r="D3815">
        <v>11</v>
      </c>
      <c r="E3815">
        <v>510</v>
      </c>
      <c r="F3815" t="s">
        <v>1234</v>
      </c>
      <c r="G3815" t="s">
        <v>1833</v>
      </c>
      <c r="H3815" t="s">
        <v>4515</v>
      </c>
      <c r="I3815" t="s">
        <v>445</v>
      </c>
      <c r="J3815">
        <v>497</v>
      </c>
      <c r="K3815" t="s">
        <v>446</v>
      </c>
      <c r="L3815" t="s">
        <v>5413</v>
      </c>
      <c r="M3815" t="s">
        <v>20</v>
      </c>
      <c r="P3815" t="s">
        <v>55</v>
      </c>
      <c r="Q3815" t="s">
        <v>172</v>
      </c>
    </row>
    <row r="3816" spans="1:17" x14ac:dyDescent="0.45">
      <c r="A3816">
        <v>3815</v>
      </c>
      <c r="B3816" s="1">
        <v>32468</v>
      </c>
      <c r="C3816" s="1">
        <v>33672</v>
      </c>
      <c r="D3816">
        <v>12</v>
      </c>
      <c r="E3816">
        <v>510</v>
      </c>
      <c r="F3816" t="s">
        <v>1234</v>
      </c>
      <c r="G3816" t="s">
        <v>1833</v>
      </c>
      <c r="H3816" t="s">
        <v>4515</v>
      </c>
      <c r="I3816" t="s">
        <v>445</v>
      </c>
      <c r="J3816">
        <v>535</v>
      </c>
      <c r="K3816" t="s">
        <v>446</v>
      </c>
      <c r="L3816" t="s">
        <v>5413</v>
      </c>
      <c r="M3816" t="s">
        <v>20</v>
      </c>
      <c r="P3816" t="s">
        <v>55</v>
      </c>
      <c r="Q3816" t="s">
        <v>172</v>
      </c>
    </row>
    <row r="3817" spans="1:17" x14ac:dyDescent="0.45">
      <c r="A3817">
        <v>3816</v>
      </c>
      <c r="B3817" s="1">
        <v>33672</v>
      </c>
      <c r="C3817" s="1">
        <v>33798</v>
      </c>
      <c r="D3817">
        <v>12</v>
      </c>
      <c r="E3817">
        <v>510</v>
      </c>
      <c r="F3817" t="s">
        <v>1234</v>
      </c>
      <c r="G3817" t="s">
        <v>1833</v>
      </c>
      <c r="H3817" t="s">
        <v>4515</v>
      </c>
      <c r="I3817" t="s">
        <v>109</v>
      </c>
      <c r="J3817">
        <v>561</v>
      </c>
      <c r="K3817" t="s">
        <v>109</v>
      </c>
      <c r="L3817" t="s">
        <v>5413</v>
      </c>
      <c r="M3817" t="s">
        <v>20</v>
      </c>
      <c r="P3817" t="s">
        <v>55</v>
      </c>
      <c r="Q3817" t="s">
        <v>172</v>
      </c>
    </row>
    <row r="3818" spans="1:17" x14ac:dyDescent="0.45">
      <c r="A3818">
        <v>3817</v>
      </c>
      <c r="B3818" s="1">
        <v>33798</v>
      </c>
      <c r="C3818" s="1">
        <v>36328</v>
      </c>
      <c r="D3818">
        <v>13</v>
      </c>
      <c r="E3818">
        <v>510</v>
      </c>
      <c r="F3818" t="s">
        <v>1234</v>
      </c>
      <c r="G3818" t="s">
        <v>1833</v>
      </c>
      <c r="H3818" t="s">
        <v>4515</v>
      </c>
      <c r="I3818" t="s">
        <v>109</v>
      </c>
      <c r="J3818">
        <v>587</v>
      </c>
      <c r="K3818" t="s">
        <v>109</v>
      </c>
      <c r="L3818" t="s">
        <v>5413</v>
      </c>
      <c r="M3818" t="s">
        <v>20</v>
      </c>
      <c r="P3818" t="s">
        <v>55</v>
      </c>
      <c r="Q3818" t="s">
        <v>172</v>
      </c>
    </row>
    <row r="3819" spans="1:17" x14ac:dyDescent="0.45">
      <c r="A3819">
        <v>3818</v>
      </c>
      <c r="B3819" s="1">
        <v>36328</v>
      </c>
      <c r="C3819" s="1">
        <v>36318</v>
      </c>
      <c r="D3819">
        <v>14</v>
      </c>
      <c r="E3819">
        <v>510</v>
      </c>
      <c r="F3819" t="s">
        <v>1234</v>
      </c>
      <c r="G3819" t="s">
        <v>1833</v>
      </c>
      <c r="H3819" t="s">
        <v>4515</v>
      </c>
      <c r="I3819" t="s">
        <v>109</v>
      </c>
      <c r="J3819">
        <v>629</v>
      </c>
      <c r="K3819" t="s">
        <v>109</v>
      </c>
      <c r="L3819" t="s">
        <v>5413</v>
      </c>
      <c r="M3819" t="s">
        <v>20</v>
      </c>
      <c r="P3819" t="s">
        <v>55</v>
      </c>
      <c r="Q3819" t="s">
        <v>172</v>
      </c>
    </row>
    <row r="3820" spans="1:17" x14ac:dyDescent="0.45">
      <c r="A3820">
        <v>3819</v>
      </c>
      <c r="B3820" s="1">
        <v>36318</v>
      </c>
      <c r="C3820" s="1">
        <v>37560</v>
      </c>
      <c r="D3820">
        <v>15</v>
      </c>
      <c r="E3820">
        <v>510</v>
      </c>
      <c r="F3820" t="s">
        <v>1234</v>
      </c>
      <c r="G3820" t="s">
        <v>1833</v>
      </c>
      <c r="H3820" t="s">
        <v>4515</v>
      </c>
      <c r="I3820" t="s">
        <v>109</v>
      </c>
      <c r="J3820">
        <v>6</v>
      </c>
      <c r="K3820" t="s">
        <v>109</v>
      </c>
      <c r="L3820" t="s">
        <v>5413</v>
      </c>
      <c r="M3820" t="s">
        <v>20</v>
      </c>
      <c r="P3820" t="s">
        <v>55</v>
      </c>
      <c r="Q3820" t="s">
        <v>172</v>
      </c>
    </row>
    <row r="3821" spans="1:17" x14ac:dyDescent="0.45">
      <c r="A3821">
        <v>3820</v>
      </c>
      <c r="B3821" s="1">
        <v>28289</v>
      </c>
      <c r="C3821" s="1">
        <v>29787</v>
      </c>
      <c r="D3821">
        <v>9</v>
      </c>
      <c r="E3821">
        <v>2599</v>
      </c>
      <c r="F3821" t="s">
        <v>261</v>
      </c>
      <c r="G3821" t="s">
        <v>1834</v>
      </c>
      <c r="H3821" t="s">
        <v>4515</v>
      </c>
      <c r="I3821" t="s">
        <v>27</v>
      </c>
      <c r="J3821">
        <v>431</v>
      </c>
      <c r="K3821" t="s">
        <v>28</v>
      </c>
      <c r="L3821" t="s">
        <v>5414</v>
      </c>
      <c r="M3821" t="s">
        <v>20</v>
      </c>
      <c r="N3821">
        <v>2005</v>
      </c>
      <c r="P3821" t="s">
        <v>1835</v>
      </c>
      <c r="Q3821" t="s">
        <v>22</v>
      </c>
    </row>
    <row r="3822" spans="1:17" x14ac:dyDescent="0.45">
      <c r="A3822">
        <v>3821</v>
      </c>
      <c r="B3822" s="1">
        <v>29787</v>
      </c>
      <c r="C3822" s="1">
        <v>30452</v>
      </c>
      <c r="D3822">
        <v>10</v>
      </c>
      <c r="E3822">
        <v>2599</v>
      </c>
      <c r="F3822" t="s">
        <v>261</v>
      </c>
      <c r="G3822" t="s">
        <v>1834</v>
      </c>
      <c r="H3822" t="s">
        <v>4515</v>
      </c>
      <c r="I3822" t="s">
        <v>27</v>
      </c>
      <c r="J3822">
        <v>471</v>
      </c>
      <c r="K3822" t="s">
        <v>28</v>
      </c>
      <c r="L3822" t="s">
        <v>5414</v>
      </c>
      <c r="M3822" t="s">
        <v>20</v>
      </c>
      <c r="N3822">
        <v>2005</v>
      </c>
      <c r="P3822" t="s">
        <v>1835</v>
      </c>
      <c r="Q3822" t="s">
        <v>22</v>
      </c>
    </row>
    <row r="3823" spans="1:17" x14ac:dyDescent="0.45">
      <c r="A3823">
        <v>3822</v>
      </c>
      <c r="B3823" s="1">
        <v>41310</v>
      </c>
      <c r="C3823" s="1">
        <v>42094</v>
      </c>
      <c r="D3823">
        <v>19</v>
      </c>
      <c r="E3823">
        <v>23653</v>
      </c>
      <c r="F3823" t="s">
        <v>526</v>
      </c>
      <c r="G3823" t="s">
        <v>1836</v>
      </c>
      <c r="H3823" t="s">
        <v>4521</v>
      </c>
      <c r="I3823" t="s">
        <v>109</v>
      </c>
      <c r="J3823">
        <v>808</v>
      </c>
      <c r="K3823" t="s">
        <v>109</v>
      </c>
      <c r="L3823" t="s">
        <v>5415</v>
      </c>
      <c r="M3823" t="s">
        <v>20</v>
      </c>
      <c r="P3823" t="s">
        <v>129</v>
      </c>
      <c r="Q3823" t="s">
        <v>155</v>
      </c>
    </row>
    <row r="3824" spans="1:17" x14ac:dyDescent="0.45">
      <c r="A3824">
        <v>3823</v>
      </c>
      <c r="B3824" s="1">
        <v>42094</v>
      </c>
      <c r="C3824" s="1">
        <v>43585</v>
      </c>
      <c r="D3824">
        <v>20</v>
      </c>
      <c r="E3824">
        <v>23653</v>
      </c>
      <c r="F3824" t="s">
        <v>526</v>
      </c>
      <c r="G3824" t="s">
        <v>1836</v>
      </c>
      <c r="H3824" t="s">
        <v>4521</v>
      </c>
      <c r="I3824" t="s">
        <v>109</v>
      </c>
      <c r="J3824">
        <v>910</v>
      </c>
      <c r="K3824" t="s">
        <v>109</v>
      </c>
      <c r="L3824" t="s">
        <v>5415</v>
      </c>
      <c r="M3824" t="s">
        <v>20</v>
      </c>
      <c r="P3824" t="s">
        <v>129</v>
      </c>
      <c r="Q3824" t="s">
        <v>155</v>
      </c>
    </row>
    <row r="3825" spans="1:17" x14ac:dyDescent="0.45">
      <c r="A3825">
        <v>3824</v>
      </c>
      <c r="B3825" s="1">
        <v>43585</v>
      </c>
      <c r="C3825" s="1">
        <v>43741</v>
      </c>
      <c r="D3825">
        <v>21</v>
      </c>
      <c r="E3825">
        <v>23653</v>
      </c>
      <c r="F3825" t="s">
        <v>526</v>
      </c>
      <c r="G3825" t="s">
        <v>1836</v>
      </c>
      <c r="H3825" t="s">
        <v>4521</v>
      </c>
      <c r="I3825" t="s">
        <v>109</v>
      </c>
      <c r="J3825">
        <v>926</v>
      </c>
      <c r="K3825" t="s">
        <v>109</v>
      </c>
      <c r="L3825" t="s">
        <v>5415</v>
      </c>
      <c r="M3825" t="s">
        <v>20</v>
      </c>
      <c r="P3825" t="s">
        <v>129</v>
      </c>
      <c r="Q3825" t="s">
        <v>155</v>
      </c>
    </row>
    <row r="3826" spans="1:17" x14ac:dyDescent="0.45">
      <c r="A3826">
        <v>3825</v>
      </c>
      <c r="B3826" s="1">
        <v>44363</v>
      </c>
      <c r="C3826" s="1">
        <v>44880</v>
      </c>
      <c r="D3826">
        <v>24</v>
      </c>
      <c r="E3826">
        <v>23653</v>
      </c>
      <c r="F3826" t="s">
        <v>526</v>
      </c>
      <c r="G3826" t="s">
        <v>1836</v>
      </c>
      <c r="H3826" t="s">
        <v>4521</v>
      </c>
      <c r="I3826" t="s">
        <v>109</v>
      </c>
      <c r="J3826">
        <v>970</v>
      </c>
      <c r="K3826" t="s">
        <v>109</v>
      </c>
      <c r="L3826" t="s">
        <v>5415</v>
      </c>
      <c r="M3826" t="s">
        <v>20</v>
      </c>
      <c r="P3826" t="s">
        <v>129</v>
      </c>
      <c r="Q3826" t="s">
        <v>155</v>
      </c>
    </row>
    <row r="3827" spans="1:17" x14ac:dyDescent="0.45">
      <c r="A3827">
        <v>3826</v>
      </c>
      <c r="B3827" s="1">
        <v>17943</v>
      </c>
      <c r="C3827" s="1">
        <v>18860</v>
      </c>
      <c r="D3827">
        <v>1</v>
      </c>
      <c r="E3827">
        <v>2600</v>
      </c>
      <c r="F3827" t="s">
        <v>725</v>
      </c>
      <c r="G3827" t="s">
        <v>1837</v>
      </c>
      <c r="H3827" t="s">
        <v>4515</v>
      </c>
      <c r="I3827" t="s">
        <v>739</v>
      </c>
      <c r="J3827">
        <v>123</v>
      </c>
      <c r="K3827" t="s">
        <v>739</v>
      </c>
      <c r="L3827" t="s">
        <v>5416</v>
      </c>
      <c r="M3827" t="s">
        <v>119</v>
      </c>
      <c r="N3827">
        <v>1978</v>
      </c>
      <c r="O3827">
        <v>1931</v>
      </c>
      <c r="P3827" t="s">
        <v>140</v>
      </c>
      <c r="Q3827" t="s">
        <v>22</v>
      </c>
    </row>
    <row r="3828" spans="1:17" x14ac:dyDescent="0.45">
      <c r="A3828">
        <v>3827</v>
      </c>
      <c r="B3828" s="1">
        <v>18860</v>
      </c>
      <c r="C3828" s="1">
        <v>20316</v>
      </c>
      <c r="D3828">
        <v>2</v>
      </c>
      <c r="E3828">
        <v>2600</v>
      </c>
      <c r="F3828" t="s">
        <v>725</v>
      </c>
      <c r="G3828" t="s">
        <v>1837</v>
      </c>
      <c r="H3828" t="s">
        <v>4515</v>
      </c>
      <c r="I3828" t="s">
        <v>739</v>
      </c>
      <c r="J3828">
        <v>161</v>
      </c>
      <c r="K3828" t="s">
        <v>739</v>
      </c>
      <c r="L3828" t="s">
        <v>5416</v>
      </c>
      <c r="M3828" t="s">
        <v>119</v>
      </c>
      <c r="N3828">
        <v>1978</v>
      </c>
      <c r="O3828">
        <v>1931</v>
      </c>
      <c r="P3828" t="s">
        <v>140</v>
      </c>
      <c r="Q3828" t="s">
        <v>22</v>
      </c>
    </row>
    <row r="3829" spans="1:17" x14ac:dyDescent="0.45">
      <c r="A3829">
        <v>3828</v>
      </c>
      <c r="B3829" s="1">
        <v>20316</v>
      </c>
      <c r="C3829" s="1">
        <v>21884</v>
      </c>
      <c r="D3829">
        <v>3</v>
      </c>
      <c r="E3829">
        <v>2600</v>
      </c>
      <c r="F3829" t="s">
        <v>725</v>
      </c>
      <c r="G3829" t="s">
        <v>1837</v>
      </c>
      <c r="H3829" t="s">
        <v>4515</v>
      </c>
      <c r="I3829" t="s">
        <v>739</v>
      </c>
      <c r="J3829">
        <v>199</v>
      </c>
      <c r="K3829" t="s">
        <v>739</v>
      </c>
      <c r="L3829" t="s">
        <v>5416</v>
      </c>
      <c r="M3829" t="s">
        <v>119</v>
      </c>
      <c r="N3829">
        <v>1978</v>
      </c>
      <c r="O3829">
        <v>1931</v>
      </c>
      <c r="P3829" t="s">
        <v>140</v>
      </c>
      <c r="Q3829" t="s">
        <v>22</v>
      </c>
    </row>
    <row r="3830" spans="1:17" x14ac:dyDescent="0.45">
      <c r="A3830">
        <v>3829</v>
      </c>
      <c r="B3830" s="1">
        <v>21884</v>
      </c>
      <c r="C3830" s="1">
        <v>22409</v>
      </c>
      <c r="D3830">
        <v>4</v>
      </c>
      <c r="E3830">
        <v>2600</v>
      </c>
      <c r="F3830" t="s">
        <v>725</v>
      </c>
      <c r="G3830" t="s">
        <v>1837</v>
      </c>
      <c r="H3830" t="s">
        <v>4515</v>
      </c>
      <c r="I3830" t="s">
        <v>739</v>
      </c>
      <c r="J3830">
        <v>227</v>
      </c>
      <c r="K3830" t="s">
        <v>739</v>
      </c>
      <c r="L3830" t="s">
        <v>5416</v>
      </c>
      <c r="M3830" t="s">
        <v>119</v>
      </c>
      <c r="N3830">
        <v>1978</v>
      </c>
      <c r="O3830">
        <v>1931</v>
      </c>
      <c r="P3830" t="s">
        <v>140</v>
      </c>
      <c r="Q3830" t="s">
        <v>22</v>
      </c>
    </row>
    <row r="3831" spans="1:17" x14ac:dyDescent="0.45">
      <c r="A3831">
        <v>3830</v>
      </c>
      <c r="B3831" s="1">
        <v>22409</v>
      </c>
      <c r="C3831" s="1">
        <v>22528</v>
      </c>
      <c r="D3831">
        <v>4</v>
      </c>
      <c r="E3831">
        <v>2600</v>
      </c>
      <c r="F3831" t="s">
        <v>725</v>
      </c>
      <c r="G3831" t="s">
        <v>1837</v>
      </c>
      <c r="H3831" t="s">
        <v>4515</v>
      </c>
      <c r="I3831" t="s">
        <v>141</v>
      </c>
      <c r="J3831">
        <v>241</v>
      </c>
      <c r="K3831" t="s">
        <v>141</v>
      </c>
      <c r="L3831" t="s">
        <v>5416</v>
      </c>
      <c r="M3831" t="s">
        <v>119</v>
      </c>
      <c r="N3831">
        <v>1978</v>
      </c>
      <c r="O3831">
        <v>1931</v>
      </c>
      <c r="P3831" t="s">
        <v>140</v>
      </c>
      <c r="Q3831" t="s">
        <v>22</v>
      </c>
    </row>
    <row r="3832" spans="1:17" x14ac:dyDescent="0.45">
      <c r="A3832">
        <v>3831</v>
      </c>
      <c r="B3832" s="1">
        <v>22528</v>
      </c>
      <c r="C3832" s="1">
        <v>23817</v>
      </c>
      <c r="D3832">
        <v>5</v>
      </c>
      <c r="E3832">
        <v>2600</v>
      </c>
      <c r="F3832" t="s">
        <v>725</v>
      </c>
      <c r="G3832" t="s">
        <v>1837</v>
      </c>
      <c r="H3832" t="s">
        <v>4515</v>
      </c>
      <c r="I3832" t="s">
        <v>141</v>
      </c>
      <c r="J3832">
        <v>271</v>
      </c>
      <c r="K3832" t="s">
        <v>141</v>
      </c>
      <c r="L3832" t="s">
        <v>5416</v>
      </c>
      <c r="M3832" t="s">
        <v>119</v>
      </c>
      <c r="N3832">
        <v>1978</v>
      </c>
      <c r="O3832">
        <v>1931</v>
      </c>
      <c r="P3832" t="s">
        <v>140</v>
      </c>
      <c r="Q3832" t="s">
        <v>22</v>
      </c>
    </row>
    <row r="3833" spans="1:17" x14ac:dyDescent="0.45">
      <c r="A3833">
        <v>3832</v>
      </c>
      <c r="B3833" s="1">
        <v>23817</v>
      </c>
      <c r="C3833" s="1">
        <v>24068</v>
      </c>
      <c r="D3833">
        <v>5</v>
      </c>
      <c r="E3833">
        <v>2600</v>
      </c>
      <c r="F3833" t="s">
        <v>725</v>
      </c>
      <c r="G3833" t="s">
        <v>1837</v>
      </c>
      <c r="H3833" t="s">
        <v>4515</v>
      </c>
      <c r="I3833" t="s">
        <v>365</v>
      </c>
      <c r="J3833">
        <v>273</v>
      </c>
      <c r="K3833" t="s">
        <v>365</v>
      </c>
      <c r="L3833" t="s">
        <v>5416</v>
      </c>
      <c r="M3833" t="s">
        <v>119</v>
      </c>
      <c r="N3833">
        <v>1978</v>
      </c>
      <c r="O3833">
        <v>1931</v>
      </c>
      <c r="P3833" t="s">
        <v>140</v>
      </c>
      <c r="Q3833" t="s">
        <v>22</v>
      </c>
    </row>
    <row r="3834" spans="1:17" x14ac:dyDescent="0.45">
      <c r="A3834">
        <v>3833</v>
      </c>
      <c r="B3834" s="1">
        <v>24068</v>
      </c>
      <c r="C3834" s="1">
        <v>25195</v>
      </c>
      <c r="D3834">
        <v>6</v>
      </c>
      <c r="E3834">
        <v>2600</v>
      </c>
      <c r="F3834" t="s">
        <v>725</v>
      </c>
      <c r="G3834" t="s">
        <v>1837</v>
      </c>
      <c r="H3834" t="s">
        <v>4515</v>
      </c>
      <c r="I3834" t="s">
        <v>365</v>
      </c>
      <c r="J3834">
        <v>305</v>
      </c>
      <c r="K3834" t="s">
        <v>365</v>
      </c>
      <c r="L3834" t="s">
        <v>5416</v>
      </c>
      <c r="M3834" t="s">
        <v>119</v>
      </c>
      <c r="N3834">
        <v>1978</v>
      </c>
      <c r="O3834">
        <v>1931</v>
      </c>
      <c r="P3834" t="s">
        <v>140</v>
      </c>
      <c r="Q3834" t="s">
        <v>22</v>
      </c>
    </row>
    <row r="3835" spans="1:17" x14ac:dyDescent="0.45">
      <c r="A3835">
        <v>3834</v>
      </c>
      <c r="B3835" s="1">
        <v>24068</v>
      </c>
      <c r="C3835" s="1">
        <v>25231</v>
      </c>
      <c r="D3835">
        <v>6</v>
      </c>
      <c r="E3835">
        <v>2601</v>
      </c>
      <c r="F3835" t="s">
        <v>359</v>
      </c>
      <c r="G3835" t="s">
        <v>1837</v>
      </c>
      <c r="H3835" t="s">
        <v>4515</v>
      </c>
      <c r="I3835" t="s">
        <v>213</v>
      </c>
      <c r="J3835">
        <v>279</v>
      </c>
      <c r="K3835" t="s">
        <v>213</v>
      </c>
      <c r="L3835" t="s">
        <v>5417</v>
      </c>
      <c r="M3835" t="s">
        <v>134</v>
      </c>
      <c r="N3835">
        <v>1985</v>
      </c>
      <c r="O3835">
        <v>1926</v>
      </c>
      <c r="P3835" t="s">
        <v>1838</v>
      </c>
      <c r="Q3835" t="s">
        <v>22</v>
      </c>
    </row>
    <row r="3836" spans="1:17" x14ac:dyDescent="0.45">
      <c r="A3836">
        <v>3835</v>
      </c>
      <c r="B3836" s="1">
        <v>25231</v>
      </c>
      <c r="C3836" s="1">
        <v>25524</v>
      </c>
      <c r="D3836">
        <v>6</v>
      </c>
      <c r="E3836">
        <v>2601</v>
      </c>
      <c r="F3836" t="s">
        <v>359</v>
      </c>
      <c r="G3836" t="s">
        <v>1837</v>
      </c>
      <c r="H3836" t="s">
        <v>4515</v>
      </c>
      <c r="I3836" t="s">
        <v>27</v>
      </c>
      <c r="J3836">
        <v>299</v>
      </c>
      <c r="K3836" t="s">
        <v>28</v>
      </c>
      <c r="L3836" t="s">
        <v>5417</v>
      </c>
      <c r="M3836" t="s">
        <v>134</v>
      </c>
      <c r="N3836">
        <v>1985</v>
      </c>
      <c r="O3836">
        <v>1926</v>
      </c>
      <c r="P3836" t="s">
        <v>1838</v>
      </c>
      <c r="Q3836" t="s">
        <v>22</v>
      </c>
    </row>
    <row r="3837" spans="1:17" x14ac:dyDescent="0.45">
      <c r="A3837">
        <v>3836</v>
      </c>
      <c r="B3837" s="1">
        <v>25524</v>
      </c>
      <c r="C3837" s="1">
        <v>27050</v>
      </c>
      <c r="D3837">
        <v>7</v>
      </c>
      <c r="E3837">
        <v>2601</v>
      </c>
      <c r="F3837" t="s">
        <v>359</v>
      </c>
      <c r="G3837" t="s">
        <v>1837</v>
      </c>
      <c r="H3837" t="s">
        <v>4515</v>
      </c>
      <c r="I3837" t="s">
        <v>27</v>
      </c>
      <c r="J3837">
        <v>337</v>
      </c>
      <c r="K3837" t="s">
        <v>28</v>
      </c>
      <c r="L3837" t="s">
        <v>5417</v>
      </c>
      <c r="M3837" t="s">
        <v>134</v>
      </c>
      <c r="N3837">
        <v>1985</v>
      </c>
      <c r="O3837">
        <v>1926</v>
      </c>
      <c r="P3837" t="s">
        <v>1838</v>
      </c>
      <c r="Q3837" t="s">
        <v>22</v>
      </c>
    </row>
    <row r="3838" spans="1:17" x14ac:dyDescent="0.45">
      <c r="A3838">
        <v>3837</v>
      </c>
      <c r="B3838" s="1">
        <v>38696</v>
      </c>
      <c r="C3838" s="1">
        <v>38824</v>
      </c>
      <c r="D3838">
        <v>16</v>
      </c>
      <c r="E3838">
        <v>4035</v>
      </c>
      <c r="F3838" t="s">
        <v>1839</v>
      </c>
      <c r="G3838" t="s">
        <v>1840</v>
      </c>
      <c r="H3838" t="s">
        <v>4521</v>
      </c>
      <c r="I3838" t="s">
        <v>67</v>
      </c>
      <c r="J3838">
        <v>24</v>
      </c>
      <c r="K3838" t="s">
        <v>67</v>
      </c>
      <c r="L3838" t="s">
        <v>5418</v>
      </c>
      <c r="M3838" t="s">
        <v>20</v>
      </c>
      <c r="P3838" t="s">
        <v>55</v>
      </c>
      <c r="Q3838" t="s">
        <v>22</v>
      </c>
    </row>
    <row r="3839" spans="1:17" x14ac:dyDescent="0.45">
      <c r="A3839">
        <v>3838</v>
      </c>
      <c r="B3839" s="1">
        <v>41310</v>
      </c>
      <c r="C3839" s="1">
        <v>42094</v>
      </c>
      <c r="D3839">
        <v>19</v>
      </c>
      <c r="E3839">
        <v>23569</v>
      </c>
      <c r="F3839" t="s">
        <v>1319</v>
      </c>
      <c r="G3839" t="s">
        <v>1841</v>
      </c>
      <c r="H3839" t="s">
        <v>4515</v>
      </c>
      <c r="I3839" t="s">
        <v>101</v>
      </c>
      <c r="J3839">
        <v>805</v>
      </c>
      <c r="K3839" t="s">
        <v>28</v>
      </c>
      <c r="L3839" t="s">
        <v>5419</v>
      </c>
      <c r="M3839" t="s">
        <v>20</v>
      </c>
      <c r="P3839" t="s">
        <v>724</v>
      </c>
      <c r="Q3839" t="s">
        <v>615</v>
      </c>
    </row>
    <row r="3840" spans="1:17" x14ac:dyDescent="0.45">
      <c r="A3840">
        <v>3839</v>
      </c>
      <c r="B3840" s="1">
        <v>42094</v>
      </c>
      <c r="C3840" s="1">
        <v>43466</v>
      </c>
      <c r="D3840">
        <v>20</v>
      </c>
      <c r="E3840">
        <v>23569</v>
      </c>
      <c r="F3840" t="s">
        <v>1319</v>
      </c>
      <c r="G3840" t="s">
        <v>1841</v>
      </c>
      <c r="H3840" t="s">
        <v>4515</v>
      </c>
      <c r="I3840" t="s">
        <v>485</v>
      </c>
      <c r="J3840">
        <v>902</v>
      </c>
      <c r="K3840" t="s">
        <v>28</v>
      </c>
      <c r="L3840" t="s">
        <v>5419</v>
      </c>
      <c r="M3840" t="s">
        <v>20</v>
      </c>
      <c r="P3840" t="s">
        <v>724</v>
      </c>
      <c r="Q3840" t="s">
        <v>615</v>
      </c>
    </row>
    <row r="3841" spans="1:17" x14ac:dyDescent="0.45">
      <c r="A3841">
        <v>3840</v>
      </c>
      <c r="B3841" s="1">
        <v>43466</v>
      </c>
      <c r="C3841" s="1">
        <v>43585</v>
      </c>
      <c r="D3841">
        <v>20</v>
      </c>
      <c r="E3841">
        <v>23569</v>
      </c>
      <c r="F3841" t="s">
        <v>1319</v>
      </c>
      <c r="G3841" t="s">
        <v>1841</v>
      </c>
      <c r="H3841" t="s">
        <v>4515</v>
      </c>
      <c r="I3841" t="s">
        <v>101</v>
      </c>
      <c r="J3841">
        <v>914</v>
      </c>
      <c r="K3841" t="s">
        <v>28</v>
      </c>
      <c r="L3841" t="s">
        <v>5419</v>
      </c>
      <c r="M3841" t="s">
        <v>20</v>
      </c>
      <c r="P3841" t="s">
        <v>724</v>
      </c>
      <c r="Q3841" t="s">
        <v>615</v>
      </c>
    </row>
    <row r="3842" spans="1:17" x14ac:dyDescent="0.45">
      <c r="A3842">
        <v>3841</v>
      </c>
      <c r="B3842" s="1">
        <v>44951</v>
      </c>
      <c r="C3842" s="1">
        <v>1</v>
      </c>
      <c r="D3842">
        <v>25</v>
      </c>
      <c r="F3842" t="s">
        <v>68</v>
      </c>
      <c r="G3842" t="s">
        <v>1842</v>
      </c>
      <c r="H3842" t="s">
        <v>4515</v>
      </c>
      <c r="I3842" t="s">
        <v>458</v>
      </c>
      <c r="J3842">
        <v>1082</v>
      </c>
      <c r="K3842" t="s">
        <v>458</v>
      </c>
      <c r="L3842" t="s">
        <v>5420</v>
      </c>
      <c r="M3842" t="s">
        <v>230</v>
      </c>
      <c r="O3842">
        <v>1995</v>
      </c>
      <c r="P3842" t="s">
        <v>456</v>
      </c>
      <c r="Q3842" t="s">
        <v>457</v>
      </c>
    </row>
    <row r="3843" spans="1:17" x14ac:dyDescent="0.45">
      <c r="A3843">
        <v>3842</v>
      </c>
      <c r="B3843" s="1">
        <v>44292</v>
      </c>
      <c r="C3843" s="1">
        <v>44880</v>
      </c>
      <c r="D3843">
        <v>24</v>
      </c>
      <c r="E3843">
        <v>30812</v>
      </c>
      <c r="F3843" t="s">
        <v>437</v>
      </c>
      <c r="G3843" t="s">
        <v>1843</v>
      </c>
      <c r="H3843" t="s">
        <v>4515</v>
      </c>
      <c r="I3843" t="s">
        <v>587</v>
      </c>
      <c r="J3843">
        <v>961</v>
      </c>
      <c r="K3843" t="s">
        <v>307</v>
      </c>
      <c r="L3843" t="s">
        <v>5421</v>
      </c>
      <c r="M3843" t="s">
        <v>20</v>
      </c>
      <c r="P3843" t="s">
        <v>1844</v>
      </c>
      <c r="Q3843" t="s">
        <v>155</v>
      </c>
    </row>
    <row r="3844" spans="1:17" x14ac:dyDescent="0.45">
      <c r="A3844">
        <v>3843</v>
      </c>
      <c r="B3844" s="1">
        <v>44880</v>
      </c>
      <c r="C3844" s="1">
        <v>1</v>
      </c>
      <c r="D3844">
        <v>25</v>
      </c>
      <c r="E3844">
        <v>30812</v>
      </c>
      <c r="F3844" t="s">
        <v>437</v>
      </c>
      <c r="G3844" t="s">
        <v>1843</v>
      </c>
      <c r="H3844" t="s">
        <v>4515</v>
      </c>
      <c r="I3844" t="s">
        <v>587</v>
      </c>
      <c r="J3844">
        <v>961</v>
      </c>
      <c r="K3844" t="s">
        <v>307</v>
      </c>
      <c r="L3844" t="s">
        <v>5421</v>
      </c>
      <c r="M3844" t="s">
        <v>20</v>
      </c>
      <c r="P3844" t="s">
        <v>1844</v>
      </c>
      <c r="Q3844" t="s">
        <v>155</v>
      </c>
    </row>
    <row r="3845" spans="1:17" x14ac:dyDescent="0.45">
      <c r="A3845">
        <v>3844</v>
      </c>
      <c r="B3845" s="1">
        <v>43585</v>
      </c>
      <c r="C3845" s="1">
        <v>43741</v>
      </c>
      <c r="D3845">
        <v>21</v>
      </c>
      <c r="E3845">
        <v>30721</v>
      </c>
      <c r="F3845" t="s">
        <v>1845</v>
      </c>
      <c r="G3845" t="s">
        <v>1846</v>
      </c>
      <c r="H3845" t="s">
        <v>4515</v>
      </c>
      <c r="I3845" t="s">
        <v>324</v>
      </c>
      <c r="J3845">
        <v>917</v>
      </c>
      <c r="K3845" t="s">
        <v>324</v>
      </c>
      <c r="L3845" t="s">
        <v>5422</v>
      </c>
      <c r="M3845" t="s">
        <v>20</v>
      </c>
      <c r="P3845" t="s">
        <v>55</v>
      </c>
      <c r="Q3845" t="s">
        <v>264</v>
      </c>
    </row>
    <row r="3846" spans="1:17" x14ac:dyDescent="0.45">
      <c r="A3846">
        <v>3845</v>
      </c>
      <c r="B3846" s="1">
        <v>43906</v>
      </c>
      <c r="C3846" s="1">
        <v>43919</v>
      </c>
      <c r="D3846">
        <v>23</v>
      </c>
      <c r="E3846">
        <v>30721</v>
      </c>
      <c r="F3846" t="s">
        <v>1845</v>
      </c>
      <c r="G3846" t="s">
        <v>1846</v>
      </c>
      <c r="H3846" t="s">
        <v>4515</v>
      </c>
      <c r="I3846" t="s">
        <v>324</v>
      </c>
      <c r="J3846">
        <v>1079</v>
      </c>
      <c r="K3846" t="s">
        <v>324</v>
      </c>
      <c r="L3846" t="s">
        <v>5422</v>
      </c>
      <c r="M3846" t="s">
        <v>20</v>
      </c>
      <c r="P3846" t="s">
        <v>55</v>
      </c>
      <c r="Q3846" t="s">
        <v>264</v>
      </c>
    </row>
    <row r="3847" spans="1:17" x14ac:dyDescent="0.45">
      <c r="A3847">
        <v>3846</v>
      </c>
      <c r="B3847" s="1">
        <v>43919</v>
      </c>
      <c r="C3847" s="1">
        <v>43919</v>
      </c>
      <c r="D3847">
        <v>23</v>
      </c>
      <c r="E3847">
        <v>30721</v>
      </c>
      <c r="F3847" t="s">
        <v>1845</v>
      </c>
      <c r="G3847" t="s">
        <v>1846</v>
      </c>
      <c r="H3847" t="s">
        <v>4515</v>
      </c>
      <c r="I3847" t="s">
        <v>322</v>
      </c>
      <c r="J3847">
        <v>950</v>
      </c>
      <c r="K3847" t="s">
        <v>322</v>
      </c>
      <c r="L3847" t="s">
        <v>5422</v>
      </c>
      <c r="M3847" t="s">
        <v>20</v>
      </c>
      <c r="P3847" t="s">
        <v>55</v>
      </c>
      <c r="Q3847" t="s">
        <v>264</v>
      </c>
    </row>
    <row r="3848" spans="1:17" x14ac:dyDescent="0.45">
      <c r="A3848">
        <v>3847</v>
      </c>
      <c r="B3848" s="1">
        <v>43919</v>
      </c>
      <c r="C3848" s="1">
        <v>44292</v>
      </c>
      <c r="D3848">
        <v>23</v>
      </c>
      <c r="E3848">
        <v>30721</v>
      </c>
      <c r="F3848" t="s">
        <v>1845</v>
      </c>
      <c r="G3848" t="s">
        <v>1846</v>
      </c>
      <c r="H3848" t="s">
        <v>4515</v>
      </c>
      <c r="I3848" t="s">
        <v>325</v>
      </c>
      <c r="J3848">
        <v>955</v>
      </c>
      <c r="K3848" t="s">
        <v>322</v>
      </c>
      <c r="L3848" t="s">
        <v>5422</v>
      </c>
      <c r="M3848" t="s">
        <v>20</v>
      </c>
      <c r="P3848" t="s">
        <v>55</v>
      </c>
      <c r="Q3848" t="s">
        <v>264</v>
      </c>
    </row>
    <row r="3849" spans="1:17" x14ac:dyDescent="0.45">
      <c r="A3849">
        <v>3848</v>
      </c>
      <c r="B3849" s="1">
        <v>44292</v>
      </c>
      <c r="C3849" s="1">
        <v>44386</v>
      </c>
      <c r="D3849">
        <v>24</v>
      </c>
      <c r="E3849">
        <v>30721</v>
      </c>
      <c r="F3849" t="s">
        <v>1845</v>
      </c>
      <c r="G3849" t="s">
        <v>1846</v>
      </c>
      <c r="H3849" t="s">
        <v>4515</v>
      </c>
      <c r="I3849" t="s">
        <v>322</v>
      </c>
      <c r="J3849">
        <v>967</v>
      </c>
      <c r="K3849" t="s">
        <v>322</v>
      </c>
      <c r="L3849" t="s">
        <v>5422</v>
      </c>
      <c r="M3849" t="s">
        <v>20</v>
      </c>
      <c r="P3849" t="s">
        <v>55</v>
      </c>
      <c r="Q3849" t="s">
        <v>264</v>
      </c>
    </row>
    <row r="3850" spans="1:17" x14ac:dyDescent="0.45">
      <c r="A3850">
        <v>3849</v>
      </c>
      <c r="B3850" s="1">
        <v>44880</v>
      </c>
      <c r="C3850" s="1">
        <v>1</v>
      </c>
      <c r="D3850">
        <v>25</v>
      </c>
      <c r="E3850">
        <v>30721</v>
      </c>
      <c r="F3850" t="s">
        <v>1845</v>
      </c>
      <c r="G3850" t="s">
        <v>1846</v>
      </c>
      <c r="H3850" t="s">
        <v>4515</v>
      </c>
      <c r="I3850" t="s">
        <v>322</v>
      </c>
      <c r="J3850">
        <v>967</v>
      </c>
      <c r="K3850" t="s">
        <v>322</v>
      </c>
      <c r="L3850" t="s">
        <v>5422</v>
      </c>
      <c r="M3850" t="s">
        <v>20</v>
      </c>
      <c r="P3850" t="s">
        <v>55</v>
      </c>
      <c r="Q3850" t="s">
        <v>264</v>
      </c>
    </row>
    <row r="3851" spans="1:17" x14ac:dyDescent="0.45">
      <c r="A3851">
        <v>3850</v>
      </c>
      <c r="B3851" s="1">
        <v>28293</v>
      </c>
      <c r="C3851" s="1">
        <v>29787</v>
      </c>
      <c r="D3851">
        <v>9</v>
      </c>
      <c r="E3851">
        <v>2602</v>
      </c>
      <c r="F3851" t="s">
        <v>242</v>
      </c>
      <c r="G3851" t="s">
        <v>1847</v>
      </c>
      <c r="H3851" t="s">
        <v>4515</v>
      </c>
      <c r="I3851" t="s">
        <v>67</v>
      </c>
      <c r="J3851">
        <v>397</v>
      </c>
      <c r="K3851" t="s">
        <v>67</v>
      </c>
      <c r="L3851" t="s">
        <v>5423</v>
      </c>
      <c r="M3851" t="s">
        <v>145</v>
      </c>
      <c r="N3851">
        <v>1997</v>
      </c>
      <c r="O3851">
        <v>1935</v>
      </c>
      <c r="P3851" t="s">
        <v>371</v>
      </c>
      <c r="Q3851" t="s">
        <v>22</v>
      </c>
    </row>
    <row r="3852" spans="1:17" x14ac:dyDescent="0.45">
      <c r="A3852">
        <v>3851</v>
      </c>
      <c r="B3852" s="1">
        <v>29787</v>
      </c>
      <c r="C3852" s="1">
        <v>30907</v>
      </c>
      <c r="D3852">
        <v>10</v>
      </c>
      <c r="E3852">
        <v>2602</v>
      </c>
      <c r="F3852" t="s">
        <v>242</v>
      </c>
      <c r="G3852" t="s">
        <v>1847</v>
      </c>
      <c r="H3852" t="s">
        <v>4515</v>
      </c>
      <c r="I3852" t="s">
        <v>67</v>
      </c>
      <c r="J3852">
        <v>441</v>
      </c>
      <c r="K3852" t="s">
        <v>67</v>
      </c>
      <c r="L3852" t="s">
        <v>5423</v>
      </c>
      <c r="M3852" t="s">
        <v>145</v>
      </c>
      <c r="N3852">
        <v>1997</v>
      </c>
      <c r="O3852">
        <v>1935</v>
      </c>
      <c r="P3852" t="s">
        <v>371</v>
      </c>
      <c r="Q3852" t="s">
        <v>22</v>
      </c>
    </row>
    <row r="3853" spans="1:17" x14ac:dyDescent="0.45">
      <c r="A3853">
        <v>3852</v>
      </c>
      <c r="B3853" s="1">
        <v>28492</v>
      </c>
      <c r="C3853" s="1">
        <v>29787</v>
      </c>
      <c r="D3853">
        <v>9</v>
      </c>
      <c r="E3853">
        <v>2603</v>
      </c>
      <c r="F3853" t="s">
        <v>1848</v>
      </c>
      <c r="G3853" t="s">
        <v>1281</v>
      </c>
      <c r="H3853" t="s">
        <v>4515</v>
      </c>
      <c r="I3853" t="s">
        <v>27</v>
      </c>
      <c r="J3853">
        <v>431</v>
      </c>
      <c r="K3853" t="s">
        <v>28</v>
      </c>
      <c r="L3853" t="s">
        <v>5424</v>
      </c>
      <c r="M3853" t="s">
        <v>20</v>
      </c>
      <c r="N3853">
        <v>2013</v>
      </c>
      <c r="P3853" t="s">
        <v>22</v>
      </c>
      <c r="Q3853" t="s">
        <v>22</v>
      </c>
    </row>
    <row r="3854" spans="1:17" x14ac:dyDescent="0.45">
      <c r="A3854">
        <v>3853</v>
      </c>
      <c r="B3854" s="1">
        <v>29787</v>
      </c>
      <c r="C3854" s="1">
        <v>30907</v>
      </c>
      <c r="D3854">
        <v>10</v>
      </c>
      <c r="E3854">
        <v>2603</v>
      </c>
      <c r="F3854" t="s">
        <v>1848</v>
      </c>
      <c r="G3854" t="s">
        <v>1281</v>
      </c>
      <c r="H3854" t="s">
        <v>4515</v>
      </c>
      <c r="I3854" t="s">
        <v>27</v>
      </c>
      <c r="J3854">
        <v>471</v>
      </c>
      <c r="K3854" t="s">
        <v>28</v>
      </c>
      <c r="L3854" t="s">
        <v>5424</v>
      </c>
      <c r="M3854" t="s">
        <v>20</v>
      </c>
      <c r="N3854">
        <v>2013</v>
      </c>
      <c r="P3854" t="s">
        <v>22</v>
      </c>
      <c r="Q3854" t="s">
        <v>22</v>
      </c>
    </row>
    <row r="3855" spans="1:17" x14ac:dyDescent="0.45">
      <c r="A3855">
        <v>3854</v>
      </c>
      <c r="B3855" s="1">
        <v>44194</v>
      </c>
      <c r="C3855" s="1">
        <v>44292</v>
      </c>
      <c r="D3855">
        <v>23</v>
      </c>
      <c r="E3855">
        <v>30775</v>
      </c>
      <c r="F3855" t="s">
        <v>816</v>
      </c>
      <c r="G3855" t="s">
        <v>1849</v>
      </c>
      <c r="H3855" t="s">
        <v>4521</v>
      </c>
      <c r="I3855" t="s">
        <v>324</v>
      </c>
      <c r="J3855">
        <v>946</v>
      </c>
      <c r="K3855" t="s">
        <v>324</v>
      </c>
      <c r="L3855" t="s">
        <v>5425</v>
      </c>
      <c r="M3855" t="s">
        <v>20</v>
      </c>
      <c r="P3855" t="s">
        <v>1850</v>
      </c>
      <c r="Q3855" t="s">
        <v>155</v>
      </c>
    </row>
    <row r="3856" spans="1:17" x14ac:dyDescent="0.45">
      <c r="A3856">
        <v>3855</v>
      </c>
      <c r="B3856" s="1">
        <v>44292</v>
      </c>
      <c r="C3856" s="1">
        <v>44880</v>
      </c>
      <c r="D3856">
        <v>24</v>
      </c>
      <c r="E3856">
        <v>30775</v>
      </c>
      <c r="F3856" t="s">
        <v>816</v>
      </c>
      <c r="G3856" t="s">
        <v>1849</v>
      </c>
      <c r="H3856" t="s">
        <v>4521</v>
      </c>
      <c r="I3856" t="s">
        <v>324</v>
      </c>
      <c r="J3856">
        <v>969</v>
      </c>
      <c r="K3856" t="s">
        <v>324</v>
      </c>
      <c r="L3856" t="s">
        <v>5425</v>
      </c>
      <c r="M3856" t="s">
        <v>20</v>
      </c>
      <c r="P3856" t="s">
        <v>1850</v>
      </c>
      <c r="Q3856" t="s">
        <v>155</v>
      </c>
    </row>
    <row r="3857" spans="1:17" x14ac:dyDescent="0.45">
      <c r="A3857">
        <v>3856</v>
      </c>
      <c r="B3857" s="1">
        <v>27050</v>
      </c>
      <c r="C3857" s="1">
        <v>28225</v>
      </c>
      <c r="D3857">
        <v>8</v>
      </c>
      <c r="E3857">
        <v>2604</v>
      </c>
      <c r="F3857" t="s">
        <v>74</v>
      </c>
      <c r="G3857" t="s">
        <v>896</v>
      </c>
      <c r="H3857" t="s">
        <v>4515</v>
      </c>
      <c r="I3857" t="s">
        <v>27</v>
      </c>
      <c r="J3857">
        <v>375</v>
      </c>
      <c r="K3857" t="s">
        <v>28</v>
      </c>
      <c r="L3857" t="s">
        <v>5426</v>
      </c>
      <c r="M3857" t="s">
        <v>1151</v>
      </c>
      <c r="N3857">
        <v>2016</v>
      </c>
      <c r="O3857">
        <v>1952</v>
      </c>
      <c r="P3857" t="s">
        <v>174</v>
      </c>
      <c r="Q3857" t="s">
        <v>22</v>
      </c>
    </row>
    <row r="3858" spans="1:17" x14ac:dyDescent="0.45">
      <c r="A3858">
        <v>3857</v>
      </c>
      <c r="B3858" s="1">
        <v>28225</v>
      </c>
      <c r="C3858" s="1">
        <v>28227</v>
      </c>
      <c r="D3858">
        <v>8</v>
      </c>
      <c r="E3858">
        <v>2604</v>
      </c>
      <c r="F3858" t="s">
        <v>74</v>
      </c>
      <c r="G3858" t="s">
        <v>896</v>
      </c>
      <c r="H3858" t="s">
        <v>4515</v>
      </c>
      <c r="I3858" t="s">
        <v>213</v>
      </c>
      <c r="J3858">
        <v>999</v>
      </c>
      <c r="K3858" t="s">
        <v>213</v>
      </c>
      <c r="L3858" t="s">
        <v>5426</v>
      </c>
      <c r="M3858" t="s">
        <v>1151</v>
      </c>
      <c r="N3858">
        <v>2016</v>
      </c>
      <c r="O3858">
        <v>1952</v>
      </c>
      <c r="P3858" t="s">
        <v>174</v>
      </c>
      <c r="Q3858" t="s">
        <v>22</v>
      </c>
    </row>
    <row r="3859" spans="1:17" x14ac:dyDescent="0.45">
      <c r="A3859">
        <v>3858</v>
      </c>
      <c r="B3859" s="1">
        <v>28227</v>
      </c>
      <c r="C3859" s="1">
        <v>28289</v>
      </c>
      <c r="D3859">
        <v>8</v>
      </c>
      <c r="E3859">
        <v>2604</v>
      </c>
      <c r="F3859" t="s">
        <v>74</v>
      </c>
      <c r="G3859" t="s">
        <v>896</v>
      </c>
      <c r="H3859" t="s">
        <v>4515</v>
      </c>
      <c r="I3859" t="s">
        <v>27</v>
      </c>
      <c r="J3859">
        <v>375</v>
      </c>
      <c r="K3859" t="s">
        <v>28</v>
      </c>
      <c r="L3859" t="s">
        <v>5426</v>
      </c>
      <c r="M3859" t="s">
        <v>1151</v>
      </c>
      <c r="N3859">
        <v>2016</v>
      </c>
      <c r="O3859">
        <v>1952</v>
      </c>
      <c r="P3859" t="s">
        <v>174</v>
      </c>
      <c r="Q3859" t="s">
        <v>22</v>
      </c>
    </row>
    <row r="3860" spans="1:17" x14ac:dyDescent="0.45">
      <c r="A3860">
        <v>3859</v>
      </c>
      <c r="B3860" s="1">
        <v>36958</v>
      </c>
      <c r="C3860" s="1">
        <v>37669</v>
      </c>
      <c r="D3860">
        <v>15</v>
      </c>
      <c r="E3860">
        <v>548</v>
      </c>
      <c r="F3860" t="s">
        <v>1851</v>
      </c>
      <c r="G3860" t="s">
        <v>896</v>
      </c>
      <c r="H3860" t="s">
        <v>4521</v>
      </c>
      <c r="I3860" t="s">
        <v>1020</v>
      </c>
      <c r="J3860">
        <v>15</v>
      </c>
      <c r="K3860" t="s">
        <v>1020</v>
      </c>
      <c r="L3860" t="s">
        <v>5427</v>
      </c>
      <c r="M3860" t="s">
        <v>20</v>
      </c>
      <c r="P3860" t="s">
        <v>22</v>
      </c>
      <c r="Q3860" t="s">
        <v>155</v>
      </c>
    </row>
    <row r="3861" spans="1:17" x14ac:dyDescent="0.45">
      <c r="A3861">
        <v>3860</v>
      </c>
      <c r="B3861" s="1">
        <v>43585</v>
      </c>
      <c r="C3861" s="1">
        <v>43741</v>
      </c>
      <c r="D3861">
        <v>21</v>
      </c>
      <c r="E3861">
        <v>30698</v>
      </c>
      <c r="F3861" t="s">
        <v>1148</v>
      </c>
      <c r="G3861" t="s">
        <v>1852</v>
      </c>
      <c r="H3861" t="s">
        <v>4515</v>
      </c>
      <c r="I3861" t="s">
        <v>688</v>
      </c>
      <c r="J3861">
        <v>925</v>
      </c>
      <c r="K3861" t="s">
        <v>28</v>
      </c>
      <c r="L3861" t="s">
        <v>5428</v>
      </c>
      <c r="M3861" t="s">
        <v>20</v>
      </c>
      <c r="P3861" t="s">
        <v>55</v>
      </c>
      <c r="Q3861" t="s">
        <v>22</v>
      </c>
    </row>
    <row r="3862" spans="1:17" x14ac:dyDescent="0.45">
      <c r="A3862">
        <v>3861</v>
      </c>
      <c r="B3862" s="1">
        <v>44413</v>
      </c>
      <c r="C3862" s="1">
        <v>44616</v>
      </c>
      <c r="D3862">
        <v>24</v>
      </c>
      <c r="E3862">
        <v>30823</v>
      </c>
      <c r="F3862" t="s">
        <v>766</v>
      </c>
      <c r="G3862" t="s">
        <v>1853</v>
      </c>
      <c r="H3862" t="s">
        <v>4521</v>
      </c>
      <c r="I3862" t="s">
        <v>80</v>
      </c>
      <c r="J3862">
        <v>968</v>
      </c>
      <c r="K3862" t="s">
        <v>80</v>
      </c>
      <c r="L3862" t="s">
        <v>5429</v>
      </c>
      <c r="M3862" t="s">
        <v>20</v>
      </c>
      <c r="P3862" t="s">
        <v>1278</v>
      </c>
      <c r="Q3862" t="s">
        <v>22</v>
      </c>
    </row>
    <row r="3863" spans="1:17" x14ac:dyDescent="0.45">
      <c r="A3863">
        <v>3862</v>
      </c>
      <c r="B3863" s="1">
        <v>44790</v>
      </c>
      <c r="C3863" s="1">
        <v>44880</v>
      </c>
      <c r="D3863">
        <v>24</v>
      </c>
      <c r="E3863">
        <v>30823</v>
      </c>
      <c r="F3863" t="s">
        <v>766</v>
      </c>
      <c r="G3863" t="s">
        <v>1853</v>
      </c>
      <c r="H3863" t="s">
        <v>4521</v>
      </c>
      <c r="I3863" t="s">
        <v>80</v>
      </c>
      <c r="J3863">
        <v>968</v>
      </c>
      <c r="K3863" t="s">
        <v>80</v>
      </c>
      <c r="L3863" t="s">
        <v>5429</v>
      </c>
      <c r="M3863" t="s">
        <v>20</v>
      </c>
      <c r="P3863" t="s">
        <v>1278</v>
      </c>
      <c r="Q3863" t="s">
        <v>22</v>
      </c>
    </row>
    <row r="3864" spans="1:17" x14ac:dyDescent="0.45">
      <c r="A3864">
        <v>3863</v>
      </c>
      <c r="B3864" s="1">
        <v>17943</v>
      </c>
      <c r="C3864" s="1">
        <v>18860</v>
      </c>
      <c r="D3864">
        <v>1</v>
      </c>
      <c r="E3864">
        <v>2605</v>
      </c>
      <c r="F3864" t="s">
        <v>20</v>
      </c>
      <c r="G3864" t="s">
        <v>1854</v>
      </c>
      <c r="H3864" t="s">
        <v>4515</v>
      </c>
      <c r="I3864" t="s">
        <v>138</v>
      </c>
      <c r="J3864">
        <v>117</v>
      </c>
      <c r="K3864" t="s">
        <v>138</v>
      </c>
      <c r="L3864" t="s">
        <v>5430</v>
      </c>
      <c r="M3864" t="s">
        <v>20</v>
      </c>
      <c r="N3864">
        <v>1959</v>
      </c>
      <c r="P3864" t="s">
        <v>55</v>
      </c>
      <c r="Q3864" t="s">
        <v>22</v>
      </c>
    </row>
    <row r="3865" spans="1:17" x14ac:dyDescent="0.45">
      <c r="A3865">
        <v>3864</v>
      </c>
      <c r="B3865" s="1">
        <v>18860</v>
      </c>
      <c r="C3865" s="1">
        <v>20316</v>
      </c>
      <c r="D3865">
        <v>2</v>
      </c>
      <c r="E3865">
        <v>2605</v>
      </c>
      <c r="F3865" t="s">
        <v>20</v>
      </c>
      <c r="G3865" t="s">
        <v>1854</v>
      </c>
      <c r="H3865" t="s">
        <v>4515</v>
      </c>
      <c r="I3865" t="s">
        <v>138</v>
      </c>
      <c r="J3865">
        <v>155</v>
      </c>
      <c r="K3865" t="s">
        <v>138</v>
      </c>
      <c r="L3865" t="s">
        <v>5430</v>
      </c>
      <c r="M3865" t="s">
        <v>20</v>
      </c>
      <c r="N3865">
        <v>1959</v>
      </c>
      <c r="P3865" t="s">
        <v>55</v>
      </c>
      <c r="Q3865" t="s">
        <v>22</v>
      </c>
    </row>
    <row r="3866" spans="1:17" x14ac:dyDescent="0.45">
      <c r="A3866">
        <v>3865</v>
      </c>
      <c r="B3866" s="1">
        <v>20316</v>
      </c>
      <c r="C3866" s="1">
        <v>21884</v>
      </c>
      <c r="D3866">
        <v>3</v>
      </c>
      <c r="E3866">
        <v>2605</v>
      </c>
      <c r="F3866" t="s">
        <v>20</v>
      </c>
      <c r="G3866" t="s">
        <v>1854</v>
      </c>
      <c r="H3866" t="s">
        <v>4515</v>
      </c>
      <c r="I3866" t="s">
        <v>138</v>
      </c>
      <c r="J3866">
        <v>195</v>
      </c>
      <c r="K3866" t="s">
        <v>138</v>
      </c>
      <c r="L3866" t="s">
        <v>5430</v>
      </c>
      <c r="M3866" t="s">
        <v>20</v>
      </c>
      <c r="N3866">
        <v>1959</v>
      </c>
      <c r="P3866" t="s">
        <v>55</v>
      </c>
      <c r="Q3866" t="s">
        <v>22</v>
      </c>
    </row>
    <row r="3867" spans="1:17" x14ac:dyDescent="0.45">
      <c r="A3867">
        <v>3866</v>
      </c>
      <c r="B3867" s="1">
        <v>39098</v>
      </c>
      <c r="C3867" s="1">
        <v>39868</v>
      </c>
      <c r="D3867">
        <v>17</v>
      </c>
      <c r="E3867">
        <v>6076</v>
      </c>
      <c r="F3867" t="s">
        <v>236</v>
      </c>
      <c r="G3867" t="s">
        <v>1855</v>
      </c>
      <c r="H3867" t="s">
        <v>4515</v>
      </c>
      <c r="I3867" t="s">
        <v>80</v>
      </c>
      <c r="J3867">
        <v>638</v>
      </c>
      <c r="K3867" t="s">
        <v>80</v>
      </c>
      <c r="L3867" t="s">
        <v>5431</v>
      </c>
      <c r="M3867" t="s">
        <v>20</v>
      </c>
      <c r="N3867">
        <v>2015</v>
      </c>
      <c r="P3867" t="s">
        <v>1300</v>
      </c>
      <c r="Q3867" t="s">
        <v>457</v>
      </c>
    </row>
    <row r="3868" spans="1:17" x14ac:dyDescent="0.45">
      <c r="A3868">
        <v>3867</v>
      </c>
      <c r="B3868" s="1">
        <v>39868</v>
      </c>
      <c r="C3868" s="1">
        <v>41310</v>
      </c>
      <c r="D3868">
        <v>18</v>
      </c>
      <c r="E3868">
        <v>6076</v>
      </c>
      <c r="F3868" t="s">
        <v>236</v>
      </c>
      <c r="G3868" t="s">
        <v>1855</v>
      </c>
      <c r="H3868" t="s">
        <v>4515</v>
      </c>
      <c r="I3868" t="s">
        <v>80</v>
      </c>
      <c r="J3868">
        <v>747</v>
      </c>
      <c r="K3868" t="s">
        <v>80</v>
      </c>
      <c r="L3868" t="s">
        <v>5431</v>
      </c>
      <c r="M3868" t="s">
        <v>20</v>
      </c>
      <c r="N3868">
        <v>2015</v>
      </c>
      <c r="P3868" t="s">
        <v>1300</v>
      </c>
      <c r="Q3868" t="s">
        <v>457</v>
      </c>
    </row>
    <row r="3869" spans="1:17" x14ac:dyDescent="0.45">
      <c r="A3869">
        <v>3868</v>
      </c>
      <c r="B3869" s="1">
        <v>41310</v>
      </c>
      <c r="C3869" s="1">
        <v>41829</v>
      </c>
      <c r="D3869">
        <v>19</v>
      </c>
      <c r="E3869">
        <v>6076</v>
      </c>
      <c r="F3869" t="s">
        <v>236</v>
      </c>
      <c r="G3869" t="s">
        <v>1855</v>
      </c>
      <c r="H3869" t="s">
        <v>4515</v>
      </c>
      <c r="I3869" t="s">
        <v>164</v>
      </c>
      <c r="J3869">
        <v>804</v>
      </c>
      <c r="K3869" t="s">
        <v>67</v>
      </c>
      <c r="L3869" t="s">
        <v>5431</v>
      </c>
      <c r="M3869" t="s">
        <v>20</v>
      </c>
      <c r="N3869">
        <v>2015</v>
      </c>
      <c r="P3869" t="s">
        <v>1300</v>
      </c>
      <c r="Q3869" t="s">
        <v>457</v>
      </c>
    </row>
    <row r="3870" spans="1:17" x14ac:dyDescent="0.45">
      <c r="A3870">
        <v>3869</v>
      </c>
      <c r="B3870" s="1">
        <v>41829</v>
      </c>
      <c r="C3870" s="1">
        <v>42094</v>
      </c>
      <c r="D3870">
        <v>19</v>
      </c>
      <c r="E3870">
        <v>6076</v>
      </c>
      <c r="F3870" t="s">
        <v>236</v>
      </c>
      <c r="G3870" t="s">
        <v>1855</v>
      </c>
      <c r="H3870" t="s">
        <v>4515</v>
      </c>
      <c r="I3870" t="s">
        <v>80</v>
      </c>
      <c r="J3870">
        <v>843</v>
      </c>
      <c r="K3870" t="s">
        <v>80</v>
      </c>
      <c r="L3870" t="s">
        <v>5431</v>
      </c>
      <c r="M3870" t="s">
        <v>20</v>
      </c>
      <c r="N3870">
        <v>2015</v>
      </c>
      <c r="P3870" t="s">
        <v>1300</v>
      </c>
      <c r="Q3870" t="s">
        <v>457</v>
      </c>
    </row>
    <row r="3871" spans="1:17" x14ac:dyDescent="0.45">
      <c r="A3871">
        <v>3870</v>
      </c>
      <c r="B3871" s="1">
        <v>36581</v>
      </c>
      <c r="C3871" s="1">
        <v>37669</v>
      </c>
      <c r="D3871">
        <v>15</v>
      </c>
      <c r="E3871">
        <v>511</v>
      </c>
      <c r="F3871" t="s">
        <v>1856</v>
      </c>
      <c r="G3871" t="s">
        <v>1857</v>
      </c>
      <c r="H3871" t="s">
        <v>4515</v>
      </c>
      <c r="I3871" t="s">
        <v>109</v>
      </c>
      <c r="J3871">
        <v>6</v>
      </c>
      <c r="K3871" t="s">
        <v>109</v>
      </c>
      <c r="L3871" t="s">
        <v>4941</v>
      </c>
      <c r="M3871" t="s">
        <v>20</v>
      </c>
      <c r="P3871" t="s">
        <v>1277</v>
      </c>
      <c r="Q3871" t="s">
        <v>155</v>
      </c>
    </row>
    <row r="3872" spans="1:17" x14ac:dyDescent="0.45">
      <c r="A3872">
        <v>3871</v>
      </c>
      <c r="B3872" s="1">
        <v>43030</v>
      </c>
      <c r="C3872" s="1">
        <v>43585</v>
      </c>
      <c r="D3872">
        <v>20</v>
      </c>
      <c r="E3872">
        <v>511</v>
      </c>
      <c r="F3872" t="s">
        <v>1856</v>
      </c>
      <c r="G3872" t="s">
        <v>1857</v>
      </c>
      <c r="H3872" t="s">
        <v>4515</v>
      </c>
      <c r="I3872" t="s">
        <v>109</v>
      </c>
      <c r="J3872">
        <v>910</v>
      </c>
      <c r="K3872" t="s">
        <v>109</v>
      </c>
      <c r="L3872" t="s">
        <v>4941</v>
      </c>
      <c r="M3872" t="s">
        <v>20</v>
      </c>
      <c r="P3872" t="s">
        <v>1277</v>
      </c>
      <c r="Q3872" t="s">
        <v>155</v>
      </c>
    </row>
    <row r="3873" spans="1:17" x14ac:dyDescent="0.45">
      <c r="A3873">
        <v>3872</v>
      </c>
      <c r="B3873" s="1">
        <v>44292</v>
      </c>
      <c r="C3873" s="1">
        <v>44880</v>
      </c>
      <c r="D3873">
        <v>24</v>
      </c>
      <c r="E3873">
        <v>511</v>
      </c>
      <c r="F3873" t="s">
        <v>1856</v>
      </c>
      <c r="G3873" t="s">
        <v>1857</v>
      </c>
      <c r="H3873" t="s">
        <v>4515</v>
      </c>
      <c r="I3873" t="s">
        <v>109</v>
      </c>
      <c r="J3873">
        <v>970</v>
      </c>
      <c r="K3873" t="s">
        <v>109</v>
      </c>
      <c r="L3873" t="s">
        <v>4941</v>
      </c>
      <c r="M3873" t="s">
        <v>20</v>
      </c>
      <c r="P3873" t="s">
        <v>1277</v>
      </c>
      <c r="Q3873" t="s">
        <v>155</v>
      </c>
    </row>
    <row r="3874" spans="1:17" x14ac:dyDescent="0.45">
      <c r="A3874">
        <v>3873</v>
      </c>
      <c r="B3874" s="1">
        <v>30397</v>
      </c>
      <c r="C3874" s="1">
        <v>30907</v>
      </c>
      <c r="D3874">
        <v>10</v>
      </c>
      <c r="E3874">
        <v>2606</v>
      </c>
      <c r="F3874" t="s">
        <v>1528</v>
      </c>
      <c r="G3874" t="s">
        <v>1857</v>
      </c>
      <c r="H3874" t="s">
        <v>4515</v>
      </c>
      <c r="I3874" t="s">
        <v>27</v>
      </c>
      <c r="J3874">
        <v>471</v>
      </c>
      <c r="K3874" t="s">
        <v>28</v>
      </c>
      <c r="L3874" t="s">
        <v>5432</v>
      </c>
      <c r="M3874" t="s">
        <v>20</v>
      </c>
      <c r="N3874">
        <v>2015</v>
      </c>
      <c r="P3874" t="s">
        <v>1858</v>
      </c>
      <c r="Q3874" t="s">
        <v>22</v>
      </c>
    </row>
    <row r="3875" spans="1:17" x14ac:dyDescent="0.45">
      <c r="A3875">
        <v>3874</v>
      </c>
      <c r="B3875" s="1">
        <v>30907</v>
      </c>
      <c r="C3875" s="1">
        <v>32468</v>
      </c>
      <c r="D3875">
        <v>11</v>
      </c>
      <c r="E3875">
        <v>2606</v>
      </c>
      <c r="F3875" t="s">
        <v>1528</v>
      </c>
      <c r="G3875" t="s">
        <v>1857</v>
      </c>
      <c r="H3875" t="s">
        <v>4515</v>
      </c>
      <c r="I3875" t="s">
        <v>27</v>
      </c>
      <c r="J3875">
        <v>515</v>
      </c>
      <c r="K3875" t="s">
        <v>28</v>
      </c>
      <c r="L3875" t="s">
        <v>5432</v>
      </c>
      <c r="M3875" t="s">
        <v>20</v>
      </c>
      <c r="N3875">
        <v>2015</v>
      </c>
      <c r="P3875" t="s">
        <v>1858</v>
      </c>
      <c r="Q3875" t="s">
        <v>22</v>
      </c>
    </row>
    <row r="3876" spans="1:17" x14ac:dyDescent="0.45">
      <c r="A3876">
        <v>3875</v>
      </c>
      <c r="B3876" s="1">
        <v>41310</v>
      </c>
      <c r="C3876" s="1">
        <v>42094</v>
      </c>
      <c r="D3876">
        <v>19</v>
      </c>
      <c r="E3876">
        <v>23601</v>
      </c>
      <c r="F3876" t="s">
        <v>1106</v>
      </c>
      <c r="G3876" t="s">
        <v>1859</v>
      </c>
      <c r="H3876" t="s">
        <v>4515</v>
      </c>
      <c r="I3876" t="s">
        <v>322</v>
      </c>
      <c r="J3876">
        <v>812</v>
      </c>
      <c r="K3876" t="s">
        <v>322</v>
      </c>
      <c r="L3876" t="s">
        <v>5393</v>
      </c>
      <c r="M3876" t="s">
        <v>124</v>
      </c>
      <c r="O3876">
        <v>1991</v>
      </c>
      <c r="P3876" t="s">
        <v>174</v>
      </c>
      <c r="Q3876" t="s">
        <v>162</v>
      </c>
    </row>
    <row r="3877" spans="1:17" x14ac:dyDescent="0.45">
      <c r="A3877">
        <v>3876</v>
      </c>
      <c r="B3877" s="1">
        <v>42094</v>
      </c>
      <c r="C3877" s="1">
        <v>43585</v>
      </c>
      <c r="D3877">
        <v>20</v>
      </c>
      <c r="E3877">
        <v>23601</v>
      </c>
      <c r="F3877" t="s">
        <v>1106</v>
      </c>
      <c r="G3877" t="s">
        <v>1859</v>
      </c>
      <c r="H3877" t="s">
        <v>4515</v>
      </c>
      <c r="I3877" t="s">
        <v>322</v>
      </c>
      <c r="J3877">
        <v>904</v>
      </c>
      <c r="K3877" t="s">
        <v>322</v>
      </c>
      <c r="L3877" t="s">
        <v>5393</v>
      </c>
      <c r="M3877" t="s">
        <v>124</v>
      </c>
      <c r="O3877">
        <v>1991</v>
      </c>
      <c r="P3877" t="s">
        <v>174</v>
      </c>
      <c r="Q3877" t="s">
        <v>162</v>
      </c>
    </row>
    <row r="3878" spans="1:17" x14ac:dyDescent="0.45">
      <c r="A3878">
        <v>3877</v>
      </c>
      <c r="B3878" s="1">
        <v>43585</v>
      </c>
      <c r="C3878" s="1">
        <v>43741</v>
      </c>
      <c r="D3878">
        <v>21</v>
      </c>
      <c r="E3878">
        <v>23601</v>
      </c>
      <c r="F3878" t="s">
        <v>1106</v>
      </c>
      <c r="G3878" t="s">
        <v>1859</v>
      </c>
      <c r="H3878" t="s">
        <v>4515</v>
      </c>
      <c r="I3878" t="s">
        <v>324</v>
      </c>
      <c r="J3878">
        <v>917</v>
      </c>
      <c r="K3878" t="s">
        <v>324</v>
      </c>
      <c r="L3878" t="s">
        <v>5393</v>
      </c>
      <c r="M3878" t="s">
        <v>124</v>
      </c>
      <c r="O3878">
        <v>1991</v>
      </c>
      <c r="P3878" t="s">
        <v>174</v>
      </c>
      <c r="Q3878" t="s">
        <v>162</v>
      </c>
    </row>
    <row r="3879" spans="1:17" x14ac:dyDescent="0.45">
      <c r="A3879">
        <v>3878</v>
      </c>
      <c r="B3879" s="1">
        <v>43741</v>
      </c>
      <c r="C3879" s="1">
        <v>43906</v>
      </c>
      <c r="D3879">
        <v>22</v>
      </c>
      <c r="E3879">
        <v>23601</v>
      </c>
      <c r="F3879" t="s">
        <v>1106</v>
      </c>
      <c r="G3879" t="s">
        <v>1859</v>
      </c>
      <c r="H3879" t="s">
        <v>4515</v>
      </c>
      <c r="I3879" t="s">
        <v>324</v>
      </c>
      <c r="J3879">
        <v>938</v>
      </c>
      <c r="K3879" t="s">
        <v>324</v>
      </c>
      <c r="L3879" t="s">
        <v>5393</v>
      </c>
      <c r="M3879" t="s">
        <v>124</v>
      </c>
      <c r="O3879">
        <v>1991</v>
      </c>
      <c r="P3879" t="s">
        <v>174</v>
      </c>
      <c r="Q3879" t="s">
        <v>162</v>
      </c>
    </row>
    <row r="3880" spans="1:17" x14ac:dyDescent="0.45">
      <c r="A3880">
        <v>3879</v>
      </c>
      <c r="B3880" s="1">
        <v>43906</v>
      </c>
      <c r="C3880" s="1">
        <v>43919</v>
      </c>
      <c r="D3880">
        <v>23</v>
      </c>
      <c r="E3880">
        <v>23601</v>
      </c>
      <c r="F3880" t="s">
        <v>1106</v>
      </c>
      <c r="G3880" t="s">
        <v>1859</v>
      </c>
      <c r="H3880" t="s">
        <v>4515</v>
      </c>
      <c r="I3880" t="s">
        <v>324</v>
      </c>
      <c r="J3880">
        <v>1079</v>
      </c>
      <c r="K3880" t="s">
        <v>324</v>
      </c>
      <c r="L3880" t="s">
        <v>5393</v>
      </c>
      <c r="M3880" t="s">
        <v>124</v>
      </c>
      <c r="O3880">
        <v>1991</v>
      </c>
      <c r="P3880" t="s">
        <v>174</v>
      </c>
      <c r="Q3880" t="s">
        <v>162</v>
      </c>
    </row>
    <row r="3881" spans="1:17" x14ac:dyDescent="0.45">
      <c r="A3881">
        <v>3880</v>
      </c>
      <c r="B3881" s="1">
        <v>43919</v>
      </c>
      <c r="C3881" s="1">
        <v>43919</v>
      </c>
      <c r="D3881">
        <v>23</v>
      </c>
      <c r="E3881">
        <v>23601</v>
      </c>
      <c r="F3881" t="s">
        <v>1106</v>
      </c>
      <c r="G3881" t="s">
        <v>1859</v>
      </c>
      <c r="H3881" t="s">
        <v>4515</v>
      </c>
      <c r="I3881" t="s">
        <v>322</v>
      </c>
      <c r="J3881">
        <v>950</v>
      </c>
      <c r="K3881" t="s">
        <v>322</v>
      </c>
      <c r="L3881" t="s">
        <v>5393</v>
      </c>
      <c r="M3881" t="s">
        <v>124</v>
      </c>
      <c r="O3881">
        <v>1991</v>
      </c>
      <c r="P3881" t="s">
        <v>174</v>
      </c>
      <c r="Q3881" t="s">
        <v>162</v>
      </c>
    </row>
    <row r="3882" spans="1:17" x14ac:dyDescent="0.45">
      <c r="A3882">
        <v>3881</v>
      </c>
      <c r="B3882" s="1">
        <v>43919</v>
      </c>
      <c r="C3882" s="1">
        <v>44292</v>
      </c>
      <c r="D3882">
        <v>23</v>
      </c>
      <c r="E3882">
        <v>23601</v>
      </c>
      <c r="F3882" t="s">
        <v>1106</v>
      </c>
      <c r="G3882" t="s">
        <v>1859</v>
      </c>
      <c r="H3882" t="s">
        <v>4515</v>
      </c>
      <c r="I3882" t="s">
        <v>325</v>
      </c>
      <c r="J3882">
        <v>955</v>
      </c>
      <c r="K3882" t="s">
        <v>322</v>
      </c>
      <c r="L3882" t="s">
        <v>5393</v>
      </c>
      <c r="M3882" t="s">
        <v>124</v>
      </c>
      <c r="O3882">
        <v>1991</v>
      </c>
      <c r="P3882" t="s">
        <v>174</v>
      </c>
      <c r="Q3882" t="s">
        <v>162</v>
      </c>
    </row>
    <row r="3883" spans="1:17" x14ac:dyDescent="0.45">
      <c r="A3883">
        <v>3882</v>
      </c>
      <c r="B3883" s="1">
        <v>44292</v>
      </c>
      <c r="C3883" s="1">
        <v>44362</v>
      </c>
      <c r="D3883">
        <v>24</v>
      </c>
      <c r="E3883">
        <v>23601</v>
      </c>
      <c r="F3883" t="s">
        <v>1106</v>
      </c>
      <c r="G3883" t="s">
        <v>1859</v>
      </c>
      <c r="H3883" t="s">
        <v>4515</v>
      </c>
      <c r="I3883" t="s">
        <v>322</v>
      </c>
      <c r="J3883">
        <v>967</v>
      </c>
      <c r="K3883" t="s">
        <v>322</v>
      </c>
      <c r="L3883" t="s">
        <v>5393</v>
      </c>
      <c r="M3883" t="s">
        <v>124</v>
      </c>
      <c r="O3883">
        <v>1991</v>
      </c>
      <c r="P3883" t="s">
        <v>174</v>
      </c>
      <c r="Q3883" t="s">
        <v>162</v>
      </c>
    </row>
    <row r="3884" spans="1:17" x14ac:dyDescent="0.45">
      <c r="A3884">
        <v>3883</v>
      </c>
      <c r="B3884" s="1">
        <v>44880</v>
      </c>
      <c r="C3884" s="1">
        <v>44958</v>
      </c>
      <c r="D3884">
        <v>25</v>
      </c>
      <c r="E3884">
        <v>23601</v>
      </c>
      <c r="F3884" t="s">
        <v>1106</v>
      </c>
      <c r="G3884" t="s">
        <v>1859</v>
      </c>
      <c r="H3884" t="s">
        <v>4515</v>
      </c>
      <c r="I3884" t="s">
        <v>322</v>
      </c>
      <c r="J3884">
        <v>967</v>
      </c>
      <c r="K3884" t="s">
        <v>322</v>
      </c>
      <c r="L3884" t="s">
        <v>5393</v>
      </c>
      <c r="M3884" t="s">
        <v>124</v>
      </c>
      <c r="O3884">
        <v>1991</v>
      </c>
      <c r="P3884" t="s">
        <v>174</v>
      </c>
      <c r="Q3884" t="s">
        <v>162</v>
      </c>
    </row>
    <row r="3885" spans="1:17" x14ac:dyDescent="0.45">
      <c r="A3885">
        <v>3884</v>
      </c>
      <c r="B3885" s="1">
        <v>17943</v>
      </c>
      <c r="C3885" s="1">
        <v>18860</v>
      </c>
      <c r="D3885">
        <v>1</v>
      </c>
      <c r="E3885">
        <v>2607</v>
      </c>
      <c r="F3885" t="s">
        <v>939</v>
      </c>
      <c r="G3885" t="s">
        <v>1860</v>
      </c>
      <c r="H3885" t="s">
        <v>4521</v>
      </c>
      <c r="I3885" t="s">
        <v>113</v>
      </c>
      <c r="J3885">
        <v>115</v>
      </c>
      <c r="K3885" t="s">
        <v>113</v>
      </c>
      <c r="L3885" t="s">
        <v>5433</v>
      </c>
      <c r="M3885" t="s">
        <v>189</v>
      </c>
      <c r="N3885">
        <v>2002</v>
      </c>
      <c r="O3885">
        <v>1914</v>
      </c>
      <c r="P3885" t="s">
        <v>140</v>
      </c>
      <c r="Q3885" t="s">
        <v>22</v>
      </c>
    </row>
    <row r="3886" spans="1:17" x14ac:dyDescent="0.45">
      <c r="A3886">
        <v>3885</v>
      </c>
      <c r="B3886" s="1">
        <v>18860</v>
      </c>
      <c r="C3886" s="1">
        <v>20316</v>
      </c>
      <c r="D3886">
        <v>2</v>
      </c>
      <c r="E3886">
        <v>2607</v>
      </c>
      <c r="F3886" t="s">
        <v>939</v>
      </c>
      <c r="G3886" t="s">
        <v>1860</v>
      </c>
      <c r="H3886" t="s">
        <v>4521</v>
      </c>
      <c r="I3886" t="s">
        <v>113</v>
      </c>
      <c r="J3886">
        <v>153</v>
      </c>
      <c r="K3886" t="s">
        <v>113</v>
      </c>
      <c r="L3886" t="s">
        <v>5433</v>
      </c>
      <c r="M3886" t="s">
        <v>189</v>
      </c>
      <c r="N3886">
        <v>2002</v>
      </c>
      <c r="O3886">
        <v>1914</v>
      </c>
      <c r="P3886" t="s">
        <v>140</v>
      </c>
      <c r="Q3886" t="s">
        <v>22</v>
      </c>
    </row>
    <row r="3887" spans="1:17" x14ac:dyDescent="0.45">
      <c r="A3887">
        <v>3886</v>
      </c>
      <c r="B3887" s="1">
        <v>20316</v>
      </c>
      <c r="C3887" s="1">
        <v>21884</v>
      </c>
      <c r="D3887">
        <v>3</v>
      </c>
      <c r="E3887">
        <v>2607</v>
      </c>
      <c r="F3887" t="s">
        <v>939</v>
      </c>
      <c r="G3887" t="s">
        <v>1860</v>
      </c>
      <c r="H3887" t="s">
        <v>4521</v>
      </c>
      <c r="I3887" t="s">
        <v>113</v>
      </c>
      <c r="J3887">
        <v>193</v>
      </c>
      <c r="K3887" t="s">
        <v>113</v>
      </c>
      <c r="L3887" t="s">
        <v>5433</v>
      </c>
      <c r="M3887" t="s">
        <v>189</v>
      </c>
      <c r="N3887">
        <v>2002</v>
      </c>
      <c r="O3887">
        <v>1914</v>
      </c>
      <c r="P3887" t="s">
        <v>140</v>
      </c>
      <c r="Q3887" t="s">
        <v>22</v>
      </c>
    </row>
    <row r="3888" spans="1:17" x14ac:dyDescent="0.45">
      <c r="A3888">
        <v>3887</v>
      </c>
      <c r="B3888" s="1">
        <v>21884</v>
      </c>
      <c r="C3888" s="1">
        <v>21797</v>
      </c>
      <c r="D3888">
        <v>4</v>
      </c>
      <c r="E3888">
        <v>2607</v>
      </c>
      <c r="F3888" t="s">
        <v>939</v>
      </c>
      <c r="G3888" t="s">
        <v>1860</v>
      </c>
      <c r="H3888" t="s">
        <v>4521</v>
      </c>
      <c r="I3888" t="s">
        <v>113</v>
      </c>
      <c r="J3888">
        <v>221</v>
      </c>
      <c r="K3888" t="s">
        <v>113</v>
      </c>
      <c r="L3888" t="s">
        <v>5433</v>
      </c>
      <c r="M3888" t="s">
        <v>189</v>
      </c>
      <c r="N3888">
        <v>2002</v>
      </c>
      <c r="O3888">
        <v>1914</v>
      </c>
      <c r="P3888" t="s">
        <v>140</v>
      </c>
      <c r="Q3888" t="s">
        <v>22</v>
      </c>
    </row>
    <row r="3889" spans="1:17" x14ac:dyDescent="0.45">
      <c r="A3889">
        <v>3888</v>
      </c>
      <c r="B3889" s="1">
        <v>21797</v>
      </c>
      <c r="C3889" s="1">
        <v>23887</v>
      </c>
      <c r="D3889">
        <v>5</v>
      </c>
      <c r="E3889">
        <v>2607</v>
      </c>
      <c r="F3889" t="s">
        <v>939</v>
      </c>
      <c r="G3889" t="s">
        <v>1860</v>
      </c>
      <c r="H3889" t="s">
        <v>4521</v>
      </c>
      <c r="I3889" t="s">
        <v>113</v>
      </c>
      <c r="J3889">
        <v>253</v>
      </c>
      <c r="K3889" t="s">
        <v>113</v>
      </c>
      <c r="L3889" t="s">
        <v>5433</v>
      </c>
      <c r="M3889" t="s">
        <v>189</v>
      </c>
      <c r="N3889">
        <v>2002</v>
      </c>
      <c r="O3889">
        <v>1914</v>
      </c>
      <c r="P3889" t="s">
        <v>140</v>
      </c>
      <c r="Q3889" t="s">
        <v>22</v>
      </c>
    </row>
    <row r="3890" spans="1:17" x14ac:dyDescent="0.45">
      <c r="A3890">
        <v>3889</v>
      </c>
      <c r="B3890" s="1">
        <v>23887</v>
      </c>
      <c r="C3890" s="1">
        <v>24068</v>
      </c>
      <c r="D3890">
        <v>5</v>
      </c>
      <c r="E3890">
        <v>2607</v>
      </c>
      <c r="F3890" t="s">
        <v>939</v>
      </c>
      <c r="G3890" t="s">
        <v>1860</v>
      </c>
      <c r="H3890" t="s">
        <v>4521</v>
      </c>
      <c r="I3890" t="s">
        <v>114</v>
      </c>
      <c r="J3890">
        <v>255</v>
      </c>
      <c r="K3890" t="s">
        <v>67</v>
      </c>
      <c r="L3890" t="s">
        <v>5433</v>
      </c>
      <c r="M3890" t="s">
        <v>189</v>
      </c>
      <c r="N3890">
        <v>2002</v>
      </c>
      <c r="O3890">
        <v>1914</v>
      </c>
      <c r="P3890" t="s">
        <v>140</v>
      </c>
      <c r="Q3890" t="s">
        <v>22</v>
      </c>
    </row>
    <row r="3891" spans="1:17" x14ac:dyDescent="0.45">
      <c r="A3891">
        <v>3890</v>
      </c>
      <c r="B3891" s="1">
        <v>24068</v>
      </c>
      <c r="C3891" s="1">
        <v>25524</v>
      </c>
      <c r="D3891">
        <v>6</v>
      </c>
      <c r="E3891">
        <v>2607</v>
      </c>
      <c r="F3891" t="s">
        <v>939</v>
      </c>
      <c r="G3891" t="s">
        <v>1860</v>
      </c>
      <c r="H3891" t="s">
        <v>4521</v>
      </c>
      <c r="I3891" t="s">
        <v>114</v>
      </c>
      <c r="J3891">
        <v>287</v>
      </c>
      <c r="K3891" t="s">
        <v>67</v>
      </c>
      <c r="L3891" t="s">
        <v>5433</v>
      </c>
      <c r="M3891" t="s">
        <v>189</v>
      </c>
      <c r="N3891">
        <v>2002</v>
      </c>
      <c r="O3891">
        <v>1914</v>
      </c>
      <c r="P3891" t="s">
        <v>140</v>
      </c>
      <c r="Q3891" t="s">
        <v>22</v>
      </c>
    </row>
    <row r="3892" spans="1:17" x14ac:dyDescent="0.45">
      <c r="A3892">
        <v>3891</v>
      </c>
      <c r="B3892" s="1">
        <v>25524</v>
      </c>
      <c r="C3892" s="1">
        <v>27050</v>
      </c>
      <c r="D3892">
        <v>7</v>
      </c>
      <c r="E3892">
        <v>2607</v>
      </c>
      <c r="F3892" t="s">
        <v>939</v>
      </c>
      <c r="G3892" t="s">
        <v>1860</v>
      </c>
      <c r="H3892" t="s">
        <v>4521</v>
      </c>
      <c r="I3892" t="s">
        <v>114</v>
      </c>
      <c r="J3892">
        <v>325</v>
      </c>
      <c r="K3892" t="s">
        <v>67</v>
      </c>
      <c r="L3892" t="s">
        <v>5433</v>
      </c>
      <c r="M3892" t="s">
        <v>189</v>
      </c>
      <c r="N3892">
        <v>2002</v>
      </c>
      <c r="O3892">
        <v>1914</v>
      </c>
      <c r="P3892" t="s">
        <v>140</v>
      </c>
      <c r="Q3892" t="s">
        <v>22</v>
      </c>
    </row>
    <row r="3893" spans="1:17" x14ac:dyDescent="0.45">
      <c r="A3893">
        <v>3892</v>
      </c>
      <c r="B3893" s="1">
        <v>32468</v>
      </c>
      <c r="C3893" s="1">
        <v>33798</v>
      </c>
      <c r="D3893">
        <v>12</v>
      </c>
      <c r="E3893">
        <v>476</v>
      </c>
      <c r="F3893" t="s">
        <v>430</v>
      </c>
      <c r="G3893" t="s">
        <v>1861</v>
      </c>
      <c r="H3893" t="s">
        <v>4515</v>
      </c>
      <c r="I3893" t="s">
        <v>67</v>
      </c>
      <c r="J3893">
        <v>523</v>
      </c>
      <c r="K3893" t="s">
        <v>67</v>
      </c>
      <c r="L3893" t="s">
        <v>5434</v>
      </c>
      <c r="M3893" t="s">
        <v>20</v>
      </c>
      <c r="P3893" t="s">
        <v>140</v>
      </c>
      <c r="Q3893" t="s">
        <v>155</v>
      </c>
    </row>
    <row r="3894" spans="1:17" x14ac:dyDescent="0.45">
      <c r="A3894">
        <v>3893</v>
      </c>
      <c r="B3894" s="1">
        <v>35309</v>
      </c>
      <c r="C3894" s="1">
        <v>36214</v>
      </c>
      <c r="D3894">
        <v>14</v>
      </c>
      <c r="E3894">
        <v>476</v>
      </c>
      <c r="F3894" t="s">
        <v>430</v>
      </c>
      <c r="G3894" t="s">
        <v>1861</v>
      </c>
      <c r="H3894" t="s">
        <v>4515</v>
      </c>
      <c r="I3894" t="s">
        <v>187</v>
      </c>
      <c r="J3894">
        <v>637</v>
      </c>
      <c r="K3894" t="s">
        <v>67</v>
      </c>
      <c r="L3894" t="s">
        <v>5434</v>
      </c>
      <c r="M3894" t="s">
        <v>20</v>
      </c>
      <c r="P3894" t="s">
        <v>140</v>
      </c>
      <c r="Q3894" t="s">
        <v>155</v>
      </c>
    </row>
    <row r="3895" spans="1:17" x14ac:dyDescent="0.45">
      <c r="A3895">
        <v>3894</v>
      </c>
      <c r="B3895" s="1">
        <v>36214</v>
      </c>
      <c r="C3895" s="1">
        <v>36223</v>
      </c>
      <c r="D3895">
        <v>14</v>
      </c>
      <c r="E3895">
        <v>476</v>
      </c>
      <c r="F3895" t="s">
        <v>430</v>
      </c>
      <c r="G3895" t="s">
        <v>1861</v>
      </c>
      <c r="H3895" t="s">
        <v>4515</v>
      </c>
      <c r="I3895" t="s">
        <v>285</v>
      </c>
      <c r="J3895">
        <v>645</v>
      </c>
      <c r="K3895" t="s">
        <v>67</v>
      </c>
      <c r="L3895" t="s">
        <v>5434</v>
      </c>
      <c r="M3895" t="s">
        <v>20</v>
      </c>
      <c r="P3895" t="s">
        <v>140</v>
      </c>
      <c r="Q3895" t="s">
        <v>155</v>
      </c>
    </row>
    <row r="3896" spans="1:17" x14ac:dyDescent="0.45">
      <c r="A3896">
        <v>3895</v>
      </c>
      <c r="B3896" s="1">
        <v>36223</v>
      </c>
      <c r="C3896" s="1">
        <v>36318</v>
      </c>
      <c r="D3896">
        <v>14</v>
      </c>
      <c r="E3896">
        <v>476</v>
      </c>
      <c r="F3896" t="s">
        <v>430</v>
      </c>
      <c r="G3896" t="s">
        <v>1861</v>
      </c>
      <c r="H3896" t="s">
        <v>4515</v>
      </c>
      <c r="I3896" t="s">
        <v>67</v>
      </c>
      <c r="J3896">
        <v>613</v>
      </c>
      <c r="K3896" t="s">
        <v>67</v>
      </c>
      <c r="L3896" t="s">
        <v>5434</v>
      </c>
      <c r="M3896" t="s">
        <v>20</v>
      </c>
      <c r="P3896" t="s">
        <v>140</v>
      </c>
      <c r="Q3896" t="s">
        <v>155</v>
      </c>
    </row>
    <row r="3897" spans="1:17" x14ac:dyDescent="0.45">
      <c r="A3897">
        <v>3896</v>
      </c>
      <c r="B3897" s="1">
        <v>36318</v>
      </c>
      <c r="C3897" s="1">
        <v>37669</v>
      </c>
      <c r="D3897">
        <v>15</v>
      </c>
      <c r="E3897">
        <v>476</v>
      </c>
      <c r="F3897" t="s">
        <v>430</v>
      </c>
      <c r="G3897" t="s">
        <v>1861</v>
      </c>
      <c r="H3897" t="s">
        <v>4515</v>
      </c>
      <c r="I3897" t="s">
        <v>67</v>
      </c>
      <c r="J3897">
        <v>4</v>
      </c>
      <c r="K3897" t="s">
        <v>67</v>
      </c>
      <c r="L3897" t="s">
        <v>5434</v>
      </c>
      <c r="M3897" t="s">
        <v>20</v>
      </c>
      <c r="P3897" t="s">
        <v>140</v>
      </c>
      <c r="Q3897" t="s">
        <v>155</v>
      </c>
    </row>
    <row r="3898" spans="1:17" x14ac:dyDescent="0.45">
      <c r="A3898">
        <v>3897</v>
      </c>
      <c r="B3898" s="1">
        <v>37669</v>
      </c>
      <c r="C3898" s="1">
        <v>38824</v>
      </c>
      <c r="D3898">
        <v>16</v>
      </c>
      <c r="E3898">
        <v>476</v>
      </c>
      <c r="F3898" t="s">
        <v>430</v>
      </c>
      <c r="G3898" t="s">
        <v>1861</v>
      </c>
      <c r="H3898" t="s">
        <v>4515</v>
      </c>
      <c r="I3898" t="s">
        <v>67</v>
      </c>
      <c r="J3898">
        <v>24</v>
      </c>
      <c r="K3898" t="s">
        <v>67</v>
      </c>
      <c r="L3898" t="s">
        <v>5434</v>
      </c>
      <c r="M3898" t="s">
        <v>20</v>
      </c>
      <c r="P3898" t="s">
        <v>140</v>
      </c>
      <c r="Q3898" t="s">
        <v>155</v>
      </c>
    </row>
    <row r="3899" spans="1:17" x14ac:dyDescent="0.45">
      <c r="A3899">
        <v>3898</v>
      </c>
      <c r="B3899" s="1">
        <v>38824</v>
      </c>
      <c r="C3899" s="1">
        <v>39868</v>
      </c>
      <c r="D3899">
        <v>17</v>
      </c>
      <c r="E3899">
        <v>476</v>
      </c>
      <c r="F3899" t="s">
        <v>430</v>
      </c>
      <c r="G3899" t="s">
        <v>1861</v>
      </c>
      <c r="H3899" t="s">
        <v>4515</v>
      </c>
      <c r="I3899" t="s">
        <v>67</v>
      </c>
      <c r="J3899">
        <v>690</v>
      </c>
      <c r="K3899" t="s">
        <v>67</v>
      </c>
      <c r="L3899" t="s">
        <v>5434</v>
      </c>
      <c r="M3899" t="s">
        <v>20</v>
      </c>
      <c r="P3899" t="s">
        <v>140</v>
      </c>
      <c r="Q3899" t="s">
        <v>155</v>
      </c>
    </row>
    <row r="3900" spans="1:17" x14ac:dyDescent="0.45">
      <c r="A3900">
        <v>3899</v>
      </c>
      <c r="B3900" s="1">
        <v>39868</v>
      </c>
      <c r="C3900" s="1">
        <v>41310</v>
      </c>
      <c r="D3900">
        <v>18</v>
      </c>
      <c r="E3900">
        <v>476</v>
      </c>
      <c r="F3900" t="s">
        <v>430</v>
      </c>
      <c r="G3900" t="s">
        <v>1861</v>
      </c>
      <c r="H3900" t="s">
        <v>4515</v>
      </c>
      <c r="I3900" t="s">
        <v>67</v>
      </c>
      <c r="J3900">
        <v>748</v>
      </c>
      <c r="K3900" t="s">
        <v>67</v>
      </c>
      <c r="L3900" t="s">
        <v>5434</v>
      </c>
      <c r="M3900" t="s">
        <v>20</v>
      </c>
      <c r="P3900" t="s">
        <v>140</v>
      </c>
      <c r="Q3900" t="s">
        <v>155</v>
      </c>
    </row>
    <row r="3901" spans="1:17" x14ac:dyDescent="0.45">
      <c r="A3901">
        <v>3900</v>
      </c>
      <c r="B3901" s="1">
        <v>41310</v>
      </c>
      <c r="C3901" s="1">
        <v>41800</v>
      </c>
      <c r="D3901">
        <v>19</v>
      </c>
      <c r="E3901">
        <v>476</v>
      </c>
      <c r="F3901" t="s">
        <v>430</v>
      </c>
      <c r="G3901" t="s">
        <v>1861</v>
      </c>
      <c r="H3901" t="s">
        <v>4515</v>
      </c>
      <c r="I3901" t="s">
        <v>164</v>
      </c>
      <c r="J3901">
        <v>804</v>
      </c>
      <c r="K3901" t="s">
        <v>67</v>
      </c>
      <c r="L3901" t="s">
        <v>5434</v>
      </c>
      <c r="M3901" t="s">
        <v>20</v>
      </c>
      <c r="P3901" t="s">
        <v>140</v>
      </c>
      <c r="Q3901" t="s">
        <v>155</v>
      </c>
    </row>
    <row r="3902" spans="1:17" x14ac:dyDescent="0.45">
      <c r="A3902">
        <v>3901</v>
      </c>
      <c r="B3902" s="1">
        <v>36318</v>
      </c>
      <c r="C3902" s="1">
        <v>37669</v>
      </c>
      <c r="D3902">
        <v>15</v>
      </c>
      <c r="E3902">
        <v>534</v>
      </c>
      <c r="F3902" t="s">
        <v>1862</v>
      </c>
      <c r="G3902" t="s">
        <v>1863</v>
      </c>
      <c r="H3902" t="s">
        <v>4515</v>
      </c>
      <c r="I3902" t="s">
        <v>160</v>
      </c>
      <c r="J3902">
        <v>11</v>
      </c>
      <c r="K3902" t="s">
        <v>160</v>
      </c>
      <c r="L3902" t="s">
        <v>5435</v>
      </c>
      <c r="M3902" t="s">
        <v>124</v>
      </c>
      <c r="N3902">
        <v>2015</v>
      </c>
      <c r="O3902">
        <v>1990</v>
      </c>
      <c r="P3902" t="s">
        <v>451</v>
      </c>
      <c r="Q3902" t="s">
        <v>162</v>
      </c>
    </row>
    <row r="3903" spans="1:17" x14ac:dyDescent="0.45">
      <c r="A3903">
        <v>3902</v>
      </c>
      <c r="B3903" s="1">
        <v>44292</v>
      </c>
      <c r="C3903" s="1">
        <v>44880</v>
      </c>
      <c r="D3903">
        <v>24</v>
      </c>
      <c r="E3903">
        <v>30808</v>
      </c>
      <c r="F3903" t="s">
        <v>413</v>
      </c>
      <c r="G3903" t="s">
        <v>1864</v>
      </c>
      <c r="H3903" t="s">
        <v>4521</v>
      </c>
      <c r="I3903" t="s">
        <v>28</v>
      </c>
      <c r="J3903">
        <v>963</v>
      </c>
      <c r="K3903" t="s">
        <v>28</v>
      </c>
      <c r="L3903" t="s">
        <v>5436</v>
      </c>
      <c r="M3903" t="s">
        <v>20</v>
      </c>
      <c r="P3903" t="s">
        <v>55</v>
      </c>
      <c r="Q3903" t="s">
        <v>155</v>
      </c>
    </row>
    <row r="3904" spans="1:17" x14ac:dyDescent="0.45">
      <c r="A3904">
        <v>3903</v>
      </c>
      <c r="B3904" s="1">
        <v>44880</v>
      </c>
      <c r="C3904" s="1">
        <v>1</v>
      </c>
      <c r="D3904">
        <v>25</v>
      </c>
      <c r="E3904">
        <v>30808</v>
      </c>
      <c r="F3904" t="s">
        <v>413</v>
      </c>
      <c r="G3904" t="s">
        <v>1864</v>
      </c>
      <c r="H3904" t="s">
        <v>4521</v>
      </c>
      <c r="I3904" t="s">
        <v>28</v>
      </c>
      <c r="J3904">
        <v>963</v>
      </c>
      <c r="K3904" t="s">
        <v>28</v>
      </c>
      <c r="L3904" t="s">
        <v>5436</v>
      </c>
      <c r="M3904" t="s">
        <v>20</v>
      </c>
      <c r="P3904" t="s">
        <v>55</v>
      </c>
      <c r="Q3904" t="s">
        <v>155</v>
      </c>
    </row>
    <row r="3905" spans="1:17" x14ac:dyDescent="0.45">
      <c r="A3905">
        <v>3904</v>
      </c>
      <c r="B3905" s="1">
        <v>38824</v>
      </c>
      <c r="C3905" s="1">
        <v>38835</v>
      </c>
      <c r="D3905">
        <v>17</v>
      </c>
      <c r="E3905">
        <v>4396</v>
      </c>
      <c r="F3905" t="s">
        <v>492</v>
      </c>
      <c r="G3905" t="s">
        <v>1865</v>
      </c>
      <c r="H3905" t="s">
        <v>4515</v>
      </c>
      <c r="I3905" t="s">
        <v>92</v>
      </c>
      <c r="J3905">
        <v>622</v>
      </c>
      <c r="K3905" t="s">
        <v>92</v>
      </c>
      <c r="L3905" t="s">
        <v>5437</v>
      </c>
      <c r="M3905" t="s">
        <v>20</v>
      </c>
      <c r="P3905" t="s">
        <v>55</v>
      </c>
      <c r="Q3905" t="s">
        <v>615</v>
      </c>
    </row>
    <row r="3906" spans="1:17" x14ac:dyDescent="0.45">
      <c r="A3906">
        <v>3905</v>
      </c>
      <c r="B3906" s="1">
        <v>29787</v>
      </c>
      <c r="C3906" s="1">
        <v>30907</v>
      </c>
      <c r="D3906">
        <v>10</v>
      </c>
      <c r="E3906">
        <v>2608</v>
      </c>
      <c r="F3906" t="s">
        <v>226</v>
      </c>
      <c r="G3906" t="s">
        <v>1866</v>
      </c>
      <c r="H3906" t="s">
        <v>4515</v>
      </c>
      <c r="I3906" t="s">
        <v>67</v>
      </c>
      <c r="J3906">
        <v>441</v>
      </c>
      <c r="K3906" t="s">
        <v>67</v>
      </c>
      <c r="L3906" t="s">
        <v>5438</v>
      </c>
      <c r="M3906" t="s">
        <v>20</v>
      </c>
      <c r="N3906">
        <v>1988</v>
      </c>
      <c r="P3906" t="s">
        <v>168</v>
      </c>
      <c r="Q3906" t="s">
        <v>22</v>
      </c>
    </row>
    <row r="3907" spans="1:17" x14ac:dyDescent="0.45">
      <c r="A3907">
        <v>3906</v>
      </c>
      <c r="B3907" s="1">
        <v>30907</v>
      </c>
      <c r="C3907" s="1">
        <v>32443</v>
      </c>
      <c r="D3907">
        <v>11</v>
      </c>
      <c r="E3907">
        <v>2608</v>
      </c>
      <c r="F3907" t="s">
        <v>226</v>
      </c>
      <c r="G3907" t="s">
        <v>1866</v>
      </c>
      <c r="H3907" t="s">
        <v>4515</v>
      </c>
      <c r="I3907" t="s">
        <v>67</v>
      </c>
      <c r="J3907">
        <v>479</v>
      </c>
      <c r="K3907" t="s">
        <v>67</v>
      </c>
      <c r="L3907" t="s">
        <v>5438</v>
      </c>
      <c r="M3907" t="s">
        <v>20</v>
      </c>
      <c r="N3907">
        <v>1988</v>
      </c>
      <c r="P3907" t="s">
        <v>168</v>
      </c>
      <c r="Q3907" t="s">
        <v>22</v>
      </c>
    </row>
    <row r="3908" spans="1:17" x14ac:dyDescent="0.45">
      <c r="A3908">
        <v>3907</v>
      </c>
      <c r="B3908" s="1">
        <v>18860</v>
      </c>
      <c r="C3908" s="1">
        <v>20316</v>
      </c>
      <c r="D3908">
        <v>2</v>
      </c>
      <c r="E3908">
        <v>2609</v>
      </c>
      <c r="F3908" t="s">
        <v>1867</v>
      </c>
      <c r="G3908" t="s">
        <v>1868</v>
      </c>
      <c r="H3908" t="s">
        <v>4515</v>
      </c>
      <c r="I3908" t="s">
        <v>138</v>
      </c>
      <c r="J3908">
        <v>155</v>
      </c>
      <c r="K3908" t="s">
        <v>138</v>
      </c>
      <c r="L3908" t="s">
        <v>5439</v>
      </c>
      <c r="M3908" t="s">
        <v>134</v>
      </c>
      <c r="N3908">
        <v>1987</v>
      </c>
      <c r="O3908">
        <v>1939</v>
      </c>
      <c r="P3908" t="s">
        <v>244</v>
      </c>
      <c r="Q3908" t="s">
        <v>22</v>
      </c>
    </row>
    <row r="3909" spans="1:17" x14ac:dyDescent="0.45">
      <c r="A3909">
        <v>3908</v>
      </c>
      <c r="B3909" s="1">
        <v>20316</v>
      </c>
      <c r="C3909" s="1">
        <v>21884</v>
      </c>
      <c r="D3909">
        <v>3</v>
      </c>
      <c r="E3909">
        <v>2609</v>
      </c>
      <c r="F3909" t="s">
        <v>1867</v>
      </c>
      <c r="G3909" t="s">
        <v>1868</v>
      </c>
      <c r="H3909" t="s">
        <v>4515</v>
      </c>
      <c r="I3909" t="s">
        <v>138</v>
      </c>
      <c r="J3909">
        <v>195</v>
      </c>
      <c r="K3909" t="s">
        <v>138</v>
      </c>
      <c r="L3909" t="s">
        <v>5439</v>
      </c>
      <c r="M3909" t="s">
        <v>134</v>
      </c>
      <c r="N3909">
        <v>1987</v>
      </c>
      <c r="O3909">
        <v>1939</v>
      </c>
      <c r="P3909" t="s">
        <v>244</v>
      </c>
      <c r="Q3909" t="s">
        <v>22</v>
      </c>
    </row>
    <row r="3910" spans="1:17" x14ac:dyDescent="0.45">
      <c r="A3910">
        <v>3909</v>
      </c>
      <c r="B3910" s="1">
        <v>21884</v>
      </c>
      <c r="C3910" s="1">
        <v>22409</v>
      </c>
      <c r="D3910">
        <v>4</v>
      </c>
      <c r="E3910">
        <v>2609</v>
      </c>
      <c r="F3910" t="s">
        <v>1867</v>
      </c>
      <c r="G3910" t="s">
        <v>1868</v>
      </c>
      <c r="H3910" t="s">
        <v>4515</v>
      </c>
      <c r="I3910" t="s">
        <v>138</v>
      </c>
      <c r="J3910">
        <v>223</v>
      </c>
      <c r="K3910" t="s">
        <v>138</v>
      </c>
      <c r="L3910" t="s">
        <v>5439</v>
      </c>
      <c r="M3910" t="s">
        <v>134</v>
      </c>
      <c r="N3910">
        <v>1987</v>
      </c>
      <c r="O3910">
        <v>1939</v>
      </c>
      <c r="P3910" t="s">
        <v>244</v>
      </c>
      <c r="Q3910" t="s">
        <v>22</v>
      </c>
    </row>
    <row r="3911" spans="1:17" x14ac:dyDescent="0.45">
      <c r="A3911">
        <v>3910</v>
      </c>
      <c r="B3911" s="1">
        <v>22409</v>
      </c>
      <c r="C3911" s="1">
        <v>22528</v>
      </c>
      <c r="D3911">
        <v>4</v>
      </c>
      <c r="E3911">
        <v>2609</v>
      </c>
      <c r="F3911" t="s">
        <v>1867</v>
      </c>
      <c r="G3911" t="s">
        <v>1868</v>
      </c>
      <c r="H3911" t="s">
        <v>4515</v>
      </c>
      <c r="I3911" t="s">
        <v>141</v>
      </c>
      <c r="J3911">
        <v>241</v>
      </c>
      <c r="K3911" t="s">
        <v>141</v>
      </c>
      <c r="L3911" t="s">
        <v>5439</v>
      </c>
      <c r="M3911" t="s">
        <v>134</v>
      </c>
      <c r="N3911">
        <v>1987</v>
      </c>
      <c r="O3911">
        <v>1939</v>
      </c>
      <c r="P3911" t="s">
        <v>244</v>
      </c>
      <c r="Q3911" t="s">
        <v>22</v>
      </c>
    </row>
    <row r="3912" spans="1:17" x14ac:dyDescent="0.45">
      <c r="A3912">
        <v>3911</v>
      </c>
      <c r="B3912" s="1">
        <v>22528</v>
      </c>
      <c r="C3912" s="1">
        <v>23887</v>
      </c>
      <c r="D3912">
        <v>5</v>
      </c>
      <c r="E3912">
        <v>2609</v>
      </c>
      <c r="F3912" t="s">
        <v>1867</v>
      </c>
      <c r="G3912" t="s">
        <v>1868</v>
      </c>
      <c r="H3912" t="s">
        <v>4515</v>
      </c>
      <c r="I3912" t="s">
        <v>141</v>
      </c>
      <c r="J3912">
        <v>271</v>
      </c>
      <c r="K3912" t="s">
        <v>141</v>
      </c>
      <c r="L3912" t="s">
        <v>5439</v>
      </c>
      <c r="M3912" t="s">
        <v>134</v>
      </c>
      <c r="N3912">
        <v>1987</v>
      </c>
      <c r="O3912">
        <v>1939</v>
      </c>
      <c r="P3912" t="s">
        <v>244</v>
      </c>
      <c r="Q3912" t="s">
        <v>22</v>
      </c>
    </row>
    <row r="3913" spans="1:17" x14ac:dyDescent="0.45">
      <c r="A3913">
        <v>3912</v>
      </c>
      <c r="B3913" s="1">
        <v>23887</v>
      </c>
      <c r="C3913" s="1">
        <v>24068</v>
      </c>
      <c r="D3913">
        <v>5</v>
      </c>
      <c r="E3913">
        <v>2609</v>
      </c>
      <c r="F3913" t="s">
        <v>1867</v>
      </c>
      <c r="G3913" t="s">
        <v>1868</v>
      </c>
      <c r="H3913" t="s">
        <v>4515</v>
      </c>
      <c r="I3913" t="s">
        <v>114</v>
      </c>
      <c r="J3913">
        <v>255</v>
      </c>
      <c r="K3913" t="s">
        <v>67</v>
      </c>
      <c r="L3913" t="s">
        <v>5439</v>
      </c>
      <c r="M3913" t="s">
        <v>134</v>
      </c>
      <c r="N3913">
        <v>1987</v>
      </c>
      <c r="O3913">
        <v>1939</v>
      </c>
      <c r="P3913" t="s">
        <v>244</v>
      </c>
      <c r="Q3913" t="s">
        <v>22</v>
      </c>
    </row>
    <row r="3914" spans="1:17" x14ac:dyDescent="0.45">
      <c r="A3914">
        <v>3913</v>
      </c>
      <c r="B3914" s="1">
        <v>24068</v>
      </c>
      <c r="C3914" s="1">
        <v>25524</v>
      </c>
      <c r="D3914">
        <v>6</v>
      </c>
      <c r="E3914">
        <v>2609</v>
      </c>
      <c r="F3914" t="s">
        <v>1867</v>
      </c>
      <c r="G3914" t="s">
        <v>1868</v>
      </c>
      <c r="H3914" t="s">
        <v>4515</v>
      </c>
      <c r="I3914" t="s">
        <v>114</v>
      </c>
      <c r="J3914">
        <v>287</v>
      </c>
      <c r="K3914" t="s">
        <v>67</v>
      </c>
      <c r="L3914" t="s">
        <v>5439</v>
      </c>
      <c r="M3914" t="s">
        <v>134</v>
      </c>
      <c r="N3914">
        <v>1987</v>
      </c>
      <c r="O3914">
        <v>1939</v>
      </c>
      <c r="P3914" t="s">
        <v>244</v>
      </c>
      <c r="Q3914" t="s">
        <v>22</v>
      </c>
    </row>
    <row r="3915" spans="1:17" x14ac:dyDescent="0.45">
      <c r="A3915">
        <v>3914</v>
      </c>
      <c r="B3915" s="1">
        <v>25524</v>
      </c>
      <c r="C3915" s="1">
        <v>27050</v>
      </c>
      <c r="D3915">
        <v>7</v>
      </c>
      <c r="E3915">
        <v>2609</v>
      </c>
      <c r="F3915" t="s">
        <v>1867</v>
      </c>
      <c r="G3915" t="s">
        <v>1868</v>
      </c>
      <c r="H3915" t="s">
        <v>4515</v>
      </c>
      <c r="I3915" t="s">
        <v>114</v>
      </c>
      <c r="J3915">
        <v>325</v>
      </c>
      <c r="K3915" t="s">
        <v>67</v>
      </c>
      <c r="L3915" t="s">
        <v>5439</v>
      </c>
      <c r="M3915" t="s">
        <v>134</v>
      </c>
      <c r="N3915">
        <v>1987</v>
      </c>
      <c r="O3915">
        <v>1939</v>
      </c>
      <c r="P3915" t="s">
        <v>244</v>
      </c>
      <c r="Q3915" t="s">
        <v>22</v>
      </c>
    </row>
    <row r="3916" spans="1:17" x14ac:dyDescent="0.45">
      <c r="A3916">
        <v>3915</v>
      </c>
      <c r="B3916" s="1">
        <v>27050</v>
      </c>
      <c r="C3916" s="1">
        <v>28289</v>
      </c>
      <c r="D3916">
        <v>8</v>
      </c>
      <c r="E3916">
        <v>2609</v>
      </c>
      <c r="F3916" t="s">
        <v>1867</v>
      </c>
      <c r="G3916" t="s">
        <v>1868</v>
      </c>
      <c r="H3916" t="s">
        <v>4515</v>
      </c>
      <c r="I3916" t="s">
        <v>67</v>
      </c>
      <c r="J3916">
        <v>355</v>
      </c>
      <c r="K3916" t="s">
        <v>67</v>
      </c>
      <c r="L3916" t="s">
        <v>5439</v>
      </c>
      <c r="M3916" t="s">
        <v>134</v>
      </c>
      <c r="N3916">
        <v>1987</v>
      </c>
      <c r="O3916">
        <v>1939</v>
      </c>
      <c r="P3916" t="s">
        <v>244</v>
      </c>
      <c r="Q3916" t="s">
        <v>22</v>
      </c>
    </row>
    <row r="3917" spans="1:17" x14ac:dyDescent="0.45">
      <c r="A3917">
        <v>3916</v>
      </c>
      <c r="B3917" s="1">
        <v>44292</v>
      </c>
      <c r="C3917" s="1">
        <v>44880</v>
      </c>
      <c r="D3917">
        <v>24</v>
      </c>
      <c r="E3917">
        <v>30805</v>
      </c>
      <c r="F3917" t="s">
        <v>1869</v>
      </c>
      <c r="G3917" t="s">
        <v>1870</v>
      </c>
      <c r="H3917" t="s">
        <v>4521</v>
      </c>
      <c r="I3917" t="s">
        <v>109</v>
      </c>
      <c r="J3917">
        <v>970</v>
      </c>
      <c r="K3917" t="s">
        <v>109</v>
      </c>
      <c r="L3917" t="s">
        <v>5440</v>
      </c>
      <c r="M3917" t="s">
        <v>20</v>
      </c>
      <c r="P3917" t="s">
        <v>1871</v>
      </c>
      <c r="Q3917" t="s">
        <v>22</v>
      </c>
    </row>
    <row r="3918" spans="1:17" x14ac:dyDescent="0.45">
      <c r="A3918">
        <v>3917</v>
      </c>
      <c r="B3918" s="1">
        <v>17943</v>
      </c>
      <c r="C3918" s="1">
        <v>18860</v>
      </c>
      <c r="D3918">
        <v>1</v>
      </c>
      <c r="E3918">
        <v>2610</v>
      </c>
      <c r="F3918" t="s">
        <v>169</v>
      </c>
      <c r="G3918" t="s">
        <v>1872</v>
      </c>
      <c r="H3918" t="s">
        <v>4515</v>
      </c>
      <c r="I3918" t="s">
        <v>213</v>
      </c>
      <c r="J3918">
        <v>105</v>
      </c>
      <c r="K3918" t="s">
        <v>213</v>
      </c>
      <c r="L3918" t="s">
        <v>5441</v>
      </c>
      <c r="M3918" t="s">
        <v>145</v>
      </c>
      <c r="N3918">
        <v>1978</v>
      </c>
      <c r="O3918">
        <v>1929</v>
      </c>
      <c r="P3918" t="s">
        <v>1873</v>
      </c>
      <c r="Q3918" t="s">
        <v>22</v>
      </c>
    </row>
    <row r="3919" spans="1:17" x14ac:dyDescent="0.45">
      <c r="A3919">
        <v>3918</v>
      </c>
      <c r="B3919" s="1">
        <v>18860</v>
      </c>
      <c r="C3919" s="1">
        <v>20316</v>
      </c>
      <c r="D3919">
        <v>2</v>
      </c>
      <c r="E3919">
        <v>2610</v>
      </c>
      <c r="F3919" t="s">
        <v>169</v>
      </c>
      <c r="G3919" t="s">
        <v>1872</v>
      </c>
      <c r="H3919" t="s">
        <v>4515</v>
      </c>
      <c r="I3919" t="s">
        <v>213</v>
      </c>
      <c r="J3919">
        <v>147</v>
      </c>
      <c r="K3919" t="s">
        <v>213</v>
      </c>
      <c r="L3919" t="s">
        <v>5441</v>
      </c>
      <c r="M3919" t="s">
        <v>145</v>
      </c>
      <c r="N3919">
        <v>1978</v>
      </c>
      <c r="O3919">
        <v>1929</v>
      </c>
      <c r="P3919" t="s">
        <v>1873</v>
      </c>
      <c r="Q3919" t="s">
        <v>22</v>
      </c>
    </row>
    <row r="3920" spans="1:17" x14ac:dyDescent="0.45">
      <c r="A3920">
        <v>3919</v>
      </c>
      <c r="B3920" s="1">
        <v>20316</v>
      </c>
      <c r="C3920" s="1">
        <v>21884</v>
      </c>
      <c r="D3920">
        <v>3</v>
      </c>
      <c r="E3920">
        <v>2610</v>
      </c>
      <c r="F3920" t="s">
        <v>169</v>
      </c>
      <c r="G3920" t="s">
        <v>1872</v>
      </c>
      <c r="H3920" t="s">
        <v>4515</v>
      </c>
      <c r="I3920" t="s">
        <v>213</v>
      </c>
      <c r="J3920">
        <v>185</v>
      </c>
      <c r="K3920" t="s">
        <v>213</v>
      </c>
      <c r="L3920" t="s">
        <v>5441</v>
      </c>
      <c r="M3920" t="s">
        <v>145</v>
      </c>
      <c r="N3920">
        <v>1978</v>
      </c>
      <c r="O3920">
        <v>1929</v>
      </c>
      <c r="P3920" t="s">
        <v>1873</v>
      </c>
      <c r="Q3920" t="s">
        <v>22</v>
      </c>
    </row>
    <row r="3921" spans="1:17" x14ac:dyDescent="0.45">
      <c r="A3921">
        <v>3920</v>
      </c>
      <c r="B3921" s="1">
        <v>21884</v>
      </c>
      <c r="C3921" s="1">
        <v>22528</v>
      </c>
      <c r="D3921">
        <v>4</v>
      </c>
      <c r="E3921">
        <v>2610</v>
      </c>
      <c r="F3921" t="s">
        <v>169</v>
      </c>
      <c r="G3921" t="s">
        <v>1872</v>
      </c>
      <c r="H3921" t="s">
        <v>4515</v>
      </c>
      <c r="I3921" t="s">
        <v>213</v>
      </c>
      <c r="J3921">
        <v>213</v>
      </c>
      <c r="K3921" t="s">
        <v>213</v>
      </c>
      <c r="L3921" t="s">
        <v>5441</v>
      </c>
      <c r="M3921" t="s">
        <v>145</v>
      </c>
      <c r="N3921">
        <v>1978</v>
      </c>
      <c r="O3921">
        <v>1929</v>
      </c>
      <c r="P3921" t="s">
        <v>1873</v>
      </c>
      <c r="Q3921" t="s">
        <v>22</v>
      </c>
    </row>
    <row r="3922" spans="1:17" x14ac:dyDescent="0.45">
      <c r="A3922">
        <v>3921</v>
      </c>
      <c r="B3922" s="1">
        <v>22528</v>
      </c>
      <c r="C3922" s="1">
        <v>24068</v>
      </c>
      <c r="D3922">
        <v>5</v>
      </c>
      <c r="E3922">
        <v>2610</v>
      </c>
      <c r="F3922" t="s">
        <v>169</v>
      </c>
      <c r="G3922" t="s">
        <v>1872</v>
      </c>
      <c r="H3922" t="s">
        <v>4515</v>
      </c>
      <c r="I3922" t="s">
        <v>213</v>
      </c>
      <c r="J3922">
        <v>243</v>
      </c>
      <c r="K3922" t="s">
        <v>213</v>
      </c>
      <c r="L3922" t="s">
        <v>5441</v>
      </c>
      <c r="M3922" t="s">
        <v>145</v>
      </c>
      <c r="N3922">
        <v>1978</v>
      </c>
      <c r="O3922">
        <v>1929</v>
      </c>
      <c r="P3922" t="s">
        <v>1873</v>
      </c>
      <c r="Q3922" t="s">
        <v>22</v>
      </c>
    </row>
    <row r="3923" spans="1:17" x14ac:dyDescent="0.45">
      <c r="A3923">
        <v>3922</v>
      </c>
      <c r="B3923" s="1">
        <v>28289</v>
      </c>
      <c r="C3923" s="1">
        <v>29024</v>
      </c>
      <c r="D3923">
        <v>9</v>
      </c>
      <c r="E3923">
        <v>2611</v>
      </c>
      <c r="F3923" t="s">
        <v>100</v>
      </c>
      <c r="G3923" t="s">
        <v>1874</v>
      </c>
      <c r="H3923" t="s">
        <v>4515</v>
      </c>
      <c r="I3923" t="s">
        <v>67</v>
      </c>
      <c r="J3923">
        <v>397</v>
      </c>
      <c r="K3923" t="s">
        <v>67</v>
      </c>
      <c r="L3923" t="s">
        <v>4840</v>
      </c>
      <c r="M3923" t="s">
        <v>20</v>
      </c>
      <c r="N3923">
        <v>1988</v>
      </c>
      <c r="P3923" t="s">
        <v>684</v>
      </c>
      <c r="Q3923" t="s">
        <v>22</v>
      </c>
    </row>
    <row r="3924" spans="1:17" x14ac:dyDescent="0.45">
      <c r="A3924">
        <v>3923</v>
      </c>
      <c r="B3924" s="1">
        <v>30452</v>
      </c>
      <c r="C3924" s="1">
        <v>30907</v>
      </c>
      <c r="D3924">
        <v>10</v>
      </c>
      <c r="E3924">
        <v>458</v>
      </c>
      <c r="F3924" t="s">
        <v>211</v>
      </c>
      <c r="G3924" t="s">
        <v>1875</v>
      </c>
      <c r="H3924" t="s">
        <v>4515</v>
      </c>
      <c r="I3924" t="s">
        <v>27</v>
      </c>
      <c r="J3924">
        <v>471</v>
      </c>
      <c r="K3924" t="s">
        <v>28</v>
      </c>
      <c r="L3924" t="s">
        <v>5442</v>
      </c>
      <c r="M3924" t="s">
        <v>20</v>
      </c>
      <c r="P3924" t="s">
        <v>590</v>
      </c>
      <c r="Q3924" t="s">
        <v>155</v>
      </c>
    </row>
    <row r="3925" spans="1:17" x14ac:dyDescent="0.45">
      <c r="A3925">
        <v>3924</v>
      </c>
      <c r="B3925" s="1">
        <v>30907</v>
      </c>
      <c r="C3925" s="1">
        <v>32468</v>
      </c>
      <c r="D3925">
        <v>11</v>
      </c>
      <c r="E3925">
        <v>458</v>
      </c>
      <c r="F3925" t="s">
        <v>211</v>
      </c>
      <c r="G3925" t="s">
        <v>1875</v>
      </c>
      <c r="H3925" t="s">
        <v>4515</v>
      </c>
      <c r="I3925" t="s">
        <v>27</v>
      </c>
      <c r="J3925">
        <v>515</v>
      </c>
      <c r="K3925" t="s">
        <v>28</v>
      </c>
      <c r="L3925" t="s">
        <v>5442</v>
      </c>
      <c r="M3925" t="s">
        <v>20</v>
      </c>
      <c r="P3925" t="s">
        <v>590</v>
      </c>
      <c r="Q3925" t="s">
        <v>155</v>
      </c>
    </row>
    <row r="3926" spans="1:17" x14ac:dyDescent="0.45">
      <c r="A3926">
        <v>3925</v>
      </c>
      <c r="B3926" s="1">
        <v>32468</v>
      </c>
      <c r="C3926" s="1">
        <v>33518</v>
      </c>
      <c r="D3926">
        <v>12</v>
      </c>
      <c r="E3926">
        <v>458</v>
      </c>
      <c r="F3926" t="s">
        <v>211</v>
      </c>
      <c r="G3926" t="s">
        <v>1875</v>
      </c>
      <c r="H3926" t="s">
        <v>4515</v>
      </c>
      <c r="I3926" t="s">
        <v>27</v>
      </c>
      <c r="J3926">
        <v>565</v>
      </c>
      <c r="K3926" t="s">
        <v>28</v>
      </c>
      <c r="L3926" t="s">
        <v>5442</v>
      </c>
      <c r="M3926" t="s">
        <v>20</v>
      </c>
      <c r="P3926" t="s">
        <v>590</v>
      </c>
      <c r="Q3926" t="s">
        <v>155</v>
      </c>
    </row>
    <row r="3927" spans="1:17" x14ac:dyDescent="0.45">
      <c r="A3927">
        <v>3926</v>
      </c>
      <c r="B3927" s="1">
        <v>33518</v>
      </c>
      <c r="C3927" s="1">
        <v>33798</v>
      </c>
      <c r="D3927">
        <v>12</v>
      </c>
      <c r="E3927">
        <v>458</v>
      </c>
      <c r="F3927" t="s">
        <v>211</v>
      </c>
      <c r="G3927" t="s">
        <v>1875</v>
      </c>
      <c r="H3927" t="s">
        <v>4515</v>
      </c>
      <c r="I3927" t="s">
        <v>101</v>
      </c>
      <c r="J3927">
        <v>521</v>
      </c>
      <c r="K3927" t="s">
        <v>28</v>
      </c>
      <c r="L3927" t="s">
        <v>5442</v>
      </c>
      <c r="M3927" t="s">
        <v>20</v>
      </c>
      <c r="P3927" t="s">
        <v>590</v>
      </c>
      <c r="Q3927" t="s">
        <v>155</v>
      </c>
    </row>
    <row r="3928" spans="1:17" x14ac:dyDescent="0.45">
      <c r="A3928">
        <v>3927</v>
      </c>
      <c r="B3928" s="1">
        <v>33798</v>
      </c>
      <c r="C3928" s="1">
        <v>35233</v>
      </c>
      <c r="D3928">
        <v>13</v>
      </c>
      <c r="E3928">
        <v>458</v>
      </c>
      <c r="F3928" t="s">
        <v>211</v>
      </c>
      <c r="G3928" t="s">
        <v>1875</v>
      </c>
      <c r="H3928" t="s">
        <v>4515</v>
      </c>
      <c r="I3928" t="s">
        <v>101</v>
      </c>
      <c r="J3928">
        <v>571</v>
      </c>
      <c r="K3928" t="s">
        <v>28</v>
      </c>
      <c r="L3928" t="s">
        <v>5442</v>
      </c>
      <c r="M3928" t="s">
        <v>20</v>
      </c>
      <c r="P3928" t="s">
        <v>590</v>
      </c>
      <c r="Q3928" t="s">
        <v>155</v>
      </c>
    </row>
    <row r="3929" spans="1:17" x14ac:dyDescent="0.45">
      <c r="A3929">
        <v>3928</v>
      </c>
      <c r="B3929" s="1">
        <v>35233</v>
      </c>
      <c r="C3929" s="1">
        <v>36318</v>
      </c>
      <c r="D3929">
        <v>14</v>
      </c>
      <c r="E3929">
        <v>458</v>
      </c>
      <c r="F3929" t="s">
        <v>211</v>
      </c>
      <c r="G3929" t="s">
        <v>1875</v>
      </c>
      <c r="H3929" t="s">
        <v>4515</v>
      </c>
      <c r="I3929" t="s">
        <v>101</v>
      </c>
      <c r="J3929">
        <v>611</v>
      </c>
      <c r="K3929" t="s">
        <v>28</v>
      </c>
      <c r="L3929" t="s">
        <v>5442</v>
      </c>
      <c r="M3929" t="s">
        <v>20</v>
      </c>
      <c r="P3929" t="s">
        <v>590</v>
      </c>
      <c r="Q3929" t="s">
        <v>155</v>
      </c>
    </row>
    <row r="3930" spans="1:17" x14ac:dyDescent="0.45">
      <c r="A3930">
        <v>3929</v>
      </c>
      <c r="B3930" s="1">
        <v>36318</v>
      </c>
      <c r="C3930" s="1">
        <v>37026</v>
      </c>
      <c r="D3930">
        <v>15</v>
      </c>
      <c r="E3930">
        <v>458</v>
      </c>
      <c r="F3930" t="s">
        <v>211</v>
      </c>
      <c r="G3930" t="s">
        <v>1875</v>
      </c>
      <c r="H3930" t="s">
        <v>4515</v>
      </c>
      <c r="I3930" t="s">
        <v>94</v>
      </c>
      <c r="J3930">
        <v>3</v>
      </c>
      <c r="K3930" t="s">
        <v>28</v>
      </c>
      <c r="L3930" t="s">
        <v>5442</v>
      </c>
      <c r="M3930" t="s">
        <v>20</v>
      </c>
      <c r="P3930" t="s">
        <v>590</v>
      </c>
      <c r="Q3930" t="s">
        <v>155</v>
      </c>
    </row>
    <row r="3931" spans="1:17" x14ac:dyDescent="0.45">
      <c r="A3931">
        <v>3930</v>
      </c>
      <c r="B3931" s="1">
        <v>37026</v>
      </c>
      <c r="C3931" s="1">
        <v>37669</v>
      </c>
      <c r="D3931">
        <v>15</v>
      </c>
      <c r="E3931">
        <v>458</v>
      </c>
      <c r="F3931" t="s">
        <v>211</v>
      </c>
      <c r="G3931" t="s">
        <v>1875</v>
      </c>
      <c r="H3931" t="s">
        <v>4515</v>
      </c>
      <c r="I3931" t="s">
        <v>97</v>
      </c>
      <c r="J3931">
        <v>23</v>
      </c>
      <c r="K3931" t="s">
        <v>28</v>
      </c>
      <c r="L3931" t="s">
        <v>5442</v>
      </c>
      <c r="M3931" t="s">
        <v>20</v>
      </c>
      <c r="P3931" t="s">
        <v>590</v>
      </c>
      <c r="Q3931" t="s">
        <v>155</v>
      </c>
    </row>
    <row r="3932" spans="1:17" x14ac:dyDescent="0.45">
      <c r="A3932">
        <v>3931</v>
      </c>
      <c r="B3932" s="1">
        <v>37669</v>
      </c>
      <c r="C3932" s="1">
        <v>38495</v>
      </c>
      <c r="D3932">
        <v>16</v>
      </c>
      <c r="E3932">
        <v>458</v>
      </c>
      <c r="F3932" t="s">
        <v>211</v>
      </c>
      <c r="G3932" t="s">
        <v>1875</v>
      </c>
      <c r="H3932" t="s">
        <v>4515</v>
      </c>
      <c r="I3932" t="s">
        <v>97</v>
      </c>
      <c r="J3932">
        <v>42</v>
      </c>
      <c r="K3932" t="s">
        <v>28</v>
      </c>
      <c r="L3932" t="s">
        <v>5442</v>
      </c>
      <c r="M3932" t="s">
        <v>20</v>
      </c>
      <c r="P3932" t="s">
        <v>590</v>
      </c>
      <c r="Q3932" t="s">
        <v>155</v>
      </c>
    </row>
    <row r="3933" spans="1:17" x14ac:dyDescent="0.45">
      <c r="A3933">
        <v>3932</v>
      </c>
      <c r="B3933" s="1">
        <v>38495</v>
      </c>
      <c r="C3933" s="1">
        <v>38735</v>
      </c>
      <c r="D3933">
        <v>16</v>
      </c>
      <c r="E3933">
        <v>458</v>
      </c>
      <c r="F3933" t="s">
        <v>211</v>
      </c>
      <c r="G3933" t="s">
        <v>1875</v>
      </c>
      <c r="H3933" t="s">
        <v>4515</v>
      </c>
      <c r="I3933" t="s">
        <v>98</v>
      </c>
      <c r="J3933">
        <v>502</v>
      </c>
      <c r="K3933" t="s">
        <v>28</v>
      </c>
      <c r="L3933" t="s">
        <v>5442</v>
      </c>
      <c r="M3933" t="s">
        <v>20</v>
      </c>
      <c r="P3933" t="s">
        <v>590</v>
      </c>
      <c r="Q3933" t="s">
        <v>155</v>
      </c>
    </row>
    <row r="3934" spans="1:17" x14ac:dyDescent="0.45">
      <c r="A3934">
        <v>3933</v>
      </c>
      <c r="B3934" s="1">
        <v>38824</v>
      </c>
      <c r="C3934" s="1">
        <v>39868</v>
      </c>
      <c r="D3934">
        <v>17</v>
      </c>
      <c r="E3934">
        <v>458</v>
      </c>
      <c r="F3934" t="s">
        <v>211</v>
      </c>
      <c r="G3934" t="s">
        <v>1875</v>
      </c>
      <c r="H3934" t="s">
        <v>4515</v>
      </c>
      <c r="I3934" t="s">
        <v>92</v>
      </c>
      <c r="J3934">
        <v>622</v>
      </c>
      <c r="K3934" t="s">
        <v>92</v>
      </c>
      <c r="L3934" t="s">
        <v>5442</v>
      </c>
      <c r="M3934" t="s">
        <v>20</v>
      </c>
      <c r="P3934" t="s">
        <v>590</v>
      </c>
      <c r="Q3934" t="s">
        <v>155</v>
      </c>
    </row>
    <row r="3935" spans="1:17" x14ac:dyDescent="0.45">
      <c r="A3935">
        <v>3934</v>
      </c>
      <c r="B3935" s="1">
        <v>39868</v>
      </c>
      <c r="C3935" s="1">
        <v>39996</v>
      </c>
      <c r="D3935">
        <v>18</v>
      </c>
      <c r="E3935">
        <v>458</v>
      </c>
      <c r="F3935" t="s">
        <v>211</v>
      </c>
      <c r="G3935" t="s">
        <v>1875</v>
      </c>
      <c r="H3935" t="s">
        <v>4515</v>
      </c>
      <c r="I3935" t="s">
        <v>92</v>
      </c>
      <c r="J3935">
        <v>751</v>
      </c>
      <c r="K3935" t="s">
        <v>92</v>
      </c>
      <c r="L3935" t="s">
        <v>5442</v>
      </c>
      <c r="M3935" t="s">
        <v>20</v>
      </c>
      <c r="P3935" t="s">
        <v>590</v>
      </c>
      <c r="Q3935" t="s">
        <v>155</v>
      </c>
    </row>
    <row r="3936" spans="1:17" x14ac:dyDescent="0.45">
      <c r="A3936">
        <v>3935</v>
      </c>
      <c r="B3936" s="1">
        <v>20316</v>
      </c>
      <c r="C3936" s="1">
        <v>21173</v>
      </c>
      <c r="D3936">
        <v>3</v>
      </c>
      <c r="E3936">
        <v>2612</v>
      </c>
      <c r="F3936" t="s">
        <v>60</v>
      </c>
      <c r="G3936" t="s">
        <v>1876</v>
      </c>
      <c r="H3936" t="s">
        <v>4515</v>
      </c>
      <c r="I3936" t="s">
        <v>105</v>
      </c>
      <c r="J3936">
        <v>189</v>
      </c>
      <c r="K3936" t="s">
        <v>105</v>
      </c>
      <c r="L3936" t="s">
        <v>5443</v>
      </c>
      <c r="M3936" t="s">
        <v>20</v>
      </c>
      <c r="N3936">
        <v>1994</v>
      </c>
      <c r="P3936" t="s">
        <v>140</v>
      </c>
      <c r="Q3936" t="s">
        <v>22</v>
      </c>
    </row>
    <row r="3937" spans="1:17" x14ac:dyDescent="0.45">
      <c r="A3937">
        <v>3936</v>
      </c>
      <c r="B3937" s="1">
        <v>17943</v>
      </c>
      <c r="C3937" s="1">
        <v>18767</v>
      </c>
      <c r="D3937">
        <v>1</v>
      </c>
      <c r="E3937">
        <v>2613</v>
      </c>
      <c r="F3937" t="s">
        <v>236</v>
      </c>
      <c r="G3937" t="s">
        <v>1876</v>
      </c>
      <c r="H3937" t="s">
        <v>4515</v>
      </c>
      <c r="I3937" t="s">
        <v>105</v>
      </c>
      <c r="J3937">
        <v>109</v>
      </c>
      <c r="K3937" t="s">
        <v>105</v>
      </c>
      <c r="L3937" t="s">
        <v>5444</v>
      </c>
      <c r="M3937" t="s">
        <v>189</v>
      </c>
      <c r="N3937">
        <v>1951</v>
      </c>
      <c r="O3937">
        <v>1913</v>
      </c>
      <c r="P3937" t="s">
        <v>22</v>
      </c>
      <c r="Q3937" t="s">
        <v>22</v>
      </c>
    </row>
    <row r="3938" spans="1:17" x14ac:dyDescent="0.45">
      <c r="A3938">
        <v>3937</v>
      </c>
      <c r="B3938" s="1">
        <v>29787</v>
      </c>
      <c r="C3938" s="1">
        <v>30907</v>
      </c>
      <c r="D3938">
        <v>10</v>
      </c>
      <c r="E3938">
        <v>2614</v>
      </c>
      <c r="F3938" t="s">
        <v>312</v>
      </c>
      <c r="G3938" t="s">
        <v>1877</v>
      </c>
      <c r="H3938" t="s">
        <v>4515</v>
      </c>
      <c r="I3938" t="s">
        <v>67</v>
      </c>
      <c r="J3938">
        <v>441</v>
      </c>
      <c r="K3938" t="s">
        <v>67</v>
      </c>
      <c r="L3938" t="s">
        <v>4874</v>
      </c>
      <c r="M3938" t="s">
        <v>145</v>
      </c>
      <c r="N3938">
        <v>1990</v>
      </c>
      <c r="O3938">
        <v>1934</v>
      </c>
      <c r="P3938" t="s">
        <v>55</v>
      </c>
      <c r="Q3938" t="s">
        <v>22</v>
      </c>
    </row>
    <row r="3939" spans="1:17" x14ac:dyDescent="0.45">
      <c r="A3939">
        <v>3938</v>
      </c>
      <c r="B3939" s="1">
        <v>18860</v>
      </c>
      <c r="C3939" s="1">
        <v>20316</v>
      </c>
      <c r="D3939">
        <v>2</v>
      </c>
      <c r="E3939">
        <v>2615</v>
      </c>
      <c r="F3939" t="s">
        <v>177</v>
      </c>
      <c r="G3939" t="s">
        <v>175</v>
      </c>
      <c r="H3939" t="s">
        <v>4515</v>
      </c>
      <c r="I3939" t="s">
        <v>501</v>
      </c>
      <c r="J3939">
        <v>173</v>
      </c>
      <c r="K3939" t="s">
        <v>196</v>
      </c>
      <c r="L3939" t="s">
        <v>5445</v>
      </c>
      <c r="M3939" t="s">
        <v>134</v>
      </c>
      <c r="N3939">
        <v>1999</v>
      </c>
      <c r="O3939">
        <v>1935</v>
      </c>
      <c r="P3939" t="s">
        <v>140</v>
      </c>
      <c r="Q3939" t="s">
        <v>22</v>
      </c>
    </row>
    <row r="3940" spans="1:17" x14ac:dyDescent="0.45">
      <c r="A3940">
        <v>3939</v>
      </c>
      <c r="B3940" s="1">
        <v>20316</v>
      </c>
      <c r="C3940" s="1">
        <v>20393</v>
      </c>
      <c r="D3940">
        <v>3</v>
      </c>
      <c r="E3940">
        <v>2615</v>
      </c>
      <c r="F3940" t="s">
        <v>177</v>
      </c>
      <c r="G3940" t="s">
        <v>175</v>
      </c>
      <c r="H3940" t="s">
        <v>4515</v>
      </c>
      <c r="I3940" t="s">
        <v>192</v>
      </c>
      <c r="J3940">
        <v>207</v>
      </c>
      <c r="K3940" t="s">
        <v>62</v>
      </c>
      <c r="L3940" t="s">
        <v>5445</v>
      </c>
      <c r="M3940" t="s">
        <v>134</v>
      </c>
      <c r="N3940">
        <v>1999</v>
      </c>
      <c r="O3940">
        <v>1935</v>
      </c>
      <c r="P3940" t="s">
        <v>140</v>
      </c>
      <c r="Q3940" t="s">
        <v>22</v>
      </c>
    </row>
    <row r="3941" spans="1:17" x14ac:dyDescent="0.45">
      <c r="A3941">
        <v>3940</v>
      </c>
      <c r="B3941" s="1">
        <v>20842</v>
      </c>
      <c r="C3941" s="1">
        <v>21884</v>
      </c>
      <c r="D3941">
        <v>3</v>
      </c>
      <c r="E3941">
        <v>2615</v>
      </c>
      <c r="F3941" t="s">
        <v>177</v>
      </c>
      <c r="G3941" t="s">
        <v>175</v>
      </c>
      <c r="H3941" t="s">
        <v>4515</v>
      </c>
      <c r="I3941" t="s">
        <v>62</v>
      </c>
      <c r="J3941">
        <v>981</v>
      </c>
      <c r="K3941" t="s">
        <v>62</v>
      </c>
      <c r="L3941" t="s">
        <v>5445</v>
      </c>
      <c r="M3941" t="s">
        <v>134</v>
      </c>
      <c r="N3941">
        <v>1999</v>
      </c>
      <c r="O3941">
        <v>1935</v>
      </c>
      <c r="P3941" t="s">
        <v>140</v>
      </c>
      <c r="Q3941" t="s">
        <v>22</v>
      </c>
    </row>
    <row r="3942" spans="1:17" x14ac:dyDescent="0.45">
      <c r="A3942">
        <v>3941</v>
      </c>
      <c r="B3942" s="1">
        <v>20393</v>
      </c>
      <c r="C3942" s="1">
        <v>20842</v>
      </c>
      <c r="D3942">
        <v>3</v>
      </c>
      <c r="E3942">
        <v>2615</v>
      </c>
      <c r="F3942" t="s">
        <v>177</v>
      </c>
      <c r="G3942" t="s">
        <v>175</v>
      </c>
      <c r="H3942" t="s">
        <v>4515</v>
      </c>
      <c r="I3942" t="s">
        <v>194</v>
      </c>
      <c r="J3942">
        <v>982</v>
      </c>
      <c r="K3942" t="s">
        <v>62</v>
      </c>
      <c r="L3942" t="s">
        <v>5445</v>
      </c>
      <c r="M3942" t="s">
        <v>134</v>
      </c>
      <c r="N3942">
        <v>1999</v>
      </c>
      <c r="O3942">
        <v>1935</v>
      </c>
      <c r="P3942" t="s">
        <v>140</v>
      </c>
      <c r="Q3942" t="s">
        <v>22</v>
      </c>
    </row>
    <row r="3943" spans="1:17" x14ac:dyDescent="0.45">
      <c r="A3943">
        <v>3942</v>
      </c>
      <c r="B3943" s="1">
        <v>21884</v>
      </c>
      <c r="C3943" s="1">
        <v>22528</v>
      </c>
      <c r="D3943">
        <v>4</v>
      </c>
      <c r="E3943">
        <v>2615</v>
      </c>
      <c r="F3943" t="s">
        <v>177</v>
      </c>
      <c r="G3943" t="s">
        <v>175</v>
      </c>
      <c r="H3943" t="s">
        <v>4515</v>
      </c>
      <c r="I3943" t="s">
        <v>62</v>
      </c>
      <c r="J3943">
        <v>237</v>
      </c>
      <c r="K3943" t="s">
        <v>62</v>
      </c>
      <c r="L3943" t="s">
        <v>5445</v>
      </c>
      <c r="M3943" t="s">
        <v>134</v>
      </c>
      <c r="N3943">
        <v>1999</v>
      </c>
      <c r="O3943">
        <v>1935</v>
      </c>
      <c r="P3943" t="s">
        <v>140</v>
      </c>
      <c r="Q3943" t="s">
        <v>22</v>
      </c>
    </row>
    <row r="3944" spans="1:17" x14ac:dyDescent="0.45">
      <c r="A3944">
        <v>3943</v>
      </c>
      <c r="B3944" s="1">
        <v>22528</v>
      </c>
      <c r="C3944" s="1">
        <v>24068</v>
      </c>
      <c r="D3944">
        <v>5</v>
      </c>
      <c r="E3944">
        <v>2615</v>
      </c>
      <c r="F3944" t="s">
        <v>177</v>
      </c>
      <c r="G3944" t="s">
        <v>175</v>
      </c>
      <c r="H3944" t="s">
        <v>4515</v>
      </c>
      <c r="I3944" t="s">
        <v>62</v>
      </c>
      <c r="J3944">
        <v>269</v>
      </c>
      <c r="K3944" t="s">
        <v>62</v>
      </c>
      <c r="L3944" t="s">
        <v>5445</v>
      </c>
      <c r="M3944" t="s">
        <v>134</v>
      </c>
      <c r="N3944">
        <v>1999</v>
      </c>
      <c r="O3944">
        <v>1935</v>
      </c>
      <c r="P3944" t="s">
        <v>140</v>
      </c>
      <c r="Q3944" t="s">
        <v>22</v>
      </c>
    </row>
    <row r="3945" spans="1:17" x14ac:dyDescent="0.45">
      <c r="A3945">
        <v>3944</v>
      </c>
      <c r="B3945" s="1">
        <v>24068</v>
      </c>
      <c r="C3945" s="1">
        <v>25524</v>
      </c>
      <c r="D3945">
        <v>6</v>
      </c>
      <c r="E3945">
        <v>2615</v>
      </c>
      <c r="F3945" t="s">
        <v>177</v>
      </c>
      <c r="G3945" t="s">
        <v>175</v>
      </c>
      <c r="H3945" t="s">
        <v>4515</v>
      </c>
      <c r="I3945" t="s">
        <v>62</v>
      </c>
      <c r="J3945">
        <v>281</v>
      </c>
      <c r="K3945" t="s">
        <v>62</v>
      </c>
      <c r="L3945" t="s">
        <v>5445</v>
      </c>
      <c r="M3945" t="s">
        <v>134</v>
      </c>
      <c r="N3945">
        <v>1999</v>
      </c>
      <c r="O3945">
        <v>1935</v>
      </c>
      <c r="P3945" t="s">
        <v>140</v>
      </c>
      <c r="Q3945" t="s">
        <v>22</v>
      </c>
    </row>
    <row r="3946" spans="1:17" x14ac:dyDescent="0.45">
      <c r="A3946">
        <v>3945</v>
      </c>
      <c r="B3946" s="1">
        <v>25524</v>
      </c>
      <c r="C3946" s="1">
        <v>27050</v>
      </c>
      <c r="D3946">
        <v>7</v>
      </c>
      <c r="E3946">
        <v>2615</v>
      </c>
      <c r="F3946" t="s">
        <v>177</v>
      </c>
      <c r="G3946" t="s">
        <v>175</v>
      </c>
      <c r="H3946" t="s">
        <v>4515</v>
      </c>
      <c r="I3946" t="s">
        <v>62</v>
      </c>
      <c r="J3946">
        <v>315</v>
      </c>
      <c r="K3946" t="s">
        <v>62</v>
      </c>
      <c r="L3946" t="s">
        <v>5445</v>
      </c>
      <c r="M3946" t="s">
        <v>134</v>
      </c>
      <c r="N3946">
        <v>1999</v>
      </c>
      <c r="O3946">
        <v>1935</v>
      </c>
      <c r="P3946" t="s">
        <v>140</v>
      </c>
      <c r="Q3946" t="s">
        <v>22</v>
      </c>
    </row>
    <row r="3947" spans="1:17" x14ac:dyDescent="0.45">
      <c r="A3947">
        <v>3946</v>
      </c>
      <c r="B3947" s="1">
        <v>27050</v>
      </c>
      <c r="C3947" s="1">
        <v>28289</v>
      </c>
      <c r="D3947">
        <v>8</v>
      </c>
      <c r="E3947">
        <v>2615</v>
      </c>
      <c r="F3947" t="s">
        <v>177</v>
      </c>
      <c r="G3947" t="s">
        <v>175</v>
      </c>
      <c r="H3947" t="s">
        <v>4515</v>
      </c>
      <c r="I3947" t="s">
        <v>62</v>
      </c>
      <c r="J3947">
        <v>357</v>
      </c>
      <c r="K3947" t="s">
        <v>62</v>
      </c>
      <c r="L3947" t="s">
        <v>5445</v>
      </c>
      <c r="M3947" t="s">
        <v>134</v>
      </c>
      <c r="N3947">
        <v>1999</v>
      </c>
      <c r="O3947">
        <v>1935</v>
      </c>
      <c r="P3947" t="s">
        <v>140</v>
      </c>
      <c r="Q3947" t="s">
        <v>22</v>
      </c>
    </row>
    <row r="3948" spans="1:17" x14ac:dyDescent="0.45">
      <c r="A3948">
        <v>3947</v>
      </c>
      <c r="B3948" s="1">
        <v>17943</v>
      </c>
      <c r="C3948" s="1">
        <v>18860</v>
      </c>
      <c r="D3948">
        <v>1</v>
      </c>
      <c r="E3948">
        <v>2616</v>
      </c>
      <c r="F3948" t="s">
        <v>1332</v>
      </c>
      <c r="G3948" t="s">
        <v>1878</v>
      </c>
      <c r="H3948" t="s">
        <v>4515</v>
      </c>
      <c r="I3948" t="s">
        <v>213</v>
      </c>
      <c r="J3948">
        <v>105</v>
      </c>
      <c r="K3948" t="s">
        <v>213</v>
      </c>
      <c r="L3948" t="s">
        <v>5446</v>
      </c>
      <c r="M3948" t="s">
        <v>249</v>
      </c>
      <c r="N3948">
        <v>1989</v>
      </c>
      <c r="O3948">
        <v>1920</v>
      </c>
      <c r="P3948" t="s">
        <v>22</v>
      </c>
      <c r="Q3948" t="s">
        <v>22</v>
      </c>
    </row>
    <row r="3949" spans="1:17" x14ac:dyDescent="0.45">
      <c r="A3949">
        <v>3948</v>
      </c>
      <c r="B3949" s="1">
        <v>37669</v>
      </c>
      <c r="C3949" s="1">
        <v>38490</v>
      </c>
      <c r="D3949">
        <v>16</v>
      </c>
      <c r="E3949">
        <v>1050</v>
      </c>
      <c r="F3949" t="s">
        <v>132</v>
      </c>
      <c r="G3949" t="s">
        <v>1879</v>
      </c>
      <c r="H3949" t="s">
        <v>4515</v>
      </c>
      <c r="I3949" t="s">
        <v>647</v>
      </c>
      <c r="J3949">
        <v>43</v>
      </c>
      <c r="K3949" t="s">
        <v>446</v>
      </c>
      <c r="L3949" t="s">
        <v>5447</v>
      </c>
      <c r="M3949" t="s">
        <v>20</v>
      </c>
      <c r="P3949" t="s">
        <v>55</v>
      </c>
      <c r="Q3949" t="s">
        <v>172</v>
      </c>
    </row>
    <row r="3950" spans="1:17" x14ac:dyDescent="0.45">
      <c r="A3950">
        <v>3949</v>
      </c>
      <c r="B3950" s="1">
        <v>38490</v>
      </c>
      <c r="C3950" s="1">
        <v>38824</v>
      </c>
      <c r="D3950">
        <v>16</v>
      </c>
      <c r="E3950">
        <v>1050</v>
      </c>
      <c r="F3950" t="s">
        <v>132</v>
      </c>
      <c r="G3950" t="s">
        <v>1879</v>
      </c>
      <c r="H3950" t="s">
        <v>4515</v>
      </c>
      <c r="I3950" t="s">
        <v>649</v>
      </c>
      <c r="J3950">
        <v>1038</v>
      </c>
      <c r="K3950" t="s">
        <v>446</v>
      </c>
      <c r="L3950" t="s">
        <v>5447</v>
      </c>
      <c r="M3950" t="s">
        <v>20</v>
      </c>
      <c r="P3950" t="s">
        <v>55</v>
      </c>
      <c r="Q3950" t="s">
        <v>172</v>
      </c>
    </row>
    <row r="3951" spans="1:17" x14ac:dyDescent="0.45">
      <c r="A3951">
        <v>3950</v>
      </c>
      <c r="B3951" s="1">
        <v>35134</v>
      </c>
      <c r="C3951" s="1">
        <v>35233</v>
      </c>
      <c r="D3951">
        <v>13</v>
      </c>
      <c r="E3951">
        <v>1029</v>
      </c>
      <c r="F3951" t="s">
        <v>226</v>
      </c>
      <c r="G3951" t="s">
        <v>1880</v>
      </c>
      <c r="H3951" t="s">
        <v>4515</v>
      </c>
      <c r="I3951" t="s">
        <v>67</v>
      </c>
      <c r="J3951">
        <v>573</v>
      </c>
      <c r="K3951" t="s">
        <v>67</v>
      </c>
      <c r="L3951" t="s">
        <v>5448</v>
      </c>
      <c r="M3951" t="s">
        <v>20</v>
      </c>
      <c r="P3951" t="s">
        <v>125</v>
      </c>
      <c r="Q3951" t="s">
        <v>172</v>
      </c>
    </row>
    <row r="3952" spans="1:17" x14ac:dyDescent="0.45">
      <c r="A3952">
        <v>3951</v>
      </c>
      <c r="B3952" s="1">
        <v>37669</v>
      </c>
      <c r="C3952" s="1">
        <v>38824</v>
      </c>
      <c r="D3952">
        <v>16</v>
      </c>
      <c r="E3952">
        <v>1029</v>
      </c>
      <c r="F3952" t="s">
        <v>226</v>
      </c>
      <c r="G3952" t="s">
        <v>1880</v>
      </c>
      <c r="H3952" t="s">
        <v>4515</v>
      </c>
      <c r="I3952" t="s">
        <v>67</v>
      </c>
      <c r="J3952">
        <v>24</v>
      </c>
      <c r="K3952" t="s">
        <v>67</v>
      </c>
      <c r="L3952" t="s">
        <v>5448</v>
      </c>
      <c r="M3952" t="s">
        <v>20</v>
      </c>
      <c r="P3952" t="s">
        <v>125</v>
      </c>
      <c r="Q3952" t="s">
        <v>172</v>
      </c>
    </row>
    <row r="3953" spans="1:17" x14ac:dyDescent="0.45">
      <c r="A3953">
        <v>3952</v>
      </c>
      <c r="B3953" s="1">
        <v>18728</v>
      </c>
      <c r="C3953" s="1">
        <v>18860</v>
      </c>
      <c r="D3953">
        <v>1</v>
      </c>
      <c r="E3953">
        <v>2617</v>
      </c>
      <c r="F3953" t="s">
        <v>468</v>
      </c>
      <c r="G3953" t="s">
        <v>1880</v>
      </c>
      <c r="H3953" t="s">
        <v>4515</v>
      </c>
      <c r="I3953" t="s">
        <v>213</v>
      </c>
      <c r="J3953">
        <v>105</v>
      </c>
      <c r="K3953" t="s">
        <v>213</v>
      </c>
      <c r="L3953" t="s">
        <v>5449</v>
      </c>
      <c r="M3953" t="s">
        <v>20</v>
      </c>
      <c r="N3953">
        <v>1987</v>
      </c>
      <c r="P3953" t="s">
        <v>129</v>
      </c>
      <c r="Q3953" t="s">
        <v>22</v>
      </c>
    </row>
    <row r="3954" spans="1:17" x14ac:dyDescent="0.45">
      <c r="A3954">
        <v>3953</v>
      </c>
      <c r="B3954" s="1">
        <v>17943</v>
      </c>
      <c r="C3954" s="1">
        <v>18860</v>
      </c>
      <c r="D3954">
        <v>1</v>
      </c>
      <c r="E3954">
        <v>2618</v>
      </c>
      <c r="F3954" t="s">
        <v>374</v>
      </c>
      <c r="G3954" t="s">
        <v>1881</v>
      </c>
      <c r="H3954" t="s">
        <v>4515</v>
      </c>
      <c r="I3954" t="s">
        <v>113</v>
      </c>
      <c r="J3954">
        <v>115</v>
      </c>
      <c r="K3954" t="s">
        <v>113</v>
      </c>
      <c r="L3954" t="s">
        <v>5260</v>
      </c>
      <c r="M3954" t="s">
        <v>1627</v>
      </c>
      <c r="N3954">
        <v>1980</v>
      </c>
      <c r="O3954">
        <v>1934</v>
      </c>
      <c r="P3954" t="s">
        <v>55</v>
      </c>
      <c r="Q3954" t="s">
        <v>22</v>
      </c>
    </row>
    <row r="3955" spans="1:17" x14ac:dyDescent="0.45">
      <c r="A3955">
        <v>3954</v>
      </c>
      <c r="B3955" s="1">
        <v>37489</v>
      </c>
      <c r="C3955" s="1">
        <v>37669</v>
      </c>
      <c r="D3955">
        <v>15</v>
      </c>
      <c r="E3955">
        <v>889</v>
      </c>
      <c r="F3955" t="s">
        <v>1882</v>
      </c>
      <c r="G3955" t="s">
        <v>1099</v>
      </c>
      <c r="H3955" t="s">
        <v>4515</v>
      </c>
      <c r="I3955" t="s">
        <v>97</v>
      </c>
      <c r="J3955">
        <v>23</v>
      </c>
      <c r="K3955" t="s">
        <v>28</v>
      </c>
      <c r="L3955" t="s">
        <v>5450</v>
      </c>
      <c r="M3955" t="s">
        <v>20</v>
      </c>
      <c r="P3955" t="s">
        <v>140</v>
      </c>
      <c r="Q3955" t="s">
        <v>155</v>
      </c>
    </row>
    <row r="3956" spans="1:17" x14ac:dyDescent="0.45">
      <c r="A3956">
        <v>3955</v>
      </c>
      <c r="B3956" s="1">
        <v>17943</v>
      </c>
      <c r="C3956" s="1">
        <v>18860</v>
      </c>
      <c r="D3956">
        <v>1</v>
      </c>
      <c r="E3956">
        <v>2619</v>
      </c>
      <c r="F3956" t="s">
        <v>1883</v>
      </c>
      <c r="G3956" t="s">
        <v>1884</v>
      </c>
      <c r="H3956" t="s">
        <v>4515</v>
      </c>
      <c r="I3956" t="s">
        <v>198</v>
      </c>
      <c r="J3956">
        <v>131</v>
      </c>
      <c r="K3956" t="s">
        <v>62</v>
      </c>
      <c r="L3956" t="s">
        <v>5451</v>
      </c>
      <c r="M3956" t="s">
        <v>20</v>
      </c>
      <c r="N3956">
        <v>1958</v>
      </c>
      <c r="P3956" t="s">
        <v>140</v>
      </c>
      <c r="Q3956" t="s">
        <v>22</v>
      </c>
    </row>
    <row r="3957" spans="1:17" x14ac:dyDescent="0.45">
      <c r="A3957">
        <v>3956</v>
      </c>
      <c r="B3957" s="1">
        <v>39868</v>
      </c>
      <c r="C3957" s="1">
        <v>41396</v>
      </c>
      <c r="D3957">
        <v>18</v>
      </c>
      <c r="E3957">
        <v>12960</v>
      </c>
      <c r="F3957" t="s">
        <v>1286</v>
      </c>
      <c r="G3957" t="s">
        <v>1885</v>
      </c>
      <c r="H3957" t="s">
        <v>4515</v>
      </c>
      <c r="I3957" t="s">
        <v>67</v>
      </c>
      <c r="J3957">
        <v>748</v>
      </c>
      <c r="K3957" t="s">
        <v>67</v>
      </c>
      <c r="L3957" t="s">
        <v>4675</v>
      </c>
      <c r="M3957" t="s">
        <v>20</v>
      </c>
      <c r="P3957" t="s">
        <v>244</v>
      </c>
      <c r="Q3957" t="s">
        <v>46</v>
      </c>
    </row>
    <row r="3958" spans="1:17" x14ac:dyDescent="0.45">
      <c r="A3958">
        <v>3957</v>
      </c>
      <c r="B3958" s="1">
        <v>41800</v>
      </c>
      <c r="C3958" s="1">
        <v>41829</v>
      </c>
      <c r="D3958">
        <v>19</v>
      </c>
      <c r="E3958">
        <v>12960</v>
      </c>
      <c r="F3958" t="s">
        <v>1286</v>
      </c>
      <c r="G3958" t="s">
        <v>1885</v>
      </c>
      <c r="H3958" t="s">
        <v>4515</v>
      </c>
      <c r="I3958" t="s">
        <v>164</v>
      </c>
      <c r="J3958">
        <v>804</v>
      </c>
      <c r="K3958" t="s">
        <v>67</v>
      </c>
      <c r="L3958" t="s">
        <v>4675</v>
      </c>
      <c r="M3958" t="s">
        <v>20</v>
      </c>
      <c r="P3958" t="s">
        <v>244</v>
      </c>
      <c r="Q3958" t="s">
        <v>46</v>
      </c>
    </row>
    <row r="3959" spans="1:17" x14ac:dyDescent="0.45">
      <c r="A3959">
        <v>3958</v>
      </c>
      <c r="B3959" s="1">
        <v>41829</v>
      </c>
      <c r="C3959" s="1">
        <v>41857</v>
      </c>
      <c r="D3959">
        <v>19</v>
      </c>
      <c r="E3959">
        <v>12960</v>
      </c>
      <c r="F3959" t="s">
        <v>1286</v>
      </c>
      <c r="G3959" t="s">
        <v>1885</v>
      </c>
      <c r="H3959" t="s">
        <v>4515</v>
      </c>
      <c r="I3959" t="s">
        <v>163</v>
      </c>
      <c r="J3959">
        <v>842</v>
      </c>
      <c r="K3959" t="s">
        <v>67</v>
      </c>
      <c r="L3959" t="s">
        <v>4675</v>
      </c>
      <c r="M3959" t="s">
        <v>20</v>
      </c>
      <c r="P3959" t="s">
        <v>244</v>
      </c>
      <c r="Q3959" t="s">
        <v>46</v>
      </c>
    </row>
    <row r="3960" spans="1:17" x14ac:dyDescent="0.45">
      <c r="A3960">
        <v>3959</v>
      </c>
      <c r="B3960" s="1">
        <v>25765</v>
      </c>
      <c r="C3960" s="1">
        <v>26806</v>
      </c>
      <c r="D3960">
        <v>7</v>
      </c>
      <c r="E3960">
        <v>2620</v>
      </c>
      <c r="F3960" t="s">
        <v>1886</v>
      </c>
      <c r="G3960" t="s">
        <v>1887</v>
      </c>
      <c r="H3960" t="s">
        <v>4515</v>
      </c>
      <c r="I3960" t="s">
        <v>62</v>
      </c>
      <c r="J3960">
        <v>315</v>
      </c>
      <c r="K3960" t="s">
        <v>62</v>
      </c>
      <c r="L3960" t="s">
        <v>5452</v>
      </c>
      <c r="M3960" t="s">
        <v>20</v>
      </c>
      <c r="N3960">
        <v>2005</v>
      </c>
      <c r="P3960" t="s">
        <v>55</v>
      </c>
      <c r="Q3960" t="s">
        <v>957</v>
      </c>
    </row>
    <row r="3961" spans="1:17" x14ac:dyDescent="0.45">
      <c r="A3961">
        <v>3960</v>
      </c>
      <c r="B3961" s="1">
        <v>26806</v>
      </c>
      <c r="C3961" s="1">
        <v>27050</v>
      </c>
      <c r="D3961">
        <v>7</v>
      </c>
      <c r="E3961">
        <v>2620</v>
      </c>
      <c r="F3961" t="s">
        <v>1886</v>
      </c>
      <c r="G3961" t="s">
        <v>1887</v>
      </c>
      <c r="H3961" t="s">
        <v>4515</v>
      </c>
      <c r="I3961" t="s">
        <v>1888</v>
      </c>
      <c r="J3961">
        <v>991</v>
      </c>
      <c r="K3961" t="s">
        <v>1889</v>
      </c>
      <c r="L3961" t="s">
        <v>5452</v>
      </c>
      <c r="M3961" t="s">
        <v>20</v>
      </c>
      <c r="N3961">
        <v>2005</v>
      </c>
      <c r="P3961" t="s">
        <v>55</v>
      </c>
      <c r="Q3961" t="s">
        <v>957</v>
      </c>
    </row>
    <row r="3962" spans="1:17" x14ac:dyDescent="0.45">
      <c r="A3962">
        <v>3961</v>
      </c>
      <c r="B3962" s="1">
        <v>30907</v>
      </c>
      <c r="C3962" s="1">
        <v>32468</v>
      </c>
      <c r="D3962">
        <v>11</v>
      </c>
      <c r="E3962">
        <v>2620</v>
      </c>
      <c r="F3962" t="s">
        <v>1886</v>
      </c>
      <c r="G3962" t="s">
        <v>1887</v>
      </c>
      <c r="H3962" t="s">
        <v>4515</v>
      </c>
      <c r="I3962" t="s">
        <v>62</v>
      </c>
      <c r="J3962">
        <v>483</v>
      </c>
      <c r="K3962" t="s">
        <v>62</v>
      </c>
      <c r="L3962" t="s">
        <v>5452</v>
      </c>
      <c r="M3962" t="s">
        <v>20</v>
      </c>
      <c r="N3962">
        <v>2005</v>
      </c>
      <c r="P3962" t="s">
        <v>55</v>
      </c>
      <c r="Q3962" t="s">
        <v>957</v>
      </c>
    </row>
    <row r="3963" spans="1:17" x14ac:dyDescent="0.45">
      <c r="A3963">
        <v>3962</v>
      </c>
      <c r="B3963" s="1">
        <v>32468</v>
      </c>
      <c r="C3963" s="1">
        <v>33798</v>
      </c>
      <c r="D3963">
        <v>12</v>
      </c>
      <c r="E3963">
        <v>2620</v>
      </c>
      <c r="F3963" t="s">
        <v>1886</v>
      </c>
      <c r="G3963" t="s">
        <v>1887</v>
      </c>
      <c r="H3963" t="s">
        <v>4515</v>
      </c>
      <c r="I3963" t="s">
        <v>62</v>
      </c>
      <c r="J3963">
        <v>527</v>
      </c>
      <c r="K3963" t="s">
        <v>62</v>
      </c>
      <c r="L3963" t="s">
        <v>5452</v>
      </c>
      <c r="M3963" t="s">
        <v>20</v>
      </c>
      <c r="N3963">
        <v>2005</v>
      </c>
      <c r="P3963" t="s">
        <v>55</v>
      </c>
      <c r="Q3963" t="s">
        <v>957</v>
      </c>
    </row>
    <row r="3964" spans="1:17" x14ac:dyDescent="0.45">
      <c r="A3964">
        <v>3963</v>
      </c>
      <c r="B3964" s="1">
        <v>33798</v>
      </c>
      <c r="C3964" s="1">
        <v>35233</v>
      </c>
      <c r="D3964">
        <v>13</v>
      </c>
      <c r="E3964">
        <v>2620</v>
      </c>
      <c r="F3964" t="s">
        <v>1886</v>
      </c>
      <c r="G3964" t="s">
        <v>1887</v>
      </c>
      <c r="H3964" t="s">
        <v>4515</v>
      </c>
      <c r="I3964" t="s">
        <v>62</v>
      </c>
      <c r="J3964">
        <v>575</v>
      </c>
      <c r="K3964" t="s">
        <v>62</v>
      </c>
      <c r="L3964" t="s">
        <v>5452</v>
      </c>
      <c r="M3964" t="s">
        <v>20</v>
      </c>
      <c r="N3964">
        <v>2005</v>
      </c>
      <c r="P3964" t="s">
        <v>55</v>
      </c>
      <c r="Q3964" t="s">
        <v>957</v>
      </c>
    </row>
    <row r="3965" spans="1:17" x14ac:dyDescent="0.45">
      <c r="A3965">
        <v>3964</v>
      </c>
      <c r="B3965" s="1">
        <v>35233</v>
      </c>
      <c r="C3965" s="1">
        <v>36318</v>
      </c>
      <c r="D3965">
        <v>14</v>
      </c>
      <c r="E3965">
        <v>2620</v>
      </c>
      <c r="F3965" t="s">
        <v>1886</v>
      </c>
      <c r="G3965" t="s">
        <v>1887</v>
      </c>
      <c r="H3965" t="s">
        <v>4515</v>
      </c>
      <c r="I3965" t="s">
        <v>62</v>
      </c>
      <c r="J3965">
        <v>615</v>
      </c>
      <c r="K3965" t="s">
        <v>62</v>
      </c>
      <c r="L3965" t="s">
        <v>5452</v>
      </c>
      <c r="M3965" t="s">
        <v>20</v>
      </c>
      <c r="N3965">
        <v>2005</v>
      </c>
      <c r="P3965" t="s">
        <v>55</v>
      </c>
      <c r="Q3965" t="s">
        <v>957</v>
      </c>
    </row>
    <row r="3966" spans="1:17" x14ac:dyDescent="0.45">
      <c r="A3966">
        <v>3965</v>
      </c>
      <c r="B3966" s="1">
        <v>22958</v>
      </c>
      <c r="C3966" s="1">
        <v>24068</v>
      </c>
      <c r="D3966">
        <v>5</v>
      </c>
      <c r="E3966">
        <v>2621</v>
      </c>
      <c r="F3966" t="s">
        <v>1890</v>
      </c>
      <c r="G3966" t="s">
        <v>1887</v>
      </c>
      <c r="H3966" t="s">
        <v>4515</v>
      </c>
      <c r="I3966" t="s">
        <v>62</v>
      </c>
      <c r="J3966">
        <v>269</v>
      </c>
      <c r="K3966" t="s">
        <v>62</v>
      </c>
      <c r="L3966" t="s">
        <v>5453</v>
      </c>
      <c r="M3966" t="s">
        <v>577</v>
      </c>
      <c r="N3966">
        <v>1990</v>
      </c>
      <c r="O3966">
        <v>1914</v>
      </c>
      <c r="P3966" t="s">
        <v>456</v>
      </c>
      <c r="Q3966" t="s">
        <v>22</v>
      </c>
    </row>
    <row r="3967" spans="1:17" x14ac:dyDescent="0.45">
      <c r="A3967">
        <v>3966</v>
      </c>
      <c r="B3967" s="1">
        <v>42094</v>
      </c>
      <c r="C3967" s="1">
        <v>43585</v>
      </c>
      <c r="D3967">
        <v>20</v>
      </c>
      <c r="E3967">
        <v>30082</v>
      </c>
      <c r="F3967" t="s">
        <v>1817</v>
      </c>
      <c r="G3967" t="s">
        <v>1891</v>
      </c>
      <c r="H3967" t="s">
        <v>4521</v>
      </c>
      <c r="I3967" t="s">
        <v>228</v>
      </c>
      <c r="J3967">
        <v>906</v>
      </c>
      <c r="K3967" t="s">
        <v>324</v>
      </c>
      <c r="L3967" t="s">
        <v>5454</v>
      </c>
      <c r="M3967" t="s">
        <v>20</v>
      </c>
      <c r="P3967" t="s">
        <v>1450</v>
      </c>
      <c r="Q3967" t="s">
        <v>155</v>
      </c>
    </row>
    <row r="3968" spans="1:17" x14ac:dyDescent="0.45">
      <c r="A3968">
        <v>3967</v>
      </c>
      <c r="B3968" s="1">
        <v>43585</v>
      </c>
      <c r="C3968" s="1">
        <v>43741</v>
      </c>
      <c r="D3968">
        <v>21</v>
      </c>
      <c r="E3968">
        <v>30082</v>
      </c>
      <c r="F3968" t="s">
        <v>1817</v>
      </c>
      <c r="G3968" t="s">
        <v>1891</v>
      </c>
      <c r="H3968" t="s">
        <v>4521</v>
      </c>
      <c r="I3968" t="s">
        <v>228</v>
      </c>
      <c r="J3968">
        <v>930</v>
      </c>
      <c r="K3968" t="s">
        <v>324</v>
      </c>
      <c r="L3968" t="s">
        <v>5454</v>
      </c>
      <c r="M3968" t="s">
        <v>20</v>
      </c>
      <c r="P3968" t="s">
        <v>1450</v>
      </c>
      <c r="Q3968" t="s">
        <v>155</v>
      </c>
    </row>
    <row r="3969" spans="1:17" x14ac:dyDescent="0.45">
      <c r="A3969">
        <v>3968</v>
      </c>
      <c r="B3969" s="1">
        <v>43741</v>
      </c>
      <c r="C3969" s="1">
        <v>43906</v>
      </c>
      <c r="D3969">
        <v>22</v>
      </c>
      <c r="E3969">
        <v>30082</v>
      </c>
      <c r="F3969" t="s">
        <v>1817</v>
      </c>
      <c r="G3969" t="s">
        <v>1891</v>
      </c>
      <c r="H3969" t="s">
        <v>4521</v>
      </c>
      <c r="I3969" t="s">
        <v>67</v>
      </c>
      <c r="J3969">
        <v>933</v>
      </c>
      <c r="K3969" t="s">
        <v>67</v>
      </c>
      <c r="L3969" t="s">
        <v>5454</v>
      </c>
      <c r="M3969" t="s">
        <v>20</v>
      </c>
      <c r="P3969" t="s">
        <v>1450</v>
      </c>
      <c r="Q3969" t="s">
        <v>155</v>
      </c>
    </row>
    <row r="3970" spans="1:17" x14ac:dyDescent="0.45">
      <c r="A3970">
        <v>3969</v>
      </c>
      <c r="B3970" s="1">
        <v>43906</v>
      </c>
      <c r="C3970" s="1">
        <v>44292</v>
      </c>
      <c r="D3970">
        <v>23</v>
      </c>
      <c r="E3970">
        <v>30082</v>
      </c>
      <c r="F3970" t="s">
        <v>1817</v>
      </c>
      <c r="G3970" t="s">
        <v>1891</v>
      </c>
      <c r="H3970" t="s">
        <v>4521</v>
      </c>
      <c r="I3970" t="s">
        <v>67</v>
      </c>
      <c r="J3970">
        <v>942</v>
      </c>
      <c r="K3970" t="s">
        <v>67</v>
      </c>
      <c r="L3970" t="s">
        <v>5454</v>
      </c>
      <c r="M3970" t="s">
        <v>20</v>
      </c>
      <c r="P3970" t="s">
        <v>1450</v>
      </c>
      <c r="Q3970" t="s">
        <v>155</v>
      </c>
    </row>
    <row r="3971" spans="1:17" x14ac:dyDescent="0.45">
      <c r="A3971">
        <v>3970</v>
      </c>
      <c r="B3971" s="1">
        <v>44292</v>
      </c>
      <c r="C3971" s="1">
        <v>44788</v>
      </c>
      <c r="D3971">
        <v>24</v>
      </c>
      <c r="E3971">
        <v>30082</v>
      </c>
      <c r="F3971" t="s">
        <v>1817</v>
      </c>
      <c r="G3971" t="s">
        <v>1891</v>
      </c>
      <c r="H3971" t="s">
        <v>4521</v>
      </c>
      <c r="I3971" t="s">
        <v>382</v>
      </c>
      <c r="J3971">
        <v>972</v>
      </c>
      <c r="K3971" t="s">
        <v>382</v>
      </c>
      <c r="L3971" t="s">
        <v>5454</v>
      </c>
      <c r="M3971" t="s">
        <v>20</v>
      </c>
      <c r="P3971" t="s">
        <v>1450</v>
      </c>
      <c r="Q3971" t="s">
        <v>155</v>
      </c>
    </row>
    <row r="3972" spans="1:17" x14ac:dyDescent="0.45">
      <c r="A3972">
        <v>3971</v>
      </c>
      <c r="B3972" s="1">
        <v>44788</v>
      </c>
      <c r="C3972" s="1">
        <v>44880</v>
      </c>
      <c r="D3972">
        <v>24</v>
      </c>
      <c r="E3972">
        <v>30082</v>
      </c>
      <c r="F3972" t="s">
        <v>1817</v>
      </c>
      <c r="G3972" t="s">
        <v>1891</v>
      </c>
      <c r="H3972" t="s">
        <v>4521</v>
      </c>
      <c r="I3972" t="s">
        <v>467</v>
      </c>
      <c r="J3972">
        <v>1088</v>
      </c>
      <c r="K3972" t="s">
        <v>382</v>
      </c>
      <c r="L3972" t="s">
        <v>5454</v>
      </c>
      <c r="M3972" t="s">
        <v>20</v>
      </c>
      <c r="P3972" t="s">
        <v>1450</v>
      </c>
      <c r="Q3972" t="s">
        <v>155</v>
      </c>
    </row>
    <row r="3973" spans="1:17" x14ac:dyDescent="0.45">
      <c r="A3973">
        <v>3972</v>
      </c>
      <c r="B3973" s="1">
        <v>44880</v>
      </c>
      <c r="C3973" s="1">
        <v>1</v>
      </c>
      <c r="D3973">
        <v>25</v>
      </c>
      <c r="E3973">
        <v>30082</v>
      </c>
      <c r="F3973" t="s">
        <v>1817</v>
      </c>
      <c r="G3973" t="s">
        <v>1891</v>
      </c>
      <c r="H3973" t="s">
        <v>4521</v>
      </c>
      <c r="I3973" t="s">
        <v>252</v>
      </c>
      <c r="J3973">
        <v>1085</v>
      </c>
      <c r="K3973" t="s">
        <v>252</v>
      </c>
      <c r="L3973" t="s">
        <v>5454</v>
      </c>
      <c r="M3973" t="s">
        <v>20</v>
      </c>
      <c r="P3973" t="s">
        <v>1450</v>
      </c>
      <c r="Q3973" t="s">
        <v>155</v>
      </c>
    </row>
    <row r="3974" spans="1:17" x14ac:dyDescent="0.45">
      <c r="A3974">
        <v>3973</v>
      </c>
      <c r="B3974" s="1">
        <v>33798</v>
      </c>
      <c r="C3974" s="1">
        <v>34372</v>
      </c>
      <c r="D3974">
        <v>13</v>
      </c>
      <c r="E3974">
        <v>2622</v>
      </c>
      <c r="F3974" t="s">
        <v>1892</v>
      </c>
      <c r="G3974" t="s">
        <v>1893</v>
      </c>
      <c r="H3974" t="s">
        <v>4515</v>
      </c>
      <c r="I3974" t="s">
        <v>288</v>
      </c>
      <c r="J3974">
        <v>581</v>
      </c>
      <c r="K3974" t="s">
        <v>288</v>
      </c>
      <c r="L3974" t="s">
        <v>5455</v>
      </c>
      <c r="M3974" t="s">
        <v>20</v>
      </c>
      <c r="P3974" t="s">
        <v>411</v>
      </c>
      <c r="Q3974" t="s">
        <v>155</v>
      </c>
    </row>
    <row r="3975" spans="1:17" x14ac:dyDescent="0.45">
      <c r="A3975">
        <v>3974</v>
      </c>
      <c r="B3975" s="1">
        <v>34372</v>
      </c>
      <c r="C3975" s="1">
        <v>35233</v>
      </c>
      <c r="D3975">
        <v>13</v>
      </c>
      <c r="E3975">
        <v>2622</v>
      </c>
      <c r="F3975" t="s">
        <v>1892</v>
      </c>
      <c r="G3975" t="s">
        <v>1893</v>
      </c>
      <c r="H3975" t="s">
        <v>4515</v>
      </c>
      <c r="I3975" t="s">
        <v>718</v>
      </c>
      <c r="J3975">
        <v>593</v>
      </c>
      <c r="K3975" t="s">
        <v>718</v>
      </c>
      <c r="L3975" t="s">
        <v>5455</v>
      </c>
      <c r="M3975" t="s">
        <v>20</v>
      </c>
      <c r="P3975" t="s">
        <v>411</v>
      </c>
      <c r="Q3975" t="s">
        <v>155</v>
      </c>
    </row>
    <row r="3976" spans="1:17" x14ac:dyDescent="0.45">
      <c r="A3976">
        <v>3975</v>
      </c>
      <c r="B3976" s="1">
        <v>33798</v>
      </c>
      <c r="C3976" s="1">
        <v>35233</v>
      </c>
      <c r="D3976">
        <v>13</v>
      </c>
      <c r="E3976">
        <v>2623</v>
      </c>
      <c r="F3976" t="s">
        <v>555</v>
      </c>
      <c r="G3976" t="s">
        <v>1894</v>
      </c>
      <c r="H3976" t="s">
        <v>4515</v>
      </c>
      <c r="I3976" t="s">
        <v>101</v>
      </c>
      <c r="J3976">
        <v>571</v>
      </c>
      <c r="K3976" t="s">
        <v>28</v>
      </c>
      <c r="L3976" t="s">
        <v>5456</v>
      </c>
      <c r="M3976" t="s">
        <v>20</v>
      </c>
      <c r="P3976" t="s">
        <v>129</v>
      </c>
      <c r="Q3976" t="s">
        <v>615</v>
      </c>
    </row>
    <row r="3977" spans="1:17" x14ac:dyDescent="0.45">
      <c r="A3977">
        <v>3976</v>
      </c>
      <c r="B3977" s="1">
        <v>32468</v>
      </c>
      <c r="C3977" s="1">
        <v>33798</v>
      </c>
      <c r="D3977">
        <v>12</v>
      </c>
      <c r="E3977">
        <v>2624</v>
      </c>
      <c r="F3977" t="s">
        <v>1474</v>
      </c>
      <c r="G3977" t="s">
        <v>1894</v>
      </c>
      <c r="H3977" t="s">
        <v>4515</v>
      </c>
      <c r="I3977" t="s">
        <v>67</v>
      </c>
      <c r="J3977">
        <v>523</v>
      </c>
      <c r="K3977" t="s">
        <v>67</v>
      </c>
      <c r="L3977" t="s">
        <v>5457</v>
      </c>
      <c r="M3977" t="s">
        <v>20</v>
      </c>
      <c r="N3977">
        <v>2021</v>
      </c>
      <c r="P3977" t="s">
        <v>1895</v>
      </c>
      <c r="Q3977" t="s">
        <v>22</v>
      </c>
    </row>
    <row r="3978" spans="1:17" x14ac:dyDescent="0.45">
      <c r="A3978">
        <v>3977</v>
      </c>
      <c r="B3978" s="1">
        <v>38824</v>
      </c>
      <c r="C3978" s="1">
        <v>39868</v>
      </c>
      <c r="D3978">
        <v>17</v>
      </c>
      <c r="E3978">
        <v>4410</v>
      </c>
      <c r="F3978" t="s">
        <v>242</v>
      </c>
      <c r="G3978" t="s">
        <v>1896</v>
      </c>
      <c r="H3978" t="s">
        <v>4515</v>
      </c>
      <c r="I3978" t="s">
        <v>80</v>
      </c>
      <c r="J3978">
        <v>638</v>
      </c>
      <c r="K3978" t="s">
        <v>80</v>
      </c>
      <c r="L3978" t="s">
        <v>5458</v>
      </c>
      <c r="M3978" t="s">
        <v>124</v>
      </c>
      <c r="O3978">
        <v>1990</v>
      </c>
      <c r="P3978" t="s">
        <v>168</v>
      </c>
      <c r="Q3978" t="s">
        <v>1897</v>
      </c>
    </row>
    <row r="3979" spans="1:17" x14ac:dyDescent="0.45">
      <c r="A3979">
        <v>3978</v>
      </c>
      <c r="B3979" s="1">
        <v>25715</v>
      </c>
      <c r="C3979" s="1">
        <v>27050</v>
      </c>
      <c r="D3979">
        <v>7</v>
      </c>
      <c r="E3979">
        <v>2625</v>
      </c>
      <c r="F3979" t="s">
        <v>440</v>
      </c>
      <c r="G3979" t="s">
        <v>1898</v>
      </c>
      <c r="H3979" t="s">
        <v>4515</v>
      </c>
      <c r="I3979" t="s">
        <v>86</v>
      </c>
      <c r="J3979">
        <v>339</v>
      </c>
      <c r="K3979" t="s">
        <v>87</v>
      </c>
      <c r="L3979" t="s">
        <v>5459</v>
      </c>
      <c r="M3979" t="s">
        <v>1899</v>
      </c>
      <c r="O3979">
        <v>1938</v>
      </c>
      <c r="P3979" t="s">
        <v>55</v>
      </c>
      <c r="Q3979" t="s">
        <v>22</v>
      </c>
    </row>
    <row r="3980" spans="1:17" x14ac:dyDescent="0.45">
      <c r="A3980">
        <v>3979</v>
      </c>
      <c r="B3980" s="1">
        <v>27050</v>
      </c>
      <c r="C3980" s="1">
        <v>28289</v>
      </c>
      <c r="D3980">
        <v>8</v>
      </c>
      <c r="E3980">
        <v>2625</v>
      </c>
      <c r="F3980" t="s">
        <v>440</v>
      </c>
      <c r="G3980" t="s">
        <v>1898</v>
      </c>
      <c r="H3980" t="s">
        <v>4515</v>
      </c>
      <c r="I3980" t="s">
        <v>67</v>
      </c>
      <c r="J3980">
        <v>355</v>
      </c>
      <c r="K3980" t="s">
        <v>67</v>
      </c>
      <c r="L3980" t="s">
        <v>5459</v>
      </c>
      <c r="M3980" t="s">
        <v>1899</v>
      </c>
      <c r="O3980">
        <v>1938</v>
      </c>
      <c r="P3980" t="s">
        <v>55</v>
      </c>
      <c r="Q3980" t="s">
        <v>22</v>
      </c>
    </row>
    <row r="3981" spans="1:17" x14ac:dyDescent="0.45">
      <c r="A3981">
        <v>3980</v>
      </c>
      <c r="B3981" s="1">
        <v>28289</v>
      </c>
      <c r="C3981" s="1">
        <v>29612</v>
      </c>
      <c r="D3981">
        <v>9</v>
      </c>
      <c r="E3981">
        <v>2625</v>
      </c>
      <c r="F3981" t="s">
        <v>440</v>
      </c>
      <c r="G3981" t="s">
        <v>1898</v>
      </c>
      <c r="H3981" t="s">
        <v>4515</v>
      </c>
      <c r="I3981" t="s">
        <v>67</v>
      </c>
      <c r="J3981">
        <v>397</v>
      </c>
      <c r="K3981" t="s">
        <v>67</v>
      </c>
      <c r="L3981" t="s">
        <v>5459</v>
      </c>
      <c r="M3981" t="s">
        <v>1899</v>
      </c>
      <c r="O3981">
        <v>1938</v>
      </c>
      <c r="P3981" t="s">
        <v>55</v>
      </c>
      <c r="Q3981" t="s">
        <v>22</v>
      </c>
    </row>
    <row r="3982" spans="1:17" x14ac:dyDescent="0.45">
      <c r="A3982">
        <v>3981</v>
      </c>
      <c r="B3982" s="1">
        <v>29612</v>
      </c>
      <c r="C3982" s="1">
        <v>29725</v>
      </c>
      <c r="D3982">
        <v>9</v>
      </c>
      <c r="E3982">
        <v>2625</v>
      </c>
      <c r="F3982" t="s">
        <v>440</v>
      </c>
      <c r="G3982" t="s">
        <v>1898</v>
      </c>
      <c r="H3982" t="s">
        <v>4515</v>
      </c>
      <c r="I3982" t="s">
        <v>372</v>
      </c>
      <c r="J3982">
        <v>1017</v>
      </c>
      <c r="K3982" t="s">
        <v>373</v>
      </c>
      <c r="L3982" t="s">
        <v>5459</v>
      </c>
      <c r="M3982" t="s">
        <v>1899</v>
      </c>
      <c r="O3982">
        <v>1938</v>
      </c>
      <c r="P3982" t="s">
        <v>55</v>
      </c>
      <c r="Q3982" t="s">
        <v>22</v>
      </c>
    </row>
    <row r="3983" spans="1:17" x14ac:dyDescent="0.45">
      <c r="A3983">
        <v>3982</v>
      </c>
      <c r="B3983" s="1">
        <v>29725</v>
      </c>
      <c r="C3983" s="1">
        <v>29787</v>
      </c>
      <c r="D3983">
        <v>9</v>
      </c>
      <c r="E3983">
        <v>2625</v>
      </c>
      <c r="F3983" t="s">
        <v>440</v>
      </c>
      <c r="G3983" t="s">
        <v>1898</v>
      </c>
      <c r="H3983" t="s">
        <v>4515</v>
      </c>
      <c r="I3983" t="s">
        <v>408</v>
      </c>
      <c r="J3983">
        <v>421</v>
      </c>
      <c r="K3983" t="s">
        <v>409</v>
      </c>
      <c r="L3983" t="s">
        <v>5459</v>
      </c>
      <c r="M3983" t="s">
        <v>1899</v>
      </c>
      <c r="O3983">
        <v>1938</v>
      </c>
      <c r="P3983" t="s">
        <v>55</v>
      </c>
      <c r="Q3983" t="s">
        <v>22</v>
      </c>
    </row>
    <row r="3984" spans="1:17" x14ac:dyDescent="0.45">
      <c r="A3984">
        <v>3983</v>
      </c>
      <c r="B3984" s="1">
        <v>32468</v>
      </c>
      <c r="C3984" s="1">
        <v>33154</v>
      </c>
      <c r="D3984">
        <v>12</v>
      </c>
      <c r="E3984">
        <v>2625</v>
      </c>
      <c r="F3984" t="s">
        <v>440</v>
      </c>
      <c r="G3984" t="s">
        <v>1898</v>
      </c>
      <c r="H3984" t="s">
        <v>4515</v>
      </c>
      <c r="I3984" t="s">
        <v>67</v>
      </c>
      <c r="J3984">
        <v>523</v>
      </c>
      <c r="K3984" t="s">
        <v>67</v>
      </c>
      <c r="L3984" t="s">
        <v>5459</v>
      </c>
      <c r="M3984" t="s">
        <v>1899</v>
      </c>
      <c r="O3984">
        <v>1938</v>
      </c>
      <c r="P3984" t="s">
        <v>55</v>
      </c>
      <c r="Q3984" t="s">
        <v>22</v>
      </c>
    </row>
    <row r="3985" spans="1:17" x14ac:dyDescent="0.45">
      <c r="A3985">
        <v>3984</v>
      </c>
      <c r="B3985" s="1">
        <v>32273</v>
      </c>
      <c r="C3985" s="1">
        <v>32468</v>
      </c>
      <c r="D3985">
        <v>11</v>
      </c>
      <c r="E3985">
        <v>459</v>
      </c>
      <c r="F3985" t="s">
        <v>1900</v>
      </c>
      <c r="G3985" t="s">
        <v>1901</v>
      </c>
      <c r="H3985" t="s">
        <v>4515</v>
      </c>
      <c r="I3985" t="s">
        <v>27</v>
      </c>
      <c r="J3985">
        <v>515</v>
      </c>
      <c r="K3985" t="s">
        <v>28</v>
      </c>
      <c r="L3985" t="s">
        <v>5460</v>
      </c>
      <c r="M3985" t="s">
        <v>20</v>
      </c>
      <c r="P3985" t="s">
        <v>55</v>
      </c>
      <c r="Q3985" t="s">
        <v>155</v>
      </c>
    </row>
    <row r="3986" spans="1:17" x14ac:dyDescent="0.45">
      <c r="A3986">
        <v>3985</v>
      </c>
      <c r="B3986" s="1">
        <v>32468</v>
      </c>
      <c r="C3986" s="1">
        <v>33518</v>
      </c>
      <c r="D3986">
        <v>12</v>
      </c>
      <c r="E3986">
        <v>459</v>
      </c>
      <c r="F3986" t="s">
        <v>1900</v>
      </c>
      <c r="G3986" t="s">
        <v>1901</v>
      </c>
      <c r="H3986" t="s">
        <v>4515</v>
      </c>
      <c r="I3986" t="s">
        <v>27</v>
      </c>
      <c r="J3986">
        <v>565</v>
      </c>
      <c r="K3986" t="s">
        <v>28</v>
      </c>
      <c r="L3986" t="s">
        <v>5460</v>
      </c>
      <c r="M3986" t="s">
        <v>20</v>
      </c>
      <c r="P3986" t="s">
        <v>55</v>
      </c>
      <c r="Q3986" t="s">
        <v>155</v>
      </c>
    </row>
    <row r="3987" spans="1:17" x14ac:dyDescent="0.45">
      <c r="A3987">
        <v>3986</v>
      </c>
      <c r="B3987" s="1">
        <v>33518</v>
      </c>
      <c r="C3987" s="1">
        <v>33798</v>
      </c>
      <c r="D3987">
        <v>12</v>
      </c>
      <c r="E3987">
        <v>459</v>
      </c>
      <c r="F3987" t="s">
        <v>1900</v>
      </c>
      <c r="G3987" t="s">
        <v>1901</v>
      </c>
      <c r="H3987" t="s">
        <v>4515</v>
      </c>
      <c r="I3987" t="s">
        <v>101</v>
      </c>
      <c r="J3987">
        <v>521</v>
      </c>
      <c r="K3987" t="s">
        <v>28</v>
      </c>
      <c r="L3987" t="s">
        <v>5460</v>
      </c>
      <c r="M3987" t="s">
        <v>20</v>
      </c>
      <c r="P3987" t="s">
        <v>55</v>
      </c>
      <c r="Q3987" t="s">
        <v>155</v>
      </c>
    </row>
    <row r="3988" spans="1:17" x14ac:dyDescent="0.45">
      <c r="A3988">
        <v>3987</v>
      </c>
      <c r="B3988" s="1">
        <v>33798</v>
      </c>
      <c r="C3988" s="1">
        <v>35233</v>
      </c>
      <c r="D3988">
        <v>13</v>
      </c>
      <c r="E3988">
        <v>459</v>
      </c>
      <c r="F3988" t="s">
        <v>1900</v>
      </c>
      <c r="G3988" t="s">
        <v>1901</v>
      </c>
      <c r="H3988" t="s">
        <v>4515</v>
      </c>
      <c r="I3988" t="s">
        <v>101</v>
      </c>
      <c r="J3988">
        <v>571</v>
      </c>
      <c r="K3988" t="s">
        <v>28</v>
      </c>
      <c r="L3988" t="s">
        <v>5460</v>
      </c>
      <c r="M3988" t="s">
        <v>20</v>
      </c>
      <c r="P3988" t="s">
        <v>55</v>
      </c>
      <c r="Q3988" t="s">
        <v>155</v>
      </c>
    </row>
    <row r="3989" spans="1:17" x14ac:dyDescent="0.45">
      <c r="A3989">
        <v>3988</v>
      </c>
      <c r="B3989" s="1">
        <v>35233</v>
      </c>
      <c r="C3989" s="1">
        <v>36318</v>
      </c>
      <c r="D3989">
        <v>14</v>
      </c>
      <c r="E3989">
        <v>459</v>
      </c>
      <c r="F3989" t="s">
        <v>1900</v>
      </c>
      <c r="G3989" t="s">
        <v>1901</v>
      </c>
      <c r="H3989" t="s">
        <v>4515</v>
      </c>
      <c r="I3989" t="s">
        <v>101</v>
      </c>
      <c r="J3989">
        <v>611</v>
      </c>
      <c r="K3989" t="s">
        <v>28</v>
      </c>
      <c r="L3989" t="s">
        <v>5460</v>
      </c>
      <c r="M3989" t="s">
        <v>20</v>
      </c>
      <c r="P3989" t="s">
        <v>55</v>
      </c>
      <c r="Q3989" t="s">
        <v>155</v>
      </c>
    </row>
    <row r="3990" spans="1:17" x14ac:dyDescent="0.45">
      <c r="A3990">
        <v>3989</v>
      </c>
      <c r="B3990" s="1">
        <v>36318</v>
      </c>
      <c r="C3990" s="1">
        <v>37026</v>
      </c>
      <c r="D3990">
        <v>15</v>
      </c>
      <c r="E3990">
        <v>459</v>
      </c>
      <c r="F3990" t="s">
        <v>1900</v>
      </c>
      <c r="G3990" t="s">
        <v>1901</v>
      </c>
      <c r="H3990" t="s">
        <v>4515</v>
      </c>
      <c r="I3990" t="s">
        <v>94</v>
      </c>
      <c r="J3990">
        <v>3</v>
      </c>
      <c r="K3990" t="s">
        <v>28</v>
      </c>
      <c r="L3990" t="s">
        <v>5460</v>
      </c>
      <c r="M3990" t="s">
        <v>20</v>
      </c>
      <c r="P3990" t="s">
        <v>55</v>
      </c>
      <c r="Q3990" t="s">
        <v>155</v>
      </c>
    </row>
    <row r="3991" spans="1:17" x14ac:dyDescent="0.45">
      <c r="A3991">
        <v>3990</v>
      </c>
      <c r="B3991" s="1">
        <v>37026</v>
      </c>
      <c r="C3991" s="1">
        <v>37669</v>
      </c>
      <c r="D3991">
        <v>15</v>
      </c>
      <c r="E3991">
        <v>459</v>
      </c>
      <c r="F3991" t="s">
        <v>1900</v>
      </c>
      <c r="G3991" t="s">
        <v>1901</v>
      </c>
      <c r="H3991" t="s">
        <v>4515</v>
      </c>
      <c r="I3991" t="s">
        <v>97</v>
      </c>
      <c r="J3991">
        <v>23</v>
      </c>
      <c r="K3991" t="s">
        <v>28</v>
      </c>
      <c r="L3991" t="s">
        <v>5460</v>
      </c>
      <c r="M3991" t="s">
        <v>20</v>
      </c>
      <c r="P3991" t="s">
        <v>55</v>
      </c>
      <c r="Q3991" t="s">
        <v>155</v>
      </c>
    </row>
    <row r="3992" spans="1:17" x14ac:dyDescent="0.45">
      <c r="A3992">
        <v>3991</v>
      </c>
      <c r="B3992" s="1">
        <v>37669</v>
      </c>
      <c r="C3992" s="1">
        <v>38495</v>
      </c>
      <c r="D3992">
        <v>16</v>
      </c>
      <c r="E3992">
        <v>459</v>
      </c>
      <c r="F3992" t="s">
        <v>1900</v>
      </c>
      <c r="G3992" t="s">
        <v>1901</v>
      </c>
      <c r="H3992" t="s">
        <v>4515</v>
      </c>
      <c r="I3992" t="s">
        <v>97</v>
      </c>
      <c r="J3992">
        <v>42</v>
      </c>
      <c r="K3992" t="s">
        <v>28</v>
      </c>
      <c r="L3992" t="s">
        <v>5460</v>
      </c>
      <c r="M3992" t="s">
        <v>20</v>
      </c>
      <c r="P3992" t="s">
        <v>55</v>
      </c>
      <c r="Q3992" t="s">
        <v>155</v>
      </c>
    </row>
    <row r="3993" spans="1:17" x14ac:dyDescent="0.45">
      <c r="A3993">
        <v>3992</v>
      </c>
      <c r="B3993" s="1">
        <v>38495</v>
      </c>
      <c r="C3993" s="1">
        <v>38728</v>
      </c>
      <c r="D3993">
        <v>16</v>
      </c>
      <c r="E3993">
        <v>459</v>
      </c>
      <c r="F3993" t="s">
        <v>1900</v>
      </c>
      <c r="G3993" t="s">
        <v>1901</v>
      </c>
      <c r="H3993" t="s">
        <v>4515</v>
      </c>
      <c r="I3993" t="s">
        <v>98</v>
      </c>
      <c r="J3993">
        <v>502</v>
      </c>
      <c r="K3993" t="s">
        <v>28</v>
      </c>
      <c r="L3993" t="s">
        <v>5460</v>
      </c>
      <c r="M3993" t="s">
        <v>20</v>
      </c>
      <c r="P3993" t="s">
        <v>55</v>
      </c>
      <c r="Q3993" t="s">
        <v>155</v>
      </c>
    </row>
    <row r="3994" spans="1:17" x14ac:dyDescent="0.45">
      <c r="A3994">
        <v>3993</v>
      </c>
      <c r="B3994" s="1">
        <v>35213</v>
      </c>
      <c r="C3994" s="1">
        <v>35233</v>
      </c>
      <c r="D3994">
        <v>13</v>
      </c>
      <c r="E3994">
        <v>2626</v>
      </c>
      <c r="F3994" t="s">
        <v>725</v>
      </c>
      <c r="G3994" t="s">
        <v>1902</v>
      </c>
      <c r="H3994" t="s">
        <v>4515</v>
      </c>
      <c r="I3994" t="s">
        <v>101</v>
      </c>
      <c r="J3994">
        <v>571</v>
      </c>
      <c r="K3994" t="s">
        <v>28</v>
      </c>
      <c r="L3994" t="s">
        <v>5461</v>
      </c>
      <c r="M3994" t="s">
        <v>20</v>
      </c>
      <c r="P3994" t="s">
        <v>55</v>
      </c>
      <c r="Q3994" t="s">
        <v>22</v>
      </c>
    </row>
    <row r="3995" spans="1:17" x14ac:dyDescent="0.45">
      <c r="A3995">
        <v>3994</v>
      </c>
      <c r="B3995" s="1">
        <v>18934</v>
      </c>
      <c r="C3995" s="1">
        <v>20316</v>
      </c>
      <c r="D3995">
        <v>2</v>
      </c>
      <c r="E3995">
        <v>2627</v>
      </c>
      <c r="F3995" t="s">
        <v>74</v>
      </c>
      <c r="G3995" t="s">
        <v>1903</v>
      </c>
      <c r="H3995" t="s">
        <v>4515</v>
      </c>
      <c r="I3995" t="s">
        <v>113</v>
      </c>
      <c r="J3995">
        <v>153</v>
      </c>
      <c r="K3995" t="s">
        <v>113</v>
      </c>
      <c r="L3995" t="s">
        <v>5462</v>
      </c>
      <c r="M3995" t="s">
        <v>145</v>
      </c>
      <c r="N3995">
        <v>2001</v>
      </c>
      <c r="O3995">
        <v>1935</v>
      </c>
      <c r="P3995" t="s">
        <v>244</v>
      </c>
      <c r="Q3995" t="s">
        <v>22</v>
      </c>
    </row>
    <row r="3996" spans="1:17" x14ac:dyDescent="0.45">
      <c r="A3996">
        <v>3995</v>
      </c>
      <c r="B3996" s="1">
        <v>20316</v>
      </c>
      <c r="C3996" s="1">
        <v>21884</v>
      </c>
      <c r="D3996">
        <v>3</v>
      </c>
      <c r="E3996">
        <v>2627</v>
      </c>
      <c r="F3996" t="s">
        <v>74</v>
      </c>
      <c r="G3996" t="s">
        <v>1903</v>
      </c>
      <c r="H3996" t="s">
        <v>4515</v>
      </c>
      <c r="I3996" t="s">
        <v>113</v>
      </c>
      <c r="J3996">
        <v>193</v>
      </c>
      <c r="K3996" t="s">
        <v>113</v>
      </c>
      <c r="L3996" t="s">
        <v>5462</v>
      </c>
      <c r="M3996" t="s">
        <v>145</v>
      </c>
      <c r="N3996">
        <v>2001</v>
      </c>
      <c r="O3996">
        <v>1935</v>
      </c>
      <c r="P3996" t="s">
        <v>244</v>
      </c>
      <c r="Q3996" t="s">
        <v>22</v>
      </c>
    </row>
    <row r="3997" spans="1:17" x14ac:dyDescent="0.45">
      <c r="A3997">
        <v>3996</v>
      </c>
      <c r="B3997" s="1">
        <v>21884</v>
      </c>
      <c r="C3997" s="1">
        <v>22528</v>
      </c>
      <c r="D3997">
        <v>4</v>
      </c>
      <c r="E3997">
        <v>2627</v>
      </c>
      <c r="F3997" t="s">
        <v>74</v>
      </c>
      <c r="G3997" t="s">
        <v>1903</v>
      </c>
      <c r="H3997" t="s">
        <v>4515</v>
      </c>
      <c r="I3997" t="s">
        <v>113</v>
      </c>
      <c r="J3997">
        <v>221</v>
      </c>
      <c r="K3997" t="s">
        <v>113</v>
      </c>
      <c r="L3997" t="s">
        <v>5462</v>
      </c>
      <c r="M3997" t="s">
        <v>145</v>
      </c>
      <c r="N3997">
        <v>2001</v>
      </c>
      <c r="O3997">
        <v>1935</v>
      </c>
      <c r="P3997" t="s">
        <v>244</v>
      </c>
      <c r="Q3997" t="s">
        <v>22</v>
      </c>
    </row>
    <row r="3998" spans="1:17" x14ac:dyDescent="0.45">
      <c r="A3998">
        <v>3997</v>
      </c>
      <c r="B3998" s="1">
        <v>22528</v>
      </c>
      <c r="C3998" s="1">
        <v>23887</v>
      </c>
      <c r="D3998">
        <v>5</v>
      </c>
      <c r="E3998">
        <v>2627</v>
      </c>
      <c r="F3998" t="s">
        <v>74</v>
      </c>
      <c r="G3998" t="s">
        <v>1903</v>
      </c>
      <c r="H3998" t="s">
        <v>4515</v>
      </c>
      <c r="I3998" t="s">
        <v>113</v>
      </c>
      <c r="J3998">
        <v>253</v>
      </c>
      <c r="K3998" t="s">
        <v>113</v>
      </c>
      <c r="L3998" t="s">
        <v>5462</v>
      </c>
      <c r="M3998" t="s">
        <v>145</v>
      </c>
      <c r="N3998">
        <v>2001</v>
      </c>
      <c r="O3998">
        <v>1935</v>
      </c>
      <c r="P3998" t="s">
        <v>244</v>
      </c>
      <c r="Q3998" t="s">
        <v>22</v>
      </c>
    </row>
    <row r="3999" spans="1:17" x14ac:dyDescent="0.45">
      <c r="A3999">
        <v>3998</v>
      </c>
      <c r="B3999" s="1">
        <v>23887</v>
      </c>
      <c r="C3999" s="1">
        <v>24068</v>
      </c>
      <c r="D3999">
        <v>5</v>
      </c>
      <c r="E3999">
        <v>2627</v>
      </c>
      <c r="F3999" t="s">
        <v>74</v>
      </c>
      <c r="G3999" t="s">
        <v>1903</v>
      </c>
      <c r="H3999" t="s">
        <v>4515</v>
      </c>
      <c r="I3999" t="s">
        <v>114</v>
      </c>
      <c r="J3999">
        <v>255</v>
      </c>
      <c r="K3999" t="s">
        <v>67</v>
      </c>
      <c r="L3999" t="s">
        <v>5462</v>
      </c>
      <c r="M3999" t="s">
        <v>145</v>
      </c>
      <c r="N3999">
        <v>2001</v>
      </c>
      <c r="O3999">
        <v>1935</v>
      </c>
      <c r="P3999" t="s">
        <v>244</v>
      </c>
      <c r="Q3999" t="s">
        <v>22</v>
      </c>
    </row>
    <row r="4000" spans="1:17" x14ac:dyDescent="0.45">
      <c r="A4000">
        <v>3999</v>
      </c>
      <c r="B4000" s="1">
        <v>24068</v>
      </c>
      <c r="C4000" s="1">
        <v>24560</v>
      </c>
      <c r="D4000">
        <v>6</v>
      </c>
      <c r="E4000">
        <v>2627</v>
      </c>
      <c r="F4000" t="s">
        <v>74</v>
      </c>
      <c r="G4000" t="s">
        <v>1903</v>
      </c>
      <c r="H4000" t="s">
        <v>4515</v>
      </c>
      <c r="I4000" t="s">
        <v>114</v>
      </c>
      <c r="J4000">
        <v>287</v>
      </c>
      <c r="K4000" t="s">
        <v>67</v>
      </c>
      <c r="L4000" t="s">
        <v>5462</v>
      </c>
      <c r="M4000" t="s">
        <v>145</v>
      </c>
      <c r="N4000">
        <v>2001</v>
      </c>
      <c r="O4000">
        <v>1935</v>
      </c>
      <c r="P4000" t="s">
        <v>244</v>
      </c>
      <c r="Q4000" t="s">
        <v>22</v>
      </c>
    </row>
    <row r="4001" spans="1:17" x14ac:dyDescent="0.45">
      <c r="A4001">
        <v>4000</v>
      </c>
      <c r="B4001" s="1">
        <v>24560</v>
      </c>
      <c r="C4001" s="1">
        <v>25524</v>
      </c>
      <c r="D4001">
        <v>6</v>
      </c>
      <c r="E4001">
        <v>2627</v>
      </c>
      <c r="F4001" t="s">
        <v>74</v>
      </c>
      <c r="G4001" t="s">
        <v>1903</v>
      </c>
      <c r="H4001" t="s">
        <v>4515</v>
      </c>
      <c r="I4001" t="s">
        <v>1135</v>
      </c>
      <c r="J4001">
        <v>307</v>
      </c>
      <c r="K4001" t="s">
        <v>1136</v>
      </c>
      <c r="L4001" t="s">
        <v>5462</v>
      </c>
      <c r="M4001" t="s">
        <v>145</v>
      </c>
      <c r="N4001">
        <v>2001</v>
      </c>
      <c r="O4001">
        <v>1935</v>
      </c>
      <c r="P4001" t="s">
        <v>244</v>
      </c>
      <c r="Q4001" t="s">
        <v>22</v>
      </c>
    </row>
    <row r="4002" spans="1:17" x14ac:dyDescent="0.45">
      <c r="A4002">
        <v>4001</v>
      </c>
      <c r="B4002" s="1">
        <v>25524</v>
      </c>
      <c r="C4002" s="1">
        <v>27050</v>
      </c>
      <c r="D4002">
        <v>7</v>
      </c>
      <c r="E4002">
        <v>2627</v>
      </c>
      <c r="F4002" t="s">
        <v>74</v>
      </c>
      <c r="G4002" t="s">
        <v>1903</v>
      </c>
      <c r="H4002" t="s">
        <v>4515</v>
      </c>
      <c r="I4002" t="s">
        <v>1135</v>
      </c>
      <c r="J4002">
        <v>349</v>
      </c>
      <c r="K4002" t="s">
        <v>1136</v>
      </c>
      <c r="L4002" t="s">
        <v>5462</v>
      </c>
      <c r="M4002" t="s">
        <v>145</v>
      </c>
      <c r="N4002">
        <v>2001</v>
      </c>
      <c r="O4002">
        <v>1935</v>
      </c>
      <c r="P4002" t="s">
        <v>244</v>
      </c>
      <c r="Q4002" t="s">
        <v>22</v>
      </c>
    </row>
    <row r="4003" spans="1:17" x14ac:dyDescent="0.45">
      <c r="A4003">
        <v>4002</v>
      </c>
      <c r="B4003" s="1">
        <v>27050</v>
      </c>
      <c r="C4003" s="1">
        <v>28289</v>
      </c>
      <c r="D4003">
        <v>8</v>
      </c>
      <c r="E4003">
        <v>2627</v>
      </c>
      <c r="F4003" t="s">
        <v>74</v>
      </c>
      <c r="G4003" t="s">
        <v>1903</v>
      </c>
      <c r="H4003" t="s">
        <v>4515</v>
      </c>
      <c r="I4003" t="s">
        <v>67</v>
      </c>
      <c r="J4003">
        <v>355</v>
      </c>
      <c r="K4003" t="s">
        <v>67</v>
      </c>
      <c r="L4003" t="s">
        <v>5462</v>
      </c>
      <c r="M4003" t="s">
        <v>145</v>
      </c>
      <c r="N4003">
        <v>2001</v>
      </c>
      <c r="O4003">
        <v>1935</v>
      </c>
      <c r="P4003" t="s">
        <v>244</v>
      </c>
      <c r="Q4003" t="s">
        <v>22</v>
      </c>
    </row>
    <row r="4004" spans="1:17" x14ac:dyDescent="0.45">
      <c r="A4004">
        <v>4003</v>
      </c>
      <c r="B4004" s="1">
        <v>28289</v>
      </c>
      <c r="C4004" s="1">
        <v>29787</v>
      </c>
      <c r="D4004">
        <v>9</v>
      </c>
      <c r="E4004">
        <v>2627</v>
      </c>
      <c r="F4004" t="s">
        <v>74</v>
      </c>
      <c r="G4004" t="s">
        <v>1903</v>
      </c>
      <c r="H4004" t="s">
        <v>4515</v>
      </c>
      <c r="I4004" t="s">
        <v>67</v>
      </c>
      <c r="J4004">
        <v>397</v>
      </c>
      <c r="K4004" t="s">
        <v>67</v>
      </c>
      <c r="L4004" t="s">
        <v>5462</v>
      </c>
      <c r="M4004" t="s">
        <v>145</v>
      </c>
      <c r="N4004">
        <v>2001</v>
      </c>
      <c r="O4004">
        <v>1935</v>
      </c>
      <c r="P4004" t="s">
        <v>244</v>
      </c>
      <c r="Q4004" t="s">
        <v>22</v>
      </c>
    </row>
    <row r="4005" spans="1:17" x14ac:dyDescent="0.45">
      <c r="A4005">
        <v>4004</v>
      </c>
      <c r="B4005" s="1">
        <v>29787</v>
      </c>
      <c r="C4005" s="1">
        <v>30907</v>
      </c>
      <c r="D4005">
        <v>10</v>
      </c>
      <c r="E4005">
        <v>2627</v>
      </c>
      <c r="F4005" t="s">
        <v>74</v>
      </c>
      <c r="G4005" t="s">
        <v>1903</v>
      </c>
      <c r="H4005" t="s">
        <v>4515</v>
      </c>
      <c r="I4005" t="s">
        <v>67</v>
      </c>
      <c r="J4005">
        <v>441</v>
      </c>
      <c r="K4005" t="s">
        <v>67</v>
      </c>
      <c r="L4005" t="s">
        <v>5462</v>
      </c>
      <c r="M4005" t="s">
        <v>145</v>
      </c>
      <c r="N4005">
        <v>2001</v>
      </c>
      <c r="O4005">
        <v>1935</v>
      </c>
      <c r="P4005" t="s">
        <v>244</v>
      </c>
      <c r="Q4005" t="s">
        <v>22</v>
      </c>
    </row>
    <row r="4006" spans="1:17" x14ac:dyDescent="0.45">
      <c r="A4006">
        <v>4005</v>
      </c>
      <c r="B4006" s="1">
        <v>30907</v>
      </c>
      <c r="C4006" s="1">
        <v>32468</v>
      </c>
      <c r="D4006">
        <v>11</v>
      </c>
      <c r="E4006">
        <v>2627</v>
      </c>
      <c r="F4006" t="s">
        <v>74</v>
      </c>
      <c r="G4006" t="s">
        <v>1903</v>
      </c>
      <c r="H4006" t="s">
        <v>4515</v>
      </c>
      <c r="I4006" t="s">
        <v>67</v>
      </c>
      <c r="J4006">
        <v>479</v>
      </c>
      <c r="K4006" t="s">
        <v>67</v>
      </c>
      <c r="L4006" t="s">
        <v>5462</v>
      </c>
      <c r="M4006" t="s">
        <v>145</v>
      </c>
      <c r="N4006">
        <v>2001</v>
      </c>
      <c r="O4006">
        <v>1935</v>
      </c>
      <c r="P4006" t="s">
        <v>244</v>
      </c>
      <c r="Q4006" t="s">
        <v>22</v>
      </c>
    </row>
    <row r="4007" spans="1:17" x14ac:dyDescent="0.45">
      <c r="A4007">
        <v>4006</v>
      </c>
      <c r="B4007" s="1">
        <v>43585</v>
      </c>
      <c r="C4007" s="1">
        <v>43741</v>
      </c>
      <c r="D4007">
        <v>21</v>
      </c>
      <c r="E4007">
        <v>30694</v>
      </c>
      <c r="F4007" t="s">
        <v>329</v>
      </c>
      <c r="G4007" t="s">
        <v>1904</v>
      </c>
      <c r="H4007" t="s">
        <v>4515</v>
      </c>
      <c r="I4007" t="s">
        <v>324</v>
      </c>
      <c r="J4007">
        <v>917</v>
      </c>
      <c r="K4007" t="s">
        <v>324</v>
      </c>
      <c r="L4007" t="s">
        <v>5463</v>
      </c>
      <c r="M4007" t="s">
        <v>20</v>
      </c>
      <c r="P4007" t="s">
        <v>1905</v>
      </c>
      <c r="Q4007" t="s">
        <v>22</v>
      </c>
    </row>
    <row r="4008" spans="1:17" x14ac:dyDescent="0.45">
      <c r="A4008">
        <v>4007</v>
      </c>
      <c r="B4008" s="1">
        <v>43741</v>
      </c>
      <c r="C4008" s="1">
        <v>43906</v>
      </c>
      <c r="D4008">
        <v>22</v>
      </c>
      <c r="E4008">
        <v>30694</v>
      </c>
      <c r="F4008" t="s">
        <v>329</v>
      </c>
      <c r="G4008" t="s">
        <v>1904</v>
      </c>
      <c r="H4008" t="s">
        <v>4515</v>
      </c>
      <c r="I4008" t="s">
        <v>324</v>
      </c>
      <c r="J4008">
        <v>938</v>
      </c>
      <c r="K4008" t="s">
        <v>324</v>
      </c>
      <c r="L4008" t="s">
        <v>5463</v>
      </c>
      <c r="M4008" t="s">
        <v>20</v>
      </c>
      <c r="P4008" t="s">
        <v>1905</v>
      </c>
      <c r="Q4008" t="s">
        <v>22</v>
      </c>
    </row>
    <row r="4009" spans="1:17" x14ac:dyDescent="0.45">
      <c r="A4009">
        <v>4008</v>
      </c>
      <c r="B4009" s="1">
        <v>43906</v>
      </c>
      <c r="C4009" s="1">
        <v>43919</v>
      </c>
      <c r="D4009">
        <v>23</v>
      </c>
      <c r="E4009">
        <v>30694</v>
      </c>
      <c r="F4009" t="s">
        <v>329</v>
      </c>
      <c r="G4009" t="s">
        <v>1904</v>
      </c>
      <c r="H4009" t="s">
        <v>4515</v>
      </c>
      <c r="I4009" t="s">
        <v>324</v>
      </c>
      <c r="J4009">
        <v>1079</v>
      </c>
      <c r="K4009" t="s">
        <v>324</v>
      </c>
      <c r="L4009" t="s">
        <v>5463</v>
      </c>
      <c r="M4009" t="s">
        <v>20</v>
      </c>
      <c r="P4009" t="s">
        <v>1905</v>
      </c>
      <c r="Q4009" t="s">
        <v>22</v>
      </c>
    </row>
    <row r="4010" spans="1:17" x14ac:dyDescent="0.45">
      <c r="A4010">
        <v>4009</v>
      </c>
      <c r="B4010" s="1">
        <v>43919</v>
      </c>
      <c r="C4010" s="1">
        <v>44001</v>
      </c>
      <c r="D4010">
        <v>23</v>
      </c>
      <c r="E4010">
        <v>30694</v>
      </c>
      <c r="F4010" t="s">
        <v>329</v>
      </c>
      <c r="G4010" t="s">
        <v>1904</v>
      </c>
      <c r="H4010" t="s">
        <v>4515</v>
      </c>
      <c r="I4010" t="s">
        <v>324</v>
      </c>
      <c r="J4010">
        <v>946</v>
      </c>
      <c r="K4010" t="s">
        <v>324</v>
      </c>
      <c r="L4010" t="s">
        <v>5463</v>
      </c>
      <c r="M4010" t="s">
        <v>20</v>
      </c>
      <c r="P4010" t="s">
        <v>1905</v>
      </c>
      <c r="Q4010" t="s">
        <v>22</v>
      </c>
    </row>
    <row r="4011" spans="1:17" x14ac:dyDescent="0.45">
      <c r="A4011">
        <v>4010</v>
      </c>
      <c r="B4011" s="1">
        <v>44292</v>
      </c>
      <c r="C4011" s="1">
        <v>44880</v>
      </c>
      <c r="D4011">
        <v>24</v>
      </c>
      <c r="E4011">
        <v>30694</v>
      </c>
      <c r="F4011" t="s">
        <v>329</v>
      </c>
      <c r="G4011" t="s">
        <v>1904</v>
      </c>
      <c r="H4011" t="s">
        <v>4515</v>
      </c>
      <c r="I4011" t="s">
        <v>324</v>
      </c>
      <c r="J4011">
        <v>969</v>
      </c>
      <c r="K4011" t="s">
        <v>324</v>
      </c>
      <c r="L4011" t="s">
        <v>5463</v>
      </c>
      <c r="M4011" t="s">
        <v>20</v>
      </c>
      <c r="P4011" t="s">
        <v>1905</v>
      </c>
      <c r="Q4011" t="s">
        <v>22</v>
      </c>
    </row>
    <row r="4012" spans="1:17" x14ac:dyDescent="0.45">
      <c r="A4012">
        <v>4011</v>
      </c>
      <c r="B4012" s="1">
        <v>44880</v>
      </c>
      <c r="C4012" s="1">
        <v>1</v>
      </c>
      <c r="D4012">
        <v>25</v>
      </c>
      <c r="E4012">
        <v>30694</v>
      </c>
      <c r="F4012" t="s">
        <v>329</v>
      </c>
      <c r="G4012" t="s">
        <v>1904</v>
      </c>
      <c r="H4012" t="s">
        <v>4515</v>
      </c>
      <c r="I4012" t="s">
        <v>252</v>
      </c>
      <c r="J4012">
        <v>1085</v>
      </c>
      <c r="K4012" t="s">
        <v>252</v>
      </c>
      <c r="L4012" t="s">
        <v>5463</v>
      </c>
      <c r="M4012" t="s">
        <v>20</v>
      </c>
      <c r="P4012" t="s">
        <v>1905</v>
      </c>
      <c r="Q4012" t="s">
        <v>22</v>
      </c>
    </row>
    <row r="4013" spans="1:17" x14ac:dyDescent="0.45">
      <c r="A4013">
        <v>4012</v>
      </c>
      <c r="B4013" s="1">
        <v>20316</v>
      </c>
      <c r="C4013" s="1">
        <v>21884</v>
      </c>
      <c r="D4013">
        <v>3</v>
      </c>
      <c r="E4013">
        <v>2628</v>
      </c>
      <c r="F4013" t="s">
        <v>242</v>
      </c>
      <c r="G4013" t="s">
        <v>1906</v>
      </c>
      <c r="H4013" t="s">
        <v>4515</v>
      </c>
      <c r="I4013" t="s">
        <v>113</v>
      </c>
      <c r="J4013">
        <v>193</v>
      </c>
      <c r="K4013" t="s">
        <v>113</v>
      </c>
      <c r="L4013" t="s">
        <v>5464</v>
      </c>
      <c r="M4013" t="s">
        <v>145</v>
      </c>
      <c r="N4013">
        <v>1978</v>
      </c>
      <c r="O4013">
        <v>1940</v>
      </c>
      <c r="P4013" t="s">
        <v>55</v>
      </c>
      <c r="Q4013" t="s">
        <v>22</v>
      </c>
    </row>
    <row r="4014" spans="1:17" x14ac:dyDescent="0.45">
      <c r="A4014">
        <v>4013</v>
      </c>
      <c r="B4014" s="1">
        <v>21884</v>
      </c>
      <c r="C4014" s="1">
        <v>22528</v>
      </c>
      <c r="D4014">
        <v>4</v>
      </c>
      <c r="E4014">
        <v>2628</v>
      </c>
      <c r="F4014" t="s">
        <v>242</v>
      </c>
      <c r="G4014" t="s">
        <v>1906</v>
      </c>
      <c r="H4014" t="s">
        <v>4515</v>
      </c>
      <c r="I4014" t="s">
        <v>113</v>
      </c>
      <c r="J4014">
        <v>221</v>
      </c>
      <c r="K4014" t="s">
        <v>113</v>
      </c>
      <c r="L4014" t="s">
        <v>5464</v>
      </c>
      <c r="M4014" t="s">
        <v>145</v>
      </c>
      <c r="N4014">
        <v>1978</v>
      </c>
      <c r="O4014">
        <v>1940</v>
      </c>
      <c r="P4014" t="s">
        <v>55</v>
      </c>
      <c r="Q4014" t="s">
        <v>22</v>
      </c>
    </row>
    <row r="4015" spans="1:17" x14ac:dyDescent="0.45">
      <c r="A4015">
        <v>4014</v>
      </c>
      <c r="B4015" s="1">
        <v>22528</v>
      </c>
      <c r="C4015" s="1">
        <v>23887</v>
      </c>
      <c r="D4015">
        <v>5</v>
      </c>
      <c r="E4015">
        <v>2628</v>
      </c>
      <c r="F4015" t="s">
        <v>242</v>
      </c>
      <c r="G4015" t="s">
        <v>1906</v>
      </c>
      <c r="H4015" t="s">
        <v>4515</v>
      </c>
      <c r="I4015" t="s">
        <v>113</v>
      </c>
      <c r="J4015">
        <v>253</v>
      </c>
      <c r="K4015" t="s">
        <v>113</v>
      </c>
      <c r="L4015" t="s">
        <v>5464</v>
      </c>
      <c r="M4015" t="s">
        <v>145</v>
      </c>
      <c r="N4015">
        <v>1978</v>
      </c>
      <c r="O4015">
        <v>1940</v>
      </c>
      <c r="P4015" t="s">
        <v>55</v>
      </c>
      <c r="Q4015" t="s">
        <v>22</v>
      </c>
    </row>
    <row r="4016" spans="1:17" x14ac:dyDescent="0.45">
      <c r="A4016">
        <v>4015</v>
      </c>
      <c r="B4016" s="1">
        <v>23887</v>
      </c>
      <c r="C4016" s="1">
        <v>24068</v>
      </c>
      <c r="D4016">
        <v>5</v>
      </c>
      <c r="E4016">
        <v>2628</v>
      </c>
      <c r="F4016" t="s">
        <v>242</v>
      </c>
      <c r="G4016" t="s">
        <v>1906</v>
      </c>
      <c r="H4016" t="s">
        <v>4515</v>
      </c>
      <c r="I4016" t="s">
        <v>114</v>
      </c>
      <c r="J4016">
        <v>255</v>
      </c>
      <c r="K4016" t="s">
        <v>67</v>
      </c>
      <c r="L4016" t="s">
        <v>5464</v>
      </c>
      <c r="M4016" t="s">
        <v>145</v>
      </c>
      <c r="N4016">
        <v>1978</v>
      </c>
      <c r="O4016">
        <v>1940</v>
      </c>
      <c r="P4016" t="s">
        <v>55</v>
      </c>
      <c r="Q4016" t="s">
        <v>22</v>
      </c>
    </row>
    <row r="4017" spans="1:17" x14ac:dyDescent="0.45">
      <c r="A4017">
        <v>4016</v>
      </c>
      <c r="B4017" s="1">
        <v>24068</v>
      </c>
      <c r="C4017" s="1">
        <v>25524</v>
      </c>
      <c r="D4017">
        <v>6</v>
      </c>
      <c r="E4017">
        <v>2628</v>
      </c>
      <c r="F4017" t="s">
        <v>242</v>
      </c>
      <c r="G4017" t="s">
        <v>1906</v>
      </c>
      <c r="H4017" t="s">
        <v>4515</v>
      </c>
      <c r="I4017" t="s">
        <v>114</v>
      </c>
      <c r="J4017">
        <v>287</v>
      </c>
      <c r="K4017" t="s">
        <v>67</v>
      </c>
      <c r="L4017" t="s">
        <v>5464</v>
      </c>
      <c r="M4017" t="s">
        <v>145</v>
      </c>
      <c r="N4017">
        <v>1978</v>
      </c>
      <c r="O4017">
        <v>1940</v>
      </c>
      <c r="P4017" t="s">
        <v>55</v>
      </c>
      <c r="Q4017" t="s">
        <v>22</v>
      </c>
    </row>
    <row r="4018" spans="1:17" x14ac:dyDescent="0.45">
      <c r="A4018">
        <v>4017</v>
      </c>
      <c r="B4018" s="1">
        <v>20316</v>
      </c>
      <c r="C4018" s="1">
        <v>21884</v>
      </c>
      <c r="D4018">
        <v>3</v>
      </c>
      <c r="E4018">
        <v>2629</v>
      </c>
      <c r="F4018" t="s">
        <v>1907</v>
      </c>
      <c r="G4018" t="s">
        <v>1908</v>
      </c>
      <c r="H4018" t="s">
        <v>4515</v>
      </c>
      <c r="I4018" t="s">
        <v>739</v>
      </c>
      <c r="J4018">
        <v>199</v>
      </c>
      <c r="K4018" t="s">
        <v>739</v>
      </c>
      <c r="L4018" t="s">
        <v>5465</v>
      </c>
      <c r="M4018" t="s">
        <v>119</v>
      </c>
      <c r="N4018">
        <v>1990</v>
      </c>
      <c r="O4018">
        <v>1933</v>
      </c>
      <c r="P4018" t="s">
        <v>55</v>
      </c>
      <c r="Q4018" t="s">
        <v>22</v>
      </c>
    </row>
    <row r="4019" spans="1:17" x14ac:dyDescent="0.45">
      <c r="A4019">
        <v>4018</v>
      </c>
      <c r="B4019" s="1">
        <v>20316</v>
      </c>
      <c r="C4019" s="1">
        <v>21884</v>
      </c>
      <c r="D4019">
        <v>3</v>
      </c>
      <c r="E4019">
        <v>2630</v>
      </c>
      <c r="F4019" t="s">
        <v>100</v>
      </c>
      <c r="G4019" t="s">
        <v>1909</v>
      </c>
      <c r="H4019" t="s">
        <v>4515</v>
      </c>
      <c r="I4019" t="s">
        <v>105</v>
      </c>
      <c r="J4019">
        <v>189</v>
      </c>
      <c r="K4019" t="s">
        <v>105</v>
      </c>
      <c r="L4019" t="s">
        <v>5466</v>
      </c>
      <c r="M4019" t="s">
        <v>189</v>
      </c>
      <c r="N4019">
        <v>1981</v>
      </c>
      <c r="O4019">
        <v>1924</v>
      </c>
      <c r="P4019" t="s">
        <v>22</v>
      </c>
      <c r="Q4019" t="s">
        <v>22</v>
      </c>
    </row>
    <row r="4020" spans="1:17" x14ac:dyDescent="0.45">
      <c r="A4020">
        <v>4019</v>
      </c>
      <c r="B4020" s="1">
        <v>21884</v>
      </c>
      <c r="C4020" s="1">
        <v>22528</v>
      </c>
      <c r="D4020">
        <v>4</v>
      </c>
      <c r="E4020">
        <v>2630</v>
      </c>
      <c r="F4020" t="s">
        <v>100</v>
      </c>
      <c r="G4020" t="s">
        <v>1909</v>
      </c>
      <c r="H4020" t="s">
        <v>4515</v>
      </c>
      <c r="I4020" t="s">
        <v>105</v>
      </c>
      <c r="J4020">
        <v>219</v>
      </c>
      <c r="K4020" t="s">
        <v>105</v>
      </c>
      <c r="L4020" t="s">
        <v>5466</v>
      </c>
      <c r="M4020" t="s">
        <v>189</v>
      </c>
      <c r="N4020">
        <v>1981</v>
      </c>
      <c r="O4020">
        <v>1924</v>
      </c>
      <c r="P4020" t="s">
        <v>22</v>
      </c>
      <c r="Q4020" t="s">
        <v>22</v>
      </c>
    </row>
    <row r="4021" spans="1:17" x14ac:dyDescent="0.45">
      <c r="A4021">
        <v>4020</v>
      </c>
      <c r="B4021" s="1">
        <v>22528</v>
      </c>
      <c r="C4021" s="1">
        <v>24068</v>
      </c>
      <c r="D4021">
        <v>5</v>
      </c>
      <c r="E4021">
        <v>2630</v>
      </c>
      <c r="F4021" t="s">
        <v>100</v>
      </c>
      <c r="G4021" t="s">
        <v>1909</v>
      </c>
      <c r="H4021" t="s">
        <v>4515</v>
      </c>
      <c r="I4021" t="s">
        <v>105</v>
      </c>
      <c r="J4021">
        <v>251</v>
      </c>
      <c r="K4021" t="s">
        <v>105</v>
      </c>
      <c r="L4021" t="s">
        <v>5466</v>
      </c>
      <c r="M4021" t="s">
        <v>189</v>
      </c>
      <c r="N4021">
        <v>1981</v>
      </c>
      <c r="O4021">
        <v>1924</v>
      </c>
      <c r="P4021" t="s">
        <v>22</v>
      </c>
      <c r="Q4021" t="s">
        <v>22</v>
      </c>
    </row>
    <row r="4022" spans="1:17" x14ac:dyDescent="0.45">
      <c r="A4022">
        <v>4021</v>
      </c>
      <c r="B4022" s="1">
        <v>24068</v>
      </c>
      <c r="C4022" s="1">
        <v>24860</v>
      </c>
      <c r="D4022">
        <v>6</v>
      </c>
      <c r="E4022">
        <v>2630</v>
      </c>
      <c r="F4022" t="s">
        <v>100</v>
      </c>
      <c r="G4022" t="s">
        <v>1909</v>
      </c>
      <c r="H4022" t="s">
        <v>4515</v>
      </c>
      <c r="I4022" t="s">
        <v>27</v>
      </c>
      <c r="J4022">
        <v>299</v>
      </c>
      <c r="K4022" t="s">
        <v>28</v>
      </c>
      <c r="L4022" t="s">
        <v>5466</v>
      </c>
      <c r="M4022" t="s">
        <v>189</v>
      </c>
      <c r="N4022">
        <v>1981</v>
      </c>
      <c r="O4022">
        <v>1924</v>
      </c>
      <c r="P4022" t="s">
        <v>22</v>
      </c>
      <c r="Q4022" t="s">
        <v>22</v>
      </c>
    </row>
    <row r="4023" spans="1:17" x14ac:dyDescent="0.45">
      <c r="A4023">
        <v>4022</v>
      </c>
      <c r="B4023" s="1">
        <v>24860</v>
      </c>
      <c r="C4023" s="1">
        <v>25231</v>
      </c>
      <c r="D4023">
        <v>6</v>
      </c>
      <c r="E4023">
        <v>2630</v>
      </c>
      <c r="F4023" t="s">
        <v>100</v>
      </c>
      <c r="G4023" t="s">
        <v>1909</v>
      </c>
      <c r="H4023" t="s">
        <v>4515</v>
      </c>
      <c r="I4023" t="s">
        <v>101</v>
      </c>
      <c r="J4023">
        <v>986</v>
      </c>
      <c r="K4023" t="s">
        <v>28</v>
      </c>
      <c r="L4023" t="s">
        <v>5466</v>
      </c>
      <c r="M4023" t="s">
        <v>189</v>
      </c>
      <c r="N4023">
        <v>1981</v>
      </c>
      <c r="O4023">
        <v>1924</v>
      </c>
      <c r="P4023" t="s">
        <v>22</v>
      </c>
      <c r="Q4023" t="s">
        <v>22</v>
      </c>
    </row>
    <row r="4024" spans="1:17" x14ac:dyDescent="0.45">
      <c r="A4024">
        <v>4023</v>
      </c>
      <c r="B4024" s="1">
        <v>25231</v>
      </c>
      <c r="C4024" s="1">
        <v>25524</v>
      </c>
      <c r="D4024">
        <v>6</v>
      </c>
      <c r="E4024">
        <v>2630</v>
      </c>
      <c r="F4024" t="s">
        <v>100</v>
      </c>
      <c r="G4024" t="s">
        <v>1909</v>
      </c>
      <c r="H4024" t="s">
        <v>4515</v>
      </c>
      <c r="I4024" t="s">
        <v>27</v>
      </c>
      <c r="J4024">
        <v>299</v>
      </c>
      <c r="K4024" t="s">
        <v>28</v>
      </c>
      <c r="L4024" t="s">
        <v>5466</v>
      </c>
      <c r="M4024" t="s">
        <v>189</v>
      </c>
      <c r="N4024">
        <v>1981</v>
      </c>
      <c r="O4024">
        <v>1924</v>
      </c>
      <c r="P4024" t="s">
        <v>22</v>
      </c>
      <c r="Q4024" t="s">
        <v>22</v>
      </c>
    </row>
    <row r="4025" spans="1:17" x14ac:dyDescent="0.45">
      <c r="A4025">
        <v>4024</v>
      </c>
      <c r="B4025" s="1">
        <v>17943</v>
      </c>
      <c r="C4025" s="1">
        <v>18860</v>
      </c>
      <c r="D4025">
        <v>1</v>
      </c>
      <c r="E4025">
        <v>2631</v>
      </c>
      <c r="F4025" t="s">
        <v>440</v>
      </c>
      <c r="G4025" t="s">
        <v>1910</v>
      </c>
      <c r="H4025" t="s">
        <v>4515</v>
      </c>
      <c r="I4025" t="s">
        <v>105</v>
      </c>
      <c r="J4025">
        <v>109</v>
      </c>
      <c r="K4025" t="s">
        <v>105</v>
      </c>
      <c r="L4025" t="s">
        <v>5467</v>
      </c>
      <c r="M4025" t="s">
        <v>189</v>
      </c>
      <c r="N4025">
        <v>1974</v>
      </c>
      <c r="O4025">
        <v>1924</v>
      </c>
      <c r="P4025" t="s">
        <v>140</v>
      </c>
      <c r="Q4025" t="s">
        <v>22</v>
      </c>
    </row>
    <row r="4026" spans="1:17" x14ac:dyDescent="0.45">
      <c r="A4026">
        <v>4025</v>
      </c>
      <c r="B4026" s="1">
        <v>18860</v>
      </c>
      <c r="C4026" s="1">
        <v>20316</v>
      </c>
      <c r="D4026">
        <v>2</v>
      </c>
      <c r="E4026">
        <v>2631</v>
      </c>
      <c r="F4026" t="s">
        <v>440</v>
      </c>
      <c r="G4026" t="s">
        <v>1910</v>
      </c>
      <c r="H4026" t="s">
        <v>4515</v>
      </c>
      <c r="I4026" t="s">
        <v>105</v>
      </c>
      <c r="J4026">
        <v>149</v>
      </c>
      <c r="K4026" t="s">
        <v>105</v>
      </c>
      <c r="L4026" t="s">
        <v>5467</v>
      </c>
      <c r="M4026" t="s">
        <v>189</v>
      </c>
      <c r="N4026">
        <v>1974</v>
      </c>
      <c r="O4026">
        <v>1924</v>
      </c>
      <c r="P4026" t="s">
        <v>140</v>
      </c>
      <c r="Q4026" t="s">
        <v>22</v>
      </c>
    </row>
    <row r="4027" spans="1:17" x14ac:dyDescent="0.45">
      <c r="A4027">
        <v>4026</v>
      </c>
      <c r="B4027" s="1">
        <v>20316</v>
      </c>
      <c r="C4027" s="1">
        <v>20736</v>
      </c>
      <c r="D4027">
        <v>3</v>
      </c>
      <c r="E4027">
        <v>2631</v>
      </c>
      <c r="F4027" t="s">
        <v>440</v>
      </c>
      <c r="G4027" t="s">
        <v>1910</v>
      </c>
      <c r="H4027" t="s">
        <v>4515</v>
      </c>
      <c r="I4027" t="s">
        <v>105</v>
      </c>
      <c r="J4027">
        <v>189</v>
      </c>
      <c r="K4027" t="s">
        <v>105</v>
      </c>
      <c r="L4027" t="s">
        <v>5467</v>
      </c>
      <c r="M4027" t="s">
        <v>189</v>
      </c>
      <c r="N4027">
        <v>1974</v>
      </c>
      <c r="O4027">
        <v>1924</v>
      </c>
      <c r="P4027" t="s">
        <v>140</v>
      </c>
      <c r="Q4027" t="s">
        <v>22</v>
      </c>
    </row>
    <row r="4028" spans="1:17" x14ac:dyDescent="0.45">
      <c r="A4028">
        <v>4027</v>
      </c>
      <c r="B4028" s="1">
        <v>43585</v>
      </c>
      <c r="C4028" s="1">
        <v>43618</v>
      </c>
      <c r="D4028">
        <v>21</v>
      </c>
      <c r="E4028">
        <v>30714</v>
      </c>
      <c r="F4028" t="s">
        <v>1911</v>
      </c>
      <c r="G4028" t="s">
        <v>1912</v>
      </c>
      <c r="H4028" t="s">
        <v>4515</v>
      </c>
      <c r="I4028" t="s">
        <v>1059</v>
      </c>
      <c r="J4028">
        <v>922</v>
      </c>
      <c r="K4028" t="s">
        <v>1620</v>
      </c>
      <c r="L4028" t="s">
        <v>5468</v>
      </c>
      <c r="M4028" t="s">
        <v>20</v>
      </c>
      <c r="P4028" t="s">
        <v>1913</v>
      </c>
      <c r="Q4028" t="s">
        <v>46</v>
      </c>
    </row>
    <row r="4029" spans="1:17" x14ac:dyDescent="0.45">
      <c r="A4029">
        <v>4028</v>
      </c>
      <c r="B4029" s="1">
        <v>43618</v>
      </c>
      <c r="C4029" s="1">
        <v>43741</v>
      </c>
      <c r="D4029">
        <v>21</v>
      </c>
      <c r="E4029">
        <v>30714</v>
      </c>
      <c r="F4029" t="s">
        <v>1911</v>
      </c>
      <c r="G4029" t="s">
        <v>1912</v>
      </c>
      <c r="H4029" t="s">
        <v>4515</v>
      </c>
      <c r="I4029" t="s">
        <v>56</v>
      </c>
      <c r="J4029">
        <v>1060</v>
      </c>
      <c r="K4029" t="s">
        <v>57</v>
      </c>
      <c r="L4029" t="s">
        <v>5468</v>
      </c>
      <c r="M4029" t="s">
        <v>20</v>
      </c>
      <c r="P4029" t="s">
        <v>1913</v>
      </c>
      <c r="Q4029" t="s">
        <v>46</v>
      </c>
    </row>
    <row r="4030" spans="1:17" x14ac:dyDescent="0.45">
      <c r="A4030">
        <v>4029</v>
      </c>
      <c r="B4030" s="1">
        <v>43741</v>
      </c>
      <c r="C4030" s="1">
        <v>43829</v>
      </c>
      <c r="D4030">
        <v>22</v>
      </c>
      <c r="E4030">
        <v>30714</v>
      </c>
      <c r="F4030" t="s">
        <v>1911</v>
      </c>
      <c r="G4030" t="s">
        <v>1912</v>
      </c>
      <c r="H4030" t="s">
        <v>4515</v>
      </c>
      <c r="I4030" t="s">
        <v>37</v>
      </c>
      <c r="J4030">
        <v>940</v>
      </c>
      <c r="K4030" t="s">
        <v>38</v>
      </c>
      <c r="L4030" t="s">
        <v>5468</v>
      </c>
      <c r="M4030" t="s">
        <v>20</v>
      </c>
      <c r="P4030" t="s">
        <v>1913</v>
      </c>
      <c r="Q4030" t="s">
        <v>46</v>
      </c>
    </row>
    <row r="4031" spans="1:17" x14ac:dyDescent="0.45">
      <c r="A4031">
        <v>4030</v>
      </c>
      <c r="B4031" s="1">
        <v>43829</v>
      </c>
      <c r="C4031" s="1">
        <v>43906</v>
      </c>
      <c r="D4031">
        <v>22</v>
      </c>
      <c r="E4031">
        <v>30714</v>
      </c>
      <c r="F4031" t="s">
        <v>1911</v>
      </c>
      <c r="G4031" t="s">
        <v>1912</v>
      </c>
      <c r="H4031" t="s">
        <v>4515</v>
      </c>
      <c r="I4031" t="s">
        <v>56</v>
      </c>
      <c r="J4031">
        <v>1068</v>
      </c>
      <c r="K4031" t="s">
        <v>57</v>
      </c>
      <c r="L4031" t="s">
        <v>5468</v>
      </c>
      <c r="M4031" t="s">
        <v>20</v>
      </c>
      <c r="P4031" t="s">
        <v>1913</v>
      </c>
      <c r="Q4031" t="s">
        <v>46</v>
      </c>
    </row>
    <row r="4032" spans="1:17" x14ac:dyDescent="0.45">
      <c r="A4032">
        <v>4031</v>
      </c>
      <c r="B4032" s="1">
        <v>43906</v>
      </c>
      <c r="C4032" s="1">
        <v>44224</v>
      </c>
      <c r="D4032">
        <v>23</v>
      </c>
      <c r="E4032">
        <v>30714</v>
      </c>
      <c r="F4032" t="s">
        <v>1911</v>
      </c>
      <c r="G4032" t="s">
        <v>1912</v>
      </c>
      <c r="H4032" t="s">
        <v>4515</v>
      </c>
      <c r="I4032" t="s">
        <v>37</v>
      </c>
      <c r="J4032">
        <v>943</v>
      </c>
      <c r="K4032" t="s">
        <v>38</v>
      </c>
      <c r="L4032" t="s">
        <v>5468</v>
      </c>
      <c r="M4032" t="s">
        <v>20</v>
      </c>
      <c r="P4032" t="s">
        <v>1913</v>
      </c>
      <c r="Q4032" t="s">
        <v>46</v>
      </c>
    </row>
    <row r="4033" spans="1:17" x14ac:dyDescent="0.45">
      <c r="A4033">
        <v>4032</v>
      </c>
      <c r="B4033" s="1">
        <v>44224</v>
      </c>
      <c r="C4033" s="1">
        <v>44292</v>
      </c>
      <c r="D4033">
        <v>23</v>
      </c>
      <c r="E4033">
        <v>30714</v>
      </c>
      <c r="F4033" t="s">
        <v>1911</v>
      </c>
      <c r="G4033" t="s">
        <v>1912</v>
      </c>
      <c r="H4033" t="s">
        <v>4515</v>
      </c>
      <c r="I4033" t="s">
        <v>58</v>
      </c>
      <c r="J4033">
        <v>1074</v>
      </c>
      <c r="K4033" t="s">
        <v>38</v>
      </c>
      <c r="L4033" t="s">
        <v>5468</v>
      </c>
      <c r="M4033" t="s">
        <v>20</v>
      </c>
      <c r="P4033" t="s">
        <v>1913</v>
      </c>
      <c r="Q4033" t="s">
        <v>46</v>
      </c>
    </row>
    <row r="4034" spans="1:17" x14ac:dyDescent="0.45">
      <c r="A4034">
        <v>4033</v>
      </c>
      <c r="B4034" s="1">
        <v>21884</v>
      </c>
      <c r="C4034" s="1">
        <v>22528</v>
      </c>
      <c r="D4034">
        <v>4</v>
      </c>
      <c r="E4034">
        <v>2632</v>
      </c>
      <c r="F4034" t="s">
        <v>111</v>
      </c>
      <c r="G4034" t="s">
        <v>1914</v>
      </c>
      <c r="H4034" t="s">
        <v>4515</v>
      </c>
      <c r="I4034" t="s">
        <v>62</v>
      </c>
      <c r="J4034">
        <v>237</v>
      </c>
      <c r="K4034" t="s">
        <v>62</v>
      </c>
      <c r="L4034" t="s">
        <v>5077</v>
      </c>
      <c r="M4034" t="s">
        <v>20</v>
      </c>
      <c r="N4034">
        <v>1979</v>
      </c>
      <c r="P4034" t="s">
        <v>55</v>
      </c>
      <c r="Q4034" t="s">
        <v>22</v>
      </c>
    </row>
    <row r="4035" spans="1:17" x14ac:dyDescent="0.45">
      <c r="A4035">
        <v>4034</v>
      </c>
      <c r="B4035" s="1">
        <v>22528</v>
      </c>
      <c r="C4035" s="1">
        <v>24068</v>
      </c>
      <c r="D4035">
        <v>5</v>
      </c>
      <c r="E4035">
        <v>2632</v>
      </c>
      <c r="F4035" t="s">
        <v>111</v>
      </c>
      <c r="G4035" t="s">
        <v>1914</v>
      </c>
      <c r="H4035" t="s">
        <v>4515</v>
      </c>
      <c r="I4035" t="s">
        <v>62</v>
      </c>
      <c r="J4035">
        <v>269</v>
      </c>
      <c r="K4035" t="s">
        <v>62</v>
      </c>
      <c r="L4035" t="s">
        <v>5077</v>
      </c>
      <c r="M4035" t="s">
        <v>20</v>
      </c>
      <c r="N4035">
        <v>1979</v>
      </c>
      <c r="P4035" t="s">
        <v>55</v>
      </c>
      <c r="Q4035" t="s">
        <v>22</v>
      </c>
    </row>
    <row r="4036" spans="1:17" x14ac:dyDescent="0.45">
      <c r="A4036">
        <v>4035</v>
      </c>
      <c r="B4036" s="1">
        <v>24068</v>
      </c>
      <c r="C4036" s="1">
        <v>25524</v>
      </c>
      <c r="D4036">
        <v>6</v>
      </c>
      <c r="E4036">
        <v>2632</v>
      </c>
      <c r="F4036" t="s">
        <v>111</v>
      </c>
      <c r="G4036" t="s">
        <v>1914</v>
      </c>
      <c r="H4036" t="s">
        <v>4515</v>
      </c>
      <c r="I4036" t="s">
        <v>62</v>
      </c>
      <c r="J4036">
        <v>281</v>
      </c>
      <c r="K4036" t="s">
        <v>62</v>
      </c>
      <c r="L4036" t="s">
        <v>5077</v>
      </c>
      <c r="M4036" t="s">
        <v>20</v>
      </c>
      <c r="N4036">
        <v>1979</v>
      </c>
      <c r="P4036" t="s">
        <v>55</v>
      </c>
      <c r="Q4036" t="s">
        <v>22</v>
      </c>
    </row>
    <row r="4037" spans="1:17" x14ac:dyDescent="0.45">
      <c r="A4037">
        <v>4036</v>
      </c>
      <c r="B4037" s="1">
        <v>25524</v>
      </c>
      <c r="C4037" s="1">
        <v>27050</v>
      </c>
      <c r="D4037">
        <v>7</v>
      </c>
      <c r="E4037">
        <v>2632</v>
      </c>
      <c r="F4037" t="s">
        <v>111</v>
      </c>
      <c r="G4037" t="s">
        <v>1914</v>
      </c>
      <c r="H4037" t="s">
        <v>4515</v>
      </c>
      <c r="I4037" t="s">
        <v>62</v>
      </c>
      <c r="J4037">
        <v>315</v>
      </c>
      <c r="K4037" t="s">
        <v>62</v>
      </c>
      <c r="L4037" t="s">
        <v>5077</v>
      </c>
      <c r="M4037" t="s">
        <v>20</v>
      </c>
      <c r="N4037">
        <v>1979</v>
      </c>
      <c r="P4037" t="s">
        <v>55</v>
      </c>
      <c r="Q4037" t="s">
        <v>22</v>
      </c>
    </row>
    <row r="4038" spans="1:17" x14ac:dyDescent="0.45">
      <c r="A4038">
        <v>4037</v>
      </c>
      <c r="B4038" s="1">
        <v>26177</v>
      </c>
      <c r="C4038" s="1">
        <v>27050</v>
      </c>
      <c r="D4038">
        <v>7</v>
      </c>
      <c r="E4038">
        <v>2633</v>
      </c>
      <c r="F4038" t="s">
        <v>68</v>
      </c>
      <c r="G4038" t="s">
        <v>1915</v>
      </c>
      <c r="H4038" t="s">
        <v>4515</v>
      </c>
      <c r="I4038" t="s">
        <v>27</v>
      </c>
      <c r="J4038">
        <v>337</v>
      </c>
      <c r="K4038" t="s">
        <v>28</v>
      </c>
      <c r="L4038" t="s">
        <v>5469</v>
      </c>
      <c r="M4038" t="s">
        <v>360</v>
      </c>
      <c r="O4038">
        <v>1950</v>
      </c>
      <c r="P4038" t="s">
        <v>982</v>
      </c>
      <c r="Q4038" t="s">
        <v>46</v>
      </c>
    </row>
    <row r="4039" spans="1:17" x14ac:dyDescent="0.45">
      <c r="A4039">
        <v>4038</v>
      </c>
      <c r="B4039" s="1">
        <v>27050</v>
      </c>
      <c r="C4039" s="1">
        <v>28289</v>
      </c>
      <c r="D4039">
        <v>8</v>
      </c>
      <c r="E4039">
        <v>2633</v>
      </c>
      <c r="F4039" t="s">
        <v>68</v>
      </c>
      <c r="G4039" t="s">
        <v>1915</v>
      </c>
      <c r="H4039" t="s">
        <v>4515</v>
      </c>
      <c r="I4039" t="s">
        <v>27</v>
      </c>
      <c r="J4039">
        <v>375</v>
      </c>
      <c r="K4039" t="s">
        <v>28</v>
      </c>
      <c r="L4039" t="s">
        <v>5469</v>
      </c>
      <c r="M4039" t="s">
        <v>360</v>
      </c>
      <c r="O4039">
        <v>1950</v>
      </c>
      <c r="P4039" t="s">
        <v>982</v>
      </c>
      <c r="Q4039" t="s">
        <v>46</v>
      </c>
    </row>
    <row r="4040" spans="1:17" x14ac:dyDescent="0.45">
      <c r="A4040">
        <v>4039</v>
      </c>
      <c r="B4040" s="1">
        <v>28289</v>
      </c>
      <c r="C4040" s="1">
        <v>29787</v>
      </c>
      <c r="D4040">
        <v>9</v>
      </c>
      <c r="E4040">
        <v>2633</v>
      </c>
      <c r="F4040" t="s">
        <v>68</v>
      </c>
      <c r="G4040" t="s">
        <v>1915</v>
      </c>
      <c r="H4040" t="s">
        <v>4515</v>
      </c>
      <c r="I4040" t="s">
        <v>27</v>
      </c>
      <c r="J4040">
        <v>431</v>
      </c>
      <c r="K4040" t="s">
        <v>28</v>
      </c>
      <c r="L4040" t="s">
        <v>5469</v>
      </c>
      <c r="M4040" t="s">
        <v>360</v>
      </c>
      <c r="O4040">
        <v>1950</v>
      </c>
      <c r="P4040" t="s">
        <v>982</v>
      </c>
      <c r="Q4040" t="s">
        <v>46</v>
      </c>
    </row>
    <row r="4041" spans="1:17" x14ac:dyDescent="0.45">
      <c r="A4041">
        <v>4040</v>
      </c>
      <c r="B4041" s="1">
        <v>29787</v>
      </c>
      <c r="C4041" s="1">
        <v>30907</v>
      </c>
      <c r="D4041">
        <v>10</v>
      </c>
      <c r="E4041">
        <v>2633</v>
      </c>
      <c r="F4041" t="s">
        <v>68</v>
      </c>
      <c r="G4041" t="s">
        <v>1915</v>
      </c>
      <c r="H4041" t="s">
        <v>4515</v>
      </c>
      <c r="I4041" t="s">
        <v>27</v>
      </c>
      <c r="J4041">
        <v>471</v>
      </c>
      <c r="K4041" t="s">
        <v>28</v>
      </c>
      <c r="L4041" t="s">
        <v>5469</v>
      </c>
      <c r="M4041" t="s">
        <v>360</v>
      </c>
      <c r="O4041">
        <v>1950</v>
      </c>
      <c r="P4041" t="s">
        <v>982</v>
      </c>
      <c r="Q4041" t="s">
        <v>46</v>
      </c>
    </row>
    <row r="4042" spans="1:17" x14ac:dyDescent="0.45">
      <c r="A4042">
        <v>4041</v>
      </c>
      <c r="B4042" s="1">
        <v>30907</v>
      </c>
      <c r="C4042" s="1">
        <v>32468</v>
      </c>
      <c r="D4042">
        <v>11</v>
      </c>
      <c r="E4042">
        <v>2633</v>
      </c>
      <c r="F4042" t="s">
        <v>68</v>
      </c>
      <c r="G4042" t="s">
        <v>1915</v>
      </c>
      <c r="H4042" t="s">
        <v>4515</v>
      </c>
      <c r="I4042" t="s">
        <v>27</v>
      </c>
      <c r="J4042">
        <v>515</v>
      </c>
      <c r="K4042" t="s">
        <v>28</v>
      </c>
      <c r="L4042" t="s">
        <v>5469</v>
      </c>
      <c r="M4042" t="s">
        <v>360</v>
      </c>
      <c r="O4042">
        <v>1950</v>
      </c>
      <c r="P4042" t="s">
        <v>982</v>
      </c>
      <c r="Q4042" t="s">
        <v>46</v>
      </c>
    </row>
    <row r="4043" spans="1:17" x14ac:dyDescent="0.45">
      <c r="A4043">
        <v>4042</v>
      </c>
      <c r="B4043" s="1">
        <v>32468</v>
      </c>
      <c r="C4043" s="1">
        <v>33518</v>
      </c>
      <c r="D4043">
        <v>12</v>
      </c>
      <c r="E4043">
        <v>2633</v>
      </c>
      <c r="F4043" t="s">
        <v>68</v>
      </c>
      <c r="G4043" t="s">
        <v>1915</v>
      </c>
      <c r="H4043" t="s">
        <v>4515</v>
      </c>
      <c r="I4043" t="s">
        <v>27</v>
      </c>
      <c r="J4043">
        <v>565</v>
      </c>
      <c r="K4043" t="s">
        <v>28</v>
      </c>
      <c r="L4043" t="s">
        <v>5469</v>
      </c>
      <c r="M4043" t="s">
        <v>360</v>
      </c>
      <c r="O4043">
        <v>1950</v>
      </c>
      <c r="P4043" t="s">
        <v>982</v>
      </c>
      <c r="Q4043" t="s">
        <v>46</v>
      </c>
    </row>
    <row r="4044" spans="1:17" x14ac:dyDescent="0.45">
      <c r="A4044">
        <v>4043</v>
      </c>
      <c r="B4044" s="1">
        <v>33518</v>
      </c>
      <c r="C4044" s="1">
        <v>33798</v>
      </c>
      <c r="D4044">
        <v>12</v>
      </c>
      <c r="E4044">
        <v>2633</v>
      </c>
      <c r="F4044" t="s">
        <v>68</v>
      </c>
      <c r="G4044" t="s">
        <v>1915</v>
      </c>
      <c r="H4044" t="s">
        <v>4515</v>
      </c>
      <c r="I4044" t="s">
        <v>101</v>
      </c>
      <c r="J4044">
        <v>521</v>
      </c>
      <c r="K4044" t="s">
        <v>28</v>
      </c>
      <c r="L4044" t="s">
        <v>5469</v>
      </c>
      <c r="M4044" t="s">
        <v>360</v>
      </c>
      <c r="O4044">
        <v>1950</v>
      </c>
      <c r="P4044" t="s">
        <v>982</v>
      </c>
      <c r="Q4044" t="s">
        <v>46</v>
      </c>
    </row>
    <row r="4045" spans="1:17" x14ac:dyDescent="0.45">
      <c r="A4045">
        <v>4044</v>
      </c>
      <c r="B4045" s="1">
        <v>33798</v>
      </c>
      <c r="C4045" s="1">
        <v>35233</v>
      </c>
      <c r="D4045">
        <v>13</v>
      </c>
      <c r="E4045">
        <v>2633</v>
      </c>
      <c r="F4045" t="s">
        <v>68</v>
      </c>
      <c r="G4045" t="s">
        <v>1915</v>
      </c>
      <c r="H4045" t="s">
        <v>4515</v>
      </c>
      <c r="I4045" t="s">
        <v>101</v>
      </c>
      <c r="J4045">
        <v>571</v>
      </c>
      <c r="K4045" t="s">
        <v>28</v>
      </c>
      <c r="L4045" t="s">
        <v>5469</v>
      </c>
      <c r="M4045" t="s">
        <v>360</v>
      </c>
      <c r="O4045">
        <v>1950</v>
      </c>
      <c r="P4045" t="s">
        <v>982</v>
      </c>
      <c r="Q4045" t="s">
        <v>46</v>
      </c>
    </row>
    <row r="4046" spans="1:17" x14ac:dyDescent="0.45">
      <c r="A4046">
        <v>4045</v>
      </c>
      <c r="B4046" s="1">
        <v>35233</v>
      </c>
      <c r="C4046" s="1">
        <v>35874</v>
      </c>
      <c r="D4046">
        <v>14</v>
      </c>
      <c r="E4046">
        <v>2633</v>
      </c>
      <c r="F4046" t="s">
        <v>68</v>
      </c>
      <c r="G4046" t="s">
        <v>1915</v>
      </c>
      <c r="H4046" t="s">
        <v>4515</v>
      </c>
      <c r="I4046" t="s">
        <v>101</v>
      </c>
      <c r="J4046">
        <v>611</v>
      </c>
      <c r="K4046" t="s">
        <v>28</v>
      </c>
      <c r="L4046" t="s">
        <v>5469</v>
      </c>
      <c r="M4046" t="s">
        <v>360</v>
      </c>
      <c r="O4046">
        <v>1950</v>
      </c>
      <c r="P4046" t="s">
        <v>982</v>
      </c>
      <c r="Q4046" t="s">
        <v>46</v>
      </c>
    </row>
    <row r="4047" spans="1:17" x14ac:dyDescent="0.45">
      <c r="A4047">
        <v>4046</v>
      </c>
      <c r="B4047" s="1">
        <v>41310</v>
      </c>
      <c r="C4047" s="1">
        <v>42094</v>
      </c>
      <c r="D4047">
        <v>19</v>
      </c>
      <c r="E4047">
        <v>23552</v>
      </c>
      <c r="F4047" t="s">
        <v>1916</v>
      </c>
      <c r="G4047" t="s">
        <v>1917</v>
      </c>
      <c r="H4047" t="s">
        <v>4515</v>
      </c>
      <c r="I4047" t="s">
        <v>207</v>
      </c>
      <c r="J4047">
        <v>803</v>
      </c>
      <c r="K4047" t="s">
        <v>205</v>
      </c>
      <c r="L4047" t="s">
        <v>5470</v>
      </c>
      <c r="M4047" t="s">
        <v>20</v>
      </c>
      <c r="P4047" t="s">
        <v>174</v>
      </c>
      <c r="Q4047" t="s">
        <v>172</v>
      </c>
    </row>
    <row r="4048" spans="1:17" x14ac:dyDescent="0.45">
      <c r="A4048">
        <v>4047</v>
      </c>
      <c r="B4048" s="1">
        <v>36347</v>
      </c>
      <c r="C4048" s="1">
        <v>37669</v>
      </c>
      <c r="D4048">
        <v>15</v>
      </c>
      <c r="E4048">
        <v>477</v>
      </c>
      <c r="F4048" t="s">
        <v>1505</v>
      </c>
      <c r="G4048" t="s">
        <v>1918</v>
      </c>
      <c r="H4048" t="s">
        <v>4515</v>
      </c>
      <c r="I4048" t="s">
        <v>67</v>
      </c>
      <c r="J4048">
        <v>4</v>
      </c>
      <c r="K4048" t="s">
        <v>67</v>
      </c>
      <c r="L4048" t="s">
        <v>5471</v>
      </c>
      <c r="M4048" t="s">
        <v>20</v>
      </c>
      <c r="P4048" t="s">
        <v>473</v>
      </c>
      <c r="Q4048" t="s">
        <v>155</v>
      </c>
    </row>
    <row r="4049" spans="1:17" x14ac:dyDescent="0.45">
      <c r="A4049">
        <v>4048</v>
      </c>
      <c r="B4049" s="1">
        <v>37669</v>
      </c>
      <c r="C4049" s="1">
        <v>38824</v>
      </c>
      <c r="D4049">
        <v>16</v>
      </c>
      <c r="E4049">
        <v>477</v>
      </c>
      <c r="F4049" t="s">
        <v>1505</v>
      </c>
      <c r="G4049" t="s">
        <v>1918</v>
      </c>
      <c r="H4049" t="s">
        <v>4515</v>
      </c>
      <c r="I4049" t="s">
        <v>67</v>
      </c>
      <c r="J4049">
        <v>24</v>
      </c>
      <c r="K4049" t="s">
        <v>67</v>
      </c>
      <c r="L4049" t="s">
        <v>5471</v>
      </c>
      <c r="M4049" t="s">
        <v>20</v>
      </c>
      <c r="P4049" t="s">
        <v>473</v>
      </c>
      <c r="Q4049" t="s">
        <v>155</v>
      </c>
    </row>
    <row r="4050" spans="1:17" x14ac:dyDescent="0.45">
      <c r="A4050">
        <v>4049</v>
      </c>
      <c r="B4050" s="1">
        <v>38824</v>
      </c>
      <c r="C4050" s="1">
        <v>39868</v>
      </c>
      <c r="D4050">
        <v>17</v>
      </c>
      <c r="E4050">
        <v>477</v>
      </c>
      <c r="F4050" t="s">
        <v>1505</v>
      </c>
      <c r="G4050" t="s">
        <v>1918</v>
      </c>
      <c r="H4050" t="s">
        <v>4515</v>
      </c>
      <c r="I4050" t="s">
        <v>67</v>
      </c>
      <c r="J4050">
        <v>690</v>
      </c>
      <c r="K4050" t="s">
        <v>67</v>
      </c>
      <c r="L4050" t="s">
        <v>5471</v>
      </c>
      <c r="M4050" t="s">
        <v>20</v>
      </c>
      <c r="P4050" t="s">
        <v>473</v>
      </c>
      <c r="Q4050" t="s">
        <v>155</v>
      </c>
    </row>
    <row r="4051" spans="1:17" x14ac:dyDescent="0.45">
      <c r="A4051">
        <v>4050</v>
      </c>
      <c r="B4051" s="1">
        <v>39868</v>
      </c>
      <c r="C4051" s="1">
        <v>41310</v>
      </c>
      <c r="D4051">
        <v>18</v>
      </c>
      <c r="E4051">
        <v>477</v>
      </c>
      <c r="F4051" t="s">
        <v>1505</v>
      </c>
      <c r="G4051" t="s">
        <v>1918</v>
      </c>
      <c r="H4051" t="s">
        <v>4515</v>
      </c>
      <c r="I4051" t="s">
        <v>67</v>
      </c>
      <c r="J4051">
        <v>748</v>
      </c>
      <c r="K4051" t="s">
        <v>67</v>
      </c>
      <c r="L4051" t="s">
        <v>5471</v>
      </c>
      <c r="M4051" t="s">
        <v>20</v>
      </c>
      <c r="P4051" t="s">
        <v>473</v>
      </c>
      <c r="Q4051" t="s">
        <v>155</v>
      </c>
    </row>
    <row r="4052" spans="1:17" x14ac:dyDescent="0.45">
      <c r="A4052">
        <v>4051</v>
      </c>
      <c r="B4052" s="1">
        <v>41829</v>
      </c>
      <c r="C4052" s="1">
        <v>42094</v>
      </c>
      <c r="D4052">
        <v>19</v>
      </c>
      <c r="E4052">
        <v>477</v>
      </c>
      <c r="F4052" t="s">
        <v>1505</v>
      </c>
      <c r="G4052" t="s">
        <v>1918</v>
      </c>
      <c r="H4052" t="s">
        <v>4515</v>
      </c>
      <c r="I4052" t="s">
        <v>163</v>
      </c>
      <c r="J4052">
        <v>842</v>
      </c>
      <c r="K4052" t="s">
        <v>67</v>
      </c>
      <c r="L4052" t="s">
        <v>5471</v>
      </c>
      <c r="M4052" t="s">
        <v>20</v>
      </c>
      <c r="P4052" t="s">
        <v>473</v>
      </c>
      <c r="Q4052" t="s">
        <v>155</v>
      </c>
    </row>
    <row r="4053" spans="1:17" x14ac:dyDescent="0.45">
      <c r="A4053">
        <v>4052</v>
      </c>
      <c r="B4053" s="1">
        <v>41310</v>
      </c>
      <c r="C4053" s="1">
        <v>41829</v>
      </c>
      <c r="D4053">
        <v>19</v>
      </c>
      <c r="E4053">
        <v>477</v>
      </c>
      <c r="F4053" t="s">
        <v>1505</v>
      </c>
      <c r="G4053" t="s">
        <v>1918</v>
      </c>
      <c r="H4053" t="s">
        <v>4515</v>
      </c>
      <c r="I4053" t="s">
        <v>164</v>
      </c>
      <c r="J4053">
        <v>804</v>
      </c>
      <c r="K4053" t="s">
        <v>67</v>
      </c>
      <c r="L4053" t="s">
        <v>5471</v>
      </c>
      <c r="M4053" t="s">
        <v>20</v>
      </c>
      <c r="P4053" t="s">
        <v>473</v>
      </c>
      <c r="Q4053" t="s">
        <v>155</v>
      </c>
    </row>
    <row r="4054" spans="1:17" x14ac:dyDescent="0.45">
      <c r="A4054">
        <v>4053</v>
      </c>
      <c r="B4054" s="1">
        <v>42094</v>
      </c>
      <c r="C4054" s="1">
        <v>43585</v>
      </c>
      <c r="D4054">
        <v>20</v>
      </c>
      <c r="E4054">
        <v>477</v>
      </c>
      <c r="F4054" t="s">
        <v>1505</v>
      </c>
      <c r="G4054" t="s">
        <v>1918</v>
      </c>
      <c r="H4054" t="s">
        <v>4515</v>
      </c>
      <c r="I4054" t="s">
        <v>67</v>
      </c>
      <c r="J4054">
        <v>882</v>
      </c>
      <c r="K4054" t="s">
        <v>67</v>
      </c>
      <c r="L4054" t="s">
        <v>5471</v>
      </c>
      <c r="M4054" t="s">
        <v>20</v>
      </c>
      <c r="P4054" t="s">
        <v>473</v>
      </c>
      <c r="Q4054" t="s">
        <v>155</v>
      </c>
    </row>
    <row r="4055" spans="1:17" x14ac:dyDescent="0.45">
      <c r="A4055">
        <v>4054</v>
      </c>
      <c r="B4055" s="1">
        <v>43585</v>
      </c>
      <c r="C4055" s="1">
        <v>43741</v>
      </c>
      <c r="D4055">
        <v>21</v>
      </c>
      <c r="E4055">
        <v>477</v>
      </c>
      <c r="F4055" t="s">
        <v>1505</v>
      </c>
      <c r="G4055" t="s">
        <v>1918</v>
      </c>
      <c r="H4055" t="s">
        <v>4515</v>
      </c>
      <c r="I4055" t="s">
        <v>67</v>
      </c>
      <c r="J4055">
        <v>931</v>
      </c>
      <c r="K4055" t="s">
        <v>67</v>
      </c>
      <c r="L4055" t="s">
        <v>5471</v>
      </c>
      <c r="M4055" t="s">
        <v>20</v>
      </c>
      <c r="P4055" t="s">
        <v>473</v>
      </c>
      <c r="Q4055" t="s">
        <v>155</v>
      </c>
    </row>
    <row r="4056" spans="1:17" x14ac:dyDescent="0.45">
      <c r="A4056">
        <v>4055</v>
      </c>
      <c r="B4056" s="1">
        <v>43741</v>
      </c>
      <c r="C4056" s="1">
        <v>43906</v>
      </c>
      <c r="D4056">
        <v>22</v>
      </c>
      <c r="E4056">
        <v>477</v>
      </c>
      <c r="F4056" t="s">
        <v>1505</v>
      </c>
      <c r="G4056" t="s">
        <v>1918</v>
      </c>
      <c r="H4056" t="s">
        <v>4515</v>
      </c>
      <c r="I4056" t="s">
        <v>67</v>
      </c>
      <c r="J4056">
        <v>933</v>
      </c>
      <c r="K4056" t="s">
        <v>67</v>
      </c>
      <c r="L4056" t="s">
        <v>5471</v>
      </c>
      <c r="M4056" t="s">
        <v>20</v>
      </c>
      <c r="P4056" t="s">
        <v>473</v>
      </c>
      <c r="Q4056" t="s">
        <v>155</v>
      </c>
    </row>
    <row r="4057" spans="1:17" x14ac:dyDescent="0.45">
      <c r="A4057">
        <v>4056</v>
      </c>
      <c r="B4057" s="1">
        <v>43906</v>
      </c>
      <c r="C4057" s="1">
        <v>44292</v>
      </c>
      <c r="D4057">
        <v>23</v>
      </c>
      <c r="E4057">
        <v>477</v>
      </c>
      <c r="F4057" t="s">
        <v>1505</v>
      </c>
      <c r="G4057" t="s">
        <v>1918</v>
      </c>
      <c r="H4057" t="s">
        <v>4515</v>
      </c>
      <c r="I4057" t="s">
        <v>67</v>
      </c>
      <c r="J4057">
        <v>942</v>
      </c>
      <c r="K4057" t="s">
        <v>67</v>
      </c>
      <c r="L4057" t="s">
        <v>5471</v>
      </c>
      <c r="M4057" t="s">
        <v>20</v>
      </c>
      <c r="P4057" t="s">
        <v>473</v>
      </c>
      <c r="Q4057" t="s">
        <v>155</v>
      </c>
    </row>
    <row r="4058" spans="1:17" x14ac:dyDescent="0.45">
      <c r="A4058">
        <v>4057</v>
      </c>
      <c r="B4058" s="1">
        <v>44292</v>
      </c>
      <c r="C4058" s="1">
        <v>44880</v>
      </c>
      <c r="D4058">
        <v>24</v>
      </c>
      <c r="E4058">
        <v>477</v>
      </c>
      <c r="F4058" t="s">
        <v>1505</v>
      </c>
      <c r="G4058" t="s">
        <v>1918</v>
      </c>
      <c r="H4058" t="s">
        <v>4515</v>
      </c>
      <c r="I4058" t="s">
        <v>67</v>
      </c>
      <c r="J4058">
        <v>962</v>
      </c>
      <c r="K4058" t="s">
        <v>67</v>
      </c>
      <c r="L4058" t="s">
        <v>5471</v>
      </c>
      <c r="M4058" t="s">
        <v>20</v>
      </c>
      <c r="P4058" t="s">
        <v>473</v>
      </c>
      <c r="Q4058" t="s">
        <v>155</v>
      </c>
    </row>
    <row r="4059" spans="1:17" x14ac:dyDescent="0.45">
      <c r="A4059">
        <v>4058</v>
      </c>
      <c r="B4059" s="1">
        <v>29787</v>
      </c>
      <c r="C4059" s="1">
        <v>30907</v>
      </c>
      <c r="D4059">
        <v>10</v>
      </c>
      <c r="E4059">
        <v>478</v>
      </c>
      <c r="F4059" t="s">
        <v>84</v>
      </c>
      <c r="G4059" t="s">
        <v>1919</v>
      </c>
      <c r="H4059" t="s">
        <v>4515</v>
      </c>
      <c r="I4059" t="s">
        <v>67</v>
      </c>
      <c r="J4059">
        <v>441</v>
      </c>
      <c r="K4059" t="s">
        <v>67</v>
      </c>
      <c r="L4059" t="s">
        <v>5472</v>
      </c>
      <c r="M4059" t="s">
        <v>63</v>
      </c>
      <c r="O4059">
        <v>1949</v>
      </c>
      <c r="P4059" t="s">
        <v>1920</v>
      </c>
      <c r="Q4059" t="s">
        <v>1921</v>
      </c>
    </row>
    <row r="4060" spans="1:17" x14ac:dyDescent="0.45">
      <c r="A4060">
        <v>4059</v>
      </c>
      <c r="B4060" s="1">
        <v>30907</v>
      </c>
      <c r="C4060" s="1">
        <v>32468</v>
      </c>
      <c r="D4060">
        <v>11</v>
      </c>
      <c r="E4060">
        <v>478</v>
      </c>
      <c r="F4060" t="s">
        <v>84</v>
      </c>
      <c r="G4060" t="s">
        <v>1919</v>
      </c>
      <c r="H4060" t="s">
        <v>4515</v>
      </c>
      <c r="I4060" t="s">
        <v>67</v>
      </c>
      <c r="J4060">
        <v>479</v>
      </c>
      <c r="K4060" t="s">
        <v>67</v>
      </c>
      <c r="L4060" t="s">
        <v>5472</v>
      </c>
      <c r="M4060" t="s">
        <v>63</v>
      </c>
      <c r="O4060">
        <v>1949</v>
      </c>
      <c r="P4060" t="s">
        <v>1920</v>
      </c>
      <c r="Q4060" t="s">
        <v>1921</v>
      </c>
    </row>
    <row r="4061" spans="1:17" x14ac:dyDescent="0.45">
      <c r="A4061">
        <v>4060</v>
      </c>
      <c r="B4061" s="1">
        <v>33798</v>
      </c>
      <c r="C4061" s="1">
        <v>35233</v>
      </c>
      <c r="D4061">
        <v>13</v>
      </c>
      <c r="E4061">
        <v>478</v>
      </c>
      <c r="F4061" t="s">
        <v>84</v>
      </c>
      <c r="G4061" t="s">
        <v>1919</v>
      </c>
      <c r="H4061" t="s">
        <v>4515</v>
      </c>
      <c r="I4061" t="s">
        <v>67</v>
      </c>
      <c r="J4061">
        <v>573</v>
      </c>
      <c r="K4061" t="s">
        <v>67</v>
      </c>
      <c r="L4061" t="s">
        <v>5472</v>
      </c>
      <c r="M4061" t="s">
        <v>63</v>
      </c>
      <c r="O4061">
        <v>1949</v>
      </c>
      <c r="P4061" t="s">
        <v>1920</v>
      </c>
      <c r="Q4061" t="s">
        <v>1921</v>
      </c>
    </row>
    <row r="4062" spans="1:17" x14ac:dyDescent="0.45">
      <c r="A4062">
        <v>4061</v>
      </c>
      <c r="B4062" s="1">
        <v>35233</v>
      </c>
      <c r="C4062" s="1">
        <v>36214</v>
      </c>
      <c r="D4062">
        <v>14</v>
      </c>
      <c r="E4062">
        <v>478</v>
      </c>
      <c r="F4062" t="s">
        <v>84</v>
      </c>
      <c r="G4062" t="s">
        <v>1919</v>
      </c>
      <c r="H4062" t="s">
        <v>4515</v>
      </c>
      <c r="I4062" t="s">
        <v>187</v>
      </c>
      <c r="J4062">
        <v>637</v>
      </c>
      <c r="K4062" t="s">
        <v>67</v>
      </c>
      <c r="L4062" t="s">
        <v>5472</v>
      </c>
      <c r="M4062" t="s">
        <v>63</v>
      </c>
      <c r="O4062">
        <v>1949</v>
      </c>
      <c r="P4062" t="s">
        <v>1920</v>
      </c>
      <c r="Q4062" t="s">
        <v>1921</v>
      </c>
    </row>
    <row r="4063" spans="1:17" x14ac:dyDescent="0.45">
      <c r="A4063">
        <v>4062</v>
      </c>
      <c r="B4063" s="1">
        <v>36214</v>
      </c>
      <c r="C4063" s="1">
        <v>36223</v>
      </c>
      <c r="D4063">
        <v>14</v>
      </c>
      <c r="E4063">
        <v>478</v>
      </c>
      <c r="F4063" t="s">
        <v>84</v>
      </c>
      <c r="G4063" t="s">
        <v>1919</v>
      </c>
      <c r="H4063" t="s">
        <v>4515</v>
      </c>
      <c r="I4063" t="s">
        <v>285</v>
      </c>
      <c r="J4063">
        <v>645</v>
      </c>
      <c r="K4063" t="s">
        <v>67</v>
      </c>
      <c r="L4063" t="s">
        <v>5472</v>
      </c>
      <c r="M4063" t="s">
        <v>63</v>
      </c>
      <c r="O4063">
        <v>1949</v>
      </c>
      <c r="P4063" t="s">
        <v>1920</v>
      </c>
      <c r="Q4063" t="s">
        <v>1921</v>
      </c>
    </row>
    <row r="4064" spans="1:17" x14ac:dyDescent="0.45">
      <c r="A4064">
        <v>4063</v>
      </c>
      <c r="B4064" s="1">
        <v>36223</v>
      </c>
      <c r="C4064" s="1">
        <v>36318</v>
      </c>
      <c r="D4064">
        <v>14</v>
      </c>
      <c r="E4064">
        <v>478</v>
      </c>
      <c r="F4064" t="s">
        <v>84</v>
      </c>
      <c r="G4064" t="s">
        <v>1919</v>
      </c>
      <c r="H4064" t="s">
        <v>4515</v>
      </c>
      <c r="I4064" t="s">
        <v>67</v>
      </c>
      <c r="J4064">
        <v>613</v>
      </c>
      <c r="K4064" t="s">
        <v>67</v>
      </c>
      <c r="L4064" t="s">
        <v>5472</v>
      </c>
      <c r="M4064" t="s">
        <v>63</v>
      </c>
      <c r="O4064">
        <v>1949</v>
      </c>
      <c r="P4064" t="s">
        <v>1920</v>
      </c>
      <c r="Q4064" t="s">
        <v>1921</v>
      </c>
    </row>
    <row r="4065" spans="1:17" x14ac:dyDescent="0.45">
      <c r="A4065">
        <v>4064</v>
      </c>
      <c r="B4065" s="1">
        <v>36318</v>
      </c>
      <c r="C4065" s="1">
        <v>37669</v>
      </c>
      <c r="D4065">
        <v>15</v>
      </c>
      <c r="E4065">
        <v>478</v>
      </c>
      <c r="F4065" t="s">
        <v>84</v>
      </c>
      <c r="G4065" t="s">
        <v>1919</v>
      </c>
      <c r="H4065" t="s">
        <v>4515</v>
      </c>
      <c r="I4065" t="s">
        <v>67</v>
      </c>
      <c r="J4065">
        <v>4</v>
      </c>
      <c r="K4065" t="s">
        <v>67</v>
      </c>
      <c r="L4065" t="s">
        <v>5472</v>
      </c>
      <c r="M4065" t="s">
        <v>63</v>
      </c>
      <c r="O4065">
        <v>1949</v>
      </c>
      <c r="P4065" t="s">
        <v>1920</v>
      </c>
      <c r="Q4065" t="s">
        <v>1921</v>
      </c>
    </row>
    <row r="4066" spans="1:17" x14ac:dyDescent="0.45">
      <c r="A4066">
        <v>4065</v>
      </c>
      <c r="B4066" s="1">
        <v>37669</v>
      </c>
      <c r="C4066" s="1">
        <v>38679</v>
      </c>
      <c r="D4066">
        <v>16</v>
      </c>
      <c r="E4066">
        <v>478</v>
      </c>
      <c r="F4066" t="s">
        <v>84</v>
      </c>
      <c r="G4066" t="s">
        <v>1919</v>
      </c>
      <c r="H4066" t="s">
        <v>4515</v>
      </c>
      <c r="I4066" t="s">
        <v>67</v>
      </c>
      <c r="J4066">
        <v>24</v>
      </c>
      <c r="K4066" t="s">
        <v>67</v>
      </c>
      <c r="L4066" t="s">
        <v>5472</v>
      </c>
      <c r="M4066" t="s">
        <v>63</v>
      </c>
      <c r="O4066">
        <v>1949</v>
      </c>
      <c r="P4066" t="s">
        <v>1920</v>
      </c>
      <c r="Q4066" t="s">
        <v>1921</v>
      </c>
    </row>
    <row r="4067" spans="1:17" x14ac:dyDescent="0.45">
      <c r="A4067">
        <v>4066</v>
      </c>
      <c r="B4067" s="1">
        <v>38679</v>
      </c>
      <c r="C4067" s="1">
        <v>38734</v>
      </c>
      <c r="D4067">
        <v>16</v>
      </c>
      <c r="E4067">
        <v>478</v>
      </c>
      <c r="F4067" t="s">
        <v>84</v>
      </c>
      <c r="G4067" t="s">
        <v>1919</v>
      </c>
      <c r="H4067" t="s">
        <v>4515</v>
      </c>
      <c r="I4067" t="s">
        <v>131</v>
      </c>
      <c r="J4067">
        <v>542</v>
      </c>
      <c r="K4067" t="s">
        <v>92</v>
      </c>
      <c r="L4067" t="s">
        <v>5472</v>
      </c>
      <c r="M4067" t="s">
        <v>63</v>
      </c>
      <c r="O4067">
        <v>1949</v>
      </c>
      <c r="P4067" t="s">
        <v>1920</v>
      </c>
      <c r="Q4067" t="s">
        <v>1921</v>
      </c>
    </row>
    <row r="4068" spans="1:17" x14ac:dyDescent="0.45">
      <c r="A4068">
        <v>4067</v>
      </c>
      <c r="B4068" s="1">
        <v>38734</v>
      </c>
      <c r="C4068" s="1">
        <v>38824</v>
      </c>
      <c r="D4068">
        <v>16</v>
      </c>
      <c r="E4068">
        <v>478</v>
      </c>
      <c r="F4068" t="s">
        <v>84</v>
      </c>
      <c r="G4068" t="s">
        <v>1919</v>
      </c>
      <c r="H4068" t="s">
        <v>4515</v>
      </c>
      <c r="I4068" t="s">
        <v>92</v>
      </c>
      <c r="J4068">
        <v>562</v>
      </c>
      <c r="K4068" t="s">
        <v>92</v>
      </c>
      <c r="L4068" t="s">
        <v>5472</v>
      </c>
      <c r="M4068" t="s">
        <v>63</v>
      </c>
      <c r="O4068">
        <v>1949</v>
      </c>
      <c r="P4068" t="s">
        <v>1920</v>
      </c>
      <c r="Q4068" t="s">
        <v>1921</v>
      </c>
    </row>
    <row r="4069" spans="1:17" x14ac:dyDescent="0.45">
      <c r="A4069">
        <v>4068</v>
      </c>
      <c r="B4069" s="1">
        <v>38824</v>
      </c>
      <c r="C4069" s="1">
        <v>39868</v>
      </c>
      <c r="D4069">
        <v>17</v>
      </c>
      <c r="E4069">
        <v>478</v>
      </c>
      <c r="F4069" t="s">
        <v>84</v>
      </c>
      <c r="G4069" t="s">
        <v>1919</v>
      </c>
      <c r="H4069" t="s">
        <v>4515</v>
      </c>
      <c r="I4069" t="s">
        <v>92</v>
      </c>
      <c r="J4069">
        <v>622</v>
      </c>
      <c r="K4069" t="s">
        <v>92</v>
      </c>
      <c r="L4069" t="s">
        <v>5472</v>
      </c>
      <c r="M4069" t="s">
        <v>63</v>
      </c>
      <c r="O4069">
        <v>1949</v>
      </c>
      <c r="P4069" t="s">
        <v>1920</v>
      </c>
      <c r="Q4069" t="s">
        <v>1921</v>
      </c>
    </row>
    <row r="4070" spans="1:17" x14ac:dyDescent="0.45">
      <c r="A4070">
        <v>4069</v>
      </c>
      <c r="B4070" s="1">
        <v>39868</v>
      </c>
      <c r="C4070" s="1">
        <v>41246</v>
      </c>
      <c r="D4070">
        <v>18</v>
      </c>
      <c r="E4070">
        <v>478</v>
      </c>
      <c r="F4070" t="s">
        <v>84</v>
      </c>
      <c r="G4070" t="s">
        <v>1919</v>
      </c>
      <c r="H4070" t="s">
        <v>4515</v>
      </c>
      <c r="I4070" t="s">
        <v>92</v>
      </c>
      <c r="J4070">
        <v>751</v>
      </c>
      <c r="K4070" t="s">
        <v>92</v>
      </c>
      <c r="L4070" t="s">
        <v>5472</v>
      </c>
      <c r="M4070" t="s">
        <v>63</v>
      </c>
      <c r="O4070">
        <v>1949</v>
      </c>
      <c r="P4070" t="s">
        <v>1920</v>
      </c>
      <c r="Q4070" t="s">
        <v>1921</v>
      </c>
    </row>
    <row r="4071" spans="1:17" x14ac:dyDescent="0.45">
      <c r="A4071">
        <v>4070</v>
      </c>
      <c r="B4071" s="1">
        <v>41246</v>
      </c>
      <c r="C4071" s="1">
        <v>41310</v>
      </c>
      <c r="D4071">
        <v>18</v>
      </c>
      <c r="E4071">
        <v>478</v>
      </c>
      <c r="F4071" t="s">
        <v>84</v>
      </c>
      <c r="G4071" t="s">
        <v>1919</v>
      </c>
      <c r="H4071" t="s">
        <v>4515</v>
      </c>
      <c r="I4071" t="s">
        <v>156</v>
      </c>
      <c r="J4071">
        <v>1048</v>
      </c>
      <c r="K4071" t="s">
        <v>157</v>
      </c>
      <c r="L4071" t="s">
        <v>5472</v>
      </c>
      <c r="M4071" t="s">
        <v>63</v>
      </c>
      <c r="O4071">
        <v>1949</v>
      </c>
      <c r="P4071" t="s">
        <v>1920</v>
      </c>
      <c r="Q4071" t="s">
        <v>1921</v>
      </c>
    </row>
    <row r="4072" spans="1:17" x14ac:dyDescent="0.45">
      <c r="A4072">
        <v>4071</v>
      </c>
      <c r="B4072" s="1">
        <v>41310</v>
      </c>
      <c r="C4072" s="1">
        <v>42094</v>
      </c>
      <c r="D4072">
        <v>19</v>
      </c>
      <c r="E4072">
        <v>478</v>
      </c>
      <c r="F4072" t="s">
        <v>84</v>
      </c>
      <c r="G4072" t="s">
        <v>1919</v>
      </c>
      <c r="H4072" t="s">
        <v>4515</v>
      </c>
      <c r="I4072" t="s">
        <v>156</v>
      </c>
      <c r="J4072">
        <v>813</v>
      </c>
      <c r="K4072" t="s">
        <v>157</v>
      </c>
      <c r="L4072" t="s">
        <v>5472</v>
      </c>
      <c r="M4072" t="s">
        <v>63</v>
      </c>
      <c r="O4072">
        <v>1949</v>
      </c>
      <c r="P4072" t="s">
        <v>1920</v>
      </c>
      <c r="Q4072" t="s">
        <v>1921</v>
      </c>
    </row>
    <row r="4073" spans="1:17" x14ac:dyDescent="0.45">
      <c r="A4073">
        <v>4072</v>
      </c>
      <c r="B4073" s="1">
        <v>43585</v>
      </c>
      <c r="C4073" s="1">
        <v>43741</v>
      </c>
      <c r="D4073">
        <v>21</v>
      </c>
      <c r="E4073">
        <v>30706</v>
      </c>
      <c r="F4073" t="s">
        <v>1922</v>
      </c>
      <c r="G4073" t="s">
        <v>1919</v>
      </c>
      <c r="H4073" t="s">
        <v>4521</v>
      </c>
      <c r="I4073" t="s">
        <v>67</v>
      </c>
      <c r="J4073">
        <v>931</v>
      </c>
      <c r="K4073" t="s">
        <v>67</v>
      </c>
      <c r="L4073" t="s">
        <v>5473</v>
      </c>
      <c r="M4073" t="s">
        <v>63</v>
      </c>
      <c r="O4073">
        <v>1962</v>
      </c>
      <c r="P4073" t="s">
        <v>72</v>
      </c>
      <c r="Q4073" t="s">
        <v>155</v>
      </c>
    </row>
    <row r="4074" spans="1:17" x14ac:dyDescent="0.45">
      <c r="A4074">
        <v>4073</v>
      </c>
      <c r="B4074" s="1">
        <v>43741</v>
      </c>
      <c r="C4074" s="1">
        <v>43906</v>
      </c>
      <c r="D4074">
        <v>22</v>
      </c>
      <c r="E4074">
        <v>30706</v>
      </c>
      <c r="F4074" t="s">
        <v>1922</v>
      </c>
      <c r="G4074" t="s">
        <v>1919</v>
      </c>
      <c r="H4074" t="s">
        <v>4521</v>
      </c>
      <c r="I4074" t="s">
        <v>67</v>
      </c>
      <c r="J4074">
        <v>933</v>
      </c>
      <c r="K4074" t="s">
        <v>67</v>
      </c>
      <c r="L4074" t="s">
        <v>5473</v>
      </c>
      <c r="M4074" t="s">
        <v>63</v>
      </c>
      <c r="O4074">
        <v>1962</v>
      </c>
      <c r="P4074" t="s">
        <v>72</v>
      </c>
      <c r="Q4074" t="s">
        <v>155</v>
      </c>
    </row>
    <row r="4075" spans="1:17" x14ac:dyDescent="0.45">
      <c r="A4075">
        <v>4074</v>
      </c>
      <c r="B4075" s="1">
        <v>43906</v>
      </c>
      <c r="C4075" s="1">
        <v>44292</v>
      </c>
      <c r="D4075">
        <v>23</v>
      </c>
      <c r="E4075">
        <v>30706</v>
      </c>
      <c r="F4075" t="s">
        <v>1922</v>
      </c>
      <c r="G4075" t="s">
        <v>1919</v>
      </c>
      <c r="H4075" t="s">
        <v>4521</v>
      </c>
      <c r="I4075" t="s">
        <v>67</v>
      </c>
      <c r="J4075">
        <v>942</v>
      </c>
      <c r="K4075" t="s">
        <v>67</v>
      </c>
      <c r="L4075" t="s">
        <v>5473</v>
      </c>
      <c r="M4075" t="s">
        <v>63</v>
      </c>
      <c r="O4075">
        <v>1962</v>
      </c>
      <c r="P4075" t="s">
        <v>72</v>
      </c>
      <c r="Q4075" t="s">
        <v>155</v>
      </c>
    </row>
    <row r="4076" spans="1:17" x14ac:dyDescent="0.45">
      <c r="A4076">
        <v>4075</v>
      </c>
      <c r="B4076" s="1">
        <v>44292</v>
      </c>
      <c r="C4076" s="1">
        <v>44880</v>
      </c>
      <c r="D4076">
        <v>24</v>
      </c>
      <c r="E4076">
        <v>30706</v>
      </c>
      <c r="F4076" t="s">
        <v>1922</v>
      </c>
      <c r="G4076" t="s">
        <v>1919</v>
      </c>
      <c r="H4076" t="s">
        <v>4521</v>
      </c>
      <c r="I4076" t="s">
        <v>67</v>
      </c>
      <c r="J4076">
        <v>962</v>
      </c>
      <c r="K4076" t="s">
        <v>67</v>
      </c>
      <c r="L4076" t="s">
        <v>5473</v>
      </c>
      <c r="M4076" t="s">
        <v>63</v>
      </c>
      <c r="O4076">
        <v>1962</v>
      </c>
      <c r="P4076" t="s">
        <v>72</v>
      </c>
      <c r="Q4076" t="s">
        <v>155</v>
      </c>
    </row>
    <row r="4077" spans="1:17" x14ac:dyDescent="0.45">
      <c r="A4077">
        <v>4076</v>
      </c>
      <c r="B4077" s="1">
        <v>44972</v>
      </c>
      <c r="C4077" s="1">
        <v>1</v>
      </c>
      <c r="D4077">
        <v>25</v>
      </c>
      <c r="E4077">
        <v>30706</v>
      </c>
      <c r="F4077" t="s">
        <v>1922</v>
      </c>
      <c r="G4077" t="s">
        <v>1919</v>
      </c>
      <c r="H4077" t="s">
        <v>4521</v>
      </c>
      <c r="I4077" t="s">
        <v>67</v>
      </c>
      <c r="J4077">
        <v>962</v>
      </c>
      <c r="K4077" t="s">
        <v>67</v>
      </c>
      <c r="L4077" t="s">
        <v>5473</v>
      </c>
      <c r="M4077" t="s">
        <v>63</v>
      </c>
      <c r="O4077">
        <v>1962</v>
      </c>
      <c r="P4077" t="s">
        <v>72</v>
      </c>
      <c r="Q4077" t="s">
        <v>155</v>
      </c>
    </row>
    <row r="4078" spans="1:17" x14ac:dyDescent="0.45">
      <c r="A4078">
        <v>4077</v>
      </c>
      <c r="B4078" s="1">
        <v>32468</v>
      </c>
      <c r="C4078" s="1">
        <v>33518</v>
      </c>
      <c r="D4078">
        <v>12</v>
      </c>
      <c r="E4078">
        <v>2634</v>
      </c>
      <c r="F4078" t="s">
        <v>182</v>
      </c>
      <c r="G4078" t="s">
        <v>1919</v>
      </c>
      <c r="H4078" t="s">
        <v>4515</v>
      </c>
      <c r="I4078" t="s">
        <v>27</v>
      </c>
      <c r="J4078">
        <v>565</v>
      </c>
      <c r="K4078" t="s">
        <v>28</v>
      </c>
      <c r="L4078" t="s">
        <v>5474</v>
      </c>
      <c r="M4078" t="s">
        <v>63</v>
      </c>
      <c r="O4078">
        <v>1949</v>
      </c>
      <c r="P4078" t="s">
        <v>22</v>
      </c>
      <c r="Q4078" t="s">
        <v>1628</v>
      </c>
    </row>
    <row r="4079" spans="1:17" x14ac:dyDescent="0.45">
      <c r="A4079">
        <v>4078</v>
      </c>
      <c r="B4079" s="1">
        <v>33518</v>
      </c>
      <c r="C4079" s="1">
        <v>33798</v>
      </c>
      <c r="D4079">
        <v>12</v>
      </c>
      <c r="E4079">
        <v>2634</v>
      </c>
      <c r="F4079" t="s">
        <v>182</v>
      </c>
      <c r="G4079" t="s">
        <v>1919</v>
      </c>
      <c r="H4079" t="s">
        <v>4515</v>
      </c>
      <c r="I4079" t="s">
        <v>101</v>
      </c>
      <c r="J4079">
        <v>521</v>
      </c>
      <c r="K4079" t="s">
        <v>28</v>
      </c>
      <c r="L4079" t="s">
        <v>5474</v>
      </c>
      <c r="M4079" t="s">
        <v>63</v>
      </c>
      <c r="O4079">
        <v>1949</v>
      </c>
      <c r="P4079" t="s">
        <v>140</v>
      </c>
      <c r="Q4079" t="s">
        <v>1628</v>
      </c>
    </row>
    <row r="4080" spans="1:17" x14ac:dyDescent="0.45">
      <c r="A4080">
        <v>4079</v>
      </c>
      <c r="B4080" s="1">
        <v>33798</v>
      </c>
      <c r="C4080" s="1">
        <v>35233</v>
      </c>
      <c r="D4080">
        <v>13</v>
      </c>
      <c r="E4080">
        <v>2634</v>
      </c>
      <c r="F4080" t="s">
        <v>182</v>
      </c>
      <c r="G4080" t="s">
        <v>1919</v>
      </c>
      <c r="H4080" t="s">
        <v>4515</v>
      </c>
      <c r="I4080" t="s">
        <v>101</v>
      </c>
      <c r="J4080">
        <v>571</v>
      </c>
      <c r="K4080" t="s">
        <v>28</v>
      </c>
      <c r="L4080" t="s">
        <v>5474</v>
      </c>
      <c r="M4080" t="s">
        <v>63</v>
      </c>
      <c r="O4080">
        <v>1949</v>
      </c>
      <c r="P4080" t="s">
        <v>140</v>
      </c>
      <c r="Q4080" t="s">
        <v>1628</v>
      </c>
    </row>
    <row r="4081" spans="1:17" x14ac:dyDescent="0.45">
      <c r="A4081">
        <v>4080</v>
      </c>
      <c r="B4081" s="1">
        <v>35233</v>
      </c>
      <c r="C4081" s="1">
        <v>35562</v>
      </c>
      <c r="D4081">
        <v>14</v>
      </c>
      <c r="E4081">
        <v>2635</v>
      </c>
      <c r="F4081" t="s">
        <v>374</v>
      </c>
      <c r="G4081" t="s">
        <v>1923</v>
      </c>
      <c r="H4081" t="s">
        <v>4515</v>
      </c>
      <c r="I4081" t="s">
        <v>62</v>
      </c>
      <c r="J4081">
        <v>615</v>
      </c>
      <c r="K4081" t="s">
        <v>62</v>
      </c>
      <c r="L4081" t="s">
        <v>5475</v>
      </c>
      <c r="M4081" t="s">
        <v>20</v>
      </c>
      <c r="N4081">
        <v>1997</v>
      </c>
      <c r="P4081" t="s">
        <v>1924</v>
      </c>
      <c r="Q4081" t="s">
        <v>457</v>
      </c>
    </row>
    <row r="4082" spans="1:17" x14ac:dyDescent="0.45">
      <c r="A4082">
        <v>4081</v>
      </c>
      <c r="B4082" s="1">
        <v>41310</v>
      </c>
      <c r="C4082" s="1">
        <v>42094</v>
      </c>
      <c r="D4082">
        <v>19</v>
      </c>
      <c r="E4082">
        <v>23591</v>
      </c>
      <c r="F4082" t="s">
        <v>819</v>
      </c>
      <c r="G4082" t="s">
        <v>1923</v>
      </c>
      <c r="H4082" t="s">
        <v>4515</v>
      </c>
      <c r="I4082" t="s">
        <v>156</v>
      </c>
      <c r="J4082">
        <v>813</v>
      </c>
      <c r="K4082" t="s">
        <v>157</v>
      </c>
      <c r="L4082" t="s">
        <v>5476</v>
      </c>
      <c r="M4082" t="s">
        <v>20</v>
      </c>
      <c r="P4082" t="s">
        <v>1925</v>
      </c>
      <c r="Q4082" t="s">
        <v>155</v>
      </c>
    </row>
    <row r="4083" spans="1:17" x14ac:dyDescent="0.45">
      <c r="A4083">
        <v>4082</v>
      </c>
      <c r="B4083" s="1">
        <v>42251</v>
      </c>
      <c r="C4083" s="1">
        <v>43585</v>
      </c>
      <c r="D4083">
        <v>20</v>
      </c>
      <c r="E4083">
        <v>23591</v>
      </c>
      <c r="F4083" t="s">
        <v>819</v>
      </c>
      <c r="G4083" t="s">
        <v>1923</v>
      </c>
      <c r="H4083" t="s">
        <v>4515</v>
      </c>
      <c r="I4083" t="s">
        <v>322</v>
      </c>
      <c r="J4083">
        <v>904</v>
      </c>
      <c r="K4083" t="s">
        <v>322</v>
      </c>
      <c r="L4083" t="s">
        <v>5476</v>
      </c>
      <c r="M4083" t="s">
        <v>20</v>
      </c>
      <c r="P4083" t="s">
        <v>1925</v>
      </c>
      <c r="Q4083" t="s">
        <v>155</v>
      </c>
    </row>
    <row r="4084" spans="1:17" x14ac:dyDescent="0.45">
      <c r="A4084">
        <v>4083</v>
      </c>
      <c r="B4084" s="1">
        <v>43585</v>
      </c>
      <c r="C4084" s="1">
        <v>43741</v>
      </c>
      <c r="D4084">
        <v>21</v>
      </c>
      <c r="E4084">
        <v>23591</v>
      </c>
      <c r="F4084" t="s">
        <v>819</v>
      </c>
      <c r="G4084" t="s">
        <v>1923</v>
      </c>
      <c r="H4084" t="s">
        <v>4515</v>
      </c>
      <c r="I4084" t="s">
        <v>324</v>
      </c>
      <c r="J4084">
        <v>917</v>
      </c>
      <c r="K4084" t="s">
        <v>324</v>
      </c>
      <c r="L4084" t="s">
        <v>5476</v>
      </c>
      <c r="M4084" t="s">
        <v>20</v>
      </c>
      <c r="P4084" t="s">
        <v>1925</v>
      </c>
      <c r="Q4084" t="s">
        <v>155</v>
      </c>
    </row>
    <row r="4085" spans="1:17" x14ac:dyDescent="0.45">
      <c r="A4085">
        <v>4084</v>
      </c>
      <c r="B4085" s="1">
        <v>43741</v>
      </c>
      <c r="C4085" s="1">
        <v>43906</v>
      </c>
      <c r="D4085">
        <v>22</v>
      </c>
      <c r="E4085">
        <v>23591</v>
      </c>
      <c r="F4085" t="s">
        <v>819</v>
      </c>
      <c r="G4085" t="s">
        <v>1923</v>
      </c>
      <c r="H4085" t="s">
        <v>4515</v>
      </c>
      <c r="I4085" t="s">
        <v>324</v>
      </c>
      <c r="J4085">
        <v>938</v>
      </c>
      <c r="K4085" t="s">
        <v>324</v>
      </c>
      <c r="L4085" t="s">
        <v>5476</v>
      </c>
      <c r="M4085" t="s">
        <v>20</v>
      </c>
      <c r="P4085" t="s">
        <v>1925</v>
      </c>
      <c r="Q4085" t="s">
        <v>155</v>
      </c>
    </row>
    <row r="4086" spans="1:17" x14ac:dyDescent="0.45">
      <c r="A4086">
        <v>4085</v>
      </c>
      <c r="B4086" s="1">
        <v>43906</v>
      </c>
      <c r="C4086" s="1">
        <v>43919</v>
      </c>
      <c r="D4086">
        <v>23</v>
      </c>
      <c r="E4086">
        <v>23591</v>
      </c>
      <c r="F4086" t="s">
        <v>819</v>
      </c>
      <c r="G4086" t="s">
        <v>1923</v>
      </c>
      <c r="H4086" t="s">
        <v>4515</v>
      </c>
      <c r="I4086" t="s">
        <v>324</v>
      </c>
      <c r="J4086">
        <v>1079</v>
      </c>
      <c r="K4086" t="s">
        <v>324</v>
      </c>
      <c r="L4086" t="s">
        <v>5476</v>
      </c>
      <c r="M4086" t="s">
        <v>20</v>
      </c>
      <c r="P4086" t="s">
        <v>1925</v>
      </c>
      <c r="Q4086" t="s">
        <v>155</v>
      </c>
    </row>
    <row r="4087" spans="1:17" x14ac:dyDescent="0.45">
      <c r="A4087">
        <v>4086</v>
      </c>
      <c r="B4087" s="1">
        <v>43919</v>
      </c>
      <c r="C4087" s="1">
        <v>43919</v>
      </c>
      <c r="D4087">
        <v>23</v>
      </c>
      <c r="E4087">
        <v>23591</v>
      </c>
      <c r="F4087" t="s">
        <v>819</v>
      </c>
      <c r="G4087" t="s">
        <v>1923</v>
      </c>
      <c r="H4087" t="s">
        <v>4515</v>
      </c>
      <c r="I4087" t="s">
        <v>322</v>
      </c>
      <c r="J4087">
        <v>950</v>
      </c>
      <c r="K4087" t="s">
        <v>322</v>
      </c>
      <c r="L4087" t="s">
        <v>5476</v>
      </c>
      <c r="M4087" t="s">
        <v>20</v>
      </c>
      <c r="P4087" t="s">
        <v>1925</v>
      </c>
      <c r="Q4087" t="s">
        <v>155</v>
      </c>
    </row>
    <row r="4088" spans="1:17" x14ac:dyDescent="0.45">
      <c r="A4088">
        <v>4087</v>
      </c>
      <c r="B4088" s="1">
        <v>43919</v>
      </c>
      <c r="C4088" s="1">
        <v>44292</v>
      </c>
      <c r="D4088">
        <v>23</v>
      </c>
      <c r="E4088">
        <v>23591</v>
      </c>
      <c r="F4088" t="s">
        <v>819</v>
      </c>
      <c r="G4088" t="s">
        <v>1923</v>
      </c>
      <c r="H4088" t="s">
        <v>4515</v>
      </c>
      <c r="I4088" t="s">
        <v>325</v>
      </c>
      <c r="J4088">
        <v>955</v>
      </c>
      <c r="K4088" t="s">
        <v>322</v>
      </c>
      <c r="L4088" t="s">
        <v>5476</v>
      </c>
      <c r="M4088" t="s">
        <v>20</v>
      </c>
      <c r="P4088" t="s">
        <v>1925</v>
      </c>
      <c r="Q4088" t="s">
        <v>155</v>
      </c>
    </row>
    <row r="4089" spans="1:17" x14ac:dyDescent="0.45">
      <c r="A4089">
        <v>4088</v>
      </c>
      <c r="B4089" s="1">
        <v>44292</v>
      </c>
      <c r="C4089" s="1">
        <v>44880</v>
      </c>
      <c r="D4089">
        <v>24</v>
      </c>
      <c r="E4089">
        <v>23591</v>
      </c>
      <c r="F4089" t="s">
        <v>819</v>
      </c>
      <c r="G4089" t="s">
        <v>1923</v>
      </c>
      <c r="H4089" t="s">
        <v>4515</v>
      </c>
      <c r="I4089" t="s">
        <v>322</v>
      </c>
      <c r="J4089">
        <v>967</v>
      </c>
      <c r="K4089" t="s">
        <v>322</v>
      </c>
      <c r="L4089" t="s">
        <v>5476</v>
      </c>
      <c r="M4089" t="s">
        <v>20</v>
      </c>
      <c r="P4089" t="s">
        <v>1925</v>
      </c>
      <c r="Q4089" t="s">
        <v>155</v>
      </c>
    </row>
    <row r="4090" spans="1:17" x14ac:dyDescent="0.45">
      <c r="A4090">
        <v>4089</v>
      </c>
      <c r="B4090" s="1">
        <v>44880</v>
      </c>
      <c r="C4090" s="1">
        <v>1</v>
      </c>
      <c r="D4090">
        <v>25</v>
      </c>
      <c r="E4090">
        <v>23591</v>
      </c>
      <c r="F4090" t="s">
        <v>819</v>
      </c>
      <c r="G4090" t="s">
        <v>1923</v>
      </c>
      <c r="H4090" t="s">
        <v>4515</v>
      </c>
      <c r="I4090" t="s">
        <v>322</v>
      </c>
      <c r="J4090">
        <v>967</v>
      </c>
      <c r="K4090" t="s">
        <v>322</v>
      </c>
      <c r="L4090" t="s">
        <v>5476</v>
      </c>
      <c r="M4090" t="s">
        <v>20</v>
      </c>
      <c r="P4090" t="s">
        <v>1925</v>
      </c>
      <c r="Q4090" t="s">
        <v>155</v>
      </c>
    </row>
    <row r="4091" spans="1:17" x14ac:dyDescent="0.45">
      <c r="A4091">
        <v>4090</v>
      </c>
      <c r="B4091" s="1">
        <v>29024</v>
      </c>
      <c r="C4091" s="1">
        <v>29787</v>
      </c>
      <c r="D4091">
        <v>9</v>
      </c>
      <c r="E4091">
        <v>2636</v>
      </c>
      <c r="F4091" t="s">
        <v>236</v>
      </c>
      <c r="G4091" t="s">
        <v>1923</v>
      </c>
      <c r="H4091" t="s">
        <v>4515</v>
      </c>
      <c r="I4091" t="s">
        <v>67</v>
      </c>
      <c r="J4091">
        <v>397</v>
      </c>
      <c r="K4091" t="s">
        <v>67</v>
      </c>
      <c r="L4091" t="s">
        <v>5477</v>
      </c>
      <c r="M4091" t="s">
        <v>145</v>
      </c>
      <c r="N4091">
        <v>2003</v>
      </c>
      <c r="O4091">
        <v>1936</v>
      </c>
      <c r="P4091" t="s">
        <v>55</v>
      </c>
      <c r="Q4091" t="s">
        <v>22</v>
      </c>
    </row>
    <row r="4092" spans="1:17" x14ac:dyDescent="0.45">
      <c r="A4092">
        <v>4091</v>
      </c>
      <c r="B4092" s="1">
        <v>35233</v>
      </c>
      <c r="C4092" s="1">
        <v>36214</v>
      </c>
      <c r="D4092">
        <v>14</v>
      </c>
      <c r="E4092">
        <v>430</v>
      </c>
      <c r="F4092" t="s">
        <v>1926</v>
      </c>
      <c r="G4092" t="s">
        <v>1923</v>
      </c>
      <c r="H4092" t="s">
        <v>4515</v>
      </c>
      <c r="I4092" t="s">
        <v>160</v>
      </c>
      <c r="J4092">
        <v>639</v>
      </c>
      <c r="K4092" t="s">
        <v>160</v>
      </c>
      <c r="L4092" t="s">
        <v>5478</v>
      </c>
      <c r="M4092" t="s">
        <v>124</v>
      </c>
      <c r="N4092">
        <v>2007</v>
      </c>
      <c r="O4092">
        <v>1981</v>
      </c>
      <c r="P4092" t="s">
        <v>614</v>
      </c>
      <c r="Q4092" t="s">
        <v>162</v>
      </c>
    </row>
    <row r="4093" spans="1:17" x14ac:dyDescent="0.45">
      <c r="A4093">
        <v>4092</v>
      </c>
      <c r="B4093" s="1">
        <v>36214</v>
      </c>
      <c r="C4093" s="1">
        <v>36318</v>
      </c>
      <c r="D4093">
        <v>14</v>
      </c>
      <c r="E4093">
        <v>430</v>
      </c>
      <c r="F4093" t="s">
        <v>1926</v>
      </c>
      <c r="G4093" t="s">
        <v>1923</v>
      </c>
      <c r="H4093" t="s">
        <v>4515</v>
      </c>
      <c r="I4093" t="s">
        <v>1512</v>
      </c>
      <c r="J4093">
        <v>651</v>
      </c>
      <c r="K4093" t="s">
        <v>1512</v>
      </c>
      <c r="L4093" t="s">
        <v>5478</v>
      </c>
      <c r="M4093" t="s">
        <v>124</v>
      </c>
      <c r="N4093">
        <v>2007</v>
      </c>
      <c r="O4093">
        <v>1981</v>
      </c>
      <c r="P4093" t="s">
        <v>614</v>
      </c>
      <c r="Q4093" t="s">
        <v>162</v>
      </c>
    </row>
    <row r="4094" spans="1:17" x14ac:dyDescent="0.45">
      <c r="A4094">
        <v>4093</v>
      </c>
      <c r="B4094" s="1">
        <v>36318</v>
      </c>
      <c r="C4094" s="1">
        <v>36557</v>
      </c>
      <c r="D4094">
        <v>15</v>
      </c>
      <c r="E4094">
        <v>430</v>
      </c>
      <c r="F4094" t="s">
        <v>1926</v>
      </c>
      <c r="G4094" t="s">
        <v>1923</v>
      </c>
      <c r="H4094" t="s">
        <v>4515</v>
      </c>
      <c r="I4094" t="s">
        <v>80</v>
      </c>
      <c r="J4094">
        <v>681</v>
      </c>
      <c r="K4094" t="s">
        <v>80</v>
      </c>
      <c r="L4094" t="s">
        <v>5478</v>
      </c>
      <c r="M4094" t="s">
        <v>124</v>
      </c>
      <c r="N4094">
        <v>2007</v>
      </c>
      <c r="O4094">
        <v>1981</v>
      </c>
      <c r="P4094" t="s">
        <v>614</v>
      </c>
      <c r="Q4094" t="s">
        <v>162</v>
      </c>
    </row>
    <row r="4095" spans="1:17" x14ac:dyDescent="0.45">
      <c r="A4095">
        <v>4094</v>
      </c>
      <c r="B4095" s="1">
        <v>36557</v>
      </c>
      <c r="C4095" s="1">
        <v>37669</v>
      </c>
      <c r="D4095">
        <v>15</v>
      </c>
      <c r="E4095">
        <v>430</v>
      </c>
      <c r="F4095" t="s">
        <v>1926</v>
      </c>
      <c r="G4095" t="s">
        <v>1923</v>
      </c>
      <c r="H4095" t="s">
        <v>4515</v>
      </c>
      <c r="I4095" t="s">
        <v>331</v>
      </c>
      <c r="J4095">
        <v>7</v>
      </c>
      <c r="K4095" t="s">
        <v>332</v>
      </c>
      <c r="L4095" t="s">
        <v>5478</v>
      </c>
      <c r="M4095" t="s">
        <v>124</v>
      </c>
      <c r="N4095">
        <v>2007</v>
      </c>
      <c r="O4095">
        <v>1981</v>
      </c>
      <c r="P4095" t="s">
        <v>614</v>
      </c>
      <c r="Q4095" t="s">
        <v>162</v>
      </c>
    </row>
    <row r="4096" spans="1:17" x14ac:dyDescent="0.45">
      <c r="A4096">
        <v>4095</v>
      </c>
      <c r="B4096" s="1">
        <v>37669</v>
      </c>
      <c r="C4096" s="1">
        <v>38749</v>
      </c>
      <c r="D4096">
        <v>16</v>
      </c>
      <c r="E4096">
        <v>430</v>
      </c>
      <c r="F4096" t="s">
        <v>1926</v>
      </c>
      <c r="G4096" t="s">
        <v>1923</v>
      </c>
      <c r="H4096" t="s">
        <v>4515</v>
      </c>
      <c r="I4096" t="s">
        <v>306</v>
      </c>
      <c r="J4096">
        <v>45</v>
      </c>
      <c r="K4096" t="s">
        <v>307</v>
      </c>
      <c r="L4096" t="s">
        <v>5478</v>
      </c>
      <c r="M4096" t="s">
        <v>124</v>
      </c>
      <c r="N4096">
        <v>2007</v>
      </c>
      <c r="O4096">
        <v>1981</v>
      </c>
      <c r="P4096" t="s">
        <v>614</v>
      </c>
      <c r="Q4096" t="s">
        <v>162</v>
      </c>
    </row>
    <row r="4097" spans="1:17" x14ac:dyDescent="0.45">
      <c r="A4097">
        <v>4096</v>
      </c>
      <c r="B4097" s="1">
        <v>38749</v>
      </c>
      <c r="C4097" s="1">
        <v>38824</v>
      </c>
      <c r="D4097">
        <v>16</v>
      </c>
      <c r="E4097">
        <v>430</v>
      </c>
      <c r="F4097" t="s">
        <v>1926</v>
      </c>
      <c r="G4097" t="s">
        <v>1923</v>
      </c>
      <c r="H4097" t="s">
        <v>4515</v>
      </c>
      <c r="I4097" t="s">
        <v>80</v>
      </c>
      <c r="J4097">
        <v>590</v>
      </c>
      <c r="K4097" t="s">
        <v>80</v>
      </c>
      <c r="L4097" t="s">
        <v>5478</v>
      </c>
      <c r="M4097" t="s">
        <v>124</v>
      </c>
      <c r="N4097">
        <v>2007</v>
      </c>
      <c r="O4097">
        <v>1981</v>
      </c>
      <c r="P4097" t="s">
        <v>614</v>
      </c>
      <c r="Q4097" t="s">
        <v>162</v>
      </c>
    </row>
    <row r="4098" spans="1:17" x14ac:dyDescent="0.45">
      <c r="A4098">
        <v>4097</v>
      </c>
      <c r="B4098" s="1">
        <v>38824</v>
      </c>
      <c r="C4098" s="1">
        <v>39098</v>
      </c>
      <c r="D4098">
        <v>17</v>
      </c>
      <c r="E4098">
        <v>430</v>
      </c>
      <c r="F4098" t="s">
        <v>1926</v>
      </c>
      <c r="G4098" t="s">
        <v>1923</v>
      </c>
      <c r="H4098" t="s">
        <v>4515</v>
      </c>
      <c r="I4098" t="s">
        <v>80</v>
      </c>
      <c r="J4098">
        <v>638</v>
      </c>
      <c r="K4098" t="s">
        <v>80</v>
      </c>
      <c r="L4098" t="s">
        <v>5478</v>
      </c>
      <c r="M4098" t="s">
        <v>124</v>
      </c>
      <c r="N4098">
        <v>2007</v>
      </c>
      <c r="O4098">
        <v>1981</v>
      </c>
      <c r="P4098" t="s">
        <v>614</v>
      </c>
      <c r="Q4098" t="s">
        <v>162</v>
      </c>
    </row>
    <row r="4099" spans="1:17" x14ac:dyDescent="0.45">
      <c r="A4099">
        <v>4098</v>
      </c>
      <c r="B4099" s="1">
        <v>24068</v>
      </c>
      <c r="C4099" s="1">
        <v>25524</v>
      </c>
      <c r="D4099">
        <v>6</v>
      </c>
      <c r="E4099">
        <v>2637</v>
      </c>
      <c r="F4099" t="s">
        <v>1927</v>
      </c>
      <c r="G4099" t="s">
        <v>1923</v>
      </c>
      <c r="H4099" t="s">
        <v>4515</v>
      </c>
      <c r="I4099" t="s">
        <v>114</v>
      </c>
      <c r="J4099">
        <v>287</v>
      </c>
      <c r="K4099" t="s">
        <v>67</v>
      </c>
      <c r="L4099" t="s">
        <v>5479</v>
      </c>
      <c r="M4099" t="s">
        <v>134</v>
      </c>
      <c r="N4099">
        <v>1975</v>
      </c>
      <c r="O4099">
        <v>1934</v>
      </c>
      <c r="P4099" t="s">
        <v>55</v>
      </c>
      <c r="Q4099" t="s">
        <v>22</v>
      </c>
    </row>
    <row r="4100" spans="1:17" x14ac:dyDescent="0.45">
      <c r="A4100">
        <v>4099</v>
      </c>
      <c r="B4100" s="1">
        <v>44189</v>
      </c>
      <c r="C4100" s="1">
        <v>44292</v>
      </c>
      <c r="D4100">
        <v>23</v>
      </c>
      <c r="E4100">
        <v>30773</v>
      </c>
      <c r="F4100" t="s">
        <v>965</v>
      </c>
      <c r="G4100" t="s">
        <v>1923</v>
      </c>
      <c r="H4100" t="s">
        <v>4515</v>
      </c>
      <c r="I4100" t="s">
        <v>67</v>
      </c>
      <c r="J4100">
        <v>942</v>
      </c>
      <c r="K4100" t="s">
        <v>67</v>
      </c>
      <c r="L4100" t="s">
        <v>5480</v>
      </c>
      <c r="M4100" t="s">
        <v>20</v>
      </c>
      <c r="P4100" t="s">
        <v>1928</v>
      </c>
      <c r="Q4100" t="s">
        <v>457</v>
      </c>
    </row>
    <row r="4101" spans="1:17" x14ac:dyDescent="0.45">
      <c r="A4101">
        <v>4100</v>
      </c>
      <c r="B4101" s="1">
        <v>28289</v>
      </c>
      <c r="C4101" s="1">
        <v>29787</v>
      </c>
      <c r="D4101">
        <v>9</v>
      </c>
      <c r="E4101">
        <v>2638</v>
      </c>
      <c r="F4101" t="s">
        <v>844</v>
      </c>
      <c r="G4101" t="s">
        <v>1929</v>
      </c>
      <c r="H4101" t="s">
        <v>4521</v>
      </c>
      <c r="I4101" t="s">
        <v>62</v>
      </c>
      <c r="J4101">
        <v>399</v>
      </c>
      <c r="K4101" t="s">
        <v>62</v>
      </c>
      <c r="L4101" t="s">
        <v>5481</v>
      </c>
      <c r="M4101" t="s">
        <v>145</v>
      </c>
      <c r="N4101">
        <v>2001</v>
      </c>
      <c r="O4101">
        <v>1947</v>
      </c>
      <c r="P4101" t="s">
        <v>1930</v>
      </c>
      <c r="Q4101" t="s">
        <v>22</v>
      </c>
    </row>
    <row r="4102" spans="1:17" x14ac:dyDescent="0.45">
      <c r="A4102">
        <v>4101</v>
      </c>
      <c r="B4102" s="1">
        <v>44817</v>
      </c>
      <c r="C4102" s="1">
        <v>44880</v>
      </c>
      <c r="D4102">
        <v>24</v>
      </c>
      <c r="E4102">
        <v>30794</v>
      </c>
      <c r="F4102" t="s">
        <v>395</v>
      </c>
      <c r="G4102" t="s">
        <v>1931</v>
      </c>
      <c r="H4102" t="s">
        <v>4521</v>
      </c>
      <c r="I4102" t="s">
        <v>210</v>
      </c>
      <c r="J4102">
        <v>1091</v>
      </c>
      <c r="K4102" t="s">
        <v>210</v>
      </c>
      <c r="L4102" t="s">
        <v>5482</v>
      </c>
      <c r="M4102" t="s">
        <v>20</v>
      </c>
      <c r="P4102" t="s">
        <v>1733</v>
      </c>
      <c r="Q4102" t="s">
        <v>155</v>
      </c>
    </row>
    <row r="4103" spans="1:17" x14ac:dyDescent="0.45">
      <c r="A4103">
        <v>4102</v>
      </c>
      <c r="B4103" s="1">
        <v>43585</v>
      </c>
      <c r="C4103" s="1">
        <v>43741</v>
      </c>
      <c r="D4103">
        <v>21</v>
      </c>
      <c r="E4103">
        <v>30688</v>
      </c>
      <c r="F4103" t="s">
        <v>946</v>
      </c>
      <c r="G4103" t="s">
        <v>1114</v>
      </c>
      <c r="H4103" t="s">
        <v>4515</v>
      </c>
      <c r="I4103" t="s">
        <v>324</v>
      </c>
      <c r="J4103">
        <v>917</v>
      </c>
      <c r="K4103" t="s">
        <v>324</v>
      </c>
      <c r="L4103" t="s">
        <v>5483</v>
      </c>
      <c r="M4103" t="s">
        <v>20</v>
      </c>
      <c r="P4103" t="s">
        <v>92</v>
      </c>
      <c r="Q4103" t="s">
        <v>264</v>
      </c>
    </row>
    <row r="4104" spans="1:17" x14ac:dyDescent="0.45">
      <c r="A4104">
        <v>4103</v>
      </c>
      <c r="B4104" s="1">
        <v>43741</v>
      </c>
      <c r="C4104" s="1">
        <v>43906</v>
      </c>
      <c r="D4104">
        <v>22</v>
      </c>
      <c r="E4104">
        <v>30688</v>
      </c>
      <c r="F4104" t="s">
        <v>946</v>
      </c>
      <c r="G4104" t="s">
        <v>1114</v>
      </c>
      <c r="H4104" t="s">
        <v>4515</v>
      </c>
      <c r="I4104" t="s">
        <v>324</v>
      </c>
      <c r="J4104">
        <v>938</v>
      </c>
      <c r="K4104" t="s">
        <v>324</v>
      </c>
      <c r="L4104" t="s">
        <v>5483</v>
      </c>
      <c r="M4104" t="s">
        <v>20</v>
      </c>
      <c r="P4104" t="s">
        <v>92</v>
      </c>
      <c r="Q4104" t="s">
        <v>264</v>
      </c>
    </row>
    <row r="4105" spans="1:17" x14ac:dyDescent="0.45">
      <c r="A4105">
        <v>4104</v>
      </c>
      <c r="B4105" s="1">
        <v>39868</v>
      </c>
      <c r="C4105" s="1">
        <v>41310</v>
      </c>
      <c r="D4105">
        <v>18</v>
      </c>
      <c r="E4105">
        <v>12961</v>
      </c>
      <c r="F4105" t="s">
        <v>1528</v>
      </c>
      <c r="G4105" t="s">
        <v>1114</v>
      </c>
      <c r="H4105" t="s">
        <v>4515</v>
      </c>
      <c r="I4105" t="s">
        <v>92</v>
      </c>
      <c r="J4105">
        <v>751</v>
      </c>
      <c r="K4105" t="s">
        <v>92</v>
      </c>
      <c r="L4105" t="s">
        <v>5484</v>
      </c>
      <c r="M4105" t="s">
        <v>20</v>
      </c>
      <c r="P4105" t="s">
        <v>473</v>
      </c>
      <c r="Q4105" t="s">
        <v>264</v>
      </c>
    </row>
    <row r="4106" spans="1:17" x14ac:dyDescent="0.45">
      <c r="A4106">
        <v>4105</v>
      </c>
      <c r="B4106" s="1">
        <v>41310</v>
      </c>
      <c r="C4106" s="1">
        <v>42094</v>
      </c>
      <c r="D4106">
        <v>19</v>
      </c>
      <c r="E4106">
        <v>12961</v>
      </c>
      <c r="F4106" t="s">
        <v>1528</v>
      </c>
      <c r="G4106" t="s">
        <v>1114</v>
      </c>
      <c r="H4106" t="s">
        <v>4515</v>
      </c>
      <c r="I4106" t="s">
        <v>101</v>
      </c>
      <c r="J4106">
        <v>805</v>
      </c>
      <c r="K4106" t="s">
        <v>28</v>
      </c>
      <c r="L4106" t="s">
        <v>5484</v>
      </c>
      <c r="M4106" t="s">
        <v>20</v>
      </c>
      <c r="P4106" t="s">
        <v>473</v>
      </c>
      <c r="Q4106" t="s">
        <v>264</v>
      </c>
    </row>
    <row r="4107" spans="1:17" x14ac:dyDescent="0.45">
      <c r="A4107">
        <v>4106</v>
      </c>
      <c r="B4107" s="1">
        <v>42094</v>
      </c>
      <c r="C4107" s="1">
        <v>43466</v>
      </c>
      <c r="D4107">
        <v>20</v>
      </c>
      <c r="E4107">
        <v>12961</v>
      </c>
      <c r="F4107" t="s">
        <v>1528</v>
      </c>
      <c r="G4107" t="s">
        <v>1114</v>
      </c>
      <c r="H4107" t="s">
        <v>4515</v>
      </c>
      <c r="I4107" t="s">
        <v>485</v>
      </c>
      <c r="J4107">
        <v>902</v>
      </c>
      <c r="K4107" t="s">
        <v>28</v>
      </c>
      <c r="L4107" t="s">
        <v>5484</v>
      </c>
      <c r="M4107" t="s">
        <v>20</v>
      </c>
      <c r="P4107" t="s">
        <v>473</v>
      </c>
      <c r="Q4107" t="s">
        <v>264</v>
      </c>
    </row>
    <row r="4108" spans="1:17" x14ac:dyDescent="0.45">
      <c r="A4108">
        <v>4107</v>
      </c>
      <c r="B4108" s="1">
        <v>43466</v>
      </c>
      <c r="C4108" s="1">
        <v>43585</v>
      </c>
      <c r="D4108">
        <v>20</v>
      </c>
      <c r="E4108">
        <v>12961</v>
      </c>
      <c r="F4108" t="s">
        <v>1528</v>
      </c>
      <c r="G4108" t="s">
        <v>1114</v>
      </c>
      <c r="H4108" t="s">
        <v>4515</v>
      </c>
      <c r="I4108" t="s">
        <v>101</v>
      </c>
      <c r="J4108">
        <v>914</v>
      </c>
      <c r="K4108" t="s">
        <v>28</v>
      </c>
      <c r="L4108" t="s">
        <v>5484</v>
      </c>
      <c r="M4108" t="s">
        <v>20</v>
      </c>
      <c r="P4108" t="s">
        <v>473</v>
      </c>
      <c r="Q4108" t="s">
        <v>264</v>
      </c>
    </row>
    <row r="4109" spans="1:17" x14ac:dyDescent="0.45">
      <c r="A4109">
        <v>4108</v>
      </c>
      <c r="B4109" s="1">
        <v>44003</v>
      </c>
      <c r="C4109" s="1">
        <v>44110</v>
      </c>
      <c r="D4109">
        <v>23</v>
      </c>
      <c r="E4109">
        <v>30766</v>
      </c>
      <c r="F4109" t="s">
        <v>1932</v>
      </c>
      <c r="G4109" t="s">
        <v>1933</v>
      </c>
      <c r="H4109" t="s">
        <v>4521</v>
      </c>
      <c r="I4109" t="s">
        <v>324</v>
      </c>
      <c r="J4109">
        <v>946</v>
      </c>
      <c r="K4109" t="s">
        <v>324</v>
      </c>
      <c r="L4109" t="s">
        <v>5485</v>
      </c>
      <c r="M4109" t="s">
        <v>20</v>
      </c>
      <c r="P4109" t="s">
        <v>206</v>
      </c>
      <c r="Q4109" t="s">
        <v>22</v>
      </c>
    </row>
    <row r="4110" spans="1:17" x14ac:dyDescent="0.45">
      <c r="A4110">
        <v>4109</v>
      </c>
      <c r="B4110" s="1">
        <v>44110</v>
      </c>
      <c r="C4110" s="1">
        <v>44229</v>
      </c>
      <c r="D4110">
        <v>23</v>
      </c>
      <c r="E4110">
        <v>30766</v>
      </c>
      <c r="F4110" t="s">
        <v>1932</v>
      </c>
      <c r="G4110" t="s">
        <v>1933</v>
      </c>
      <c r="H4110" t="s">
        <v>4521</v>
      </c>
      <c r="I4110" t="s">
        <v>324</v>
      </c>
      <c r="J4110">
        <v>946</v>
      </c>
      <c r="K4110" t="s">
        <v>324</v>
      </c>
      <c r="L4110" t="s">
        <v>5485</v>
      </c>
      <c r="M4110" t="s">
        <v>20</v>
      </c>
      <c r="P4110" t="s">
        <v>206</v>
      </c>
      <c r="Q4110" t="s">
        <v>22</v>
      </c>
    </row>
    <row r="4111" spans="1:17" x14ac:dyDescent="0.45">
      <c r="A4111">
        <v>4110</v>
      </c>
      <c r="B4111" s="1">
        <v>17943</v>
      </c>
      <c r="C4111" s="1">
        <v>18860</v>
      </c>
      <c r="D4111">
        <v>1</v>
      </c>
      <c r="E4111">
        <v>2639</v>
      </c>
      <c r="F4111" t="s">
        <v>1934</v>
      </c>
      <c r="G4111" t="s">
        <v>1935</v>
      </c>
      <c r="H4111" t="s">
        <v>4515</v>
      </c>
      <c r="I4111" t="s">
        <v>367</v>
      </c>
      <c r="J4111">
        <v>119</v>
      </c>
      <c r="K4111" t="s">
        <v>368</v>
      </c>
      <c r="L4111" t="s">
        <v>4625</v>
      </c>
      <c r="M4111" t="s">
        <v>20</v>
      </c>
      <c r="N4111">
        <v>1967</v>
      </c>
      <c r="P4111" t="s">
        <v>55</v>
      </c>
      <c r="Q4111" t="s">
        <v>22</v>
      </c>
    </row>
    <row r="4112" spans="1:17" x14ac:dyDescent="0.45">
      <c r="A4112">
        <v>4111</v>
      </c>
      <c r="B4112" s="1">
        <v>18860</v>
      </c>
      <c r="C4112" s="1">
        <v>20316</v>
      </c>
      <c r="D4112">
        <v>2</v>
      </c>
      <c r="E4112">
        <v>2639</v>
      </c>
      <c r="F4112" t="s">
        <v>1934</v>
      </c>
      <c r="G4112" t="s">
        <v>1935</v>
      </c>
      <c r="H4112" t="s">
        <v>4515</v>
      </c>
      <c r="I4112" t="s">
        <v>105</v>
      </c>
      <c r="J4112">
        <v>149</v>
      </c>
      <c r="K4112" t="s">
        <v>105</v>
      </c>
      <c r="L4112" t="s">
        <v>4625</v>
      </c>
      <c r="M4112" t="s">
        <v>20</v>
      </c>
      <c r="N4112">
        <v>1967</v>
      </c>
      <c r="P4112" t="s">
        <v>55</v>
      </c>
      <c r="Q4112" t="s">
        <v>22</v>
      </c>
    </row>
    <row r="4113" spans="1:17" x14ac:dyDescent="0.45">
      <c r="A4113">
        <v>4112</v>
      </c>
      <c r="B4113" s="1">
        <v>20316</v>
      </c>
      <c r="C4113" s="1">
        <v>21884</v>
      </c>
      <c r="D4113">
        <v>3</v>
      </c>
      <c r="E4113">
        <v>2639</v>
      </c>
      <c r="F4113" t="s">
        <v>1934</v>
      </c>
      <c r="G4113" t="s">
        <v>1935</v>
      </c>
      <c r="H4113" t="s">
        <v>4515</v>
      </c>
      <c r="I4113" t="s">
        <v>105</v>
      </c>
      <c r="J4113">
        <v>189</v>
      </c>
      <c r="K4113" t="s">
        <v>105</v>
      </c>
      <c r="L4113" t="s">
        <v>4625</v>
      </c>
      <c r="M4113" t="s">
        <v>20</v>
      </c>
      <c r="N4113">
        <v>1967</v>
      </c>
      <c r="P4113" t="s">
        <v>55</v>
      </c>
      <c r="Q4113" t="s">
        <v>22</v>
      </c>
    </row>
    <row r="4114" spans="1:17" x14ac:dyDescent="0.45">
      <c r="A4114">
        <v>4113</v>
      </c>
      <c r="B4114" s="1">
        <v>21884</v>
      </c>
      <c r="C4114" s="1">
        <v>22528</v>
      </c>
      <c r="D4114">
        <v>4</v>
      </c>
      <c r="E4114">
        <v>2639</v>
      </c>
      <c r="F4114" t="s">
        <v>1934</v>
      </c>
      <c r="G4114" t="s">
        <v>1935</v>
      </c>
      <c r="H4114" t="s">
        <v>4515</v>
      </c>
      <c r="I4114" t="s">
        <v>105</v>
      </c>
      <c r="J4114">
        <v>219</v>
      </c>
      <c r="K4114" t="s">
        <v>105</v>
      </c>
      <c r="L4114" t="s">
        <v>4625</v>
      </c>
      <c r="M4114" t="s">
        <v>20</v>
      </c>
      <c r="N4114">
        <v>1967</v>
      </c>
      <c r="P4114" t="s">
        <v>55</v>
      </c>
      <c r="Q4114" t="s">
        <v>22</v>
      </c>
    </row>
    <row r="4115" spans="1:17" x14ac:dyDescent="0.45">
      <c r="A4115">
        <v>4114</v>
      </c>
      <c r="B4115" s="1">
        <v>22528</v>
      </c>
      <c r="C4115" s="1">
        <v>24068</v>
      </c>
      <c r="D4115">
        <v>5</v>
      </c>
      <c r="E4115">
        <v>2639</v>
      </c>
      <c r="F4115" t="s">
        <v>1934</v>
      </c>
      <c r="G4115" t="s">
        <v>1935</v>
      </c>
      <c r="H4115" t="s">
        <v>4515</v>
      </c>
      <c r="I4115" t="s">
        <v>105</v>
      </c>
      <c r="J4115">
        <v>251</v>
      </c>
      <c r="K4115" t="s">
        <v>105</v>
      </c>
      <c r="L4115" t="s">
        <v>4625</v>
      </c>
      <c r="M4115" t="s">
        <v>20</v>
      </c>
      <c r="N4115">
        <v>1967</v>
      </c>
      <c r="P4115" t="s">
        <v>55</v>
      </c>
      <c r="Q4115" t="s">
        <v>22</v>
      </c>
    </row>
    <row r="4116" spans="1:17" x14ac:dyDescent="0.45">
      <c r="A4116">
        <v>4115</v>
      </c>
      <c r="B4116" s="1">
        <v>24068</v>
      </c>
      <c r="C4116" s="1">
        <v>24500</v>
      </c>
      <c r="D4116">
        <v>6</v>
      </c>
      <c r="E4116">
        <v>2639</v>
      </c>
      <c r="F4116" t="s">
        <v>1934</v>
      </c>
      <c r="G4116" t="s">
        <v>1935</v>
      </c>
      <c r="H4116" t="s">
        <v>4515</v>
      </c>
      <c r="I4116" t="s">
        <v>27</v>
      </c>
      <c r="J4116">
        <v>299</v>
      </c>
      <c r="K4116" t="s">
        <v>28</v>
      </c>
      <c r="L4116" t="s">
        <v>4625</v>
      </c>
      <c r="M4116" t="s">
        <v>20</v>
      </c>
      <c r="N4116">
        <v>1967</v>
      </c>
      <c r="P4116" t="s">
        <v>55</v>
      </c>
      <c r="Q4116" t="s">
        <v>22</v>
      </c>
    </row>
    <row r="4117" spans="1:17" x14ac:dyDescent="0.45">
      <c r="A4117">
        <v>4116</v>
      </c>
      <c r="B4117" s="1">
        <v>44362</v>
      </c>
      <c r="C4117" s="1">
        <v>44880</v>
      </c>
      <c r="D4117">
        <v>24</v>
      </c>
      <c r="E4117">
        <v>30796</v>
      </c>
      <c r="F4117" t="s">
        <v>1143</v>
      </c>
      <c r="G4117" t="s">
        <v>1936</v>
      </c>
      <c r="H4117" t="s">
        <v>4515</v>
      </c>
      <c r="I4117" t="s">
        <v>80</v>
      </c>
      <c r="J4117">
        <v>968</v>
      </c>
      <c r="K4117" t="s">
        <v>80</v>
      </c>
      <c r="L4117" t="s">
        <v>5486</v>
      </c>
      <c r="M4117" t="s">
        <v>20</v>
      </c>
      <c r="P4117" t="s">
        <v>55</v>
      </c>
      <c r="Q4117" t="s">
        <v>22</v>
      </c>
    </row>
    <row r="4118" spans="1:17" x14ac:dyDescent="0.45">
      <c r="A4118">
        <v>4117</v>
      </c>
      <c r="B4118" s="1">
        <v>21884</v>
      </c>
      <c r="C4118" s="1">
        <v>22528</v>
      </c>
      <c r="D4118">
        <v>4</v>
      </c>
      <c r="E4118">
        <v>2640</v>
      </c>
      <c r="F4118" t="s">
        <v>840</v>
      </c>
      <c r="G4118" t="s">
        <v>1937</v>
      </c>
      <c r="H4118" t="s">
        <v>4515</v>
      </c>
      <c r="I4118" t="s">
        <v>113</v>
      </c>
      <c r="J4118">
        <v>221</v>
      </c>
      <c r="K4118" t="s">
        <v>113</v>
      </c>
      <c r="L4118" t="s">
        <v>5487</v>
      </c>
      <c r="M4118" t="s">
        <v>145</v>
      </c>
      <c r="N4118">
        <v>1987</v>
      </c>
      <c r="O4118">
        <v>1935</v>
      </c>
      <c r="P4118" t="s">
        <v>55</v>
      </c>
      <c r="Q4118" t="s">
        <v>22</v>
      </c>
    </row>
    <row r="4119" spans="1:17" x14ac:dyDescent="0.45">
      <c r="A4119">
        <v>4118</v>
      </c>
      <c r="B4119" s="1">
        <v>22528</v>
      </c>
      <c r="C4119" s="1">
        <v>23887</v>
      </c>
      <c r="D4119">
        <v>5</v>
      </c>
      <c r="E4119">
        <v>2640</v>
      </c>
      <c r="F4119" t="s">
        <v>840</v>
      </c>
      <c r="G4119" t="s">
        <v>1937</v>
      </c>
      <c r="H4119" t="s">
        <v>4515</v>
      </c>
      <c r="I4119" t="s">
        <v>113</v>
      </c>
      <c r="J4119">
        <v>253</v>
      </c>
      <c r="K4119" t="s">
        <v>113</v>
      </c>
      <c r="L4119" t="s">
        <v>5487</v>
      </c>
      <c r="M4119" t="s">
        <v>145</v>
      </c>
      <c r="N4119">
        <v>1987</v>
      </c>
      <c r="O4119">
        <v>1935</v>
      </c>
      <c r="P4119" t="s">
        <v>55</v>
      </c>
      <c r="Q4119" t="s">
        <v>22</v>
      </c>
    </row>
    <row r="4120" spans="1:17" x14ac:dyDescent="0.45">
      <c r="A4120">
        <v>4119</v>
      </c>
      <c r="B4120" s="1">
        <v>23887</v>
      </c>
      <c r="C4120" s="1">
        <v>24068</v>
      </c>
      <c r="D4120">
        <v>5</v>
      </c>
      <c r="E4120">
        <v>2640</v>
      </c>
      <c r="F4120" t="s">
        <v>840</v>
      </c>
      <c r="G4120" t="s">
        <v>1937</v>
      </c>
      <c r="H4120" t="s">
        <v>4515</v>
      </c>
      <c r="I4120" t="s">
        <v>114</v>
      </c>
      <c r="J4120">
        <v>255</v>
      </c>
      <c r="K4120" t="s">
        <v>67</v>
      </c>
      <c r="L4120" t="s">
        <v>5487</v>
      </c>
      <c r="M4120" t="s">
        <v>145</v>
      </c>
      <c r="N4120">
        <v>1987</v>
      </c>
      <c r="O4120">
        <v>1935</v>
      </c>
      <c r="P4120" t="s">
        <v>55</v>
      </c>
      <c r="Q4120" t="s">
        <v>22</v>
      </c>
    </row>
    <row r="4121" spans="1:17" x14ac:dyDescent="0.45">
      <c r="A4121">
        <v>4120</v>
      </c>
      <c r="B4121" s="1">
        <v>30748</v>
      </c>
      <c r="C4121" s="1">
        <v>30907</v>
      </c>
      <c r="D4121">
        <v>10</v>
      </c>
      <c r="E4121">
        <v>2641</v>
      </c>
      <c r="F4121" t="s">
        <v>312</v>
      </c>
      <c r="G4121" t="s">
        <v>1938</v>
      </c>
      <c r="H4121" t="s">
        <v>4515</v>
      </c>
      <c r="I4121" t="s">
        <v>286</v>
      </c>
      <c r="J4121">
        <v>455</v>
      </c>
      <c r="K4121" t="s">
        <v>287</v>
      </c>
      <c r="L4121" t="s">
        <v>5488</v>
      </c>
      <c r="M4121" t="s">
        <v>145</v>
      </c>
      <c r="N4121">
        <v>2000</v>
      </c>
      <c r="O4121">
        <v>1932</v>
      </c>
      <c r="P4121" t="s">
        <v>107</v>
      </c>
      <c r="Q4121" t="s">
        <v>22</v>
      </c>
    </row>
    <row r="4122" spans="1:17" x14ac:dyDescent="0.45">
      <c r="A4122">
        <v>4121</v>
      </c>
      <c r="B4122" s="1">
        <v>28289</v>
      </c>
      <c r="C4122" s="1">
        <v>29787</v>
      </c>
      <c r="D4122">
        <v>9</v>
      </c>
      <c r="E4122">
        <v>2642</v>
      </c>
      <c r="F4122" t="s">
        <v>557</v>
      </c>
      <c r="G4122" t="s">
        <v>1939</v>
      </c>
      <c r="H4122" t="s">
        <v>4515</v>
      </c>
      <c r="I4122" t="s">
        <v>67</v>
      </c>
      <c r="J4122">
        <v>397</v>
      </c>
      <c r="K4122" t="s">
        <v>67</v>
      </c>
      <c r="L4122" t="s">
        <v>5489</v>
      </c>
      <c r="M4122" t="s">
        <v>400</v>
      </c>
      <c r="N4122">
        <v>2010</v>
      </c>
      <c r="O4122">
        <v>1948</v>
      </c>
      <c r="P4122" t="s">
        <v>55</v>
      </c>
      <c r="Q4122" t="s">
        <v>1940</v>
      </c>
    </row>
    <row r="4123" spans="1:17" x14ac:dyDescent="0.45">
      <c r="A4123">
        <v>4122</v>
      </c>
      <c r="B4123" s="1">
        <v>29787</v>
      </c>
      <c r="C4123" s="1">
        <v>30907</v>
      </c>
      <c r="D4123">
        <v>10</v>
      </c>
      <c r="E4123">
        <v>2642</v>
      </c>
      <c r="F4123" t="s">
        <v>557</v>
      </c>
      <c r="G4123" t="s">
        <v>1939</v>
      </c>
      <c r="H4123" t="s">
        <v>4515</v>
      </c>
      <c r="I4123" t="s">
        <v>67</v>
      </c>
      <c r="J4123">
        <v>441</v>
      </c>
      <c r="K4123" t="s">
        <v>67</v>
      </c>
      <c r="L4123" t="s">
        <v>5489</v>
      </c>
      <c r="M4123" t="s">
        <v>400</v>
      </c>
      <c r="N4123">
        <v>2010</v>
      </c>
      <c r="O4123">
        <v>1948</v>
      </c>
      <c r="P4123" t="s">
        <v>55</v>
      </c>
      <c r="Q4123" t="s">
        <v>1940</v>
      </c>
    </row>
    <row r="4124" spans="1:17" x14ac:dyDescent="0.45">
      <c r="A4124">
        <v>4123</v>
      </c>
      <c r="B4124" s="1">
        <v>30907</v>
      </c>
      <c r="C4124" s="1">
        <v>32468</v>
      </c>
      <c r="D4124">
        <v>11</v>
      </c>
      <c r="E4124">
        <v>2642</v>
      </c>
      <c r="F4124" t="s">
        <v>557</v>
      </c>
      <c r="G4124" t="s">
        <v>1939</v>
      </c>
      <c r="H4124" t="s">
        <v>4515</v>
      </c>
      <c r="I4124" t="s">
        <v>67</v>
      </c>
      <c r="J4124">
        <v>479</v>
      </c>
      <c r="K4124" t="s">
        <v>67</v>
      </c>
      <c r="L4124" t="s">
        <v>5489</v>
      </c>
      <c r="M4124" t="s">
        <v>400</v>
      </c>
      <c r="N4124">
        <v>2010</v>
      </c>
      <c r="O4124">
        <v>1948</v>
      </c>
      <c r="P4124" t="s">
        <v>55</v>
      </c>
      <c r="Q4124" t="s">
        <v>1940</v>
      </c>
    </row>
    <row r="4125" spans="1:17" x14ac:dyDescent="0.45">
      <c r="A4125">
        <v>4124</v>
      </c>
      <c r="B4125" s="1">
        <v>32468</v>
      </c>
      <c r="C4125" s="1">
        <v>33798</v>
      </c>
      <c r="D4125">
        <v>12</v>
      </c>
      <c r="E4125">
        <v>2642</v>
      </c>
      <c r="F4125" t="s">
        <v>557</v>
      </c>
      <c r="G4125" t="s">
        <v>1939</v>
      </c>
      <c r="H4125" t="s">
        <v>4515</v>
      </c>
      <c r="I4125" t="s">
        <v>67</v>
      </c>
      <c r="J4125">
        <v>523</v>
      </c>
      <c r="K4125" t="s">
        <v>67</v>
      </c>
      <c r="L4125" t="s">
        <v>5489</v>
      </c>
      <c r="M4125" t="s">
        <v>400</v>
      </c>
      <c r="N4125">
        <v>2010</v>
      </c>
      <c r="O4125">
        <v>1948</v>
      </c>
      <c r="P4125" t="s">
        <v>55</v>
      </c>
      <c r="Q4125" t="s">
        <v>1940</v>
      </c>
    </row>
    <row r="4126" spans="1:17" x14ac:dyDescent="0.45">
      <c r="A4126">
        <v>4125</v>
      </c>
      <c r="B4126" s="1">
        <v>33798</v>
      </c>
      <c r="C4126" s="1">
        <v>35233</v>
      </c>
      <c r="D4126">
        <v>13</v>
      </c>
      <c r="E4126">
        <v>2642</v>
      </c>
      <c r="F4126" t="s">
        <v>557</v>
      </c>
      <c r="G4126" t="s">
        <v>1939</v>
      </c>
      <c r="H4126" t="s">
        <v>4515</v>
      </c>
      <c r="I4126" t="s">
        <v>67</v>
      </c>
      <c r="J4126">
        <v>573</v>
      </c>
      <c r="K4126" t="s">
        <v>67</v>
      </c>
      <c r="L4126" t="s">
        <v>5489</v>
      </c>
      <c r="M4126" t="s">
        <v>400</v>
      </c>
      <c r="N4126">
        <v>2010</v>
      </c>
      <c r="O4126">
        <v>1948</v>
      </c>
      <c r="P4126" t="s">
        <v>55</v>
      </c>
      <c r="Q4126" t="s">
        <v>1940</v>
      </c>
    </row>
    <row r="4127" spans="1:17" x14ac:dyDescent="0.45">
      <c r="A4127">
        <v>4126</v>
      </c>
      <c r="B4127" s="1">
        <v>27050</v>
      </c>
      <c r="C4127" s="1">
        <v>28289</v>
      </c>
      <c r="D4127">
        <v>8</v>
      </c>
      <c r="E4127">
        <v>2643</v>
      </c>
      <c r="F4127" t="s">
        <v>725</v>
      </c>
      <c r="G4127" t="s">
        <v>1941</v>
      </c>
      <c r="H4127" t="s">
        <v>4515</v>
      </c>
      <c r="I4127" t="s">
        <v>62</v>
      </c>
      <c r="J4127">
        <v>357</v>
      </c>
      <c r="K4127" t="s">
        <v>62</v>
      </c>
      <c r="L4127" t="s">
        <v>5490</v>
      </c>
      <c r="M4127" t="s">
        <v>145</v>
      </c>
      <c r="N4127">
        <v>1999</v>
      </c>
      <c r="O4127">
        <v>1948</v>
      </c>
      <c r="P4127" t="s">
        <v>55</v>
      </c>
      <c r="Q4127" t="s">
        <v>22</v>
      </c>
    </row>
    <row r="4128" spans="1:17" x14ac:dyDescent="0.45">
      <c r="A4128">
        <v>4127</v>
      </c>
      <c r="B4128" s="1">
        <v>28289</v>
      </c>
      <c r="C4128" s="1">
        <v>29787</v>
      </c>
      <c r="D4128">
        <v>9</v>
      </c>
      <c r="E4128">
        <v>2643</v>
      </c>
      <c r="F4128" t="s">
        <v>725</v>
      </c>
      <c r="G4128" t="s">
        <v>1941</v>
      </c>
      <c r="H4128" t="s">
        <v>4515</v>
      </c>
      <c r="I4128" t="s">
        <v>62</v>
      </c>
      <c r="J4128">
        <v>399</v>
      </c>
      <c r="K4128" t="s">
        <v>62</v>
      </c>
      <c r="L4128" t="s">
        <v>5490</v>
      </c>
      <c r="M4128" t="s">
        <v>145</v>
      </c>
      <c r="N4128">
        <v>1999</v>
      </c>
      <c r="O4128">
        <v>1948</v>
      </c>
      <c r="P4128" t="s">
        <v>55</v>
      </c>
      <c r="Q4128" t="s">
        <v>22</v>
      </c>
    </row>
    <row r="4129" spans="1:17" x14ac:dyDescent="0.45">
      <c r="A4129">
        <v>4128</v>
      </c>
      <c r="B4129" s="1">
        <v>29787</v>
      </c>
      <c r="C4129" s="1">
        <v>30242</v>
      </c>
      <c r="D4129">
        <v>10</v>
      </c>
      <c r="E4129">
        <v>2644</v>
      </c>
      <c r="F4129" t="s">
        <v>236</v>
      </c>
      <c r="G4129" t="s">
        <v>1942</v>
      </c>
      <c r="H4129" t="s">
        <v>4515</v>
      </c>
      <c r="I4129" t="s">
        <v>67</v>
      </c>
      <c r="J4129">
        <v>441</v>
      </c>
      <c r="K4129" t="s">
        <v>67</v>
      </c>
      <c r="L4129" t="s">
        <v>5491</v>
      </c>
      <c r="M4129" t="s">
        <v>145</v>
      </c>
      <c r="N4129">
        <v>1982</v>
      </c>
      <c r="O4129">
        <v>1924</v>
      </c>
      <c r="P4129" t="s">
        <v>55</v>
      </c>
      <c r="Q4129" t="s">
        <v>22</v>
      </c>
    </row>
    <row r="4130" spans="1:17" x14ac:dyDescent="0.45">
      <c r="A4130">
        <v>4129</v>
      </c>
      <c r="B4130" s="1">
        <v>44292</v>
      </c>
      <c r="C4130" s="1">
        <v>44676</v>
      </c>
      <c r="D4130">
        <v>24</v>
      </c>
      <c r="E4130">
        <v>30786</v>
      </c>
      <c r="F4130" t="s">
        <v>265</v>
      </c>
      <c r="G4130" t="s">
        <v>1943</v>
      </c>
      <c r="H4130" t="s">
        <v>4515</v>
      </c>
      <c r="I4130" t="s">
        <v>209</v>
      </c>
      <c r="J4130">
        <v>966</v>
      </c>
      <c r="K4130" t="s">
        <v>210</v>
      </c>
      <c r="L4130" t="s">
        <v>5492</v>
      </c>
      <c r="M4130" t="s">
        <v>20</v>
      </c>
      <c r="P4130" t="s">
        <v>1944</v>
      </c>
      <c r="Q4130" t="s">
        <v>172</v>
      </c>
    </row>
    <row r="4131" spans="1:17" x14ac:dyDescent="0.45">
      <c r="A4131">
        <v>4130</v>
      </c>
      <c r="B4131" s="1">
        <v>44676</v>
      </c>
      <c r="C4131" s="1">
        <v>44756</v>
      </c>
      <c r="D4131">
        <v>24</v>
      </c>
      <c r="E4131">
        <v>30786</v>
      </c>
      <c r="F4131" t="s">
        <v>265</v>
      </c>
      <c r="G4131" t="s">
        <v>1943</v>
      </c>
      <c r="H4131" t="s">
        <v>4515</v>
      </c>
      <c r="I4131" t="s">
        <v>1945</v>
      </c>
      <c r="J4131">
        <v>1080</v>
      </c>
      <c r="K4131" t="s">
        <v>1946</v>
      </c>
      <c r="L4131" t="s">
        <v>5492</v>
      </c>
      <c r="M4131" t="s">
        <v>20</v>
      </c>
      <c r="P4131" t="s">
        <v>1944</v>
      </c>
      <c r="Q4131" t="s">
        <v>172</v>
      </c>
    </row>
    <row r="4132" spans="1:17" x14ac:dyDescent="0.45">
      <c r="A4132">
        <v>4131</v>
      </c>
      <c r="B4132" s="1">
        <v>44880</v>
      </c>
      <c r="C4132" s="1">
        <v>44943</v>
      </c>
      <c r="D4132">
        <v>25</v>
      </c>
      <c r="E4132">
        <v>30786</v>
      </c>
      <c r="F4132" t="s">
        <v>265</v>
      </c>
      <c r="G4132" t="s">
        <v>1943</v>
      </c>
      <c r="H4132" t="s">
        <v>4515</v>
      </c>
      <c r="I4132" t="s">
        <v>67</v>
      </c>
      <c r="J4132">
        <v>1080</v>
      </c>
      <c r="K4132" t="s">
        <v>67</v>
      </c>
      <c r="L4132" t="s">
        <v>5492</v>
      </c>
      <c r="M4132" t="s">
        <v>20</v>
      </c>
      <c r="P4132" t="s">
        <v>1944</v>
      </c>
      <c r="Q4132" t="s">
        <v>172</v>
      </c>
    </row>
    <row r="4133" spans="1:17" x14ac:dyDescent="0.45">
      <c r="A4133">
        <v>4132</v>
      </c>
      <c r="B4133" s="1">
        <v>43585</v>
      </c>
      <c r="C4133" s="1">
        <v>43741</v>
      </c>
      <c r="D4133">
        <v>21</v>
      </c>
      <c r="E4133">
        <v>30705</v>
      </c>
      <c r="F4133" t="s">
        <v>526</v>
      </c>
      <c r="G4133" t="s">
        <v>1947</v>
      </c>
      <c r="H4133" t="s">
        <v>4521</v>
      </c>
      <c r="I4133" t="s">
        <v>67</v>
      </c>
      <c r="J4133">
        <v>931</v>
      </c>
      <c r="K4133" t="s">
        <v>67</v>
      </c>
      <c r="L4133" t="s">
        <v>5493</v>
      </c>
      <c r="M4133" t="s">
        <v>20</v>
      </c>
      <c r="P4133" t="s">
        <v>55</v>
      </c>
      <c r="Q4133" t="s">
        <v>22</v>
      </c>
    </row>
    <row r="4134" spans="1:17" x14ac:dyDescent="0.45">
      <c r="A4134">
        <v>4133</v>
      </c>
      <c r="B4134" s="1">
        <v>43741</v>
      </c>
      <c r="C4134" s="1">
        <v>43906</v>
      </c>
      <c r="D4134">
        <v>22</v>
      </c>
      <c r="E4134">
        <v>30705</v>
      </c>
      <c r="F4134" t="s">
        <v>526</v>
      </c>
      <c r="G4134" t="s">
        <v>1947</v>
      </c>
      <c r="H4134" t="s">
        <v>4521</v>
      </c>
      <c r="I4134" t="s">
        <v>67</v>
      </c>
      <c r="J4134">
        <v>933</v>
      </c>
      <c r="K4134" t="s">
        <v>67</v>
      </c>
      <c r="L4134" t="s">
        <v>5493</v>
      </c>
      <c r="M4134" t="s">
        <v>20</v>
      </c>
      <c r="P4134" t="s">
        <v>55</v>
      </c>
      <c r="Q4134" t="s">
        <v>22</v>
      </c>
    </row>
    <row r="4135" spans="1:17" x14ac:dyDescent="0.45">
      <c r="A4135">
        <v>4134</v>
      </c>
      <c r="B4135" s="1">
        <v>43906</v>
      </c>
      <c r="C4135" s="1">
        <v>44189</v>
      </c>
      <c r="D4135">
        <v>23</v>
      </c>
      <c r="E4135">
        <v>30705</v>
      </c>
      <c r="F4135" t="s">
        <v>526</v>
      </c>
      <c r="G4135" t="s">
        <v>1947</v>
      </c>
      <c r="H4135" t="s">
        <v>4521</v>
      </c>
      <c r="I4135" t="s">
        <v>67</v>
      </c>
      <c r="J4135">
        <v>942</v>
      </c>
      <c r="K4135" t="s">
        <v>67</v>
      </c>
      <c r="L4135" t="s">
        <v>5493</v>
      </c>
      <c r="M4135" t="s">
        <v>20</v>
      </c>
      <c r="P4135" t="s">
        <v>55</v>
      </c>
      <c r="Q4135" t="s">
        <v>22</v>
      </c>
    </row>
    <row r="4136" spans="1:17" x14ac:dyDescent="0.45">
      <c r="A4136">
        <v>4135</v>
      </c>
      <c r="B4136" s="1">
        <v>44386</v>
      </c>
      <c r="C4136" s="1">
        <v>44775</v>
      </c>
      <c r="D4136">
        <v>24</v>
      </c>
      <c r="E4136">
        <v>30705</v>
      </c>
      <c r="F4136" t="s">
        <v>526</v>
      </c>
      <c r="G4136" t="s">
        <v>1947</v>
      </c>
      <c r="H4136" t="s">
        <v>4521</v>
      </c>
      <c r="I4136" t="s">
        <v>382</v>
      </c>
      <c r="J4136">
        <v>972</v>
      </c>
      <c r="K4136" t="s">
        <v>382</v>
      </c>
      <c r="L4136" t="s">
        <v>5493</v>
      </c>
      <c r="M4136" t="s">
        <v>20</v>
      </c>
      <c r="P4136" t="s">
        <v>55</v>
      </c>
      <c r="Q4136" t="s">
        <v>22</v>
      </c>
    </row>
    <row r="4137" spans="1:17" x14ac:dyDescent="0.45">
      <c r="A4137">
        <v>4136</v>
      </c>
      <c r="B4137" s="1">
        <v>44880</v>
      </c>
      <c r="C4137" s="1">
        <v>1</v>
      </c>
      <c r="D4137">
        <v>25</v>
      </c>
      <c r="E4137">
        <v>30705</v>
      </c>
      <c r="F4137" t="s">
        <v>526</v>
      </c>
      <c r="G4137" t="s">
        <v>1947</v>
      </c>
      <c r="H4137" t="s">
        <v>4521</v>
      </c>
      <c r="I4137" t="s">
        <v>382</v>
      </c>
      <c r="J4137">
        <v>972</v>
      </c>
      <c r="K4137" t="s">
        <v>382</v>
      </c>
      <c r="L4137" t="s">
        <v>5493</v>
      </c>
      <c r="M4137" t="s">
        <v>20</v>
      </c>
      <c r="P4137" t="s">
        <v>55</v>
      </c>
      <c r="Q4137" t="s">
        <v>22</v>
      </c>
    </row>
    <row r="4138" spans="1:17" x14ac:dyDescent="0.45">
      <c r="A4138">
        <v>4137</v>
      </c>
      <c r="B4138" s="1">
        <v>36318</v>
      </c>
      <c r="C4138" s="1">
        <v>37026</v>
      </c>
      <c r="D4138">
        <v>15</v>
      </c>
      <c r="E4138">
        <v>460</v>
      </c>
      <c r="F4138" t="s">
        <v>981</v>
      </c>
      <c r="G4138" t="s">
        <v>1948</v>
      </c>
      <c r="H4138" t="s">
        <v>4515</v>
      </c>
      <c r="I4138" t="s">
        <v>94</v>
      </c>
      <c r="J4138">
        <v>3</v>
      </c>
      <c r="K4138" t="s">
        <v>28</v>
      </c>
      <c r="L4138" t="s">
        <v>5494</v>
      </c>
      <c r="M4138" t="s">
        <v>20</v>
      </c>
      <c r="P4138" t="s">
        <v>55</v>
      </c>
      <c r="Q4138" t="s">
        <v>155</v>
      </c>
    </row>
    <row r="4139" spans="1:17" x14ac:dyDescent="0.45">
      <c r="A4139">
        <v>4138</v>
      </c>
      <c r="B4139" s="1">
        <v>37026</v>
      </c>
      <c r="C4139" s="1">
        <v>37669</v>
      </c>
      <c r="D4139">
        <v>15</v>
      </c>
      <c r="E4139">
        <v>460</v>
      </c>
      <c r="F4139" t="s">
        <v>981</v>
      </c>
      <c r="G4139" t="s">
        <v>1948</v>
      </c>
      <c r="H4139" t="s">
        <v>4515</v>
      </c>
      <c r="I4139" t="s">
        <v>97</v>
      </c>
      <c r="J4139">
        <v>23</v>
      </c>
      <c r="K4139" t="s">
        <v>28</v>
      </c>
      <c r="L4139" t="s">
        <v>5494</v>
      </c>
      <c r="M4139" t="s">
        <v>20</v>
      </c>
      <c r="P4139" t="s">
        <v>55</v>
      </c>
      <c r="Q4139" t="s">
        <v>155</v>
      </c>
    </row>
    <row r="4140" spans="1:17" x14ac:dyDescent="0.45">
      <c r="A4140">
        <v>4139</v>
      </c>
      <c r="B4140" s="1">
        <v>38734</v>
      </c>
      <c r="C4140" s="1">
        <v>38824</v>
      </c>
      <c r="D4140">
        <v>16</v>
      </c>
      <c r="E4140">
        <v>460</v>
      </c>
      <c r="F4140" t="s">
        <v>981</v>
      </c>
      <c r="G4140" t="s">
        <v>1948</v>
      </c>
      <c r="H4140" t="s">
        <v>4515</v>
      </c>
      <c r="I4140" t="s">
        <v>98</v>
      </c>
      <c r="J4140">
        <v>502</v>
      </c>
      <c r="K4140" t="s">
        <v>28</v>
      </c>
      <c r="L4140" t="s">
        <v>5494</v>
      </c>
      <c r="M4140" t="s">
        <v>20</v>
      </c>
      <c r="P4140" t="s">
        <v>55</v>
      </c>
      <c r="Q4140" t="s">
        <v>155</v>
      </c>
    </row>
    <row r="4141" spans="1:17" x14ac:dyDescent="0.45">
      <c r="A4141">
        <v>4140</v>
      </c>
      <c r="B4141" s="1">
        <v>44880</v>
      </c>
      <c r="C4141" s="1">
        <v>1</v>
      </c>
      <c r="D4141">
        <v>25</v>
      </c>
      <c r="F4141" t="s">
        <v>1949</v>
      </c>
      <c r="G4141" t="s">
        <v>1948</v>
      </c>
      <c r="H4141" t="s">
        <v>4515</v>
      </c>
      <c r="I4141" t="s">
        <v>322</v>
      </c>
      <c r="J4141">
        <v>967</v>
      </c>
      <c r="K4141" t="s">
        <v>322</v>
      </c>
      <c r="L4141" t="s">
        <v>5495</v>
      </c>
      <c r="M4141" t="s">
        <v>20</v>
      </c>
      <c r="P4141" t="s">
        <v>263</v>
      </c>
      <c r="Q4141" t="s">
        <v>155</v>
      </c>
    </row>
    <row r="4142" spans="1:17" x14ac:dyDescent="0.45">
      <c r="A4142">
        <v>4141</v>
      </c>
      <c r="B4142" s="1">
        <v>25524</v>
      </c>
      <c r="C4142" s="1">
        <v>27050</v>
      </c>
      <c r="D4142">
        <v>7</v>
      </c>
      <c r="E4142">
        <v>2645</v>
      </c>
      <c r="F4142" t="s">
        <v>374</v>
      </c>
      <c r="G4142" t="s">
        <v>1950</v>
      </c>
      <c r="H4142" t="s">
        <v>4515</v>
      </c>
      <c r="I4142" t="s">
        <v>114</v>
      </c>
      <c r="J4142">
        <v>325</v>
      </c>
      <c r="K4142" t="s">
        <v>67</v>
      </c>
      <c r="L4142" t="s">
        <v>4874</v>
      </c>
      <c r="M4142" t="s">
        <v>189</v>
      </c>
      <c r="N4142">
        <v>1986</v>
      </c>
      <c r="O4142">
        <v>1924</v>
      </c>
      <c r="P4142" t="s">
        <v>55</v>
      </c>
      <c r="Q4142" t="s">
        <v>22</v>
      </c>
    </row>
    <row r="4143" spans="1:17" x14ac:dyDescent="0.45">
      <c r="A4143">
        <v>4142</v>
      </c>
      <c r="B4143" s="1">
        <v>27050</v>
      </c>
      <c r="C4143" s="1">
        <v>28289</v>
      </c>
      <c r="D4143">
        <v>8</v>
      </c>
      <c r="E4143">
        <v>2645</v>
      </c>
      <c r="F4143" t="s">
        <v>374</v>
      </c>
      <c r="G4143" t="s">
        <v>1950</v>
      </c>
      <c r="H4143" t="s">
        <v>4515</v>
      </c>
      <c r="I4143" t="s">
        <v>67</v>
      </c>
      <c r="J4143">
        <v>355</v>
      </c>
      <c r="K4143" t="s">
        <v>67</v>
      </c>
      <c r="L4143" t="s">
        <v>4874</v>
      </c>
      <c r="M4143" t="s">
        <v>189</v>
      </c>
      <c r="N4143">
        <v>1986</v>
      </c>
      <c r="O4143">
        <v>1924</v>
      </c>
      <c r="P4143" t="s">
        <v>55</v>
      </c>
      <c r="Q4143" t="s">
        <v>22</v>
      </c>
    </row>
    <row r="4144" spans="1:17" x14ac:dyDescent="0.45">
      <c r="A4144">
        <v>4143</v>
      </c>
      <c r="B4144" s="1">
        <v>37669</v>
      </c>
      <c r="C4144" s="1">
        <v>38490</v>
      </c>
      <c r="D4144">
        <v>16</v>
      </c>
      <c r="E4144">
        <v>1046</v>
      </c>
      <c r="F4144" t="s">
        <v>270</v>
      </c>
      <c r="G4144" t="s">
        <v>1951</v>
      </c>
      <c r="H4144" t="s">
        <v>4515</v>
      </c>
      <c r="I4144" t="s">
        <v>647</v>
      </c>
      <c r="J4144">
        <v>43</v>
      </c>
      <c r="K4144" t="s">
        <v>446</v>
      </c>
      <c r="L4144" t="s">
        <v>5496</v>
      </c>
      <c r="M4144" t="s">
        <v>20</v>
      </c>
      <c r="P4144" t="s">
        <v>107</v>
      </c>
      <c r="Q4144" t="s">
        <v>443</v>
      </c>
    </row>
    <row r="4145" spans="1:17" x14ac:dyDescent="0.45">
      <c r="A4145">
        <v>4144</v>
      </c>
      <c r="B4145" s="1">
        <v>38743</v>
      </c>
      <c r="C4145" s="1">
        <v>38824</v>
      </c>
      <c r="D4145">
        <v>16</v>
      </c>
      <c r="E4145">
        <v>1046</v>
      </c>
      <c r="F4145" t="s">
        <v>270</v>
      </c>
      <c r="G4145" t="s">
        <v>1951</v>
      </c>
      <c r="H4145" t="s">
        <v>4515</v>
      </c>
      <c r="I4145" t="s">
        <v>648</v>
      </c>
      <c r="J4145">
        <v>564</v>
      </c>
      <c r="K4145" t="s">
        <v>648</v>
      </c>
      <c r="L4145" t="s">
        <v>5496</v>
      </c>
      <c r="M4145" t="s">
        <v>20</v>
      </c>
      <c r="P4145" t="s">
        <v>107</v>
      </c>
      <c r="Q4145" t="s">
        <v>443</v>
      </c>
    </row>
    <row r="4146" spans="1:17" x14ac:dyDescent="0.45">
      <c r="A4146">
        <v>4145</v>
      </c>
      <c r="B4146" s="1">
        <v>38490</v>
      </c>
      <c r="C4146" s="1">
        <v>38743</v>
      </c>
      <c r="D4146">
        <v>16</v>
      </c>
      <c r="E4146">
        <v>1046</v>
      </c>
      <c r="F4146" t="s">
        <v>270</v>
      </c>
      <c r="G4146" t="s">
        <v>1951</v>
      </c>
      <c r="H4146" t="s">
        <v>4515</v>
      </c>
      <c r="I4146" t="s">
        <v>649</v>
      </c>
      <c r="J4146">
        <v>1038</v>
      </c>
      <c r="K4146" t="s">
        <v>446</v>
      </c>
      <c r="L4146" t="s">
        <v>5496</v>
      </c>
      <c r="M4146" t="s">
        <v>20</v>
      </c>
      <c r="P4146" t="s">
        <v>107</v>
      </c>
      <c r="Q4146" t="s">
        <v>22</v>
      </c>
    </row>
    <row r="4147" spans="1:17" x14ac:dyDescent="0.45">
      <c r="A4147">
        <v>4146</v>
      </c>
      <c r="B4147" s="1">
        <v>30907</v>
      </c>
      <c r="C4147" s="1">
        <v>32468</v>
      </c>
      <c r="D4147">
        <v>11</v>
      </c>
      <c r="E4147">
        <v>2646</v>
      </c>
      <c r="F4147" t="s">
        <v>741</v>
      </c>
      <c r="G4147" t="s">
        <v>870</v>
      </c>
      <c r="H4147" t="s">
        <v>4515</v>
      </c>
      <c r="I4147" t="s">
        <v>27</v>
      </c>
      <c r="J4147">
        <v>515</v>
      </c>
      <c r="K4147" t="s">
        <v>28</v>
      </c>
      <c r="L4147" t="s">
        <v>5497</v>
      </c>
      <c r="M4147" t="s">
        <v>360</v>
      </c>
      <c r="N4147">
        <v>2017</v>
      </c>
      <c r="O4147">
        <v>1950</v>
      </c>
      <c r="P4147" t="s">
        <v>1952</v>
      </c>
      <c r="Q4147" t="s">
        <v>22</v>
      </c>
    </row>
    <row r="4148" spans="1:17" x14ac:dyDescent="0.45">
      <c r="A4148">
        <v>4147</v>
      </c>
      <c r="B4148" s="1">
        <v>33798</v>
      </c>
      <c r="C4148" s="1">
        <v>35233</v>
      </c>
      <c r="D4148">
        <v>13</v>
      </c>
      <c r="E4148">
        <v>479</v>
      </c>
      <c r="F4148" t="s">
        <v>1953</v>
      </c>
      <c r="G4148" t="s">
        <v>870</v>
      </c>
      <c r="H4148" t="s">
        <v>4515</v>
      </c>
      <c r="I4148" t="s">
        <v>67</v>
      </c>
      <c r="J4148">
        <v>573</v>
      </c>
      <c r="K4148" t="s">
        <v>67</v>
      </c>
      <c r="L4148" t="s">
        <v>5498</v>
      </c>
      <c r="M4148" t="s">
        <v>180</v>
      </c>
      <c r="O4148">
        <v>1959</v>
      </c>
      <c r="P4148" t="s">
        <v>244</v>
      </c>
      <c r="Q4148" t="s">
        <v>957</v>
      </c>
    </row>
    <row r="4149" spans="1:17" x14ac:dyDescent="0.45">
      <c r="A4149">
        <v>4148</v>
      </c>
      <c r="B4149" s="1">
        <v>35233</v>
      </c>
      <c r="C4149" s="1">
        <v>36214</v>
      </c>
      <c r="D4149">
        <v>14</v>
      </c>
      <c r="E4149">
        <v>479</v>
      </c>
      <c r="F4149" t="s">
        <v>1953</v>
      </c>
      <c r="G4149" t="s">
        <v>870</v>
      </c>
      <c r="H4149" t="s">
        <v>4515</v>
      </c>
      <c r="I4149" t="s">
        <v>187</v>
      </c>
      <c r="J4149">
        <v>637</v>
      </c>
      <c r="K4149" t="s">
        <v>67</v>
      </c>
      <c r="L4149" t="s">
        <v>5498</v>
      </c>
      <c r="M4149" t="s">
        <v>180</v>
      </c>
      <c r="O4149">
        <v>1959</v>
      </c>
      <c r="P4149" t="s">
        <v>244</v>
      </c>
      <c r="Q4149" t="s">
        <v>957</v>
      </c>
    </row>
    <row r="4150" spans="1:17" x14ac:dyDescent="0.45">
      <c r="A4150">
        <v>4149</v>
      </c>
      <c r="B4150" s="1">
        <v>36214</v>
      </c>
      <c r="C4150" s="1">
        <v>36223</v>
      </c>
      <c r="D4150">
        <v>14</v>
      </c>
      <c r="E4150">
        <v>479</v>
      </c>
      <c r="F4150" t="s">
        <v>1953</v>
      </c>
      <c r="G4150" t="s">
        <v>870</v>
      </c>
      <c r="H4150" t="s">
        <v>4515</v>
      </c>
      <c r="I4150" t="s">
        <v>285</v>
      </c>
      <c r="J4150">
        <v>645</v>
      </c>
      <c r="K4150" t="s">
        <v>67</v>
      </c>
      <c r="L4150" t="s">
        <v>5498</v>
      </c>
      <c r="M4150" t="s">
        <v>180</v>
      </c>
      <c r="O4150">
        <v>1959</v>
      </c>
      <c r="P4150" t="s">
        <v>244</v>
      </c>
      <c r="Q4150" t="s">
        <v>957</v>
      </c>
    </row>
    <row r="4151" spans="1:17" x14ac:dyDescent="0.45">
      <c r="A4151">
        <v>4150</v>
      </c>
      <c r="B4151" s="1">
        <v>36223</v>
      </c>
      <c r="C4151" s="1">
        <v>36318</v>
      </c>
      <c r="D4151">
        <v>14</v>
      </c>
      <c r="E4151">
        <v>479</v>
      </c>
      <c r="F4151" t="s">
        <v>1953</v>
      </c>
      <c r="G4151" t="s">
        <v>870</v>
      </c>
      <c r="H4151" t="s">
        <v>4515</v>
      </c>
      <c r="I4151" t="s">
        <v>67</v>
      </c>
      <c r="J4151">
        <v>613</v>
      </c>
      <c r="K4151" t="s">
        <v>67</v>
      </c>
      <c r="L4151" t="s">
        <v>5498</v>
      </c>
      <c r="M4151" t="s">
        <v>180</v>
      </c>
      <c r="O4151">
        <v>1959</v>
      </c>
      <c r="P4151" t="s">
        <v>244</v>
      </c>
      <c r="Q4151" t="s">
        <v>957</v>
      </c>
    </row>
    <row r="4152" spans="1:17" x14ac:dyDescent="0.45">
      <c r="A4152">
        <v>4151</v>
      </c>
      <c r="B4152" s="1">
        <v>36318</v>
      </c>
      <c r="C4152" s="1">
        <v>37669</v>
      </c>
      <c r="D4152">
        <v>15</v>
      </c>
      <c r="E4152">
        <v>479</v>
      </c>
      <c r="F4152" t="s">
        <v>1953</v>
      </c>
      <c r="G4152" t="s">
        <v>870</v>
      </c>
      <c r="H4152" t="s">
        <v>4515</v>
      </c>
      <c r="I4152" t="s">
        <v>67</v>
      </c>
      <c r="J4152">
        <v>4</v>
      </c>
      <c r="K4152" t="s">
        <v>67</v>
      </c>
      <c r="L4152" t="s">
        <v>5498</v>
      </c>
      <c r="M4152" t="s">
        <v>180</v>
      </c>
      <c r="O4152">
        <v>1959</v>
      </c>
      <c r="P4152" t="s">
        <v>244</v>
      </c>
      <c r="Q4152" t="s">
        <v>957</v>
      </c>
    </row>
    <row r="4153" spans="1:17" x14ac:dyDescent="0.45">
      <c r="A4153">
        <v>4152</v>
      </c>
      <c r="B4153" s="1">
        <v>37669</v>
      </c>
      <c r="C4153" s="1">
        <v>38824</v>
      </c>
      <c r="D4153">
        <v>16</v>
      </c>
      <c r="E4153">
        <v>479</v>
      </c>
      <c r="F4153" t="s">
        <v>1953</v>
      </c>
      <c r="G4153" t="s">
        <v>870</v>
      </c>
      <c r="H4153" t="s">
        <v>4515</v>
      </c>
      <c r="I4153" t="s">
        <v>67</v>
      </c>
      <c r="J4153">
        <v>24</v>
      </c>
      <c r="K4153" t="s">
        <v>67</v>
      </c>
      <c r="L4153" t="s">
        <v>5498</v>
      </c>
      <c r="M4153" t="s">
        <v>180</v>
      </c>
      <c r="O4153">
        <v>1959</v>
      </c>
      <c r="P4153" t="s">
        <v>244</v>
      </c>
      <c r="Q4153" t="s">
        <v>957</v>
      </c>
    </row>
    <row r="4154" spans="1:17" x14ac:dyDescent="0.45">
      <c r="A4154">
        <v>4153</v>
      </c>
      <c r="B4154" s="1">
        <v>38824</v>
      </c>
      <c r="C4154" s="1">
        <v>39868</v>
      </c>
      <c r="D4154">
        <v>17</v>
      </c>
      <c r="E4154">
        <v>479</v>
      </c>
      <c r="F4154" t="s">
        <v>1953</v>
      </c>
      <c r="G4154" t="s">
        <v>870</v>
      </c>
      <c r="H4154" t="s">
        <v>4515</v>
      </c>
      <c r="I4154" t="s">
        <v>67</v>
      </c>
      <c r="J4154">
        <v>690</v>
      </c>
      <c r="K4154" t="s">
        <v>67</v>
      </c>
      <c r="L4154" t="s">
        <v>5498</v>
      </c>
      <c r="M4154" t="s">
        <v>180</v>
      </c>
      <c r="O4154">
        <v>1959</v>
      </c>
      <c r="P4154" t="s">
        <v>244</v>
      </c>
      <c r="Q4154" t="s">
        <v>957</v>
      </c>
    </row>
    <row r="4155" spans="1:17" x14ac:dyDescent="0.45">
      <c r="A4155">
        <v>4154</v>
      </c>
      <c r="B4155" s="1">
        <v>39868</v>
      </c>
      <c r="C4155" s="1">
        <v>41310</v>
      </c>
      <c r="D4155">
        <v>18</v>
      </c>
      <c r="E4155">
        <v>479</v>
      </c>
      <c r="F4155" t="s">
        <v>1953</v>
      </c>
      <c r="G4155" t="s">
        <v>870</v>
      </c>
      <c r="H4155" t="s">
        <v>4515</v>
      </c>
      <c r="I4155" t="s">
        <v>67</v>
      </c>
      <c r="J4155">
        <v>748</v>
      </c>
      <c r="K4155" t="s">
        <v>67</v>
      </c>
      <c r="L4155" t="s">
        <v>5498</v>
      </c>
      <c r="M4155" t="s">
        <v>180</v>
      </c>
      <c r="O4155">
        <v>1959</v>
      </c>
      <c r="P4155" t="s">
        <v>244</v>
      </c>
      <c r="Q4155" t="s">
        <v>957</v>
      </c>
    </row>
    <row r="4156" spans="1:17" x14ac:dyDescent="0.45">
      <c r="A4156">
        <v>4155</v>
      </c>
      <c r="B4156" s="1">
        <v>41310</v>
      </c>
      <c r="C4156" s="1">
        <v>41829</v>
      </c>
      <c r="D4156">
        <v>19</v>
      </c>
      <c r="E4156">
        <v>479</v>
      </c>
      <c r="F4156" t="s">
        <v>1953</v>
      </c>
      <c r="G4156" t="s">
        <v>870</v>
      </c>
      <c r="H4156" t="s">
        <v>4515</v>
      </c>
      <c r="I4156" t="s">
        <v>164</v>
      </c>
      <c r="J4156">
        <v>804</v>
      </c>
      <c r="K4156" t="s">
        <v>67</v>
      </c>
      <c r="L4156" t="s">
        <v>5498</v>
      </c>
      <c r="M4156" t="s">
        <v>180</v>
      </c>
      <c r="O4156">
        <v>1959</v>
      </c>
      <c r="P4156" t="s">
        <v>244</v>
      </c>
      <c r="Q4156" t="s">
        <v>957</v>
      </c>
    </row>
    <row r="4157" spans="1:17" x14ac:dyDescent="0.45">
      <c r="A4157">
        <v>4156</v>
      </c>
      <c r="B4157" s="1">
        <v>41829</v>
      </c>
      <c r="C4157" s="1">
        <v>42094</v>
      </c>
      <c r="D4157">
        <v>19</v>
      </c>
      <c r="E4157">
        <v>479</v>
      </c>
      <c r="F4157" t="s">
        <v>1953</v>
      </c>
      <c r="G4157" t="s">
        <v>870</v>
      </c>
      <c r="H4157" t="s">
        <v>4515</v>
      </c>
      <c r="I4157" t="s">
        <v>163</v>
      </c>
      <c r="J4157">
        <v>842</v>
      </c>
      <c r="K4157" t="s">
        <v>67</v>
      </c>
      <c r="L4157" t="s">
        <v>5498</v>
      </c>
      <c r="M4157" t="s">
        <v>180</v>
      </c>
      <c r="O4157">
        <v>1959</v>
      </c>
      <c r="P4157" t="s">
        <v>244</v>
      </c>
      <c r="Q4157" t="s">
        <v>957</v>
      </c>
    </row>
    <row r="4158" spans="1:17" x14ac:dyDescent="0.45">
      <c r="A4158">
        <v>4157</v>
      </c>
      <c r="B4158" s="1">
        <v>42094</v>
      </c>
      <c r="C4158" s="1">
        <v>42365</v>
      </c>
      <c r="D4158">
        <v>20</v>
      </c>
      <c r="E4158">
        <v>479</v>
      </c>
      <c r="F4158" t="s">
        <v>1953</v>
      </c>
      <c r="G4158" t="s">
        <v>870</v>
      </c>
      <c r="H4158" t="s">
        <v>4515</v>
      </c>
      <c r="I4158" t="s">
        <v>67</v>
      </c>
      <c r="J4158">
        <v>882</v>
      </c>
      <c r="K4158" t="s">
        <v>67</v>
      </c>
      <c r="L4158" t="s">
        <v>5498</v>
      </c>
      <c r="M4158" t="s">
        <v>180</v>
      </c>
      <c r="O4158">
        <v>1959</v>
      </c>
      <c r="P4158" t="s">
        <v>244</v>
      </c>
      <c r="Q4158" t="s">
        <v>957</v>
      </c>
    </row>
    <row r="4159" spans="1:17" x14ac:dyDescent="0.45">
      <c r="A4159">
        <v>4158</v>
      </c>
      <c r="B4159" s="1">
        <v>41310</v>
      </c>
      <c r="C4159" s="1">
        <v>42094</v>
      </c>
      <c r="D4159">
        <v>19</v>
      </c>
      <c r="E4159">
        <v>23600</v>
      </c>
      <c r="F4159" t="s">
        <v>1954</v>
      </c>
      <c r="G4159" t="s">
        <v>1955</v>
      </c>
      <c r="H4159" t="s">
        <v>4515</v>
      </c>
      <c r="I4159" t="s">
        <v>322</v>
      </c>
      <c r="J4159">
        <v>812</v>
      </c>
      <c r="K4159" t="s">
        <v>322</v>
      </c>
      <c r="L4159" t="s">
        <v>5499</v>
      </c>
      <c r="M4159" t="s">
        <v>20</v>
      </c>
      <c r="P4159" t="s">
        <v>1956</v>
      </c>
      <c r="Q4159" t="s">
        <v>172</v>
      </c>
    </row>
    <row r="4160" spans="1:17" x14ac:dyDescent="0.45">
      <c r="A4160">
        <v>4159</v>
      </c>
      <c r="B4160" s="1">
        <v>42094</v>
      </c>
      <c r="C4160" s="1">
        <v>43585</v>
      </c>
      <c r="D4160">
        <v>20</v>
      </c>
      <c r="E4160">
        <v>23600</v>
      </c>
      <c r="F4160" t="s">
        <v>1954</v>
      </c>
      <c r="G4160" t="s">
        <v>1955</v>
      </c>
      <c r="H4160" t="s">
        <v>4515</v>
      </c>
      <c r="I4160" t="s">
        <v>322</v>
      </c>
      <c r="J4160">
        <v>904</v>
      </c>
      <c r="K4160" t="s">
        <v>322</v>
      </c>
      <c r="L4160" t="s">
        <v>5499</v>
      </c>
      <c r="M4160" t="s">
        <v>20</v>
      </c>
      <c r="P4160" t="s">
        <v>1956</v>
      </c>
      <c r="Q4160" t="s">
        <v>172</v>
      </c>
    </row>
    <row r="4161" spans="1:17" x14ac:dyDescent="0.45">
      <c r="A4161">
        <v>4160</v>
      </c>
      <c r="B4161" s="1">
        <v>43585</v>
      </c>
      <c r="C4161" s="1">
        <v>43741</v>
      </c>
      <c r="D4161">
        <v>21</v>
      </c>
      <c r="E4161">
        <v>23600</v>
      </c>
      <c r="F4161" t="s">
        <v>1954</v>
      </c>
      <c r="G4161" t="s">
        <v>1955</v>
      </c>
      <c r="H4161" t="s">
        <v>4515</v>
      </c>
      <c r="I4161" t="s">
        <v>324</v>
      </c>
      <c r="J4161">
        <v>917</v>
      </c>
      <c r="K4161" t="s">
        <v>324</v>
      </c>
      <c r="L4161" t="s">
        <v>5499</v>
      </c>
      <c r="M4161" t="s">
        <v>20</v>
      </c>
      <c r="P4161" t="s">
        <v>1956</v>
      </c>
      <c r="Q4161" t="s">
        <v>172</v>
      </c>
    </row>
    <row r="4162" spans="1:17" x14ac:dyDescent="0.45">
      <c r="A4162">
        <v>4161</v>
      </c>
      <c r="B4162" s="1">
        <v>43741</v>
      </c>
      <c r="C4162" s="1">
        <v>43906</v>
      </c>
      <c r="D4162">
        <v>22</v>
      </c>
      <c r="E4162">
        <v>23600</v>
      </c>
      <c r="F4162" t="s">
        <v>1954</v>
      </c>
      <c r="G4162" t="s">
        <v>1955</v>
      </c>
      <c r="H4162" t="s">
        <v>4515</v>
      </c>
      <c r="I4162" t="s">
        <v>324</v>
      </c>
      <c r="J4162">
        <v>938</v>
      </c>
      <c r="K4162" t="s">
        <v>324</v>
      </c>
      <c r="L4162" t="s">
        <v>5499</v>
      </c>
      <c r="M4162" t="s">
        <v>20</v>
      </c>
      <c r="P4162" t="s">
        <v>1956</v>
      </c>
      <c r="Q4162" t="s">
        <v>172</v>
      </c>
    </row>
    <row r="4163" spans="1:17" x14ac:dyDescent="0.45">
      <c r="A4163">
        <v>4162</v>
      </c>
      <c r="B4163" s="1">
        <v>43906</v>
      </c>
      <c r="C4163" s="1">
        <v>43919</v>
      </c>
      <c r="D4163">
        <v>23</v>
      </c>
      <c r="E4163">
        <v>23600</v>
      </c>
      <c r="F4163" t="s">
        <v>1954</v>
      </c>
      <c r="G4163" t="s">
        <v>1955</v>
      </c>
      <c r="H4163" t="s">
        <v>4515</v>
      </c>
      <c r="I4163" t="s">
        <v>324</v>
      </c>
      <c r="J4163">
        <v>1079</v>
      </c>
      <c r="K4163" t="s">
        <v>324</v>
      </c>
      <c r="L4163" t="s">
        <v>5499</v>
      </c>
      <c r="M4163" t="s">
        <v>20</v>
      </c>
      <c r="P4163" t="s">
        <v>1956</v>
      </c>
      <c r="Q4163" t="s">
        <v>172</v>
      </c>
    </row>
    <row r="4164" spans="1:17" x14ac:dyDescent="0.45">
      <c r="A4164">
        <v>4163</v>
      </c>
      <c r="B4164" s="1">
        <v>43919</v>
      </c>
      <c r="C4164" s="1">
        <v>43919</v>
      </c>
      <c r="D4164">
        <v>23</v>
      </c>
      <c r="E4164">
        <v>23600</v>
      </c>
      <c r="F4164" t="s">
        <v>1954</v>
      </c>
      <c r="G4164" t="s">
        <v>1955</v>
      </c>
      <c r="H4164" t="s">
        <v>4515</v>
      </c>
      <c r="I4164" t="s">
        <v>322</v>
      </c>
      <c r="J4164">
        <v>950</v>
      </c>
      <c r="K4164" t="s">
        <v>322</v>
      </c>
      <c r="L4164" t="s">
        <v>5499</v>
      </c>
      <c r="M4164" t="s">
        <v>20</v>
      </c>
      <c r="P4164" t="s">
        <v>1956</v>
      </c>
      <c r="Q4164" t="s">
        <v>172</v>
      </c>
    </row>
    <row r="4165" spans="1:17" x14ac:dyDescent="0.45">
      <c r="A4165">
        <v>4164</v>
      </c>
      <c r="B4165" s="1">
        <v>43919</v>
      </c>
      <c r="C4165" s="1">
        <v>44292</v>
      </c>
      <c r="D4165">
        <v>23</v>
      </c>
      <c r="E4165">
        <v>23600</v>
      </c>
      <c r="F4165" t="s">
        <v>1954</v>
      </c>
      <c r="G4165" t="s">
        <v>1955</v>
      </c>
      <c r="H4165" t="s">
        <v>4515</v>
      </c>
      <c r="I4165" t="s">
        <v>325</v>
      </c>
      <c r="J4165">
        <v>955</v>
      </c>
      <c r="K4165" t="s">
        <v>322</v>
      </c>
      <c r="L4165" t="s">
        <v>5499</v>
      </c>
      <c r="M4165" t="s">
        <v>20</v>
      </c>
      <c r="P4165" t="s">
        <v>1956</v>
      </c>
      <c r="Q4165" t="s">
        <v>172</v>
      </c>
    </row>
    <row r="4166" spans="1:17" x14ac:dyDescent="0.45">
      <c r="A4166">
        <v>4165</v>
      </c>
      <c r="B4166" s="1">
        <v>29787</v>
      </c>
      <c r="C4166" s="1">
        <v>30907</v>
      </c>
      <c r="D4166">
        <v>10</v>
      </c>
      <c r="E4166">
        <v>2647</v>
      </c>
      <c r="F4166" t="s">
        <v>1957</v>
      </c>
      <c r="G4166" t="s">
        <v>1958</v>
      </c>
      <c r="H4166" t="s">
        <v>4515</v>
      </c>
      <c r="I4166" t="s">
        <v>67</v>
      </c>
      <c r="J4166">
        <v>441</v>
      </c>
      <c r="K4166" t="s">
        <v>67</v>
      </c>
      <c r="L4166" t="s">
        <v>5500</v>
      </c>
      <c r="M4166" t="s">
        <v>20</v>
      </c>
      <c r="P4166" t="s">
        <v>1959</v>
      </c>
      <c r="Q4166" t="s">
        <v>22</v>
      </c>
    </row>
    <row r="4167" spans="1:17" x14ac:dyDescent="0.45">
      <c r="A4167">
        <v>4166</v>
      </c>
      <c r="B4167" s="1">
        <v>30907</v>
      </c>
      <c r="C4167" s="1">
        <v>32468</v>
      </c>
      <c r="D4167">
        <v>11</v>
      </c>
      <c r="E4167">
        <v>2647</v>
      </c>
      <c r="F4167" t="s">
        <v>1957</v>
      </c>
      <c r="G4167" t="s">
        <v>1958</v>
      </c>
      <c r="H4167" t="s">
        <v>4515</v>
      </c>
      <c r="I4167" t="s">
        <v>67</v>
      </c>
      <c r="J4167">
        <v>479</v>
      </c>
      <c r="K4167" t="s">
        <v>67</v>
      </c>
      <c r="L4167" t="s">
        <v>5500</v>
      </c>
      <c r="M4167" t="s">
        <v>20</v>
      </c>
      <c r="P4167" t="s">
        <v>1959</v>
      </c>
      <c r="Q4167" t="s">
        <v>22</v>
      </c>
    </row>
    <row r="4168" spans="1:17" x14ac:dyDescent="0.45">
      <c r="A4168">
        <v>4167</v>
      </c>
      <c r="B4168" s="1">
        <v>22528</v>
      </c>
      <c r="C4168" s="1">
        <v>24068</v>
      </c>
      <c r="D4168">
        <v>5</v>
      </c>
      <c r="E4168">
        <v>2648</v>
      </c>
      <c r="F4168" t="s">
        <v>650</v>
      </c>
      <c r="G4168" t="s">
        <v>1960</v>
      </c>
      <c r="H4168" t="s">
        <v>4515</v>
      </c>
      <c r="I4168" t="s">
        <v>213</v>
      </c>
      <c r="J4168">
        <v>243</v>
      </c>
      <c r="K4168" t="s">
        <v>213</v>
      </c>
      <c r="L4168" t="s">
        <v>5501</v>
      </c>
      <c r="M4168" t="s">
        <v>503</v>
      </c>
      <c r="N4168">
        <v>2014</v>
      </c>
      <c r="O4168">
        <v>1939</v>
      </c>
      <c r="P4168" t="s">
        <v>140</v>
      </c>
      <c r="Q4168" t="s">
        <v>22</v>
      </c>
    </row>
    <row r="4169" spans="1:17" x14ac:dyDescent="0.45">
      <c r="A4169">
        <v>4168</v>
      </c>
      <c r="B4169" s="1">
        <v>24068</v>
      </c>
      <c r="C4169" s="1">
        <v>25231</v>
      </c>
      <c r="D4169">
        <v>6</v>
      </c>
      <c r="E4169">
        <v>2648</v>
      </c>
      <c r="F4169" t="s">
        <v>650</v>
      </c>
      <c r="G4169" t="s">
        <v>1960</v>
      </c>
      <c r="H4169" t="s">
        <v>4515</v>
      </c>
      <c r="I4169" t="s">
        <v>213</v>
      </c>
      <c r="J4169">
        <v>279</v>
      </c>
      <c r="K4169" t="s">
        <v>213</v>
      </c>
      <c r="L4169" t="s">
        <v>5501</v>
      </c>
      <c r="M4169" t="s">
        <v>503</v>
      </c>
      <c r="N4169">
        <v>2014</v>
      </c>
      <c r="O4169">
        <v>1939</v>
      </c>
      <c r="P4169" t="s">
        <v>140</v>
      </c>
      <c r="Q4169" t="s">
        <v>22</v>
      </c>
    </row>
    <row r="4170" spans="1:17" x14ac:dyDescent="0.45">
      <c r="A4170">
        <v>4169</v>
      </c>
      <c r="B4170" s="1">
        <v>25231</v>
      </c>
      <c r="C4170" s="1">
        <v>25524</v>
      </c>
      <c r="D4170">
        <v>6</v>
      </c>
      <c r="E4170">
        <v>2648</v>
      </c>
      <c r="F4170" t="s">
        <v>650</v>
      </c>
      <c r="G4170" t="s">
        <v>1960</v>
      </c>
      <c r="H4170" t="s">
        <v>4515</v>
      </c>
      <c r="I4170" t="s">
        <v>27</v>
      </c>
      <c r="J4170">
        <v>299</v>
      </c>
      <c r="K4170" t="s">
        <v>28</v>
      </c>
      <c r="L4170" t="s">
        <v>5501</v>
      </c>
      <c r="M4170" t="s">
        <v>503</v>
      </c>
      <c r="N4170">
        <v>2014</v>
      </c>
      <c r="O4170">
        <v>1939</v>
      </c>
      <c r="P4170" t="s">
        <v>140</v>
      </c>
      <c r="Q4170" t="s">
        <v>22</v>
      </c>
    </row>
    <row r="4171" spans="1:17" x14ac:dyDescent="0.45">
      <c r="A4171">
        <v>4170</v>
      </c>
      <c r="B4171" s="1">
        <v>29787</v>
      </c>
      <c r="C4171" s="1">
        <v>30907</v>
      </c>
      <c r="D4171">
        <v>10</v>
      </c>
      <c r="E4171">
        <v>2648</v>
      </c>
      <c r="F4171" t="s">
        <v>650</v>
      </c>
      <c r="G4171" t="s">
        <v>1960</v>
      </c>
      <c r="H4171" t="s">
        <v>4515</v>
      </c>
      <c r="I4171" t="s">
        <v>27</v>
      </c>
      <c r="J4171">
        <v>471</v>
      </c>
      <c r="K4171" t="s">
        <v>28</v>
      </c>
      <c r="L4171" t="s">
        <v>5501</v>
      </c>
      <c r="M4171" t="s">
        <v>503</v>
      </c>
      <c r="N4171">
        <v>2014</v>
      </c>
      <c r="O4171">
        <v>1939</v>
      </c>
      <c r="P4171" t="s">
        <v>140</v>
      </c>
      <c r="Q4171" t="s">
        <v>22</v>
      </c>
    </row>
    <row r="4172" spans="1:17" x14ac:dyDescent="0.45">
      <c r="A4172">
        <v>4171</v>
      </c>
      <c r="B4172" s="1">
        <v>30907</v>
      </c>
      <c r="C4172" s="1">
        <v>30977</v>
      </c>
      <c r="D4172">
        <v>11</v>
      </c>
      <c r="E4172">
        <v>2648</v>
      </c>
      <c r="F4172" t="s">
        <v>650</v>
      </c>
      <c r="G4172" t="s">
        <v>1960</v>
      </c>
      <c r="H4172" t="s">
        <v>4515</v>
      </c>
      <c r="I4172" t="s">
        <v>27</v>
      </c>
      <c r="J4172">
        <v>515</v>
      </c>
      <c r="K4172" t="s">
        <v>28</v>
      </c>
      <c r="L4172" t="s">
        <v>5501</v>
      </c>
      <c r="M4172" t="s">
        <v>503</v>
      </c>
      <c r="N4172">
        <v>2014</v>
      </c>
      <c r="O4172">
        <v>1939</v>
      </c>
      <c r="P4172" t="s">
        <v>140</v>
      </c>
      <c r="Q4172" t="s">
        <v>22</v>
      </c>
    </row>
    <row r="4173" spans="1:17" x14ac:dyDescent="0.45">
      <c r="A4173">
        <v>4172</v>
      </c>
      <c r="B4173" s="1">
        <v>30977</v>
      </c>
      <c r="C4173" s="1">
        <v>32217</v>
      </c>
      <c r="D4173">
        <v>11</v>
      </c>
      <c r="E4173">
        <v>2648</v>
      </c>
      <c r="F4173" t="s">
        <v>650</v>
      </c>
      <c r="G4173" t="s">
        <v>1960</v>
      </c>
      <c r="H4173" t="s">
        <v>4515</v>
      </c>
      <c r="I4173" t="s">
        <v>213</v>
      </c>
      <c r="J4173">
        <v>481</v>
      </c>
      <c r="K4173" t="s">
        <v>213</v>
      </c>
      <c r="L4173" t="s">
        <v>5501</v>
      </c>
      <c r="M4173" t="s">
        <v>503</v>
      </c>
      <c r="N4173">
        <v>2014</v>
      </c>
      <c r="O4173">
        <v>1939</v>
      </c>
      <c r="P4173" t="s">
        <v>140</v>
      </c>
      <c r="Q4173" t="s">
        <v>22</v>
      </c>
    </row>
    <row r="4174" spans="1:17" x14ac:dyDescent="0.45">
      <c r="A4174">
        <v>4173</v>
      </c>
      <c r="B4174" s="1">
        <v>31083</v>
      </c>
      <c r="C4174" s="1">
        <v>32468</v>
      </c>
      <c r="D4174">
        <v>11</v>
      </c>
      <c r="E4174">
        <v>2649</v>
      </c>
      <c r="F4174" t="s">
        <v>169</v>
      </c>
      <c r="G4174" t="s">
        <v>1961</v>
      </c>
      <c r="H4174" t="s">
        <v>4515</v>
      </c>
      <c r="I4174" t="s">
        <v>67</v>
      </c>
      <c r="J4174">
        <v>479</v>
      </c>
      <c r="K4174" t="s">
        <v>67</v>
      </c>
      <c r="L4174" t="s">
        <v>5502</v>
      </c>
      <c r="M4174" t="s">
        <v>20</v>
      </c>
      <c r="N4174">
        <v>2016</v>
      </c>
      <c r="P4174" t="s">
        <v>1962</v>
      </c>
      <c r="Q4174" t="s">
        <v>155</v>
      </c>
    </row>
    <row r="4175" spans="1:17" x14ac:dyDescent="0.45">
      <c r="A4175">
        <v>4174</v>
      </c>
      <c r="B4175" s="1">
        <v>32468</v>
      </c>
      <c r="C4175" s="1">
        <v>33798</v>
      </c>
      <c r="D4175">
        <v>12</v>
      </c>
      <c r="E4175">
        <v>2649</v>
      </c>
      <c r="F4175" t="s">
        <v>169</v>
      </c>
      <c r="G4175" t="s">
        <v>1961</v>
      </c>
      <c r="H4175" t="s">
        <v>4515</v>
      </c>
      <c r="I4175" t="s">
        <v>67</v>
      </c>
      <c r="J4175">
        <v>523</v>
      </c>
      <c r="K4175" t="s">
        <v>67</v>
      </c>
      <c r="L4175" t="s">
        <v>5502</v>
      </c>
      <c r="M4175" t="s">
        <v>20</v>
      </c>
      <c r="N4175">
        <v>2016</v>
      </c>
      <c r="P4175" t="s">
        <v>1962</v>
      </c>
      <c r="Q4175" t="s">
        <v>155</v>
      </c>
    </row>
    <row r="4176" spans="1:17" x14ac:dyDescent="0.45">
      <c r="A4176">
        <v>4175</v>
      </c>
      <c r="B4176" s="1">
        <v>33798</v>
      </c>
      <c r="C4176" s="1">
        <v>35233</v>
      </c>
      <c r="D4176">
        <v>13</v>
      </c>
      <c r="E4176">
        <v>2649</v>
      </c>
      <c r="F4176" t="s">
        <v>169</v>
      </c>
      <c r="G4176" t="s">
        <v>1961</v>
      </c>
      <c r="H4176" t="s">
        <v>4515</v>
      </c>
      <c r="I4176" t="s">
        <v>67</v>
      </c>
      <c r="J4176">
        <v>573</v>
      </c>
      <c r="K4176" t="s">
        <v>67</v>
      </c>
      <c r="L4176" t="s">
        <v>5502</v>
      </c>
      <c r="M4176" t="s">
        <v>20</v>
      </c>
      <c r="N4176">
        <v>2016</v>
      </c>
      <c r="P4176" t="s">
        <v>1962</v>
      </c>
      <c r="Q4176" t="s">
        <v>155</v>
      </c>
    </row>
    <row r="4177" spans="1:17" x14ac:dyDescent="0.45">
      <c r="A4177">
        <v>4176</v>
      </c>
      <c r="B4177" s="1">
        <v>39996</v>
      </c>
      <c r="C4177" s="1">
        <v>41310</v>
      </c>
      <c r="D4177">
        <v>18</v>
      </c>
      <c r="E4177">
        <v>13830</v>
      </c>
      <c r="F4177" t="s">
        <v>1457</v>
      </c>
      <c r="G4177" t="s">
        <v>1963</v>
      </c>
      <c r="H4177" t="s">
        <v>4521</v>
      </c>
      <c r="I4177" t="s">
        <v>92</v>
      </c>
      <c r="J4177">
        <v>751</v>
      </c>
      <c r="K4177" t="s">
        <v>92</v>
      </c>
      <c r="L4177" t="s">
        <v>5503</v>
      </c>
      <c r="M4177" t="s">
        <v>124</v>
      </c>
      <c r="O4177">
        <v>1979</v>
      </c>
      <c r="P4177" t="s">
        <v>107</v>
      </c>
      <c r="Q4177" t="s">
        <v>1964</v>
      </c>
    </row>
    <row r="4178" spans="1:17" x14ac:dyDescent="0.45">
      <c r="A4178">
        <v>4177</v>
      </c>
      <c r="B4178" s="1">
        <v>36129</v>
      </c>
      <c r="C4178" s="1">
        <v>36214</v>
      </c>
      <c r="D4178">
        <v>14</v>
      </c>
      <c r="E4178">
        <v>2650</v>
      </c>
      <c r="F4178" t="s">
        <v>90</v>
      </c>
      <c r="G4178" t="s">
        <v>1965</v>
      </c>
      <c r="H4178" t="s">
        <v>4515</v>
      </c>
      <c r="I4178" t="s">
        <v>187</v>
      </c>
      <c r="J4178">
        <v>637</v>
      </c>
      <c r="K4178" t="s">
        <v>67</v>
      </c>
      <c r="L4178" t="s">
        <v>5504</v>
      </c>
      <c r="M4178" t="s">
        <v>20</v>
      </c>
      <c r="P4178" t="s">
        <v>22</v>
      </c>
      <c r="Q4178" t="s">
        <v>22</v>
      </c>
    </row>
    <row r="4179" spans="1:17" x14ac:dyDescent="0.45">
      <c r="A4179">
        <v>4178</v>
      </c>
      <c r="B4179" s="1">
        <v>36214</v>
      </c>
      <c r="C4179" s="1">
        <v>36253</v>
      </c>
      <c r="D4179">
        <v>14</v>
      </c>
      <c r="E4179">
        <v>2650</v>
      </c>
      <c r="F4179" t="s">
        <v>90</v>
      </c>
      <c r="G4179" t="s">
        <v>1965</v>
      </c>
      <c r="H4179" t="s">
        <v>4515</v>
      </c>
      <c r="I4179" t="s">
        <v>285</v>
      </c>
      <c r="J4179">
        <v>645</v>
      </c>
      <c r="K4179" t="s">
        <v>67</v>
      </c>
      <c r="L4179" t="s">
        <v>5504</v>
      </c>
      <c r="M4179" t="s">
        <v>20</v>
      </c>
      <c r="P4179" t="s">
        <v>22</v>
      </c>
      <c r="Q4179" t="s">
        <v>22</v>
      </c>
    </row>
    <row r="4180" spans="1:17" x14ac:dyDescent="0.45">
      <c r="A4180">
        <v>4179</v>
      </c>
      <c r="B4180" s="1">
        <v>36253</v>
      </c>
      <c r="C4180" s="1">
        <v>36347</v>
      </c>
      <c r="D4180">
        <v>14</v>
      </c>
      <c r="E4180">
        <v>2650</v>
      </c>
      <c r="F4180" t="s">
        <v>90</v>
      </c>
      <c r="G4180" t="s">
        <v>1965</v>
      </c>
      <c r="H4180" t="s">
        <v>4515</v>
      </c>
      <c r="I4180" t="s">
        <v>67</v>
      </c>
      <c r="J4180">
        <v>613</v>
      </c>
      <c r="K4180" t="s">
        <v>67</v>
      </c>
      <c r="L4180" t="s">
        <v>5504</v>
      </c>
      <c r="M4180" t="s">
        <v>20</v>
      </c>
      <c r="P4180" t="s">
        <v>22</v>
      </c>
      <c r="Q4180" t="s">
        <v>22</v>
      </c>
    </row>
    <row r="4181" spans="1:17" x14ac:dyDescent="0.45">
      <c r="A4181">
        <v>4180</v>
      </c>
      <c r="B4181" s="1">
        <v>41310</v>
      </c>
      <c r="C4181" s="1">
        <v>42094</v>
      </c>
      <c r="D4181">
        <v>19</v>
      </c>
      <c r="E4181">
        <v>23568</v>
      </c>
      <c r="F4181" t="s">
        <v>277</v>
      </c>
      <c r="G4181" t="s">
        <v>1966</v>
      </c>
      <c r="H4181" t="s">
        <v>4515</v>
      </c>
      <c r="I4181" t="s">
        <v>101</v>
      </c>
      <c r="J4181">
        <v>805</v>
      </c>
      <c r="K4181" t="s">
        <v>28</v>
      </c>
      <c r="L4181" t="s">
        <v>5505</v>
      </c>
      <c r="M4181" t="s">
        <v>20</v>
      </c>
      <c r="P4181" t="s">
        <v>1967</v>
      </c>
      <c r="Q4181" t="s">
        <v>264</v>
      </c>
    </row>
    <row r="4182" spans="1:17" x14ac:dyDescent="0.45">
      <c r="A4182">
        <v>4181</v>
      </c>
      <c r="B4182" s="1">
        <v>42094</v>
      </c>
      <c r="C4182" s="1">
        <v>43466</v>
      </c>
      <c r="D4182">
        <v>20</v>
      </c>
      <c r="E4182">
        <v>23568</v>
      </c>
      <c r="F4182" t="s">
        <v>277</v>
      </c>
      <c r="G4182" t="s">
        <v>1966</v>
      </c>
      <c r="H4182" t="s">
        <v>4515</v>
      </c>
      <c r="I4182" t="s">
        <v>485</v>
      </c>
      <c r="J4182">
        <v>902</v>
      </c>
      <c r="K4182" t="s">
        <v>28</v>
      </c>
      <c r="L4182" t="s">
        <v>5505</v>
      </c>
      <c r="M4182" t="s">
        <v>20</v>
      </c>
      <c r="P4182" t="s">
        <v>1967</v>
      </c>
      <c r="Q4182" t="s">
        <v>264</v>
      </c>
    </row>
    <row r="4183" spans="1:17" x14ac:dyDescent="0.45">
      <c r="A4183">
        <v>4182</v>
      </c>
      <c r="B4183" s="1">
        <v>43466</v>
      </c>
      <c r="C4183" s="1">
        <v>43585</v>
      </c>
      <c r="D4183">
        <v>20</v>
      </c>
      <c r="E4183">
        <v>23568</v>
      </c>
      <c r="F4183" t="s">
        <v>277</v>
      </c>
      <c r="G4183" t="s">
        <v>1966</v>
      </c>
      <c r="H4183" t="s">
        <v>4515</v>
      </c>
      <c r="I4183" t="s">
        <v>101</v>
      </c>
      <c r="J4183">
        <v>914</v>
      </c>
      <c r="K4183" t="s">
        <v>28</v>
      </c>
      <c r="L4183" t="s">
        <v>5505</v>
      </c>
      <c r="M4183" t="s">
        <v>20</v>
      </c>
      <c r="P4183" t="s">
        <v>1967</v>
      </c>
      <c r="Q4183" t="s">
        <v>264</v>
      </c>
    </row>
    <row r="4184" spans="1:17" x14ac:dyDescent="0.45">
      <c r="A4184">
        <v>4183</v>
      </c>
      <c r="B4184" s="1">
        <v>43585</v>
      </c>
      <c r="C4184" s="1">
        <v>43741</v>
      </c>
      <c r="D4184">
        <v>21</v>
      </c>
      <c r="E4184">
        <v>23568</v>
      </c>
      <c r="F4184" t="s">
        <v>277</v>
      </c>
      <c r="G4184" t="s">
        <v>1966</v>
      </c>
      <c r="H4184" t="s">
        <v>4515</v>
      </c>
      <c r="I4184" t="s">
        <v>688</v>
      </c>
      <c r="J4184">
        <v>925</v>
      </c>
      <c r="K4184" t="s">
        <v>28</v>
      </c>
      <c r="L4184" t="s">
        <v>5505</v>
      </c>
      <c r="M4184" t="s">
        <v>20</v>
      </c>
      <c r="P4184" t="s">
        <v>1967</v>
      </c>
      <c r="Q4184" t="s">
        <v>264</v>
      </c>
    </row>
    <row r="4185" spans="1:17" x14ac:dyDescent="0.45">
      <c r="A4185">
        <v>4184</v>
      </c>
      <c r="B4185" s="1">
        <v>43741</v>
      </c>
      <c r="C4185" s="1">
        <v>43906</v>
      </c>
      <c r="D4185">
        <v>22</v>
      </c>
      <c r="E4185">
        <v>23568</v>
      </c>
      <c r="F4185" t="s">
        <v>277</v>
      </c>
      <c r="G4185" t="s">
        <v>1966</v>
      </c>
      <c r="H4185" t="s">
        <v>4515</v>
      </c>
      <c r="I4185" t="s">
        <v>623</v>
      </c>
      <c r="J4185">
        <v>934</v>
      </c>
      <c r="K4185" t="s">
        <v>28</v>
      </c>
      <c r="L4185" t="s">
        <v>5505</v>
      </c>
      <c r="M4185" t="s">
        <v>20</v>
      </c>
      <c r="P4185" t="s">
        <v>1967</v>
      </c>
      <c r="Q4185" t="s">
        <v>264</v>
      </c>
    </row>
    <row r="4186" spans="1:17" x14ac:dyDescent="0.45">
      <c r="A4186">
        <v>4185</v>
      </c>
      <c r="B4186" s="1">
        <v>43906</v>
      </c>
      <c r="C4186" s="1">
        <v>43913</v>
      </c>
      <c r="D4186">
        <v>23</v>
      </c>
      <c r="E4186">
        <v>23568</v>
      </c>
      <c r="F4186" t="s">
        <v>277</v>
      </c>
      <c r="G4186" t="s">
        <v>1966</v>
      </c>
      <c r="H4186" t="s">
        <v>4515</v>
      </c>
      <c r="I4186" t="s">
        <v>736</v>
      </c>
      <c r="J4186">
        <v>949</v>
      </c>
      <c r="K4186" t="s">
        <v>737</v>
      </c>
      <c r="L4186" t="s">
        <v>5505</v>
      </c>
      <c r="M4186" t="s">
        <v>20</v>
      </c>
      <c r="P4186" t="s">
        <v>1967</v>
      </c>
      <c r="Q4186" t="s">
        <v>264</v>
      </c>
    </row>
    <row r="4187" spans="1:17" x14ac:dyDescent="0.45">
      <c r="A4187">
        <v>4186</v>
      </c>
      <c r="B4187" s="1">
        <v>43913</v>
      </c>
      <c r="C4187" s="1">
        <v>43927</v>
      </c>
      <c r="D4187">
        <v>23</v>
      </c>
      <c r="E4187">
        <v>23568</v>
      </c>
      <c r="F4187" t="s">
        <v>277</v>
      </c>
      <c r="G4187" t="s">
        <v>1966</v>
      </c>
      <c r="H4187" t="s">
        <v>4515</v>
      </c>
      <c r="I4187" t="s">
        <v>738</v>
      </c>
      <c r="J4187">
        <v>956</v>
      </c>
      <c r="K4187" t="s">
        <v>737</v>
      </c>
      <c r="L4187" t="s">
        <v>5505</v>
      </c>
      <c r="M4187" t="s">
        <v>20</v>
      </c>
      <c r="P4187" t="s">
        <v>1967</v>
      </c>
      <c r="Q4187" t="s">
        <v>264</v>
      </c>
    </row>
    <row r="4188" spans="1:17" x14ac:dyDescent="0.45">
      <c r="A4188">
        <v>4187</v>
      </c>
      <c r="B4188" s="1">
        <v>43927</v>
      </c>
      <c r="C4188" s="1">
        <v>44292</v>
      </c>
      <c r="D4188">
        <v>23</v>
      </c>
      <c r="E4188">
        <v>23568</v>
      </c>
      <c r="F4188" t="s">
        <v>277</v>
      </c>
      <c r="G4188" t="s">
        <v>1966</v>
      </c>
      <c r="H4188" t="s">
        <v>4515</v>
      </c>
      <c r="I4188" t="s">
        <v>622</v>
      </c>
      <c r="J4188">
        <v>958</v>
      </c>
      <c r="K4188" t="s">
        <v>28</v>
      </c>
      <c r="L4188" t="s">
        <v>5505</v>
      </c>
      <c r="M4188" t="s">
        <v>20</v>
      </c>
      <c r="P4188" t="s">
        <v>1967</v>
      </c>
      <c r="Q4188" t="s">
        <v>264</v>
      </c>
    </row>
    <row r="4189" spans="1:17" x14ac:dyDescent="0.45">
      <c r="A4189">
        <v>4188</v>
      </c>
      <c r="B4189" s="1">
        <v>35233</v>
      </c>
      <c r="C4189" s="1">
        <v>36318</v>
      </c>
      <c r="D4189">
        <v>14</v>
      </c>
      <c r="E4189">
        <v>461</v>
      </c>
      <c r="F4189" t="s">
        <v>870</v>
      </c>
      <c r="G4189" t="s">
        <v>1968</v>
      </c>
      <c r="H4189" t="s">
        <v>4515</v>
      </c>
      <c r="I4189" t="s">
        <v>101</v>
      </c>
      <c r="J4189">
        <v>611</v>
      </c>
      <c r="K4189" t="s">
        <v>28</v>
      </c>
      <c r="L4189" t="s">
        <v>5506</v>
      </c>
      <c r="M4189" t="s">
        <v>20</v>
      </c>
      <c r="P4189" t="s">
        <v>1969</v>
      </c>
      <c r="Q4189" t="s">
        <v>22</v>
      </c>
    </row>
    <row r="4190" spans="1:17" x14ac:dyDescent="0.45">
      <c r="A4190">
        <v>4189</v>
      </c>
      <c r="B4190" s="1">
        <v>36318</v>
      </c>
      <c r="C4190" s="1">
        <v>37026</v>
      </c>
      <c r="D4190">
        <v>15</v>
      </c>
      <c r="E4190">
        <v>461</v>
      </c>
      <c r="F4190" t="s">
        <v>870</v>
      </c>
      <c r="G4190" t="s">
        <v>1968</v>
      </c>
      <c r="H4190" t="s">
        <v>4515</v>
      </c>
      <c r="I4190" t="s">
        <v>94</v>
      </c>
      <c r="J4190">
        <v>3</v>
      </c>
      <c r="K4190" t="s">
        <v>28</v>
      </c>
      <c r="L4190" t="s">
        <v>5506</v>
      </c>
      <c r="M4190" t="s">
        <v>20</v>
      </c>
      <c r="P4190" t="s">
        <v>1969</v>
      </c>
      <c r="Q4190" t="s">
        <v>22</v>
      </c>
    </row>
    <row r="4191" spans="1:17" x14ac:dyDescent="0.45">
      <c r="A4191">
        <v>4190</v>
      </c>
      <c r="B4191" s="1">
        <v>37026</v>
      </c>
      <c r="C4191" s="1">
        <v>37669</v>
      </c>
      <c r="D4191">
        <v>15</v>
      </c>
      <c r="E4191">
        <v>461</v>
      </c>
      <c r="F4191" t="s">
        <v>870</v>
      </c>
      <c r="G4191" t="s">
        <v>1968</v>
      </c>
      <c r="H4191" t="s">
        <v>4515</v>
      </c>
      <c r="I4191" t="s">
        <v>97</v>
      </c>
      <c r="J4191">
        <v>23</v>
      </c>
      <c r="K4191" t="s">
        <v>28</v>
      </c>
      <c r="L4191" t="s">
        <v>5506</v>
      </c>
      <c r="M4191" t="s">
        <v>20</v>
      </c>
      <c r="P4191" t="s">
        <v>1969</v>
      </c>
      <c r="Q4191" t="s">
        <v>22</v>
      </c>
    </row>
    <row r="4192" spans="1:17" x14ac:dyDescent="0.45">
      <c r="A4192">
        <v>4191</v>
      </c>
      <c r="B4192" s="1">
        <v>37669</v>
      </c>
      <c r="C4192" s="1">
        <v>38495</v>
      </c>
      <c r="D4192">
        <v>16</v>
      </c>
      <c r="E4192">
        <v>461</v>
      </c>
      <c r="F4192" t="s">
        <v>870</v>
      </c>
      <c r="G4192" t="s">
        <v>1968</v>
      </c>
      <c r="H4192" t="s">
        <v>4515</v>
      </c>
      <c r="I4192" t="s">
        <v>97</v>
      </c>
      <c r="J4192">
        <v>42</v>
      </c>
      <c r="K4192" t="s">
        <v>28</v>
      </c>
      <c r="L4192" t="s">
        <v>5506</v>
      </c>
      <c r="M4192" t="s">
        <v>20</v>
      </c>
      <c r="P4192" t="s">
        <v>1969</v>
      </c>
      <c r="Q4192" t="s">
        <v>22</v>
      </c>
    </row>
    <row r="4193" spans="1:17" x14ac:dyDescent="0.45">
      <c r="A4193">
        <v>4192</v>
      </c>
      <c r="B4193" s="1">
        <v>38495</v>
      </c>
      <c r="C4193" s="1">
        <v>38824</v>
      </c>
      <c r="D4193">
        <v>16</v>
      </c>
      <c r="E4193">
        <v>461</v>
      </c>
      <c r="F4193" t="s">
        <v>870</v>
      </c>
      <c r="G4193" t="s">
        <v>1968</v>
      </c>
      <c r="H4193" t="s">
        <v>4515</v>
      </c>
      <c r="I4193" t="s">
        <v>98</v>
      </c>
      <c r="J4193">
        <v>502</v>
      </c>
      <c r="K4193" t="s">
        <v>28</v>
      </c>
      <c r="L4193" t="s">
        <v>5506</v>
      </c>
      <c r="M4193" t="s">
        <v>20</v>
      </c>
      <c r="P4193" t="s">
        <v>1969</v>
      </c>
      <c r="Q4193" t="s">
        <v>22</v>
      </c>
    </row>
    <row r="4194" spans="1:17" x14ac:dyDescent="0.45">
      <c r="A4194">
        <v>4193</v>
      </c>
      <c r="B4194" s="1">
        <v>38824</v>
      </c>
      <c r="C4194" s="1">
        <v>39800</v>
      </c>
      <c r="D4194">
        <v>17</v>
      </c>
      <c r="E4194">
        <v>461</v>
      </c>
      <c r="F4194" t="s">
        <v>870</v>
      </c>
      <c r="G4194" t="s">
        <v>1968</v>
      </c>
      <c r="H4194" t="s">
        <v>4515</v>
      </c>
      <c r="I4194" t="s">
        <v>97</v>
      </c>
      <c r="J4194">
        <v>624</v>
      </c>
      <c r="K4194" t="s">
        <v>28</v>
      </c>
      <c r="L4194" t="s">
        <v>5506</v>
      </c>
      <c r="M4194" t="s">
        <v>20</v>
      </c>
      <c r="P4194" t="s">
        <v>1969</v>
      </c>
      <c r="Q4194" t="s">
        <v>22</v>
      </c>
    </row>
    <row r="4195" spans="1:17" x14ac:dyDescent="0.45">
      <c r="A4195">
        <v>4194</v>
      </c>
      <c r="B4195" s="1">
        <v>39800</v>
      </c>
      <c r="C4195" s="1">
        <v>39868</v>
      </c>
      <c r="D4195">
        <v>17</v>
      </c>
      <c r="E4195">
        <v>461</v>
      </c>
      <c r="F4195" t="s">
        <v>870</v>
      </c>
      <c r="G4195" t="s">
        <v>1968</v>
      </c>
      <c r="H4195" t="s">
        <v>4515</v>
      </c>
      <c r="I4195" t="s">
        <v>99</v>
      </c>
      <c r="J4195">
        <v>1044</v>
      </c>
      <c r="K4195" t="s">
        <v>28</v>
      </c>
      <c r="L4195" t="s">
        <v>5506</v>
      </c>
      <c r="M4195" t="s">
        <v>20</v>
      </c>
      <c r="P4195" t="s">
        <v>1969</v>
      </c>
      <c r="Q4195" t="s">
        <v>22</v>
      </c>
    </row>
    <row r="4196" spans="1:17" x14ac:dyDescent="0.45">
      <c r="A4196">
        <v>4195</v>
      </c>
      <c r="B4196" s="1">
        <v>39868</v>
      </c>
      <c r="C4196" s="1">
        <v>40560</v>
      </c>
      <c r="D4196">
        <v>18</v>
      </c>
      <c r="E4196">
        <v>461</v>
      </c>
      <c r="F4196" t="s">
        <v>870</v>
      </c>
      <c r="G4196" t="s">
        <v>1968</v>
      </c>
      <c r="H4196" t="s">
        <v>4515</v>
      </c>
      <c r="I4196" t="s">
        <v>99</v>
      </c>
      <c r="J4196">
        <v>750</v>
      </c>
      <c r="K4196" t="s">
        <v>28</v>
      </c>
      <c r="L4196" t="s">
        <v>5506</v>
      </c>
      <c r="M4196" t="s">
        <v>20</v>
      </c>
      <c r="P4196" t="s">
        <v>1969</v>
      </c>
      <c r="Q4196" t="s">
        <v>22</v>
      </c>
    </row>
    <row r="4197" spans="1:17" x14ac:dyDescent="0.45">
      <c r="A4197">
        <v>4196</v>
      </c>
      <c r="B4197" s="1">
        <v>40560</v>
      </c>
      <c r="C4197" s="1">
        <v>41310</v>
      </c>
      <c r="D4197">
        <v>18</v>
      </c>
      <c r="E4197">
        <v>461</v>
      </c>
      <c r="F4197" t="s">
        <v>870</v>
      </c>
      <c r="G4197" t="s">
        <v>1968</v>
      </c>
      <c r="H4197" t="s">
        <v>4515</v>
      </c>
      <c r="I4197" t="s">
        <v>664</v>
      </c>
      <c r="J4197">
        <v>762</v>
      </c>
      <c r="K4197" t="s">
        <v>664</v>
      </c>
      <c r="L4197" t="s">
        <v>5506</v>
      </c>
      <c r="M4197" t="s">
        <v>20</v>
      </c>
      <c r="P4197" t="s">
        <v>1969</v>
      </c>
      <c r="Q4197" t="s">
        <v>22</v>
      </c>
    </row>
    <row r="4198" spans="1:17" x14ac:dyDescent="0.45">
      <c r="A4198">
        <v>4197</v>
      </c>
      <c r="B4198" s="1">
        <v>17943</v>
      </c>
      <c r="C4198" s="1">
        <v>18664</v>
      </c>
      <c r="D4198">
        <v>1</v>
      </c>
      <c r="E4198">
        <v>2651</v>
      </c>
      <c r="F4198" t="s">
        <v>1502</v>
      </c>
      <c r="G4198" t="s">
        <v>1970</v>
      </c>
      <c r="H4198" t="s">
        <v>4521</v>
      </c>
      <c r="I4198" t="s">
        <v>105</v>
      </c>
      <c r="J4198">
        <v>109</v>
      </c>
      <c r="K4198" t="s">
        <v>105</v>
      </c>
      <c r="L4198" t="s">
        <v>5507</v>
      </c>
      <c r="M4198" t="s">
        <v>189</v>
      </c>
      <c r="N4198">
        <v>1991</v>
      </c>
      <c r="O4198">
        <v>1921</v>
      </c>
      <c r="P4198" t="s">
        <v>22</v>
      </c>
      <c r="Q4198" t="s">
        <v>22</v>
      </c>
    </row>
    <row r="4199" spans="1:17" x14ac:dyDescent="0.45">
      <c r="A4199">
        <v>4198</v>
      </c>
      <c r="B4199" s="1">
        <v>38824</v>
      </c>
      <c r="C4199" s="1">
        <v>39868</v>
      </c>
      <c r="D4199">
        <v>17</v>
      </c>
      <c r="E4199">
        <v>4408</v>
      </c>
      <c r="F4199" t="s">
        <v>1971</v>
      </c>
      <c r="G4199" t="s">
        <v>1972</v>
      </c>
      <c r="H4199" t="s">
        <v>4521</v>
      </c>
      <c r="I4199" t="s">
        <v>80</v>
      </c>
      <c r="J4199">
        <v>638</v>
      </c>
      <c r="K4199" t="s">
        <v>80</v>
      </c>
      <c r="L4199" t="s">
        <v>5508</v>
      </c>
      <c r="M4199" t="s">
        <v>124</v>
      </c>
      <c r="O4199">
        <v>1980</v>
      </c>
      <c r="P4199" t="s">
        <v>174</v>
      </c>
      <c r="Q4199" t="s">
        <v>1973</v>
      </c>
    </row>
    <row r="4200" spans="1:17" x14ac:dyDescent="0.45">
      <c r="A4200">
        <v>4199</v>
      </c>
      <c r="B4200" s="1">
        <v>39868</v>
      </c>
      <c r="C4200" s="1">
        <v>41310</v>
      </c>
      <c r="D4200">
        <v>18</v>
      </c>
      <c r="E4200">
        <v>4408</v>
      </c>
      <c r="F4200" t="s">
        <v>1971</v>
      </c>
      <c r="G4200" t="s">
        <v>1972</v>
      </c>
      <c r="H4200" t="s">
        <v>4521</v>
      </c>
      <c r="I4200" t="s">
        <v>80</v>
      </c>
      <c r="J4200">
        <v>747</v>
      </c>
      <c r="K4200" t="s">
        <v>80</v>
      </c>
      <c r="L4200" t="s">
        <v>5508</v>
      </c>
      <c r="M4200" t="s">
        <v>124</v>
      </c>
      <c r="O4200">
        <v>1980</v>
      </c>
      <c r="P4200" t="s">
        <v>174</v>
      </c>
      <c r="Q4200" t="s">
        <v>1973</v>
      </c>
    </row>
    <row r="4201" spans="1:17" x14ac:dyDescent="0.45">
      <c r="A4201">
        <v>4200</v>
      </c>
      <c r="B4201" s="1">
        <v>41310</v>
      </c>
      <c r="C4201" s="1">
        <v>41829</v>
      </c>
      <c r="D4201">
        <v>19</v>
      </c>
      <c r="E4201">
        <v>23555</v>
      </c>
      <c r="F4201" t="s">
        <v>733</v>
      </c>
      <c r="G4201" t="s">
        <v>1974</v>
      </c>
      <c r="H4201" t="s">
        <v>4515</v>
      </c>
      <c r="I4201" t="s">
        <v>164</v>
      </c>
      <c r="J4201">
        <v>804</v>
      </c>
      <c r="K4201" t="s">
        <v>67</v>
      </c>
      <c r="L4201" t="s">
        <v>5509</v>
      </c>
      <c r="M4201" t="s">
        <v>20</v>
      </c>
      <c r="P4201" t="s">
        <v>429</v>
      </c>
      <c r="Q4201" t="s">
        <v>22</v>
      </c>
    </row>
    <row r="4202" spans="1:17" x14ac:dyDescent="0.45">
      <c r="A4202">
        <v>4201</v>
      </c>
      <c r="B4202" s="1">
        <v>41829</v>
      </c>
      <c r="C4202" s="1">
        <v>42094</v>
      </c>
      <c r="D4202">
        <v>19</v>
      </c>
      <c r="E4202">
        <v>23555</v>
      </c>
      <c r="F4202" t="s">
        <v>733</v>
      </c>
      <c r="G4202" t="s">
        <v>1974</v>
      </c>
      <c r="H4202" t="s">
        <v>4515</v>
      </c>
      <c r="I4202" t="s">
        <v>80</v>
      </c>
      <c r="J4202">
        <v>843</v>
      </c>
      <c r="K4202" t="s">
        <v>80</v>
      </c>
      <c r="L4202" t="s">
        <v>5509</v>
      </c>
      <c r="M4202" t="s">
        <v>20</v>
      </c>
      <c r="P4202" t="s">
        <v>429</v>
      </c>
      <c r="Q4202" t="s">
        <v>22</v>
      </c>
    </row>
    <row r="4203" spans="1:17" x14ac:dyDescent="0.45">
      <c r="A4203">
        <v>4202</v>
      </c>
      <c r="B4203" s="1">
        <v>27050</v>
      </c>
      <c r="C4203" s="1">
        <v>28289</v>
      </c>
      <c r="D4203">
        <v>8</v>
      </c>
      <c r="E4203">
        <v>2652</v>
      </c>
      <c r="F4203" t="s">
        <v>177</v>
      </c>
      <c r="G4203" t="s">
        <v>1974</v>
      </c>
      <c r="H4203" t="s">
        <v>4515</v>
      </c>
      <c r="I4203" t="s">
        <v>67</v>
      </c>
      <c r="J4203">
        <v>355</v>
      </c>
      <c r="K4203" t="s">
        <v>67</v>
      </c>
      <c r="L4203" t="s">
        <v>5510</v>
      </c>
      <c r="M4203" t="s">
        <v>189</v>
      </c>
      <c r="N4203">
        <v>2012</v>
      </c>
      <c r="O4203">
        <v>1935</v>
      </c>
      <c r="P4203" t="s">
        <v>55</v>
      </c>
      <c r="Q4203" t="s">
        <v>1975</v>
      </c>
    </row>
    <row r="4204" spans="1:17" x14ac:dyDescent="0.45">
      <c r="A4204">
        <v>4203</v>
      </c>
      <c r="B4204" s="1">
        <v>28289</v>
      </c>
      <c r="C4204" s="1">
        <v>29787</v>
      </c>
      <c r="D4204">
        <v>9</v>
      </c>
      <c r="E4204">
        <v>2652</v>
      </c>
      <c r="F4204" t="s">
        <v>177</v>
      </c>
      <c r="G4204" t="s">
        <v>1974</v>
      </c>
      <c r="H4204" t="s">
        <v>4515</v>
      </c>
      <c r="I4204" t="s">
        <v>67</v>
      </c>
      <c r="J4204">
        <v>397</v>
      </c>
      <c r="K4204" t="s">
        <v>67</v>
      </c>
      <c r="L4204" t="s">
        <v>5510</v>
      </c>
      <c r="M4204" t="s">
        <v>189</v>
      </c>
      <c r="N4204">
        <v>2012</v>
      </c>
      <c r="O4204">
        <v>1935</v>
      </c>
      <c r="P4204" t="s">
        <v>55</v>
      </c>
      <c r="Q4204" t="s">
        <v>1975</v>
      </c>
    </row>
    <row r="4205" spans="1:17" x14ac:dyDescent="0.45">
      <c r="A4205">
        <v>4204</v>
      </c>
      <c r="B4205" s="1">
        <v>29787</v>
      </c>
      <c r="C4205" s="1">
        <v>30907</v>
      </c>
      <c r="D4205">
        <v>10</v>
      </c>
      <c r="E4205">
        <v>2652</v>
      </c>
      <c r="F4205" t="s">
        <v>177</v>
      </c>
      <c r="G4205" t="s">
        <v>1974</v>
      </c>
      <c r="H4205" t="s">
        <v>4515</v>
      </c>
      <c r="I4205" t="s">
        <v>67</v>
      </c>
      <c r="J4205">
        <v>441</v>
      </c>
      <c r="K4205" t="s">
        <v>67</v>
      </c>
      <c r="L4205" t="s">
        <v>5510</v>
      </c>
      <c r="M4205" t="s">
        <v>189</v>
      </c>
      <c r="N4205">
        <v>2012</v>
      </c>
      <c r="O4205">
        <v>1935</v>
      </c>
      <c r="P4205" t="s">
        <v>55</v>
      </c>
      <c r="Q4205" t="s">
        <v>1975</v>
      </c>
    </row>
    <row r="4206" spans="1:17" x14ac:dyDescent="0.45">
      <c r="A4206">
        <v>4205</v>
      </c>
      <c r="B4206" s="1">
        <v>30907</v>
      </c>
      <c r="C4206" s="1">
        <v>32468</v>
      </c>
      <c r="D4206">
        <v>11</v>
      </c>
      <c r="E4206">
        <v>2652</v>
      </c>
      <c r="F4206" t="s">
        <v>177</v>
      </c>
      <c r="G4206" t="s">
        <v>1974</v>
      </c>
      <c r="H4206" t="s">
        <v>4515</v>
      </c>
      <c r="I4206" t="s">
        <v>67</v>
      </c>
      <c r="J4206">
        <v>479</v>
      </c>
      <c r="K4206" t="s">
        <v>67</v>
      </c>
      <c r="L4206" t="s">
        <v>5510</v>
      </c>
      <c r="M4206" t="s">
        <v>189</v>
      </c>
      <c r="N4206">
        <v>2012</v>
      </c>
      <c r="O4206">
        <v>1935</v>
      </c>
      <c r="P4206" t="s">
        <v>55</v>
      </c>
      <c r="Q4206" t="s">
        <v>1975</v>
      </c>
    </row>
    <row r="4207" spans="1:17" x14ac:dyDescent="0.45">
      <c r="A4207">
        <v>4206</v>
      </c>
      <c r="B4207" s="1">
        <v>32468</v>
      </c>
      <c r="C4207" s="1">
        <v>33798</v>
      </c>
      <c r="D4207">
        <v>12</v>
      </c>
      <c r="E4207">
        <v>2652</v>
      </c>
      <c r="F4207" t="s">
        <v>177</v>
      </c>
      <c r="G4207" t="s">
        <v>1974</v>
      </c>
      <c r="H4207" t="s">
        <v>4515</v>
      </c>
      <c r="I4207" t="s">
        <v>67</v>
      </c>
      <c r="J4207">
        <v>523</v>
      </c>
      <c r="K4207" t="s">
        <v>67</v>
      </c>
      <c r="L4207" t="s">
        <v>5510</v>
      </c>
      <c r="M4207" t="s">
        <v>189</v>
      </c>
      <c r="N4207">
        <v>2012</v>
      </c>
      <c r="O4207">
        <v>1935</v>
      </c>
      <c r="P4207" t="s">
        <v>55</v>
      </c>
      <c r="Q4207" t="s">
        <v>1975</v>
      </c>
    </row>
    <row r="4208" spans="1:17" x14ac:dyDescent="0.45">
      <c r="A4208">
        <v>4207</v>
      </c>
      <c r="B4208" s="1">
        <v>33798</v>
      </c>
      <c r="C4208" s="1">
        <v>35233</v>
      </c>
      <c r="D4208">
        <v>13</v>
      </c>
      <c r="E4208">
        <v>2652</v>
      </c>
      <c r="F4208" t="s">
        <v>177</v>
      </c>
      <c r="G4208" t="s">
        <v>1974</v>
      </c>
      <c r="H4208" t="s">
        <v>4515</v>
      </c>
      <c r="I4208" t="s">
        <v>67</v>
      </c>
      <c r="J4208">
        <v>573</v>
      </c>
      <c r="K4208" t="s">
        <v>67</v>
      </c>
      <c r="L4208" t="s">
        <v>5510</v>
      </c>
      <c r="M4208" t="s">
        <v>189</v>
      </c>
      <c r="N4208">
        <v>2012</v>
      </c>
      <c r="O4208">
        <v>1935</v>
      </c>
      <c r="P4208" t="s">
        <v>55</v>
      </c>
      <c r="Q4208" t="s">
        <v>1975</v>
      </c>
    </row>
    <row r="4209" spans="1:17" x14ac:dyDescent="0.45">
      <c r="A4209">
        <v>4208</v>
      </c>
      <c r="B4209" s="1">
        <v>28289</v>
      </c>
      <c r="C4209" s="1">
        <v>28990</v>
      </c>
      <c r="D4209">
        <v>9</v>
      </c>
      <c r="E4209">
        <v>2653</v>
      </c>
      <c r="F4209" t="s">
        <v>68</v>
      </c>
      <c r="G4209" t="s">
        <v>1974</v>
      </c>
      <c r="H4209" t="s">
        <v>4515</v>
      </c>
      <c r="I4209" t="s">
        <v>67</v>
      </c>
      <c r="J4209">
        <v>397</v>
      </c>
      <c r="K4209" t="s">
        <v>67</v>
      </c>
      <c r="L4209" t="s">
        <v>5511</v>
      </c>
      <c r="M4209" t="s">
        <v>20</v>
      </c>
      <c r="N4209">
        <v>2004</v>
      </c>
      <c r="P4209" t="s">
        <v>55</v>
      </c>
      <c r="Q4209" t="s">
        <v>22</v>
      </c>
    </row>
    <row r="4210" spans="1:17" x14ac:dyDescent="0.45">
      <c r="A4210">
        <v>4209</v>
      </c>
      <c r="B4210" s="1">
        <v>28990</v>
      </c>
      <c r="C4210" s="1">
        <v>29053</v>
      </c>
      <c r="D4210">
        <v>9</v>
      </c>
      <c r="E4210">
        <v>2653</v>
      </c>
      <c r="F4210" t="s">
        <v>68</v>
      </c>
      <c r="G4210" t="s">
        <v>1974</v>
      </c>
      <c r="H4210" t="s">
        <v>4515</v>
      </c>
      <c r="I4210" t="s">
        <v>1976</v>
      </c>
      <c r="J4210">
        <v>1012</v>
      </c>
      <c r="K4210" t="s">
        <v>1977</v>
      </c>
      <c r="L4210" t="s">
        <v>5511</v>
      </c>
      <c r="M4210" t="s">
        <v>20</v>
      </c>
      <c r="N4210">
        <v>2004</v>
      </c>
      <c r="P4210" t="s">
        <v>55</v>
      </c>
      <c r="Q4210" t="s">
        <v>22</v>
      </c>
    </row>
    <row r="4211" spans="1:17" x14ac:dyDescent="0.45">
      <c r="A4211">
        <v>4210</v>
      </c>
      <c r="B4211" s="1">
        <v>29053</v>
      </c>
      <c r="C4211" s="1">
        <v>29787</v>
      </c>
      <c r="D4211">
        <v>9</v>
      </c>
      <c r="E4211">
        <v>2653</v>
      </c>
      <c r="F4211" t="s">
        <v>68</v>
      </c>
      <c r="G4211" t="s">
        <v>1974</v>
      </c>
      <c r="H4211" t="s">
        <v>4515</v>
      </c>
      <c r="I4211" t="s">
        <v>1238</v>
      </c>
      <c r="J4211">
        <v>689</v>
      </c>
      <c r="K4211" t="s">
        <v>287</v>
      </c>
      <c r="L4211" t="s">
        <v>5511</v>
      </c>
      <c r="M4211" t="s">
        <v>20</v>
      </c>
      <c r="N4211">
        <v>2004</v>
      </c>
      <c r="P4211" t="s">
        <v>55</v>
      </c>
      <c r="Q4211" t="s">
        <v>22</v>
      </c>
    </row>
    <row r="4212" spans="1:17" x14ac:dyDescent="0.45">
      <c r="A4212">
        <v>4211</v>
      </c>
      <c r="B4212" s="1">
        <v>27074</v>
      </c>
      <c r="C4212" s="1">
        <v>28289</v>
      </c>
      <c r="D4212">
        <v>8</v>
      </c>
      <c r="E4212">
        <v>2654</v>
      </c>
      <c r="F4212" t="s">
        <v>1978</v>
      </c>
      <c r="G4212" t="s">
        <v>1979</v>
      </c>
      <c r="H4212" t="s">
        <v>4515</v>
      </c>
      <c r="I4212" t="s">
        <v>27</v>
      </c>
      <c r="J4212">
        <v>375</v>
      </c>
      <c r="K4212" t="s">
        <v>28</v>
      </c>
      <c r="L4212" t="s">
        <v>5512</v>
      </c>
      <c r="M4212" t="s">
        <v>360</v>
      </c>
      <c r="N4212">
        <v>1994</v>
      </c>
      <c r="O4212">
        <v>1936</v>
      </c>
      <c r="P4212" t="s">
        <v>22</v>
      </c>
      <c r="Q4212" t="s">
        <v>22</v>
      </c>
    </row>
    <row r="4213" spans="1:17" x14ac:dyDescent="0.45">
      <c r="A4213">
        <v>4212</v>
      </c>
      <c r="B4213" s="1">
        <v>39596</v>
      </c>
      <c r="C4213" s="1">
        <v>39800</v>
      </c>
      <c r="D4213">
        <v>17</v>
      </c>
      <c r="E4213">
        <v>10555</v>
      </c>
      <c r="F4213" t="s">
        <v>1980</v>
      </c>
      <c r="G4213" t="s">
        <v>1981</v>
      </c>
      <c r="H4213" t="s">
        <v>4515</v>
      </c>
      <c r="I4213" t="s">
        <v>97</v>
      </c>
      <c r="J4213">
        <v>624</v>
      </c>
      <c r="K4213" t="s">
        <v>28</v>
      </c>
      <c r="L4213" t="s">
        <v>5513</v>
      </c>
      <c r="M4213" t="s">
        <v>20</v>
      </c>
      <c r="P4213" t="s">
        <v>1496</v>
      </c>
      <c r="Q4213" t="s">
        <v>155</v>
      </c>
    </row>
    <row r="4214" spans="1:17" x14ac:dyDescent="0.45">
      <c r="A4214">
        <v>4213</v>
      </c>
      <c r="B4214" s="1">
        <v>39800</v>
      </c>
      <c r="C4214" s="1">
        <v>39868</v>
      </c>
      <c r="D4214">
        <v>17</v>
      </c>
      <c r="E4214">
        <v>10555</v>
      </c>
      <c r="F4214" t="s">
        <v>1980</v>
      </c>
      <c r="G4214" t="s">
        <v>1981</v>
      </c>
      <c r="H4214" t="s">
        <v>4515</v>
      </c>
      <c r="I4214" t="s">
        <v>99</v>
      </c>
      <c r="J4214">
        <v>1044</v>
      </c>
      <c r="K4214" t="s">
        <v>28</v>
      </c>
      <c r="L4214" t="s">
        <v>5513</v>
      </c>
      <c r="M4214" t="s">
        <v>20</v>
      </c>
      <c r="P4214" t="s">
        <v>1496</v>
      </c>
      <c r="Q4214" t="s">
        <v>155</v>
      </c>
    </row>
    <row r="4215" spans="1:17" x14ac:dyDescent="0.45">
      <c r="A4215">
        <v>4214</v>
      </c>
      <c r="B4215" s="1">
        <v>40953</v>
      </c>
      <c r="C4215" s="1">
        <v>41310</v>
      </c>
      <c r="D4215">
        <v>18</v>
      </c>
      <c r="E4215">
        <v>10555</v>
      </c>
      <c r="F4215" t="s">
        <v>1980</v>
      </c>
      <c r="G4215" t="s">
        <v>1981</v>
      </c>
      <c r="H4215" t="s">
        <v>4515</v>
      </c>
      <c r="I4215" t="s">
        <v>664</v>
      </c>
      <c r="J4215">
        <v>762</v>
      </c>
      <c r="K4215" t="s">
        <v>664</v>
      </c>
      <c r="L4215" t="s">
        <v>5513</v>
      </c>
      <c r="M4215" t="s">
        <v>20</v>
      </c>
      <c r="P4215" t="s">
        <v>1496</v>
      </c>
      <c r="Q4215" t="s">
        <v>155</v>
      </c>
    </row>
    <row r="4216" spans="1:17" x14ac:dyDescent="0.45">
      <c r="A4216">
        <v>4215</v>
      </c>
      <c r="B4216" s="1">
        <v>38824</v>
      </c>
      <c r="C4216" s="1">
        <v>39868</v>
      </c>
      <c r="D4216">
        <v>17</v>
      </c>
      <c r="E4216">
        <v>4401</v>
      </c>
      <c r="F4216" t="s">
        <v>1982</v>
      </c>
      <c r="G4216" t="s">
        <v>1983</v>
      </c>
      <c r="H4216" t="s">
        <v>4515</v>
      </c>
      <c r="I4216" t="s">
        <v>92</v>
      </c>
      <c r="J4216">
        <v>622</v>
      </c>
      <c r="K4216" t="s">
        <v>92</v>
      </c>
      <c r="L4216" t="s">
        <v>5514</v>
      </c>
      <c r="M4216" t="s">
        <v>20</v>
      </c>
      <c r="P4216" t="s">
        <v>1496</v>
      </c>
      <c r="Q4216" t="s">
        <v>155</v>
      </c>
    </row>
    <row r="4217" spans="1:17" x14ac:dyDescent="0.45">
      <c r="A4217">
        <v>4216</v>
      </c>
      <c r="B4217" s="1">
        <v>39868</v>
      </c>
      <c r="C4217" s="1">
        <v>41310</v>
      </c>
      <c r="D4217">
        <v>18</v>
      </c>
      <c r="E4217">
        <v>4401</v>
      </c>
      <c r="F4217" t="s">
        <v>1982</v>
      </c>
      <c r="G4217" t="s">
        <v>1983</v>
      </c>
      <c r="H4217" t="s">
        <v>4515</v>
      </c>
      <c r="I4217" t="s">
        <v>92</v>
      </c>
      <c r="J4217">
        <v>751</v>
      </c>
      <c r="K4217" t="s">
        <v>92</v>
      </c>
      <c r="L4217" t="s">
        <v>5514</v>
      </c>
      <c r="M4217" t="s">
        <v>20</v>
      </c>
      <c r="P4217" t="s">
        <v>1496</v>
      </c>
      <c r="Q4217" t="s">
        <v>155</v>
      </c>
    </row>
    <row r="4218" spans="1:17" x14ac:dyDescent="0.45">
      <c r="A4218">
        <v>4217</v>
      </c>
      <c r="B4218" s="1">
        <v>22528</v>
      </c>
      <c r="C4218" s="1">
        <v>23817</v>
      </c>
      <c r="D4218">
        <v>5</v>
      </c>
      <c r="E4218">
        <v>2655</v>
      </c>
      <c r="F4218" t="s">
        <v>559</v>
      </c>
      <c r="G4218" t="s">
        <v>1984</v>
      </c>
      <c r="H4218" t="s">
        <v>4515</v>
      </c>
      <c r="I4218" t="s">
        <v>141</v>
      </c>
      <c r="J4218">
        <v>271</v>
      </c>
      <c r="K4218" t="s">
        <v>141</v>
      </c>
      <c r="L4218" t="s">
        <v>5515</v>
      </c>
      <c r="M4218" t="s">
        <v>95</v>
      </c>
      <c r="N4218">
        <v>1997</v>
      </c>
      <c r="O4218">
        <v>1941</v>
      </c>
      <c r="P4218" t="s">
        <v>724</v>
      </c>
      <c r="Q4218" t="s">
        <v>22</v>
      </c>
    </row>
    <row r="4219" spans="1:17" x14ac:dyDescent="0.45">
      <c r="A4219">
        <v>4218</v>
      </c>
      <c r="B4219" s="1">
        <v>23817</v>
      </c>
      <c r="C4219" s="1">
        <v>24068</v>
      </c>
      <c r="D4219">
        <v>5</v>
      </c>
      <c r="E4219">
        <v>2655</v>
      </c>
      <c r="F4219" t="s">
        <v>559</v>
      </c>
      <c r="G4219" t="s">
        <v>1984</v>
      </c>
      <c r="H4219" t="s">
        <v>4515</v>
      </c>
      <c r="I4219" t="s">
        <v>365</v>
      </c>
      <c r="J4219">
        <v>273</v>
      </c>
      <c r="K4219" t="s">
        <v>365</v>
      </c>
      <c r="L4219" t="s">
        <v>5515</v>
      </c>
      <c r="M4219" t="s">
        <v>95</v>
      </c>
      <c r="N4219">
        <v>1997</v>
      </c>
      <c r="O4219">
        <v>1941</v>
      </c>
      <c r="P4219" t="s">
        <v>724</v>
      </c>
      <c r="Q4219" t="s">
        <v>22</v>
      </c>
    </row>
    <row r="4220" spans="1:17" x14ac:dyDescent="0.45">
      <c r="A4220">
        <v>4219</v>
      </c>
      <c r="B4220" s="1">
        <v>24068</v>
      </c>
      <c r="C4220" s="1">
        <v>25524</v>
      </c>
      <c r="D4220">
        <v>6</v>
      </c>
      <c r="E4220">
        <v>2655</v>
      </c>
      <c r="F4220" t="s">
        <v>559</v>
      </c>
      <c r="G4220" t="s">
        <v>1984</v>
      </c>
      <c r="H4220" t="s">
        <v>4515</v>
      </c>
      <c r="I4220" t="s">
        <v>365</v>
      </c>
      <c r="J4220">
        <v>305</v>
      </c>
      <c r="K4220" t="s">
        <v>365</v>
      </c>
      <c r="L4220" t="s">
        <v>5515</v>
      </c>
      <c r="M4220" t="s">
        <v>95</v>
      </c>
      <c r="N4220">
        <v>1997</v>
      </c>
      <c r="O4220">
        <v>1941</v>
      </c>
      <c r="P4220" t="s">
        <v>724</v>
      </c>
      <c r="Q4220" t="s">
        <v>22</v>
      </c>
    </row>
    <row r="4221" spans="1:17" x14ac:dyDescent="0.45">
      <c r="A4221">
        <v>4220</v>
      </c>
      <c r="B4221" s="1">
        <v>25524</v>
      </c>
      <c r="C4221" s="1">
        <v>27050</v>
      </c>
      <c r="D4221">
        <v>7</v>
      </c>
      <c r="E4221">
        <v>2655</v>
      </c>
      <c r="F4221" t="s">
        <v>559</v>
      </c>
      <c r="G4221" t="s">
        <v>1984</v>
      </c>
      <c r="H4221" t="s">
        <v>4515</v>
      </c>
      <c r="I4221" t="s">
        <v>365</v>
      </c>
      <c r="J4221">
        <v>347</v>
      </c>
      <c r="K4221" t="s">
        <v>365</v>
      </c>
      <c r="L4221" t="s">
        <v>5515</v>
      </c>
      <c r="M4221" t="s">
        <v>95</v>
      </c>
      <c r="N4221">
        <v>1997</v>
      </c>
      <c r="O4221">
        <v>1941</v>
      </c>
      <c r="P4221" t="s">
        <v>724</v>
      </c>
      <c r="Q4221" t="s">
        <v>22</v>
      </c>
    </row>
    <row r="4222" spans="1:17" x14ac:dyDescent="0.45">
      <c r="A4222">
        <v>4221</v>
      </c>
      <c r="B4222" s="1">
        <v>27050</v>
      </c>
      <c r="C4222" s="1">
        <v>28289</v>
      </c>
      <c r="D4222">
        <v>8</v>
      </c>
      <c r="E4222">
        <v>2655</v>
      </c>
      <c r="F4222" t="s">
        <v>559</v>
      </c>
      <c r="G4222" t="s">
        <v>1984</v>
      </c>
      <c r="H4222" t="s">
        <v>4515</v>
      </c>
      <c r="I4222" t="s">
        <v>365</v>
      </c>
      <c r="J4222">
        <v>387</v>
      </c>
      <c r="K4222" t="s">
        <v>365</v>
      </c>
      <c r="L4222" t="s">
        <v>5515</v>
      </c>
      <c r="M4222" t="s">
        <v>95</v>
      </c>
      <c r="N4222">
        <v>1997</v>
      </c>
      <c r="O4222">
        <v>1941</v>
      </c>
      <c r="P4222" t="s">
        <v>724</v>
      </c>
      <c r="Q4222" t="s">
        <v>22</v>
      </c>
    </row>
    <row r="4223" spans="1:17" x14ac:dyDescent="0.45">
      <c r="A4223">
        <v>4222</v>
      </c>
      <c r="B4223" s="1">
        <v>30907</v>
      </c>
      <c r="C4223" s="1">
        <v>32468</v>
      </c>
      <c r="D4223">
        <v>11</v>
      </c>
      <c r="E4223">
        <v>2656</v>
      </c>
      <c r="F4223" t="s">
        <v>1985</v>
      </c>
      <c r="G4223" t="s">
        <v>1986</v>
      </c>
      <c r="H4223" t="s">
        <v>4515</v>
      </c>
      <c r="I4223" t="s">
        <v>286</v>
      </c>
      <c r="J4223">
        <v>493</v>
      </c>
      <c r="K4223" t="s">
        <v>287</v>
      </c>
      <c r="L4223" t="s">
        <v>5516</v>
      </c>
      <c r="M4223" t="s">
        <v>271</v>
      </c>
      <c r="N4223">
        <v>2020</v>
      </c>
      <c r="O4223">
        <v>1934</v>
      </c>
      <c r="P4223" t="s">
        <v>22</v>
      </c>
      <c r="Q4223" t="s">
        <v>22</v>
      </c>
    </row>
    <row r="4224" spans="1:17" x14ac:dyDescent="0.45">
      <c r="A4224">
        <v>4223</v>
      </c>
      <c r="B4224" s="1">
        <v>32903</v>
      </c>
      <c r="C4224" s="1">
        <v>33798</v>
      </c>
      <c r="D4224">
        <v>12</v>
      </c>
      <c r="E4224">
        <v>2656</v>
      </c>
      <c r="F4224" t="s">
        <v>1985</v>
      </c>
      <c r="G4224" t="s">
        <v>1986</v>
      </c>
      <c r="H4224" t="s">
        <v>4515</v>
      </c>
      <c r="I4224" t="s">
        <v>286</v>
      </c>
      <c r="J4224">
        <v>531</v>
      </c>
      <c r="K4224" t="s">
        <v>287</v>
      </c>
      <c r="L4224" t="s">
        <v>5516</v>
      </c>
      <c r="M4224" t="s">
        <v>271</v>
      </c>
      <c r="N4224">
        <v>2020</v>
      </c>
      <c r="O4224">
        <v>1934</v>
      </c>
      <c r="P4224" t="s">
        <v>22</v>
      </c>
      <c r="Q4224" t="s">
        <v>22</v>
      </c>
    </row>
    <row r="4225" spans="1:17" x14ac:dyDescent="0.45">
      <c r="A4225">
        <v>4224</v>
      </c>
      <c r="B4225" s="1">
        <v>17943</v>
      </c>
      <c r="C4225" s="1">
        <v>18964</v>
      </c>
      <c r="D4225">
        <v>1</v>
      </c>
      <c r="E4225">
        <v>2657</v>
      </c>
      <c r="F4225" t="s">
        <v>304</v>
      </c>
      <c r="G4225" t="s">
        <v>1987</v>
      </c>
      <c r="H4225" t="s">
        <v>4515</v>
      </c>
      <c r="I4225" t="s">
        <v>105</v>
      </c>
      <c r="J4225">
        <v>109</v>
      </c>
      <c r="K4225" t="s">
        <v>105</v>
      </c>
      <c r="L4225" t="s">
        <v>4620</v>
      </c>
      <c r="M4225" t="s">
        <v>189</v>
      </c>
      <c r="N4225">
        <v>1980</v>
      </c>
      <c r="O4225">
        <v>1947</v>
      </c>
      <c r="P4225" t="s">
        <v>168</v>
      </c>
      <c r="Q4225" t="s">
        <v>22</v>
      </c>
    </row>
    <row r="4226" spans="1:17" x14ac:dyDescent="0.45">
      <c r="A4226">
        <v>4225</v>
      </c>
      <c r="B4226" s="1">
        <v>33798</v>
      </c>
      <c r="C4226" s="1">
        <v>35233</v>
      </c>
      <c r="D4226">
        <v>13</v>
      </c>
      <c r="E4226">
        <v>2658</v>
      </c>
      <c r="F4226" t="s">
        <v>169</v>
      </c>
      <c r="G4226" t="s">
        <v>1988</v>
      </c>
      <c r="H4226" t="s">
        <v>4515</v>
      </c>
      <c r="I4226" t="s">
        <v>101</v>
      </c>
      <c r="J4226">
        <v>571</v>
      </c>
      <c r="K4226" t="s">
        <v>28</v>
      </c>
      <c r="L4226" t="s">
        <v>5517</v>
      </c>
      <c r="M4226" t="s">
        <v>20</v>
      </c>
      <c r="P4226" t="s">
        <v>129</v>
      </c>
      <c r="Q4226" t="s">
        <v>155</v>
      </c>
    </row>
    <row r="4227" spans="1:17" x14ac:dyDescent="0.45">
      <c r="A4227">
        <v>4226</v>
      </c>
      <c r="B4227" s="1">
        <v>28289</v>
      </c>
      <c r="C4227" s="1">
        <v>29787</v>
      </c>
      <c r="D4227">
        <v>9</v>
      </c>
      <c r="E4227">
        <v>2659</v>
      </c>
      <c r="F4227" t="s">
        <v>356</v>
      </c>
      <c r="G4227" t="s">
        <v>1989</v>
      </c>
      <c r="H4227" t="s">
        <v>4515</v>
      </c>
      <c r="I4227" t="s">
        <v>27</v>
      </c>
      <c r="J4227">
        <v>431</v>
      </c>
      <c r="K4227" t="s">
        <v>28</v>
      </c>
      <c r="L4227" t="s">
        <v>5518</v>
      </c>
      <c r="M4227" t="s">
        <v>20</v>
      </c>
      <c r="N4227">
        <v>2009</v>
      </c>
      <c r="P4227" t="s">
        <v>55</v>
      </c>
      <c r="Q4227" t="s">
        <v>22</v>
      </c>
    </row>
    <row r="4228" spans="1:17" x14ac:dyDescent="0.45">
      <c r="A4228">
        <v>4227</v>
      </c>
      <c r="B4228" s="1">
        <v>29787</v>
      </c>
      <c r="C4228" s="1">
        <v>30907</v>
      </c>
      <c r="D4228">
        <v>10</v>
      </c>
      <c r="E4228">
        <v>2659</v>
      </c>
      <c r="F4228" t="s">
        <v>356</v>
      </c>
      <c r="G4228" t="s">
        <v>1989</v>
      </c>
      <c r="H4228" t="s">
        <v>4515</v>
      </c>
      <c r="I4228" t="s">
        <v>27</v>
      </c>
      <c r="J4228">
        <v>471</v>
      </c>
      <c r="K4228" t="s">
        <v>28</v>
      </c>
      <c r="L4228" t="s">
        <v>5518</v>
      </c>
      <c r="M4228" t="s">
        <v>20</v>
      </c>
      <c r="N4228">
        <v>2009</v>
      </c>
      <c r="P4228" t="s">
        <v>55</v>
      </c>
      <c r="Q4228" t="s">
        <v>22</v>
      </c>
    </row>
    <row r="4229" spans="1:17" x14ac:dyDescent="0.45">
      <c r="A4229">
        <v>4228</v>
      </c>
      <c r="B4229" s="1">
        <v>30907</v>
      </c>
      <c r="C4229" s="1">
        <v>32468</v>
      </c>
      <c r="D4229">
        <v>11</v>
      </c>
      <c r="E4229">
        <v>2659</v>
      </c>
      <c r="F4229" t="s">
        <v>356</v>
      </c>
      <c r="G4229" t="s">
        <v>1989</v>
      </c>
      <c r="H4229" t="s">
        <v>4515</v>
      </c>
      <c r="I4229" t="s">
        <v>27</v>
      </c>
      <c r="J4229">
        <v>515</v>
      </c>
      <c r="K4229" t="s">
        <v>28</v>
      </c>
      <c r="L4229" t="s">
        <v>5518</v>
      </c>
      <c r="M4229" t="s">
        <v>20</v>
      </c>
      <c r="N4229">
        <v>2009</v>
      </c>
      <c r="P4229" t="s">
        <v>55</v>
      </c>
      <c r="Q4229" t="s">
        <v>22</v>
      </c>
    </row>
    <row r="4230" spans="1:17" x14ac:dyDescent="0.45">
      <c r="A4230">
        <v>4229</v>
      </c>
      <c r="B4230" s="1">
        <v>41310</v>
      </c>
      <c r="C4230" s="1">
        <v>42094</v>
      </c>
      <c r="D4230">
        <v>19</v>
      </c>
      <c r="E4230">
        <v>23566</v>
      </c>
      <c r="F4230" t="s">
        <v>1990</v>
      </c>
      <c r="G4230" t="s">
        <v>1991</v>
      </c>
      <c r="H4230" t="s">
        <v>4521</v>
      </c>
      <c r="I4230" t="s">
        <v>101</v>
      </c>
      <c r="J4230">
        <v>805</v>
      </c>
      <c r="K4230" t="s">
        <v>28</v>
      </c>
      <c r="L4230" t="s">
        <v>5519</v>
      </c>
      <c r="M4230" t="s">
        <v>20</v>
      </c>
      <c r="P4230" t="s">
        <v>1992</v>
      </c>
      <c r="Q4230" t="s">
        <v>155</v>
      </c>
    </row>
    <row r="4231" spans="1:17" x14ac:dyDescent="0.45">
      <c r="A4231">
        <v>4230</v>
      </c>
      <c r="B4231" s="1">
        <v>42094</v>
      </c>
      <c r="C4231" s="1">
        <v>43466</v>
      </c>
      <c r="D4231">
        <v>20</v>
      </c>
      <c r="E4231">
        <v>23566</v>
      </c>
      <c r="F4231" t="s">
        <v>1990</v>
      </c>
      <c r="G4231" t="s">
        <v>1991</v>
      </c>
      <c r="H4231" t="s">
        <v>4521</v>
      </c>
      <c r="I4231" t="s">
        <v>485</v>
      </c>
      <c r="J4231">
        <v>902</v>
      </c>
      <c r="K4231" t="s">
        <v>28</v>
      </c>
      <c r="L4231" t="s">
        <v>5519</v>
      </c>
      <c r="M4231" t="s">
        <v>20</v>
      </c>
      <c r="P4231" t="s">
        <v>1992</v>
      </c>
      <c r="Q4231" t="s">
        <v>155</v>
      </c>
    </row>
    <row r="4232" spans="1:17" x14ac:dyDescent="0.45">
      <c r="A4232">
        <v>4231</v>
      </c>
      <c r="B4232" s="1">
        <v>43466</v>
      </c>
      <c r="C4232" s="1">
        <v>43585</v>
      </c>
      <c r="D4232">
        <v>20</v>
      </c>
      <c r="E4232">
        <v>23566</v>
      </c>
      <c r="F4232" t="s">
        <v>1990</v>
      </c>
      <c r="G4232" t="s">
        <v>1991</v>
      </c>
      <c r="H4232" t="s">
        <v>4521</v>
      </c>
      <c r="I4232" t="s">
        <v>101</v>
      </c>
      <c r="J4232">
        <v>914</v>
      </c>
      <c r="K4232" t="s">
        <v>28</v>
      </c>
      <c r="L4232" t="s">
        <v>5519</v>
      </c>
      <c r="M4232" t="s">
        <v>20</v>
      </c>
      <c r="P4232" t="s">
        <v>1992</v>
      </c>
      <c r="Q4232" t="s">
        <v>155</v>
      </c>
    </row>
    <row r="4233" spans="1:17" x14ac:dyDescent="0.45">
      <c r="A4233">
        <v>4232</v>
      </c>
      <c r="B4233" s="1">
        <v>43585</v>
      </c>
      <c r="C4233" s="1">
        <v>43678</v>
      </c>
      <c r="D4233">
        <v>21</v>
      </c>
      <c r="E4233">
        <v>23566</v>
      </c>
      <c r="F4233" t="s">
        <v>1990</v>
      </c>
      <c r="G4233" t="s">
        <v>1991</v>
      </c>
      <c r="H4233" t="s">
        <v>4521</v>
      </c>
      <c r="I4233" t="s">
        <v>688</v>
      </c>
      <c r="J4233">
        <v>925</v>
      </c>
      <c r="K4233" t="s">
        <v>28</v>
      </c>
      <c r="L4233" t="s">
        <v>5519</v>
      </c>
      <c r="M4233" t="s">
        <v>20</v>
      </c>
      <c r="P4233" t="s">
        <v>1992</v>
      </c>
      <c r="Q4233" t="s">
        <v>155</v>
      </c>
    </row>
    <row r="4234" spans="1:17" x14ac:dyDescent="0.45">
      <c r="A4234">
        <v>4233</v>
      </c>
      <c r="B4234" s="1">
        <v>43741</v>
      </c>
      <c r="C4234" s="1">
        <v>43906</v>
      </c>
      <c r="D4234">
        <v>22</v>
      </c>
      <c r="E4234">
        <v>23566</v>
      </c>
      <c r="F4234" t="s">
        <v>1990</v>
      </c>
      <c r="G4234" t="s">
        <v>1991</v>
      </c>
      <c r="H4234" t="s">
        <v>4521</v>
      </c>
      <c r="I4234" t="s">
        <v>734</v>
      </c>
      <c r="J4234">
        <v>939</v>
      </c>
      <c r="K4234" t="s">
        <v>109</v>
      </c>
      <c r="L4234" t="s">
        <v>5519</v>
      </c>
      <c r="M4234" t="s">
        <v>20</v>
      </c>
      <c r="P4234" t="s">
        <v>1992</v>
      </c>
      <c r="Q4234" t="s">
        <v>155</v>
      </c>
    </row>
    <row r="4235" spans="1:17" x14ac:dyDescent="0.45">
      <c r="A4235">
        <v>4234</v>
      </c>
      <c r="B4235" s="1">
        <v>29787</v>
      </c>
      <c r="C4235" s="1">
        <v>30907</v>
      </c>
      <c r="D4235">
        <v>10</v>
      </c>
      <c r="E4235">
        <v>2660</v>
      </c>
      <c r="F4235" t="s">
        <v>374</v>
      </c>
      <c r="G4235" t="s">
        <v>1993</v>
      </c>
      <c r="H4235" t="s">
        <v>4515</v>
      </c>
      <c r="I4235" t="s">
        <v>144</v>
      </c>
      <c r="J4235">
        <v>463</v>
      </c>
      <c r="K4235" t="s">
        <v>144</v>
      </c>
      <c r="L4235" t="s">
        <v>5520</v>
      </c>
      <c r="M4235" t="s">
        <v>95</v>
      </c>
      <c r="N4235">
        <v>2000</v>
      </c>
      <c r="O4235">
        <v>1949</v>
      </c>
      <c r="P4235" t="s">
        <v>22</v>
      </c>
      <c r="Q4235" t="s">
        <v>1994</v>
      </c>
    </row>
    <row r="4236" spans="1:17" x14ac:dyDescent="0.45">
      <c r="A4236">
        <v>4235</v>
      </c>
      <c r="B4236" s="1">
        <v>30907</v>
      </c>
      <c r="C4236" s="1">
        <v>32468</v>
      </c>
      <c r="D4236">
        <v>11</v>
      </c>
      <c r="E4236">
        <v>2660</v>
      </c>
      <c r="F4236" t="s">
        <v>374</v>
      </c>
      <c r="G4236" t="s">
        <v>1993</v>
      </c>
      <c r="H4236" t="s">
        <v>4515</v>
      </c>
      <c r="I4236" t="s">
        <v>144</v>
      </c>
      <c r="J4236">
        <v>501</v>
      </c>
      <c r="K4236" t="s">
        <v>144</v>
      </c>
      <c r="L4236" t="s">
        <v>5520</v>
      </c>
      <c r="M4236" t="s">
        <v>95</v>
      </c>
      <c r="N4236">
        <v>2000</v>
      </c>
      <c r="O4236">
        <v>1949</v>
      </c>
      <c r="P4236" t="s">
        <v>55</v>
      </c>
      <c r="Q4236" t="s">
        <v>1994</v>
      </c>
    </row>
    <row r="4237" spans="1:17" x14ac:dyDescent="0.45">
      <c r="A4237">
        <v>4236</v>
      </c>
      <c r="B4237" s="1">
        <v>33798</v>
      </c>
      <c r="C4237" s="1">
        <v>35163</v>
      </c>
      <c r="D4237">
        <v>13</v>
      </c>
      <c r="E4237">
        <v>2660</v>
      </c>
      <c r="F4237" t="s">
        <v>374</v>
      </c>
      <c r="G4237" t="s">
        <v>1993</v>
      </c>
      <c r="H4237" t="s">
        <v>4515</v>
      </c>
      <c r="I4237" t="s">
        <v>255</v>
      </c>
      <c r="J4237">
        <v>589</v>
      </c>
      <c r="K4237" t="s">
        <v>255</v>
      </c>
      <c r="L4237" t="s">
        <v>5520</v>
      </c>
      <c r="M4237" t="s">
        <v>95</v>
      </c>
      <c r="N4237">
        <v>2000</v>
      </c>
      <c r="O4237">
        <v>1949</v>
      </c>
      <c r="P4237" t="s">
        <v>55</v>
      </c>
      <c r="Q4237" t="s">
        <v>1994</v>
      </c>
    </row>
    <row r="4238" spans="1:17" x14ac:dyDescent="0.45">
      <c r="A4238">
        <v>4237</v>
      </c>
      <c r="B4238" s="1">
        <v>35163</v>
      </c>
      <c r="C4238" s="1">
        <v>35233</v>
      </c>
      <c r="D4238">
        <v>13</v>
      </c>
      <c r="E4238">
        <v>2660</v>
      </c>
      <c r="F4238" t="s">
        <v>374</v>
      </c>
      <c r="G4238" t="s">
        <v>1993</v>
      </c>
      <c r="H4238" t="s">
        <v>4515</v>
      </c>
      <c r="I4238" t="s">
        <v>144</v>
      </c>
      <c r="J4238">
        <v>1028</v>
      </c>
      <c r="K4238" t="s">
        <v>144</v>
      </c>
      <c r="L4238" t="s">
        <v>5520</v>
      </c>
      <c r="M4238" t="s">
        <v>95</v>
      </c>
      <c r="N4238">
        <v>2000</v>
      </c>
      <c r="O4238">
        <v>1949</v>
      </c>
      <c r="P4238" t="s">
        <v>55</v>
      </c>
      <c r="Q4238" t="s">
        <v>1994</v>
      </c>
    </row>
    <row r="4239" spans="1:17" x14ac:dyDescent="0.45">
      <c r="A4239">
        <v>4238</v>
      </c>
      <c r="B4239" s="1">
        <v>17943</v>
      </c>
      <c r="C4239" s="1">
        <v>18860</v>
      </c>
      <c r="D4239">
        <v>1</v>
      </c>
      <c r="E4239">
        <v>2661</v>
      </c>
      <c r="F4239" t="s">
        <v>1995</v>
      </c>
      <c r="G4239" t="s">
        <v>1993</v>
      </c>
      <c r="H4239" t="s">
        <v>4515</v>
      </c>
      <c r="I4239" t="s">
        <v>198</v>
      </c>
      <c r="J4239">
        <v>131</v>
      </c>
      <c r="K4239" t="s">
        <v>198</v>
      </c>
      <c r="L4239" t="s">
        <v>5446</v>
      </c>
      <c r="M4239" t="s">
        <v>139</v>
      </c>
      <c r="N4239">
        <v>1970</v>
      </c>
      <c r="O4239">
        <v>1925</v>
      </c>
      <c r="P4239" t="s">
        <v>140</v>
      </c>
      <c r="Q4239" t="s">
        <v>22</v>
      </c>
    </row>
    <row r="4240" spans="1:17" x14ac:dyDescent="0.45">
      <c r="A4240">
        <v>4239</v>
      </c>
      <c r="B4240" s="1">
        <v>18860</v>
      </c>
      <c r="C4240" s="1">
        <v>20316</v>
      </c>
      <c r="D4240">
        <v>2</v>
      </c>
      <c r="E4240">
        <v>2661</v>
      </c>
      <c r="F4240" t="s">
        <v>1995</v>
      </c>
      <c r="G4240" t="s">
        <v>1993</v>
      </c>
      <c r="H4240" t="s">
        <v>4515</v>
      </c>
      <c r="I4240" t="s">
        <v>501</v>
      </c>
      <c r="J4240">
        <v>173</v>
      </c>
      <c r="K4240" t="s">
        <v>196</v>
      </c>
      <c r="L4240" t="s">
        <v>5446</v>
      </c>
      <c r="M4240" t="s">
        <v>139</v>
      </c>
      <c r="N4240">
        <v>1970</v>
      </c>
      <c r="O4240">
        <v>1925</v>
      </c>
      <c r="P4240" t="s">
        <v>140</v>
      </c>
      <c r="Q4240" t="s">
        <v>22</v>
      </c>
    </row>
    <row r="4241" spans="1:17" x14ac:dyDescent="0.45">
      <c r="A4241">
        <v>4240</v>
      </c>
      <c r="B4241" s="1">
        <v>20316</v>
      </c>
      <c r="C4241" s="1">
        <v>20393</v>
      </c>
      <c r="D4241">
        <v>3</v>
      </c>
      <c r="E4241">
        <v>2661</v>
      </c>
      <c r="F4241" t="s">
        <v>1995</v>
      </c>
      <c r="G4241" t="s">
        <v>1993</v>
      </c>
      <c r="H4241" t="s">
        <v>4515</v>
      </c>
      <c r="I4241" t="s">
        <v>192</v>
      </c>
      <c r="J4241">
        <v>207</v>
      </c>
      <c r="K4241" t="s">
        <v>62</v>
      </c>
      <c r="L4241" t="s">
        <v>5446</v>
      </c>
      <c r="M4241" t="s">
        <v>139</v>
      </c>
      <c r="N4241">
        <v>1970</v>
      </c>
      <c r="O4241">
        <v>1925</v>
      </c>
      <c r="P4241" t="s">
        <v>140</v>
      </c>
      <c r="Q4241" t="s">
        <v>22</v>
      </c>
    </row>
    <row r="4242" spans="1:17" x14ac:dyDescent="0.45">
      <c r="A4242">
        <v>4241</v>
      </c>
      <c r="B4242" s="1">
        <v>20842</v>
      </c>
      <c r="C4242" s="1">
        <v>21884</v>
      </c>
      <c r="D4242">
        <v>3</v>
      </c>
      <c r="E4242">
        <v>2661</v>
      </c>
      <c r="F4242" t="s">
        <v>1995</v>
      </c>
      <c r="G4242" t="s">
        <v>1993</v>
      </c>
      <c r="H4242" t="s">
        <v>4515</v>
      </c>
      <c r="I4242" t="s">
        <v>62</v>
      </c>
      <c r="J4242">
        <v>981</v>
      </c>
      <c r="K4242" t="s">
        <v>62</v>
      </c>
      <c r="L4242" t="s">
        <v>5446</v>
      </c>
      <c r="M4242" t="s">
        <v>139</v>
      </c>
      <c r="N4242">
        <v>1970</v>
      </c>
      <c r="O4242">
        <v>1925</v>
      </c>
      <c r="P4242" t="s">
        <v>140</v>
      </c>
      <c r="Q4242" t="s">
        <v>22</v>
      </c>
    </row>
    <row r="4243" spans="1:17" x14ac:dyDescent="0.45">
      <c r="A4243">
        <v>4242</v>
      </c>
      <c r="B4243" s="1">
        <v>20393</v>
      </c>
      <c r="C4243" s="1">
        <v>20842</v>
      </c>
      <c r="D4243">
        <v>3</v>
      </c>
      <c r="E4243">
        <v>2661</v>
      </c>
      <c r="F4243" t="s">
        <v>1995</v>
      </c>
      <c r="G4243" t="s">
        <v>1993</v>
      </c>
      <c r="H4243" t="s">
        <v>4515</v>
      </c>
      <c r="I4243" t="s">
        <v>194</v>
      </c>
      <c r="J4243">
        <v>982</v>
      </c>
      <c r="K4243" t="s">
        <v>62</v>
      </c>
      <c r="L4243" t="s">
        <v>5446</v>
      </c>
      <c r="M4243" t="s">
        <v>139</v>
      </c>
      <c r="N4243">
        <v>1970</v>
      </c>
      <c r="O4243">
        <v>1925</v>
      </c>
      <c r="P4243" t="s">
        <v>140</v>
      </c>
      <c r="Q4243" t="s">
        <v>22</v>
      </c>
    </row>
    <row r="4244" spans="1:17" x14ac:dyDescent="0.45">
      <c r="A4244">
        <v>4243</v>
      </c>
      <c r="B4244" s="1">
        <v>21884</v>
      </c>
      <c r="C4244" s="1">
        <v>22528</v>
      </c>
      <c r="D4244">
        <v>4</v>
      </c>
      <c r="E4244">
        <v>2661</v>
      </c>
      <c r="F4244" t="s">
        <v>1995</v>
      </c>
      <c r="G4244" t="s">
        <v>1993</v>
      </c>
      <c r="H4244" t="s">
        <v>4515</v>
      </c>
      <c r="I4244" t="s">
        <v>62</v>
      </c>
      <c r="J4244">
        <v>237</v>
      </c>
      <c r="K4244" t="s">
        <v>62</v>
      </c>
      <c r="L4244" t="s">
        <v>5446</v>
      </c>
      <c r="M4244" t="s">
        <v>139</v>
      </c>
      <c r="N4244">
        <v>1970</v>
      </c>
      <c r="O4244">
        <v>1925</v>
      </c>
      <c r="P4244" t="s">
        <v>140</v>
      </c>
      <c r="Q4244" t="s">
        <v>22</v>
      </c>
    </row>
    <row r="4245" spans="1:17" x14ac:dyDescent="0.45">
      <c r="A4245">
        <v>4244</v>
      </c>
      <c r="B4245" s="1">
        <v>22528</v>
      </c>
      <c r="C4245" s="1">
        <v>24067</v>
      </c>
      <c r="D4245">
        <v>5</v>
      </c>
      <c r="E4245">
        <v>2661</v>
      </c>
      <c r="F4245" t="s">
        <v>1995</v>
      </c>
      <c r="G4245" t="s">
        <v>1993</v>
      </c>
      <c r="H4245" t="s">
        <v>4515</v>
      </c>
      <c r="I4245" t="s">
        <v>62</v>
      </c>
      <c r="J4245">
        <v>269</v>
      </c>
      <c r="K4245" t="s">
        <v>62</v>
      </c>
      <c r="L4245" t="s">
        <v>5446</v>
      </c>
      <c r="M4245" t="s">
        <v>139</v>
      </c>
      <c r="N4245">
        <v>1970</v>
      </c>
      <c r="O4245">
        <v>1925</v>
      </c>
      <c r="P4245" t="s">
        <v>140</v>
      </c>
      <c r="Q4245" t="s">
        <v>22</v>
      </c>
    </row>
    <row r="4246" spans="1:17" x14ac:dyDescent="0.45">
      <c r="A4246">
        <v>4245</v>
      </c>
      <c r="B4246" s="1">
        <v>24067</v>
      </c>
      <c r="C4246" s="1">
        <v>25524</v>
      </c>
      <c r="D4246">
        <v>6</v>
      </c>
      <c r="E4246">
        <v>2661</v>
      </c>
      <c r="F4246" t="s">
        <v>1995</v>
      </c>
      <c r="G4246" t="s">
        <v>1993</v>
      </c>
      <c r="H4246" t="s">
        <v>4515</v>
      </c>
      <c r="I4246" t="s">
        <v>62</v>
      </c>
      <c r="J4246">
        <v>281</v>
      </c>
      <c r="K4246" t="s">
        <v>62</v>
      </c>
      <c r="L4246" t="s">
        <v>5446</v>
      </c>
      <c r="M4246" t="s">
        <v>139</v>
      </c>
      <c r="N4246">
        <v>1970</v>
      </c>
      <c r="O4246">
        <v>1925</v>
      </c>
      <c r="P4246" t="s">
        <v>140</v>
      </c>
      <c r="Q4246" t="s">
        <v>22</v>
      </c>
    </row>
    <row r="4247" spans="1:17" x14ac:dyDescent="0.45">
      <c r="A4247">
        <v>4246</v>
      </c>
      <c r="B4247" s="1">
        <v>25524</v>
      </c>
      <c r="C4247" s="1">
        <v>25765</v>
      </c>
      <c r="D4247">
        <v>7</v>
      </c>
      <c r="E4247">
        <v>2661</v>
      </c>
      <c r="F4247" t="s">
        <v>1995</v>
      </c>
      <c r="G4247" t="s">
        <v>1993</v>
      </c>
      <c r="H4247" t="s">
        <v>4515</v>
      </c>
      <c r="I4247" t="s">
        <v>62</v>
      </c>
      <c r="J4247">
        <v>315</v>
      </c>
      <c r="K4247" t="s">
        <v>62</v>
      </c>
      <c r="L4247" t="s">
        <v>5446</v>
      </c>
      <c r="M4247" t="s">
        <v>139</v>
      </c>
      <c r="N4247">
        <v>1970</v>
      </c>
      <c r="O4247">
        <v>1925</v>
      </c>
      <c r="P4247" t="s">
        <v>140</v>
      </c>
      <c r="Q4247" t="s">
        <v>22</v>
      </c>
    </row>
    <row r="4248" spans="1:17" x14ac:dyDescent="0.45">
      <c r="A4248">
        <v>4247</v>
      </c>
      <c r="B4248" s="1">
        <v>18860</v>
      </c>
      <c r="C4248" s="1">
        <v>20316</v>
      </c>
      <c r="D4248">
        <v>2</v>
      </c>
      <c r="E4248">
        <v>2662</v>
      </c>
      <c r="F4248" t="s">
        <v>1996</v>
      </c>
      <c r="G4248" t="s">
        <v>1993</v>
      </c>
      <c r="H4248" t="s">
        <v>4515</v>
      </c>
      <c r="I4248" t="s">
        <v>105</v>
      </c>
      <c r="J4248">
        <v>149</v>
      </c>
      <c r="K4248" t="s">
        <v>105</v>
      </c>
      <c r="L4248" t="s">
        <v>5521</v>
      </c>
      <c r="M4248" t="s">
        <v>249</v>
      </c>
      <c r="N4248">
        <v>1993</v>
      </c>
      <c r="O4248">
        <v>1924</v>
      </c>
      <c r="P4248" t="s">
        <v>55</v>
      </c>
      <c r="Q4248" t="s">
        <v>22</v>
      </c>
    </row>
    <row r="4249" spans="1:17" x14ac:dyDescent="0.45">
      <c r="A4249">
        <v>4248</v>
      </c>
      <c r="B4249" s="1">
        <v>20316</v>
      </c>
      <c r="C4249" s="1">
        <v>20407</v>
      </c>
      <c r="D4249">
        <v>3</v>
      </c>
      <c r="E4249">
        <v>2662</v>
      </c>
      <c r="F4249" t="s">
        <v>1996</v>
      </c>
      <c r="G4249" t="s">
        <v>1993</v>
      </c>
      <c r="H4249" t="s">
        <v>4515</v>
      </c>
      <c r="I4249" t="s">
        <v>105</v>
      </c>
      <c r="J4249">
        <v>189</v>
      </c>
      <c r="K4249" t="s">
        <v>105</v>
      </c>
      <c r="L4249" t="s">
        <v>5521</v>
      </c>
      <c r="M4249" t="s">
        <v>249</v>
      </c>
      <c r="N4249">
        <v>1993</v>
      </c>
      <c r="O4249">
        <v>1924</v>
      </c>
      <c r="P4249" t="s">
        <v>55</v>
      </c>
      <c r="Q4249" t="s">
        <v>22</v>
      </c>
    </row>
    <row r="4250" spans="1:17" x14ac:dyDescent="0.45">
      <c r="A4250">
        <v>4249</v>
      </c>
      <c r="B4250" s="1">
        <v>25524</v>
      </c>
      <c r="C4250" s="1">
        <v>27050</v>
      </c>
      <c r="D4250">
        <v>7</v>
      </c>
      <c r="E4250">
        <v>2662</v>
      </c>
      <c r="F4250" t="s">
        <v>1996</v>
      </c>
      <c r="G4250" t="s">
        <v>1993</v>
      </c>
      <c r="H4250" t="s">
        <v>4515</v>
      </c>
      <c r="I4250" t="s">
        <v>27</v>
      </c>
      <c r="J4250">
        <v>337</v>
      </c>
      <c r="K4250" t="s">
        <v>28</v>
      </c>
      <c r="L4250" t="s">
        <v>5521</v>
      </c>
      <c r="M4250" t="s">
        <v>249</v>
      </c>
      <c r="N4250">
        <v>1993</v>
      </c>
      <c r="O4250">
        <v>1924</v>
      </c>
      <c r="P4250" t="s">
        <v>55</v>
      </c>
      <c r="Q4250" t="s">
        <v>22</v>
      </c>
    </row>
    <row r="4251" spans="1:17" x14ac:dyDescent="0.45">
      <c r="A4251">
        <v>4250</v>
      </c>
      <c r="B4251" s="1">
        <v>43585</v>
      </c>
      <c r="C4251" s="1">
        <v>43741</v>
      </c>
      <c r="D4251">
        <v>21</v>
      </c>
      <c r="E4251">
        <v>30696</v>
      </c>
      <c r="F4251" t="s">
        <v>583</v>
      </c>
      <c r="G4251" t="s">
        <v>1997</v>
      </c>
      <c r="H4251" t="s">
        <v>4515</v>
      </c>
      <c r="I4251" t="s">
        <v>324</v>
      </c>
      <c r="J4251">
        <v>917</v>
      </c>
      <c r="K4251" t="s">
        <v>324</v>
      </c>
      <c r="L4251" t="s">
        <v>5522</v>
      </c>
      <c r="M4251" t="s">
        <v>20</v>
      </c>
      <c r="P4251" t="s">
        <v>1998</v>
      </c>
      <c r="Q4251" t="s">
        <v>1999</v>
      </c>
    </row>
    <row r="4252" spans="1:17" x14ac:dyDescent="0.45">
      <c r="A4252">
        <v>4251</v>
      </c>
      <c r="B4252" s="1">
        <v>43741</v>
      </c>
      <c r="C4252" s="1">
        <v>43906</v>
      </c>
      <c r="D4252">
        <v>22</v>
      </c>
      <c r="E4252">
        <v>30696</v>
      </c>
      <c r="F4252" t="s">
        <v>583</v>
      </c>
      <c r="G4252" t="s">
        <v>1997</v>
      </c>
      <c r="H4252" t="s">
        <v>4515</v>
      </c>
      <c r="I4252" t="s">
        <v>324</v>
      </c>
      <c r="J4252">
        <v>938</v>
      </c>
      <c r="K4252" t="s">
        <v>324</v>
      </c>
      <c r="L4252" t="s">
        <v>5522</v>
      </c>
      <c r="M4252" t="s">
        <v>20</v>
      </c>
      <c r="P4252" t="s">
        <v>1998</v>
      </c>
      <c r="Q4252" t="s">
        <v>1999</v>
      </c>
    </row>
    <row r="4253" spans="1:17" x14ac:dyDescent="0.45">
      <c r="A4253">
        <v>4252</v>
      </c>
      <c r="B4253" s="1">
        <v>43906</v>
      </c>
      <c r="C4253" s="1">
        <v>43919</v>
      </c>
      <c r="D4253">
        <v>23</v>
      </c>
      <c r="E4253">
        <v>30696</v>
      </c>
      <c r="F4253" t="s">
        <v>583</v>
      </c>
      <c r="G4253" t="s">
        <v>1997</v>
      </c>
      <c r="H4253" t="s">
        <v>4515</v>
      </c>
      <c r="I4253" t="s">
        <v>324</v>
      </c>
      <c r="J4253">
        <v>1079</v>
      </c>
      <c r="K4253" t="s">
        <v>324</v>
      </c>
      <c r="L4253" t="s">
        <v>5522</v>
      </c>
      <c r="M4253" t="s">
        <v>20</v>
      </c>
      <c r="P4253" t="s">
        <v>1998</v>
      </c>
      <c r="Q4253" t="s">
        <v>1999</v>
      </c>
    </row>
    <row r="4254" spans="1:17" x14ac:dyDescent="0.45">
      <c r="A4254">
        <v>4253</v>
      </c>
      <c r="B4254" s="1">
        <v>43919</v>
      </c>
      <c r="C4254" s="1">
        <v>44227</v>
      </c>
      <c r="D4254">
        <v>23</v>
      </c>
      <c r="E4254">
        <v>30696</v>
      </c>
      <c r="F4254" t="s">
        <v>583</v>
      </c>
      <c r="G4254" t="s">
        <v>1997</v>
      </c>
      <c r="H4254" t="s">
        <v>4515</v>
      </c>
      <c r="I4254" t="s">
        <v>324</v>
      </c>
      <c r="J4254">
        <v>946</v>
      </c>
      <c r="K4254" t="s">
        <v>324</v>
      </c>
      <c r="L4254" t="s">
        <v>5522</v>
      </c>
      <c r="M4254" t="s">
        <v>20</v>
      </c>
      <c r="P4254" t="s">
        <v>1998</v>
      </c>
      <c r="Q4254" t="s">
        <v>1999</v>
      </c>
    </row>
    <row r="4255" spans="1:17" x14ac:dyDescent="0.45">
      <c r="A4255">
        <v>4254</v>
      </c>
      <c r="B4255" s="1">
        <v>44292</v>
      </c>
      <c r="C4255" s="1">
        <v>44880</v>
      </c>
      <c r="D4255">
        <v>24</v>
      </c>
      <c r="E4255">
        <v>30696</v>
      </c>
      <c r="F4255" t="s">
        <v>583</v>
      </c>
      <c r="G4255" t="s">
        <v>1997</v>
      </c>
      <c r="H4255" t="s">
        <v>4515</v>
      </c>
      <c r="I4255" t="s">
        <v>28</v>
      </c>
      <c r="J4255">
        <v>963</v>
      </c>
      <c r="K4255" t="s">
        <v>28</v>
      </c>
      <c r="L4255" t="s">
        <v>5522</v>
      </c>
      <c r="M4255" t="s">
        <v>20</v>
      </c>
      <c r="P4255" t="s">
        <v>1998</v>
      </c>
      <c r="Q4255" t="s">
        <v>1999</v>
      </c>
    </row>
    <row r="4256" spans="1:17" x14ac:dyDescent="0.45">
      <c r="A4256">
        <v>4255</v>
      </c>
      <c r="B4256" s="1">
        <v>44292</v>
      </c>
      <c r="C4256" s="1">
        <v>44880</v>
      </c>
      <c r="D4256">
        <v>24</v>
      </c>
      <c r="E4256">
        <v>30781</v>
      </c>
      <c r="F4256" t="s">
        <v>2000</v>
      </c>
      <c r="G4256" t="s">
        <v>2001</v>
      </c>
      <c r="H4256" t="s">
        <v>4521</v>
      </c>
      <c r="I4256" t="s">
        <v>322</v>
      </c>
      <c r="J4256">
        <v>967</v>
      </c>
      <c r="K4256" t="s">
        <v>322</v>
      </c>
      <c r="L4256" t="s">
        <v>5523</v>
      </c>
      <c r="M4256" t="s">
        <v>20</v>
      </c>
      <c r="P4256" t="s">
        <v>2002</v>
      </c>
      <c r="Q4256" t="s">
        <v>155</v>
      </c>
    </row>
    <row r="4257" spans="1:17" x14ac:dyDescent="0.45">
      <c r="A4257">
        <v>4256</v>
      </c>
      <c r="B4257" s="1">
        <v>18860</v>
      </c>
      <c r="C4257" s="1">
        <v>20316</v>
      </c>
      <c r="D4257">
        <v>2</v>
      </c>
      <c r="E4257">
        <v>2663</v>
      </c>
      <c r="F4257" t="s">
        <v>380</v>
      </c>
      <c r="G4257" t="s">
        <v>2003</v>
      </c>
      <c r="H4257" t="s">
        <v>4515</v>
      </c>
      <c r="I4257" t="s">
        <v>105</v>
      </c>
      <c r="J4257">
        <v>149</v>
      </c>
      <c r="K4257" t="s">
        <v>105</v>
      </c>
      <c r="L4257" t="s">
        <v>5524</v>
      </c>
      <c r="M4257" t="s">
        <v>249</v>
      </c>
      <c r="N4257">
        <v>1964</v>
      </c>
      <c r="O4257">
        <v>1913</v>
      </c>
      <c r="P4257" t="s">
        <v>22</v>
      </c>
      <c r="Q4257" t="s">
        <v>22</v>
      </c>
    </row>
    <row r="4258" spans="1:17" x14ac:dyDescent="0.45">
      <c r="A4258">
        <v>4257</v>
      </c>
      <c r="B4258" s="1">
        <v>32468</v>
      </c>
      <c r="C4258" s="1">
        <v>33798</v>
      </c>
      <c r="D4258">
        <v>12</v>
      </c>
      <c r="E4258">
        <v>2664</v>
      </c>
      <c r="F4258" t="s">
        <v>733</v>
      </c>
      <c r="G4258" t="s">
        <v>2004</v>
      </c>
      <c r="H4258" t="s">
        <v>4515</v>
      </c>
      <c r="I4258" t="s">
        <v>330</v>
      </c>
      <c r="J4258">
        <v>549</v>
      </c>
      <c r="K4258" t="s">
        <v>330</v>
      </c>
      <c r="L4258" t="s">
        <v>5525</v>
      </c>
      <c r="M4258" t="s">
        <v>20</v>
      </c>
      <c r="N4258">
        <v>1999</v>
      </c>
      <c r="P4258" t="s">
        <v>684</v>
      </c>
      <c r="Q4258" t="s">
        <v>22</v>
      </c>
    </row>
    <row r="4259" spans="1:17" x14ac:dyDescent="0.45">
      <c r="A4259">
        <v>4258</v>
      </c>
      <c r="B4259" s="1">
        <v>17943</v>
      </c>
      <c r="C4259" s="1">
        <v>18860</v>
      </c>
      <c r="D4259">
        <v>1</v>
      </c>
      <c r="E4259">
        <v>2665</v>
      </c>
      <c r="F4259" t="s">
        <v>242</v>
      </c>
      <c r="G4259" t="s">
        <v>2004</v>
      </c>
      <c r="H4259" t="s">
        <v>4515</v>
      </c>
      <c r="I4259" t="s">
        <v>105</v>
      </c>
      <c r="J4259">
        <v>109</v>
      </c>
      <c r="K4259" t="s">
        <v>105</v>
      </c>
      <c r="L4259" t="s">
        <v>5526</v>
      </c>
      <c r="M4259" t="s">
        <v>189</v>
      </c>
      <c r="N4259">
        <v>1959</v>
      </c>
      <c r="O4259">
        <v>1910</v>
      </c>
      <c r="P4259" t="s">
        <v>684</v>
      </c>
      <c r="Q4259" t="s">
        <v>22</v>
      </c>
    </row>
    <row r="4260" spans="1:17" x14ac:dyDescent="0.45">
      <c r="A4260">
        <v>4259</v>
      </c>
      <c r="B4260" s="1">
        <v>18860</v>
      </c>
      <c r="C4260" s="1">
        <v>20316</v>
      </c>
      <c r="D4260">
        <v>2</v>
      </c>
      <c r="E4260">
        <v>2665</v>
      </c>
      <c r="F4260" t="s">
        <v>242</v>
      </c>
      <c r="G4260" t="s">
        <v>2004</v>
      </c>
      <c r="H4260" t="s">
        <v>4515</v>
      </c>
      <c r="I4260" t="s">
        <v>105</v>
      </c>
      <c r="J4260">
        <v>149</v>
      </c>
      <c r="K4260" t="s">
        <v>105</v>
      </c>
      <c r="L4260" t="s">
        <v>5526</v>
      </c>
      <c r="M4260" t="s">
        <v>189</v>
      </c>
      <c r="N4260">
        <v>1959</v>
      </c>
      <c r="O4260">
        <v>1910</v>
      </c>
      <c r="P4260" t="s">
        <v>684</v>
      </c>
      <c r="Q4260" t="s">
        <v>22</v>
      </c>
    </row>
    <row r="4261" spans="1:17" x14ac:dyDescent="0.45">
      <c r="A4261">
        <v>4260</v>
      </c>
      <c r="B4261" s="1">
        <v>20316</v>
      </c>
      <c r="C4261" s="1">
        <v>21578</v>
      </c>
      <c r="D4261">
        <v>3</v>
      </c>
      <c r="E4261">
        <v>2665</v>
      </c>
      <c r="F4261" t="s">
        <v>242</v>
      </c>
      <c r="G4261" t="s">
        <v>2004</v>
      </c>
      <c r="H4261" t="s">
        <v>4515</v>
      </c>
      <c r="I4261" t="s">
        <v>105</v>
      </c>
      <c r="J4261">
        <v>189</v>
      </c>
      <c r="K4261" t="s">
        <v>105</v>
      </c>
      <c r="L4261" t="s">
        <v>5526</v>
      </c>
      <c r="M4261" t="s">
        <v>189</v>
      </c>
      <c r="N4261">
        <v>1959</v>
      </c>
      <c r="O4261">
        <v>1910</v>
      </c>
      <c r="P4261" t="s">
        <v>684</v>
      </c>
      <c r="Q4261" t="s">
        <v>22</v>
      </c>
    </row>
    <row r="4262" spans="1:17" x14ac:dyDescent="0.45">
      <c r="A4262">
        <v>4261</v>
      </c>
      <c r="B4262" s="1">
        <v>41310</v>
      </c>
      <c r="C4262" s="1">
        <v>42094</v>
      </c>
      <c r="D4262">
        <v>19</v>
      </c>
      <c r="E4262">
        <v>23512</v>
      </c>
      <c r="F4262" t="s">
        <v>1526</v>
      </c>
      <c r="G4262" t="s">
        <v>2005</v>
      </c>
      <c r="H4262" t="s">
        <v>4521</v>
      </c>
      <c r="I4262" t="s">
        <v>207</v>
      </c>
      <c r="J4262">
        <v>803</v>
      </c>
      <c r="K4262" t="s">
        <v>205</v>
      </c>
      <c r="L4262" t="s">
        <v>5527</v>
      </c>
      <c r="M4262" t="s">
        <v>20</v>
      </c>
      <c r="P4262" t="s">
        <v>55</v>
      </c>
      <c r="Q4262" t="s">
        <v>155</v>
      </c>
    </row>
    <row r="4263" spans="1:17" x14ac:dyDescent="0.45">
      <c r="A4263">
        <v>4262</v>
      </c>
      <c r="B4263" s="1">
        <v>42094</v>
      </c>
      <c r="C4263" s="1">
        <v>43464</v>
      </c>
      <c r="D4263">
        <v>20</v>
      </c>
      <c r="E4263">
        <v>23512</v>
      </c>
      <c r="F4263" t="s">
        <v>1526</v>
      </c>
      <c r="G4263" t="s">
        <v>2005</v>
      </c>
      <c r="H4263" t="s">
        <v>4521</v>
      </c>
      <c r="I4263" t="s">
        <v>433</v>
      </c>
      <c r="J4263">
        <v>907</v>
      </c>
      <c r="K4263" t="s">
        <v>205</v>
      </c>
      <c r="L4263" t="s">
        <v>5527</v>
      </c>
      <c r="M4263" t="s">
        <v>20</v>
      </c>
      <c r="P4263" t="s">
        <v>55</v>
      </c>
      <c r="Q4263" t="s">
        <v>155</v>
      </c>
    </row>
    <row r="4264" spans="1:17" x14ac:dyDescent="0.45">
      <c r="A4264">
        <v>4263</v>
      </c>
      <c r="B4264" s="1">
        <v>43464</v>
      </c>
      <c r="C4264" s="1">
        <v>43585</v>
      </c>
      <c r="D4264">
        <v>20</v>
      </c>
      <c r="E4264">
        <v>23512</v>
      </c>
      <c r="F4264" t="s">
        <v>1526</v>
      </c>
      <c r="G4264" t="s">
        <v>2005</v>
      </c>
      <c r="H4264" t="s">
        <v>4521</v>
      </c>
      <c r="I4264" t="s">
        <v>598</v>
      </c>
      <c r="J4264">
        <v>916</v>
      </c>
      <c r="K4264" t="s">
        <v>210</v>
      </c>
      <c r="L4264" t="s">
        <v>5527</v>
      </c>
      <c r="M4264" t="s">
        <v>20</v>
      </c>
      <c r="P4264" t="s">
        <v>55</v>
      </c>
      <c r="Q4264" t="s">
        <v>155</v>
      </c>
    </row>
    <row r="4265" spans="1:17" x14ac:dyDescent="0.45">
      <c r="A4265">
        <v>4264</v>
      </c>
      <c r="B4265" s="1">
        <v>43741</v>
      </c>
      <c r="C4265" s="1">
        <v>43748</v>
      </c>
      <c r="D4265">
        <v>22</v>
      </c>
      <c r="E4265">
        <v>23512</v>
      </c>
      <c r="F4265" t="s">
        <v>1526</v>
      </c>
      <c r="G4265" t="s">
        <v>2005</v>
      </c>
      <c r="H4265" t="s">
        <v>4521</v>
      </c>
      <c r="I4265" t="s">
        <v>210</v>
      </c>
      <c r="J4265">
        <v>1077</v>
      </c>
      <c r="K4265" t="s">
        <v>210</v>
      </c>
      <c r="L4265" t="s">
        <v>5527</v>
      </c>
      <c r="M4265" t="s">
        <v>20</v>
      </c>
      <c r="P4265" t="s">
        <v>55</v>
      </c>
      <c r="Q4265" t="s">
        <v>155</v>
      </c>
    </row>
    <row r="4266" spans="1:17" x14ac:dyDescent="0.45">
      <c r="A4266">
        <v>4265</v>
      </c>
      <c r="B4266" s="1">
        <v>43748</v>
      </c>
      <c r="C4266" s="1">
        <v>43906</v>
      </c>
      <c r="D4266">
        <v>22</v>
      </c>
      <c r="E4266">
        <v>23512</v>
      </c>
      <c r="F4266" t="s">
        <v>1526</v>
      </c>
      <c r="G4266" t="s">
        <v>2005</v>
      </c>
      <c r="H4266" t="s">
        <v>4521</v>
      </c>
      <c r="I4266" t="s">
        <v>598</v>
      </c>
      <c r="J4266">
        <v>941</v>
      </c>
      <c r="K4266" t="s">
        <v>210</v>
      </c>
      <c r="L4266" t="s">
        <v>5527</v>
      </c>
      <c r="M4266" t="s">
        <v>20</v>
      </c>
      <c r="P4266" t="s">
        <v>55</v>
      </c>
      <c r="Q4266" t="s">
        <v>155</v>
      </c>
    </row>
    <row r="4267" spans="1:17" x14ac:dyDescent="0.45">
      <c r="A4267">
        <v>4266</v>
      </c>
      <c r="B4267" s="1">
        <v>43906</v>
      </c>
      <c r="C4267" s="1">
        <v>44292</v>
      </c>
      <c r="D4267">
        <v>23</v>
      </c>
      <c r="E4267">
        <v>23512</v>
      </c>
      <c r="F4267" t="s">
        <v>1526</v>
      </c>
      <c r="G4267" t="s">
        <v>2005</v>
      </c>
      <c r="H4267" t="s">
        <v>4521</v>
      </c>
      <c r="I4267" t="s">
        <v>210</v>
      </c>
      <c r="J4267">
        <v>948</v>
      </c>
      <c r="K4267" t="s">
        <v>210</v>
      </c>
      <c r="L4267" t="s">
        <v>5527</v>
      </c>
      <c r="M4267" t="s">
        <v>20</v>
      </c>
      <c r="P4267" t="s">
        <v>55</v>
      </c>
      <c r="Q4267" t="s">
        <v>155</v>
      </c>
    </row>
    <row r="4268" spans="1:17" x14ac:dyDescent="0.45">
      <c r="A4268">
        <v>4267</v>
      </c>
      <c r="B4268" s="1">
        <v>44292</v>
      </c>
      <c r="C4268" s="1">
        <v>44368</v>
      </c>
      <c r="D4268">
        <v>24</v>
      </c>
      <c r="E4268">
        <v>23512</v>
      </c>
      <c r="F4268" t="s">
        <v>1526</v>
      </c>
      <c r="G4268" t="s">
        <v>2005</v>
      </c>
      <c r="H4268" t="s">
        <v>4521</v>
      </c>
      <c r="I4268" t="s">
        <v>209</v>
      </c>
      <c r="J4268">
        <v>966</v>
      </c>
      <c r="K4268" t="s">
        <v>210</v>
      </c>
      <c r="L4268" t="s">
        <v>5527</v>
      </c>
      <c r="M4268" t="s">
        <v>20</v>
      </c>
      <c r="P4268" t="s">
        <v>55</v>
      </c>
      <c r="Q4268" t="s">
        <v>155</v>
      </c>
    </row>
    <row r="4269" spans="1:17" x14ac:dyDescent="0.45">
      <c r="A4269">
        <v>4268</v>
      </c>
      <c r="B4269" s="1">
        <v>44972</v>
      </c>
      <c r="C4269" s="1">
        <v>1</v>
      </c>
      <c r="D4269">
        <v>25</v>
      </c>
      <c r="F4269" t="s">
        <v>2006</v>
      </c>
      <c r="G4269" t="s">
        <v>2007</v>
      </c>
      <c r="H4269" t="s">
        <v>4515</v>
      </c>
      <c r="I4269" t="s">
        <v>67</v>
      </c>
      <c r="J4269">
        <v>962</v>
      </c>
      <c r="K4269" t="s">
        <v>67</v>
      </c>
      <c r="L4269" t="s">
        <v>5528</v>
      </c>
      <c r="M4269" t="s">
        <v>20</v>
      </c>
      <c r="P4269" t="s">
        <v>426</v>
      </c>
      <c r="Q4269" t="s">
        <v>155</v>
      </c>
    </row>
    <row r="4270" spans="1:17" x14ac:dyDescent="0.45">
      <c r="A4270">
        <v>4269</v>
      </c>
      <c r="B4270" s="1">
        <v>27050</v>
      </c>
      <c r="C4270" s="1">
        <v>27386</v>
      </c>
      <c r="D4270">
        <v>8</v>
      </c>
      <c r="E4270">
        <v>482</v>
      </c>
      <c r="F4270" t="s">
        <v>245</v>
      </c>
      <c r="G4270" t="s">
        <v>766</v>
      </c>
      <c r="H4270" t="s">
        <v>4515</v>
      </c>
      <c r="I4270" t="s">
        <v>67</v>
      </c>
      <c r="J4270">
        <v>355</v>
      </c>
      <c r="K4270" t="s">
        <v>67</v>
      </c>
      <c r="L4270" t="s">
        <v>5529</v>
      </c>
      <c r="M4270" t="s">
        <v>20</v>
      </c>
      <c r="N4270">
        <v>2014</v>
      </c>
      <c r="P4270" t="s">
        <v>22</v>
      </c>
      <c r="Q4270" t="s">
        <v>155</v>
      </c>
    </row>
    <row r="4271" spans="1:17" x14ac:dyDescent="0.45">
      <c r="A4271">
        <v>4270</v>
      </c>
      <c r="B4271" s="1">
        <v>28289</v>
      </c>
      <c r="C4271" s="1">
        <v>28311</v>
      </c>
      <c r="D4271">
        <v>9</v>
      </c>
      <c r="E4271">
        <v>482</v>
      </c>
      <c r="F4271" t="s">
        <v>245</v>
      </c>
      <c r="G4271" t="s">
        <v>766</v>
      </c>
      <c r="H4271" t="s">
        <v>4515</v>
      </c>
      <c r="I4271" t="s">
        <v>1218</v>
      </c>
      <c r="J4271">
        <v>393</v>
      </c>
      <c r="K4271" t="s">
        <v>1218</v>
      </c>
      <c r="L4271" t="s">
        <v>5529</v>
      </c>
      <c r="M4271" t="s">
        <v>20</v>
      </c>
      <c r="N4271">
        <v>2014</v>
      </c>
      <c r="P4271" t="s">
        <v>22</v>
      </c>
      <c r="Q4271" t="s">
        <v>155</v>
      </c>
    </row>
    <row r="4272" spans="1:17" x14ac:dyDescent="0.45">
      <c r="A4272">
        <v>4271</v>
      </c>
      <c r="B4272" s="1">
        <v>28311</v>
      </c>
      <c r="C4272" s="1">
        <v>29787</v>
      </c>
      <c r="D4272">
        <v>9</v>
      </c>
      <c r="E4272">
        <v>482</v>
      </c>
      <c r="F4272" t="s">
        <v>245</v>
      </c>
      <c r="G4272" t="s">
        <v>766</v>
      </c>
      <c r="H4272" t="s">
        <v>4515</v>
      </c>
      <c r="I4272" t="s">
        <v>67</v>
      </c>
      <c r="J4272">
        <v>397</v>
      </c>
      <c r="K4272" t="s">
        <v>67</v>
      </c>
      <c r="L4272" t="s">
        <v>5529</v>
      </c>
      <c r="M4272" t="s">
        <v>20</v>
      </c>
      <c r="N4272">
        <v>2014</v>
      </c>
      <c r="P4272" t="s">
        <v>22</v>
      </c>
      <c r="Q4272" t="s">
        <v>155</v>
      </c>
    </row>
    <row r="4273" spans="1:17" x14ac:dyDescent="0.45">
      <c r="A4273">
        <v>4272</v>
      </c>
      <c r="B4273" s="1">
        <v>29787</v>
      </c>
      <c r="C4273" s="1">
        <v>30907</v>
      </c>
      <c r="D4273">
        <v>10</v>
      </c>
      <c r="E4273">
        <v>482</v>
      </c>
      <c r="F4273" t="s">
        <v>245</v>
      </c>
      <c r="G4273" t="s">
        <v>766</v>
      </c>
      <c r="H4273" t="s">
        <v>4515</v>
      </c>
      <c r="I4273" t="s">
        <v>67</v>
      </c>
      <c r="J4273">
        <v>441</v>
      </c>
      <c r="K4273" t="s">
        <v>67</v>
      </c>
      <c r="L4273" t="s">
        <v>5529</v>
      </c>
      <c r="M4273" t="s">
        <v>20</v>
      </c>
      <c r="N4273">
        <v>2014</v>
      </c>
      <c r="P4273" t="s">
        <v>22</v>
      </c>
      <c r="Q4273" t="s">
        <v>155</v>
      </c>
    </row>
    <row r="4274" spans="1:17" x14ac:dyDescent="0.45">
      <c r="A4274">
        <v>4273</v>
      </c>
      <c r="B4274" s="1">
        <v>30907</v>
      </c>
      <c r="C4274" s="1">
        <v>32468</v>
      </c>
      <c r="D4274">
        <v>11</v>
      </c>
      <c r="E4274">
        <v>482</v>
      </c>
      <c r="F4274" t="s">
        <v>245</v>
      </c>
      <c r="G4274" t="s">
        <v>766</v>
      </c>
      <c r="H4274" t="s">
        <v>4515</v>
      </c>
      <c r="I4274" t="s">
        <v>67</v>
      </c>
      <c r="J4274">
        <v>479</v>
      </c>
      <c r="K4274" t="s">
        <v>67</v>
      </c>
      <c r="L4274" t="s">
        <v>5529</v>
      </c>
      <c r="M4274" t="s">
        <v>20</v>
      </c>
      <c r="N4274">
        <v>2014</v>
      </c>
      <c r="P4274" t="s">
        <v>22</v>
      </c>
      <c r="Q4274" t="s">
        <v>155</v>
      </c>
    </row>
    <row r="4275" spans="1:17" x14ac:dyDescent="0.45">
      <c r="A4275">
        <v>4274</v>
      </c>
      <c r="B4275" s="1">
        <v>32468</v>
      </c>
      <c r="C4275" s="1">
        <v>33798</v>
      </c>
      <c r="D4275">
        <v>12</v>
      </c>
      <c r="E4275">
        <v>482</v>
      </c>
      <c r="F4275" t="s">
        <v>245</v>
      </c>
      <c r="G4275" t="s">
        <v>766</v>
      </c>
      <c r="H4275" t="s">
        <v>4515</v>
      </c>
      <c r="I4275" t="s">
        <v>67</v>
      </c>
      <c r="J4275">
        <v>523</v>
      </c>
      <c r="K4275" t="s">
        <v>67</v>
      </c>
      <c r="L4275" t="s">
        <v>5529</v>
      </c>
      <c r="M4275" t="s">
        <v>20</v>
      </c>
      <c r="N4275">
        <v>2014</v>
      </c>
      <c r="P4275" t="s">
        <v>22</v>
      </c>
      <c r="Q4275" t="s">
        <v>155</v>
      </c>
    </row>
    <row r="4276" spans="1:17" x14ac:dyDescent="0.45">
      <c r="A4276">
        <v>4275</v>
      </c>
      <c r="B4276" s="1">
        <v>33798</v>
      </c>
      <c r="C4276" s="1">
        <v>35233</v>
      </c>
      <c r="D4276">
        <v>13</v>
      </c>
      <c r="E4276">
        <v>482</v>
      </c>
      <c r="F4276" t="s">
        <v>245</v>
      </c>
      <c r="G4276" t="s">
        <v>766</v>
      </c>
      <c r="H4276" t="s">
        <v>4515</v>
      </c>
      <c r="I4276" t="s">
        <v>67</v>
      </c>
      <c r="J4276">
        <v>573</v>
      </c>
      <c r="K4276" t="s">
        <v>67</v>
      </c>
      <c r="L4276" t="s">
        <v>5529</v>
      </c>
      <c r="M4276" t="s">
        <v>20</v>
      </c>
      <c r="N4276">
        <v>2014</v>
      </c>
      <c r="P4276" t="s">
        <v>22</v>
      </c>
      <c r="Q4276" t="s">
        <v>155</v>
      </c>
    </row>
    <row r="4277" spans="1:17" x14ac:dyDescent="0.45">
      <c r="A4277">
        <v>4276</v>
      </c>
      <c r="B4277" s="1">
        <v>35233</v>
      </c>
      <c r="C4277" s="1">
        <v>36214</v>
      </c>
      <c r="D4277">
        <v>14</v>
      </c>
      <c r="E4277">
        <v>482</v>
      </c>
      <c r="F4277" t="s">
        <v>245</v>
      </c>
      <c r="G4277" t="s">
        <v>766</v>
      </c>
      <c r="H4277" t="s">
        <v>4515</v>
      </c>
      <c r="I4277" t="s">
        <v>187</v>
      </c>
      <c r="J4277">
        <v>637</v>
      </c>
      <c r="K4277" t="s">
        <v>67</v>
      </c>
      <c r="L4277" t="s">
        <v>5529</v>
      </c>
      <c r="M4277" t="s">
        <v>20</v>
      </c>
      <c r="N4277">
        <v>2014</v>
      </c>
      <c r="P4277" t="s">
        <v>22</v>
      </c>
      <c r="Q4277" t="s">
        <v>155</v>
      </c>
    </row>
    <row r="4278" spans="1:17" x14ac:dyDescent="0.45">
      <c r="A4278">
        <v>4277</v>
      </c>
      <c r="B4278" s="1">
        <v>36214</v>
      </c>
      <c r="C4278" s="1">
        <v>36223</v>
      </c>
      <c r="D4278">
        <v>14</v>
      </c>
      <c r="E4278">
        <v>482</v>
      </c>
      <c r="F4278" t="s">
        <v>245</v>
      </c>
      <c r="G4278" t="s">
        <v>766</v>
      </c>
      <c r="H4278" t="s">
        <v>4515</v>
      </c>
      <c r="I4278" t="s">
        <v>285</v>
      </c>
      <c r="J4278">
        <v>645</v>
      </c>
      <c r="K4278" t="s">
        <v>67</v>
      </c>
      <c r="L4278" t="s">
        <v>5529</v>
      </c>
      <c r="M4278" t="s">
        <v>20</v>
      </c>
      <c r="N4278">
        <v>2014</v>
      </c>
      <c r="P4278" t="s">
        <v>22</v>
      </c>
      <c r="Q4278" t="s">
        <v>155</v>
      </c>
    </row>
    <row r="4279" spans="1:17" x14ac:dyDescent="0.45">
      <c r="A4279">
        <v>4278</v>
      </c>
      <c r="B4279" s="1">
        <v>36223</v>
      </c>
      <c r="C4279" s="1">
        <v>36318</v>
      </c>
      <c r="D4279">
        <v>14</v>
      </c>
      <c r="E4279">
        <v>482</v>
      </c>
      <c r="F4279" t="s">
        <v>245</v>
      </c>
      <c r="G4279" t="s">
        <v>766</v>
      </c>
      <c r="H4279" t="s">
        <v>4515</v>
      </c>
      <c r="I4279" t="s">
        <v>67</v>
      </c>
      <c r="J4279">
        <v>613</v>
      </c>
      <c r="K4279" t="s">
        <v>67</v>
      </c>
      <c r="L4279" t="s">
        <v>5529</v>
      </c>
      <c r="M4279" t="s">
        <v>20</v>
      </c>
      <c r="N4279">
        <v>2014</v>
      </c>
      <c r="P4279" t="s">
        <v>22</v>
      </c>
      <c r="Q4279" t="s">
        <v>155</v>
      </c>
    </row>
    <row r="4280" spans="1:17" x14ac:dyDescent="0.45">
      <c r="A4280">
        <v>4279</v>
      </c>
      <c r="B4280" s="1">
        <v>36318</v>
      </c>
      <c r="C4280" s="1">
        <v>37669</v>
      </c>
      <c r="D4280">
        <v>15</v>
      </c>
      <c r="E4280">
        <v>482</v>
      </c>
      <c r="F4280" t="s">
        <v>245</v>
      </c>
      <c r="G4280" t="s">
        <v>766</v>
      </c>
      <c r="H4280" t="s">
        <v>4515</v>
      </c>
      <c r="I4280" t="s">
        <v>67</v>
      </c>
      <c r="J4280">
        <v>4</v>
      </c>
      <c r="K4280" t="s">
        <v>67</v>
      </c>
      <c r="L4280" t="s">
        <v>5529</v>
      </c>
      <c r="M4280" t="s">
        <v>20</v>
      </c>
      <c r="N4280">
        <v>2014</v>
      </c>
      <c r="P4280" t="s">
        <v>22</v>
      </c>
      <c r="Q4280" t="s">
        <v>155</v>
      </c>
    </row>
    <row r="4281" spans="1:17" x14ac:dyDescent="0.45">
      <c r="A4281">
        <v>4280</v>
      </c>
      <c r="B4281" s="1">
        <v>37669</v>
      </c>
      <c r="C4281" s="1">
        <v>38679</v>
      </c>
      <c r="D4281">
        <v>16</v>
      </c>
      <c r="E4281">
        <v>482</v>
      </c>
      <c r="F4281" t="s">
        <v>245</v>
      </c>
      <c r="G4281" t="s">
        <v>766</v>
      </c>
      <c r="H4281" t="s">
        <v>4515</v>
      </c>
      <c r="I4281" t="s">
        <v>67</v>
      </c>
      <c r="J4281">
        <v>24</v>
      </c>
      <c r="K4281" t="s">
        <v>67</v>
      </c>
      <c r="L4281" t="s">
        <v>5529</v>
      </c>
      <c r="M4281" t="s">
        <v>20</v>
      </c>
      <c r="N4281">
        <v>2014</v>
      </c>
      <c r="P4281" t="s">
        <v>22</v>
      </c>
      <c r="Q4281" t="s">
        <v>155</v>
      </c>
    </row>
    <row r="4282" spans="1:17" x14ac:dyDescent="0.45">
      <c r="A4282">
        <v>4281</v>
      </c>
      <c r="B4282" s="1">
        <v>38679</v>
      </c>
      <c r="C4282" s="1">
        <v>38734</v>
      </c>
      <c r="D4282">
        <v>16</v>
      </c>
      <c r="E4282">
        <v>482</v>
      </c>
      <c r="F4282" t="s">
        <v>245</v>
      </c>
      <c r="G4282" t="s">
        <v>766</v>
      </c>
      <c r="H4282" t="s">
        <v>4515</v>
      </c>
      <c r="I4282" t="s">
        <v>131</v>
      </c>
      <c r="J4282">
        <v>542</v>
      </c>
      <c r="K4282" t="s">
        <v>92</v>
      </c>
      <c r="L4282" t="s">
        <v>5529</v>
      </c>
      <c r="M4282" t="s">
        <v>20</v>
      </c>
      <c r="N4282">
        <v>2014</v>
      </c>
      <c r="P4282" t="s">
        <v>22</v>
      </c>
      <c r="Q4282" t="s">
        <v>155</v>
      </c>
    </row>
    <row r="4283" spans="1:17" x14ac:dyDescent="0.45">
      <c r="A4283">
        <v>4282</v>
      </c>
      <c r="B4283" s="1">
        <v>38734</v>
      </c>
      <c r="C4283" s="1">
        <v>38824</v>
      </c>
      <c r="D4283">
        <v>16</v>
      </c>
      <c r="E4283">
        <v>482</v>
      </c>
      <c r="F4283" t="s">
        <v>245</v>
      </c>
      <c r="G4283" t="s">
        <v>766</v>
      </c>
      <c r="H4283" t="s">
        <v>4515</v>
      </c>
      <c r="I4283" t="s">
        <v>92</v>
      </c>
      <c r="J4283">
        <v>562</v>
      </c>
      <c r="K4283" t="s">
        <v>92</v>
      </c>
      <c r="L4283" t="s">
        <v>5529</v>
      </c>
      <c r="M4283" t="s">
        <v>20</v>
      </c>
      <c r="N4283">
        <v>2014</v>
      </c>
      <c r="P4283" t="s">
        <v>22</v>
      </c>
      <c r="Q4283" t="s">
        <v>155</v>
      </c>
    </row>
    <row r="4284" spans="1:17" x14ac:dyDescent="0.45">
      <c r="A4284">
        <v>4283</v>
      </c>
      <c r="B4284" s="1">
        <v>37669</v>
      </c>
      <c r="C4284" s="1">
        <v>38679</v>
      </c>
      <c r="D4284">
        <v>16</v>
      </c>
      <c r="E4284">
        <v>1035</v>
      </c>
      <c r="F4284" t="s">
        <v>2008</v>
      </c>
      <c r="G4284" t="s">
        <v>766</v>
      </c>
      <c r="H4284" t="s">
        <v>4515</v>
      </c>
      <c r="I4284" t="s">
        <v>67</v>
      </c>
      <c r="J4284">
        <v>24</v>
      </c>
      <c r="K4284" t="s">
        <v>67</v>
      </c>
      <c r="L4284" t="s">
        <v>5530</v>
      </c>
      <c r="M4284" t="s">
        <v>20</v>
      </c>
      <c r="P4284" t="s">
        <v>22</v>
      </c>
      <c r="Q4284" t="s">
        <v>22</v>
      </c>
    </row>
    <row r="4285" spans="1:17" x14ac:dyDescent="0.45">
      <c r="A4285">
        <v>4284</v>
      </c>
      <c r="B4285" s="1">
        <v>38679</v>
      </c>
      <c r="C4285" s="1">
        <v>38722</v>
      </c>
      <c r="D4285">
        <v>16</v>
      </c>
      <c r="E4285">
        <v>1035</v>
      </c>
      <c r="F4285" t="s">
        <v>2008</v>
      </c>
      <c r="G4285" t="s">
        <v>766</v>
      </c>
      <c r="H4285" t="s">
        <v>4515</v>
      </c>
      <c r="I4285" t="s">
        <v>131</v>
      </c>
      <c r="J4285">
        <v>542</v>
      </c>
      <c r="K4285" t="s">
        <v>92</v>
      </c>
      <c r="L4285" t="s">
        <v>5530</v>
      </c>
      <c r="M4285" t="s">
        <v>20</v>
      </c>
      <c r="P4285" t="s">
        <v>22</v>
      </c>
      <c r="Q4285" t="s">
        <v>22</v>
      </c>
    </row>
    <row r="4286" spans="1:17" x14ac:dyDescent="0.45">
      <c r="A4286">
        <v>4285</v>
      </c>
      <c r="B4286" s="1">
        <v>38824</v>
      </c>
      <c r="C4286" s="1">
        <v>39601</v>
      </c>
      <c r="D4286">
        <v>17</v>
      </c>
      <c r="E4286">
        <v>4300</v>
      </c>
      <c r="F4286" t="s">
        <v>68</v>
      </c>
      <c r="G4286" t="s">
        <v>2009</v>
      </c>
      <c r="H4286" t="s">
        <v>4515</v>
      </c>
      <c r="I4286" t="s">
        <v>291</v>
      </c>
      <c r="J4286">
        <v>634</v>
      </c>
      <c r="K4286" t="s">
        <v>292</v>
      </c>
      <c r="L4286" t="s">
        <v>4517</v>
      </c>
      <c r="M4286" t="s">
        <v>95</v>
      </c>
      <c r="N4286">
        <v>2020</v>
      </c>
      <c r="O4286">
        <v>1948</v>
      </c>
      <c r="P4286" t="s">
        <v>371</v>
      </c>
      <c r="Q4286" t="s">
        <v>2010</v>
      </c>
    </row>
    <row r="4287" spans="1:17" x14ac:dyDescent="0.45">
      <c r="A4287">
        <v>4286</v>
      </c>
      <c r="B4287" s="1">
        <v>39601</v>
      </c>
      <c r="C4287" s="1">
        <v>39748</v>
      </c>
      <c r="D4287">
        <v>17</v>
      </c>
      <c r="E4287">
        <v>4300</v>
      </c>
      <c r="F4287" t="s">
        <v>68</v>
      </c>
      <c r="G4287" t="s">
        <v>2009</v>
      </c>
      <c r="H4287" t="s">
        <v>4515</v>
      </c>
      <c r="I4287" t="s">
        <v>775</v>
      </c>
      <c r="J4287">
        <v>702</v>
      </c>
      <c r="K4287" t="s">
        <v>775</v>
      </c>
      <c r="L4287" t="s">
        <v>4517</v>
      </c>
      <c r="M4287" t="s">
        <v>95</v>
      </c>
      <c r="N4287">
        <v>2020</v>
      </c>
      <c r="O4287">
        <v>1948</v>
      </c>
      <c r="P4287" t="s">
        <v>371</v>
      </c>
      <c r="Q4287" t="s">
        <v>2010</v>
      </c>
    </row>
    <row r="4288" spans="1:17" x14ac:dyDescent="0.45">
      <c r="A4288">
        <v>4287</v>
      </c>
      <c r="B4288" s="1">
        <v>39748</v>
      </c>
      <c r="C4288" s="1">
        <v>39868</v>
      </c>
      <c r="D4288">
        <v>17</v>
      </c>
      <c r="E4288">
        <v>4300</v>
      </c>
      <c r="F4288" t="s">
        <v>68</v>
      </c>
      <c r="G4288" t="s">
        <v>2009</v>
      </c>
      <c r="H4288" t="s">
        <v>4515</v>
      </c>
      <c r="I4288" t="s">
        <v>291</v>
      </c>
      <c r="J4288">
        <v>634</v>
      </c>
      <c r="K4288" t="s">
        <v>292</v>
      </c>
      <c r="L4288" t="s">
        <v>4517</v>
      </c>
      <c r="M4288" t="s">
        <v>95</v>
      </c>
      <c r="N4288">
        <v>2020</v>
      </c>
      <c r="O4288">
        <v>1948</v>
      </c>
      <c r="P4288" t="s">
        <v>371</v>
      </c>
      <c r="Q4288" t="s">
        <v>2010</v>
      </c>
    </row>
    <row r="4289" spans="1:17" x14ac:dyDescent="0.45">
      <c r="A4289">
        <v>4288</v>
      </c>
      <c r="B4289" s="1">
        <v>17943</v>
      </c>
      <c r="C4289" s="1">
        <v>18860</v>
      </c>
      <c r="D4289">
        <v>1</v>
      </c>
      <c r="E4289">
        <v>2666</v>
      </c>
      <c r="F4289" t="s">
        <v>430</v>
      </c>
      <c r="G4289" t="s">
        <v>2011</v>
      </c>
      <c r="H4289" t="s">
        <v>4515</v>
      </c>
      <c r="I4289" t="s">
        <v>105</v>
      </c>
      <c r="J4289">
        <v>109</v>
      </c>
      <c r="K4289" t="s">
        <v>105</v>
      </c>
      <c r="L4289" t="s">
        <v>5531</v>
      </c>
      <c r="M4289" t="s">
        <v>95</v>
      </c>
      <c r="N4289">
        <v>1989</v>
      </c>
      <c r="O4289">
        <v>1925</v>
      </c>
      <c r="P4289" t="s">
        <v>140</v>
      </c>
      <c r="Q4289" t="s">
        <v>22</v>
      </c>
    </row>
    <row r="4290" spans="1:17" x14ac:dyDescent="0.45">
      <c r="A4290">
        <v>4289</v>
      </c>
      <c r="B4290" s="1">
        <v>18860</v>
      </c>
      <c r="C4290" s="1">
        <v>20316</v>
      </c>
      <c r="D4290">
        <v>2</v>
      </c>
      <c r="E4290">
        <v>2666</v>
      </c>
      <c r="F4290" t="s">
        <v>430</v>
      </c>
      <c r="G4290" t="s">
        <v>2011</v>
      </c>
      <c r="H4290" t="s">
        <v>4515</v>
      </c>
      <c r="I4290" t="s">
        <v>105</v>
      </c>
      <c r="J4290">
        <v>149</v>
      </c>
      <c r="K4290" t="s">
        <v>105</v>
      </c>
      <c r="L4290" t="s">
        <v>5531</v>
      </c>
      <c r="M4290" t="s">
        <v>95</v>
      </c>
      <c r="N4290">
        <v>1989</v>
      </c>
      <c r="O4290">
        <v>1925</v>
      </c>
      <c r="P4290" t="s">
        <v>140</v>
      </c>
      <c r="Q4290" t="s">
        <v>22</v>
      </c>
    </row>
    <row r="4291" spans="1:17" x14ac:dyDescent="0.45">
      <c r="A4291">
        <v>4290</v>
      </c>
      <c r="B4291" s="1">
        <v>27050</v>
      </c>
      <c r="C4291" s="1">
        <v>28289</v>
      </c>
      <c r="D4291">
        <v>8</v>
      </c>
      <c r="E4291">
        <v>512</v>
      </c>
      <c r="F4291" t="s">
        <v>519</v>
      </c>
      <c r="G4291" t="s">
        <v>2012</v>
      </c>
      <c r="H4291" t="s">
        <v>4515</v>
      </c>
      <c r="I4291" t="s">
        <v>27</v>
      </c>
      <c r="J4291">
        <v>375</v>
      </c>
      <c r="K4291" t="s">
        <v>28</v>
      </c>
      <c r="L4291" t="s">
        <v>5532</v>
      </c>
      <c r="M4291" t="s">
        <v>20</v>
      </c>
      <c r="N4291">
        <v>2015</v>
      </c>
      <c r="P4291" t="s">
        <v>55</v>
      </c>
      <c r="Q4291" t="s">
        <v>155</v>
      </c>
    </row>
    <row r="4292" spans="1:17" x14ac:dyDescent="0.45">
      <c r="A4292">
        <v>4291</v>
      </c>
      <c r="B4292" s="1">
        <v>28289</v>
      </c>
      <c r="C4292" s="1">
        <v>29787</v>
      </c>
      <c r="D4292">
        <v>9</v>
      </c>
      <c r="E4292">
        <v>512</v>
      </c>
      <c r="F4292" t="s">
        <v>519</v>
      </c>
      <c r="G4292" t="s">
        <v>2012</v>
      </c>
      <c r="H4292" t="s">
        <v>4515</v>
      </c>
      <c r="I4292" t="s">
        <v>27</v>
      </c>
      <c r="J4292">
        <v>431</v>
      </c>
      <c r="K4292" t="s">
        <v>28</v>
      </c>
      <c r="L4292" t="s">
        <v>5532</v>
      </c>
      <c r="M4292" t="s">
        <v>20</v>
      </c>
      <c r="N4292">
        <v>2015</v>
      </c>
      <c r="P4292" t="s">
        <v>55</v>
      </c>
      <c r="Q4292" t="s">
        <v>155</v>
      </c>
    </row>
    <row r="4293" spans="1:17" x14ac:dyDescent="0.45">
      <c r="A4293">
        <v>4292</v>
      </c>
      <c r="B4293" s="1">
        <v>29787</v>
      </c>
      <c r="C4293" s="1">
        <v>30907</v>
      </c>
      <c r="D4293">
        <v>10</v>
      </c>
      <c r="E4293">
        <v>512</v>
      </c>
      <c r="F4293" t="s">
        <v>519</v>
      </c>
      <c r="G4293" t="s">
        <v>2012</v>
      </c>
      <c r="H4293" t="s">
        <v>4515</v>
      </c>
      <c r="I4293" t="s">
        <v>27</v>
      </c>
      <c r="J4293">
        <v>471</v>
      </c>
      <c r="K4293" t="s">
        <v>28</v>
      </c>
      <c r="L4293" t="s">
        <v>5532</v>
      </c>
      <c r="M4293" t="s">
        <v>20</v>
      </c>
      <c r="N4293">
        <v>2015</v>
      </c>
      <c r="P4293" t="s">
        <v>55</v>
      </c>
      <c r="Q4293" t="s">
        <v>155</v>
      </c>
    </row>
    <row r="4294" spans="1:17" x14ac:dyDescent="0.45">
      <c r="A4294">
        <v>4293</v>
      </c>
      <c r="B4294" s="1">
        <v>30907</v>
      </c>
      <c r="C4294" s="1">
        <v>30977</v>
      </c>
      <c r="D4294">
        <v>11</v>
      </c>
      <c r="E4294">
        <v>512</v>
      </c>
      <c r="F4294" t="s">
        <v>519</v>
      </c>
      <c r="G4294" t="s">
        <v>2012</v>
      </c>
      <c r="H4294" t="s">
        <v>4515</v>
      </c>
      <c r="I4294" t="s">
        <v>27</v>
      </c>
      <c r="J4294">
        <v>515</v>
      </c>
      <c r="K4294" t="s">
        <v>28</v>
      </c>
      <c r="L4294" t="s">
        <v>5532</v>
      </c>
      <c r="M4294" t="s">
        <v>20</v>
      </c>
      <c r="N4294">
        <v>2015</v>
      </c>
      <c r="P4294" t="s">
        <v>55</v>
      </c>
      <c r="Q4294" t="s">
        <v>155</v>
      </c>
    </row>
    <row r="4295" spans="1:17" x14ac:dyDescent="0.45">
      <c r="A4295">
        <v>4294</v>
      </c>
      <c r="B4295" s="1">
        <v>30977</v>
      </c>
      <c r="C4295" s="1">
        <v>32468</v>
      </c>
      <c r="D4295">
        <v>11</v>
      </c>
      <c r="E4295">
        <v>512</v>
      </c>
      <c r="F4295" t="s">
        <v>519</v>
      </c>
      <c r="G4295" t="s">
        <v>2012</v>
      </c>
      <c r="H4295" t="s">
        <v>4515</v>
      </c>
      <c r="I4295" t="s">
        <v>339</v>
      </c>
      <c r="J4295">
        <v>495</v>
      </c>
      <c r="K4295" t="s">
        <v>339</v>
      </c>
      <c r="L4295" t="s">
        <v>5532</v>
      </c>
      <c r="M4295" t="s">
        <v>20</v>
      </c>
      <c r="N4295">
        <v>2015</v>
      </c>
      <c r="P4295" t="s">
        <v>55</v>
      </c>
      <c r="Q4295" t="s">
        <v>155</v>
      </c>
    </row>
    <row r="4296" spans="1:17" x14ac:dyDescent="0.45">
      <c r="A4296">
        <v>4295</v>
      </c>
      <c r="B4296" s="1">
        <v>32468</v>
      </c>
      <c r="C4296" s="1">
        <v>33672</v>
      </c>
      <c r="D4296">
        <v>12</v>
      </c>
      <c r="E4296">
        <v>512</v>
      </c>
      <c r="F4296" t="s">
        <v>519</v>
      </c>
      <c r="G4296" t="s">
        <v>2012</v>
      </c>
      <c r="H4296" t="s">
        <v>4515</v>
      </c>
      <c r="I4296" t="s">
        <v>339</v>
      </c>
      <c r="J4296">
        <v>533</v>
      </c>
      <c r="K4296" t="s">
        <v>339</v>
      </c>
      <c r="L4296" t="s">
        <v>5532</v>
      </c>
      <c r="M4296" t="s">
        <v>20</v>
      </c>
      <c r="N4296">
        <v>2015</v>
      </c>
      <c r="P4296" t="s">
        <v>55</v>
      </c>
      <c r="Q4296" t="s">
        <v>155</v>
      </c>
    </row>
    <row r="4297" spans="1:17" x14ac:dyDescent="0.45">
      <c r="A4297">
        <v>4296</v>
      </c>
      <c r="B4297" s="1">
        <v>33672</v>
      </c>
      <c r="C4297" s="1">
        <v>33798</v>
      </c>
      <c r="D4297">
        <v>12</v>
      </c>
      <c r="E4297">
        <v>512</v>
      </c>
      <c r="F4297" t="s">
        <v>519</v>
      </c>
      <c r="G4297" t="s">
        <v>2012</v>
      </c>
      <c r="H4297" t="s">
        <v>4515</v>
      </c>
      <c r="I4297" t="s">
        <v>109</v>
      </c>
      <c r="J4297">
        <v>561</v>
      </c>
      <c r="K4297" t="s">
        <v>109</v>
      </c>
      <c r="L4297" t="s">
        <v>5532</v>
      </c>
      <c r="M4297" t="s">
        <v>20</v>
      </c>
      <c r="N4297">
        <v>2015</v>
      </c>
      <c r="P4297" t="s">
        <v>55</v>
      </c>
      <c r="Q4297" t="s">
        <v>155</v>
      </c>
    </row>
    <row r="4298" spans="1:17" x14ac:dyDescent="0.45">
      <c r="A4298">
        <v>4297</v>
      </c>
      <c r="B4298" s="1">
        <v>33798</v>
      </c>
      <c r="C4298" s="1">
        <v>35233</v>
      </c>
      <c r="D4298">
        <v>13</v>
      </c>
      <c r="E4298">
        <v>512</v>
      </c>
      <c r="F4298" t="s">
        <v>519</v>
      </c>
      <c r="G4298" t="s">
        <v>2012</v>
      </c>
      <c r="H4298" t="s">
        <v>4515</v>
      </c>
      <c r="I4298" t="s">
        <v>109</v>
      </c>
      <c r="J4298">
        <v>587</v>
      </c>
      <c r="K4298" t="s">
        <v>109</v>
      </c>
      <c r="L4298" t="s">
        <v>5532</v>
      </c>
      <c r="M4298" t="s">
        <v>20</v>
      </c>
      <c r="N4298">
        <v>2015</v>
      </c>
      <c r="P4298" t="s">
        <v>55</v>
      </c>
      <c r="Q4298" t="s">
        <v>155</v>
      </c>
    </row>
    <row r="4299" spans="1:17" x14ac:dyDescent="0.45">
      <c r="A4299">
        <v>4298</v>
      </c>
      <c r="B4299" s="1">
        <v>35233</v>
      </c>
      <c r="C4299" s="1">
        <v>36318</v>
      </c>
      <c r="D4299">
        <v>14</v>
      </c>
      <c r="E4299">
        <v>512</v>
      </c>
      <c r="F4299" t="s">
        <v>519</v>
      </c>
      <c r="G4299" t="s">
        <v>2012</v>
      </c>
      <c r="H4299" t="s">
        <v>4515</v>
      </c>
      <c r="I4299" t="s">
        <v>109</v>
      </c>
      <c r="J4299">
        <v>629</v>
      </c>
      <c r="K4299" t="s">
        <v>109</v>
      </c>
      <c r="L4299" t="s">
        <v>5532</v>
      </c>
      <c r="M4299" t="s">
        <v>20</v>
      </c>
      <c r="N4299">
        <v>2015</v>
      </c>
      <c r="P4299" t="s">
        <v>55</v>
      </c>
      <c r="Q4299" t="s">
        <v>155</v>
      </c>
    </row>
    <row r="4300" spans="1:17" x14ac:dyDescent="0.45">
      <c r="A4300">
        <v>4299</v>
      </c>
      <c r="B4300" s="1">
        <v>36318</v>
      </c>
      <c r="C4300" s="1">
        <v>37669</v>
      </c>
      <c r="D4300">
        <v>15</v>
      </c>
      <c r="E4300">
        <v>512</v>
      </c>
      <c r="F4300" t="s">
        <v>519</v>
      </c>
      <c r="G4300" t="s">
        <v>2012</v>
      </c>
      <c r="H4300" t="s">
        <v>4515</v>
      </c>
      <c r="I4300" t="s">
        <v>109</v>
      </c>
      <c r="J4300">
        <v>6</v>
      </c>
      <c r="K4300" t="s">
        <v>109</v>
      </c>
      <c r="L4300" t="s">
        <v>5532</v>
      </c>
      <c r="M4300" t="s">
        <v>20</v>
      </c>
      <c r="N4300">
        <v>2015</v>
      </c>
      <c r="P4300" t="s">
        <v>55</v>
      </c>
      <c r="Q4300" t="s">
        <v>155</v>
      </c>
    </row>
    <row r="4301" spans="1:17" x14ac:dyDescent="0.45">
      <c r="A4301">
        <v>4300</v>
      </c>
      <c r="B4301" s="1">
        <v>37669</v>
      </c>
      <c r="C4301" s="1">
        <v>38153</v>
      </c>
      <c r="D4301">
        <v>16</v>
      </c>
      <c r="E4301">
        <v>512</v>
      </c>
      <c r="F4301" t="s">
        <v>519</v>
      </c>
      <c r="G4301" t="s">
        <v>2012</v>
      </c>
      <c r="H4301" t="s">
        <v>4515</v>
      </c>
      <c r="I4301" t="s">
        <v>215</v>
      </c>
      <c r="J4301">
        <v>46</v>
      </c>
      <c r="K4301" t="s">
        <v>109</v>
      </c>
      <c r="L4301" t="s">
        <v>5532</v>
      </c>
      <c r="M4301" t="s">
        <v>20</v>
      </c>
      <c r="N4301">
        <v>2015</v>
      </c>
      <c r="P4301" t="s">
        <v>55</v>
      </c>
      <c r="Q4301" t="s">
        <v>155</v>
      </c>
    </row>
    <row r="4302" spans="1:17" x14ac:dyDescent="0.45">
      <c r="A4302">
        <v>4301</v>
      </c>
      <c r="B4302" s="1">
        <v>38153</v>
      </c>
      <c r="C4302" s="1">
        <v>38560</v>
      </c>
      <c r="D4302">
        <v>16</v>
      </c>
      <c r="E4302">
        <v>512</v>
      </c>
      <c r="F4302" t="s">
        <v>519</v>
      </c>
      <c r="G4302" t="s">
        <v>2012</v>
      </c>
      <c r="H4302" t="s">
        <v>4515</v>
      </c>
      <c r="I4302" t="s">
        <v>216</v>
      </c>
      <c r="J4302">
        <v>62</v>
      </c>
      <c r="K4302" t="s">
        <v>109</v>
      </c>
      <c r="L4302" t="s">
        <v>5532</v>
      </c>
      <c r="M4302" t="s">
        <v>20</v>
      </c>
      <c r="N4302">
        <v>2015</v>
      </c>
      <c r="P4302" t="s">
        <v>55</v>
      </c>
      <c r="Q4302" t="s">
        <v>155</v>
      </c>
    </row>
    <row r="4303" spans="1:17" x14ac:dyDescent="0.45">
      <c r="A4303">
        <v>4302</v>
      </c>
      <c r="B4303" s="1">
        <v>38560</v>
      </c>
      <c r="C4303" s="1">
        <v>38824</v>
      </c>
      <c r="D4303">
        <v>16</v>
      </c>
      <c r="E4303">
        <v>512</v>
      </c>
      <c r="F4303" t="s">
        <v>519</v>
      </c>
      <c r="G4303" t="s">
        <v>2012</v>
      </c>
      <c r="H4303" t="s">
        <v>4515</v>
      </c>
      <c r="I4303" t="s">
        <v>217</v>
      </c>
      <c r="J4303">
        <v>522</v>
      </c>
      <c r="K4303" t="s">
        <v>109</v>
      </c>
      <c r="L4303" t="s">
        <v>5532</v>
      </c>
      <c r="M4303" t="s">
        <v>20</v>
      </c>
      <c r="N4303">
        <v>2015</v>
      </c>
      <c r="P4303" t="s">
        <v>55</v>
      </c>
      <c r="Q4303" t="s">
        <v>155</v>
      </c>
    </row>
    <row r="4304" spans="1:17" x14ac:dyDescent="0.45">
      <c r="A4304">
        <v>4303</v>
      </c>
      <c r="B4304" s="1">
        <v>28289</v>
      </c>
      <c r="C4304" s="1">
        <v>29787</v>
      </c>
      <c r="D4304">
        <v>9</v>
      </c>
      <c r="E4304">
        <v>2667</v>
      </c>
      <c r="F4304" t="s">
        <v>374</v>
      </c>
      <c r="G4304" t="s">
        <v>2013</v>
      </c>
      <c r="H4304" t="s">
        <v>4515</v>
      </c>
      <c r="I4304" t="s">
        <v>67</v>
      </c>
      <c r="J4304">
        <v>397</v>
      </c>
      <c r="K4304" t="s">
        <v>67</v>
      </c>
      <c r="L4304" t="s">
        <v>5533</v>
      </c>
      <c r="M4304" t="s">
        <v>20</v>
      </c>
      <c r="N4304">
        <v>2017</v>
      </c>
      <c r="P4304" t="s">
        <v>22</v>
      </c>
      <c r="Q4304" t="s">
        <v>22</v>
      </c>
    </row>
    <row r="4305" spans="1:17" x14ac:dyDescent="0.45">
      <c r="A4305">
        <v>4304</v>
      </c>
      <c r="B4305" s="1">
        <v>29787</v>
      </c>
      <c r="C4305" s="1">
        <v>30907</v>
      </c>
      <c r="D4305">
        <v>10</v>
      </c>
      <c r="E4305">
        <v>2667</v>
      </c>
      <c r="F4305" t="s">
        <v>374</v>
      </c>
      <c r="G4305" t="s">
        <v>2013</v>
      </c>
      <c r="H4305" t="s">
        <v>4515</v>
      </c>
      <c r="I4305" t="s">
        <v>67</v>
      </c>
      <c r="J4305">
        <v>441</v>
      </c>
      <c r="K4305" t="s">
        <v>67</v>
      </c>
      <c r="L4305" t="s">
        <v>5533</v>
      </c>
      <c r="M4305" t="s">
        <v>20</v>
      </c>
      <c r="N4305">
        <v>2017</v>
      </c>
      <c r="P4305" t="s">
        <v>22</v>
      </c>
      <c r="Q4305" t="s">
        <v>22</v>
      </c>
    </row>
    <row r="4306" spans="1:17" x14ac:dyDescent="0.45">
      <c r="A4306">
        <v>4305</v>
      </c>
      <c r="B4306" s="1">
        <v>30907</v>
      </c>
      <c r="C4306" s="1">
        <v>32468</v>
      </c>
      <c r="D4306">
        <v>11</v>
      </c>
      <c r="E4306">
        <v>2667</v>
      </c>
      <c r="F4306" t="s">
        <v>374</v>
      </c>
      <c r="G4306" t="s">
        <v>2013</v>
      </c>
      <c r="H4306" t="s">
        <v>4515</v>
      </c>
      <c r="I4306" t="s">
        <v>67</v>
      </c>
      <c r="J4306">
        <v>479</v>
      </c>
      <c r="K4306" t="s">
        <v>67</v>
      </c>
      <c r="L4306" t="s">
        <v>5533</v>
      </c>
      <c r="M4306" t="s">
        <v>20</v>
      </c>
      <c r="N4306">
        <v>2017</v>
      </c>
      <c r="P4306" t="s">
        <v>22</v>
      </c>
      <c r="Q4306" t="s">
        <v>22</v>
      </c>
    </row>
    <row r="4307" spans="1:17" x14ac:dyDescent="0.45">
      <c r="A4307">
        <v>4306</v>
      </c>
      <c r="B4307" s="1">
        <v>32468</v>
      </c>
      <c r="C4307" s="1">
        <v>32947</v>
      </c>
      <c r="D4307">
        <v>12</v>
      </c>
      <c r="E4307">
        <v>2667</v>
      </c>
      <c r="F4307" t="s">
        <v>374</v>
      </c>
      <c r="G4307" t="s">
        <v>2013</v>
      </c>
      <c r="H4307" t="s">
        <v>4515</v>
      </c>
      <c r="I4307" t="s">
        <v>67</v>
      </c>
      <c r="J4307">
        <v>523</v>
      </c>
      <c r="K4307" t="s">
        <v>67</v>
      </c>
      <c r="L4307" t="s">
        <v>5533</v>
      </c>
      <c r="M4307" t="s">
        <v>20</v>
      </c>
      <c r="N4307">
        <v>2017</v>
      </c>
      <c r="P4307" t="s">
        <v>22</v>
      </c>
      <c r="Q4307" t="s">
        <v>22</v>
      </c>
    </row>
    <row r="4308" spans="1:17" x14ac:dyDescent="0.45">
      <c r="A4308">
        <v>4307</v>
      </c>
      <c r="B4308" s="1">
        <v>32947</v>
      </c>
      <c r="C4308" s="1">
        <v>33042</v>
      </c>
      <c r="D4308">
        <v>12</v>
      </c>
      <c r="E4308">
        <v>2667</v>
      </c>
      <c r="F4308" t="s">
        <v>374</v>
      </c>
      <c r="G4308" t="s">
        <v>2013</v>
      </c>
      <c r="H4308" t="s">
        <v>4515</v>
      </c>
      <c r="I4308" t="s">
        <v>709</v>
      </c>
      <c r="J4308">
        <v>1026</v>
      </c>
      <c r="K4308" t="s">
        <v>710</v>
      </c>
      <c r="L4308" t="s">
        <v>5533</v>
      </c>
      <c r="M4308" t="s">
        <v>20</v>
      </c>
      <c r="N4308">
        <v>2017</v>
      </c>
      <c r="P4308" t="s">
        <v>22</v>
      </c>
      <c r="Q4308" t="s">
        <v>22</v>
      </c>
    </row>
    <row r="4309" spans="1:17" x14ac:dyDescent="0.45">
      <c r="A4309">
        <v>4308</v>
      </c>
      <c r="B4309" s="1">
        <v>33042</v>
      </c>
      <c r="C4309" s="1">
        <v>33798</v>
      </c>
      <c r="D4309">
        <v>12</v>
      </c>
      <c r="E4309">
        <v>2667</v>
      </c>
      <c r="F4309" t="s">
        <v>374</v>
      </c>
      <c r="G4309" t="s">
        <v>2013</v>
      </c>
      <c r="H4309" t="s">
        <v>4515</v>
      </c>
      <c r="I4309" t="s">
        <v>67</v>
      </c>
      <c r="J4309">
        <v>523</v>
      </c>
      <c r="K4309" t="s">
        <v>67</v>
      </c>
      <c r="L4309" t="s">
        <v>5533</v>
      </c>
      <c r="M4309" t="s">
        <v>20</v>
      </c>
      <c r="N4309">
        <v>2017</v>
      </c>
      <c r="P4309" t="s">
        <v>22</v>
      </c>
      <c r="Q4309" t="s">
        <v>22</v>
      </c>
    </row>
    <row r="4310" spans="1:17" x14ac:dyDescent="0.45">
      <c r="A4310">
        <v>4309</v>
      </c>
      <c r="B4310" s="1">
        <v>35233</v>
      </c>
      <c r="C4310" s="1">
        <v>36318</v>
      </c>
      <c r="D4310">
        <v>14</v>
      </c>
      <c r="E4310">
        <v>535</v>
      </c>
      <c r="F4310" t="s">
        <v>1202</v>
      </c>
      <c r="G4310" t="s">
        <v>2014</v>
      </c>
      <c r="H4310" t="s">
        <v>4515</v>
      </c>
      <c r="I4310" t="s">
        <v>160</v>
      </c>
      <c r="J4310">
        <v>639</v>
      </c>
      <c r="K4310" t="s">
        <v>160</v>
      </c>
      <c r="L4310" t="s">
        <v>5534</v>
      </c>
      <c r="M4310" t="s">
        <v>124</v>
      </c>
      <c r="O4310">
        <v>1986</v>
      </c>
      <c r="P4310" t="s">
        <v>140</v>
      </c>
      <c r="Q4310" t="s">
        <v>162</v>
      </c>
    </row>
    <row r="4311" spans="1:17" x14ac:dyDescent="0.45">
      <c r="A4311">
        <v>4310</v>
      </c>
      <c r="B4311" s="1">
        <v>36318</v>
      </c>
      <c r="C4311" s="1">
        <v>37669</v>
      </c>
      <c r="D4311">
        <v>15</v>
      </c>
      <c r="E4311">
        <v>535</v>
      </c>
      <c r="F4311" t="s">
        <v>1202</v>
      </c>
      <c r="G4311" t="s">
        <v>2014</v>
      </c>
      <c r="H4311" t="s">
        <v>4515</v>
      </c>
      <c r="I4311" t="s">
        <v>160</v>
      </c>
      <c r="J4311">
        <v>11</v>
      </c>
      <c r="K4311" t="s">
        <v>160</v>
      </c>
      <c r="L4311" t="s">
        <v>5534</v>
      </c>
      <c r="M4311" t="s">
        <v>124</v>
      </c>
      <c r="O4311">
        <v>1986</v>
      </c>
      <c r="P4311" t="s">
        <v>140</v>
      </c>
      <c r="Q4311" t="s">
        <v>162</v>
      </c>
    </row>
    <row r="4312" spans="1:17" x14ac:dyDescent="0.45">
      <c r="A4312">
        <v>4311</v>
      </c>
      <c r="B4312" s="1">
        <v>38824</v>
      </c>
      <c r="C4312" s="1">
        <v>39042</v>
      </c>
      <c r="D4312">
        <v>16</v>
      </c>
      <c r="E4312">
        <v>535</v>
      </c>
      <c r="F4312" t="s">
        <v>1202</v>
      </c>
      <c r="G4312" t="s">
        <v>2014</v>
      </c>
      <c r="H4312" t="s">
        <v>4515</v>
      </c>
      <c r="I4312" t="s">
        <v>67</v>
      </c>
      <c r="J4312">
        <v>24</v>
      </c>
      <c r="K4312" t="s">
        <v>67</v>
      </c>
      <c r="L4312" t="s">
        <v>5534</v>
      </c>
      <c r="M4312" t="s">
        <v>124</v>
      </c>
      <c r="O4312">
        <v>1986</v>
      </c>
      <c r="P4312" t="s">
        <v>140</v>
      </c>
      <c r="Q4312" t="s">
        <v>162</v>
      </c>
    </row>
    <row r="4313" spans="1:17" x14ac:dyDescent="0.45">
      <c r="A4313">
        <v>4312</v>
      </c>
      <c r="B4313" s="1">
        <v>24068</v>
      </c>
      <c r="C4313" s="1">
        <v>24860</v>
      </c>
      <c r="D4313">
        <v>6</v>
      </c>
      <c r="E4313">
        <v>2668</v>
      </c>
      <c r="F4313" t="s">
        <v>380</v>
      </c>
      <c r="G4313" t="s">
        <v>2015</v>
      </c>
      <c r="H4313" t="s">
        <v>4515</v>
      </c>
      <c r="I4313" t="s">
        <v>27</v>
      </c>
      <c r="J4313">
        <v>299</v>
      </c>
      <c r="K4313" t="s">
        <v>28</v>
      </c>
      <c r="L4313" t="s">
        <v>5524</v>
      </c>
      <c r="M4313" t="s">
        <v>134</v>
      </c>
      <c r="N4313">
        <v>1984</v>
      </c>
      <c r="O4313">
        <v>1925</v>
      </c>
      <c r="P4313" t="s">
        <v>140</v>
      </c>
      <c r="Q4313" t="s">
        <v>22</v>
      </c>
    </row>
    <row r="4314" spans="1:17" x14ac:dyDescent="0.45">
      <c r="A4314">
        <v>4313</v>
      </c>
      <c r="B4314" s="1">
        <v>24860</v>
      </c>
      <c r="C4314" s="1">
        <v>25231</v>
      </c>
      <c r="D4314">
        <v>6</v>
      </c>
      <c r="E4314">
        <v>2668</v>
      </c>
      <c r="F4314" t="s">
        <v>380</v>
      </c>
      <c r="G4314" t="s">
        <v>2015</v>
      </c>
      <c r="H4314" t="s">
        <v>4515</v>
      </c>
      <c r="I4314" t="s">
        <v>101</v>
      </c>
      <c r="J4314">
        <v>986</v>
      </c>
      <c r="K4314" t="s">
        <v>28</v>
      </c>
      <c r="L4314" t="s">
        <v>5524</v>
      </c>
      <c r="M4314" t="s">
        <v>134</v>
      </c>
      <c r="N4314">
        <v>1984</v>
      </c>
      <c r="O4314">
        <v>1925</v>
      </c>
      <c r="P4314" t="s">
        <v>140</v>
      </c>
      <c r="Q4314" t="s">
        <v>22</v>
      </c>
    </row>
    <row r="4315" spans="1:17" x14ac:dyDescent="0.45">
      <c r="A4315">
        <v>4314</v>
      </c>
      <c r="B4315" s="1">
        <v>25231</v>
      </c>
      <c r="C4315" s="1">
        <v>25524</v>
      </c>
      <c r="D4315">
        <v>6</v>
      </c>
      <c r="E4315">
        <v>2668</v>
      </c>
      <c r="F4315" t="s">
        <v>380</v>
      </c>
      <c r="G4315" t="s">
        <v>2015</v>
      </c>
      <c r="H4315" t="s">
        <v>4515</v>
      </c>
      <c r="I4315" t="s">
        <v>27</v>
      </c>
      <c r="J4315">
        <v>299</v>
      </c>
      <c r="K4315" t="s">
        <v>28</v>
      </c>
      <c r="L4315" t="s">
        <v>5524</v>
      </c>
      <c r="M4315" t="s">
        <v>134</v>
      </c>
      <c r="N4315">
        <v>1984</v>
      </c>
      <c r="O4315">
        <v>1925</v>
      </c>
      <c r="P4315" t="s">
        <v>140</v>
      </c>
      <c r="Q4315" t="s">
        <v>22</v>
      </c>
    </row>
    <row r="4316" spans="1:17" x14ac:dyDescent="0.45">
      <c r="A4316">
        <v>4315</v>
      </c>
      <c r="B4316" s="1">
        <v>25524</v>
      </c>
      <c r="C4316" s="1">
        <v>27050</v>
      </c>
      <c r="D4316">
        <v>7</v>
      </c>
      <c r="E4316">
        <v>2668</v>
      </c>
      <c r="F4316" t="s">
        <v>380</v>
      </c>
      <c r="G4316" t="s">
        <v>2015</v>
      </c>
      <c r="H4316" t="s">
        <v>4515</v>
      </c>
      <c r="I4316" t="s">
        <v>27</v>
      </c>
      <c r="J4316">
        <v>337</v>
      </c>
      <c r="K4316" t="s">
        <v>28</v>
      </c>
      <c r="L4316" t="s">
        <v>5524</v>
      </c>
      <c r="M4316" t="s">
        <v>134</v>
      </c>
      <c r="N4316">
        <v>1984</v>
      </c>
      <c r="O4316">
        <v>1925</v>
      </c>
      <c r="P4316" t="s">
        <v>140</v>
      </c>
      <c r="Q4316" t="s">
        <v>22</v>
      </c>
    </row>
    <row r="4317" spans="1:17" x14ac:dyDescent="0.45">
      <c r="A4317">
        <v>4316</v>
      </c>
      <c r="B4317" s="1">
        <v>17943</v>
      </c>
      <c r="C4317" s="1">
        <v>18860</v>
      </c>
      <c r="D4317">
        <v>1</v>
      </c>
      <c r="E4317">
        <v>2114</v>
      </c>
      <c r="F4317" t="s">
        <v>68</v>
      </c>
      <c r="G4317" t="s">
        <v>2016</v>
      </c>
      <c r="H4317" t="s">
        <v>4515</v>
      </c>
      <c r="I4317" t="s">
        <v>105</v>
      </c>
      <c r="J4317">
        <v>109</v>
      </c>
      <c r="K4317" t="s">
        <v>105</v>
      </c>
      <c r="L4317" t="s">
        <v>5535</v>
      </c>
      <c r="M4317" t="s">
        <v>249</v>
      </c>
      <c r="N4317">
        <v>1965</v>
      </c>
      <c r="O4317">
        <v>1906</v>
      </c>
      <c r="P4317" t="s">
        <v>140</v>
      </c>
      <c r="Q4317" t="s">
        <v>22</v>
      </c>
    </row>
    <row r="4318" spans="1:17" x14ac:dyDescent="0.45">
      <c r="A4318">
        <v>4317</v>
      </c>
      <c r="B4318" s="1">
        <v>18860</v>
      </c>
      <c r="C4318" s="1">
        <v>20316</v>
      </c>
      <c r="D4318">
        <v>2</v>
      </c>
      <c r="E4318">
        <v>2114</v>
      </c>
      <c r="F4318" t="s">
        <v>68</v>
      </c>
      <c r="G4318" t="s">
        <v>2016</v>
      </c>
      <c r="H4318" t="s">
        <v>4515</v>
      </c>
      <c r="I4318" t="s">
        <v>105</v>
      </c>
      <c r="J4318">
        <v>149</v>
      </c>
      <c r="K4318" t="s">
        <v>105</v>
      </c>
      <c r="L4318" t="s">
        <v>5535</v>
      </c>
      <c r="M4318" t="s">
        <v>249</v>
      </c>
      <c r="N4318">
        <v>1965</v>
      </c>
      <c r="O4318">
        <v>1906</v>
      </c>
      <c r="P4318" t="s">
        <v>140</v>
      </c>
      <c r="Q4318" t="s">
        <v>22</v>
      </c>
    </row>
    <row r="4319" spans="1:17" x14ac:dyDescent="0.45">
      <c r="A4319">
        <v>4318</v>
      </c>
      <c r="B4319" s="1">
        <v>20316</v>
      </c>
      <c r="C4319" s="1">
        <v>21884</v>
      </c>
      <c r="D4319">
        <v>3</v>
      </c>
      <c r="E4319">
        <v>2114</v>
      </c>
      <c r="F4319" t="s">
        <v>68</v>
      </c>
      <c r="G4319" t="s">
        <v>2016</v>
      </c>
      <c r="H4319" t="s">
        <v>4515</v>
      </c>
      <c r="I4319" t="s">
        <v>105</v>
      </c>
      <c r="J4319">
        <v>189</v>
      </c>
      <c r="K4319" t="s">
        <v>105</v>
      </c>
      <c r="L4319" t="s">
        <v>5535</v>
      </c>
      <c r="M4319" t="s">
        <v>249</v>
      </c>
      <c r="N4319">
        <v>1965</v>
      </c>
      <c r="O4319">
        <v>1906</v>
      </c>
      <c r="P4319" t="s">
        <v>140</v>
      </c>
      <c r="Q4319" t="s">
        <v>22</v>
      </c>
    </row>
    <row r="4320" spans="1:17" x14ac:dyDescent="0.45">
      <c r="A4320">
        <v>4319</v>
      </c>
      <c r="B4320" s="1">
        <v>21884</v>
      </c>
      <c r="C4320" s="1">
        <v>22528</v>
      </c>
      <c r="D4320">
        <v>4</v>
      </c>
      <c r="E4320">
        <v>2114</v>
      </c>
      <c r="F4320" t="s">
        <v>68</v>
      </c>
      <c r="G4320" t="s">
        <v>2016</v>
      </c>
      <c r="H4320" t="s">
        <v>4515</v>
      </c>
      <c r="I4320" t="s">
        <v>105</v>
      </c>
      <c r="J4320">
        <v>219</v>
      </c>
      <c r="K4320" t="s">
        <v>105</v>
      </c>
      <c r="L4320" t="s">
        <v>5535</v>
      </c>
      <c r="M4320" t="s">
        <v>249</v>
      </c>
      <c r="N4320">
        <v>1965</v>
      </c>
      <c r="O4320">
        <v>1906</v>
      </c>
      <c r="P4320" t="s">
        <v>140</v>
      </c>
      <c r="Q4320" t="s">
        <v>22</v>
      </c>
    </row>
    <row r="4321" spans="1:17" x14ac:dyDescent="0.45">
      <c r="A4321">
        <v>4320</v>
      </c>
      <c r="B4321" s="1">
        <v>22528</v>
      </c>
      <c r="C4321" s="1">
        <v>23930</v>
      </c>
      <c r="D4321">
        <v>5</v>
      </c>
      <c r="E4321">
        <v>2114</v>
      </c>
      <c r="F4321" t="s">
        <v>68</v>
      </c>
      <c r="G4321" t="s">
        <v>2016</v>
      </c>
      <c r="H4321" t="s">
        <v>4515</v>
      </c>
      <c r="I4321" t="s">
        <v>105</v>
      </c>
      <c r="J4321">
        <v>251</v>
      </c>
      <c r="K4321" t="s">
        <v>105</v>
      </c>
      <c r="L4321" t="s">
        <v>5535</v>
      </c>
      <c r="M4321" t="s">
        <v>249</v>
      </c>
      <c r="N4321">
        <v>1965</v>
      </c>
      <c r="O4321">
        <v>1906</v>
      </c>
      <c r="P4321" t="s">
        <v>140</v>
      </c>
      <c r="Q4321" t="s">
        <v>22</v>
      </c>
    </row>
    <row r="4322" spans="1:17" x14ac:dyDescent="0.45">
      <c r="A4322">
        <v>4321</v>
      </c>
      <c r="B4322" s="1">
        <v>24068</v>
      </c>
      <c r="C4322" s="1">
        <v>24860</v>
      </c>
      <c r="D4322">
        <v>6</v>
      </c>
      <c r="E4322">
        <v>2669</v>
      </c>
      <c r="F4322" t="s">
        <v>356</v>
      </c>
      <c r="G4322" t="s">
        <v>694</v>
      </c>
      <c r="H4322" t="s">
        <v>4515</v>
      </c>
      <c r="I4322" t="s">
        <v>27</v>
      </c>
      <c r="J4322">
        <v>299</v>
      </c>
      <c r="K4322" t="s">
        <v>28</v>
      </c>
      <c r="L4322" t="s">
        <v>5446</v>
      </c>
      <c r="M4322" t="s">
        <v>784</v>
      </c>
      <c r="N4322">
        <v>1978</v>
      </c>
      <c r="O4322">
        <v>1927</v>
      </c>
      <c r="P4322" t="s">
        <v>22</v>
      </c>
      <c r="Q4322" t="s">
        <v>22</v>
      </c>
    </row>
    <row r="4323" spans="1:17" x14ac:dyDescent="0.45">
      <c r="A4323">
        <v>4322</v>
      </c>
      <c r="B4323" s="1">
        <v>24860</v>
      </c>
      <c r="C4323" s="1">
        <v>25231</v>
      </c>
      <c r="D4323">
        <v>6</v>
      </c>
      <c r="E4323">
        <v>2669</v>
      </c>
      <c r="F4323" t="s">
        <v>356</v>
      </c>
      <c r="G4323" t="s">
        <v>694</v>
      </c>
      <c r="H4323" t="s">
        <v>4515</v>
      </c>
      <c r="I4323" t="s">
        <v>101</v>
      </c>
      <c r="J4323">
        <v>986</v>
      </c>
      <c r="K4323" t="s">
        <v>28</v>
      </c>
      <c r="L4323" t="s">
        <v>5446</v>
      </c>
      <c r="M4323" t="s">
        <v>784</v>
      </c>
      <c r="N4323">
        <v>1978</v>
      </c>
      <c r="O4323">
        <v>1927</v>
      </c>
      <c r="P4323" t="s">
        <v>22</v>
      </c>
      <c r="Q4323" t="s">
        <v>22</v>
      </c>
    </row>
    <row r="4324" spans="1:17" x14ac:dyDescent="0.45">
      <c r="A4324">
        <v>4323</v>
      </c>
      <c r="B4324" s="1">
        <v>25231</v>
      </c>
      <c r="C4324" s="1">
        <v>25524</v>
      </c>
      <c r="D4324">
        <v>6</v>
      </c>
      <c r="E4324">
        <v>2669</v>
      </c>
      <c r="F4324" t="s">
        <v>356</v>
      </c>
      <c r="G4324" t="s">
        <v>694</v>
      </c>
      <c r="H4324" t="s">
        <v>4515</v>
      </c>
      <c r="I4324" t="s">
        <v>27</v>
      </c>
      <c r="J4324">
        <v>299</v>
      </c>
      <c r="K4324" t="s">
        <v>28</v>
      </c>
      <c r="L4324" t="s">
        <v>5446</v>
      </c>
      <c r="M4324" t="s">
        <v>784</v>
      </c>
      <c r="N4324">
        <v>1978</v>
      </c>
      <c r="O4324">
        <v>1927</v>
      </c>
      <c r="P4324" t="s">
        <v>22</v>
      </c>
      <c r="Q4324" t="s">
        <v>22</v>
      </c>
    </row>
    <row r="4325" spans="1:17" x14ac:dyDescent="0.45">
      <c r="A4325">
        <v>4324</v>
      </c>
      <c r="B4325" s="1">
        <v>25524</v>
      </c>
      <c r="C4325" s="1">
        <v>27050</v>
      </c>
      <c r="D4325">
        <v>7</v>
      </c>
      <c r="E4325">
        <v>2669</v>
      </c>
      <c r="F4325" t="s">
        <v>356</v>
      </c>
      <c r="G4325" t="s">
        <v>694</v>
      </c>
      <c r="H4325" t="s">
        <v>4515</v>
      </c>
      <c r="I4325" t="s">
        <v>27</v>
      </c>
      <c r="J4325">
        <v>337</v>
      </c>
      <c r="K4325" t="s">
        <v>28</v>
      </c>
      <c r="L4325" t="s">
        <v>5446</v>
      </c>
      <c r="M4325" t="s">
        <v>784</v>
      </c>
      <c r="N4325">
        <v>1978</v>
      </c>
      <c r="O4325">
        <v>1927</v>
      </c>
      <c r="P4325" t="s">
        <v>22</v>
      </c>
      <c r="Q4325" t="s">
        <v>22</v>
      </c>
    </row>
    <row r="4326" spans="1:17" x14ac:dyDescent="0.45">
      <c r="A4326">
        <v>4325</v>
      </c>
      <c r="B4326" s="1">
        <v>18860</v>
      </c>
      <c r="C4326" s="1">
        <v>18881</v>
      </c>
      <c r="D4326">
        <v>2</v>
      </c>
      <c r="E4326">
        <v>2670</v>
      </c>
      <c r="F4326" t="s">
        <v>111</v>
      </c>
      <c r="G4326" t="s">
        <v>2017</v>
      </c>
      <c r="H4326" t="s">
        <v>4515</v>
      </c>
      <c r="I4326" t="s">
        <v>368</v>
      </c>
      <c r="J4326">
        <v>183</v>
      </c>
      <c r="K4326" t="s">
        <v>368</v>
      </c>
      <c r="L4326" t="s">
        <v>5536</v>
      </c>
      <c r="M4326" t="s">
        <v>360</v>
      </c>
      <c r="N4326">
        <v>1989</v>
      </c>
      <c r="O4326">
        <v>1930</v>
      </c>
      <c r="P4326" t="s">
        <v>107</v>
      </c>
      <c r="Q4326" t="s">
        <v>22</v>
      </c>
    </row>
    <row r="4327" spans="1:17" x14ac:dyDescent="0.45">
      <c r="A4327">
        <v>4326</v>
      </c>
      <c r="B4327" s="1">
        <v>18881</v>
      </c>
      <c r="C4327" s="1">
        <v>20316</v>
      </c>
      <c r="D4327">
        <v>2</v>
      </c>
      <c r="E4327">
        <v>2670</v>
      </c>
      <c r="F4327" t="s">
        <v>111</v>
      </c>
      <c r="G4327" t="s">
        <v>2017</v>
      </c>
      <c r="H4327" t="s">
        <v>4515</v>
      </c>
      <c r="I4327" t="s">
        <v>138</v>
      </c>
      <c r="J4327">
        <v>155</v>
      </c>
      <c r="K4327" t="s">
        <v>138</v>
      </c>
      <c r="L4327" t="s">
        <v>5536</v>
      </c>
      <c r="M4327" t="s">
        <v>360</v>
      </c>
      <c r="N4327">
        <v>1989</v>
      </c>
      <c r="O4327">
        <v>1930</v>
      </c>
      <c r="P4327" t="s">
        <v>107</v>
      </c>
      <c r="Q4327" t="s">
        <v>22</v>
      </c>
    </row>
    <row r="4328" spans="1:17" x14ac:dyDescent="0.45">
      <c r="A4328">
        <v>4327</v>
      </c>
      <c r="B4328" s="1">
        <v>17943</v>
      </c>
      <c r="C4328" s="1">
        <v>18860</v>
      </c>
      <c r="D4328">
        <v>1</v>
      </c>
      <c r="E4328">
        <v>2671</v>
      </c>
      <c r="F4328" t="s">
        <v>741</v>
      </c>
      <c r="G4328" t="s">
        <v>2018</v>
      </c>
      <c r="H4328" t="s">
        <v>4515</v>
      </c>
      <c r="I4328" t="s">
        <v>105</v>
      </c>
      <c r="J4328">
        <v>109</v>
      </c>
      <c r="K4328" t="s">
        <v>105</v>
      </c>
      <c r="L4328" t="s">
        <v>5537</v>
      </c>
      <c r="M4328" t="s">
        <v>249</v>
      </c>
      <c r="N4328">
        <v>1957</v>
      </c>
      <c r="O4328">
        <v>1924</v>
      </c>
      <c r="P4328" t="s">
        <v>55</v>
      </c>
      <c r="Q4328" t="s">
        <v>22</v>
      </c>
    </row>
    <row r="4329" spans="1:17" x14ac:dyDescent="0.45">
      <c r="A4329">
        <v>4328</v>
      </c>
      <c r="B4329" s="1">
        <v>18860</v>
      </c>
      <c r="C4329" s="1">
        <v>20316</v>
      </c>
      <c r="D4329">
        <v>2</v>
      </c>
      <c r="E4329">
        <v>2671</v>
      </c>
      <c r="F4329" t="s">
        <v>741</v>
      </c>
      <c r="G4329" t="s">
        <v>2018</v>
      </c>
      <c r="H4329" t="s">
        <v>4515</v>
      </c>
      <c r="I4329" t="s">
        <v>105</v>
      </c>
      <c r="J4329">
        <v>149</v>
      </c>
      <c r="K4329" t="s">
        <v>105</v>
      </c>
      <c r="L4329" t="s">
        <v>5537</v>
      </c>
      <c r="M4329" t="s">
        <v>249</v>
      </c>
      <c r="N4329">
        <v>1957</v>
      </c>
      <c r="O4329">
        <v>1924</v>
      </c>
      <c r="P4329" t="s">
        <v>55</v>
      </c>
      <c r="Q4329" t="s">
        <v>22</v>
      </c>
    </row>
    <row r="4330" spans="1:17" x14ac:dyDescent="0.45">
      <c r="A4330">
        <v>4329</v>
      </c>
      <c r="B4330" s="1">
        <v>42094</v>
      </c>
      <c r="C4330" s="1">
        <v>43585</v>
      </c>
      <c r="D4330">
        <v>20</v>
      </c>
      <c r="E4330">
        <v>30067</v>
      </c>
      <c r="F4330" t="s">
        <v>2019</v>
      </c>
      <c r="G4330" t="s">
        <v>2020</v>
      </c>
      <c r="H4330" t="s">
        <v>4521</v>
      </c>
      <c r="I4330" t="s">
        <v>37</v>
      </c>
      <c r="J4330">
        <v>903</v>
      </c>
      <c r="K4330" t="s">
        <v>38</v>
      </c>
      <c r="L4330" t="s">
        <v>5538</v>
      </c>
      <c r="M4330" t="s">
        <v>20</v>
      </c>
      <c r="P4330" t="s">
        <v>238</v>
      </c>
      <c r="Q4330" t="s">
        <v>22</v>
      </c>
    </row>
    <row r="4331" spans="1:17" x14ac:dyDescent="0.45">
      <c r="A4331">
        <v>4330</v>
      </c>
      <c r="B4331" s="1">
        <v>43585</v>
      </c>
      <c r="C4331" s="1">
        <v>43656</v>
      </c>
      <c r="D4331">
        <v>21</v>
      </c>
      <c r="E4331">
        <v>30067</v>
      </c>
      <c r="F4331" t="s">
        <v>2019</v>
      </c>
      <c r="G4331" t="s">
        <v>2020</v>
      </c>
      <c r="H4331" t="s">
        <v>4521</v>
      </c>
      <c r="I4331" t="s">
        <v>655</v>
      </c>
      <c r="J4331">
        <v>924</v>
      </c>
      <c r="K4331" t="s">
        <v>656</v>
      </c>
      <c r="L4331" t="s">
        <v>5538</v>
      </c>
      <c r="M4331" t="s">
        <v>20</v>
      </c>
      <c r="P4331" t="s">
        <v>238</v>
      </c>
      <c r="Q4331" t="s">
        <v>22</v>
      </c>
    </row>
    <row r="4332" spans="1:17" x14ac:dyDescent="0.45">
      <c r="A4332">
        <v>4331</v>
      </c>
      <c r="B4332" s="1">
        <v>43656</v>
      </c>
      <c r="C4332" s="1">
        <v>43741</v>
      </c>
      <c r="D4332">
        <v>21</v>
      </c>
      <c r="E4332">
        <v>30067</v>
      </c>
      <c r="F4332" t="s">
        <v>2019</v>
      </c>
      <c r="G4332" t="s">
        <v>2020</v>
      </c>
      <c r="H4332" t="s">
        <v>4521</v>
      </c>
      <c r="I4332" t="s">
        <v>680</v>
      </c>
      <c r="J4332">
        <v>1061</v>
      </c>
      <c r="K4332" t="s">
        <v>150</v>
      </c>
      <c r="L4332" t="s">
        <v>5538</v>
      </c>
      <c r="M4332" t="s">
        <v>20</v>
      </c>
      <c r="P4332" t="s">
        <v>238</v>
      </c>
      <c r="Q4332" t="s">
        <v>22</v>
      </c>
    </row>
    <row r="4333" spans="1:17" x14ac:dyDescent="0.45">
      <c r="A4333">
        <v>4332</v>
      </c>
      <c r="B4333" s="1">
        <v>43741</v>
      </c>
      <c r="C4333" s="1">
        <v>43829</v>
      </c>
      <c r="D4333">
        <v>22</v>
      </c>
      <c r="E4333">
        <v>30067</v>
      </c>
      <c r="F4333" t="s">
        <v>2019</v>
      </c>
      <c r="G4333" t="s">
        <v>2020</v>
      </c>
      <c r="H4333" t="s">
        <v>4521</v>
      </c>
      <c r="I4333" t="s">
        <v>37</v>
      </c>
      <c r="J4333">
        <v>940</v>
      </c>
      <c r="K4333" t="s">
        <v>38</v>
      </c>
      <c r="L4333" t="s">
        <v>5538</v>
      </c>
      <c r="M4333" t="s">
        <v>20</v>
      </c>
      <c r="P4333" t="s">
        <v>238</v>
      </c>
      <c r="Q4333" t="s">
        <v>22</v>
      </c>
    </row>
    <row r="4334" spans="1:17" x14ac:dyDescent="0.45">
      <c r="A4334">
        <v>4333</v>
      </c>
      <c r="B4334" s="1">
        <v>43829</v>
      </c>
      <c r="C4334" s="1">
        <v>43906</v>
      </c>
      <c r="D4334">
        <v>22</v>
      </c>
      <c r="E4334">
        <v>30067</v>
      </c>
      <c r="F4334" t="s">
        <v>2019</v>
      </c>
      <c r="G4334" t="s">
        <v>2020</v>
      </c>
      <c r="H4334" t="s">
        <v>4521</v>
      </c>
      <c r="I4334" t="s">
        <v>680</v>
      </c>
      <c r="J4334">
        <v>1067</v>
      </c>
      <c r="K4334" t="s">
        <v>150</v>
      </c>
      <c r="L4334" t="s">
        <v>5538</v>
      </c>
      <c r="M4334" t="s">
        <v>20</v>
      </c>
      <c r="P4334" t="s">
        <v>238</v>
      </c>
      <c r="Q4334" t="s">
        <v>22</v>
      </c>
    </row>
    <row r="4335" spans="1:17" x14ac:dyDescent="0.45">
      <c r="A4335">
        <v>4334</v>
      </c>
      <c r="B4335" s="1">
        <v>43906</v>
      </c>
      <c r="C4335" s="1">
        <v>44224</v>
      </c>
      <c r="D4335">
        <v>23</v>
      </c>
      <c r="E4335">
        <v>30067</v>
      </c>
      <c r="F4335" t="s">
        <v>2019</v>
      </c>
      <c r="G4335" t="s">
        <v>2020</v>
      </c>
      <c r="H4335" t="s">
        <v>4521</v>
      </c>
      <c r="I4335" t="s">
        <v>37</v>
      </c>
      <c r="J4335">
        <v>943</v>
      </c>
      <c r="K4335" t="s">
        <v>38</v>
      </c>
      <c r="L4335" t="s">
        <v>5538</v>
      </c>
      <c r="M4335" t="s">
        <v>20</v>
      </c>
      <c r="P4335" t="s">
        <v>238</v>
      </c>
      <c r="Q4335" t="s">
        <v>22</v>
      </c>
    </row>
    <row r="4336" spans="1:17" x14ac:dyDescent="0.45">
      <c r="A4336">
        <v>4335</v>
      </c>
      <c r="B4336" s="1">
        <v>44224</v>
      </c>
      <c r="C4336" s="1">
        <v>44292</v>
      </c>
      <c r="D4336">
        <v>23</v>
      </c>
      <c r="E4336">
        <v>30067</v>
      </c>
      <c r="F4336" t="s">
        <v>2019</v>
      </c>
      <c r="G4336" t="s">
        <v>2020</v>
      </c>
      <c r="H4336" t="s">
        <v>4521</v>
      </c>
      <c r="I4336" t="s">
        <v>58</v>
      </c>
      <c r="J4336">
        <v>1074</v>
      </c>
      <c r="K4336" t="s">
        <v>38</v>
      </c>
      <c r="L4336" t="s">
        <v>5538</v>
      </c>
      <c r="M4336" t="s">
        <v>20</v>
      </c>
      <c r="P4336" t="s">
        <v>238</v>
      </c>
      <c r="Q4336" t="s">
        <v>22</v>
      </c>
    </row>
    <row r="4337" spans="1:17" x14ac:dyDescent="0.45">
      <c r="A4337">
        <v>4336</v>
      </c>
      <c r="B4337" s="1">
        <v>44292</v>
      </c>
      <c r="C4337" s="1">
        <v>44810</v>
      </c>
      <c r="D4337">
        <v>24</v>
      </c>
      <c r="E4337">
        <v>30067</v>
      </c>
      <c r="F4337" t="s">
        <v>2019</v>
      </c>
      <c r="G4337" t="s">
        <v>2020</v>
      </c>
      <c r="H4337" t="s">
        <v>4521</v>
      </c>
      <c r="I4337" t="s">
        <v>59</v>
      </c>
      <c r="J4337">
        <v>964</v>
      </c>
      <c r="K4337" t="s">
        <v>38</v>
      </c>
      <c r="L4337" t="s">
        <v>5538</v>
      </c>
      <c r="M4337" t="s">
        <v>20</v>
      </c>
      <c r="P4337" t="s">
        <v>238</v>
      </c>
      <c r="Q4337" t="s">
        <v>22</v>
      </c>
    </row>
    <row r="4338" spans="1:17" x14ac:dyDescent="0.45">
      <c r="A4338">
        <v>4337</v>
      </c>
      <c r="B4338" s="1">
        <v>44810</v>
      </c>
      <c r="C4338" s="1">
        <v>44880</v>
      </c>
      <c r="D4338">
        <v>24</v>
      </c>
      <c r="E4338">
        <v>30067</v>
      </c>
      <c r="F4338" t="s">
        <v>2019</v>
      </c>
      <c r="G4338" t="s">
        <v>2020</v>
      </c>
      <c r="H4338" t="s">
        <v>4521</v>
      </c>
      <c r="I4338" t="s">
        <v>58</v>
      </c>
      <c r="J4338">
        <v>1089</v>
      </c>
      <c r="K4338" t="s">
        <v>38</v>
      </c>
      <c r="L4338" t="s">
        <v>5538</v>
      </c>
      <c r="M4338" t="s">
        <v>20</v>
      </c>
      <c r="P4338" t="s">
        <v>238</v>
      </c>
      <c r="Q4338" t="s">
        <v>22</v>
      </c>
    </row>
    <row r="4339" spans="1:17" x14ac:dyDescent="0.45">
      <c r="A4339">
        <v>4338</v>
      </c>
      <c r="B4339" s="1">
        <v>44880</v>
      </c>
      <c r="C4339" s="1">
        <v>1</v>
      </c>
      <c r="D4339">
        <v>25</v>
      </c>
      <c r="E4339">
        <v>30067</v>
      </c>
      <c r="F4339" t="s">
        <v>2019</v>
      </c>
      <c r="G4339" t="s">
        <v>2020</v>
      </c>
      <c r="H4339" t="s">
        <v>4521</v>
      </c>
      <c r="I4339" t="s">
        <v>655</v>
      </c>
      <c r="J4339">
        <v>924</v>
      </c>
      <c r="K4339" t="s">
        <v>656</v>
      </c>
      <c r="L4339" t="s">
        <v>5538</v>
      </c>
      <c r="M4339" t="s">
        <v>20</v>
      </c>
      <c r="P4339" t="s">
        <v>238</v>
      </c>
      <c r="Q4339" t="s">
        <v>22</v>
      </c>
    </row>
    <row r="4340" spans="1:17" x14ac:dyDescent="0.45">
      <c r="A4340">
        <v>4339</v>
      </c>
      <c r="B4340" s="1">
        <v>29787</v>
      </c>
      <c r="C4340" s="1">
        <v>30907</v>
      </c>
      <c r="D4340">
        <v>10</v>
      </c>
      <c r="E4340">
        <v>2672</v>
      </c>
      <c r="F4340" t="s">
        <v>258</v>
      </c>
      <c r="G4340" t="s">
        <v>2021</v>
      </c>
      <c r="H4340" t="s">
        <v>4515</v>
      </c>
      <c r="I4340" t="s">
        <v>67</v>
      </c>
      <c r="J4340">
        <v>441</v>
      </c>
      <c r="K4340" t="s">
        <v>67</v>
      </c>
      <c r="L4340" t="s">
        <v>5539</v>
      </c>
      <c r="M4340" t="s">
        <v>20</v>
      </c>
      <c r="P4340" t="s">
        <v>785</v>
      </c>
      <c r="Q4340" t="s">
        <v>155</v>
      </c>
    </row>
    <row r="4341" spans="1:17" x14ac:dyDescent="0.45">
      <c r="A4341">
        <v>4340</v>
      </c>
      <c r="B4341" s="1">
        <v>30907</v>
      </c>
      <c r="C4341" s="1">
        <v>32468</v>
      </c>
      <c r="D4341">
        <v>11</v>
      </c>
      <c r="E4341">
        <v>2672</v>
      </c>
      <c r="F4341" t="s">
        <v>258</v>
      </c>
      <c r="G4341" t="s">
        <v>2021</v>
      </c>
      <c r="H4341" t="s">
        <v>4515</v>
      </c>
      <c r="I4341" t="s">
        <v>67</v>
      </c>
      <c r="J4341">
        <v>479</v>
      </c>
      <c r="K4341" t="s">
        <v>67</v>
      </c>
      <c r="L4341" t="s">
        <v>5539</v>
      </c>
      <c r="M4341" t="s">
        <v>20</v>
      </c>
      <c r="P4341" t="s">
        <v>785</v>
      </c>
      <c r="Q4341" t="s">
        <v>155</v>
      </c>
    </row>
    <row r="4342" spans="1:17" x14ac:dyDescent="0.45">
      <c r="A4342">
        <v>4341</v>
      </c>
      <c r="B4342" s="1">
        <v>32468</v>
      </c>
      <c r="C4342" s="1">
        <v>33798</v>
      </c>
      <c r="D4342">
        <v>12</v>
      </c>
      <c r="E4342">
        <v>2672</v>
      </c>
      <c r="F4342" t="s">
        <v>258</v>
      </c>
      <c r="G4342" t="s">
        <v>2021</v>
      </c>
      <c r="H4342" t="s">
        <v>4515</v>
      </c>
      <c r="I4342" t="s">
        <v>67</v>
      </c>
      <c r="J4342">
        <v>523</v>
      </c>
      <c r="K4342" t="s">
        <v>67</v>
      </c>
      <c r="L4342" t="s">
        <v>5539</v>
      </c>
      <c r="M4342" t="s">
        <v>20</v>
      </c>
      <c r="P4342" t="s">
        <v>785</v>
      </c>
      <c r="Q4342" t="s">
        <v>155</v>
      </c>
    </row>
    <row r="4343" spans="1:17" x14ac:dyDescent="0.45">
      <c r="A4343">
        <v>4342</v>
      </c>
      <c r="B4343" s="1">
        <v>33798</v>
      </c>
      <c r="C4343" s="1">
        <v>35233</v>
      </c>
      <c r="D4343">
        <v>13</v>
      </c>
      <c r="E4343">
        <v>2672</v>
      </c>
      <c r="F4343" t="s">
        <v>258</v>
      </c>
      <c r="G4343" t="s">
        <v>2021</v>
      </c>
      <c r="H4343" t="s">
        <v>4515</v>
      </c>
      <c r="I4343" t="s">
        <v>67</v>
      </c>
      <c r="J4343">
        <v>573</v>
      </c>
      <c r="K4343" t="s">
        <v>67</v>
      </c>
      <c r="L4343" t="s">
        <v>5539</v>
      </c>
      <c r="M4343" t="s">
        <v>20</v>
      </c>
      <c r="P4343" t="s">
        <v>785</v>
      </c>
      <c r="Q4343" t="s">
        <v>155</v>
      </c>
    </row>
    <row r="4344" spans="1:17" x14ac:dyDescent="0.45">
      <c r="A4344">
        <v>4343</v>
      </c>
      <c r="B4344" s="1">
        <v>35233</v>
      </c>
      <c r="C4344" s="1">
        <v>36214</v>
      </c>
      <c r="D4344">
        <v>14</v>
      </c>
      <c r="E4344">
        <v>2672</v>
      </c>
      <c r="F4344" t="s">
        <v>258</v>
      </c>
      <c r="G4344" t="s">
        <v>2021</v>
      </c>
      <c r="H4344" t="s">
        <v>4515</v>
      </c>
      <c r="I4344" t="s">
        <v>187</v>
      </c>
      <c r="J4344">
        <v>637</v>
      </c>
      <c r="K4344" t="s">
        <v>67</v>
      </c>
      <c r="L4344" t="s">
        <v>5539</v>
      </c>
      <c r="M4344" t="s">
        <v>20</v>
      </c>
      <c r="P4344" t="s">
        <v>785</v>
      </c>
      <c r="Q4344" t="s">
        <v>155</v>
      </c>
    </row>
    <row r="4345" spans="1:17" x14ac:dyDescent="0.45">
      <c r="A4345">
        <v>4344</v>
      </c>
      <c r="B4345" s="1">
        <v>36214</v>
      </c>
      <c r="C4345" s="1">
        <v>36223</v>
      </c>
      <c r="D4345">
        <v>14</v>
      </c>
      <c r="E4345">
        <v>2672</v>
      </c>
      <c r="F4345" t="s">
        <v>258</v>
      </c>
      <c r="G4345" t="s">
        <v>2021</v>
      </c>
      <c r="H4345" t="s">
        <v>4515</v>
      </c>
      <c r="I4345" t="s">
        <v>285</v>
      </c>
      <c r="J4345">
        <v>645</v>
      </c>
      <c r="K4345" t="s">
        <v>67</v>
      </c>
      <c r="L4345" t="s">
        <v>5539</v>
      </c>
      <c r="M4345" t="s">
        <v>20</v>
      </c>
      <c r="P4345" t="s">
        <v>785</v>
      </c>
      <c r="Q4345" t="s">
        <v>155</v>
      </c>
    </row>
    <row r="4346" spans="1:17" x14ac:dyDescent="0.45">
      <c r="A4346">
        <v>4345</v>
      </c>
      <c r="B4346" s="1">
        <v>36223</v>
      </c>
      <c r="C4346" s="1">
        <v>36318</v>
      </c>
      <c r="D4346">
        <v>14</v>
      </c>
      <c r="E4346">
        <v>2672</v>
      </c>
      <c r="F4346" t="s">
        <v>258</v>
      </c>
      <c r="G4346" t="s">
        <v>2021</v>
      </c>
      <c r="H4346" t="s">
        <v>4515</v>
      </c>
      <c r="I4346" t="s">
        <v>67</v>
      </c>
      <c r="J4346">
        <v>613</v>
      </c>
      <c r="K4346" t="s">
        <v>67</v>
      </c>
      <c r="L4346" t="s">
        <v>5539</v>
      </c>
      <c r="M4346" t="s">
        <v>20</v>
      </c>
      <c r="P4346" t="s">
        <v>785</v>
      </c>
      <c r="Q4346" t="s">
        <v>155</v>
      </c>
    </row>
    <row r="4347" spans="1:17" x14ac:dyDescent="0.45">
      <c r="A4347">
        <v>4346</v>
      </c>
      <c r="B4347" s="1">
        <v>38824</v>
      </c>
      <c r="C4347" s="1">
        <v>39868</v>
      </c>
      <c r="D4347">
        <v>17</v>
      </c>
      <c r="E4347">
        <v>4400</v>
      </c>
      <c r="F4347" t="s">
        <v>2022</v>
      </c>
      <c r="G4347" t="s">
        <v>2023</v>
      </c>
      <c r="H4347" t="s">
        <v>4521</v>
      </c>
      <c r="I4347" t="s">
        <v>92</v>
      </c>
      <c r="J4347">
        <v>622</v>
      </c>
      <c r="K4347" t="s">
        <v>92</v>
      </c>
      <c r="L4347" t="s">
        <v>5540</v>
      </c>
      <c r="M4347" t="s">
        <v>20</v>
      </c>
      <c r="P4347" t="s">
        <v>244</v>
      </c>
      <c r="Q4347" t="s">
        <v>957</v>
      </c>
    </row>
    <row r="4348" spans="1:17" x14ac:dyDescent="0.45">
      <c r="A4348">
        <v>4347</v>
      </c>
      <c r="B4348" s="1">
        <v>39868</v>
      </c>
      <c r="C4348" s="1">
        <v>41310</v>
      </c>
      <c r="D4348">
        <v>18</v>
      </c>
      <c r="E4348">
        <v>4400</v>
      </c>
      <c r="F4348" t="s">
        <v>2022</v>
      </c>
      <c r="G4348" t="s">
        <v>2023</v>
      </c>
      <c r="H4348" t="s">
        <v>4521</v>
      </c>
      <c r="I4348" t="s">
        <v>92</v>
      </c>
      <c r="J4348">
        <v>751</v>
      </c>
      <c r="K4348" t="s">
        <v>92</v>
      </c>
      <c r="L4348" t="s">
        <v>5540</v>
      </c>
      <c r="M4348" t="s">
        <v>20</v>
      </c>
      <c r="P4348" t="s">
        <v>244</v>
      </c>
      <c r="Q4348" t="s">
        <v>957</v>
      </c>
    </row>
    <row r="4349" spans="1:17" x14ac:dyDescent="0.45">
      <c r="A4349">
        <v>4348</v>
      </c>
      <c r="B4349" s="1">
        <v>20316</v>
      </c>
      <c r="C4349" s="1">
        <v>21884</v>
      </c>
      <c r="D4349">
        <v>3</v>
      </c>
      <c r="E4349">
        <v>2673</v>
      </c>
      <c r="F4349" t="s">
        <v>2024</v>
      </c>
      <c r="G4349" t="s">
        <v>2025</v>
      </c>
      <c r="H4349" t="s">
        <v>4521</v>
      </c>
      <c r="I4349" t="s">
        <v>213</v>
      </c>
      <c r="J4349">
        <v>185</v>
      </c>
      <c r="K4349" t="s">
        <v>213</v>
      </c>
      <c r="L4349" t="s">
        <v>5541</v>
      </c>
      <c r="M4349" t="s">
        <v>145</v>
      </c>
      <c r="N4349">
        <v>2004</v>
      </c>
      <c r="O4349">
        <v>1924</v>
      </c>
      <c r="P4349" t="s">
        <v>22</v>
      </c>
      <c r="Q4349" t="s">
        <v>22</v>
      </c>
    </row>
    <row r="4350" spans="1:17" x14ac:dyDescent="0.45">
      <c r="A4350">
        <v>4349</v>
      </c>
      <c r="B4350" s="1">
        <v>21884</v>
      </c>
      <c r="C4350" s="1">
        <v>22528</v>
      </c>
      <c r="D4350">
        <v>4</v>
      </c>
      <c r="E4350">
        <v>2673</v>
      </c>
      <c r="F4350" t="s">
        <v>2024</v>
      </c>
      <c r="G4350" t="s">
        <v>2025</v>
      </c>
      <c r="H4350" t="s">
        <v>4521</v>
      </c>
      <c r="I4350" t="s">
        <v>213</v>
      </c>
      <c r="J4350">
        <v>213</v>
      </c>
      <c r="K4350" t="s">
        <v>213</v>
      </c>
      <c r="L4350" t="s">
        <v>5541</v>
      </c>
      <c r="M4350" t="s">
        <v>145</v>
      </c>
      <c r="N4350">
        <v>2004</v>
      </c>
      <c r="O4350">
        <v>1924</v>
      </c>
      <c r="P4350" t="s">
        <v>22</v>
      </c>
      <c r="Q4350" t="s">
        <v>22</v>
      </c>
    </row>
    <row r="4351" spans="1:17" x14ac:dyDescent="0.45">
      <c r="A4351">
        <v>4350</v>
      </c>
      <c r="B4351" s="1">
        <v>22528</v>
      </c>
      <c r="C4351" s="1">
        <v>24068</v>
      </c>
      <c r="D4351">
        <v>5</v>
      </c>
      <c r="E4351">
        <v>2673</v>
      </c>
      <c r="F4351" t="s">
        <v>2024</v>
      </c>
      <c r="G4351" t="s">
        <v>2025</v>
      </c>
      <c r="H4351" t="s">
        <v>4521</v>
      </c>
      <c r="I4351" t="s">
        <v>213</v>
      </c>
      <c r="J4351">
        <v>243</v>
      </c>
      <c r="K4351" t="s">
        <v>213</v>
      </c>
      <c r="L4351" t="s">
        <v>5541</v>
      </c>
      <c r="M4351" t="s">
        <v>145</v>
      </c>
      <c r="N4351">
        <v>2004</v>
      </c>
      <c r="O4351">
        <v>1924</v>
      </c>
      <c r="P4351" t="s">
        <v>22</v>
      </c>
      <c r="Q4351" t="s">
        <v>22</v>
      </c>
    </row>
    <row r="4352" spans="1:17" x14ac:dyDescent="0.45">
      <c r="A4352">
        <v>4351</v>
      </c>
      <c r="B4352" s="1">
        <v>24068</v>
      </c>
      <c r="C4352" s="1">
        <v>25231</v>
      </c>
      <c r="D4352">
        <v>6</v>
      </c>
      <c r="E4352">
        <v>2673</v>
      </c>
      <c r="F4352" t="s">
        <v>2024</v>
      </c>
      <c r="G4352" t="s">
        <v>2025</v>
      </c>
      <c r="H4352" t="s">
        <v>4521</v>
      </c>
      <c r="I4352" t="s">
        <v>213</v>
      </c>
      <c r="J4352">
        <v>279</v>
      </c>
      <c r="K4352" t="s">
        <v>213</v>
      </c>
      <c r="L4352" t="s">
        <v>5541</v>
      </c>
      <c r="M4352" t="s">
        <v>145</v>
      </c>
      <c r="N4352">
        <v>2004</v>
      </c>
      <c r="O4352">
        <v>1924</v>
      </c>
      <c r="P4352" t="s">
        <v>22</v>
      </c>
      <c r="Q4352" t="s">
        <v>22</v>
      </c>
    </row>
    <row r="4353" spans="1:17" x14ac:dyDescent="0.45">
      <c r="A4353">
        <v>4352</v>
      </c>
      <c r="B4353" s="1">
        <v>25231</v>
      </c>
      <c r="C4353" s="1">
        <v>25524</v>
      </c>
      <c r="D4353">
        <v>6</v>
      </c>
      <c r="E4353">
        <v>2673</v>
      </c>
      <c r="F4353" t="s">
        <v>2024</v>
      </c>
      <c r="G4353" t="s">
        <v>2025</v>
      </c>
      <c r="H4353" t="s">
        <v>4521</v>
      </c>
      <c r="I4353" t="s">
        <v>27</v>
      </c>
      <c r="J4353">
        <v>299</v>
      </c>
      <c r="K4353" t="s">
        <v>28</v>
      </c>
      <c r="L4353" t="s">
        <v>5541</v>
      </c>
      <c r="M4353" t="s">
        <v>145</v>
      </c>
      <c r="N4353">
        <v>2004</v>
      </c>
      <c r="O4353">
        <v>1924</v>
      </c>
      <c r="P4353" t="s">
        <v>22</v>
      </c>
      <c r="Q4353" t="s">
        <v>22</v>
      </c>
    </row>
    <row r="4354" spans="1:17" x14ac:dyDescent="0.45">
      <c r="A4354">
        <v>4353</v>
      </c>
      <c r="B4354" s="1">
        <v>27050</v>
      </c>
      <c r="C4354" s="1">
        <v>28225</v>
      </c>
      <c r="D4354">
        <v>8</v>
      </c>
      <c r="E4354">
        <v>2671</v>
      </c>
      <c r="F4354" t="s">
        <v>84</v>
      </c>
      <c r="G4354" t="s">
        <v>2025</v>
      </c>
      <c r="H4354" t="s">
        <v>4515</v>
      </c>
      <c r="I4354" t="s">
        <v>27</v>
      </c>
      <c r="J4354">
        <v>375</v>
      </c>
      <c r="K4354" t="s">
        <v>28</v>
      </c>
      <c r="L4354" t="s">
        <v>4822</v>
      </c>
      <c r="M4354" t="s">
        <v>145</v>
      </c>
      <c r="N4354">
        <v>1994</v>
      </c>
      <c r="O4354">
        <v>1932</v>
      </c>
      <c r="P4354" t="s">
        <v>22</v>
      </c>
      <c r="Q4354" t="s">
        <v>22</v>
      </c>
    </row>
    <row r="4355" spans="1:17" x14ac:dyDescent="0.45">
      <c r="A4355">
        <v>4354</v>
      </c>
      <c r="B4355" s="1">
        <v>28225</v>
      </c>
      <c r="C4355" s="1">
        <v>28227</v>
      </c>
      <c r="D4355">
        <v>8</v>
      </c>
      <c r="E4355">
        <v>2674</v>
      </c>
      <c r="F4355" t="s">
        <v>84</v>
      </c>
      <c r="G4355" t="s">
        <v>2025</v>
      </c>
      <c r="H4355" t="s">
        <v>4515</v>
      </c>
      <c r="I4355" t="s">
        <v>213</v>
      </c>
      <c r="J4355">
        <v>999</v>
      </c>
      <c r="K4355" t="s">
        <v>213</v>
      </c>
      <c r="L4355" t="s">
        <v>4822</v>
      </c>
      <c r="M4355" t="s">
        <v>145</v>
      </c>
      <c r="N4355">
        <v>1994</v>
      </c>
      <c r="O4355">
        <v>1932</v>
      </c>
      <c r="P4355" t="s">
        <v>22</v>
      </c>
      <c r="Q4355" t="s">
        <v>22</v>
      </c>
    </row>
    <row r="4356" spans="1:17" x14ac:dyDescent="0.45">
      <c r="A4356">
        <v>4355</v>
      </c>
      <c r="B4356" s="1">
        <v>28227</v>
      </c>
      <c r="C4356" s="1">
        <v>28289</v>
      </c>
      <c r="D4356">
        <v>8</v>
      </c>
      <c r="E4356">
        <v>2674</v>
      </c>
      <c r="F4356" t="s">
        <v>84</v>
      </c>
      <c r="G4356" t="s">
        <v>2025</v>
      </c>
      <c r="H4356" t="s">
        <v>4515</v>
      </c>
      <c r="I4356" t="s">
        <v>27</v>
      </c>
      <c r="J4356">
        <v>375</v>
      </c>
      <c r="K4356" t="s">
        <v>28</v>
      </c>
      <c r="L4356" t="s">
        <v>4822</v>
      </c>
      <c r="M4356" t="s">
        <v>145</v>
      </c>
      <c r="N4356">
        <v>1994</v>
      </c>
      <c r="O4356">
        <v>1932</v>
      </c>
      <c r="P4356" t="s">
        <v>22</v>
      </c>
      <c r="Q4356" t="s">
        <v>22</v>
      </c>
    </row>
    <row r="4357" spans="1:17" x14ac:dyDescent="0.45">
      <c r="A4357">
        <v>4356</v>
      </c>
      <c r="B4357" s="1">
        <v>28289</v>
      </c>
      <c r="C4357" s="1">
        <v>29787</v>
      </c>
      <c r="D4357">
        <v>9</v>
      </c>
      <c r="E4357">
        <v>2674</v>
      </c>
      <c r="F4357" t="s">
        <v>84</v>
      </c>
      <c r="G4357" t="s">
        <v>2025</v>
      </c>
      <c r="H4357" t="s">
        <v>4515</v>
      </c>
      <c r="I4357" t="s">
        <v>27</v>
      </c>
      <c r="J4357">
        <v>431</v>
      </c>
      <c r="K4357" t="s">
        <v>28</v>
      </c>
      <c r="L4357" t="s">
        <v>4822</v>
      </c>
      <c r="M4357" t="s">
        <v>145</v>
      </c>
      <c r="N4357">
        <v>1994</v>
      </c>
      <c r="O4357">
        <v>1932</v>
      </c>
      <c r="P4357" t="s">
        <v>22</v>
      </c>
      <c r="Q4357" t="s">
        <v>22</v>
      </c>
    </row>
    <row r="4358" spans="1:17" x14ac:dyDescent="0.45">
      <c r="A4358">
        <v>4357</v>
      </c>
      <c r="B4358" s="1">
        <v>37669</v>
      </c>
      <c r="C4358" s="1">
        <v>38495</v>
      </c>
      <c r="D4358">
        <v>16</v>
      </c>
      <c r="E4358">
        <v>1043</v>
      </c>
      <c r="F4358" t="s">
        <v>2026</v>
      </c>
      <c r="G4358" t="s">
        <v>2027</v>
      </c>
      <c r="H4358" t="s">
        <v>4521</v>
      </c>
      <c r="I4358" t="s">
        <v>97</v>
      </c>
      <c r="J4358">
        <v>42</v>
      </c>
      <c r="K4358" t="s">
        <v>28</v>
      </c>
      <c r="L4358" t="s">
        <v>5542</v>
      </c>
      <c r="M4358" t="s">
        <v>20</v>
      </c>
      <c r="P4358" t="s">
        <v>55</v>
      </c>
      <c r="Q4358" t="s">
        <v>22</v>
      </c>
    </row>
    <row r="4359" spans="1:17" x14ac:dyDescent="0.45">
      <c r="A4359">
        <v>4358</v>
      </c>
      <c r="B4359" s="1">
        <v>38495</v>
      </c>
      <c r="C4359" s="1">
        <v>38824</v>
      </c>
      <c r="D4359">
        <v>16</v>
      </c>
      <c r="E4359">
        <v>1043</v>
      </c>
      <c r="F4359" t="s">
        <v>2026</v>
      </c>
      <c r="G4359" t="s">
        <v>2027</v>
      </c>
      <c r="H4359" t="s">
        <v>4521</v>
      </c>
      <c r="I4359" t="s">
        <v>98</v>
      </c>
      <c r="J4359">
        <v>502</v>
      </c>
      <c r="K4359" t="s">
        <v>28</v>
      </c>
      <c r="L4359" t="s">
        <v>5542</v>
      </c>
      <c r="M4359" t="s">
        <v>20</v>
      </c>
      <c r="P4359" t="s">
        <v>55</v>
      </c>
      <c r="Q4359" t="s">
        <v>22</v>
      </c>
    </row>
    <row r="4360" spans="1:17" x14ac:dyDescent="0.45">
      <c r="A4360">
        <v>4359</v>
      </c>
      <c r="B4360" s="1">
        <v>38824</v>
      </c>
      <c r="C4360" s="1">
        <v>39800</v>
      </c>
      <c r="D4360">
        <v>17</v>
      </c>
      <c r="E4360">
        <v>1043</v>
      </c>
      <c r="F4360" t="s">
        <v>2026</v>
      </c>
      <c r="G4360" t="s">
        <v>2027</v>
      </c>
      <c r="H4360" t="s">
        <v>4521</v>
      </c>
      <c r="I4360" t="s">
        <v>97</v>
      </c>
      <c r="J4360">
        <v>624</v>
      </c>
      <c r="K4360" t="s">
        <v>28</v>
      </c>
      <c r="L4360" t="s">
        <v>5542</v>
      </c>
      <c r="M4360" t="s">
        <v>20</v>
      </c>
      <c r="P4360" t="s">
        <v>55</v>
      </c>
      <c r="Q4360" t="s">
        <v>22</v>
      </c>
    </row>
    <row r="4361" spans="1:17" x14ac:dyDescent="0.45">
      <c r="A4361">
        <v>4360</v>
      </c>
      <c r="B4361" s="1">
        <v>39800</v>
      </c>
      <c r="C4361" s="1">
        <v>39868</v>
      </c>
      <c r="D4361">
        <v>17</v>
      </c>
      <c r="E4361">
        <v>1043</v>
      </c>
      <c r="F4361" t="s">
        <v>2026</v>
      </c>
      <c r="G4361" t="s">
        <v>2027</v>
      </c>
      <c r="H4361" t="s">
        <v>4521</v>
      </c>
      <c r="I4361" t="s">
        <v>99</v>
      </c>
      <c r="J4361">
        <v>1044</v>
      </c>
      <c r="K4361" t="s">
        <v>28</v>
      </c>
      <c r="L4361" t="s">
        <v>5542</v>
      </c>
      <c r="M4361" t="s">
        <v>20</v>
      </c>
      <c r="P4361" t="s">
        <v>55</v>
      </c>
      <c r="Q4361" t="s">
        <v>22</v>
      </c>
    </row>
    <row r="4362" spans="1:17" x14ac:dyDescent="0.45">
      <c r="A4362">
        <v>4361</v>
      </c>
      <c r="B4362" s="1">
        <v>39868</v>
      </c>
      <c r="C4362" s="1">
        <v>40281</v>
      </c>
      <c r="D4362">
        <v>18</v>
      </c>
      <c r="E4362">
        <v>1043</v>
      </c>
      <c r="F4362" t="s">
        <v>2026</v>
      </c>
      <c r="G4362" t="s">
        <v>2027</v>
      </c>
      <c r="H4362" t="s">
        <v>4521</v>
      </c>
      <c r="I4362" t="s">
        <v>99</v>
      </c>
      <c r="J4362">
        <v>750</v>
      </c>
      <c r="K4362" t="s">
        <v>28</v>
      </c>
      <c r="L4362" t="s">
        <v>5542</v>
      </c>
      <c r="M4362" t="s">
        <v>20</v>
      </c>
      <c r="P4362" t="s">
        <v>55</v>
      </c>
      <c r="Q4362" t="s">
        <v>22</v>
      </c>
    </row>
    <row r="4363" spans="1:17" x14ac:dyDescent="0.45">
      <c r="A4363">
        <v>4362</v>
      </c>
      <c r="B4363" s="1">
        <v>24067</v>
      </c>
      <c r="C4363" s="1">
        <v>25524</v>
      </c>
      <c r="D4363">
        <v>6</v>
      </c>
      <c r="E4363">
        <v>2675</v>
      </c>
      <c r="F4363" t="s">
        <v>242</v>
      </c>
      <c r="G4363" t="s">
        <v>2027</v>
      </c>
      <c r="H4363" t="s">
        <v>4515</v>
      </c>
      <c r="I4363" t="s">
        <v>114</v>
      </c>
      <c r="J4363">
        <v>287</v>
      </c>
      <c r="K4363" t="s">
        <v>67</v>
      </c>
      <c r="L4363" t="s">
        <v>5543</v>
      </c>
      <c r="M4363" t="s">
        <v>249</v>
      </c>
      <c r="N4363">
        <v>2009</v>
      </c>
      <c r="O4363">
        <v>1924</v>
      </c>
      <c r="P4363" t="s">
        <v>55</v>
      </c>
      <c r="Q4363" t="s">
        <v>22</v>
      </c>
    </row>
    <row r="4364" spans="1:17" x14ac:dyDescent="0.45">
      <c r="A4364">
        <v>4363</v>
      </c>
      <c r="B4364" s="1">
        <v>25524</v>
      </c>
      <c r="C4364" s="1">
        <v>27050</v>
      </c>
      <c r="D4364">
        <v>7</v>
      </c>
      <c r="E4364">
        <v>2675</v>
      </c>
      <c r="F4364" t="s">
        <v>242</v>
      </c>
      <c r="G4364" t="s">
        <v>2027</v>
      </c>
      <c r="H4364" t="s">
        <v>4515</v>
      </c>
      <c r="I4364" t="s">
        <v>114</v>
      </c>
      <c r="J4364">
        <v>325</v>
      </c>
      <c r="K4364" t="s">
        <v>67</v>
      </c>
      <c r="L4364" t="s">
        <v>5543</v>
      </c>
      <c r="M4364" t="s">
        <v>249</v>
      </c>
      <c r="N4364">
        <v>2009</v>
      </c>
      <c r="O4364">
        <v>1924</v>
      </c>
      <c r="P4364" t="s">
        <v>55</v>
      </c>
      <c r="Q4364" t="s">
        <v>22</v>
      </c>
    </row>
    <row r="4365" spans="1:17" x14ac:dyDescent="0.45">
      <c r="A4365">
        <v>4364</v>
      </c>
      <c r="B4365" s="1">
        <v>27050</v>
      </c>
      <c r="C4365" s="1">
        <v>28289</v>
      </c>
      <c r="D4365">
        <v>8</v>
      </c>
      <c r="E4365">
        <v>2675</v>
      </c>
      <c r="F4365" t="s">
        <v>242</v>
      </c>
      <c r="G4365" t="s">
        <v>2027</v>
      </c>
      <c r="H4365" t="s">
        <v>4515</v>
      </c>
      <c r="I4365" t="s">
        <v>67</v>
      </c>
      <c r="J4365">
        <v>355</v>
      </c>
      <c r="K4365" t="s">
        <v>67</v>
      </c>
      <c r="L4365" t="s">
        <v>5543</v>
      </c>
      <c r="M4365" t="s">
        <v>249</v>
      </c>
      <c r="N4365">
        <v>2009</v>
      </c>
      <c r="O4365">
        <v>1924</v>
      </c>
      <c r="P4365" t="s">
        <v>55</v>
      </c>
      <c r="Q4365" t="s">
        <v>22</v>
      </c>
    </row>
    <row r="4366" spans="1:17" x14ac:dyDescent="0.45">
      <c r="A4366">
        <v>4365</v>
      </c>
      <c r="B4366" s="1">
        <v>28289</v>
      </c>
      <c r="C4366" s="1">
        <v>29220</v>
      </c>
      <c r="D4366">
        <v>9</v>
      </c>
      <c r="E4366">
        <v>2675</v>
      </c>
      <c r="F4366" t="s">
        <v>242</v>
      </c>
      <c r="G4366" t="s">
        <v>2027</v>
      </c>
      <c r="H4366" t="s">
        <v>4515</v>
      </c>
      <c r="I4366" t="s">
        <v>67</v>
      </c>
      <c r="J4366">
        <v>397</v>
      </c>
      <c r="K4366" t="s">
        <v>67</v>
      </c>
      <c r="L4366" t="s">
        <v>5543</v>
      </c>
      <c r="M4366" t="s">
        <v>249</v>
      </c>
      <c r="N4366">
        <v>2009</v>
      </c>
      <c r="O4366">
        <v>1924</v>
      </c>
      <c r="P4366" t="s">
        <v>55</v>
      </c>
      <c r="Q4366" t="s">
        <v>22</v>
      </c>
    </row>
    <row r="4367" spans="1:17" x14ac:dyDescent="0.45">
      <c r="A4367">
        <v>4366</v>
      </c>
      <c r="B4367" s="1">
        <v>29431</v>
      </c>
      <c r="C4367" s="1">
        <v>29717</v>
      </c>
      <c r="D4367">
        <v>9</v>
      </c>
      <c r="E4367">
        <v>2675</v>
      </c>
      <c r="F4367" t="s">
        <v>242</v>
      </c>
      <c r="G4367" t="s">
        <v>2027</v>
      </c>
      <c r="H4367" t="s">
        <v>4515</v>
      </c>
      <c r="I4367" t="s">
        <v>445</v>
      </c>
      <c r="J4367">
        <v>407</v>
      </c>
      <c r="K4367" t="s">
        <v>446</v>
      </c>
      <c r="L4367" t="s">
        <v>5543</v>
      </c>
      <c r="M4367" t="s">
        <v>249</v>
      </c>
      <c r="N4367">
        <v>2009</v>
      </c>
      <c r="O4367">
        <v>1924</v>
      </c>
      <c r="P4367" t="s">
        <v>55</v>
      </c>
      <c r="Q4367" t="s">
        <v>22</v>
      </c>
    </row>
    <row r="4368" spans="1:17" x14ac:dyDescent="0.45">
      <c r="A4368">
        <v>4367</v>
      </c>
      <c r="B4368" s="1">
        <v>29717</v>
      </c>
      <c r="C4368" s="1">
        <v>29787</v>
      </c>
      <c r="D4368">
        <v>9</v>
      </c>
      <c r="E4368">
        <v>2675</v>
      </c>
      <c r="F4368" t="s">
        <v>242</v>
      </c>
      <c r="G4368" t="s">
        <v>2027</v>
      </c>
      <c r="H4368" t="s">
        <v>4515</v>
      </c>
      <c r="I4368" t="s">
        <v>2028</v>
      </c>
      <c r="J4368">
        <v>1008</v>
      </c>
      <c r="K4368" t="s">
        <v>2029</v>
      </c>
      <c r="L4368" t="s">
        <v>5543</v>
      </c>
      <c r="M4368" t="s">
        <v>249</v>
      </c>
      <c r="N4368">
        <v>2009</v>
      </c>
      <c r="O4368">
        <v>1924</v>
      </c>
      <c r="P4368" t="s">
        <v>55</v>
      </c>
      <c r="Q4368" t="s">
        <v>22</v>
      </c>
    </row>
    <row r="4369" spans="1:17" x14ac:dyDescent="0.45">
      <c r="A4369">
        <v>4368</v>
      </c>
      <c r="B4369" s="1">
        <v>29220</v>
      </c>
      <c r="C4369" s="1">
        <v>29431</v>
      </c>
      <c r="D4369">
        <v>9</v>
      </c>
      <c r="E4369">
        <v>2675</v>
      </c>
      <c r="F4369" t="s">
        <v>242</v>
      </c>
      <c r="G4369" t="s">
        <v>2027</v>
      </c>
      <c r="H4369" t="s">
        <v>4515</v>
      </c>
      <c r="I4369" t="s">
        <v>730</v>
      </c>
      <c r="J4369">
        <v>413</v>
      </c>
      <c r="K4369" t="s">
        <v>446</v>
      </c>
      <c r="L4369" t="s">
        <v>5543</v>
      </c>
      <c r="M4369" t="s">
        <v>249</v>
      </c>
      <c r="N4369">
        <v>2009</v>
      </c>
      <c r="O4369">
        <v>1924</v>
      </c>
      <c r="P4369" t="s">
        <v>55</v>
      </c>
      <c r="Q4369" t="s">
        <v>22</v>
      </c>
    </row>
    <row r="4370" spans="1:17" x14ac:dyDescent="0.45">
      <c r="A4370">
        <v>4369</v>
      </c>
      <c r="B4370" s="1">
        <v>24068</v>
      </c>
      <c r="C4370" s="1">
        <v>24560</v>
      </c>
      <c r="D4370">
        <v>6</v>
      </c>
      <c r="E4370">
        <v>2676</v>
      </c>
      <c r="F4370" t="s">
        <v>100</v>
      </c>
      <c r="G4370" t="s">
        <v>2027</v>
      </c>
      <c r="H4370" t="s">
        <v>4515</v>
      </c>
      <c r="I4370" t="s">
        <v>114</v>
      </c>
      <c r="J4370">
        <v>287</v>
      </c>
      <c r="K4370" t="s">
        <v>67</v>
      </c>
      <c r="L4370" t="s">
        <v>5544</v>
      </c>
      <c r="M4370" t="s">
        <v>20</v>
      </c>
      <c r="N4370">
        <v>1987</v>
      </c>
      <c r="P4370" t="s">
        <v>107</v>
      </c>
      <c r="Q4370" t="s">
        <v>22</v>
      </c>
    </row>
    <row r="4371" spans="1:17" x14ac:dyDescent="0.45">
      <c r="A4371">
        <v>4370</v>
      </c>
      <c r="B4371" s="1">
        <v>24560</v>
      </c>
      <c r="C4371" s="1">
        <v>25524</v>
      </c>
      <c r="D4371">
        <v>6</v>
      </c>
      <c r="E4371">
        <v>2676</v>
      </c>
      <c r="F4371" t="s">
        <v>100</v>
      </c>
      <c r="G4371" t="s">
        <v>2027</v>
      </c>
      <c r="H4371" t="s">
        <v>4515</v>
      </c>
      <c r="I4371" t="s">
        <v>1135</v>
      </c>
      <c r="J4371">
        <v>307</v>
      </c>
      <c r="K4371" t="s">
        <v>1136</v>
      </c>
      <c r="L4371" t="s">
        <v>5544</v>
      </c>
      <c r="M4371" t="s">
        <v>20</v>
      </c>
      <c r="N4371">
        <v>1987</v>
      </c>
      <c r="P4371" t="s">
        <v>107</v>
      </c>
      <c r="Q4371" t="s">
        <v>22</v>
      </c>
    </row>
    <row r="4372" spans="1:17" x14ac:dyDescent="0.45">
      <c r="A4372">
        <v>4371</v>
      </c>
      <c r="B4372" s="1">
        <v>25524</v>
      </c>
      <c r="C4372" s="1">
        <v>27050</v>
      </c>
      <c r="D4372">
        <v>7</v>
      </c>
      <c r="E4372">
        <v>2676</v>
      </c>
      <c r="F4372" t="s">
        <v>100</v>
      </c>
      <c r="G4372" t="s">
        <v>2027</v>
      </c>
      <c r="H4372" t="s">
        <v>4515</v>
      </c>
      <c r="I4372" t="s">
        <v>1135</v>
      </c>
      <c r="J4372">
        <v>349</v>
      </c>
      <c r="K4372" t="s">
        <v>1136</v>
      </c>
      <c r="L4372" t="s">
        <v>5544</v>
      </c>
      <c r="M4372" t="s">
        <v>20</v>
      </c>
      <c r="N4372">
        <v>1987</v>
      </c>
      <c r="P4372" t="s">
        <v>107</v>
      </c>
      <c r="Q4372" t="s">
        <v>22</v>
      </c>
    </row>
    <row r="4373" spans="1:17" x14ac:dyDescent="0.45">
      <c r="A4373">
        <v>4372</v>
      </c>
      <c r="B4373" s="1">
        <v>27050</v>
      </c>
      <c r="C4373" s="1">
        <v>28059</v>
      </c>
      <c r="D4373">
        <v>8</v>
      </c>
      <c r="E4373">
        <v>2676</v>
      </c>
      <c r="F4373" t="s">
        <v>100</v>
      </c>
      <c r="G4373" t="s">
        <v>2027</v>
      </c>
      <c r="H4373" t="s">
        <v>4515</v>
      </c>
      <c r="I4373" t="s">
        <v>67</v>
      </c>
      <c r="J4373">
        <v>355</v>
      </c>
      <c r="K4373" t="s">
        <v>67</v>
      </c>
      <c r="L4373" t="s">
        <v>5544</v>
      </c>
      <c r="M4373" t="s">
        <v>20</v>
      </c>
      <c r="N4373">
        <v>1987</v>
      </c>
      <c r="P4373" t="s">
        <v>107</v>
      </c>
      <c r="Q4373" t="s">
        <v>22</v>
      </c>
    </row>
    <row r="4374" spans="1:17" x14ac:dyDescent="0.45">
      <c r="A4374">
        <v>4373</v>
      </c>
      <c r="B4374" s="1">
        <v>28059</v>
      </c>
      <c r="C4374" s="1">
        <v>28146</v>
      </c>
      <c r="D4374">
        <v>8</v>
      </c>
      <c r="E4374">
        <v>2676</v>
      </c>
      <c r="F4374" t="s">
        <v>100</v>
      </c>
      <c r="G4374" t="s">
        <v>2027</v>
      </c>
      <c r="H4374" t="s">
        <v>4515</v>
      </c>
      <c r="I4374" t="s">
        <v>1135</v>
      </c>
      <c r="J4374">
        <v>1000</v>
      </c>
      <c r="K4374" t="s">
        <v>1136</v>
      </c>
      <c r="L4374" t="s">
        <v>5544</v>
      </c>
      <c r="M4374" t="s">
        <v>20</v>
      </c>
      <c r="N4374">
        <v>1987</v>
      </c>
      <c r="P4374" t="s">
        <v>107</v>
      </c>
      <c r="Q4374" t="s">
        <v>22</v>
      </c>
    </row>
    <row r="4375" spans="1:17" x14ac:dyDescent="0.45">
      <c r="A4375">
        <v>4374</v>
      </c>
      <c r="B4375" s="1">
        <v>28289</v>
      </c>
      <c r="C4375" s="1">
        <v>28747</v>
      </c>
      <c r="D4375">
        <v>9</v>
      </c>
      <c r="E4375">
        <v>2676</v>
      </c>
      <c r="F4375" t="s">
        <v>100</v>
      </c>
      <c r="G4375" t="s">
        <v>2027</v>
      </c>
      <c r="H4375" t="s">
        <v>4515</v>
      </c>
      <c r="I4375" t="s">
        <v>296</v>
      </c>
      <c r="J4375">
        <v>423</v>
      </c>
      <c r="K4375" t="s">
        <v>297</v>
      </c>
      <c r="L4375" t="s">
        <v>5544</v>
      </c>
      <c r="M4375" t="s">
        <v>20</v>
      </c>
      <c r="N4375">
        <v>1987</v>
      </c>
      <c r="P4375" t="s">
        <v>107</v>
      </c>
      <c r="Q4375" t="s">
        <v>22</v>
      </c>
    </row>
    <row r="4376" spans="1:17" x14ac:dyDescent="0.45">
      <c r="A4376">
        <v>4375</v>
      </c>
      <c r="B4376" s="1">
        <v>28747</v>
      </c>
      <c r="C4376" s="1">
        <v>29655</v>
      </c>
      <c r="D4376">
        <v>9</v>
      </c>
      <c r="E4376">
        <v>2676</v>
      </c>
      <c r="F4376" t="s">
        <v>100</v>
      </c>
      <c r="G4376" t="s">
        <v>2027</v>
      </c>
      <c r="H4376" t="s">
        <v>4515</v>
      </c>
      <c r="I4376" t="s">
        <v>298</v>
      </c>
      <c r="J4376">
        <v>425</v>
      </c>
      <c r="K4376" t="s">
        <v>299</v>
      </c>
      <c r="L4376" t="s">
        <v>5544</v>
      </c>
      <c r="M4376" t="s">
        <v>20</v>
      </c>
      <c r="N4376">
        <v>1987</v>
      </c>
      <c r="P4376" t="s">
        <v>107</v>
      </c>
      <c r="Q4376" t="s">
        <v>22</v>
      </c>
    </row>
    <row r="4377" spans="1:17" x14ac:dyDescent="0.45">
      <c r="A4377">
        <v>4376</v>
      </c>
      <c r="B4377" s="1">
        <v>29655</v>
      </c>
      <c r="C4377" s="1">
        <v>29787</v>
      </c>
      <c r="D4377">
        <v>9</v>
      </c>
      <c r="E4377">
        <v>2676</v>
      </c>
      <c r="F4377" t="s">
        <v>100</v>
      </c>
      <c r="G4377" t="s">
        <v>2027</v>
      </c>
      <c r="H4377" t="s">
        <v>4515</v>
      </c>
      <c r="I4377" t="s">
        <v>2030</v>
      </c>
      <c r="J4377">
        <v>1013</v>
      </c>
      <c r="K4377" t="s">
        <v>2031</v>
      </c>
      <c r="L4377" t="s">
        <v>5544</v>
      </c>
      <c r="M4377" t="s">
        <v>20</v>
      </c>
      <c r="N4377">
        <v>1987</v>
      </c>
      <c r="P4377" t="s">
        <v>107</v>
      </c>
      <c r="Q4377" t="s">
        <v>22</v>
      </c>
    </row>
    <row r="4378" spans="1:17" x14ac:dyDescent="0.45">
      <c r="A4378">
        <v>4377</v>
      </c>
      <c r="B4378" s="1">
        <v>41310</v>
      </c>
      <c r="C4378" s="1">
        <v>42094</v>
      </c>
      <c r="D4378">
        <v>19</v>
      </c>
      <c r="E4378">
        <v>23635</v>
      </c>
      <c r="F4378" t="s">
        <v>1839</v>
      </c>
      <c r="G4378" t="s">
        <v>2032</v>
      </c>
      <c r="H4378" t="s">
        <v>4521</v>
      </c>
      <c r="I4378" t="s">
        <v>322</v>
      </c>
      <c r="J4378">
        <v>812</v>
      </c>
      <c r="K4378" t="s">
        <v>322</v>
      </c>
      <c r="L4378" t="s">
        <v>4989</v>
      </c>
      <c r="M4378" t="s">
        <v>167</v>
      </c>
      <c r="O4378">
        <v>1984</v>
      </c>
      <c r="P4378" t="s">
        <v>129</v>
      </c>
      <c r="Q4378" t="s">
        <v>1165</v>
      </c>
    </row>
    <row r="4379" spans="1:17" x14ac:dyDescent="0.45">
      <c r="A4379">
        <v>4378</v>
      </c>
      <c r="B4379" s="1">
        <v>43140</v>
      </c>
      <c r="C4379" s="1">
        <v>43585</v>
      </c>
      <c r="D4379">
        <v>20</v>
      </c>
      <c r="E4379">
        <v>23635</v>
      </c>
      <c r="F4379" t="s">
        <v>1839</v>
      </c>
      <c r="G4379" t="s">
        <v>2032</v>
      </c>
      <c r="H4379" t="s">
        <v>4521</v>
      </c>
      <c r="I4379" t="s">
        <v>322</v>
      </c>
      <c r="J4379">
        <v>904</v>
      </c>
      <c r="K4379" t="s">
        <v>322</v>
      </c>
      <c r="L4379" t="s">
        <v>4989</v>
      </c>
      <c r="M4379" t="s">
        <v>167</v>
      </c>
      <c r="O4379">
        <v>1984</v>
      </c>
      <c r="P4379" t="s">
        <v>129</v>
      </c>
      <c r="Q4379" t="s">
        <v>1165</v>
      </c>
    </row>
    <row r="4380" spans="1:17" x14ac:dyDescent="0.45">
      <c r="A4380">
        <v>4379</v>
      </c>
      <c r="B4380" s="1">
        <v>43585</v>
      </c>
      <c r="C4380" s="1">
        <v>43741</v>
      </c>
      <c r="D4380">
        <v>21</v>
      </c>
      <c r="E4380">
        <v>23635</v>
      </c>
      <c r="F4380" t="s">
        <v>1839</v>
      </c>
      <c r="G4380" t="s">
        <v>2032</v>
      </c>
      <c r="H4380" t="s">
        <v>4521</v>
      </c>
      <c r="I4380" t="s">
        <v>324</v>
      </c>
      <c r="J4380">
        <v>917</v>
      </c>
      <c r="K4380" t="s">
        <v>324</v>
      </c>
      <c r="L4380" t="s">
        <v>4989</v>
      </c>
      <c r="M4380" t="s">
        <v>167</v>
      </c>
      <c r="O4380">
        <v>1984</v>
      </c>
      <c r="P4380" t="s">
        <v>129</v>
      </c>
      <c r="Q4380" t="s">
        <v>1165</v>
      </c>
    </row>
    <row r="4381" spans="1:17" x14ac:dyDescent="0.45">
      <c r="A4381">
        <v>4380</v>
      </c>
      <c r="B4381" s="1">
        <v>43741</v>
      </c>
      <c r="C4381" s="1">
        <v>43906</v>
      </c>
      <c r="D4381">
        <v>22</v>
      </c>
      <c r="E4381">
        <v>23635</v>
      </c>
      <c r="F4381" t="s">
        <v>1839</v>
      </c>
      <c r="G4381" t="s">
        <v>2032</v>
      </c>
      <c r="H4381" t="s">
        <v>4521</v>
      </c>
      <c r="I4381" t="s">
        <v>324</v>
      </c>
      <c r="J4381">
        <v>938</v>
      </c>
      <c r="K4381" t="s">
        <v>324</v>
      </c>
      <c r="L4381" t="s">
        <v>4989</v>
      </c>
      <c r="M4381" t="s">
        <v>167</v>
      </c>
      <c r="O4381">
        <v>1984</v>
      </c>
      <c r="P4381" t="s">
        <v>129</v>
      </c>
      <c r="Q4381" t="s">
        <v>1165</v>
      </c>
    </row>
    <row r="4382" spans="1:17" x14ac:dyDescent="0.45">
      <c r="A4382">
        <v>4381</v>
      </c>
      <c r="B4382" s="1">
        <v>43906</v>
      </c>
      <c r="C4382" s="1">
        <v>43919</v>
      </c>
      <c r="D4382">
        <v>23</v>
      </c>
      <c r="E4382">
        <v>23635</v>
      </c>
      <c r="F4382" t="s">
        <v>1839</v>
      </c>
      <c r="G4382" t="s">
        <v>2032</v>
      </c>
      <c r="H4382" t="s">
        <v>4521</v>
      </c>
      <c r="I4382" t="s">
        <v>324</v>
      </c>
      <c r="J4382">
        <v>1079</v>
      </c>
      <c r="K4382" t="s">
        <v>324</v>
      </c>
      <c r="L4382" t="s">
        <v>4989</v>
      </c>
      <c r="M4382" t="s">
        <v>167</v>
      </c>
      <c r="O4382">
        <v>1984</v>
      </c>
      <c r="P4382" t="s">
        <v>129</v>
      </c>
      <c r="Q4382" t="s">
        <v>1165</v>
      </c>
    </row>
    <row r="4383" spans="1:17" x14ac:dyDescent="0.45">
      <c r="A4383">
        <v>4382</v>
      </c>
      <c r="B4383" s="1">
        <v>43919</v>
      </c>
      <c r="C4383" s="1">
        <v>43919</v>
      </c>
      <c r="D4383">
        <v>23</v>
      </c>
      <c r="E4383">
        <v>23635</v>
      </c>
      <c r="F4383" t="s">
        <v>1839</v>
      </c>
      <c r="G4383" t="s">
        <v>2032</v>
      </c>
      <c r="H4383" t="s">
        <v>4521</v>
      </c>
      <c r="I4383" t="s">
        <v>2033</v>
      </c>
      <c r="J4383">
        <v>953</v>
      </c>
      <c r="K4383" t="s">
        <v>324</v>
      </c>
      <c r="L4383" t="s">
        <v>4989</v>
      </c>
      <c r="M4383" t="s">
        <v>167</v>
      </c>
      <c r="O4383">
        <v>1984</v>
      </c>
      <c r="P4383" t="s">
        <v>129</v>
      </c>
      <c r="Q4383" t="s">
        <v>1165</v>
      </c>
    </row>
    <row r="4384" spans="1:17" x14ac:dyDescent="0.45">
      <c r="A4384">
        <v>4383</v>
      </c>
      <c r="B4384" s="1">
        <v>43919</v>
      </c>
      <c r="C4384" s="1">
        <v>43919</v>
      </c>
      <c r="D4384">
        <v>23</v>
      </c>
      <c r="E4384">
        <v>23635</v>
      </c>
      <c r="F4384" t="s">
        <v>1839</v>
      </c>
      <c r="G4384" t="s">
        <v>2032</v>
      </c>
      <c r="H4384" t="s">
        <v>4521</v>
      </c>
      <c r="I4384" t="s">
        <v>322</v>
      </c>
      <c r="J4384">
        <v>950</v>
      </c>
      <c r="K4384" t="s">
        <v>322</v>
      </c>
      <c r="L4384" t="s">
        <v>4989</v>
      </c>
      <c r="M4384" t="s">
        <v>167</v>
      </c>
      <c r="O4384">
        <v>1984</v>
      </c>
      <c r="P4384" t="s">
        <v>129</v>
      </c>
      <c r="Q4384" t="s">
        <v>1165</v>
      </c>
    </row>
    <row r="4385" spans="1:17" x14ac:dyDescent="0.45">
      <c r="A4385">
        <v>4384</v>
      </c>
      <c r="B4385" s="1">
        <v>43919</v>
      </c>
      <c r="C4385" s="1">
        <v>44292</v>
      </c>
      <c r="D4385">
        <v>23</v>
      </c>
      <c r="E4385">
        <v>23635</v>
      </c>
      <c r="F4385" t="s">
        <v>1839</v>
      </c>
      <c r="G4385" t="s">
        <v>2032</v>
      </c>
      <c r="H4385" t="s">
        <v>4521</v>
      </c>
      <c r="I4385" t="s">
        <v>324</v>
      </c>
      <c r="J4385">
        <v>946</v>
      </c>
      <c r="K4385" t="s">
        <v>324</v>
      </c>
      <c r="L4385" t="s">
        <v>4989</v>
      </c>
      <c r="M4385" t="s">
        <v>167</v>
      </c>
      <c r="O4385">
        <v>1984</v>
      </c>
      <c r="P4385" t="s">
        <v>129</v>
      </c>
      <c r="Q4385" t="s">
        <v>1165</v>
      </c>
    </row>
    <row r="4386" spans="1:17" x14ac:dyDescent="0.45">
      <c r="A4386">
        <v>4385</v>
      </c>
      <c r="B4386" s="1">
        <v>44292</v>
      </c>
      <c r="C4386" s="1">
        <v>44362</v>
      </c>
      <c r="D4386">
        <v>24</v>
      </c>
      <c r="E4386">
        <v>23635</v>
      </c>
      <c r="F4386" t="s">
        <v>1839</v>
      </c>
      <c r="G4386" t="s">
        <v>2032</v>
      </c>
      <c r="H4386" t="s">
        <v>4521</v>
      </c>
      <c r="I4386" t="s">
        <v>324</v>
      </c>
      <c r="J4386">
        <v>969</v>
      </c>
      <c r="K4386" t="s">
        <v>324</v>
      </c>
      <c r="L4386" t="s">
        <v>4989</v>
      </c>
      <c r="M4386" t="s">
        <v>167</v>
      </c>
      <c r="O4386">
        <v>1984</v>
      </c>
      <c r="P4386" t="s">
        <v>129</v>
      </c>
      <c r="Q4386" t="s">
        <v>1165</v>
      </c>
    </row>
    <row r="4387" spans="1:17" x14ac:dyDescent="0.45">
      <c r="A4387">
        <v>4386</v>
      </c>
      <c r="B4387" s="1">
        <v>44880</v>
      </c>
      <c r="C4387" s="1">
        <v>1</v>
      </c>
      <c r="D4387">
        <v>25</v>
      </c>
      <c r="E4387">
        <v>23635</v>
      </c>
      <c r="F4387" t="s">
        <v>1839</v>
      </c>
      <c r="G4387" t="s">
        <v>2032</v>
      </c>
      <c r="H4387" t="s">
        <v>4521</v>
      </c>
      <c r="I4387" t="s">
        <v>252</v>
      </c>
      <c r="J4387">
        <v>1085</v>
      </c>
      <c r="K4387" t="s">
        <v>252</v>
      </c>
      <c r="L4387" t="s">
        <v>4989</v>
      </c>
      <c r="M4387" t="s">
        <v>167</v>
      </c>
      <c r="O4387">
        <v>1984</v>
      </c>
      <c r="P4387" t="s">
        <v>129</v>
      </c>
      <c r="Q4387" t="s">
        <v>1165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33379-2EBF-47AD-A30C-8E0ED00360F7}">
  <dimension ref="A1:Q4387"/>
  <sheetViews>
    <sheetView rightToLeft="1" workbookViewId="0">
      <selection activeCell="B2" sqref="B2"/>
    </sheetView>
  </sheetViews>
  <sheetFormatPr defaultRowHeight="19.2" x14ac:dyDescent="0.45"/>
  <cols>
    <col min="1" max="1" width="4.81640625" bestFit="1" customWidth="1"/>
    <col min="2" max="2" width="10.81640625" bestFit="1" customWidth="1"/>
    <col min="3" max="3" width="11.1796875" bestFit="1" customWidth="1"/>
    <col min="4" max="4" width="10.36328125" bestFit="1" customWidth="1"/>
    <col min="5" max="5" width="9.08984375" bestFit="1" customWidth="1"/>
    <col min="6" max="6" width="12.26953125" bestFit="1" customWidth="1"/>
    <col min="7" max="7" width="14" bestFit="1" customWidth="1"/>
    <col min="8" max="8" width="8.6328125" bestFit="1" customWidth="1"/>
    <col min="9" max="9" width="11.08984375" bestFit="1" customWidth="1"/>
    <col min="10" max="10" width="47.1796875" bestFit="1" customWidth="1"/>
    <col min="11" max="11" width="48.7265625" bestFit="1" customWidth="1"/>
    <col min="12" max="12" width="10.26953125" bestFit="1" customWidth="1"/>
    <col min="13" max="13" width="17.08984375" bestFit="1" customWidth="1"/>
    <col min="14" max="14" width="5.81640625" bestFit="1" customWidth="1"/>
    <col min="15" max="15" width="5.26953125" bestFit="1" customWidth="1"/>
    <col min="16" max="16" width="18.26953125" bestFit="1" customWidth="1"/>
    <col min="17" max="17" width="66.0898437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3425</v>
      </c>
      <c r="B2">
        <v>-3</v>
      </c>
      <c r="C2" s="1">
        <v>44997</v>
      </c>
      <c r="D2" s="1">
        <v>1</v>
      </c>
      <c r="E2">
        <v>25</v>
      </c>
      <c r="F2" t="s">
        <v>68</v>
      </c>
      <c r="G2" t="s">
        <v>1706</v>
      </c>
      <c r="H2">
        <v>1</v>
      </c>
      <c r="I2">
        <v>962</v>
      </c>
      <c r="J2" t="s">
        <v>67</v>
      </c>
      <c r="K2" t="s">
        <v>67</v>
      </c>
      <c r="L2" s="1">
        <v>32743</v>
      </c>
      <c r="M2" t="s">
        <v>20</v>
      </c>
      <c r="P2" t="s">
        <v>724</v>
      </c>
      <c r="Q2" t="s">
        <v>155</v>
      </c>
    </row>
    <row r="3" spans="1:17" x14ac:dyDescent="0.45">
      <c r="A3">
        <v>2453</v>
      </c>
      <c r="B3">
        <v>-2</v>
      </c>
      <c r="C3" s="1">
        <v>45139</v>
      </c>
      <c r="D3" s="1">
        <v>1</v>
      </c>
      <c r="E3">
        <v>25</v>
      </c>
      <c r="F3" t="s">
        <v>1317</v>
      </c>
      <c r="G3" t="s">
        <v>1318</v>
      </c>
      <c r="H3">
        <v>1</v>
      </c>
      <c r="I3">
        <v>967</v>
      </c>
      <c r="J3" t="s">
        <v>322</v>
      </c>
      <c r="K3" t="s">
        <v>322</v>
      </c>
      <c r="L3" s="1">
        <v>29827</v>
      </c>
      <c r="M3" t="s">
        <v>20</v>
      </c>
      <c r="P3" t="s">
        <v>699</v>
      </c>
      <c r="Q3" t="s">
        <v>155</v>
      </c>
    </row>
    <row r="4" spans="1:17" x14ac:dyDescent="0.45">
      <c r="A4">
        <v>304</v>
      </c>
      <c r="B4">
        <v>405</v>
      </c>
      <c r="C4" s="1">
        <v>35233</v>
      </c>
      <c r="D4" s="1">
        <v>36318</v>
      </c>
      <c r="E4">
        <v>14</v>
      </c>
      <c r="F4" t="s">
        <v>111</v>
      </c>
      <c r="G4" t="s">
        <v>329</v>
      </c>
      <c r="H4">
        <v>1</v>
      </c>
      <c r="I4">
        <v>627</v>
      </c>
      <c r="J4" t="s">
        <v>330</v>
      </c>
      <c r="K4" t="s">
        <v>330</v>
      </c>
      <c r="L4" s="1">
        <v>20038</v>
      </c>
      <c r="M4" t="s">
        <v>20</v>
      </c>
      <c r="N4">
        <v>2017</v>
      </c>
      <c r="P4" t="s">
        <v>140</v>
      </c>
      <c r="Q4" t="s">
        <v>155</v>
      </c>
    </row>
    <row r="5" spans="1:17" x14ac:dyDescent="0.45">
      <c r="A5">
        <v>305</v>
      </c>
      <c r="B5">
        <v>405</v>
      </c>
      <c r="C5" s="1">
        <v>36318</v>
      </c>
      <c r="D5" s="1">
        <v>36557</v>
      </c>
      <c r="E5">
        <v>15</v>
      </c>
      <c r="F5" t="s">
        <v>111</v>
      </c>
      <c r="G5" t="s">
        <v>329</v>
      </c>
      <c r="H5">
        <v>1</v>
      </c>
      <c r="I5">
        <v>679</v>
      </c>
      <c r="J5" t="s">
        <v>306</v>
      </c>
      <c r="K5" t="s">
        <v>307</v>
      </c>
      <c r="L5" s="1">
        <v>20038</v>
      </c>
      <c r="M5" t="s">
        <v>20</v>
      </c>
      <c r="N5">
        <v>2017</v>
      </c>
      <c r="P5" t="s">
        <v>140</v>
      </c>
      <c r="Q5" t="s">
        <v>155</v>
      </c>
    </row>
    <row r="6" spans="1:17" x14ac:dyDescent="0.45">
      <c r="A6">
        <v>306</v>
      </c>
      <c r="B6">
        <v>405</v>
      </c>
      <c r="C6" s="1">
        <v>36557</v>
      </c>
      <c r="D6" s="1">
        <v>37669</v>
      </c>
      <c r="E6">
        <v>15</v>
      </c>
      <c r="F6" t="s">
        <v>111</v>
      </c>
      <c r="G6" t="s">
        <v>329</v>
      </c>
      <c r="H6">
        <v>1</v>
      </c>
      <c r="I6">
        <v>7</v>
      </c>
      <c r="J6" t="s">
        <v>331</v>
      </c>
      <c r="K6" t="s">
        <v>332</v>
      </c>
      <c r="L6" s="1">
        <v>20038</v>
      </c>
      <c r="M6" t="s">
        <v>20</v>
      </c>
      <c r="N6">
        <v>2017</v>
      </c>
      <c r="P6" t="s">
        <v>140</v>
      </c>
      <c r="Q6" t="s">
        <v>155</v>
      </c>
    </row>
    <row r="7" spans="1:17" x14ac:dyDescent="0.45">
      <c r="A7">
        <v>307</v>
      </c>
      <c r="B7">
        <v>405</v>
      </c>
      <c r="C7" s="1">
        <v>37669</v>
      </c>
      <c r="D7" s="1">
        <v>38824</v>
      </c>
      <c r="E7">
        <v>16</v>
      </c>
      <c r="F7" t="s">
        <v>111</v>
      </c>
      <c r="G7" t="s">
        <v>329</v>
      </c>
      <c r="H7">
        <v>1</v>
      </c>
      <c r="I7">
        <v>45</v>
      </c>
      <c r="J7" t="s">
        <v>306</v>
      </c>
      <c r="K7" t="s">
        <v>307</v>
      </c>
      <c r="L7" s="1">
        <v>20038</v>
      </c>
      <c r="M7" t="s">
        <v>20</v>
      </c>
      <c r="N7">
        <v>2017</v>
      </c>
      <c r="P7" t="s">
        <v>140</v>
      </c>
      <c r="Q7" t="s">
        <v>155</v>
      </c>
    </row>
    <row r="8" spans="1:17" x14ac:dyDescent="0.45">
      <c r="A8">
        <v>308</v>
      </c>
      <c r="B8">
        <v>405</v>
      </c>
      <c r="C8" s="1">
        <v>38824</v>
      </c>
      <c r="D8" s="1">
        <v>39785</v>
      </c>
      <c r="E8">
        <v>17</v>
      </c>
      <c r="F8" t="s">
        <v>111</v>
      </c>
      <c r="G8" t="s">
        <v>329</v>
      </c>
      <c r="H8">
        <v>1</v>
      </c>
      <c r="I8">
        <v>642</v>
      </c>
      <c r="J8" t="s">
        <v>223</v>
      </c>
      <c r="K8" t="s">
        <v>205</v>
      </c>
      <c r="L8" s="1">
        <v>20038</v>
      </c>
      <c r="M8" t="s">
        <v>20</v>
      </c>
      <c r="N8">
        <v>2017</v>
      </c>
      <c r="P8" t="s">
        <v>140</v>
      </c>
      <c r="Q8" t="s">
        <v>155</v>
      </c>
    </row>
    <row r="9" spans="1:17" x14ac:dyDescent="0.45">
      <c r="A9">
        <v>309</v>
      </c>
      <c r="B9">
        <v>405</v>
      </c>
      <c r="C9" s="1">
        <v>39785</v>
      </c>
      <c r="D9" s="1">
        <v>39805</v>
      </c>
      <c r="E9">
        <v>17</v>
      </c>
      <c r="F9" t="s">
        <v>111</v>
      </c>
      <c r="G9" t="s">
        <v>329</v>
      </c>
      <c r="H9">
        <v>1</v>
      </c>
      <c r="I9">
        <v>1043</v>
      </c>
      <c r="J9" t="s">
        <v>224</v>
      </c>
      <c r="K9" t="s">
        <v>205</v>
      </c>
      <c r="L9" s="1">
        <v>20038</v>
      </c>
      <c r="M9" t="s">
        <v>20</v>
      </c>
      <c r="N9">
        <v>2017</v>
      </c>
      <c r="P9" t="s">
        <v>140</v>
      </c>
      <c r="Q9" t="s">
        <v>155</v>
      </c>
    </row>
    <row r="10" spans="1:17" x14ac:dyDescent="0.45">
      <c r="A10">
        <v>310</v>
      </c>
      <c r="B10">
        <v>405</v>
      </c>
      <c r="C10" s="1">
        <v>39805</v>
      </c>
      <c r="D10" s="1">
        <v>39868</v>
      </c>
      <c r="E10">
        <v>17</v>
      </c>
      <c r="F10" t="s">
        <v>111</v>
      </c>
      <c r="G10" t="s">
        <v>329</v>
      </c>
      <c r="H10">
        <v>1</v>
      </c>
      <c r="I10">
        <v>1045</v>
      </c>
      <c r="J10" t="s">
        <v>310</v>
      </c>
      <c r="K10" t="s">
        <v>307</v>
      </c>
      <c r="L10" s="1">
        <v>20038</v>
      </c>
      <c r="M10" t="s">
        <v>20</v>
      </c>
      <c r="N10">
        <v>2017</v>
      </c>
      <c r="P10" t="s">
        <v>140</v>
      </c>
      <c r="Q10" t="s">
        <v>155</v>
      </c>
    </row>
    <row r="11" spans="1:17" x14ac:dyDescent="0.45">
      <c r="A11">
        <v>1498</v>
      </c>
      <c r="B11">
        <v>412</v>
      </c>
      <c r="C11" s="1">
        <v>35233</v>
      </c>
      <c r="D11" s="1">
        <v>36223</v>
      </c>
      <c r="E11">
        <v>14</v>
      </c>
      <c r="F11" t="s">
        <v>312</v>
      </c>
      <c r="G11" t="s">
        <v>919</v>
      </c>
      <c r="H11">
        <v>1</v>
      </c>
      <c r="I11">
        <v>615</v>
      </c>
      <c r="J11" t="s">
        <v>62</v>
      </c>
      <c r="K11" t="s">
        <v>62</v>
      </c>
      <c r="L11" s="1">
        <v>18187</v>
      </c>
      <c r="M11" t="s">
        <v>95</v>
      </c>
      <c r="O11">
        <v>1959</v>
      </c>
      <c r="P11" t="s">
        <v>921</v>
      </c>
      <c r="Q11" t="s">
        <v>922</v>
      </c>
    </row>
    <row r="12" spans="1:17" x14ac:dyDescent="0.45">
      <c r="A12">
        <v>1499</v>
      </c>
      <c r="B12">
        <v>412</v>
      </c>
      <c r="C12" s="1">
        <v>36223</v>
      </c>
      <c r="D12" s="1">
        <v>36236</v>
      </c>
      <c r="E12">
        <v>14</v>
      </c>
      <c r="F12" t="s">
        <v>312</v>
      </c>
      <c r="G12" t="s">
        <v>919</v>
      </c>
      <c r="H12">
        <v>1</v>
      </c>
      <c r="I12">
        <v>655</v>
      </c>
      <c r="J12" t="s">
        <v>923</v>
      </c>
      <c r="K12" t="s">
        <v>924</v>
      </c>
      <c r="L12" s="1">
        <v>18187</v>
      </c>
      <c r="M12" t="s">
        <v>95</v>
      </c>
      <c r="O12">
        <v>1959</v>
      </c>
      <c r="P12" t="s">
        <v>921</v>
      </c>
      <c r="Q12" t="s">
        <v>922</v>
      </c>
    </row>
    <row r="13" spans="1:17" x14ac:dyDescent="0.45">
      <c r="A13">
        <v>1500</v>
      </c>
      <c r="B13">
        <v>412</v>
      </c>
      <c r="C13" s="1">
        <v>36236</v>
      </c>
      <c r="D13" s="1">
        <v>36318</v>
      </c>
      <c r="E13">
        <v>14</v>
      </c>
      <c r="F13" t="s">
        <v>312</v>
      </c>
      <c r="G13" t="s">
        <v>919</v>
      </c>
      <c r="H13">
        <v>1</v>
      </c>
      <c r="I13">
        <v>661</v>
      </c>
      <c r="J13" t="s">
        <v>924</v>
      </c>
      <c r="K13" t="s">
        <v>924</v>
      </c>
      <c r="L13" s="1">
        <v>18187</v>
      </c>
      <c r="M13" t="s">
        <v>95</v>
      </c>
      <c r="O13">
        <v>1959</v>
      </c>
      <c r="P13" t="s">
        <v>921</v>
      </c>
      <c r="Q13" t="s">
        <v>922</v>
      </c>
    </row>
    <row r="14" spans="1:17" x14ac:dyDescent="0.45">
      <c r="A14">
        <v>1501</v>
      </c>
      <c r="B14">
        <v>412</v>
      </c>
      <c r="C14" s="1">
        <v>36453</v>
      </c>
      <c r="D14" s="1">
        <v>36557</v>
      </c>
      <c r="E14">
        <v>15</v>
      </c>
      <c r="F14" t="s">
        <v>312</v>
      </c>
      <c r="G14" t="s">
        <v>919</v>
      </c>
      <c r="H14">
        <v>1</v>
      </c>
      <c r="I14">
        <v>679</v>
      </c>
      <c r="J14" t="s">
        <v>306</v>
      </c>
      <c r="K14" t="s">
        <v>307</v>
      </c>
      <c r="L14" s="1">
        <v>18187</v>
      </c>
      <c r="M14" t="s">
        <v>95</v>
      </c>
      <c r="O14">
        <v>1959</v>
      </c>
      <c r="P14" t="s">
        <v>921</v>
      </c>
      <c r="Q14" t="s">
        <v>922</v>
      </c>
    </row>
    <row r="15" spans="1:17" x14ac:dyDescent="0.45">
      <c r="A15">
        <v>1502</v>
      </c>
      <c r="B15">
        <v>412</v>
      </c>
      <c r="C15" s="1">
        <v>36557</v>
      </c>
      <c r="D15" s="1">
        <v>37669</v>
      </c>
      <c r="E15">
        <v>15</v>
      </c>
      <c r="F15" t="s">
        <v>312</v>
      </c>
      <c r="G15" t="s">
        <v>919</v>
      </c>
      <c r="H15">
        <v>1</v>
      </c>
      <c r="I15">
        <v>7</v>
      </c>
      <c r="J15" t="s">
        <v>331</v>
      </c>
      <c r="K15" t="s">
        <v>332</v>
      </c>
      <c r="L15" s="1">
        <v>18187</v>
      </c>
      <c r="M15" t="s">
        <v>95</v>
      </c>
      <c r="O15">
        <v>1959</v>
      </c>
      <c r="P15" t="s">
        <v>921</v>
      </c>
      <c r="Q15" t="s">
        <v>922</v>
      </c>
    </row>
    <row r="16" spans="1:17" x14ac:dyDescent="0.45">
      <c r="A16">
        <v>1503</v>
      </c>
      <c r="B16">
        <v>412</v>
      </c>
      <c r="C16" s="1">
        <v>37669</v>
      </c>
      <c r="D16" s="1">
        <v>38824</v>
      </c>
      <c r="E16">
        <v>16</v>
      </c>
      <c r="F16" t="s">
        <v>312</v>
      </c>
      <c r="G16" t="s">
        <v>919</v>
      </c>
      <c r="H16">
        <v>1</v>
      </c>
      <c r="I16">
        <v>45</v>
      </c>
      <c r="J16" t="s">
        <v>306</v>
      </c>
      <c r="K16" t="s">
        <v>307</v>
      </c>
      <c r="L16" s="1">
        <v>18187</v>
      </c>
      <c r="M16" t="s">
        <v>95</v>
      </c>
      <c r="O16">
        <v>1959</v>
      </c>
      <c r="P16" t="s">
        <v>921</v>
      </c>
      <c r="Q16" t="s">
        <v>922</v>
      </c>
    </row>
    <row r="17" spans="1:17" x14ac:dyDescent="0.45">
      <c r="A17">
        <v>1504</v>
      </c>
      <c r="B17">
        <v>412</v>
      </c>
      <c r="C17" s="1">
        <v>38824</v>
      </c>
      <c r="D17" s="1">
        <v>39785</v>
      </c>
      <c r="E17">
        <v>17</v>
      </c>
      <c r="F17" t="s">
        <v>312</v>
      </c>
      <c r="G17" t="s">
        <v>919</v>
      </c>
      <c r="H17">
        <v>1</v>
      </c>
      <c r="I17">
        <v>642</v>
      </c>
      <c r="J17" t="s">
        <v>223</v>
      </c>
      <c r="K17" t="s">
        <v>205</v>
      </c>
      <c r="L17" s="1">
        <v>18187</v>
      </c>
      <c r="M17" t="s">
        <v>95</v>
      </c>
      <c r="O17">
        <v>1959</v>
      </c>
      <c r="P17" t="s">
        <v>921</v>
      </c>
      <c r="Q17" t="s">
        <v>922</v>
      </c>
    </row>
    <row r="18" spans="1:17" x14ac:dyDescent="0.45">
      <c r="A18">
        <v>1505</v>
      </c>
      <c r="B18">
        <v>412</v>
      </c>
      <c r="C18" s="1">
        <v>39785</v>
      </c>
      <c r="D18" s="1">
        <v>39805</v>
      </c>
      <c r="E18">
        <v>17</v>
      </c>
      <c r="F18" t="s">
        <v>312</v>
      </c>
      <c r="G18" t="s">
        <v>919</v>
      </c>
      <c r="H18">
        <v>1</v>
      </c>
      <c r="I18">
        <v>1043</v>
      </c>
      <c r="J18" t="s">
        <v>309</v>
      </c>
      <c r="K18" t="s">
        <v>205</v>
      </c>
      <c r="L18" s="1">
        <v>18187</v>
      </c>
      <c r="M18" t="s">
        <v>95</v>
      </c>
      <c r="O18">
        <v>1959</v>
      </c>
      <c r="P18" t="s">
        <v>921</v>
      </c>
      <c r="Q18" t="s">
        <v>922</v>
      </c>
    </row>
    <row r="19" spans="1:17" x14ac:dyDescent="0.45">
      <c r="A19">
        <v>1506</v>
      </c>
      <c r="B19">
        <v>412</v>
      </c>
      <c r="C19" s="1">
        <v>39805</v>
      </c>
      <c r="D19" s="1">
        <v>39868</v>
      </c>
      <c r="E19">
        <v>17</v>
      </c>
      <c r="F19" t="s">
        <v>312</v>
      </c>
      <c r="G19" t="s">
        <v>919</v>
      </c>
      <c r="H19">
        <v>1</v>
      </c>
      <c r="I19">
        <v>1042</v>
      </c>
      <c r="J19" t="s">
        <v>925</v>
      </c>
      <c r="K19" t="s">
        <v>205</v>
      </c>
      <c r="L19" s="1">
        <v>18187</v>
      </c>
      <c r="M19" t="s">
        <v>95</v>
      </c>
      <c r="O19">
        <v>1959</v>
      </c>
      <c r="P19" t="s">
        <v>921</v>
      </c>
      <c r="Q19" t="s">
        <v>922</v>
      </c>
    </row>
    <row r="20" spans="1:17" x14ac:dyDescent="0.45">
      <c r="A20">
        <v>1684</v>
      </c>
      <c r="B20">
        <v>417</v>
      </c>
      <c r="C20" s="1">
        <v>32468</v>
      </c>
      <c r="D20" s="1">
        <v>33798</v>
      </c>
      <c r="E20">
        <v>12</v>
      </c>
      <c r="F20" t="s">
        <v>1008</v>
      </c>
      <c r="G20" t="s">
        <v>1009</v>
      </c>
      <c r="H20">
        <v>1</v>
      </c>
      <c r="I20">
        <v>549</v>
      </c>
      <c r="J20" t="s">
        <v>330</v>
      </c>
      <c r="K20" t="s">
        <v>330</v>
      </c>
      <c r="L20" s="1">
        <v>9668</v>
      </c>
      <c r="M20" t="s">
        <v>20</v>
      </c>
      <c r="N20">
        <v>2001</v>
      </c>
      <c r="P20" t="s">
        <v>590</v>
      </c>
      <c r="Q20" t="s">
        <v>155</v>
      </c>
    </row>
    <row r="21" spans="1:17" x14ac:dyDescent="0.45">
      <c r="A21">
        <v>1685</v>
      </c>
      <c r="B21">
        <v>417</v>
      </c>
      <c r="C21" s="1">
        <v>33798</v>
      </c>
      <c r="D21" s="1">
        <v>35233</v>
      </c>
      <c r="E21">
        <v>13</v>
      </c>
      <c r="F21" t="s">
        <v>1008</v>
      </c>
      <c r="G21" t="s">
        <v>1009</v>
      </c>
      <c r="H21">
        <v>1</v>
      </c>
      <c r="I21">
        <v>585</v>
      </c>
      <c r="J21" t="s">
        <v>330</v>
      </c>
      <c r="K21" t="s">
        <v>330</v>
      </c>
      <c r="L21" s="1">
        <v>9668</v>
      </c>
      <c r="M21" t="s">
        <v>20</v>
      </c>
      <c r="N21">
        <v>2001</v>
      </c>
      <c r="P21" t="s">
        <v>590</v>
      </c>
      <c r="Q21" t="s">
        <v>155</v>
      </c>
    </row>
    <row r="22" spans="1:17" x14ac:dyDescent="0.45">
      <c r="A22">
        <v>1686</v>
      </c>
      <c r="B22">
        <v>417</v>
      </c>
      <c r="C22" s="1">
        <v>35233</v>
      </c>
      <c r="D22" s="1">
        <v>36318</v>
      </c>
      <c r="E22">
        <v>14</v>
      </c>
      <c r="F22" t="s">
        <v>1008</v>
      </c>
      <c r="G22" t="s">
        <v>1009</v>
      </c>
      <c r="H22">
        <v>1</v>
      </c>
      <c r="I22">
        <v>627</v>
      </c>
      <c r="J22" t="s">
        <v>330</v>
      </c>
      <c r="K22" t="s">
        <v>330</v>
      </c>
      <c r="L22" s="1">
        <v>9668</v>
      </c>
      <c r="M22" t="s">
        <v>20</v>
      </c>
      <c r="N22">
        <v>2001</v>
      </c>
      <c r="P22" t="s">
        <v>590</v>
      </c>
      <c r="Q22" t="s">
        <v>155</v>
      </c>
    </row>
    <row r="23" spans="1:17" x14ac:dyDescent="0.45">
      <c r="A23">
        <v>1687</v>
      </c>
      <c r="B23">
        <v>417</v>
      </c>
      <c r="C23" s="1">
        <v>36318</v>
      </c>
      <c r="D23" s="1">
        <v>36557</v>
      </c>
      <c r="E23">
        <v>15</v>
      </c>
      <c r="F23" t="s">
        <v>1008</v>
      </c>
      <c r="G23" t="s">
        <v>1009</v>
      </c>
      <c r="H23">
        <v>1</v>
      </c>
      <c r="I23">
        <v>679</v>
      </c>
      <c r="J23" t="s">
        <v>306</v>
      </c>
      <c r="K23" t="s">
        <v>307</v>
      </c>
      <c r="L23" s="1">
        <v>9668</v>
      </c>
      <c r="M23" t="s">
        <v>20</v>
      </c>
      <c r="N23">
        <v>2001</v>
      </c>
      <c r="P23" t="s">
        <v>590</v>
      </c>
      <c r="Q23" t="s">
        <v>155</v>
      </c>
    </row>
    <row r="24" spans="1:17" x14ac:dyDescent="0.45">
      <c r="A24">
        <v>1688</v>
      </c>
      <c r="B24">
        <v>417</v>
      </c>
      <c r="C24" s="1">
        <v>36557</v>
      </c>
      <c r="D24" s="1">
        <v>37181</v>
      </c>
      <c r="E24">
        <v>15</v>
      </c>
      <c r="F24" t="s">
        <v>1008</v>
      </c>
      <c r="G24" t="s">
        <v>1009</v>
      </c>
      <c r="H24">
        <v>1</v>
      </c>
      <c r="I24">
        <v>7</v>
      </c>
      <c r="J24" t="s">
        <v>331</v>
      </c>
      <c r="K24" t="s">
        <v>332</v>
      </c>
      <c r="L24" s="1">
        <v>9668</v>
      </c>
      <c r="M24" t="s">
        <v>20</v>
      </c>
      <c r="N24">
        <v>2001</v>
      </c>
      <c r="P24" t="s">
        <v>590</v>
      </c>
      <c r="Q24" t="s">
        <v>155</v>
      </c>
    </row>
    <row r="25" spans="1:17" x14ac:dyDescent="0.45">
      <c r="A25">
        <v>2158</v>
      </c>
      <c r="B25">
        <v>421</v>
      </c>
      <c r="C25" s="1">
        <v>36318</v>
      </c>
      <c r="D25" s="1">
        <v>36557</v>
      </c>
      <c r="E25">
        <v>15</v>
      </c>
      <c r="F25" t="s">
        <v>74</v>
      </c>
      <c r="G25" t="s">
        <v>1229</v>
      </c>
      <c r="H25">
        <v>1</v>
      </c>
      <c r="I25">
        <v>681</v>
      </c>
      <c r="J25" t="s">
        <v>80</v>
      </c>
      <c r="K25" t="s">
        <v>80</v>
      </c>
      <c r="L25" s="1">
        <v>12588</v>
      </c>
      <c r="M25" t="s">
        <v>20</v>
      </c>
      <c r="P25" t="s">
        <v>590</v>
      </c>
      <c r="Q25" t="s">
        <v>172</v>
      </c>
    </row>
    <row r="26" spans="1:17" x14ac:dyDescent="0.45">
      <c r="A26">
        <v>2159</v>
      </c>
      <c r="B26">
        <v>421</v>
      </c>
      <c r="C26" s="1">
        <v>36557</v>
      </c>
      <c r="D26" s="1">
        <v>37669</v>
      </c>
      <c r="E26">
        <v>15</v>
      </c>
      <c r="F26" t="s">
        <v>74</v>
      </c>
      <c r="G26" t="s">
        <v>1229</v>
      </c>
      <c r="H26">
        <v>1</v>
      </c>
      <c r="I26">
        <v>7</v>
      </c>
      <c r="J26" t="s">
        <v>331</v>
      </c>
      <c r="K26" t="s">
        <v>332</v>
      </c>
      <c r="L26" s="1">
        <v>12588</v>
      </c>
      <c r="M26" t="s">
        <v>20</v>
      </c>
      <c r="P26" t="s">
        <v>590</v>
      </c>
      <c r="Q26" t="s">
        <v>172</v>
      </c>
    </row>
    <row r="27" spans="1:17" x14ac:dyDescent="0.45">
      <c r="A27">
        <v>2160</v>
      </c>
      <c r="B27">
        <v>421</v>
      </c>
      <c r="C27" s="1">
        <v>37706</v>
      </c>
      <c r="D27" s="1">
        <v>38749</v>
      </c>
      <c r="E27">
        <v>16</v>
      </c>
      <c r="F27" t="s">
        <v>74</v>
      </c>
      <c r="G27" t="s">
        <v>1229</v>
      </c>
      <c r="H27">
        <v>1</v>
      </c>
      <c r="I27">
        <v>45</v>
      </c>
      <c r="J27" t="s">
        <v>306</v>
      </c>
      <c r="K27" t="s">
        <v>307</v>
      </c>
      <c r="L27" s="1">
        <v>12588</v>
      </c>
      <c r="M27" t="s">
        <v>20</v>
      </c>
      <c r="P27" t="s">
        <v>590</v>
      </c>
      <c r="Q27" t="s">
        <v>172</v>
      </c>
    </row>
    <row r="28" spans="1:17" x14ac:dyDescent="0.45">
      <c r="A28">
        <v>2161</v>
      </c>
      <c r="B28">
        <v>421</v>
      </c>
      <c r="C28" s="1">
        <v>38749</v>
      </c>
      <c r="D28" s="1">
        <v>38824</v>
      </c>
      <c r="E28">
        <v>16</v>
      </c>
      <c r="F28" t="s">
        <v>74</v>
      </c>
      <c r="G28" t="s">
        <v>1229</v>
      </c>
      <c r="H28">
        <v>1</v>
      </c>
      <c r="I28">
        <v>590</v>
      </c>
      <c r="J28" t="s">
        <v>80</v>
      </c>
      <c r="K28" t="s">
        <v>80</v>
      </c>
      <c r="L28" s="1">
        <v>12588</v>
      </c>
      <c r="M28" t="s">
        <v>20</v>
      </c>
      <c r="P28" t="s">
        <v>590</v>
      </c>
      <c r="Q28" t="s">
        <v>172</v>
      </c>
    </row>
    <row r="29" spans="1:17" x14ac:dyDescent="0.45">
      <c r="A29">
        <v>2525</v>
      </c>
      <c r="B29">
        <v>427</v>
      </c>
      <c r="C29" s="1">
        <v>36557</v>
      </c>
      <c r="D29" s="1">
        <v>37669</v>
      </c>
      <c r="E29">
        <v>15</v>
      </c>
      <c r="F29" t="s">
        <v>1216</v>
      </c>
      <c r="G29" t="s">
        <v>1341</v>
      </c>
      <c r="H29">
        <v>1</v>
      </c>
      <c r="I29">
        <v>7</v>
      </c>
      <c r="J29" t="s">
        <v>331</v>
      </c>
      <c r="K29" t="s">
        <v>332</v>
      </c>
      <c r="L29" s="1">
        <v>21341</v>
      </c>
      <c r="M29" t="s">
        <v>124</v>
      </c>
      <c r="O29">
        <v>1978</v>
      </c>
      <c r="P29" t="s">
        <v>749</v>
      </c>
      <c r="Q29" t="s">
        <v>1342</v>
      </c>
    </row>
    <row r="30" spans="1:17" x14ac:dyDescent="0.45">
      <c r="A30">
        <v>2526</v>
      </c>
      <c r="B30">
        <v>427</v>
      </c>
      <c r="C30" s="1">
        <v>36318</v>
      </c>
      <c r="D30" s="1">
        <v>36557</v>
      </c>
      <c r="E30">
        <v>15</v>
      </c>
      <c r="F30" t="s">
        <v>1216</v>
      </c>
      <c r="G30" t="s">
        <v>1341</v>
      </c>
      <c r="H30">
        <v>1</v>
      </c>
      <c r="I30">
        <v>681</v>
      </c>
      <c r="J30" t="s">
        <v>80</v>
      </c>
      <c r="K30" t="s">
        <v>80</v>
      </c>
      <c r="L30" s="1">
        <v>21341</v>
      </c>
      <c r="M30" t="s">
        <v>124</v>
      </c>
      <c r="O30">
        <v>1978</v>
      </c>
      <c r="P30" t="s">
        <v>749</v>
      </c>
      <c r="Q30" t="s">
        <v>1342</v>
      </c>
    </row>
    <row r="31" spans="1:17" x14ac:dyDescent="0.45">
      <c r="A31">
        <v>2527</v>
      </c>
      <c r="B31">
        <v>427</v>
      </c>
      <c r="C31" s="1">
        <v>37669</v>
      </c>
      <c r="D31" s="1">
        <v>37706</v>
      </c>
      <c r="E31">
        <v>16</v>
      </c>
      <c r="F31" t="s">
        <v>1216</v>
      </c>
      <c r="G31" t="s">
        <v>1341</v>
      </c>
      <c r="H31">
        <v>1</v>
      </c>
      <c r="I31">
        <v>45</v>
      </c>
      <c r="J31" t="s">
        <v>306</v>
      </c>
      <c r="K31" t="s">
        <v>307</v>
      </c>
      <c r="L31" s="1">
        <v>21341</v>
      </c>
      <c r="M31" t="s">
        <v>124</v>
      </c>
      <c r="O31">
        <v>1978</v>
      </c>
      <c r="P31" t="s">
        <v>749</v>
      </c>
      <c r="Q31" t="s">
        <v>1342</v>
      </c>
    </row>
    <row r="32" spans="1:17" x14ac:dyDescent="0.45">
      <c r="A32">
        <v>2528</v>
      </c>
      <c r="B32">
        <v>427</v>
      </c>
      <c r="C32" s="1">
        <v>38824</v>
      </c>
      <c r="D32" s="1">
        <v>39868</v>
      </c>
      <c r="E32">
        <v>17</v>
      </c>
      <c r="F32" t="s">
        <v>1216</v>
      </c>
      <c r="G32" t="s">
        <v>1341</v>
      </c>
      <c r="H32">
        <v>1</v>
      </c>
      <c r="I32">
        <v>638</v>
      </c>
      <c r="J32" t="s">
        <v>80</v>
      </c>
      <c r="K32" t="s">
        <v>80</v>
      </c>
      <c r="L32" s="1">
        <v>21341</v>
      </c>
      <c r="M32" t="s">
        <v>124</v>
      </c>
      <c r="O32">
        <v>1978</v>
      </c>
      <c r="P32" t="s">
        <v>749</v>
      </c>
      <c r="Q32" t="s">
        <v>1342</v>
      </c>
    </row>
    <row r="33" spans="1:17" x14ac:dyDescent="0.45">
      <c r="A33">
        <v>2529</v>
      </c>
      <c r="B33">
        <v>427</v>
      </c>
      <c r="C33" s="1">
        <v>39868</v>
      </c>
      <c r="D33" s="1">
        <v>41310</v>
      </c>
      <c r="E33">
        <v>18</v>
      </c>
      <c r="F33" t="s">
        <v>1216</v>
      </c>
      <c r="G33" t="s">
        <v>1341</v>
      </c>
      <c r="H33">
        <v>1</v>
      </c>
      <c r="I33">
        <v>747</v>
      </c>
      <c r="J33" t="s">
        <v>80</v>
      </c>
      <c r="K33" t="s">
        <v>80</v>
      </c>
      <c r="L33" s="1">
        <v>21341</v>
      </c>
      <c r="M33" t="s">
        <v>124</v>
      </c>
      <c r="O33">
        <v>1978</v>
      </c>
      <c r="P33" t="s">
        <v>749</v>
      </c>
      <c r="Q33" t="s">
        <v>1342</v>
      </c>
    </row>
    <row r="34" spans="1:17" x14ac:dyDescent="0.45">
      <c r="A34">
        <v>2530</v>
      </c>
      <c r="B34">
        <v>427</v>
      </c>
      <c r="C34" s="1">
        <v>41829</v>
      </c>
      <c r="D34" s="1">
        <v>42094</v>
      </c>
      <c r="E34">
        <v>19</v>
      </c>
      <c r="F34" t="s">
        <v>1216</v>
      </c>
      <c r="G34" t="s">
        <v>1341</v>
      </c>
      <c r="H34">
        <v>1</v>
      </c>
      <c r="I34">
        <v>843</v>
      </c>
      <c r="J34" t="s">
        <v>80</v>
      </c>
      <c r="K34" t="s">
        <v>80</v>
      </c>
      <c r="L34" s="1">
        <v>21341</v>
      </c>
      <c r="M34" t="s">
        <v>124</v>
      </c>
      <c r="O34">
        <v>1978</v>
      </c>
      <c r="P34" t="s">
        <v>749</v>
      </c>
      <c r="Q34" t="s">
        <v>1342</v>
      </c>
    </row>
    <row r="35" spans="1:17" x14ac:dyDescent="0.45">
      <c r="A35">
        <v>2531</v>
      </c>
      <c r="B35">
        <v>427</v>
      </c>
      <c r="C35" s="1">
        <v>41310</v>
      </c>
      <c r="D35" s="1">
        <v>41829</v>
      </c>
      <c r="E35">
        <v>19</v>
      </c>
      <c r="F35" t="s">
        <v>1216</v>
      </c>
      <c r="G35" t="s">
        <v>1341</v>
      </c>
      <c r="H35">
        <v>1</v>
      </c>
      <c r="I35">
        <v>804</v>
      </c>
      <c r="J35" t="s">
        <v>164</v>
      </c>
      <c r="K35" t="s">
        <v>67</v>
      </c>
      <c r="L35" s="1">
        <v>21341</v>
      </c>
      <c r="M35" t="s">
        <v>124</v>
      </c>
      <c r="O35">
        <v>1978</v>
      </c>
      <c r="P35" t="s">
        <v>749</v>
      </c>
      <c r="Q35" t="s">
        <v>1342</v>
      </c>
    </row>
    <row r="36" spans="1:17" x14ac:dyDescent="0.45">
      <c r="A36">
        <v>2532</v>
      </c>
      <c r="B36">
        <v>427</v>
      </c>
      <c r="C36" s="1">
        <v>43422</v>
      </c>
      <c r="D36" s="1">
        <v>43585</v>
      </c>
      <c r="E36">
        <v>20</v>
      </c>
      <c r="F36" t="s">
        <v>1216</v>
      </c>
      <c r="G36" t="s">
        <v>1341</v>
      </c>
      <c r="H36">
        <v>1</v>
      </c>
      <c r="I36">
        <v>905</v>
      </c>
      <c r="J36" t="s">
        <v>80</v>
      </c>
      <c r="K36" t="s">
        <v>80</v>
      </c>
      <c r="L36" s="1">
        <v>21341</v>
      </c>
      <c r="M36" t="s">
        <v>124</v>
      </c>
      <c r="O36">
        <v>1978</v>
      </c>
      <c r="P36" t="s">
        <v>749</v>
      </c>
      <c r="Q36" t="s">
        <v>1342</v>
      </c>
    </row>
    <row r="37" spans="1:17" x14ac:dyDescent="0.45">
      <c r="A37">
        <v>2533</v>
      </c>
      <c r="B37">
        <v>427</v>
      </c>
      <c r="C37" s="1">
        <v>42094</v>
      </c>
      <c r="D37" s="1">
        <v>42522</v>
      </c>
      <c r="E37">
        <v>20</v>
      </c>
      <c r="F37" t="s">
        <v>1216</v>
      </c>
      <c r="G37" t="s">
        <v>1341</v>
      </c>
      <c r="H37">
        <v>1</v>
      </c>
      <c r="I37">
        <v>905</v>
      </c>
      <c r="J37" t="s">
        <v>80</v>
      </c>
      <c r="K37" t="s">
        <v>80</v>
      </c>
      <c r="L37" s="1">
        <v>21341</v>
      </c>
      <c r="M37" t="s">
        <v>124</v>
      </c>
      <c r="O37">
        <v>1978</v>
      </c>
      <c r="P37" t="s">
        <v>749</v>
      </c>
      <c r="Q37" t="s">
        <v>1342</v>
      </c>
    </row>
    <row r="38" spans="1:17" x14ac:dyDescent="0.45">
      <c r="A38">
        <v>2534</v>
      </c>
      <c r="B38">
        <v>427</v>
      </c>
      <c r="C38" s="1">
        <v>43585</v>
      </c>
      <c r="D38" s="1">
        <v>43741</v>
      </c>
      <c r="E38">
        <v>21</v>
      </c>
      <c r="F38" t="s">
        <v>1216</v>
      </c>
      <c r="G38" t="s">
        <v>1341</v>
      </c>
      <c r="H38">
        <v>1</v>
      </c>
      <c r="I38">
        <v>929</v>
      </c>
      <c r="J38" t="s">
        <v>80</v>
      </c>
      <c r="K38" t="s">
        <v>80</v>
      </c>
      <c r="L38" s="1">
        <v>21341</v>
      </c>
      <c r="M38" t="s">
        <v>124</v>
      </c>
      <c r="O38">
        <v>1978</v>
      </c>
      <c r="P38" t="s">
        <v>749</v>
      </c>
      <c r="Q38" t="s">
        <v>1342</v>
      </c>
    </row>
    <row r="39" spans="1:17" x14ac:dyDescent="0.45">
      <c r="A39">
        <v>2535</v>
      </c>
      <c r="B39">
        <v>427</v>
      </c>
      <c r="C39" s="1">
        <v>43741</v>
      </c>
      <c r="D39" s="1">
        <v>43906</v>
      </c>
      <c r="E39">
        <v>22</v>
      </c>
      <c r="F39" t="s">
        <v>1216</v>
      </c>
      <c r="G39" t="s">
        <v>1341</v>
      </c>
      <c r="H39">
        <v>1</v>
      </c>
      <c r="I39">
        <v>937</v>
      </c>
      <c r="J39" t="s">
        <v>80</v>
      </c>
      <c r="K39" t="s">
        <v>80</v>
      </c>
      <c r="L39" s="1">
        <v>21341</v>
      </c>
      <c r="M39" t="s">
        <v>124</v>
      </c>
      <c r="O39">
        <v>1978</v>
      </c>
      <c r="P39" t="s">
        <v>749</v>
      </c>
      <c r="Q39" t="s">
        <v>1342</v>
      </c>
    </row>
    <row r="40" spans="1:17" x14ac:dyDescent="0.45">
      <c r="A40">
        <v>2536</v>
      </c>
      <c r="B40">
        <v>427</v>
      </c>
      <c r="C40" s="1">
        <v>43906</v>
      </c>
      <c r="D40" s="1">
        <v>44292</v>
      </c>
      <c r="E40">
        <v>23</v>
      </c>
      <c r="F40" t="s">
        <v>1216</v>
      </c>
      <c r="G40" t="s">
        <v>1341</v>
      </c>
      <c r="H40">
        <v>1</v>
      </c>
      <c r="I40">
        <v>945</v>
      </c>
      <c r="J40" t="s">
        <v>80</v>
      </c>
      <c r="K40" t="s">
        <v>80</v>
      </c>
      <c r="L40" s="1">
        <v>21341</v>
      </c>
      <c r="M40" t="s">
        <v>124</v>
      </c>
      <c r="O40">
        <v>1978</v>
      </c>
      <c r="P40" t="s">
        <v>749</v>
      </c>
      <c r="Q40" t="s">
        <v>1342</v>
      </c>
    </row>
    <row r="41" spans="1:17" x14ac:dyDescent="0.45">
      <c r="A41">
        <v>2537</v>
      </c>
      <c r="B41">
        <v>427</v>
      </c>
      <c r="C41" s="1">
        <v>44292</v>
      </c>
      <c r="D41" s="1">
        <v>44362</v>
      </c>
      <c r="E41">
        <v>24</v>
      </c>
      <c r="F41" t="s">
        <v>1216</v>
      </c>
      <c r="G41" t="s">
        <v>1341</v>
      </c>
      <c r="H41">
        <v>1</v>
      </c>
      <c r="I41">
        <v>968</v>
      </c>
      <c r="J41" t="s">
        <v>80</v>
      </c>
      <c r="K41" t="s">
        <v>80</v>
      </c>
      <c r="L41" s="1">
        <v>21341</v>
      </c>
      <c r="M41" t="s">
        <v>124</v>
      </c>
      <c r="O41">
        <v>1978</v>
      </c>
      <c r="P41" t="s">
        <v>749</v>
      </c>
      <c r="Q41" t="s">
        <v>1342</v>
      </c>
    </row>
    <row r="42" spans="1:17" x14ac:dyDescent="0.45">
      <c r="A42">
        <v>2538</v>
      </c>
      <c r="B42">
        <v>427</v>
      </c>
      <c r="C42" s="1">
        <v>44880</v>
      </c>
      <c r="D42" s="1">
        <v>1</v>
      </c>
      <c r="E42">
        <v>25</v>
      </c>
      <c r="F42" t="s">
        <v>1216</v>
      </c>
      <c r="G42" t="s">
        <v>1341</v>
      </c>
      <c r="H42">
        <v>1</v>
      </c>
      <c r="I42">
        <v>968</v>
      </c>
      <c r="J42" t="s">
        <v>80</v>
      </c>
      <c r="K42" t="s">
        <v>80</v>
      </c>
      <c r="L42" s="1">
        <v>21341</v>
      </c>
      <c r="M42" t="s">
        <v>124</v>
      </c>
      <c r="O42">
        <v>1978</v>
      </c>
      <c r="P42" t="s">
        <v>749</v>
      </c>
      <c r="Q42" t="s">
        <v>1342</v>
      </c>
    </row>
    <row r="43" spans="1:17" x14ac:dyDescent="0.45">
      <c r="A43">
        <v>4091</v>
      </c>
      <c r="B43">
        <v>430</v>
      </c>
      <c r="C43" s="1">
        <v>35233</v>
      </c>
      <c r="D43" s="1">
        <v>36214</v>
      </c>
      <c r="E43">
        <v>14</v>
      </c>
      <c r="F43" t="s">
        <v>1926</v>
      </c>
      <c r="G43" t="s">
        <v>1923</v>
      </c>
      <c r="H43">
        <v>1</v>
      </c>
      <c r="I43">
        <v>639</v>
      </c>
      <c r="J43" t="s">
        <v>160</v>
      </c>
      <c r="K43" t="s">
        <v>160</v>
      </c>
      <c r="L43" s="1">
        <v>17976</v>
      </c>
      <c r="M43" t="s">
        <v>124</v>
      </c>
      <c r="N43">
        <v>2007</v>
      </c>
      <c r="O43">
        <v>1981</v>
      </c>
      <c r="P43" t="s">
        <v>614</v>
      </c>
      <c r="Q43" t="s">
        <v>162</v>
      </c>
    </row>
    <row r="44" spans="1:17" x14ac:dyDescent="0.45">
      <c r="A44">
        <v>4092</v>
      </c>
      <c r="B44">
        <v>430</v>
      </c>
      <c r="C44" s="1">
        <v>36214</v>
      </c>
      <c r="D44" s="1">
        <v>36318</v>
      </c>
      <c r="E44">
        <v>14</v>
      </c>
      <c r="F44" t="s">
        <v>1926</v>
      </c>
      <c r="G44" t="s">
        <v>1923</v>
      </c>
      <c r="H44">
        <v>1</v>
      </c>
      <c r="I44">
        <v>651</v>
      </c>
      <c r="J44" t="s">
        <v>1512</v>
      </c>
      <c r="K44" t="s">
        <v>1512</v>
      </c>
      <c r="L44" s="1">
        <v>17976</v>
      </c>
      <c r="M44" t="s">
        <v>124</v>
      </c>
      <c r="N44">
        <v>2007</v>
      </c>
      <c r="O44">
        <v>1981</v>
      </c>
      <c r="P44" t="s">
        <v>614</v>
      </c>
      <c r="Q44" t="s">
        <v>162</v>
      </c>
    </row>
    <row r="45" spans="1:17" x14ac:dyDescent="0.45">
      <c r="A45">
        <v>4093</v>
      </c>
      <c r="B45">
        <v>430</v>
      </c>
      <c r="C45" s="1">
        <v>36318</v>
      </c>
      <c r="D45" s="1">
        <v>36557</v>
      </c>
      <c r="E45">
        <v>15</v>
      </c>
      <c r="F45" t="s">
        <v>1926</v>
      </c>
      <c r="G45" t="s">
        <v>1923</v>
      </c>
      <c r="H45">
        <v>1</v>
      </c>
      <c r="I45">
        <v>681</v>
      </c>
      <c r="J45" t="s">
        <v>80</v>
      </c>
      <c r="K45" t="s">
        <v>80</v>
      </c>
      <c r="L45" s="1">
        <v>17976</v>
      </c>
      <c r="M45" t="s">
        <v>124</v>
      </c>
      <c r="N45">
        <v>2007</v>
      </c>
      <c r="O45">
        <v>1981</v>
      </c>
      <c r="P45" t="s">
        <v>614</v>
      </c>
      <c r="Q45" t="s">
        <v>162</v>
      </c>
    </row>
    <row r="46" spans="1:17" x14ac:dyDescent="0.45">
      <c r="A46">
        <v>4094</v>
      </c>
      <c r="B46">
        <v>430</v>
      </c>
      <c r="C46" s="1">
        <v>36557</v>
      </c>
      <c r="D46" s="1">
        <v>37669</v>
      </c>
      <c r="E46">
        <v>15</v>
      </c>
      <c r="F46" t="s">
        <v>1926</v>
      </c>
      <c r="G46" t="s">
        <v>1923</v>
      </c>
      <c r="H46">
        <v>1</v>
      </c>
      <c r="I46">
        <v>7</v>
      </c>
      <c r="J46" t="s">
        <v>331</v>
      </c>
      <c r="K46" t="s">
        <v>332</v>
      </c>
      <c r="L46" s="1">
        <v>17976</v>
      </c>
      <c r="M46" t="s">
        <v>124</v>
      </c>
      <c r="N46">
        <v>2007</v>
      </c>
      <c r="O46">
        <v>1981</v>
      </c>
      <c r="P46" t="s">
        <v>614</v>
      </c>
      <c r="Q46" t="s">
        <v>162</v>
      </c>
    </row>
    <row r="47" spans="1:17" x14ac:dyDescent="0.45">
      <c r="A47">
        <v>4095</v>
      </c>
      <c r="B47">
        <v>430</v>
      </c>
      <c r="C47" s="1">
        <v>37669</v>
      </c>
      <c r="D47" s="1">
        <v>38749</v>
      </c>
      <c r="E47">
        <v>16</v>
      </c>
      <c r="F47" t="s">
        <v>1926</v>
      </c>
      <c r="G47" t="s">
        <v>1923</v>
      </c>
      <c r="H47">
        <v>1</v>
      </c>
      <c r="I47">
        <v>45</v>
      </c>
      <c r="J47" t="s">
        <v>306</v>
      </c>
      <c r="K47" t="s">
        <v>307</v>
      </c>
      <c r="L47" s="1">
        <v>17976</v>
      </c>
      <c r="M47" t="s">
        <v>124</v>
      </c>
      <c r="N47">
        <v>2007</v>
      </c>
      <c r="O47">
        <v>1981</v>
      </c>
      <c r="P47" t="s">
        <v>614</v>
      </c>
      <c r="Q47" t="s">
        <v>162</v>
      </c>
    </row>
    <row r="48" spans="1:17" x14ac:dyDescent="0.45">
      <c r="A48">
        <v>4096</v>
      </c>
      <c r="B48">
        <v>430</v>
      </c>
      <c r="C48" s="1">
        <v>38749</v>
      </c>
      <c r="D48" s="1">
        <v>38824</v>
      </c>
      <c r="E48">
        <v>16</v>
      </c>
      <c r="F48" t="s">
        <v>1926</v>
      </c>
      <c r="G48" t="s">
        <v>1923</v>
      </c>
      <c r="H48">
        <v>1</v>
      </c>
      <c r="I48">
        <v>590</v>
      </c>
      <c r="J48" t="s">
        <v>80</v>
      </c>
      <c r="K48" t="s">
        <v>80</v>
      </c>
      <c r="L48" s="1">
        <v>17976</v>
      </c>
      <c r="M48" t="s">
        <v>124</v>
      </c>
      <c r="N48">
        <v>2007</v>
      </c>
      <c r="O48">
        <v>1981</v>
      </c>
      <c r="P48" t="s">
        <v>614</v>
      </c>
      <c r="Q48" t="s">
        <v>162</v>
      </c>
    </row>
    <row r="49" spans="1:17" x14ac:dyDescent="0.45">
      <c r="A49">
        <v>4097</v>
      </c>
      <c r="B49">
        <v>430</v>
      </c>
      <c r="C49" s="1">
        <v>38824</v>
      </c>
      <c r="D49" s="1">
        <v>39098</v>
      </c>
      <c r="E49">
        <v>17</v>
      </c>
      <c r="F49" t="s">
        <v>1926</v>
      </c>
      <c r="G49" t="s">
        <v>1923</v>
      </c>
      <c r="H49">
        <v>1</v>
      </c>
      <c r="I49">
        <v>638</v>
      </c>
      <c r="J49" t="s">
        <v>80</v>
      </c>
      <c r="K49" t="s">
        <v>80</v>
      </c>
      <c r="L49" s="1">
        <v>17976</v>
      </c>
      <c r="M49" t="s">
        <v>124</v>
      </c>
      <c r="N49">
        <v>2007</v>
      </c>
      <c r="O49">
        <v>1981</v>
      </c>
      <c r="P49" t="s">
        <v>614</v>
      </c>
      <c r="Q49" t="s">
        <v>162</v>
      </c>
    </row>
    <row r="50" spans="1:17" x14ac:dyDescent="0.45">
      <c r="A50">
        <v>42</v>
      </c>
      <c r="B50">
        <v>431</v>
      </c>
      <c r="C50" s="1">
        <v>36481</v>
      </c>
      <c r="D50" s="1">
        <v>37026</v>
      </c>
      <c r="E50">
        <v>15</v>
      </c>
      <c r="F50" t="s">
        <v>93</v>
      </c>
      <c r="G50" t="s">
        <v>91</v>
      </c>
      <c r="H50">
        <v>0</v>
      </c>
      <c r="I50">
        <v>3</v>
      </c>
      <c r="J50" t="s">
        <v>94</v>
      </c>
      <c r="K50" t="s">
        <v>28</v>
      </c>
      <c r="L50" s="1">
        <v>14366</v>
      </c>
      <c r="M50" t="s">
        <v>95</v>
      </c>
      <c r="P50" t="s">
        <v>55</v>
      </c>
      <c r="Q50" t="s">
        <v>96</v>
      </c>
    </row>
    <row r="51" spans="1:17" x14ac:dyDescent="0.45">
      <c r="A51">
        <v>43</v>
      </c>
      <c r="B51">
        <v>431</v>
      </c>
      <c r="C51" s="1">
        <v>37026</v>
      </c>
      <c r="D51" s="1">
        <v>37669</v>
      </c>
      <c r="E51">
        <v>15</v>
      </c>
      <c r="F51" t="s">
        <v>93</v>
      </c>
      <c r="G51" t="s">
        <v>91</v>
      </c>
      <c r="H51">
        <v>0</v>
      </c>
      <c r="I51">
        <v>23</v>
      </c>
      <c r="J51" t="s">
        <v>97</v>
      </c>
      <c r="K51" t="s">
        <v>28</v>
      </c>
      <c r="L51" s="1">
        <v>14366</v>
      </c>
      <c r="M51" t="s">
        <v>95</v>
      </c>
      <c r="P51" t="s">
        <v>55</v>
      </c>
      <c r="Q51" t="s">
        <v>96</v>
      </c>
    </row>
    <row r="52" spans="1:17" x14ac:dyDescent="0.45">
      <c r="A52">
        <v>44</v>
      </c>
      <c r="B52">
        <v>431</v>
      </c>
      <c r="C52" s="1">
        <v>37669</v>
      </c>
      <c r="D52" s="1">
        <v>38495</v>
      </c>
      <c r="E52">
        <v>16</v>
      </c>
      <c r="F52" t="s">
        <v>93</v>
      </c>
      <c r="G52" t="s">
        <v>91</v>
      </c>
      <c r="H52">
        <v>0</v>
      </c>
      <c r="I52">
        <v>42</v>
      </c>
      <c r="J52" t="s">
        <v>97</v>
      </c>
      <c r="K52" t="s">
        <v>28</v>
      </c>
      <c r="L52" s="1">
        <v>14366</v>
      </c>
      <c r="M52" t="s">
        <v>95</v>
      </c>
      <c r="P52" t="s">
        <v>55</v>
      </c>
      <c r="Q52" t="s">
        <v>96</v>
      </c>
    </row>
    <row r="53" spans="1:17" x14ac:dyDescent="0.45">
      <c r="A53">
        <v>45</v>
      </c>
      <c r="B53">
        <v>431</v>
      </c>
      <c r="C53" s="1">
        <v>38495</v>
      </c>
      <c r="D53" s="1">
        <v>38824</v>
      </c>
      <c r="E53">
        <v>16</v>
      </c>
      <c r="F53" t="s">
        <v>93</v>
      </c>
      <c r="G53" t="s">
        <v>91</v>
      </c>
      <c r="H53">
        <v>0</v>
      </c>
      <c r="I53">
        <v>502</v>
      </c>
      <c r="J53" t="s">
        <v>98</v>
      </c>
      <c r="K53" t="s">
        <v>28</v>
      </c>
      <c r="L53" s="1">
        <v>14366</v>
      </c>
      <c r="M53" t="s">
        <v>95</v>
      </c>
      <c r="P53" t="s">
        <v>55</v>
      </c>
      <c r="Q53" t="s">
        <v>96</v>
      </c>
    </row>
    <row r="54" spans="1:17" x14ac:dyDescent="0.45">
      <c r="A54">
        <v>46</v>
      </c>
      <c r="B54">
        <v>431</v>
      </c>
      <c r="C54" s="1">
        <v>38824</v>
      </c>
      <c r="D54" s="1">
        <v>39800</v>
      </c>
      <c r="E54">
        <v>17</v>
      </c>
      <c r="F54" t="s">
        <v>93</v>
      </c>
      <c r="G54" t="s">
        <v>91</v>
      </c>
      <c r="H54">
        <v>0</v>
      </c>
      <c r="I54">
        <v>624</v>
      </c>
      <c r="J54" t="s">
        <v>97</v>
      </c>
      <c r="K54" t="s">
        <v>28</v>
      </c>
      <c r="L54" s="1">
        <v>14366</v>
      </c>
      <c r="M54" t="s">
        <v>95</v>
      </c>
      <c r="P54" t="s">
        <v>55</v>
      </c>
      <c r="Q54" t="s">
        <v>96</v>
      </c>
    </row>
    <row r="55" spans="1:17" x14ac:dyDescent="0.45">
      <c r="A55">
        <v>47</v>
      </c>
      <c r="B55">
        <v>431</v>
      </c>
      <c r="C55" s="1">
        <v>39800</v>
      </c>
      <c r="D55" s="1">
        <v>39868</v>
      </c>
      <c r="E55">
        <v>17</v>
      </c>
      <c r="F55" t="s">
        <v>93</v>
      </c>
      <c r="G55" t="s">
        <v>91</v>
      </c>
      <c r="H55">
        <v>0</v>
      </c>
      <c r="I55">
        <v>1044</v>
      </c>
      <c r="J55" t="s">
        <v>99</v>
      </c>
      <c r="K55" t="s">
        <v>28</v>
      </c>
      <c r="L55" s="1">
        <v>14366</v>
      </c>
      <c r="M55" t="s">
        <v>95</v>
      </c>
      <c r="P55" t="s">
        <v>55</v>
      </c>
      <c r="Q55" t="s">
        <v>96</v>
      </c>
    </row>
    <row r="56" spans="1:17" x14ac:dyDescent="0.45">
      <c r="A56">
        <v>181</v>
      </c>
      <c r="B56">
        <v>432</v>
      </c>
      <c r="C56" s="1">
        <v>35233</v>
      </c>
      <c r="D56" s="1">
        <v>36318</v>
      </c>
      <c r="E56">
        <v>14</v>
      </c>
      <c r="F56" t="s">
        <v>231</v>
      </c>
      <c r="G56" t="s">
        <v>232</v>
      </c>
      <c r="H56">
        <v>1</v>
      </c>
      <c r="I56">
        <v>611</v>
      </c>
      <c r="J56" t="s">
        <v>101</v>
      </c>
      <c r="K56" t="s">
        <v>28</v>
      </c>
      <c r="L56" s="1">
        <v>20608</v>
      </c>
      <c r="M56" t="s">
        <v>20</v>
      </c>
      <c r="P56" t="s">
        <v>174</v>
      </c>
      <c r="Q56" t="s">
        <v>155</v>
      </c>
    </row>
    <row r="57" spans="1:17" x14ac:dyDescent="0.45">
      <c r="A57">
        <v>182</v>
      </c>
      <c r="B57">
        <v>432</v>
      </c>
      <c r="C57" s="1">
        <v>36937</v>
      </c>
      <c r="D57" s="1">
        <v>37026</v>
      </c>
      <c r="E57">
        <v>15</v>
      </c>
      <c r="F57" t="s">
        <v>231</v>
      </c>
      <c r="G57" t="s">
        <v>232</v>
      </c>
      <c r="H57">
        <v>1</v>
      </c>
      <c r="I57">
        <v>3</v>
      </c>
      <c r="J57" t="s">
        <v>94</v>
      </c>
      <c r="K57" t="s">
        <v>28</v>
      </c>
      <c r="L57" s="1">
        <v>20608</v>
      </c>
      <c r="M57" t="s">
        <v>20</v>
      </c>
      <c r="P57" t="s">
        <v>174</v>
      </c>
      <c r="Q57" t="s">
        <v>155</v>
      </c>
    </row>
    <row r="58" spans="1:17" x14ac:dyDescent="0.45">
      <c r="A58">
        <v>183</v>
      </c>
      <c r="B58">
        <v>432</v>
      </c>
      <c r="C58" s="1">
        <v>37026</v>
      </c>
      <c r="D58" s="1">
        <v>37669</v>
      </c>
      <c r="E58">
        <v>15</v>
      </c>
      <c r="F58" t="s">
        <v>231</v>
      </c>
      <c r="G58" t="s">
        <v>232</v>
      </c>
      <c r="H58">
        <v>1</v>
      </c>
      <c r="I58">
        <v>23</v>
      </c>
      <c r="J58" t="s">
        <v>97</v>
      </c>
      <c r="K58" t="s">
        <v>28</v>
      </c>
      <c r="L58" s="1">
        <v>20608</v>
      </c>
      <c r="M58" t="s">
        <v>20</v>
      </c>
      <c r="P58" t="s">
        <v>174</v>
      </c>
      <c r="Q58" t="s">
        <v>155</v>
      </c>
    </row>
    <row r="59" spans="1:17" x14ac:dyDescent="0.45">
      <c r="A59">
        <v>184</v>
      </c>
      <c r="B59">
        <v>432</v>
      </c>
      <c r="C59" s="1">
        <v>38735</v>
      </c>
      <c r="D59" s="1">
        <v>38738</v>
      </c>
      <c r="E59">
        <v>16</v>
      </c>
      <c r="F59" t="s">
        <v>231</v>
      </c>
      <c r="G59" t="s">
        <v>232</v>
      </c>
      <c r="H59">
        <v>1</v>
      </c>
      <c r="I59">
        <v>502</v>
      </c>
      <c r="J59" t="s">
        <v>98</v>
      </c>
      <c r="K59" t="s">
        <v>28</v>
      </c>
      <c r="L59" s="1">
        <v>20608</v>
      </c>
      <c r="M59" t="s">
        <v>20</v>
      </c>
      <c r="P59" t="s">
        <v>174</v>
      </c>
      <c r="Q59" t="s">
        <v>155</v>
      </c>
    </row>
    <row r="60" spans="1:17" x14ac:dyDescent="0.45">
      <c r="A60">
        <v>247</v>
      </c>
      <c r="B60">
        <v>433</v>
      </c>
      <c r="C60" s="1">
        <v>33798</v>
      </c>
      <c r="D60" s="1">
        <v>35233</v>
      </c>
      <c r="E60">
        <v>13</v>
      </c>
      <c r="F60" t="s">
        <v>276</v>
      </c>
      <c r="G60" t="s">
        <v>277</v>
      </c>
      <c r="H60">
        <v>0</v>
      </c>
      <c r="I60">
        <v>571</v>
      </c>
      <c r="J60" t="s">
        <v>101</v>
      </c>
      <c r="K60" t="s">
        <v>28</v>
      </c>
      <c r="L60" s="1">
        <v>19287</v>
      </c>
      <c r="M60" t="s">
        <v>20</v>
      </c>
      <c r="P60" t="s">
        <v>55</v>
      </c>
      <c r="Q60" t="s">
        <v>155</v>
      </c>
    </row>
    <row r="61" spans="1:17" x14ac:dyDescent="0.45">
      <c r="A61">
        <v>248</v>
      </c>
      <c r="B61">
        <v>433</v>
      </c>
      <c r="C61" s="1">
        <v>35233</v>
      </c>
      <c r="D61" s="1">
        <v>36318</v>
      </c>
      <c r="E61">
        <v>14</v>
      </c>
      <c r="F61" t="s">
        <v>276</v>
      </c>
      <c r="G61" t="s">
        <v>277</v>
      </c>
      <c r="H61">
        <v>0</v>
      </c>
      <c r="I61">
        <v>611</v>
      </c>
      <c r="J61" t="s">
        <v>101</v>
      </c>
      <c r="K61" t="s">
        <v>28</v>
      </c>
      <c r="L61" s="1">
        <v>19287</v>
      </c>
      <c r="M61" t="s">
        <v>20</v>
      </c>
      <c r="P61" t="s">
        <v>55</v>
      </c>
      <c r="Q61" t="s">
        <v>155</v>
      </c>
    </row>
    <row r="62" spans="1:17" x14ac:dyDescent="0.45">
      <c r="A62">
        <v>249</v>
      </c>
      <c r="B62">
        <v>433</v>
      </c>
      <c r="C62" s="1">
        <v>36318</v>
      </c>
      <c r="D62" s="1">
        <v>37026</v>
      </c>
      <c r="E62">
        <v>15</v>
      </c>
      <c r="F62" t="s">
        <v>276</v>
      </c>
      <c r="G62" t="s">
        <v>277</v>
      </c>
      <c r="H62">
        <v>0</v>
      </c>
      <c r="I62">
        <v>3</v>
      </c>
      <c r="J62" t="s">
        <v>94</v>
      </c>
      <c r="K62" t="s">
        <v>28</v>
      </c>
      <c r="L62" s="1">
        <v>19287</v>
      </c>
      <c r="M62" t="s">
        <v>20</v>
      </c>
      <c r="P62" t="s">
        <v>55</v>
      </c>
      <c r="Q62" t="s">
        <v>155</v>
      </c>
    </row>
    <row r="63" spans="1:17" x14ac:dyDescent="0.45">
      <c r="A63">
        <v>250</v>
      </c>
      <c r="B63">
        <v>433</v>
      </c>
      <c r="C63" s="1">
        <v>37026</v>
      </c>
      <c r="D63" s="1">
        <v>37669</v>
      </c>
      <c r="E63">
        <v>15</v>
      </c>
      <c r="F63" t="s">
        <v>276</v>
      </c>
      <c r="G63" t="s">
        <v>277</v>
      </c>
      <c r="H63">
        <v>0</v>
      </c>
      <c r="I63">
        <v>23</v>
      </c>
      <c r="J63" t="s">
        <v>97</v>
      </c>
      <c r="K63" t="s">
        <v>28</v>
      </c>
      <c r="L63" s="1">
        <v>19287</v>
      </c>
      <c r="M63" t="s">
        <v>20</v>
      </c>
      <c r="P63" t="s">
        <v>55</v>
      </c>
      <c r="Q63" t="s">
        <v>155</v>
      </c>
    </row>
    <row r="64" spans="1:17" x14ac:dyDescent="0.45">
      <c r="A64">
        <v>251</v>
      </c>
      <c r="B64">
        <v>433</v>
      </c>
      <c r="C64" s="1">
        <v>37669</v>
      </c>
      <c r="D64" s="1">
        <v>38495</v>
      </c>
      <c r="E64">
        <v>16</v>
      </c>
      <c r="F64" t="s">
        <v>276</v>
      </c>
      <c r="G64" t="s">
        <v>277</v>
      </c>
      <c r="H64">
        <v>0</v>
      </c>
      <c r="I64">
        <v>42</v>
      </c>
      <c r="J64" t="s">
        <v>97</v>
      </c>
      <c r="K64" t="s">
        <v>28</v>
      </c>
      <c r="L64" s="1">
        <v>19287</v>
      </c>
      <c r="M64" t="s">
        <v>20</v>
      </c>
      <c r="P64" t="s">
        <v>55</v>
      </c>
      <c r="Q64" t="s">
        <v>155</v>
      </c>
    </row>
    <row r="65" spans="1:17" x14ac:dyDescent="0.45">
      <c r="A65">
        <v>252</v>
      </c>
      <c r="B65">
        <v>433</v>
      </c>
      <c r="C65" s="1">
        <v>38495</v>
      </c>
      <c r="D65" s="1">
        <v>38734</v>
      </c>
      <c r="E65">
        <v>16</v>
      </c>
      <c r="F65" t="s">
        <v>276</v>
      </c>
      <c r="G65" t="s">
        <v>277</v>
      </c>
      <c r="H65">
        <v>0</v>
      </c>
      <c r="I65">
        <v>502</v>
      </c>
      <c r="J65" t="s">
        <v>98</v>
      </c>
      <c r="K65" t="s">
        <v>28</v>
      </c>
      <c r="L65" s="1">
        <v>19287</v>
      </c>
      <c r="M65" t="s">
        <v>20</v>
      </c>
      <c r="P65" t="s">
        <v>55</v>
      </c>
      <c r="Q65" t="s">
        <v>155</v>
      </c>
    </row>
    <row r="66" spans="1:17" x14ac:dyDescent="0.45">
      <c r="A66">
        <v>253</v>
      </c>
      <c r="B66">
        <v>433</v>
      </c>
      <c r="C66" s="1">
        <v>38824</v>
      </c>
      <c r="D66" s="1">
        <v>39868</v>
      </c>
      <c r="E66">
        <v>17</v>
      </c>
      <c r="F66" t="s">
        <v>276</v>
      </c>
      <c r="G66" t="s">
        <v>277</v>
      </c>
      <c r="H66">
        <v>0</v>
      </c>
      <c r="I66">
        <v>622</v>
      </c>
      <c r="J66" t="s">
        <v>92</v>
      </c>
      <c r="K66" t="s">
        <v>92</v>
      </c>
      <c r="L66" s="1">
        <v>19287</v>
      </c>
      <c r="M66" t="s">
        <v>20</v>
      </c>
      <c r="P66" t="s">
        <v>55</v>
      </c>
      <c r="Q66" t="s">
        <v>155</v>
      </c>
    </row>
    <row r="67" spans="1:17" x14ac:dyDescent="0.45">
      <c r="A67">
        <v>254</v>
      </c>
      <c r="B67">
        <v>433</v>
      </c>
      <c r="C67" s="1">
        <v>39868</v>
      </c>
      <c r="D67" s="1">
        <v>41310</v>
      </c>
      <c r="E67">
        <v>18</v>
      </c>
      <c r="F67" t="s">
        <v>276</v>
      </c>
      <c r="G67" t="s">
        <v>277</v>
      </c>
      <c r="H67">
        <v>0</v>
      </c>
      <c r="I67">
        <v>751</v>
      </c>
      <c r="J67" t="s">
        <v>92</v>
      </c>
      <c r="K67" t="s">
        <v>92</v>
      </c>
      <c r="L67" s="1">
        <v>19287</v>
      </c>
      <c r="M67" t="s">
        <v>20</v>
      </c>
      <c r="P67" t="s">
        <v>55</v>
      </c>
      <c r="Q67" t="s">
        <v>155</v>
      </c>
    </row>
    <row r="68" spans="1:17" x14ac:dyDescent="0.45">
      <c r="A68">
        <v>631</v>
      </c>
      <c r="B68">
        <v>434</v>
      </c>
      <c r="C68" s="1">
        <v>32468</v>
      </c>
      <c r="D68" s="1">
        <v>33518</v>
      </c>
      <c r="E68">
        <v>12</v>
      </c>
      <c r="F68" t="s">
        <v>374</v>
      </c>
      <c r="G68" t="s">
        <v>499</v>
      </c>
      <c r="H68">
        <v>1</v>
      </c>
      <c r="I68">
        <v>565</v>
      </c>
      <c r="J68" t="s">
        <v>27</v>
      </c>
      <c r="K68" t="s">
        <v>28</v>
      </c>
      <c r="L68" s="1">
        <v>20108</v>
      </c>
      <c r="M68" t="s">
        <v>20</v>
      </c>
      <c r="P68" t="s">
        <v>500</v>
      </c>
      <c r="Q68" t="s">
        <v>172</v>
      </c>
    </row>
    <row r="69" spans="1:17" x14ac:dyDescent="0.45">
      <c r="A69">
        <v>632</v>
      </c>
      <c r="B69">
        <v>434</v>
      </c>
      <c r="C69" s="1">
        <v>33518</v>
      </c>
      <c r="D69" s="1">
        <v>33798</v>
      </c>
      <c r="E69">
        <v>12</v>
      </c>
      <c r="F69" t="s">
        <v>374</v>
      </c>
      <c r="G69" t="s">
        <v>499</v>
      </c>
      <c r="H69">
        <v>1</v>
      </c>
      <c r="I69">
        <v>521</v>
      </c>
      <c r="J69" t="s">
        <v>101</v>
      </c>
      <c r="K69" t="s">
        <v>28</v>
      </c>
      <c r="L69" s="1">
        <v>20108</v>
      </c>
      <c r="M69" t="s">
        <v>20</v>
      </c>
      <c r="P69" t="s">
        <v>500</v>
      </c>
      <c r="Q69" t="s">
        <v>172</v>
      </c>
    </row>
    <row r="70" spans="1:17" x14ac:dyDescent="0.45">
      <c r="A70">
        <v>633</v>
      </c>
      <c r="B70">
        <v>434</v>
      </c>
      <c r="C70" s="1">
        <v>33798</v>
      </c>
      <c r="D70" s="1">
        <v>34885</v>
      </c>
      <c r="E70">
        <v>13</v>
      </c>
      <c r="F70" t="s">
        <v>374</v>
      </c>
      <c r="G70" t="s">
        <v>499</v>
      </c>
      <c r="H70">
        <v>1</v>
      </c>
      <c r="I70">
        <v>571</v>
      </c>
      <c r="J70" t="s">
        <v>101</v>
      </c>
      <c r="K70" t="s">
        <v>28</v>
      </c>
      <c r="L70" s="1">
        <v>20108</v>
      </c>
      <c r="M70" t="s">
        <v>20</v>
      </c>
      <c r="P70" t="s">
        <v>500</v>
      </c>
      <c r="Q70" t="s">
        <v>172</v>
      </c>
    </row>
    <row r="71" spans="1:17" x14ac:dyDescent="0.45">
      <c r="A71">
        <v>634</v>
      </c>
      <c r="B71">
        <v>434</v>
      </c>
      <c r="C71" s="1">
        <v>36318</v>
      </c>
      <c r="D71" s="1">
        <v>37026</v>
      </c>
      <c r="E71">
        <v>15</v>
      </c>
      <c r="F71" t="s">
        <v>374</v>
      </c>
      <c r="G71" t="s">
        <v>499</v>
      </c>
      <c r="H71">
        <v>1</v>
      </c>
      <c r="I71">
        <v>3</v>
      </c>
      <c r="J71" t="s">
        <v>94</v>
      </c>
      <c r="K71" t="s">
        <v>28</v>
      </c>
      <c r="L71" s="1">
        <v>20108</v>
      </c>
      <c r="M71" t="s">
        <v>20</v>
      </c>
      <c r="P71" t="s">
        <v>500</v>
      </c>
      <c r="Q71" t="s">
        <v>172</v>
      </c>
    </row>
    <row r="72" spans="1:17" x14ac:dyDescent="0.45">
      <c r="A72">
        <v>635</v>
      </c>
      <c r="B72">
        <v>434</v>
      </c>
      <c r="C72" s="1">
        <v>37026</v>
      </c>
      <c r="D72" s="1">
        <v>37669</v>
      </c>
      <c r="E72">
        <v>15</v>
      </c>
      <c r="F72" t="s">
        <v>374</v>
      </c>
      <c r="G72" t="s">
        <v>499</v>
      </c>
      <c r="H72">
        <v>1</v>
      </c>
      <c r="I72">
        <v>23</v>
      </c>
      <c r="J72" t="s">
        <v>97</v>
      </c>
      <c r="K72" t="s">
        <v>28</v>
      </c>
      <c r="L72" s="1">
        <v>20108</v>
      </c>
      <c r="M72" t="s">
        <v>20</v>
      </c>
      <c r="P72" t="s">
        <v>500</v>
      </c>
      <c r="Q72" t="s">
        <v>172</v>
      </c>
    </row>
    <row r="73" spans="1:17" x14ac:dyDescent="0.45">
      <c r="A73">
        <v>636</v>
      </c>
      <c r="B73">
        <v>434</v>
      </c>
      <c r="C73" s="1">
        <v>37669</v>
      </c>
      <c r="D73" s="1">
        <v>38166</v>
      </c>
      <c r="E73">
        <v>16</v>
      </c>
      <c r="F73" t="s">
        <v>374</v>
      </c>
      <c r="G73" t="s">
        <v>499</v>
      </c>
      <c r="H73">
        <v>1</v>
      </c>
      <c r="I73">
        <v>42</v>
      </c>
      <c r="J73" t="s">
        <v>97</v>
      </c>
      <c r="K73" t="s">
        <v>28</v>
      </c>
      <c r="L73" s="1">
        <v>20108</v>
      </c>
      <c r="M73" t="s">
        <v>20</v>
      </c>
      <c r="P73" t="s">
        <v>500</v>
      </c>
      <c r="Q73" t="s">
        <v>172</v>
      </c>
    </row>
    <row r="74" spans="1:17" x14ac:dyDescent="0.45">
      <c r="A74">
        <v>725</v>
      </c>
      <c r="B74">
        <v>435</v>
      </c>
      <c r="C74" s="1">
        <v>30907</v>
      </c>
      <c r="D74" s="1">
        <v>30977</v>
      </c>
      <c r="E74">
        <v>11</v>
      </c>
      <c r="F74" t="s">
        <v>111</v>
      </c>
      <c r="G74" t="s">
        <v>534</v>
      </c>
      <c r="H74">
        <v>1</v>
      </c>
      <c r="I74">
        <v>519</v>
      </c>
      <c r="J74" t="s">
        <v>535</v>
      </c>
      <c r="K74" t="s">
        <v>535</v>
      </c>
      <c r="L74" s="1">
        <v>13192</v>
      </c>
      <c r="M74" t="s">
        <v>360</v>
      </c>
      <c r="N74">
        <v>2016</v>
      </c>
      <c r="O74">
        <v>1950</v>
      </c>
      <c r="P74" t="s">
        <v>55</v>
      </c>
      <c r="Q74" t="s">
        <v>83</v>
      </c>
    </row>
    <row r="75" spans="1:17" x14ac:dyDescent="0.45">
      <c r="A75">
        <v>726</v>
      </c>
      <c r="B75">
        <v>435</v>
      </c>
      <c r="C75" s="1">
        <v>30977</v>
      </c>
      <c r="D75" s="1">
        <v>32468</v>
      </c>
      <c r="E75">
        <v>11</v>
      </c>
      <c r="F75" t="s">
        <v>111</v>
      </c>
      <c r="G75" t="s">
        <v>534</v>
      </c>
      <c r="H75">
        <v>1</v>
      </c>
      <c r="I75">
        <v>515</v>
      </c>
      <c r="J75" t="s">
        <v>27</v>
      </c>
      <c r="K75" t="s">
        <v>28</v>
      </c>
      <c r="L75" s="1">
        <v>13192</v>
      </c>
      <c r="M75" t="s">
        <v>360</v>
      </c>
      <c r="N75">
        <v>2016</v>
      </c>
      <c r="O75">
        <v>1950</v>
      </c>
      <c r="P75" t="s">
        <v>55</v>
      </c>
      <c r="Q75" t="s">
        <v>83</v>
      </c>
    </row>
    <row r="76" spans="1:17" x14ac:dyDescent="0.45">
      <c r="A76">
        <v>727</v>
      </c>
      <c r="B76">
        <v>435</v>
      </c>
      <c r="C76" s="1">
        <v>32468</v>
      </c>
      <c r="D76" s="1">
        <v>33518</v>
      </c>
      <c r="E76">
        <v>12</v>
      </c>
      <c r="F76" t="s">
        <v>111</v>
      </c>
      <c r="G76" t="s">
        <v>534</v>
      </c>
      <c r="H76">
        <v>1</v>
      </c>
      <c r="I76">
        <v>565</v>
      </c>
      <c r="J76" t="s">
        <v>27</v>
      </c>
      <c r="K76" t="s">
        <v>28</v>
      </c>
      <c r="L76" s="1">
        <v>13192</v>
      </c>
      <c r="M76" t="s">
        <v>360</v>
      </c>
      <c r="N76">
        <v>2016</v>
      </c>
      <c r="O76">
        <v>1950</v>
      </c>
      <c r="P76" t="s">
        <v>55</v>
      </c>
      <c r="Q76" t="s">
        <v>83</v>
      </c>
    </row>
    <row r="77" spans="1:17" x14ac:dyDescent="0.45">
      <c r="A77">
        <v>728</v>
      </c>
      <c r="B77">
        <v>435</v>
      </c>
      <c r="C77" s="1">
        <v>33518</v>
      </c>
      <c r="D77" s="1">
        <v>33798</v>
      </c>
      <c r="E77">
        <v>12</v>
      </c>
      <c r="F77" t="s">
        <v>111</v>
      </c>
      <c r="G77" t="s">
        <v>534</v>
      </c>
      <c r="H77">
        <v>1</v>
      </c>
      <c r="I77">
        <v>521</v>
      </c>
      <c r="J77" t="s">
        <v>101</v>
      </c>
      <c r="K77" t="s">
        <v>28</v>
      </c>
      <c r="L77" s="1">
        <v>13192</v>
      </c>
      <c r="M77" t="s">
        <v>360</v>
      </c>
      <c r="N77">
        <v>2016</v>
      </c>
      <c r="O77">
        <v>1950</v>
      </c>
      <c r="P77" t="s">
        <v>55</v>
      </c>
      <c r="Q77" t="s">
        <v>83</v>
      </c>
    </row>
    <row r="78" spans="1:17" x14ac:dyDescent="0.45">
      <c r="A78">
        <v>729</v>
      </c>
      <c r="B78">
        <v>435</v>
      </c>
      <c r="C78" s="1">
        <v>33798</v>
      </c>
      <c r="D78" s="1">
        <v>35233</v>
      </c>
      <c r="E78">
        <v>13</v>
      </c>
      <c r="F78" t="s">
        <v>111</v>
      </c>
      <c r="G78" t="s">
        <v>534</v>
      </c>
      <c r="H78">
        <v>1</v>
      </c>
      <c r="I78">
        <v>571</v>
      </c>
      <c r="J78" t="s">
        <v>101</v>
      </c>
      <c r="K78" t="s">
        <v>28</v>
      </c>
      <c r="L78" s="1">
        <v>13192</v>
      </c>
      <c r="M78" t="s">
        <v>360</v>
      </c>
      <c r="N78">
        <v>2016</v>
      </c>
      <c r="O78">
        <v>1950</v>
      </c>
      <c r="P78" t="s">
        <v>55</v>
      </c>
      <c r="Q78" t="s">
        <v>83</v>
      </c>
    </row>
    <row r="79" spans="1:17" x14ac:dyDescent="0.45">
      <c r="A79">
        <v>730</v>
      </c>
      <c r="B79">
        <v>435</v>
      </c>
      <c r="C79" s="1">
        <v>35233</v>
      </c>
      <c r="D79" s="1">
        <v>36318</v>
      </c>
      <c r="E79">
        <v>14</v>
      </c>
      <c r="F79" t="s">
        <v>111</v>
      </c>
      <c r="G79" t="s">
        <v>534</v>
      </c>
      <c r="H79">
        <v>1</v>
      </c>
      <c r="I79">
        <v>611</v>
      </c>
      <c r="J79" t="s">
        <v>101</v>
      </c>
      <c r="K79" t="s">
        <v>28</v>
      </c>
      <c r="L79" s="1">
        <v>13192</v>
      </c>
      <c r="M79" t="s">
        <v>360</v>
      </c>
      <c r="N79">
        <v>2016</v>
      </c>
      <c r="O79">
        <v>1950</v>
      </c>
      <c r="P79" t="s">
        <v>55</v>
      </c>
      <c r="Q79" t="s">
        <v>83</v>
      </c>
    </row>
    <row r="80" spans="1:17" x14ac:dyDescent="0.45">
      <c r="A80">
        <v>731</v>
      </c>
      <c r="B80">
        <v>435</v>
      </c>
      <c r="C80" s="1">
        <v>36318</v>
      </c>
      <c r="D80" s="1">
        <v>37026</v>
      </c>
      <c r="E80">
        <v>15</v>
      </c>
      <c r="F80" t="s">
        <v>111</v>
      </c>
      <c r="G80" t="s">
        <v>534</v>
      </c>
      <c r="H80">
        <v>1</v>
      </c>
      <c r="I80">
        <v>3</v>
      </c>
      <c r="J80" t="s">
        <v>94</v>
      </c>
      <c r="K80" t="s">
        <v>28</v>
      </c>
      <c r="L80" s="1">
        <v>13192</v>
      </c>
      <c r="M80" t="s">
        <v>360</v>
      </c>
      <c r="N80">
        <v>2016</v>
      </c>
      <c r="O80">
        <v>1950</v>
      </c>
      <c r="P80" t="s">
        <v>55</v>
      </c>
      <c r="Q80" t="s">
        <v>83</v>
      </c>
    </row>
    <row r="81" spans="1:17" x14ac:dyDescent="0.45">
      <c r="A81">
        <v>732</v>
      </c>
      <c r="B81">
        <v>435</v>
      </c>
      <c r="C81" s="1">
        <v>37026</v>
      </c>
      <c r="D81" s="1">
        <v>37669</v>
      </c>
      <c r="E81">
        <v>15</v>
      </c>
      <c r="F81" t="s">
        <v>111</v>
      </c>
      <c r="G81" t="s">
        <v>534</v>
      </c>
      <c r="H81">
        <v>1</v>
      </c>
      <c r="I81">
        <v>23</v>
      </c>
      <c r="J81" t="s">
        <v>97</v>
      </c>
      <c r="K81" t="s">
        <v>28</v>
      </c>
      <c r="L81" s="1">
        <v>13192</v>
      </c>
      <c r="M81" t="s">
        <v>360</v>
      </c>
      <c r="N81">
        <v>2016</v>
      </c>
      <c r="O81">
        <v>1950</v>
      </c>
      <c r="P81" t="s">
        <v>55</v>
      </c>
      <c r="Q81" t="s">
        <v>83</v>
      </c>
    </row>
    <row r="82" spans="1:17" x14ac:dyDescent="0.45">
      <c r="A82">
        <v>733</v>
      </c>
      <c r="B82">
        <v>435</v>
      </c>
      <c r="C82" s="1">
        <v>37669</v>
      </c>
      <c r="D82" s="1">
        <v>38495</v>
      </c>
      <c r="E82">
        <v>16</v>
      </c>
      <c r="F82" t="s">
        <v>111</v>
      </c>
      <c r="G82" t="s">
        <v>534</v>
      </c>
      <c r="H82">
        <v>1</v>
      </c>
      <c r="I82">
        <v>42</v>
      </c>
      <c r="J82" t="s">
        <v>97</v>
      </c>
      <c r="K82" t="s">
        <v>28</v>
      </c>
      <c r="L82" s="1">
        <v>13192</v>
      </c>
      <c r="M82" t="s">
        <v>360</v>
      </c>
      <c r="N82">
        <v>2016</v>
      </c>
      <c r="O82">
        <v>1950</v>
      </c>
      <c r="P82" t="s">
        <v>55</v>
      </c>
      <c r="Q82" t="s">
        <v>83</v>
      </c>
    </row>
    <row r="83" spans="1:17" x14ac:dyDescent="0.45">
      <c r="A83">
        <v>734</v>
      </c>
      <c r="B83">
        <v>435</v>
      </c>
      <c r="C83" s="1">
        <v>38495</v>
      </c>
      <c r="D83" s="1">
        <v>38824</v>
      </c>
      <c r="E83">
        <v>16</v>
      </c>
      <c r="F83" t="s">
        <v>111</v>
      </c>
      <c r="G83" t="s">
        <v>534</v>
      </c>
      <c r="H83">
        <v>1</v>
      </c>
      <c r="I83">
        <v>502</v>
      </c>
      <c r="J83" t="s">
        <v>98</v>
      </c>
      <c r="K83" t="s">
        <v>28</v>
      </c>
      <c r="L83" s="1">
        <v>13192</v>
      </c>
      <c r="M83" t="s">
        <v>360</v>
      </c>
      <c r="N83">
        <v>2016</v>
      </c>
      <c r="O83">
        <v>1950</v>
      </c>
      <c r="P83" t="s">
        <v>55</v>
      </c>
      <c r="Q83" t="s">
        <v>83</v>
      </c>
    </row>
    <row r="84" spans="1:17" x14ac:dyDescent="0.45">
      <c r="A84">
        <v>735</v>
      </c>
      <c r="B84">
        <v>435</v>
      </c>
      <c r="C84" s="1">
        <v>38824</v>
      </c>
      <c r="D84" s="1">
        <v>39800</v>
      </c>
      <c r="E84">
        <v>17</v>
      </c>
      <c r="F84" t="s">
        <v>111</v>
      </c>
      <c r="G84" t="s">
        <v>534</v>
      </c>
      <c r="H84">
        <v>1</v>
      </c>
      <c r="I84">
        <v>624</v>
      </c>
      <c r="J84" t="s">
        <v>97</v>
      </c>
      <c r="K84" t="s">
        <v>28</v>
      </c>
      <c r="L84" s="1">
        <v>13192</v>
      </c>
      <c r="M84" t="s">
        <v>360</v>
      </c>
      <c r="N84">
        <v>2016</v>
      </c>
      <c r="O84">
        <v>1950</v>
      </c>
      <c r="P84" t="s">
        <v>55</v>
      </c>
      <c r="Q84" t="s">
        <v>83</v>
      </c>
    </row>
    <row r="85" spans="1:17" x14ac:dyDescent="0.45">
      <c r="A85">
        <v>736</v>
      </c>
      <c r="B85">
        <v>435</v>
      </c>
      <c r="C85" s="1">
        <v>39800</v>
      </c>
      <c r="D85" s="1">
        <v>39868</v>
      </c>
      <c r="E85">
        <v>17</v>
      </c>
      <c r="F85" t="s">
        <v>111</v>
      </c>
      <c r="G85" t="s">
        <v>534</v>
      </c>
      <c r="H85">
        <v>1</v>
      </c>
      <c r="I85">
        <v>1044</v>
      </c>
      <c r="J85" t="s">
        <v>99</v>
      </c>
      <c r="K85" t="s">
        <v>28</v>
      </c>
      <c r="L85" s="1">
        <v>13192</v>
      </c>
      <c r="M85" t="s">
        <v>360</v>
      </c>
      <c r="N85">
        <v>2016</v>
      </c>
      <c r="O85">
        <v>1950</v>
      </c>
      <c r="P85" t="s">
        <v>55</v>
      </c>
      <c r="Q85" t="s">
        <v>83</v>
      </c>
    </row>
    <row r="86" spans="1:17" x14ac:dyDescent="0.45">
      <c r="A86">
        <v>737</v>
      </c>
      <c r="B86">
        <v>435</v>
      </c>
      <c r="C86" s="1">
        <v>39868</v>
      </c>
      <c r="D86" s="1">
        <v>40560</v>
      </c>
      <c r="E86">
        <v>18</v>
      </c>
      <c r="F86" t="s">
        <v>111</v>
      </c>
      <c r="G86" t="s">
        <v>534</v>
      </c>
      <c r="H86">
        <v>1</v>
      </c>
      <c r="I86">
        <v>1047</v>
      </c>
      <c r="J86" t="s">
        <v>99</v>
      </c>
      <c r="K86" t="s">
        <v>28</v>
      </c>
      <c r="L86" s="1">
        <v>13192</v>
      </c>
      <c r="M86" t="s">
        <v>360</v>
      </c>
      <c r="N86">
        <v>2016</v>
      </c>
      <c r="O86">
        <v>1950</v>
      </c>
      <c r="P86" t="s">
        <v>55</v>
      </c>
      <c r="Q86" t="s">
        <v>83</v>
      </c>
    </row>
    <row r="87" spans="1:17" x14ac:dyDescent="0.45">
      <c r="A87">
        <v>738</v>
      </c>
      <c r="B87">
        <v>435</v>
      </c>
      <c r="C87" s="1">
        <v>40560</v>
      </c>
      <c r="D87" s="1">
        <v>41310</v>
      </c>
      <c r="E87">
        <v>18</v>
      </c>
      <c r="F87" t="s">
        <v>111</v>
      </c>
      <c r="G87" t="s">
        <v>534</v>
      </c>
      <c r="H87">
        <v>1</v>
      </c>
      <c r="I87">
        <v>750</v>
      </c>
      <c r="J87" t="s">
        <v>101</v>
      </c>
      <c r="K87" t="s">
        <v>28</v>
      </c>
      <c r="L87" s="1">
        <v>13192</v>
      </c>
      <c r="M87" t="s">
        <v>360</v>
      </c>
      <c r="N87">
        <v>2016</v>
      </c>
      <c r="O87">
        <v>1950</v>
      </c>
      <c r="P87" t="s">
        <v>55</v>
      </c>
      <c r="Q87" t="s">
        <v>83</v>
      </c>
    </row>
    <row r="88" spans="1:17" x14ac:dyDescent="0.45">
      <c r="A88">
        <v>739</v>
      </c>
      <c r="B88">
        <v>435</v>
      </c>
      <c r="C88" s="1">
        <v>41310</v>
      </c>
      <c r="D88" s="1">
        <v>41987</v>
      </c>
      <c r="E88">
        <v>19</v>
      </c>
      <c r="F88" t="s">
        <v>111</v>
      </c>
      <c r="G88" t="s">
        <v>534</v>
      </c>
      <c r="H88">
        <v>1</v>
      </c>
      <c r="I88">
        <v>805</v>
      </c>
      <c r="J88" t="s">
        <v>101</v>
      </c>
      <c r="K88" t="s">
        <v>28</v>
      </c>
      <c r="L88" s="1">
        <v>13192</v>
      </c>
      <c r="M88" t="s">
        <v>360</v>
      </c>
      <c r="N88">
        <v>2016</v>
      </c>
      <c r="O88">
        <v>1950</v>
      </c>
      <c r="P88" t="s">
        <v>55</v>
      </c>
      <c r="Q88" t="s">
        <v>83</v>
      </c>
    </row>
    <row r="89" spans="1:17" x14ac:dyDescent="0.45">
      <c r="A89">
        <v>789</v>
      </c>
      <c r="B89">
        <v>437</v>
      </c>
      <c r="C89" s="1">
        <v>32468</v>
      </c>
      <c r="D89" s="1">
        <v>33518</v>
      </c>
      <c r="E89">
        <v>12</v>
      </c>
      <c r="F89" t="s">
        <v>78</v>
      </c>
      <c r="G89" t="s">
        <v>562</v>
      </c>
      <c r="H89">
        <v>1</v>
      </c>
      <c r="I89">
        <v>565</v>
      </c>
      <c r="J89" t="s">
        <v>27</v>
      </c>
      <c r="K89" t="s">
        <v>28</v>
      </c>
      <c r="L89" s="1">
        <v>17495</v>
      </c>
      <c r="M89" t="s">
        <v>563</v>
      </c>
      <c r="O89">
        <v>1949</v>
      </c>
      <c r="P89" t="s">
        <v>564</v>
      </c>
      <c r="Q89" t="s">
        <v>565</v>
      </c>
    </row>
    <row r="90" spans="1:17" x14ac:dyDescent="0.45">
      <c r="A90">
        <v>790</v>
      </c>
      <c r="B90">
        <v>437</v>
      </c>
      <c r="C90" s="1">
        <v>33518</v>
      </c>
      <c r="D90" s="1">
        <v>33798</v>
      </c>
      <c r="E90">
        <v>12</v>
      </c>
      <c r="F90" t="s">
        <v>78</v>
      </c>
      <c r="G90" t="s">
        <v>562</v>
      </c>
      <c r="H90">
        <v>1</v>
      </c>
      <c r="I90">
        <v>521</v>
      </c>
      <c r="J90" t="s">
        <v>101</v>
      </c>
      <c r="K90" t="s">
        <v>28</v>
      </c>
      <c r="L90" s="1">
        <v>17495</v>
      </c>
      <c r="M90" t="s">
        <v>563</v>
      </c>
      <c r="O90">
        <v>1949</v>
      </c>
      <c r="P90" t="s">
        <v>564</v>
      </c>
      <c r="Q90" t="s">
        <v>565</v>
      </c>
    </row>
    <row r="91" spans="1:17" x14ac:dyDescent="0.45">
      <c r="A91">
        <v>791</v>
      </c>
      <c r="B91">
        <v>437</v>
      </c>
      <c r="C91" s="1">
        <v>33798</v>
      </c>
      <c r="D91" s="1">
        <v>35233</v>
      </c>
      <c r="E91">
        <v>13</v>
      </c>
      <c r="F91" t="s">
        <v>78</v>
      </c>
      <c r="G91" t="s">
        <v>562</v>
      </c>
      <c r="H91">
        <v>1</v>
      </c>
      <c r="I91">
        <v>571</v>
      </c>
      <c r="J91" t="s">
        <v>101</v>
      </c>
      <c r="K91" t="s">
        <v>28</v>
      </c>
      <c r="L91" s="1">
        <v>17495</v>
      </c>
      <c r="M91" t="s">
        <v>563</v>
      </c>
      <c r="O91">
        <v>1949</v>
      </c>
      <c r="P91" t="s">
        <v>564</v>
      </c>
      <c r="Q91" t="s">
        <v>565</v>
      </c>
    </row>
    <row r="92" spans="1:17" x14ac:dyDescent="0.45">
      <c r="A92">
        <v>792</v>
      </c>
      <c r="B92">
        <v>437</v>
      </c>
      <c r="C92" s="1">
        <v>35233</v>
      </c>
      <c r="D92" s="1">
        <v>36318</v>
      </c>
      <c r="E92">
        <v>14</v>
      </c>
      <c r="F92" t="s">
        <v>78</v>
      </c>
      <c r="G92" t="s">
        <v>562</v>
      </c>
      <c r="H92">
        <v>1</v>
      </c>
      <c r="I92">
        <v>611</v>
      </c>
      <c r="J92" t="s">
        <v>101</v>
      </c>
      <c r="K92" t="s">
        <v>28</v>
      </c>
      <c r="L92" s="1">
        <v>17495</v>
      </c>
      <c r="M92" t="s">
        <v>563</v>
      </c>
      <c r="O92">
        <v>1949</v>
      </c>
      <c r="P92" t="s">
        <v>564</v>
      </c>
      <c r="Q92" t="s">
        <v>565</v>
      </c>
    </row>
    <row r="93" spans="1:17" x14ac:dyDescent="0.45">
      <c r="A93">
        <v>793</v>
      </c>
      <c r="B93">
        <v>437</v>
      </c>
      <c r="C93" s="1">
        <v>36481</v>
      </c>
      <c r="D93" s="1">
        <v>37026</v>
      </c>
      <c r="E93">
        <v>15</v>
      </c>
      <c r="F93" t="s">
        <v>78</v>
      </c>
      <c r="G93" t="s">
        <v>562</v>
      </c>
      <c r="H93">
        <v>1</v>
      </c>
      <c r="I93">
        <v>3</v>
      </c>
      <c r="J93" t="s">
        <v>94</v>
      </c>
      <c r="K93" t="s">
        <v>28</v>
      </c>
      <c r="L93" s="1">
        <v>17495</v>
      </c>
      <c r="M93" t="s">
        <v>563</v>
      </c>
      <c r="O93">
        <v>1949</v>
      </c>
      <c r="P93" t="s">
        <v>564</v>
      </c>
      <c r="Q93" t="s">
        <v>565</v>
      </c>
    </row>
    <row r="94" spans="1:17" x14ac:dyDescent="0.45">
      <c r="A94">
        <v>794</v>
      </c>
      <c r="B94">
        <v>437</v>
      </c>
      <c r="C94" s="1">
        <v>37026</v>
      </c>
      <c r="D94" s="1">
        <v>37669</v>
      </c>
      <c r="E94">
        <v>15</v>
      </c>
      <c r="F94" t="s">
        <v>78</v>
      </c>
      <c r="G94" t="s">
        <v>562</v>
      </c>
      <c r="H94">
        <v>1</v>
      </c>
      <c r="I94">
        <v>23</v>
      </c>
      <c r="J94" t="s">
        <v>97</v>
      </c>
      <c r="K94" t="s">
        <v>28</v>
      </c>
      <c r="L94" s="1">
        <v>17495</v>
      </c>
      <c r="M94" t="s">
        <v>563</v>
      </c>
      <c r="O94">
        <v>1949</v>
      </c>
      <c r="P94" t="s">
        <v>564</v>
      </c>
      <c r="Q94" t="s">
        <v>565</v>
      </c>
    </row>
    <row r="95" spans="1:17" x14ac:dyDescent="0.45">
      <c r="A95">
        <v>795</v>
      </c>
      <c r="B95">
        <v>437</v>
      </c>
      <c r="C95" s="1">
        <v>37669</v>
      </c>
      <c r="D95" s="1">
        <v>38495</v>
      </c>
      <c r="E95">
        <v>16</v>
      </c>
      <c r="F95" t="s">
        <v>78</v>
      </c>
      <c r="G95" t="s">
        <v>562</v>
      </c>
      <c r="H95">
        <v>1</v>
      </c>
      <c r="I95">
        <v>42</v>
      </c>
      <c r="J95" t="s">
        <v>97</v>
      </c>
      <c r="K95" t="s">
        <v>28</v>
      </c>
      <c r="L95" s="1">
        <v>17495</v>
      </c>
      <c r="M95" t="s">
        <v>563</v>
      </c>
      <c r="O95">
        <v>1949</v>
      </c>
      <c r="P95" t="s">
        <v>564</v>
      </c>
      <c r="Q95" t="s">
        <v>565</v>
      </c>
    </row>
    <row r="96" spans="1:17" x14ac:dyDescent="0.45">
      <c r="A96">
        <v>796</v>
      </c>
      <c r="B96">
        <v>437</v>
      </c>
      <c r="C96" s="1">
        <v>38495</v>
      </c>
      <c r="D96" s="1">
        <v>38824</v>
      </c>
      <c r="E96">
        <v>16</v>
      </c>
      <c r="F96" t="s">
        <v>78</v>
      </c>
      <c r="G96" t="s">
        <v>562</v>
      </c>
      <c r="H96">
        <v>1</v>
      </c>
      <c r="I96">
        <v>502</v>
      </c>
      <c r="J96" t="s">
        <v>98</v>
      </c>
      <c r="K96" t="s">
        <v>28</v>
      </c>
      <c r="L96" s="1">
        <v>17495</v>
      </c>
      <c r="M96" t="s">
        <v>563</v>
      </c>
      <c r="O96">
        <v>1949</v>
      </c>
      <c r="P96" t="s">
        <v>564</v>
      </c>
      <c r="Q96" t="s">
        <v>565</v>
      </c>
    </row>
    <row r="97" spans="1:17" x14ac:dyDescent="0.45">
      <c r="A97">
        <v>800</v>
      </c>
      <c r="B97">
        <v>439</v>
      </c>
      <c r="C97" s="1">
        <v>35233</v>
      </c>
      <c r="D97" s="1">
        <v>36318</v>
      </c>
      <c r="E97">
        <v>14</v>
      </c>
      <c r="F97" t="s">
        <v>359</v>
      </c>
      <c r="G97" t="s">
        <v>567</v>
      </c>
      <c r="H97">
        <v>1</v>
      </c>
      <c r="I97">
        <v>611</v>
      </c>
      <c r="J97" t="s">
        <v>101</v>
      </c>
      <c r="K97" t="s">
        <v>28</v>
      </c>
      <c r="L97" s="1">
        <v>15904</v>
      </c>
      <c r="M97" t="s">
        <v>63</v>
      </c>
      <c r="O97">
        <v>1955</v>
      </c>
      <c r="P97" t="s">
        <v>451</v>
      </c>
      <c r="Q97" t="s">
        <v>548</v>
      </c>
    </row>
    <row r="98" spans="1:17" x14ac:dyDescent="0.45">
      <c r="A98">
        <v>801</v>
      </c>
      <c r="B98">
        <v>439</v>
      </c>
      <c r="C98" s="1">
        <v>36318</v>
      </c>
      <c r="D98" s="1">
        <v>37026</v>
      </c>
      <c r="E98">
        <v>15</v>
      </c>
      <c r="F98" t="s">
        <v>359</v>
      </c>
      <c r="G98" t="s">
        <v>567</v>
      </c>
      <c r="H98">
        <v>1</v>
      </c>
      <c r="I98">
        <v>3</v>
      </c>
      <c r="J98" t="s">
        <v>94</v>
      </c>
      <c r="K98" t="s">
        <v>28</v>
      </c>
      <c r="L98" s="1">
        <v>15904</v>
      </c>
      <c r="M98" t="s">
        <v>63</v>
      </c>
      <c r="O98">
        <v>1955</v>
      </c>
      <c r="P98" t="s">
        <v>451</v>
      </c>
      <c r="Q98" t="s">
        <v>548</v>
      </c>
    </row>
    <row r="99" spans="1:17" x14ac:dyDescent="0.45">
      <c r="A99">
        <v>802</v>
      </c>
      <c r="B99">
        <v>439</v>
      </c>
      <c r="C99" s="1">
        <v>37026</v>
      </c>
      <c r="D99" s="1">
        <v>37479</v>
      </c>
      <c r="E99">
        <v>15</v>
      </c>
      <c r="F99" t="s">
        <v>359</v>
      </c>
      <c r="G99" t="s">
        <v>567</v>
      </c>
      <c r="H99">
        <v>1</v>
      </c>
      <c r="I99">
        <v>23</v>
      </c>
      <c r="J99" t="s">
        <v>97</v>
      </c>
      <c r="K99" t="s">
        <v>28</v>
      </c>
      <c r="L99" s="1">
        <v>15904</v>
      </c>
      <c r="M99" t="s">
        <v>63</v>
      </c>
      <c r="O99">
        <v>1955</v>
      </c>
      <c r="P99" t="s">
        <v>451</v>
      </c>
      <c r="Q99" t="s">
        <v>548</v>
      </c>
    </row>
    <row r="100" spans="1:17" x14ac:dyDescent="0.45">
      <c r="A100">
        <v>1304</v>
      </c>
      <c r="B100">
        <v>441</v>
      </c>
      <c r="C100" s="1">
        <v>33798</v>
      </c>
      <c r="D100" s="1">
        <v>35233</v>
      </c>
      <c r="E100">
        <v>13</v>
      </c>
      <c r="F100" t="s">
        <v>816</v>
      </c>
      <c r="G100" t="s">
        <v>849</v>
      </c>
      <c r="H100">
        <v>0</v>
      </c>
      <c r="I100">
        <v>571</v>
      </c>
      <c r="J100" t="s">
        <v>101</v>
      </c>
      <c r="K100" t="s">
        <v>28</v>
      </c>
      <c r="L100" s="1">
        <v>14288</v>
      </c>
      <c r="M100" t="s">
        <v>20</v>
      </c>
      <c r="P100" t="s">
        <v>55</v>
      </c>
      <c r="Q100" t="s">
        <v>851</v>
      </c>
    </row>
    <row r="101" spans="1:17" x14ac:dyDescent="0.45">
      <c r="A101">
        <v>1305</v>
      </c>
      <c r="B101">
        <v>441</v>
      </c>
      <c r="C101" s="1">
        <v>35233</v>
      </c>
      <c r="D101" s="1">
        <v>36347</v>
      </c>
      <c r="E101">
        <v>14</v>
      </c>
      <c r="F101" t="s">
        <v>816</v>
      </c>
      <c r="G101" t="s">
        <v>849</v>
      </c>
      <c r="H101">
        <v>0</v>
      </c>
      <c r="I101">
        <v>611</v>
      </c>
      <c r="J101" t="s">
        <v>101</v>
      </c>
      <c r="K101" t="s">
        <v>28</v>
      </c>
      <c r="L101" s="1">
        <v>14288</v>
      </c>
      <c r="M101" t="s">
        <v>20</v>
      </c>
      <c r="P101" t="s">
        <v>55</v>
      </c>
      <c r="Q101" t="s">
        <v>851</v>
      </c>
    </row>
    <row r="102" spans="1:17" x14ac:dyDescent="0.45">
      <c r="A102">
        <v>1306</v>
      </c>
      <c r="B102">
        <v>441</v>
      </c>
      <c r="C102" s="1">
        <v>36347</v>
      </c>
      <c r="D102" s="1">
        <v>37026</v>
      </c>
      <c r="E102">
        <v>15</v>
      </c>
      <c r="F102" t="s">
        <v>816</v>
      </c>
      <c r="G102" t="s">
        <v>849</v>
      </c>
      <c r="H102">
        <v>0</v>
      </c>
      <c r="I102">
        <v>3</v>
      </c>
      <c r="J102" t="s">
        <v>94</v>
      </c>
      <c r="K102" t="s">
        <v>28</v>
      </c>
      <c r="L102" s="1">
        <v>14288</v>
      </c>
      <c r="M102" t="s">
        <v>20</v>
      </c>
      <c r="P102" t="s">
        <v>55</v>
      </c>
      <c r="Q102" t="s">
        <v>851</v>
      </c>
    </row>
    <row r="103" spans="1:17" x14ac:dyDescent="0.45">
      <c r="A103">
        <v>1307</v>
      </c>
      <c r="B103">
        <v>441</v>
      </c>
      <c r="C103" s="1">
        <v>37026</v>
      </c>
      <c r="D103" s="1">
        <v>37669</v>
      </c>
      <c r="E103">
        <v>15</v>
      </c>
      <c r="F103" t="s">
        <v>816</v>
      </c>
      <c r="G103" t="s">
        <v>849</v>
      </c>
      <c r="H103">
        <v>0</v>
      </c>
      <c r="I103">
        <v>23</v>
      </c>
      <c r="J103" t="s">
        <v>97</v>
      </c>
      <c r="K103" t="s">
        <v>28</v>
      </c>
      <c r="L103" s="1">
        <v>14288</v>
      </c>
      <c r="M103" t="s">
        <v>20</v>
      </c>
      <c r="P103" t="s">
        <v>55</v>
      </c>
      <c r="Q103" t="s">
        <v>851</v>
      </c>
    </row>
    <row r="104" spans="1:17" x14ac:dyDescent="0.45">
      <c r="A104">
        <v>1988</v>
      </c>
      <c r="B104">
        <v>442</v>
      </c>
      <c r="C104" s="1">
        <v>33637</v>
      </c>
      <c r="D104" s="1">
        <v>33518</v>
      </c>
      <c r="E104">
        <v>12</v>
      </c>
      <c r="F104" t="s">
        <v>1101</v>
      </c>
      <c r="G104" t="s">
        <v>1157</v>
      </c>
      <c r="H104">
        <v>1</v>
      </c>
      <c r="I104">
        <v>565</v>
      </c>
      <c r="J104" t="s">
        <v>27</v>
      </c>
      <c r="K104" t="s">
        <v>28</v>
      </c>
      <c r="L104" s="1">
        <v>19764</v>
      </c>
      <c r="M104" t="s">
        <v>20</v>
      </c>
      <c r="P104" t="s">
        <v>1158</v>
      </c>
      <c r="Q104" t="s">
        <v>46</v>
      </c>
    </row>
    <row r="105" spans="1:17" x14ac:dyDescent="0.45">
      <c r="A105">
        <v>1989</v>
      </c>
      <c r="B105">
        <v>442</v>
      </c>
      <c r="C105" s="1">
        <v>33518</v>
      </c>
      <c r="D105" s="1">
        <v>33798</v>
      </c>
      <c r="E105">
        <v>12</v>
      </c>
      <c r="F105" t="s">
        <v>1101</v>
      </c>
      <c r="G105" t="s">
        <v>1157</v>
      </c>
      <c r="H105">
        <v>1</v>
      </c>
      <c r="I105">
        <v>521</v>
      </c>
      <c r="J105" t="s">
        <v>101</v>
      </c>
      <c r="K105" t="s">
        <v>28</v>
      </c>
      <c r="L105" s="1">
        <v>19764</v>
      </c>
      <c r="M105" t="s">
        <v>20</v>
      </c>
      <c r="P105" t="s">
        <v>1158</v>
      </c>
      <c r="Q105" t="s">
        <v>46</v>
      </c>
    </row>
    <row r="106" spans="1:17" x14ac:dyDescent="0.45">
      <c r="A106">
        <v>1990</v>
      </c>
      <c r="B106">
        <v>442</v>
      </c>
      <c r="C106" s="1">
        <v>33798</v>
      </c>
      <c r="D106" s="1">
        <v>35233</v>
      </c>
      <c r="E106">
        <v>13</v>
      </c>
      <c r="F106" t="s">
        <v>1101</v>
      </c>
      <c r="G106" t="s">
        <v>1157</v>
      </c>
      <c r="H106">
        <v>1</v>
      </c>
      <c r="I106">
        <v>571</v>
      </c>
      <c r="J106" t="s">
        <v>101</v>
      </c>
      <c r="K106" t="s">
        <v>28</v>
      </c>
      <c r="L106" s="1">
        <v>19764</v>
      </c>
      <c r="M106" t="s">
        <v>20</v>
      </c>
      <c r="P106" t="s">
        <v>1158</v>
      </c>
      <c r="Q106" t="s">
        <v>46</v>
      </c>
    </row>
    <row r="107" spans="1:17" x14ac:dyDescent="0.45">
      <c r="A107">
        <v>1991</v>
      </c>
      <c r="B107">
        <v>442</v>
      </c>
      <c r="C107" s="1">
        <v>35233</v>
      </c>
      <c r="D107" s="1">
        <v>36318</v>
      </c>
      <c r="E107">
        <v>14</v>
      </c>
      <c r="F107" t="s">
        <v>1101</v>
      </c>
      <c r="G107" t="s">
        <v>1157</v>
      </c>
      <c r="H107">
        <v>1</v>
      </c>
      <c r="I107">
        <v>611</v>
      </c>
      <c r="J107" t="s">
        <v>101</v>
      </c>
      <c r="K107" t="s">
        <v>28</v>
      </c>
      <c r="L107" s="1">
        <v>19764</v>
      </c>
      <c r="M107" t="s">
        <v>20</v>
      </c>
      <c r="P107" t="s">
        <v>1158</v>
      </c>
      <c r="Q107" t="s">
        <v>46</v>
      </c>
    </row>
    <row r="108" spans="1:17" x14ac:dyDescent="0.45">
      <c r="A108">
        <v>1992</v>
      </c>
      <c r="B108">
        <v>442</v>
      </c>
      <c r="C108" s="1">
        <v>36318</v>
      </c>
      <c r="D108" s="1">
        <v>37026</v>
      </c>
      <c r="E108">
        <v>15</v>
      </c>
      <c r="F108" t="s">
        <v>1101</v>
      </c>
      <c r="G108" t="s">
        <v>1157</v>
      </c>
      <c r="H108">
        <v>1</v>
      </c>
      <c r="I108">
        <v>3</v>
      </c>
      <c r="J108" t="s">
        <v>94</v>
      </c>
      <c r="K108" t="s">
        <v>28</v>
      </c>
      <c r="L108" s="1">
        <v>19764</v>
      </c>
      <c r="M108" t="s">
        <v>20</v>
      </c>
      <c r="P108" t="s">
        <v>1158</v>
      </c>
      <c r="Q108" t="s">
        <v>46</v>
      </c>
    </row>
    <row r="109" spans="1:17" x14ac:dyDescent="0.45">
      <c r="A109">
        <v>1993</v>
      </c>
      <c r="B109">
        <v>442</v>
      </c>
      <c r="C109" s="1">
        <v>37026</v>
      </c>
      <c r="D109" s="1">
        <v>37669</v>
      </c>
      <c r="E109">
        <v>15</v>
      </c>
      <c r="F109" t="s">
        <v>1101</v>
      </c>
      <c r="G109" t="s">
        <v>1157</v>
      </c>
      <c r="H109">
        <v>1</v>
      </c>
      <c r="I109">
        <v>23</v>
      </c>
      <c r="J109" t="s">
        <v>97</v>
      </c>
      <c r="K109" t="s">
        <v>28</v>
      </c>
      <c r="L109" s="1">
        <v>19764</v>
      </c>
      <c r="M109" t="s">
        <v>20</v>
      </c>
      <c r="P109" t="s">
        <v>1158</v>
      </c>
      <c r="Q109" t="s">
        <v>46</v>
      </c>
    </row>
    <row r="110" spans="1:17" x14ac:dyDescent="0.45">
      <c r="A110">
        <v>1994</v>
      </c>
      <c r="B110">
        <v>442</v>
      </c>
      <c r="C110" s="1">
        <v>38674</v>
      </c>
      <c r="D110" s="1">
        <v>38739</v>
      </c>
      <c r="E110">
        <v>16</v>
      </c>
      <c r="F110" t="s">
        <v>1101</v>
      </c>
      <c r="G110" t="s">
        <v>1157</v>
      </c>
      <c r="H110">
        <v>1</v>
      </c>
      <c r="I110">
        <v>502</v>
      </c>
      <c r="J110" t="s">
        <v>98</v>
      </c>
      <c r="K110" t="s">
        <v>28</v>
      </c>
      <c r="L110" s="1">
        <v>19764</v>
      </c>
      <c r="M110" t="s">
        <v>20</v>
      </c>
      <c r="P110" t="s">
        <v>1158</v>
      </c>
      <c r="Q110" t="s">
        <v>46</v>
      </c>
    </row>
    <row r="111" spans="1:17" x14ac:dyDescent="0.45">
      <c r="A111">
        <v>2054</v>
      </c>
      <c r="B111">
        <v>444</v>
      </c>
      <c r="C111" s="1">
        <v>33798</v>
      </c>
      <c r="D111" s="1">
        <v>35233</v>
      </c>
      <c r="E111">
        <v>13</v>
      </c>
      <c r="F111" t="s">
        <v>374</v>
      </c>
      <c r="G111" t="s">
        <v>914</v>
      </c>
      <c r="H111">
        <v>1</v>
      </c>
      <c r="I111">
        <v>571</v>
      </c>
      <c r="J111" t="s">
        <v>101</v>
      </c>
      <c r="K111" t="s">
        <v>28</v>
      </c>
      <c r="L111" s="1">
        <v>21346</v>
      </c>
      <c r="M111" t="s">
        <v>20</v>
      </c>
      <c r="P111" t="s">
        <v>168</v>
      </c>
      <c r="Q111" t="s">
        <v>155</v>
      </c>
    </row>
    <row r="112" spans="1:17" x14ac:dyDescent="0.45">
      <c r="A112">
        <v>2055</v>
      </c>
      <c r="B112">
        <v>444</v>
      </c>
      <c r="C112" s="1">
        <v>35233</v>
      </c>
      <c r="D112" s="1">
        <v>36318</v>
      </c>
      <c r="E112">
        <v>14</v>
      </c>
      <c r="F112" t="s">
        <v>374</v>
      </c>
      <c r="G112" t="s">
        <v>914</v>
      </c>
      <c r="H112">
        <v>1</v>
      </c>
      <c r="I112">
        <v>611</v>
      </c>
      <c r="J112" t="s">
        <v>101</v>
      </c>
      <c r="K112" t="s">
        <v>28</v>
      </c>
      <c r="L112" s="1">
        <v>21346</v>
      </c>
      <c r="M112" t="s">
        <v>20</v>
      </c>
      <c r="P112" t="s">
        <v>168</v>
      </c>
      <c r="Q112" t="s">
        <v>155</v>
      </c>
    </row>
    <row r="113" spans="1:17" x14ac:dyDescent="0.45">
      <c r="A113">
        <v>2056</v>
      </c>
      <c r="B113">
        <v>444</v>
      </c>
      <c r="C113" s="1">
        <v>36318</v>
      </c>
      <c r="D113" s="1">
        <v>37026</v>
      </c>
      <c r="E113">
        <v>15</v>
      </c>
      <c r="F113" t="s">
        <v>374</v>
      </c>
      <c r="G113" t="s">
        <v>914</v>
      </c>
      <c r="H113">
        <v>1</v>
      </c>
      <c r="I113">
        <v>3</v>
      </c>
      <c r="J113" t="s">
        <v>94</v>
      </c>
      <c r="K113" t="s">
        <v>28</v>
      </c>
      <c r="L113" s="1">
        <v>21346</v>
      </c>
      <c r="M113" t="s">
        <v>20</v>
      </c>
      <c r="P113" t="s">
        <v>168</v>
      </c>
      <c r="Q113" t="s">
        <v>155</v>
      </c>
    </row>
    <row r="114" spans="1:17" x14ac:dyDescent="0.45">
      <c r="A114">
        <v>2057</v>
      </c>
      <c r="B114">
        <v>444</v>
      </c>
      <c r="C114" s="1">
        <v>37026</v>
      </c>
      <c r="D114" s="1">
        <v>37669</v>
      </c>
      <c r="E114">
        <v>15</v>
      </c>
      <c r="F114" t="s">
        <v>374</v>
      </c>
      <c r="G114" t="s">
        <v>914</v>
      </c>
      <c r="H114">
        <v>1</v>
      </c>
      <c r="I114">
        <v>23</v>
      </c>
      <c r="J114" t="s">
        <v>97</v>
      </c>
      <c r="K114" t="s">
        <v>28</v>
      </c>
      <c r="L114" s="1">
        <v>21346</v>
      </c>
      <c r="M114" t="s">
        <v>20</v>
      </c>
      <c r="P114" t="s">
        <v>168</v>
      </c>
      <c r="Q114" t="s">
        <v>155</v>
      </c>
    </row>
    <row r="115" spans="1:17" x14ac:dyDescent="0.45">
      <c r="A115">
        <v>2058</v>
      </c>
      <c r="B115">
        <v>444</v>
      </c>
      <c r="C115" s="1">
        <v>38734</v>
      </c>
      <c r="D115" s="1">
        <v>38745</v>
      </c>
      <c r="E115">
        <v>16</v>
      </c>
      <c r="F115" t="s">
        <v>374</v>
      </c>
      <c r="G115" t="s">
        <v>914</v>
      </c>
      <c r="H115">
        <v>1</v>
      </c>
      <c r="I115">
        <v>502</v>
      </c>
      <c r="J115" t="s">
        <v>98</v>
      </c>
      <c r="K115" t="s">
        <v>28</v>
      </c>
      <c r="L115" s="1">
        <v>21346</v>
      </c>
      <c r="M115" t="s">
        <v>20</v>
      </c>
      <c r="P115" t="s">
        <v>168</v>
      </c>
      <c r="Q115" t="s">
        <v>155</v>
      </c>
    </row>
    <row r="116" spans="1:17" x14ac:dyDescent="0.45">
      <c r="A116">
        <v>2131</v>
      </c>
      <c r="B116">
        <v>445</v>
      </c>
      <c r="C116" s="1">
        <v>35353</v>
      </c>
      <c r="D116" s="1">
        <v>36347</v>
      </c>
      <c r="E116">
        <v>14</v>
      </c>
      <c r="F116" t="s">
        <v>284</v>
      </c>
      <c r="G116" t="s">
        <v>1227</v>
      </c>
      <c r="H116">
        <v>1</v>
      </c>
      <c r="I116">
        <v>611</v>
      </c>
      <c r="J116" t="s">
        <v>101</v>
      </c>
      <c r="K116" t="s">
        <v>28</v>
      </c>
      <c r="L116" s="1">
        <v>21785</v>
      </c>
      <c r="M116" t="s">
        <v>20</v>
      </c>
      <c r="P116" t="s">
        <v>735</v>
      </c>
      <c r="Q116" t="s">
        <v>155</v>
      </c>
    </row>
    <row r="117" spans="1:17" x14ac:dyDescent="0.45">
      <c r="A117">
        <v>2132</v>
      </c>
      <c r="B117">
        <v>445</v>
      </c>
      <c r="C117" s="1">
        <v>37026</v>
      </c>
      <c r="D117" s="1">
        <v>37669</v>
      </c>
      <c r="E117">
        <v>15</v>
      </c>
      <c r="F117" t="s">
        <v>284</v>
      </c>
      <c r="G117" t="s">
        <v>1227</v>
      </c>
      <c r="H117">
        <v>1</v>
      </c>
      <c r="I117">
        <v>23</v>
      </c>
      <c r="J117" t="s">
        <v>97</v>
      </c>
      <c r="K117" t="s">
        <v>28</v>
      </c>
      <c r="L117" s="1">
        <v>21785</v>
      </c>
      <c r="M117" t="s">
        <v>20</v>
      </c>
      <c r="P117" t="s">
        <v>735</v>
      </c>
      <c r="Q117" t="s">
        <v>155</v>
      </c>
    </row>
    <row r="118" spans="1:17" x14ac:dyDescent="0.45">
      <c r="A118">
        <v>2133</v>
      </c>
      <c r="B118">
        <v>445</v>
      </c>
      <c r="C118" s="1">
        <v>36959</v>
      </c>
      <c r="D118" s="1">
        <v>37026</v>
      </c>
      <c r="E118">
        <v>15</v>
      </c>
      <c r="F118" t="s">
        <v>284</v>
      </c>
      <c r="G118" t="s">
        <v>1227</v>
      </c>
      <c r="H118">
        <v>1</v>
      </c>
      <c r="I118">
        <v>3</v>
      </c>
      <c r="J118" t="s">
        <v>94</v>
      </c>
      <c r="K118" t="s">
        <v>28</v>
      </c>
      <c r="L118" s="1">
        <v>21785</v>
      </c>
      <c r="M118" t="s">
        <v>20</v>
      </c>
      <c r="P118" t="s">
        <v>735</v>
      </c>
      <c r="Q118" t="s">
        <v>155</v>
      </c>
    </row>
    <row r="119" spans="1:17" x14ac:dyDescent="0.45">
      <c r="A119">
        <v>2134</v>
      </c>
      <c r="B119">
        <v>445</v>
      </c>
      <c r="C119" s="1">
        <v>38495</v>
      </c>
      <c r="D119" s="1">
        <v>38824</v>
      </c>
      <c r="E119">
        <v>16</v>
      </c>
      <c r="F119" t="s">
        <v>284</v>
      </c>
      <c r="G119" t="s">
        <v>1227</v>
      </c>
      <c r="H119">
        <v>1</v>
      </c>
      <c r="I119">
        <v>502</v>
      </c>
      <c r="J119" t="s">
        <v>98</v>
      </c>
      <c r="K119" t="s">
        <v>28</v>
      </c>
      <c r="L119" s="1">
        <v>21785</v>
      </c>
      <c r="M119" t="s">
        <v>20</v>
      </c>
      <c r="P119" t="s">
        <v>735</v>
      </c>
      <c r="Q119" t="s">
        <v>155</v>
      </c>
    </row>
    <row r="120" spans="1:17" x14ac:dyDescent="0.45">
      <c r="A120">
        <v>2135</v>
      </c>
      <c r="B120">
        <v>445</v>
      </c>
      <c r="C120" s="1">
        <v>37669</v>
      </c>
      <c r="D120" s="1">
        <v>38495</v>
      </c>
      <c r="E120">
        <v>16</v>
      </c>
      <c r="F120" t="s">
        <v>284</v>
      </c>
      <c r="G120" t="s">
        <v>1227</v>
      </c>
      <c r="H120">
        <v>1</v>
      </c>
      <c r="I120">
        <v>42</v>
      </c>
      <c r="J120" t="s">
        <v>97</v>
      </c>
      <c r="K120" t="s">
        <v>28</v>
      </c>
      <c r="L120" s="1">
        <v>21785</v>
      </c>
      <c r="M120" t="s">
        <v>20</v>
      </c>
      <c r="P120" t="s">
        <v>735</v>
      </c>
      <c r="Q120" t="s">
        <v>155</v>
      </c>
    </row>
    <row r="121" spans="1:17" x14ac:dyDescent="0.45">
      <c r="A121">
        <v>2136</v>
      </c>
      <c r="B121">
        <v>445</v>
      </c>
      <c r="C121" s="1">
        <v>39800</v>
      </c>
      <c r="D121" s="1">
        <v>39868</v>
      </c>
      <c r="E121">
        <v>17</v>
      </c>
      <c r="F121" t="s">
        <v>284</v>
      </c>
      <c r="G121" t="s">
        <v>1227</v>
      </c>
      <c r="H121">
        <v>1</v>
      </c>
      <c r="I121">
        <v>1044</v>
      </c>
      <c r="J121" t="s">
        <v>99</v>
      </c>
      <c r="K121" t="s">
        <v>28</v>
      </c>
      <c r="L121" s="1">
        <v>21785</v>
      </c>
      <c r="M121" t="s">
        <v>20</v>
      </c>
      <c r="P121" t="s">
        <v>735</v>
      </c>
      <c r="Q121" t="s">
        <v>155</v>
      </c>
    </row>
    <row r="122" spans="1:17" x14ac:dyDescent="0.45">
      <c r="A122">
        <v>2137</v>
      </c>
      <c r="B122">
        <v>445</v>
      </c>
      <c r="C122" s="1">
        <v>38824</v>
      </c>
      <c r="D122" s="1">
        <v>39800</v>
      </c>
      <c r="E122">
        <v>17</v>
      </c>
      <c r="F122" t="s">
        <v>284</v>
      </c>
      <c r="G122" t="s">
        <v>1227</v>
      </c>
      <c r="H122">
        <v>1</v>
      </c>
      <c r="I122">
        <v>624</v>
      </c>
      <c r="J122" t="s">
        <v>97</v>
      </c>
      <c r="K122" t="s">
        <v>28</v>
      </c>
      <c r="L122" s="1">
        <v>21785</v>
      </c>
      <c r="M122" t="s">
        <v>20</v>
      </c>
      <c r="P122" t="s">
        <v>735</v>
      </c>
      <c r="Q122" t="s">
        <v>155</v>
      </c>
    </row>
    <row r="123" spans="1:17" x14ac:dyDescent="0.45">
      <c r="A123">
        <v>2138</v>
      </c>
      <c r="B123">
        <v>445</v>
      </c>
      <c r="C123" s="1">
        <v>40560</v>
      </c>
      <c r="D123" s="1">
        <v>41310</v>
      </c>
      <c r="E123">
        <v>18</v>
      </c>
      <c r="F123" t="s">
        <v>284</v>
      </c>
      <c r="G123" t="s">
        <v>1227</v>
      </c>
      <c r="H123">
        <v>1</v>
      </c>
      <c r="I123">
        <v>750</v>
      </c>
      <c r="J123" t="s">
        <v>101</v>
      </c>
      <c r="K123" t="s">
        <v>28</v>
      </c>
      <c r="L123" s="1">
        <v>21785</v>
      </c>
      <c r="M123" t="s">
        <v>20</v>
      </c>
      <c r="P123" t="s">
        <v>735</v>
      </c>
      <c r="Q123" t="s">
        <v>155</v>
      </c>
    </row>
    <row r="124" spans="1:17" x14ac:dyDescent="0.45">
      <c r="A124">
        <v>2139</v>
      </c>
      <c r="B124">
        <v>445</v>
      </c>
      <c r="C124" s="1">
        <v>39868</v>
      </c>
      <c r="D124" s="1">
        <v>40560</v>
      </c>
      <c r="E124">
        <v>18</v>
      </c>
      <c r="F124" t="s">
        <v>284</v>
      </c>
      <c r="G124" t="s">
        <v>1227</v>
      </c>
      <c r="H124">
        <v>1</v>
      </c>
      <c r="I124">
        <v>1047</v>
      </c>
      <c r="J124" t="s">
        <v>99</v>
      </c>
      <c r="K124" t="s">
        <v>28</v>
      </c>
      <c r="L124" s="1">
        <v>21785</v>
      </c>
      <c r="M124" t="s">
        <v>20</v>
      </c>
      <c r="P124" t="s">
        <v>735</v>
      </c>
      <c r="Q124" t="s">
        <v>155</v>
      </c>
    </row>
    <row r="125" spans="1:17" x14ac:dyDescent="0.45">
      <c r="A125">
        <v>2140</v>
      </c>
      <c r="B125">
        <v>445</v>
      </c>
      <c r="C125" s="1">
        <v>41310</v>
      </c>
      <c r="D125" s="1">
        <v>42094</v>
      </c>
      <c r="E125">
        <v>19</v>
      </c>
      <c r="F125" t="s">
        <v>284</v>
      </c>
      <c r="G125" t="s">
        <v>1227</v>
      </c>
      <c r="H125">
        <v>1</v>
      </c>
      <c r="I125">
        <v>805</v>
      </c>
      <c r="J125" t="s">
        <v>101</v>
      </c>
      <c r="K125" t="s">
        <v>28</v>
      </c>
      <c r="L125" s="1">
        <v>21785</v>
      </c>
      <c r="M125" t="s">
        <v>20</v>
      </c>
      <c r="P125" t="s">
        <v>735</v>
      </c>
      <c r="Q125" t="s">
        <v>155</v>
      </c>
    </row>
    <row r="126" spans="1:17" x14ac:dyDescent="0.45">
      <c r="A126">
        <v>2141</v>
      </c>
      <c r="B126">
        <v>445</v>
      </c>
      <c r="C126" s="1">
        <v>42094</v>
      </c>
      <c r="D126" s="1">
        <v>43466</v>
      </c>
      <c r="E126">
        <v>20</v>
      </c>
      <c r="F126" t="s">
        <v>284</v>
      </c>
      <c r="G126" t="s">
        <v>1227</v>
      </c>
      <c r="H126">
        <v>1</v>
      </c>
      <c r="I126">
        <v>902</v>
      </c>
      <c r="J126" t="s">
        <v>485</v>
      </c>
      <c r="K126" t="s">
        <v>28</v>
      </c>
      <c r="L126" s="1">
        <v>21785</v>
      </c>
      <c r="M126" t="s">
        <v>20</v>
      </c>
      <c r="P126" t="s">
        <v>735</v>
      </c>
      <c r="Q126" t="s">
        <v>155</v>
      </c>
    </row>
    <row r="127" spans="1:17" x14ac:dyDescent="0.45">
      <c r="A127">
        <v>2142</v>
      </c>
      <c r="B127">
        <v>445</v>
      </c>
      <c r="C127" s="1">
        <v>43466</v>
      </c>
      <c r="D127" s="1">
        <v>43585</v>
      </c>
      <c r="E127">
        <v>20</v>
      </c>
      <c r="F127" t="s">
        <v>284</v>
      </c>
      <c r="G127" t="s">
        <v>1227</v>
      </c>
      <c r="H127">
        <v>1</v>
      </c>
      <c r="I127">
        <v>914</v>
      </c>
      <c r="J127" t="s">
        <v>101</v>
      </c>
      <c r="K127" t="s">
        <v>28</v>
      </c>
      <c r="L127" s="1">
        <v>21785</v>
      </c>
      <c r="M127" t="s">
        <v>20</v>
      </c>
      <c r="P127" t="s">
        <v>735</v>
      </c>
      <c r="Q127" t="s">
        <v>155</v>
      </c>
    </row>
    <row r="128" spans="1:17" x14ac:dyDescent="0.45">
      <c r="A128">
        <v>2228</v>
      </c>
      <c r="B128">
        <v>446</v>
      </c>
      <c r="C128" s="1">
        <v>32468</v>
      </c>
      <c r="D128" s="1">
        <v>33518</v>
      </c>
      <c r="E128">
        <v>12</v>
      </c>
      <c r="F128" t="s">
        <v>1242</v>
      </c>
      <c r="G128" t="s">
        <v>1229</v>
      </c>
      <c r="H128">
        <v>1</v>
      </c>
      <c r="I128">
        <v>565</v>
      </c>
      <c r="J128" t="s">
        <v>27</v>
      </c>
      <c r="K128" t="s">
        <v>28</v>
      </c>
      <c r="L128" s="1">
        <v>15035</v>
      </c>
      <c r="M128" t="s">
        <v>360</v>
      </c>
      <c r="O128">
        <v>1951</v>
      </c>
      <c r="P128" t="s">
        <v>244</v>
      </c>
      <c r="Q128" t="s">
        <v>46</v>
      </c>
    </row>
    <row r="129" spans="1:17" x14ac:dyDescent="0.45">
      <c r="A129">
        <v>2229</v>
      </c>
      <c r="B129">
        <v>446</v>
      </c>
      <c r="C129" s="1">
        <v>33518</v>
      </c>
      <c r="D129" s="1">
        <v>33798</v>
      </c>
      <c r="E129">
        <v>12</v>
      </c>
      <c r="F129" t="s">
        <v>1242</v>
      </c>
      <c r="G129" t="s">
        <v>1229</v>
      </c>
      <c r="H129">
        <v>1</v>
      </c>
      <c r="I129">
        <v>521</v>
      </c>
      <c r="J129" t="s">
        <v>101</v>
      </c>
      <c r="K129" t="s">
        <v>28</v>
      </c>
      <c r="L129" s="1">
        <v>15035</v>
      </c>
      <c r="M129" t="s">
        <v>360</v>
      </c>
      <c r="O129">
        <v>1951</v>
      </c>
      <c r="P129" t="s">
        <v>244</v>
      </c>
      <c r="Q129" t="s">
        <v>46</v>
      </c>
    </row>
    <row r="130" spans="1:17" x14ac:dyDescent="0.45">
      <c r="A130">
        <v>2230</v>
      </c>
      <c r="B130">
        <v>446</v>
      </c>
      <c r="C130" s="1">
        <v>33798</v>
      </c>
      <c r="D130" s="1">
        <v>35233</v>
      </c>
      <c r="E130">
        <v>13</v>
      </c>
      <c r="F130" t="s">
        <v>1242</v>
      </c>
      <c r="G130" t="s">
        <v>1229</v>
      </c>
      <c r="H130">
        <v>1</v>
      </c>
      <c r="I130">
        <v>571</v>
      </c>
      <c r="J130" t="s">
        <v>101</v>
      </c>
      <c r="K130" t="s">
        <v>28</v>
      </c>
      <c r="L130" s="1">
        <v>15035</v>
      </c>
      <c r="M130" t="s">
        <v>360</v>
      </c>
      <c r="O130">
        <v>1951</v>
      </c>
      <c r="P130" t="s">
        <v>244</v>
      </c>
      <c r="Q130" t="s">
        <v>46</v>
      </c>
    </row>
    <row r="131" spans="1:17" x14ac:dyDescent="0.45">
      <c r="A131">
        <v>2231</v>
      </c>
      <c r="B131">
        <v>446</v>
      </c>
      <c r="C131" s="1">
        <v>35233</v>
      </c>
      <c r="D131" s="1">
        <v>36318</v>
      </c>
      <c r="E131">
        <v>14</v>
      </c>
      <c r="F131" t="s">
        <v>1242</v>
      </c>
      <c r="G131" t="s">
        <v>1229</v>
      </c>
      <c r="H131">
        <v>1</v>
      </c>
      <c r="I131">
        <v>611</v>
      </c>
      <c r="J131" t="s">
        <v>101</v>
      </c>
      <c r="K131" t="s">
        <v>28</v>
      </c>
      <c r="L131" s="1">
        <v>15035</v>
      </c>
      <c r="M131" t="s">
        <v>360</v>
      </c>
      <c r="O131">
        <v>1951</v>
      </c>
      <c r="P131" t="s">
        <v>244</v>
      </c>
      <c r="Q131" t="s">
        <v>46</v>
      </c>
    </row>
    <row r="132" spans="1:17" x14ac:dyDescent="0.45">
      <c r="A132">
        <v>2232</v>
      </c>
      <c r="B132">
        <v>446</v>
      </c>
      <c r="C132" s="1">
        <v>36318</v>
      </c>
      <c r="D132" s="1">
        <v>37026</v>
      </c>
      <c r="E132">
        <v>15</v>
      </c>
      <c r="F132" t="s">
        <v>1242</v>
      </c>
      <c r="G132" t="s">
        <v>1229</v>
      </c>
      <c r="H132">
        <v>1</v>
      </c>
      <c r="I132">
        <v>3</v>
      </c>
      <c r="J132" t="s">
        <v>94</v>
      </c>
      <c r="K132" t="s">
        <v>28</v>
      </c>
      <c r="L132" s="1">
        <v>15035</v>
      </c>
      <c r="M132" t="s">
        <v>360</v>
      </c>
      <c r="O132">
        <v>1951</v>
      </c>
      <c r="P132" t="s">
        <v>244</v>
      </c>
      <c r="Q132" t="s">
        <v>46</v>
      </c>
    </row>
    <row r="133" spans="1:17" x14ac:dyDescent="0.45">
      <c r="A133">
        <v>2233</v>
      </c>
      <c r="B133">
        <v>446</v>
      </c>
      <c r="C133" s="1">
        <v>37026</v>
      </c>
      <c r="D133" s="1">
        <v>37489</v>
      </c>
      <c r="E133">
        <v>15</v>
      </c>
      <c r="F133" t="s">
        <v>1242</v>
      </c>
      <c r="G133" t="s">
        <v>1229</v>
      </c>
      <c r="H133">
        <v>1</v>
      </c>
      <c r="I133">
        <v>23</v>
      </c>
      <c r="J133" t="s">
        <v>97</v>
      </c>
      <c r="K133" t="s">
        <v>28</v>
      </c>
      <c r="L133" s="1">
        <v>15035</v>
      </c>
      <c r="M133" t="s">
        <v>360</v>
      </c>
      <c r="O133">
        <v>1951</v>
      </c>
      <c r="P133" t="s">
        <v>244</v>
      </c>
      <c r="Q133" t="s">
        <v>46</v>
      </c>
    </row>
    <row r="134" spans="1:17" x14ac:dyDescent="0.45">
      <c r="A134">
        <v>2331</v>
      </c>
      <c r="B134">
        <v>447</v>
      </c>
      <c r="C134" s="1">
        <v>33798</v>
      </c>
      <c r="D134" s="1">
        <v>35233</v>
      </c>
      <c r="E134">
        <v>13</v>
      </c>
      <c r="F134" t="s">
        <v>519</v>
      </c>
      <c r="G134" t="s">
        <v>1275</v>
      </c>
      <c r="H134">
        <v>1</v>
      </c>
      <c r="I134">
        <v>571</v>
      </c>
      <c r="J134" t="s">
        <v>101</v>
      </c>
      <c r="K134" t="s">
        <v>28</v>
      </c>
      <c r="L134" s="1">
        <v>18129</v>
      </c>
      <c r="M134" t="s">
        <v>20</v>
      </c>
      <c r="P134" t="s">
        <v>1278</v>
      </c>
      <c r="Q134" t="s">
        <v>443</v>
      </c>
    </row>
    <row r="135" spans="1:17" x14ac:dyDescent="0.45">
      <c r="A135">
        <v>2332</v>
      </c>
      <c r="B135">
        <v>447</v>
      </c>
      <c r="C135" s="1">
        <v>35233</v>
      </c>
      <c r="D135" s="1">
        <v>36318</v>
      </c>
      <c r="E135">
        <v>14</v>
      </c>
      <c r="F135" t="s">
        <v>519</v>
      </c>
      <c r="G135" t="s">
        <v>1275</v>
      </c>
      <c r="H135">
        <v>1</v>
      </c>
      <c r="I135">
        <v>611</v>
      </c>
      <c r="J135" t="s">
        <v>101</v>
      </c>
      <c r="K135" t="s">
        <v>28</v>
      </c>
      <c r="L135" s="1">
        <v>18129</v>
      </c>
      <c r="M135" t="s">
        <v>20</v>
      </c>
      <c r="P135" t="s">
        <v>1278</v>
      </c>
      <c r="Q135" t="s">
        <v>443</v>
      </c>
    </row>
    <row r="136" spans="1:17" x14ac:dyDescent="0.45">
      <c r="A136">
        <v>2333</v>
      </c>
      <c r="B136">
        <v>447</v>
      </c>
      <c r="C136" s="1">
        <v>36318</v>
      </c>
      <c r="D136" s="1">
        <v>37026</v>
      </c>
      <c r="E136">
        <v>15</v>
      </c>
      <c r="F136" t="s">
        <v>519</v>
      </c>
      <c r="G136" t="s">
        <v>1275</v>
      </c>
      <c r="H136">
        <v>1</v>
      </c>
      <c r="I136">
        <v>3</v>
      </c>
      <c r="J136" t="s">
        <v>94</v>
      </c>
      <c r="K136" t="s">
        <v>28</v>
      </c>
      <c r="L136" s="1">
        <v>18129</v>
      </c>
      <c r="M136" t="s">
        <v>20</v>
      </c>
      <c r="P136" t="s">
        <v>1278</v>
      </c>
      <c r="Q136" t="s">
        <v>443</v>
      </c>
    </row>
    <row r="137" spans="1:17" x14ac:dyDescent="0.45">
      <c r="A137">
        <v>2334</v>
      </c>
      <c r="B137">
        <v>447</v>
      </c>
      <c r="C137" s="1">
        <v>37026</v>
      </c>
      <c r="D137" s="1">
        <v>37669</v>
      </c>
      <c r="E137">
        <v>15</v>
      </c>
      <c r="F137" t="s">
        <v>519</v>
      </c>
      <c r="G137" t="s">
        <v>1275</v>
      </c>
      <c r="H137">
        <v>1</v>
      </c>
      <c r="I137">
        <v>23</v>
      </c>
      <c r="J137" t="s">
        <v>97</v>
      </c>
      <c r="K137" t="s">
        <v>28</v>
      </c>
      <c r="L137" s="1">
        <v>18129</v>
      </c>
      <c r="M137" t="s">
        <v>20</v>
      </c>
      <c r="P137" t="s">
        <v>1278</v>
      </c>
      <c r="Q137" t="s">
        <v>443</v>
      </c>
    </row>
    <row r="138" spans="1:17" x14ac:dyDescent="0.45">
      <c r="A138">
        <v>2611</v>
      </c>
      <c r="B138">
        <v>448</v>
      </c>
      <c r="C138" s="1">
        <v>35233</v>
      </c>
      <c r="D138" s="1">
        <v>36318</v>
      </c>
      <c r="E138">
        <v>14</v>
      </c>
      <c r="F138" t="s">
        <v>1362</v>
      </c>
      <c r="G138" t="s">
        <v>1363</v>
      </c>
      <c r="H138">
        <v>0</v>
      </c>
      <c r="I138">
        <v>611</v>
      </c>
      <c r="J138" t="s">
        <v>101</v>
      </c>
      <c r="K138" t="s">
        <v>28</v>
      </c>
      <c r="L138" s="1">
        <v>18199</v>
      </c>
      <c r="M138" t="s">
        <v>124</v>
      </c>
      <c r="O138">
        <v>1979</v>
      </c>
      <c r="P138" t="s">
        <v>64</v>
      </c>
      <c r="Q138" t="s">
        <v>743</v>
      </c>
    </row>
    <row r="139" spans="1:17" x14ac:dyDescent="0.45">
      <c r="A139">
        <v>2612</v>
      </c>
      <c r="B139">
        <v>448</v>
      </c>
      <c r="C139" s="1">
        <v>37026</v>
      </c>
      <c r="D139" s="1">
        <v>37669</v>
      </c>
      <c r="E139">
        <v>15</v>
      </c>
      <c r="F139" t="s">
        <v>1362</v>
      </c>
      <c r="G139" t="s">
        <v>1363</v>
      </c>
      <c r="H139">
        <v>0</v>
      </c>
      <c r="I139">
        <v>23</v>
      </c>
      <c r="J139" t="s">
        <v>97</v>
      </c>
      <c r="K139" t="s">
        <v>28</v>
      </c>
      <c r="L139" s="1">
        <v>18199</v>
      </c>
      <c r="M139" t="s">
        <v>124</v>
      </c>
      <c r="O139">
        <v>1979</v>
      </c>
      <c r="P139" t="s">
        <v>64</v>
      </c>
      <c r="Q139" t="s">
        <v>743</v>
      </c>
    </row>
    <row r="140" spans="1:17" x14ac:dyDescent="0.45">
      <c r="A140">
        <v>2613</v>
      </c>
      <c r="B140">
        <v>448</v>
      </c>
      <c r="C140" s="1">
        <v>36318</v>
      </c>
      <c r="D140" s="1">
        <v>37026</v>
      </c>
      <c r="E140">
        <v>15</v>
      </c>
      <c r="F140" t="s">
        <v>1362</v>
      </c>
      <c r="G140" t="s">
        <v>1363</v>
      </c>
      <c r="H140">
        <v>0</v>
      </c>
      <c r="I140">
        <v>3</v>
      </c>
      <c r="J140" t="s">
        <v>94</v>
      </c>
      <c r="K140" t="s">
        <v>28</v>
      </c>
      <c r="L140" s="1">
        <v>18199</v>
      </c>
      <c r="M140" t="s">
        <v>124</v>
      </c>
      <c r="O140">
        <v>1979</v>
      </c>
      <c r="P140" t="s">
        <v>64</v>
      </c>
      <c r="Q140" t="s">
        <v>743</v>
      </c>
    </row>
    <row r="141" spans="1:17" x14ac:dyDescent="0.45">
      <c r="A141">
        <v>2614</v>
      </c>
      <c r="B141">
        <v>448</v>
      </c>
      <c r="C141" s="1">
        <v>38728</v>
      </c>
      <c r="D141" s="1">
        <v>38756</v>
      </c>
      <c r="E141">
        <v>16</v>
      </c>
      <c r="F141" t="s">
        <v>1362</v>
      </c>
      <c r="G141" t="s">
        <v>1363</v>
      </c>
      <c r="H141">
        <v>0</v>
      </c>
      <c r="I141">
        <v>502</v>
      </c>
      <c r="J141" t="s">
        <v>98</v>
      </c>
      <c r="K141" t="s">
        <v>28</v>
      </c>
      <c r="L141" s="1">
        <v>18199</v>
      </c>
      <c r="M141" t="s">
        <v>124</v>
      </c>
      <c r="O141">
        <v>1979</v>
      </c>
      <c r="P141" t="s">
        <v>64</v>
      </c>
      <c r="Q141" t="s">
        <v>743</v>
      </c>
    </row>
    <row r="142" spans="1:17" x14ac:dyDescent="0.45">
      <c r="A142">
        <v>2615</v>
      </c>
      <c r="B142">
        <v>448</v>
      </c>
      <c r="C142" s="1">
        <v>38824</v>
      </c>
      <c r="D142" s="1">
        <v>39868</v>
      </c>
      <c r="E142">
        <v>17</v>
      </c>
      <c r="F142" t="s">
        <v>1362</v>
      </c>
      <c r="G142" t="s">
        <v>1363</v>
      </c>
      <c r="H142">
        <v>0</v>
      </c>
      <c r="I142">
        <v>638</v>
      </c>
      <c r="J142" t="s">
        <v>80</v>
      </c>
      <c r="K142" t="s">
        <v>80</v>
      </c>
      <c r="L142" s="1">
        <v>18199</v>
      </c>
      <c r="M142" t="s">
        <v>124</v>
      </c>
      <c r="O142">
        <v>1979</v>
      </c>
      <c r="P142" t="s">
        <v>64</v>
      </c>
      <c r="Q142" t="s">
        <v>743</v>
      </c>
    </row>
    <row r="143" spans="1:17" x14ac:dyDescent="0.45">
      <c r="A143">
        <v>2616</v>
      </c>
      <c r="B143">
        <v>448</v>
      </c>
      <c r="C143" s="1">
        <v>39868</v>
      </c>
      <c r="D143" s="1">
        <v>41310</v>
      </c>
      <c r="E143">
        <v>18</v>
      </c>
      <c r="F143" t="s">
        <v>1362</v>
      </c>
      <c r="G143" t="s">
        <v>1363</v>
      </c>
      <c r="H143">
        <v>0</v>
      </c>
      <c r="I143">
        <v>747</v>
      </c>
      <c r="J143" t="s">
        <v>80</v>
      </c>
      <c r="K143" t="s">
        <v>80</v>
      </c>
      <c r="L143" s="1">
        <v>18199</v>
      </c>
      <c r="M143" t="s">
        <v>124</v>
      </c>
      <c r="O143">
        <v>1979</v>
      </c>
      <c r="P143" t="s">
        <v>64</v>
      </c>
      <c r="Q143" t="s">
        <v>743</v>
      </c>
    </row>
    <row r="144" spans="1:17" x14ac:dyDescent="0.45">
      <c r="A144">
        <v>2617</v>
      </c>
      <c r="B144">
        <v>448</v>
      </c>
      <c r="C144" s="1">
        <v>41829</v>
      </c>
      <c r="D144" s="1">
        <v>42094</v>
      </c>
      <c r="E144">
        <v>19</v>
      </c>
      <c r="F144" t="s">
        <v>1362</v>
      </c>
      <c r="G144" t="s">
        <v>1363</v>
      </c>
      <c r="H144">
        <v>0</v>
      </c>
      <c r="I144">
        <v>843</v>
      </c>
      <c r="J144" t="s">
        <v>80</v>
      </c>
      <c r="K144" t="s">
        <v>80</v>
      </c>
      <c r="L144" s="1">
        <v>18199</v>
      </c>
      <c r="M144" t="s">
        <v>124</v>
      </c>
      <c r="O144">
        <v>1979</v>
      </c>
      <c r="P144" t="s">
        <v>64</v>
      </c>
      <c r="Q144" t="s">
        <v>743</v>
      </c>
    </row>
    <row r="145" spans="1:17" x14ac:dyDescent="0.45">
      <c r="A145">
        <v>2618</v>
      </c>
      <c r="B145">
        <v>448</v>
      </c>
      <c r="C145" s="1">
        <v>41310</v>
      </c>
      <c r="D145" s="1">
        <v>41829</v>
      </c>
      <c r="E145">
        <v>19</v>
      </c>
      <c r="F145" t="s">
        <v>1362</v>
      </c>
      <c r="G145" t="s">
        <v>1363</v>
      </c>
      <c r="H145">
        <v>0</v>
      </c>
      <c r="I145">
        <v>804</v>
      </c>
      <c r="J145" t="s">
        <v>164</v>
      </c>
      <c r="K145" t="s">
        <v>67</v>
      </c>
      <c r="L145" s="1">
        <v>18199</v>
      </c>
      <c r="M145" t="s">
        <v>124</v>
      </c>
      <c r="O145">
        <v>1979</v>
      </c>
      <c r="P145" t="s">
        <v>64</v>
      </c>
      <c r="Q145" t="s">
        <v>743</v>
      </c>
    </row>
    <row r="146" spans="1:17" x14ac:dyDescent="0.45">
      <c r="A146">
        <v>2619</v>
      </c>
      <c r="B146">
        <v>448</v>
      </c>
      <c r="C146" s="1">
        <v>42094</v>
      </c>
      <c r="D146" s="1">
        <v>43585</v>
      </c>
      <c r="E146">
        <v>20</v>
      </c>
      <c r="F146" t="s">
        <v>1362</v>
      </c>
      <c r="G146" t="s">
        <v>1363</v>
      </c>
      <c r="H146">
        <v>0</v>
      </c>
      <c r="I146">
        <v>905</v>
      </c>
      <c r="J146" t="s">
        <v>80</v>
      </c>
      <c r="K146" t="s">
        <v>80</v>
      </c>
      <c r="L146" s="1">
        <v>18199</v>
      </c>
      <c r="M146" t="s">
        <v>124</v>
      </c>
      <c r="O146">
        <v>1979</v>
      </c>
      <c r="P146" t="s">
        <v>64</v>
      </c>
      <c r="Q146" t="s">
        <v>743</v>
      </c>
    </row>
    <row r="147" spans="1:17" x14ac:dyDescent="0.45">
      <c r="A147">
        <v>2808</v>
      </c>
      <c r="B147">
        <v>449</v>
      </c>
      <c r="C147" s="1">
        <v>36318</v>
      </c>
      <c r="D147" s="1">
        <v>37026</v>
      </c>
      <c r="E147">
        <v>15</v>
      </c>
      <c r="F147" t="s">
        <v>226</v>
      </c>
      <c r="G147" t="s">
        <v>1459</v>
      </c>
      <c r="H147">
        <v>1</v>
      </c>
      <c r="I147">
        <v>3</v>
      </c>
      <c r="J147" t="s">
        <v>94</v>
      </c>
      <c r="K147" t="s">
        <v>28</v>
      </c>
      <c r="L147" s="1">
        <v>19755</v>
      </c>
      <c r="M147" t="s">
        <v>1305</v>
      </c>
      <c r="O147">
        <v>1985</v>
      </c>
      <c r="P147" t="s">
        <v>140</v>
      </c>
      <c r="Q147" t="s">
        <v>22</v>
      </c>
    </row>
    <row r="148" spans="1:17" x14ac:dyDescent="0.45">
      <c r="A148">
        <v>2809</v>
      </c>
      <c r="B148">
        <v>449</v>
      </c>
      <c r="C148" s="1">
        <v>37026</v>
      </c>
      <c r="D148" s="1">
        <v>37669</v>
      </c>
      <c r="E148">
        <v>15</v>
      </c>
      <c r="F148" t="s">
        <v>226</v>
      </c>
      <c r="G148" t="s">
        <v>1459</v>
      </c>
      <c r="H148">
        <v>1</v>
      </c>
      <c r="I148">
        <v>23</v>
      </c>
      <c r="J148" t="s">
        <v>97</v>
      </c>
      <c r="K148" t="s">
        <v>28</v>
      </c>
      <c r="L148" s="1">
        <v>19755</v>
      </c>
      <c r="M148" t="s">
        <v>1305</v>
      </c>
      <c r="O148">
        <v>1985</v>
      </c>
      <c r="P148" t="s">
        <v>140</v>
      </c>
      <c r="Q148" t="s">
        <v>22</v>
      </c>
    </row>
    <row r="149" spans="1:17" x14ac:dyDescent="0.45">
      <c r="A149">
        <v>2810</v>
      </c>
      <c r="B149">
        <v>449</v>
      </c>
      <c r="C149" s="1">
        <v>37669</v>
      </c>
      <c r="D149" s="1">
        <v>38495</v>
      </c>
      <c r="E149">
        <v>16</v>
      </c>
      <c r="F149" t="s">
        <v>226</v>
      </c>
      <c r="G149" t="s">
        <v>1459</v>
      </c>
      <c r="H149">
        <v>1</v>
      </c>
      <c r="I149">
        <v>42</v>
      </c>
      <c r="J149" t="s">
        <v>97</v>
      </c>
      <c r="K149" t="s">
        <v>28</v>
      </c>
      <c r="L149" s="1">
        <v>19755</v>
      </c>
      <c r="M149" t="s">
        <v>1305</v>
      </c>
      <c r="O149">
        <v>1985</v>
      </c>
      <c r="P149" t="s">
        <v>140</v>
      </c>
      <c r="Q149" t="s">
        <v>22</v>
      </c>
    </row>
    <row r="150" spans="1:17" x14ac:dyDescent="0.45">
      <c r="A150">
        <v>2811</v>
      </c>
      <c r="B150">
        <v>449</v>
      </c>
      <c r="C150" s="1">
        <v>38495</v>
      </c>
      <c r="D150" s="1">
        <v>38824</v>
      </c>
      <c r="E150">
        <v>16</v>
      </c>
      <c r="F150" t="s">
        <v>226</v>
      </c>
      <c r="G150" t="s">
        <v>1459</v>
      </c>
      <c r="H150">
        <v>1</v>
      </c>
      <c r="I150">
        <v>502</v>
      </c>
      <c r="J150" t="s">
        <v>98</v>
      </c>
      <c r="K150" t="s">
        <v>28</v>
      </c>
      <c r="L150" s="1">
        <v>19755</v>
      </c>
      <c r="M150" t="s">
        <v>1305</v>
      </c>
      <c r="O150">
        <v>1985</v>
      </c>
      <c r="P150" t="s">
        <v>140</v>
      </c>
      <c r="Q150" t="s">
        <v>22</v>
      </c>
    </row>
    <row r="151" spans="1:17" x14ac:dyDescent="0.45">
      <c r="A151">
        <v>2812</v>
      </c>
      <c r="B151">
        <v>449</v>
      </c>
      <c r="C151" s="1">
        <v>38824</v>
      </c>
      <c r="D151" s="1">
        <v>39800</v>
      </c>
      <c r="E151">
        <v>17</v>
      </c>
      <c r="F151" t="s">
        <v>226</v>
      </c>
      <c r="G151" t="s">
        <v>1459</v>
      </c>
      <c r="H151">
        <v>1</v>
      </c>
      <c r="I151">
        <v>624</v>
      </c>
      <c r="J151" t="s">
        <v>97</v>
      </c>
      <c r="K151" t="s">
        <v>28</v>
      </c>
      <c r="L151" s="1">
        <v>19755</v>
      </c>
      <c r="M151" t="s">
        <v>1305</v>
      </c>
      <c r="O151">
        <v>1985</v>
      </c>
      <c r="P151" t="s">
        <v>140</v>
      </c>
      <c r="Q151" t="s">
        <v>22</v>
      </c>
    </row>
    <row r="152" spans="1:17" x14ac:dyDescent="0.45">
      <c r="A152">
        <v>2813</v>
      </c>
      <c r="B152">
        <v>449</v>
      </c>
      <c r="C152" s="1">
        <v>39800</v>
      </c>
      <c r="D152" s="1">
        <v>39868</v>
      </c>
      <c r="E152">
        <v>17</v>
      </c>
      <c r="F152" t="s">
        <v>226</v>
      </c>
      <c r="G152" t="s">
        <v>1459</v>
      </c>
      <c r="H152">
        <v>1</v>
      </c>
      <c r="I152">
        <v>1046</v>
      </c>
      <c r="J152" t="s">
        <v>1460</v>
      </c>
      <c r="K152" t="s">
        <v>1460</v>
      </c>
      <c r="L152" s="1">
        <v>19755</v>
      </c>
      <c r="M152" t="s">
        <v>1305</v>
      </c>
      <c r="O152">
        <v>1985</v>
      </c>
      <c r="P152" t="s">
        <v>140</v>
      </c>
      <c r="Q152" t="s">
        <v>22</v>
      </c>
    </row>
    <row r="153" spans="1:17" x14ac:dyDescent="0.45">
      <c r="A153">
        <v>2827</v>
      </c>
      <c r="B153">
        <v>453</v>
      </c>
      <c r="C153" s="1">
        <v>32468</v>
      </c>
      <c r="D153" s="1">
        <v>33518</v>
      </c>
      <c r="E153">
        <v>12</v>
      </c>
      <c r="F153" t="s">
        <v>1468</v>
      </c>
      <c r="G153" t="s">
        <v>1469</v>
      </c>
      <c r="H153">
        <v>1</v>
      </c>
      <c r="I153">
        <v>565</v>
      </c>
      <c r="J153" t="s">
        <v>27</v>
      </c>
      <c r="K153" t="s">
        <v>28</v>
      </c>
      <c r="L153" s="1">
        <v>16036</v>
      </c>
      <c r="M153" t="s">
        <v>20</v>
      </c>
      <c r="N153">
        <v>2021</v>
      </c>
      <c r="P153" t="s">
        <v>1028</v>
      </c>
      <c r="Q153" t="s">
        <v>46</v>
      </c>
    </row>
    <row r="154" spans="1:17" x14ac:dyDescent="0.45">
      <c r="A154">
        <v>2828</v>
      </c>
      <c r="B154">
        <v>453</v>
      </c>
      <c r="C154" s="1">
        <v>33518</v>
      </c>
      <c r="D154" s="1">
        <v>33798</v>
      </c>
      <c r="E154">
        <v>12</v>
      </c>
      <c r="F154" t="s">
        <v>1468</v>
      </c>
      <c r="G154" t="s">
        <v>1469</v>
      </c>
      <c r="H154">
        <v>1</v>
      </c>
      <c r="I154">
        <v>521</v>
      </c>
      <c r="J154" t="s">
        <v>101</v>
      </c>
      <c r="K154" t="s">
        <v>28</v>
      </c>
      <c r="L154" s="1">
        <v>16036</v>
      </c>
      <c r="M154" t="s">
        <v>20</v>
      </c>
      <c r="N154">
        <v>2021</v>
      </c>
      <c r="P154" t="s">
        <v>1028</v>
      </c>
      <c r="Q154" t="s">
        <v>46</v>
      </c>
    </row>
    <row r="155" spans="1:17" x14ac:dyDescent="0.45">
      <c r="A155">
        <v>2829</v>
      </c>
      <c r="B155">
        <v>453</v>
      </c>
      <c r="C155" s="1">
        <v>33798</v>
      </c>
      <c r="D155" s="1">
        <v>35233</v>
      </c>
      <c r="E155">
        <v>13</v>
      </c>
      <c r="F155" t="s">
        <v>1468</v>
      </c>
      <c r="G155" t="s">
        <v>1469</v>
      </c>
      <c r="H155">
        <v>1</v>
      </c>
      <c r="I155">
        <v>571</v>
      </c>
      <c r="J155" t="s">
        <v>101</v>
      </c>
      <c r="K155" t="s">
        <v>28</v>
      </c>
      <c r="L155" s="1">
        <v>16036</v>
      </c>
      <c r="M155" t="s">
        <v>20</v>
      </c>
      <c r="N155">
        <v>2021</v>
      </c>
      <c r="P155" t="s">
        <v>1028</v>
      </c>
      <c r="Q155" t="s">
        <v>46</v>
      </c>
    </row>
    <row r="156" spans="1:17" x14ac:dyDescent="0.45">
      <c r="A156">
        <v>2830</v>
      </c>
      <c r="B156">
        <v>453</v>
      </c>
      <c r="C156" s="1">
        <v>35233</v>
      </c>
      <c r="D156" s="1">
        <v>36318</v>
      </c>
      <c r="E156">
        <v>14</v>
      </c>
      <c r="F156" t="s">
        <v>1468</v>
      </c>
      <c r="G156" t="s">
        <v>1469</v>
      </c>
      <c r="H156">
        <v>1</v>
      </c>
      <c r="I156">
        <v>611</v>
      </c>
      <c r="J156" t="s">
        <v>101</v>
      </c>
      <c r="K156" t="s">
        <v>28</v>
      </c>
      <c r="L156" s="1">
        <v>16036</v>
      </c>
      <c r="M156" t="s">
        <v>20</v>
      </c>
      <c r="N156">
        <v>2021</v>
      </c>
      <c r="P156" t="s">
        <v>1028</v>
      </c>
      <c r="Q156" t="s">
        <v>46</v>
      </c>
    </row>
    <row r="157" spans="1:17" x14ac:dyDescent="0.45">
      <c r="A157">
        <v>2831</v>
      </c>
      <c r="B157">
        <v>453</v>
      </c>
      <c r="C157" s="1">
        <v>36318</v>
      </c>
      <c r="D157" s="1">
        <v>37026</v>
      </c>
      <c r="E157">
        <v>15</v>
      </c>
      <c r="F157" t="s">
        <v>1468</v>
      </c>
      <c r="G157" t="s">
        <v>1469</v>
      </c>
      <c r="H157">
        <v>1</v>
      </c>
      <c r="I157">
        <v>3</v>
      </c>
      <c r="J157" t="s">
        <v>94</v>
      </c>
      <c r="K157" t="s">
        <v>28</v>
      </c>
      <c r="L157" s="1">
        <v>16036</v>
      </c>
      <c r="M157" t="s">
        <v>20</v>
      </c>
      <c r="N157">
        <v>2021</v>
      </c>
      <c r="P157" t="s">
        <v>1028</v>
      </c>
      <c r="Q157" t="s">
        <v>46</v>
      </c>
    </row>
    <row r="158" spans="1:17" x14ac:dyDescent="0.45">
      <c r="A158">
        <v>2832</v>
      </c>
      <c r="B158">
        <v>453</v>
      </c>
      <c r="C158" s="1">
        <v>37026</v>
      </c>
      <c r="D158" s="1">
        <v>37669</v>
      </c>
      <c r="E158">
        <v>15</v>
      </c>
      <c r="F158" t="s">
        <v>1468</v>
      </c>
      <c r="G158" t="s">
        <v>1469</v>
      </c>
      <c r="H158">
        <v>1</v>
      </c>
      <c r="I158">
        <v>23</v>
      </c>
      <c r="J158" t="s">
        <v>97</v>
      </c>
      <c r="K158" t="s">
        <v>28</v>
      </c>
      <c r="L158" s="1">
        <v>16036</v>
      </c>
      <c r="M158" t="s">
        <v>20</v>
      </c>
      <c r="N158">
        <v>2021</v>
      </c>
      <c r="P158" t="s">
        <v>1028</v>
      </c>
      <c r="Q158" t="s">
        <v>46</v>
      </c>
    </row>
    <row r="159" spans="1:17" x14ac:dyDescent="0.45">
      <c r="A159">
        <v>3168</v>
      </c>
      <c r="B159">
        <v>454</v>
      </c>
      <c r="C159" s="1">
        <v>33798</v>
      </c>
      <c r="D159" s="1">
        <v>35233</v>
      </c>
      <c r="E159">
        <v>13</v>
      </c>
      <c r="F159" t="s">
        <v>741</v>
      </c>
      <c r="G159" t="s">
        <v>1604</v>
      </c>
      <c r="H159">
        <v>1</v>
      </c>
      <c r="I159">
        <v>571</v>
      </c>
      <c r="J159" t="s">
        <v>101</v>
      </c>
      <c r="K159" t="s">
        <v>28</v>
      </c>
      <c r="L159" s="1">
        <v>16334</v>
      </c>
      <c r="M159" t="s">
        <v>20</v>
      </c>
      <c r="P159" t="s">
        <v>107</v>
      </c>
      <c r="Q159" t="s">
        <v>40</v>
      </c>
    </row>
    <row r="160" spans="1:17" x14ac:dyDescent="0.45">
      <c r="A160">
        <v>3169</v>
      </c>
      <c r="B160">
        <v>454</v>
      </c>
      <c r="C160" s="1">
        <v>35233</v>
      </c>
      <c r="D160" s="1">
        <v>36318</v>
      </c>
      <c r="E160">
        <v>14</v>
      </c>
      <c r="F160" t="s">
        <v>741</v>
      </c>
      <c r="G160" t="s">
        <v>1604</v>
      </c>
      <c r="H160">
        <v>1</v>
      </c>
      <c r="I160">
        <v>611</v>
      </c>
      <c r="J160" t="s">
        <v>101</v>
      </c>
      <c r="K160" t="s">
        <v>28</v>
      </c>
      <c r="L160" s="1">
        <v>16334</v>
      </c>
      <c r="M160" t="s">
        <v>20</v>
      </c>
      <c r="P160" t="s">
        <v>107</v>
      </c>
      <c r="Q160" t="s">
        <v>40</v>
      </c>
    </row>
    <row r="161" spans="1:17" x14ac:dyDescent="0.45">
      <c r="A161">
        <v>3170</v>
      </c>
      <c r="B161">
        <v>454</v>
      </c>
      <c r="C161" s="1">
        <v>36318</v>
      </c>
      <c r="D161" s="1">
        <v>37026</v>
      </c>
      <c r="E161">
        <v>15</v>
      </c>
      <c r="F161" t="s">
        <v>741</v>
      </c>
      <c r="G161" t="s">
        <v>1604</v>
      </c>
      <c r="H161">
        <v>1</v>
      </c>
      <c r="I161">
        <v>3</v>
      </c>
      <c r="J161" t="s">
        <v>94</v>
      </c>
      <c r="K161" t="s">
        <v>28</v>
      </c>
      <c r="L161" s="1">
        <v>16334</v>
      </c>
      <c r="M161" t="s">
        <v>20</v>
      </c>
      <c r="P161" t="s">
        <v>107</v>
      </c>
      <c r="Q161" t="s">
        <v>40</v>
      </c>
    </row>
    <row r="162" spans="1:17" x14ac:dyDescent="0.45">
      <c r="A162">
        <v>3171</v>
      </c>
      <c r="B162">
        <v>454</v>
      </c>
      <c r="C162" s="1">
        <v>37026</v>
      </c>
      <c r="D162" s="1">
        <v>37669</v>
      </c>
      <c r="E162">
        <v>15</v>
      </c>
      <c r="F162" t="s">
        <v>741</v>
      </c>
      <c r="G162" t="s">
        <v>1604</v>
      </c>
      <c r="H162">
        <v>1</v>
      </c>
      <c r="I162">
        <v>23</v>
      </c>
      <c r="J162" t="s">
        <v>97</v>
      </c>
      <c r="K162" t="s">
        <v>28</v>
      </c>
      <c r="L162" s="1">
        <v>16334</v>
      </c>
      <c r="M162" t="s">
        <v>20</v>
      </c>
      <c r="P162" t="s">
        <v>107</v>
      </c>
      <c r="Q162" t="s">
        <v>40</v>
      </c>
    </row>
    <row r="163" spans="1:17" x14ac:dyDescent="0.45">
      <c r="A163">
        <v>3172</v>
      </c>
      <c r="B163">
        <v>454</v>
      </c>
      <c r="C163" s="1">
        <v>37669</v>
      </c>
      <c r="D163" s="1">
        <v>38495</v>
      </c>
      <c r="E163">
        <v>16</v>
      </c>
      <c r="F163" t="s">
        <v>741</v>
      </c>
      <c r="G163" t="s">
        <v>1604</v>
      </c>
      <c r="H163">
        <v>1</v>
      </c>
      <c r="I163">
        <v>42</v>
      </c>
      <c r="J163" t="s">
        <v>97</v>
      </c>
      <c r="K163" t="s">
        <v>28</v>
      </c>
      <c r="L163" s="1">
        <v>16334</v>
      </c>
      <c r="M163" t="s">
        <v>20</v>
      </c>
      <c r="P163" t="s">
        <v>107</v>
      </c>
      <c r="Q163" t="s">
        <v>40</v>
      </c>
    </row>
    <row r="164" spans="1:17" x14ac:dyDescent="0.45">
      <c r="A164">
        <v>3173</v>
      </c>
      <c r="B164">
        <v>454</v>
      </c>
      <c r="C164" s="1">
        <v>38495</v>
      </c>
      <c r="D164" s="1">
        <v>38824</v>
      </c>
      <c r="E164">
        <v>16</v>
      </c>
      <c r="F164" t="s">
        <v>741</v>
      </c>
      <c r="G164" t="s">
        <v>1604</v>
      </c>
      <c r="H164">
        <v>1</v>
      </c>
      <c r="I164">
        <v>502</v>
      </c>
      <c r="J164" t="s">
        <v>98</v>
      </c>
      <c r="K164" t="s">
        <v>28</v>
      </c>
      <c r="L164" s="1">
        <v>16334</v>
      </c>
      <c r="M164" t="s">
        <v>20</v>
      </c>
      <c r="P164" t="s">
        <v>107</v>
      </c>
      <c r="Q164" t="s">
        <v>40</v>
      </c>
    </row>
    <row r="165" spans="1:17" x14ac:dyDescent="0.45">
      <c r="A165">
        <v>3174</v>
      </c>
      <c r="B165">
        <v>454</v>
      </c>
      <c r="C165" s="1">
        <v>38824</v>
      </c>
      <c r="D165" s="1">
        <v>39596</v>
      </c>
      <c r="E165">
        <v>17</v>
      </c>
      <c r="F165" t="s">
        <v>741</v>
      </c>
      <c r="G165" t="s">
        <v>1604</v>
      </c>
      <c r="H165">
        <v>1</v>
      </c>
      <c r="I165">
        <v>624</v>
      </c>
      <c r="J165" t="s">
        <v>97</v>
      </c>
      <c r="K165" t="s">
        <v>28</v>
      </c>
      <c r="L165" s="1">
        <v>16334</v>
      </c>
      <c r="M165" t="s">
        <v>20</v>
      </c>
      <c r="P165" t="s">
        <v>107</v>
      </c>
      <c r="Q165" t="s">
        <v>40</v>
      </c>
    </row>
    <row r="166" spans="1:17" x14ac:dyDescent="0.45">
      <c r="A166">
        <v>3381</v>
      </c>
      <c r="B166">
        <v>455</v>
      </c>
      <c r="C166" s="1">
        <v>35233</v>
      </c>
      <c r="D166" s="1">
        <v>36318</v>
      </c>
      <c r="E166">
        <v>14</v>
      </c>
      <c r="F166" t="s">
        <v>415</v>
      </c>
      <c r="G166" t="s">
        <v>1682</v>
      </c>
      <c r="H166">
        <v>1</v>
      </c>
      <c r="I166">
        <v>611</v>
      </c>
      <c r="J166" t="s">
        <v>101</v>
      </c>
      <c r="K166" t="s">
        <v>28</v>
      </c>
      <c r="L166" s="1">
        <v>22473</v>
      </c>
      <c r="M166" t="s">
        <v>20</v>
      </c>
      <c r="P166" t="s">
        <v>55</v>
      </c>
      <c r="Q166" t="s">
        <v>155</v>
      </c>
    </row>
    <row r="167" spans="1:17" x14ac:dyDescent="0.45">
      <c r="A167">
        <v>3382</v>
      </c>
      <c r="B167">
        <v>455</v>
      </c>
      <c r="C167" s="1">
        <v>36318</v>
      </c>
      <c r="D167" s="1">
        <v>37026</v>
      </c>
      <c r="E167">
        <v>15</v>
      </c>
      <c r="F167" t="s">
        <v>415</v>
      </c>
      <c r="G167" t="s">
        <v>1682</v>
      </c>
      <c r="H167">
        <v>1</v>
      </c>
      <c r="I167">
        <v>3</v>
      </c>
      <c r="J167" t="s">
        <v>94</v>
      </c>
      <c r="K167" t="s">
        <v>28</v>
      </c>
      <c r="L167" s="1">
        <v>22473</v>
      </c>
      <c r="M167" t="s">
        <v>20</v>
      </c>
      <c r="P167" t="s">
        <v>55</v>
      </c>
      <c r="Q167" t="s">
        <v>155</v>
      </c>
    </row>
    <row r="168" spans="1:17" x14ac:dyDescent="0.45">
      <c r="A168">
        <v>3383</v>
      </c>
      <c r="B168">
        <v>455</v>
      </c>
      <c r="C168" s="1">
        <v>37026</v>
      </c>
      <c r="D168" s="1">
        <v>37669</v>
      </c>
      <c r="E168">
        <v>15</v>
      </c>
      <c r="F168" t="s">
        <v>415</v>
      </c>
      <c r="G168" t="s">
        <v>1682</v>
      </c>
      <c r="H168">
        <v>1</v>
      </c>
      <c r="I168">
        <v>23</v>
      </c>
      <c r="J168" t="s">
        <v>97</v>
      </c>
      <c r="K168" t="s">
        <v>28</v>
      </c>
      <c r="L168" s="1">
        <v>22473</v>
      </c>
      <c r="M168" t="s">
        <v>20</v>
      </c>
      <c r="P168" t="s">
        <v>55</v>
      </c>
      <c r="Q168" t="s">
        <v>155</v>
      </c>
    </row>
    <row r="169" spans="1:17" x14ac:dyDescent="0.45">
      <c r="A169">
        <v>3384</v>
      </c>
      <c r="B169">
        <v>455</v>
      </c>
      <c r="C169" s="1">
        <v>37669</v>
      </c>
      <c r="D169" s="1">
        <v>38495</v>
      </c>
      <c r="E169">
        <v>16</v>
      </c>
      <c r="F169" t="s">
        <v>415</v>
      </c>
      <c r="G169" t="s">
        <v>1682</v>
      </c>
      <c r="H169">
        <v>1</v>
      </c>
      <c r="I169">
        <v>42</v>
      </c>
      <c r="J169" t="s">
        <v>97</v>
      </c>
      <c r="K169" t="s">
        <v>28</v>
      </c>
      <c r="L169" s="1">
        <v>22473</v>
      </c>
      <c r="M169" t="s">
        <v>20</v>
      </c>
      <c r="P169" t="s">
        <v>55</v>
      </c>
      <c r="Q169" t="s">
        <v>155</v>
      </c>
    </row>
    <row r="170" spans="1:17" x14ac:dyDescent="0.45">
      <c r="A170">
        <v>3385</v>
      </c>
      <c r="B170">
        <v>455</v>
      </c>
      <c r="C170" s="1">
        <v>38495</v>
      </c>
      <c r="D170" s="1">
        <v>38824</v>
      </c>
      <c r="E170">
        <v>16</v>
      </c>
      <c r="F170" t="s">
        <v>415</v>
      </c>
      <c r="G170" t="s">
        <v>1682</v>
      </c>
      <c r="H170">
        <v>1</v>
      </c>
      <c r="I170">
        <v>502</v>
      </c>
      <c r="J170" t="s">
        <v>98</v>
      </c>
      <c r="K170" t="s">
        <v>28</v>
      </c>
      <c r="L170" s="1">
        <v>22473</v>
      </c>
      <c r="M170" t="s">
        <v>20</v>
      </c>
      <c r="P170" t="s">
        <v>55</v>
      </c>
      <c r="Q170" t="s">
        <v>155</v>
      </c>
    </row>
    <row r="171" spans="1:17" x14ac:dyDescent="0.45">
      <c r="A171">
        <v>3386</v>
      </c>
      <c r="B171">
        <v>455</v>
      </c>
      <c r="C171" s="1">
        <v>38824</v>
      </c>
      <c r="D171" s="1">
        <v>39800</v>
      </c>
      <c r="E171">
        <v>17</v>
      </c>
      <c r="F171" t="s">
        <v>415</v>
      </c>
      <c r="G171" t="s">
        <v>1682</v>
      </c>
      <c r="H171">
        <v>1</v>
      </c>
      <c r="I171">
        <v>624</v>
      </c>
      <c r="J171" t="s">
        <v>97</v>
      </c>
      <c r="K171" t="s">
        <v>28</v>
      </c>
      <c r="L171" s="1">
        <v>22473</v>
      </c>
      <c r="M171" t="s">
        <v>20</v>
      </c>
      <c r="P171" t="s">
        <v>55</v>
      </c>
      <c r="Q171" t="s">
        <v>155</v>
      </c>
    </row>
    <row r="172" spans="1:17" x14ac:dyDescent="0.45">
      <c r="A172">
        <v>3387</v>
      </c>
      <c r="B172">
        <v>455</v>
      </c>
      <c r="C172" s="1">
        <v>39800</v>
      </c>
      <c r="D172" s="1">
        <v>39868</v>
      </c>
      <c r="E172">
        <v>17</v>
      </c>
      <c r="F172" t="s">
        <v>415</v>
      </c>
      <c r="G172" t="s">
        <v>1682</v>
      </c>
      <c r="H172">
        <v>1</v>
      </c>
      <c r="I172">
        <v>1044</v>
      </c>
      <c r="J172" t="s">
        <v>99</v>
      </c>
      <c r="K172" t="s">
        <v>28</v>
      </c>
      <c r="L172" s="1">
        <v>22473</v>
      </c>
      <c r="M172" t="s">
        <v>20</v>
      </c>
      <c r="P172" t="s">
        <v>55</v>
      </c>
      <c r="Q172" t="s">
        <v>155</v>
      </c>
    </row>
    <row r="173" spans="1:17" x14ac:dyDescent="0.45">
      <c r="A173">
        <v>3388</v>
      </c>
      <c r="B173">
        <v>455</v>
      </c>
      <c r="C173" s="1">
        <v>39868</v>
      </c>
      <c r="D173" s="1">
        <v>40188</v>
      </c>
      <c r="E173">
        <v>18</v>
      </c>
      <c r="F173" t="s">
        <v>415</v>
      </c>
      <c r="G173" t="s">
        <v>1682</v>
      </c>
      <c r="H173">
        <v>1</v>
      </c>
      <c r="I173">
        <v>1047</v>
      </c>
      <c r="J173" t="s">
        <v>99</v>
      </c>
      <c r="K173" t="s">
        <v>28</v>
      </c>
      <c r="L173" s="1">
        <v>22473</v>
      </c>
      <c r="M173" t="s">
        <v>20</v>
      </c>
      <c r="P173" t="s">
        <v>55</v>
      </c>
      <c r="Q173" t="s">
        <v>155</v>
      </c>
    </row>
    <row r="174" spans="1:17" x14ac:dyDescent="0.45">
      <c r="A174">
        <v>3495</v>
      </c>
      <c r="B174">
        <v>456</v>
      </c>
      <c r="C174" s="1">
        <v>21884</v>
      </c>
      <c r="D174" s="1">
        <v>22528</v>
      </c>
      <c r="E174">
        <v>4</v>
      </c>
      <c r="F174" t="s">
        <v>182</v>
      </c>
      <c r="G174" t="s">
        <v>1735</v>
      </c>
      <c r="H174">
        <v>1</v>
      </c>
      <c r="I174">
        <v>219</v>
      </c>
      <c r="J174" t="s">
        <v>105</v>
      </c>
      <c r="K174" t="s">
        <v>105</v>
      </c>
      <c r="L174" s="1">
        <v>8614</v>
      </c>
      <c r="M174" t="s">
        <v>145</v>
      </c>
      <c r="N174">
        <v>2016</v>
      </c>
      <c r="O174">
        <v>1934</v>
      </c>
      <c r="P174" t="s">
        <v>55</v>
      </c>
      <c r="Q174" t="s">
        <v>172</v>
      </c>
    </row>
    <row r="175" spans="1:17" x14ac:dyDescent="0.45">
      <c r="A175">
        <v>3496</v>
      </c>
      <c r="B175">
        <v>456</v>
      </c>
      <c r="C175" s="1">
        <v>22528</v>
      </c>
      <c r="D175" s="1">
        <v>23937</v>
      </c>
      <c r="E175">
        <v>5</v>
      </c>
      <c r="F175" t="s">
        <v>182</v>
      </c>
      <c r="G175" t="s">
        <v>1735</v>
      </c>
      <c r="H175">
        <v>1</v>
      </c>
      <c r="I175">
        <v>251</v>
      </c>
      <c r="J175" t="s">
        <v>105</v>
      </c>
      <c r="K175" t="s">
        <v>105</v>
      </c>
      <c r="L175" s="1">
        <v>8614</v>
      </c>
      <c r="M175" t="s">
        <v>145</v>
      </c>
      <c r="N175">
        <v>2016</v>
      </c>
      <c r="O175">
        <v>1934</v>
      </c>
      <c r="P175" t="s">
        <v>55</v>
      </c>
      <c r="Q175" t="s">
        <v>172</v>
      </c>
    </row>
    <row r="176" spans="1:17" x14ac:dyDescent="0.45">
      <c r="A176">
        <v>3497</v>
      </c>
      <c r="B176">
        <v>456</v>
      </c>
      <c r="C176" s="1">
        <v>23937</v>
      </c>
      <c r="D176" s="1">
        <v>24068</v>
      </c>
      <c r="E176">
        <v>5</v>
      </c>
      <c r="F176" t="s">
        <v>182</v>
      </c>
      <c r="G176" t="s">
        <v>1735</v>
      </c>
      <c r="H176">
        <v>1</v>
      </c>
      <c r="I176">
        <v>257</v>
      </c>
      <c r="J176" t="s">
        <v>372</v>
      </c>
      <c r="K176" t="s">
        <v>373</v>
      </c>
      <c r="L176" s="1">
        <v>8614</v>
      </c>
      <c r="M176" t="s">
        <v>145</v>
      </c>
      <c r="N176">
        <v>2016</v>
      </c>
      <c r="O176">
        <v>1934</v>
      </c>
      <c r="P176" t="s">
        <v>55</v>
      </c>
      <c r="Q176" t="s">
        <v>172</v>
      </c>
    </row>
    <row r="177" spans="1:17" x14ac:dyDescent="0.45">
      <c r="A177">
        <v>3498</v>
      </c>
      <c r="B177">
        <v>456</v>
      </c>
      <c r="C177" s="1">
        <v>24068</v>
      </c>
      <c r="D177" s="1">
        <v>24860</v>
      </c>
      <c r="E177">
        <v>6</v>
      </c>
      <c r="F177" t="s">
        <v>182</v>
      </c>
      <c r="G177" t="s">
        <v>1735</v>
      </c>
      <c r="H177">
        <v>1</v>
      </c>
      <c r="I177">
        <v>289</v>
      </c>
      <c r="J177" t="s">
        <v>372</v>
      </c>
      <c r="K177" t="s">
        <v>373</v>
      </c>
      <c r="L177" s="1">
        <v>8614</v>
      </c>
      <c r="M177" t="s">
        <v>145</v>
      </c>
      <c r="N177">
        <v>2016</v>
      </c>
      <c r="O177">
        <v>1934</v>
      </c>
      <c r="P177" t="s">
        <v>55</v>
      </c>
      <c r="Q177" t="s">
        <v>172</v>
      </c>
    </row>
    <row r="178" spans="1:17" x14ac:dyDescent="0.45">
      <c r="A178">
        <v>3499</v>
      </c>
      <c r="B178">
        <v>456</v>
      </c>
      <c r="C178" s="1">
        <v>24860</v>
      </c>
      <c r="D178" s="1">
        <v>25231</v>
      </c>
      <c r="E178">
        <v>6</v>
      </c>
      <c r="F178" t="s">
        <v>182</v>
      </c>
      <c r="G178" t="s">
        <v>1735</v>
      </c>
      <c r="H178">
        <v>1</v>
      </c>
      <c r="I178">
        <v>986</v>
      </c>
      <c r="J178" t="s">
        <v>101</v>
      </c>
      <c r="K178" t="s">
        <v>28</v>
      </c>
      <c r="L178" s="1">
        <v>8614</v>
      </c>
      <c r="M178" t="s">
        <v>145</v>
      </c>
      <c r="N178">
        <v>2016</v>
      </c>
      <c r="O178">
        <v>1934</v>
      </c>
      <c r="P178" t="s">
        <v>55</v>
      </c>
      <c r="Q178" t="s">
        <v>172</v>
      </c>
    </row>
    <row r="179" spans="1:17" x14ac:dyDescent="0.45">
      <c r="A179">
        <v>3500</v>
      </c>
      <c r="B179">
        <v>456</v>
      </c>
      <c r="C179" s="1">
        <v>25231</v>
      </c>
      <c r="D179" s="1">
        <v>25524</v>
      </c>
      <c r="E179">
        <v>6</v>
      </c>
      <c r="F179" t="s">
        <v>182</v>
      </c>
      <c r="G179" t="s">
        <v>1735</v>
      </c>
      <c r="H179">
        <v>1</v>
      </c>
      <c r="I179">
        <v>299</v>
      </c>
      <c r="J179" t="s">
        <v>27</v>
      </c>
      <c r="K179" t="s">
        <v>28</v>
      </c>
      <c r="L179" s="1">
        <v>8614</v>
      </c>
      <c r="M179" t="s">
        <v>145</v>
      </c>
      <c r="N179">
        <v>2016</v>
      </c>
      <c r="O179">
        <v>1934</v>
      </c>
      <c r="P179" t="s">
        <v>55</v>
      </c>
      <c r="Q179" t="s">
        <v>172</v>
      </c>
    </row>
    <row r="180" spans="1:17" x14ac:dyDescent="0.45">
      <c r="A180">
        <v>3501</v>
      </c>
      <c r="B180">
        <v>456</v>
      </c>
      <c r="C180" s="1">
        <v>25524</v>
      </c>
      <c r="D180" s="1">
        <v>27050</v>
      </c>
      <c r="E180">
        <v>7</v>
      </c>
      <c r="F180" t="s">
        <v>182</v>
      </c>
      <c r="G180" t="s">
        <v>1735</v>
      </c>
      <c r="H180">
        <v>1</v>
      </c>
      <c r="I180">
        <v>337</v>
      </c>
      <c r="J180" t="s">
        <v>27</v>
      </c>
      <c r="K180" t="s">
        <v>28</v>
      </c>
      <c r="L180" s="1">
        <v>8614</v>
      </c>
      <c r="M180" t="s">
        <v>145</v>
      </c>
      <c r="N180">
        <v>2016</v>
      </c>
      <c r="O180">
        <v>1934</v>
      </c>
      <c r="P180" t="s">
        <v>55</v>
      </c>
      <c r="Q180" t="s">
        <v>172</v>
      </c>
    </row>
    <row r="181" spans="1:17" x14ac:dyDescent="0.45">
      <c r="A181">
        <v>3502</v>
      </c>
      <c r="B181">
        <v>456</v>
      </c>
      <c r="C181" s="1">
        <v>27050</v>
      </c>
      <c r="D181" s="1">
        <v>28289</v>
      </c>
      <c r="E181">
        <v>8</v>
      </c>
      <c r="F181" t="s">
        <v>182</v>
      </c>
      <c r="G181" t="s">
        <v>1735</v>
      </c>
      <c r="H181">
        <v>1</v>
      </c>
      <c r="I181">
        <v>375</v>
      </c>
      <c r="J181" t="s">
        <v>27</v>
      </c>
      <c r="K181" t="s">
        <v>28</v>
      </c>
      <c r="L181" s="1">
        <v>8614</v>
      </c>
      <c r="M181" t="s">
        <v>145</v>
      </c>
      <c r="N181">
        <v>2016</v>
      </c>
      <c r="O181">
        <v>1934</v>
      </c>
      <c r="P181" t="s">
        <v>55</v>
      </c>
      <c r="Q181" t="s">
        <v>172</v>
      </c>
    </row>
    <row r="182" spans="1:17" x14ac:dyDescent="0.45">
      <c r="A182">
        <v>3503</v>
      </c>
      <c r="B182">
        <v>456</v>
      </c>
      <c r="C182" s="1">
        <v>28289</v>
      </c>
      <c r="D182" s="1">
        <v>29787</v>
      </c>
      <c r="E182">
        <v>9</v>
      </c>
      <c r="F182" t="s">
        <v>182</v>
      </c>
      <c r="G182" t="s">
        <v>1735</v>
      </c>
      <c r="H182">
        <v>1</v>
      </c>
      <c r="I182">
        <v>431</v>
      </c>
      <c r="J182" t="s">
        <v>27</v>
      </c>
      <c r="K182" t="s">
        <v>28</v>
      </c>
      <c r="L182" s="1">
        <v>8614</v>
      </c>
      <c r="M182" t="s">
        <v>145</v>
      </c>
      <c r="N182">
        <v>2016</v>
      </c>
      <c r="O182">
        <v>1934</v>
      </c>
      <c r="P182" t="s">
        <v>55</v>
      </c>
      <c r="Q182" t="s">
        <v>172</v>
      </c>
    </row>
    <row r="183" spans="1:17" x14ac:dyDescent="0.45">
      <c r="A183">
        <v>3504</v>
      </c>
      <c r="B183">
        <v>456</v>
      </c>
      <c r="C183" s="1">
        <v>29787</v>
      </c>
      <c r="D183" s="1">
        <v>30907</v>
      </c>
      <c r="E183">
        <v>10</v>
      </c>
      <c r="F183" t="s">
        <v>182</v>
      </c>
      <c r="G183" t="s">
        <v>1735</v>
      </c>
      <c r="H183">
        <v>1</v>
      </c>
      <c r="I183">
        <v>471</v>
      </c>
      <c r="J183" t="s">
        <v>27</v>
      </c>
      <c r="K183" t="s">
        <v>28</v>
      </c>
      <c r="L183" s="1">
        <v>8614</v>
      </c>
      <c r="M183" t="s">
        <v>145</v>
      </c>
      <c r="N183">
        <v>2016</v>
      </c>
      <c r="O183">
        <v>1934</v>
      </c>
      <c r="P183" t="s">
        <v>55</v>
      </c>
      <c r="Q183" t="s">
        <v>172</v>
      </c>
    </row>
    <row r="184" spans="1:17" x14ac:dyDescent="0.45">
      <c r="A184">
        <v>3505</v>
      </c>
      <c r="B184">
        <v>456</v>
      </c>
      <c r="C184" s="1">
        <v>30907</v>
      </c>
      <c r="D184" s="1">
        <v>32468</v>
      </c>
      <c r="E184">
        <v>11</v>
      </c>
      <c r="F184" t="s">
        <v>182</v>
      </c>
      <c r="G184" t="s">
        <v>1735</v>
      </c>
      <c r="H184">
        <v>1</v>
      </c>
      <c r="I184">
        <v>515</v>
      </c>
      <c r="J184" t="s">
        <v>27</v>
      </c>
      <c r="K184" t="s">
        <v>28</v>
      </c>
      <c r="L184" s="1">
        <v>8614</v>
      </c>
      <c r="M184" t="s">
        <v>145</v>
      </c>
      <c r="N184">
        <v>2016</v>
      </c>
      <c r="O184">
        <v>1934</v>
      </c>
      <c r="P184" t="s">
        <v>55</v>
      </c>
      <c r="Q184" t="s">
        <v>172</v>
      </c>
    </row>
    <row r="185" spans="1:17" x14ac:dyDescent="0.45">
      <c r="A185">
        <v>3506</v>
      </c>
      <c r="B185">
        <v>456</v>
      </c>
      <c r="C185" s="1">
        <v>32468</v>
      </c>
      <c r="D185" s="1">
        <v>33518</v>
      </c>
      <c r="E185">
        <v>12</v>
      </c>
      <c r="F185" t="s">
        <v>182</v>
      </c>
      <c r="G185" t="s">
        <v>1735</v>
      </c>
      <c r="H185">
        <v>1</v>
      </c>
      <c r="I185">
        <v>565</v>
      </c>
      <c r="J185" t="s">
        <v>27</v>
      </c>
      <c r="K185" t="s">
        <v>28</v>
      </c>
      <c r="L185" s="1">
        <v>8614</v>
      </c>
      <c r="M185" t="s">
        <v>145</v>
      </c>
      <c r="N185">
        <v>2016</v>
      </c>
      <c r="O185">
        <v>1934</v>
      </c>
      <c r="P185" t="s">
        <v>55</v>
      </c>
      <c r="Q185" t="s">
        <v>172</v>
      </c>
    </row>
    <row r="186" spans="1:17" x14ac:dyDescent="0.45">
      <c r="A186">
        <v>3507</v>
      </c>
      <c r="B186">
        <v>456</v>
      </c>
      <c r="C186" s="1">
        <v>33518</v>
      </c>
      <c r="D186" s="1">
        <v>33798</v>
      </c>
      <c r="E186">
        <v>12</v>
      </c>
      <c r="F186" t="s">
        <v>182</v>
      </c>
      <c r="G186" t="s">
        <v>1735</v>
      </c>
      <c r="H186">
        <v>1</v>
      </c>
      <c r="I186">
        <v>521</v>
      </c>
      <c r="J186" t="s">
        <v>101</v>
      </c>
      <c r="K186" t="s">
        <v>28</v>
      </c>
      <c r="L186" s="1">
        <v>8614</v>
      </c>
      <c r="M186" t="s">
        <v>145</v>
      </c>
      <c r="N186">
        <v>2016</v>
      </c>
      <c r="O186">
        <v>1934</v>
      </c>
      <c r="P186" t="s">
        <v>55</v>
      </c>
      <c r="Q186" t="s">
        <v>172</v>
      </c>
    </row>
    <row r="187" spans="1:17" x14ac:dyDescent="0.45">
      <c r="A187">
        <v>3508</v>
      </c>
      <c r="B187">
        <v>456</v>
      </c>
      <c r="C187" s="1">
        <v>33798</v>
      </c>
      <c r="D187" s="1">
        <v>35233</v>
      </c>
      <c r="E187">
        <v>13</v>
      </c>
      <c r="F187" t="s">
        <v>182</v>
      </c>
      <c r="G187" t="s">
        <v>1735</v>
      </c>
      <c r="H187">
        <v>1</v>
      </c>
      <c r="I187">
        <v>571</v>
      </c>
      <c r="J187" t="s">
        <v>101</v>
      </c>
      <c r="K187" t="s">
        <v>28</v>
      </c>
      <c r="L187" s="1">
        <v>8614</v>
      </c>
      <c r="M187" t="s">
        <v>145</v>
      </c>
      <c r="N187">
        <v>2016</v>
      </c>
      <c r="O187">
        <v>1934</v>
      </c>
      <c r="P187" t="s">
        <v>55</v>
      </c>
      <c r="Q187" t="s">
        <v>172</v>
      </c>
    </row>
    <row r="188" spans="1:17" x14ac:dyDescent="0.45">
      <c r="A188">
        <v>3509</v>
      </c>
      <c r="B188">
        <v>456</v>
      </c>
      <c r="C188" s="1">
        <v>35233</v>
      </c>
      <c r="D188" s="1">
        <v>36318</v>
      </c>
      <c r="E188">
        <v>14</v>
      </c>
      <c r="F188" t="s">
        <v>182</v>
      </c>
      <c r="G188" t="s">
        <v>1735</v>
      </c>
      <c r="H188">
        <v>1</v>
      </c>
      <c r="I188">
        <v>611</v>
      </c>
      <c r="J188" t="s">
        <v>101</v>
      </c>
      <c r="K188" t="s">
        <v>28</v>
      </c>
      <c r="L188" s="1">
        <v>8614</v>
      </c>
      <c r="M188" t="s">
        <v>145</v>
      </c>
      <c r="N188">
        <v>2016</v>
      </c>
      <c r="O188">
        <v>1934</v>
      </c>
      <c r="P188" t="s">
        <v>55</v>
      </c>
      <c r="Q188" t="s">
        <v>172</v>
      </c>
    </row>
    <row r="189" spans="1:17" x14ac:dyDescent="0.45">
      <c r="A189">
        <v>3510</v>
      </c>
      <c r="B189">
        <v>456</v>
      </c>
      <c r="C189" s="1">
        <v>36318</v>
      </c>
      <c r="D189" s="1">
        <v>37026</v>
      </c>
      <c r="E189">
        <v>15</v>
      </c>
      <c r="F189" t="s">
        <v>182</v>
      </c>
      <c r="G189" t="s">
        <v>1735</v>
      </c>
      <c r="H189">
        <v>1</v>
      </c>
      <c r="I189">
        <v>3</v>
      </c>
      <c r="J189" t="s">
        <v>94</v>
      </c>
      <c r="K189" t="s">
        <v>28</v>
      </c>
      <c r="L189" s="1">
        <v>8614</v>
      </c>
      <c r="M189" t="s">
        <v>145</v>
      </c>
      <c r="N189">
        <v>2016</v>
      </c>
      <c r="O189">
        <v>1934</v>
      </c>
      <c r="P189" t="s">
        <v>55</v>
      </c>
      <c r="Q189" t="s">
        <v>172</v>
      </c>
    </row>
    <row r="190" spans="1:17" x14ac:dyDescent="0.45">
      <c r="A190">
        <v>3511</v>
      </c>
      <c r="B190">
        <v>456</v>
      </c>
      <c r="C190" s="1">
        <v>37026</v>
      </c>
      <c r="D190" s="1">
        <v>37669</v>
      </c>
      <c r="E190">
        <v>15</v>
      </c>
      <c r="F190" t="s">
        <v>182</v>
      </c>
      <c r="G190" t="s">
        <v>1735</v>
      </c>
      <c r="H190">
        <v>1</v>
      </c>
      <c r="I190">
        <v>23</v>
      </c>
      <c r="J190" t="s">
        <v>97</v>
      </c>
      <c r="K190" t="s">
        <v>28</v>
      </c>
      <c r="L190" s="1">
        <v>8614</v>
      </c>
      <c r="M190" t="s">
        <v>145</v>
      </c>
      <c r="N190">
        <v>2016</v>
      </c>
      <c r="O190">
        <v>1934</v>
      </c>
      <c r="P190" t="s">
        <v>55</v>
      </c>
      <c r="Q190" t="s">
        <v>172</v>
      </c>
    </row>
    <row r="191" spans="1:17" x14ac:dyDescent="0.45">
      <c r="A191">
        <v>3512</v>
      </c>
      <c r="B191">
        <v>456</v>
      </c>
      <c r="C191" s="1">
        <v>37669</v>
      </c>
      <c r="D191" s="1">
        <v>38495</v>
      </c>
      <c r="E191">
        <v>16</v>
      </c>
      <c r="F191" t="s">
        <v>182</v>
      </c>
      <c r="G191" t="s">
        <v>1735</v>
      </c>
      <c r="H191">
        <v>1</v>
      </c>
      <c r="I191">
        <v>42</v>
      </c>
      <c r="J191" t="s">
        <v>97</v>
      </c>
      <c r="K191" t="s">
        <v>28</v>
      </c>
      <c r="L191" s="1">
        <v>8614</v>
      </c>
      <c r="M191" t="s">
        <v>145</v>
      </c>
      <c r="N191">
        <v>2016</v>
      </c>
      <c r="O191">
        <v>1934</v>
      </c>
      <c r="P191" t="s">
        <v>55</v>
      </c>
      <c r="Q191" t="s">
        <v>172</v>
      </c>
    </row>
    <row r="192" spans="1:17" x14ac:dyDescent="0.45">
      <c r="A192">
        <v>3513</v>
      </c>
      <c r="B192">
        <v>456</v>
      </c>
      <c r="C192" s="1">
        <v>38495</v>
      </c>
      <c r="D192" s="1">
        <v>38734</v>
      </c>
      <c r="E192">
        <v>16</v>
      </c>
      <c r="F192" t="s">
        <v>182</v>
      </c>
      <c r="G192" t="s">
        <v>1735</v>
      </c>
      <c r="H192">
        <v>1</v>
      </c>
      <c r="I192">
        <v>502</v>
      </c>
      <c r="J192" t="s">
        <v>98</v>
      </c>
      <c r="K192" t="s">
        <v>28</v>
      </c>
      <c r="L192" s="1">
        <v>8614</v>
      </c>
      <c r="M192" t="s">
        <v>145</v>
      </c>
      <c r="N192">
        <v>2016</v>
      </c>
      <c r="O192">
        <v>1934</v>
      </c>
      <c r="P192" t="s">
        <v>55</v>
      </c>
      <c r="Q192" t="s">
        <v>172</v>
      </c>
    </row>
    <row r="193" spans="1:17" x14ac:dyDescent="0.45">
      <c r="A193">
        <v>3514</v>
      </c>
      <c r="B193">
        <v>456</v>
      </c>
      <c r="C193" s="1">
        <v>38824</v>
      </c>
      <c r="D193" s="1">
        <v>39246</v>
      </c>
      <c r="E193">
        <v>17</v>
      </c>
      <c r="F193" t="s">
        <v>182</v>
      </c>
      <c r="G193" t="s">
        <v>1735</v>
      </c>
      <c r="H193">
        <v>1</v>
      </c>
      <c r="I193">
        <v>622</v>
      </c>
      <c r="J193" t="s">
        <v>92</v>
      </c>
      <c r="K193" t="s">
        <v>92</v>
      </c>
      <c r="L193" s="1">
        <v>8614</v>
      </c>
      <c r="M193" t="s">
        <v>145</v>
      </c>
      <c r="N193">
        <v>2016</v>
      </c>
      <c r="O193">
        <v>1934</v>
      </c>
      <c r="P193" t="s">
        <v>55</v>
      </c>
      <c r="Q193" t="s">
        <v>172</v>
      </c>
    </row>
    <row r="194" spans="1:17" x14ac:dyDescent="0.45">
      <c r="A194">
        <v>3923</v>
      </c>
      <c r="B194">
        <v>458</v>
      </c>
      <c r="C194" s="1">
        <v>30452</v>
      </c>
      <c r="D194" s="1">
        <v>30907</v>
      </c>
      <c r="E194">
        <v>10</v>
      </c>
      <c r="F194" t="s">
        <v>211</v>
      </c>
      <c r="G194" t="s">
        <v>1875</v>
      </c>
      <c r="H194">
        <v>1</v>
      </c>
      <c r="I194">
        <v>471</v>
      </c>
      <c r="J194" t="s">
        <v>27</v>
      </c>
      <c r="K194" t="s">
        <v>28</v>
      </c>
      <c r="L194" s="1">
        <v>18363</v>
      </c>
      <c r="M194" t="s">
        <v>20</v>
      </c>
      <c r="P194" t="s">
        <v>590</v>
      </c>
      <c r="Q194" t="s">
        <v>155</v>
      </c>
    </row>
    <row r="195" spans="1:17" x14ac:dyDescent="0.45">
      <c r="A195">
        <v>3924</v>
      </c>
      <c r="B195">
        <v>458</v>
      </c>
      <c r="C195" s="1">
        <v>30907</v>
      </c>
      <c r="D195" s="1">
        <v>32468</v>
      </c>
      <c r="E195">
        <v>11</v>
      </c>
      <c r="F195" t="s">
        <v>211</v>
      </c>
      <c r="G195" t="s">
        <v>1875</v>
      </c>
      <c r="H195">
        <v>1</v>
      </c>
      <c r="I195">
        <v>515</v>
      </c>
      <c r="J195" t="s">
        <v>27</v>
      </c>
      <c r="K195" t="s">
        <v>28</v>
      </c>
      <c r="L195" s="1">
        <v>18363</v>
      </c>
      <c r="M195" t="s">
        <v>20</v>
      </c>
      <c r="P195" t="s">
        <v>590</v>
      </c>
      <c r="Q195" t="s">
        <v>155</v>
      </c>
    </row>
    <row r="196" spans="1:17" x14ac:dyDescent="0.45">
      <c r="A196">
        <v>3925</v>
      </c>
      <c r="B196">
        <v>458</v>
      </c>
      <c r="C196" s="1">
        <v>32468</v>
      </c>
      <c r="D196" s="1">
        <v>33518</v>
      </c>
      <c r="E196">
        <v>12</v>
      </c>
      <c r="F196" t="s">
        <v>211</v>
      </c>
      <c r="G196" t="s">
        <v>1875</v>
      </c>
      <c r="H196">
        <v>1</v>
      </c>
      <c r="I196">
        <v>565</v>
      </c>
      <c r="J196" t="s">
        <v>27</v>
      </c>
      <c r="K196" t="s">
        <v>28</v>
      </c>
      <c r="L196" s="1">
        <v>18363</v>
      </c>
      <c r="M196" t="s">
        <v>20</v>
      </c>
      <c r="P196" t="s">
        <v>590</v>
      </c>
      <c r="Q196" t="s">
        <v>155</v>
      </c>
    </row>
    <row r="197" spans="1:17" x14ac:dyDescent="0.45">
      <c r="A197">
        <v>3926</v>
      </c>
      <c r="B197">
        <v>458</v>
      </c>
      <c r="C197" s="1">
        <v>33518</v>
      </c>
      <c r="D197" s="1">
        <v>33798</v>
      </c>
      <c r="E197">
        <v>12</v>
      </c>
      <c r="F197" t="s">
        <v>211</v>
      </c>
      <c r="G197" t="s">
        <v>1875</v>
      </c>
      <c r="H197">
        <v>1</v>
      </c>
      <c r="I197">
        <v>521</v>
      </c>
      <c r="J197" t="s">
        <v>101</v>
      </c>
      <c r="K197" t="s">
        <v>28</v>
      </c>
      <c r="L197" s="1">
        <v>18363</v>
      </c>
      <c r="M197" t="s">
        <v>20</v>
      </c>
      <c r="P197" t="s">
        <v>590</v>
      </c>
      <c r="Q197" t="s">
        <v>155</v>
      </c>
    </row>
    <row r="198" spans="1:17" x14ac:dyDescent="0.45">
      <c r="A198">
        <v>3927</v>
      </c>
      <c r="B198">
        <v>458</v>
      </c>
      <c r="C198" s="1">
        <v>33798</v>
      </c>
      <c r="D198" s="1">
        <v>35233</v>
      </c>
      <c r="E198">
        <v>13</v>
      </c>
      <c r="F198" t="s">
        <v>211</v>
      </c>
      <c r="G198" t="s">
        <v>1875</v>
      </c>
      <c r="H198">
        <v>1</v>
      </c>
      <c r="I198">
        <v>571</v>
      </c>
      <c r="J198" t="s">
        <v>101</v>
      </c>
      <c r="K198" t="s">
        <v>28</v>
      </c>
      <c r="L198" s="1">
        <v>18363</v>
      </c>
      <c r="M198" t="s">
        <v>20</v>
      </c>
      <c r="P198" t="s">
        <v>590</v>
      </c>
      <c r="Q198" t="s">
        <v>155</v>
      </c>
    </row>
    <row r="199" spans="1:17" x14ac:dyDescent="0.45">
      <c r="A199">
        <v>3928</v>
      </c>
      <c r="B199">
        <v>458</v>
      </c>
      <c r="C199" s="1">
        <v>35233</v>
      </c>
      <c r="D199" s="1">
        <v>36318</v>
      </c>
      <c r="E199">
        <v>14</v>
      </c>
      <c r="F199" t="s">
        <v>211</v>
      </c>
      <c r="G199" t="s">
        <v>1875</v>
      </c>
      <c r="H199">
        <v>1</v>
      </c>
      <c r="I199">
        <v>611</v>
      </c>
      <c r="J199" t="s">
        <v>101</v>
      </c>
      <c r="K199" t="s">
        <v>28</v>
      </c>
      <c r="L199" s="1">
        <v>18363</v>
      </c>
      <c r="M199" t="s">
        <v>20</v>
      </c>
      <c r="P199" t="s">
        <v>590</v>
      </c>
      <c r="Q199" t="s">
        <v>155</v>
      </c>
    </row>
    <row r="200" spans="1:17" x14ac:dyDescent="0.45">
      <c r="A200">
        <v>3929</v>
      </c>
      <c r="B200">
        <v>458</v>
      </c>
      <c r="C200" s="1">
        <v>36318</v>
      </c>
      <c r="D200" s="1">
        <v>37026</v>
      </c>
      <c r="E200">
        <v>15</v>
      </c>
      <c r="F200" t="s">
        <v>211</v>
      </c>
      <c r="G200" t="s">
        <v>1875</v>
      </c>
      <c r="H200">
        <v>1</v>
      </c>
      <c r="I200">
        <v>3</v>
      </c>
      <c r="J200" t="s">
        <v>94</v>
      </c>
      <c r="K200" t="s">
        <v>28</v>
      </c>
      <c r="L200" s="1">
        <v>18363</v>
      </c>
      <c r="M200" t="s">
        <v>20</v>
      </c>
      <c r="P200" t="s">
        <v>590</v>
      </c>
      <c r="Q200" t="s">
        <v>155</v>
      </c>
    </row>
    <row r="201" spans="1:17" x14ac:dyDescent="0.45">
      <c r="A201">
        <v>3930</v>
      </c>
      <c r="B201">
        <v>458</v>
      </c>
      <c r="C201" s="1">
        <v>37026</v>
      </c>
      <c r="D201" s="1">
        <v>37669</v>
      </c>
      <c r="E201">
        <v>15</v>
      </c>
      <c r="F201" t="s">
        <v>211</v>
      </c>
      <c r="G201" t="s">
        <v>1875</v>
      </c>
      <c r="H201">
        <v>1</v>
      </c>
      <c r="I201">
        <v>23</v>
      </c>
      <c r="J201" t="s">
        <v>97</v>
      </c>
      <c r="K201" t="s">
        <v>28</v>
      </c>
      <c r="L201" s="1">
        <v>18363</v>
      </c>
      <c r="M201" t="s">
        <v>20</v>
      </c>
      <c r="P201" t="s">
        <v>590</v>
      </c>
      <c r="Q201" t="s">
        <v>155</v>
      </c>
    </row>
    <row r="202" spans="1:17" x14ac:dyDescent="0.45">
      <c r="A202">
        <v>3931</v>
      </c>
      <c r="B202">
        <v>458</v>
      </c>
      <c r="C202" s="1">
        <v>37669</v>
      </c>
      <c r="D202" s="1">
        <v>38495</v>
      </c>
      <c r="E202">
        <v>16</v>
      </c>
      <c r="F202" t="s">
        <v>211</v>
      </c>
      <c r="G202" t="s">
        <v>1875</v>
      </c>
      <c r="H202">
        <v>1</v>
      </c>
      <c r="I202">
        <v>42</v>
      </c>
      <c r="J202" t="s">
        <v>97</v>
      </c>
      <c r="K202" t="s">
        <v>28</v>
      </c>
      <c r="L202" s="1">
        <v>18363</v>
      </c>
      <c r="M202" t="s">
        <v>20</v>
      </c>
      <c r="P202" t="s">
        <v>590</v>
      </c>
      <c r="Q202" t="s">
        <v>155</v>
      </c>
    </row>
    <row r="203" spans="1:17" x14ac:dyDescent="0.45">
      <c r="A203">
        <v>3932</v>
      </c>
      <c r="B203">
        <v>458</v>
      </c>
      <c r="C203" s="1">
        <v>38495</v>
      </c>
      <c r="D203" s="1">
        <v>38735</v>
      </c>
      <c r="E203">
        <v>16</v>
      </c>
      <c r="F203" t="s">
        <v>211</v>
      </c>
      <c r="G203" t="s">
        <v>1875</v>
      </c>
      <c r="H203">
        <v>1</v>
      </c>
      <c r="I203">
        <v>502</v>
      </c>
      <c r="J203" t="s">
        <v>98</v>
      </c>
      <c r="K203" t="s">
        <v>28</v>
      </c>
      <c r="L203" s="1">
        <v>18363</v>
      </c>
      <c r="M203" t="s">
        <v>20</v>
      </c>
      <c r="P203" t="s">
        <v>590</v>
      </c>
      <c r="Q203" t="s">
        <v>155</v>
      </c>
    </row>
    <row r="204" spans="1:17" x14ac:dyDescent="0.45">
      <c r="A204">
        <v>3933</v>
      </c>
      <c r="B204">
        <v>458</v>
      </c>
      <c r="C204" s="1">
        <v>38824</v>
      </c>
      <c r="D204" s="1">
        <v>39868</v>
      </c>
      <c r="E204">
        <v>17</v>
      </c>
      <c r="F204" t="s">
        <v>211</v>
      </c>
      <c r="G204" t="s">
        <v>1875</v>
      </c>
      <c r="H204">
        <v>1</v>
      </c>
      <c r="I204">
        <v>622</v>
      </c>
      <c r="J204" t="s">
        <v>92</v>
      </c>
      <c r="K204" t="s">
        <v>92</v>
      </c>
      <c r="L204" s="1">
        <v>18363</v>
      </c>
      <c r="M204" t="s">
        <v>20</v>
      </c>
      <c r="P204" t="s">
        <v>590</v>
      </c>
      <c r="Q204" t="s">
        <v>155</v>
      </c>
    </row>
    <row r="205" spans="1:17" x14ac:dyDescent="0.45">
      <c r="A205">
        <v>3934</v>
      </c>
      <c r="B205">
        <v>458</v>
      </c>
      <c r="C205" s="1">
        <v>39868</v>
      </c>
      <c r="D205" s="1">
        <v>39996</v>
      </c>
      <c r="E205">
        <v>18</v>
      </c>
      <c r="F205" t="s">
        <v>211</v>
      </c>
      <c r="G205" t="s">
        <v>1875</v>
      </c>
      <c r="H205">
        <v>1</v>
      </c>
      <c r="I205">
        <v>751</v>
      </c>
      <c r="J205" t="s">
        <v>92</v>
      </c>
      <c r="K205" t="s">
        <v>92</v>
      </c>
      <c r="L205" s="1">
        <v>18363</v>
      </c>
      <c r="M205" t="s">
        <v>20</v>
      </c>
      <c r="P205" t="s">
        <v>590</v>
      </c>
      <c r="Q205" t="s">
        <v>155</v>
      </c>
    </row>
    <row r="206" spans="1:17" x14ac:dyDescent="0.45">
      <c r="A206">
        <v>3984</v>
      </c>
      <c r="B206">
        <v>459</v>
      </c>
      <c r="C206" s="1">
        <v>32273</v>
      </c>
      <c r="D206" s="1">
        <v>32468</v>
      </c>
      <c r="E206">
        <v>11</v>
      </c>
      <c r="F206" t="s">
        <v>1900</v>
      </c>
      <c r="G206" t="s">
        <v>1901</v>
      </c>
      <c r="H206">
        <v>1</v>
      </c>
      <c r="I206">
        <v>515</v>
      </c>
      <c r="J206" t="s">
        <v>27</v>
      </c>
      <c r="K206" t="s">
        <v>28</v>
      </c>
      <c r="L206" s="1">
        <v>13315</v>
      </c>
      <c r="M206" t="s">
        <v>20</v>
      </c>
      <c r="P206" t="s">
        <v>55</v>
      </c>
      <c r="Q206" t="s">
        <v>155</v>
      </c>
    </row>
    <row r="207" spans="1:17" x14ac:dyDescent="0.45">
      <c r="A207">
        <v>3985</v>
      </c>
      <c r="B207">
        <v>459</v>
      </c>
      <c r="C207" s="1">
        <v>32468</v>
      </c>
      <c r="D207" s="1">
        <v>33518</v>
      </c>
      <c r="E207">
        <v>12</v>
      </c>
      <c r="F207" t="s">
        <v>1900</v>
      </c>
      <c r="G207" t="s">
        <v>1901</v>
      </c>
      <c r="H207">
        <v>1</v>
      </c>
      <c r="I207">
        <v>565</v>
      </c>
      <c r="J207" t="s">
        <v>27</v>
      </c>
      <c r="K207" t="s">
        <v>28</v>
      </c>
      <c r="L207" s="1">
        <v>13315</v>
      </c>
      <c r="M207" t="s">
        <v>20</v>
      </c>
      <c r="P207" t="s">
        <v>55</v>
      </c>
      <c r="Q207" t="s">
        <v>155</v>
      </c>
    </row>
    <row r="208" spans="1:17" x14ac:dyDescent="0.45">
      <c r="A208">
        <v>3986</v>
      </c>
      <c r="B208">
        <v>459</v>
      </c>
      <c r="C208" s="1">
        <v>33518</v>
      </c>
      <c r="D208" s="1">
        <v>33798</v>
      </c>
      <c r="E208">
        <v>12</v>
      </c>
      <c r="F208" t="s">
        <v>1900</v>
      </c>
      <c r="G208" t="s">
        <v>1901</v>
      </c>
      <c r="H208">
        <v>1</v>
      </c>
      <c r="I208">
        <v>521</v>
      </c>
      <c r="J208" t="s">
        <v>101</v>
      </c>
      <c r="K208" t="s">
        <v>28</v>
      </c>
      <c r="L208" s="1">
        <v>13315</v>
      </c>
      <c r="M208" t="s">
        <v>20</v>
      </c>
      <c r="P208" t="s">
        <v>55</v>
      </c>
      <c r="Q208" t="s">
        <v>155</v>
      </c>
    </row>
    <row r="209" spans="1:17" x14ac:dyDescent="0.45">
      <c r="A209">
        <v>3987</v>
      </c>
      <c r="B209">
        <v>459</v>
      </c>
      <c r="C209" s="1">
        <v>33798</v>
      </c>
      <c r="D209" s="1">
        <v>35233</v>
      </c>
      <c r="E209">
        <v>13</v>
      </c>
      <c r="F209" t="s">
        <v>1900</v>
      </c>
      <c r="G209" t="s">
        <v>1901</v>
      </c>
      <c r="H209">
        <v>1</v>
      </c>
      <c r="I209">
        <v>571</v>
      </c>
      <c r="J209" t="s">
        <v>101</v>
      </c>
      <c r="K209" t="s">
        <v>28</v>
      </c>
      <c r="L209" s="1">
        <v>13315</v>
      </c>
      <c r="M209" t="s">
        <v>20</v>
      </c>
      <c r="P209" t="s">
        <v>55</v>
      </c>
      <c r="Q209" t="s">
        <v>155</v>
      </c>
    </row>
    <row r="210" spans="1:17" x14ac:dyDescent="0.45">
      <c r="A210">
        <v>3988</v>
      </c>
      <c r="B210">
        <v>459</v>
      </c>
      <c r="C210" s="1">
        <v>35233</v>
      </c>
      <c r="D210" s="1">
        <v>36318</v>
      </c>
      <c r="E210">
        <v>14</v>
      </c>
      <c r="F210" t="s">
        <v>1900</v>
      </c>
      <c r="G210" t="s">
        <v>1901</v>
      </c>
      <c r="H210">
        <v>1</v>
      </c>
      <c r="I210">
        <v>611</v>
      </c>
      <c r="J210" t="s">
        <v>101</v>
      </c>
      <c r="K210" t="s">
        <v>28</v>
      </c>
      <c r="L210" s="1">
        <v>13315</v>
      </c>
      <c r="M210" t="s">
        <v>20</v>
      </c>
      <c r="P210" t="s">
        <v>55</v>
      </c>
      <c r="Q210" t="s">
        <v>155</v>
      </c>
    </row>
    <row r="211" spans="1:17" x14ac:dyDescent="0.45">
      <c r="A211">
        <v>3989</v>
      </c>
      <c r="B211">
        <v>459</v>
      </c>
      <c r="C211" s="1">
        <v>36318</v>
      </c>
      <c r="D211" s="1">
        <v>37026</v>
      </c>
      <c r="E211">
        <v>15</v>
      </c>
      <c r="F211" t="s">
        <v>1900</v>
      </c>
      <c r="G211" t="s">
        <v>1901</v>
      </c>
      <c r="H211">
        <v>1</v>
      </c>
      <c r="I211">
        <v>3</v>
      </c>
      <c r="J211" t="s">
        <v>94</v>
      </c>
      <c r="K211" t="s">
        <v>28</v>
      </c>
      <c r="L211" s="1">
        <v>13315</v>
      </c>
      <c r="M211" t="s">
        <v>20</v>
      </c>
      <c r="P211" t="s">
        <v>55</v>
      </c>
      <c r="Q211" t="s">
        <v>155</v>
      </c>
    </row>
    <row r="212" spans="1:17" x14ac:dyDescent="0.45">
      <c r="A212">
        <v>3990</v>
      </c>
      <c r="B212">
        <v>459</v>
      </c>
      <c r="C212" s="1">
        <v>37026</v>
      </c>
      <c r="D212" s="1">
        <v>37669</v>
      </c>
      <c r="E212">
        <v>15</v>
      </c>
      <c r="F212" t="s">
        <v>1900</v>
      </c>
      <c r="G212" t="s">
        <v>1901</v>
      </c>
      <c r="H212">
        <v>1</v>
      </c>
      <c r="I212">
        <v>23</v>
      </c>
      <c r="J212" t="s">
        <v>97</v>
      </c>
      <c r="K212" t="s">
        <v>28</v>
      </c>
      <c r="L212" s="1">
        <v>13315</v>
      </c>
      <c r="M212" t="s">
        <v>20</v>
      </c>
      <c r="P212" t="s">
        <v>55</v>
      </c>
      <c r="Q212" t="s">
        <v>155</v>
      </c>
    </row>
    <row r="213" spans="1:17" x14ac:dyDescent="0.45">
      <c r="A213">
        <v>3991</v>
      </c>
      <c r="B213">
        <v>459</v>
      </c>
      <c r="C213" s="1">
        <v>37669</v>
      </c>
      <c r="D213" s="1">
        <v>38495</v>
      </c>
      <c r="E213">
        <v>16</v>
      </c>
      <c r="F213" t="s">
        <v>1900</v>
      </c>
      <c r="G213" t="s">
        <v>1901</v>
      </c>
      <c r="H213">
        <v>1</v>
      </c>
      <c r="I213">
        <v>42</v>
      </c>
      <c r="J213" t="s">
        <v>97</v>
      </c>
      <c r="K213" t="s">
        <v>28</v>
      </c>
      <c r="L213" s="1">
        <v>13315</v>
      </c>
      <c r="M213" t="s">
        <v>20</v>
      </c>
      <c r="P213" t="s">
        <v>55</v>
      </c>
      <c r="Q213" t="s">
        <v>155</v>
      </c>
    </row>
    <row r="214" spans="1:17" x14ac:dyDescent="0.45">
      <c r="A214">
        <v>3992</v>
      </c>
      <c r="B214">
        <v>459</v>
      </c>
      <c r="C214" s="1">
        <v>38495</v>
      </c>
      <c r="D214" s="1">
        <v>38728</v>
      </c>
      <c r="E214">
        <v>16</v>
      </c>
      <c r="F214" t="s">
        <v>1900</v>
      </c>
      <c r="G214" t="s">
        <v>1901</v>
      </c>
      <c r="H214">
        <v>1</v>
      </c>
      <c r="I214">
        <v>502</v>
      </c>
      <c r="J214" t="s">
        <v>98</v>
      </c>
      <c r="K214" t="s">
        <v>28</v>
      </c>
      <c r="L214" s="1">
        <v>13315</v>
      </c>
      <c r="M214" t="s">
        <v>20</v>
      </c>
      <c r="P214" t="s">
        <v>55</v>
      </c>
      <c r="Q214" t="s">
        <v>155</v>
      </c>
    </row>
    <row r="215" spans="1:17" x14ac:dyDescent="0.45">
      <c r="A215">
        <v>4137</v>
      </c>
      <c r="B215">
        <v>460</v>
      </c>
      <c r="C215" s="1">
        <v>36318</v>
      </c>
      <c r="D215" s="1">
        <v>37026</v>
      </c>
      <c r="E215">
        <v>15</v>
      </c>
      <c r="F215" t="s">
        <v>981</v>
      </c>
      <c r="G215" t="s">
        <v>1948</v>
      </c>
      <c r="H215">
        <v>1</v>
      </c>
      <c r="I215">
        <v>3</v>
      </c>
      <c r="J215" t="s">
        <v>94</v>
      </c>
      <c r="K215" t="s">
        <v>28</v>
      </c>
      <c r="L215" s="1">
        <v>20490</v>
      </c>
      <c r="M215" t="s">
        <v>20</v>
      </c>
      <c r="P215" t="s">
        <v>55</v>
      </c>
      <c r="Q215" t="s">
        <v>155</v>
      </c>
    </row>
    <row r="216" spans="1:17" x14ac:dyDescent="0.45">
      <c r="A216">
        <v>4138</v>
      </c>
      <c r="B216">
        <v>460</v>
      </c>
      <c r="C216" s="1">
        <v>37026</v>
      </c>
      <c r="D216" s="1">
        <v>37669</v>
      </c>
      <c r="E216">
        <v>15</v>
      </c>
      <c r="F216" t="s">
        <v>981</v>
      </c>
      <c r="G216" t="s">
        <v>1948</v>
      </c>
      <c r="H216">
        <v>1</v>
      </c>
      <c r="I216">
        <v>23</v>
      </c>
      <c r="J216" t="s">
        <v>97</v>
      </c>
      <c r="K216" t="s">
        <v>28</v>
      </c>
      <c r="L216" s="1">
        <v>20490</v>
      </c>
      <c r="M216" t="s">
        <v>20</v>
      </c>
      <c r="P216" t="s">
        <v>55</v>
      </c>
      <c r="Q216" t="s">
        <v>155</v>
      </c>
    </row>
    <row r="217" spans="1:17" x14ac:dyDescent="0.45">
      <c r="A217">
        <v>4139</v>
      </c>
      <c r="B217">
        <v>460</v>
      </c>
      <c r="C217" s="1">
        <v>38734</v>
      </c>
      <c r="D217" s="1">
        <v>38824</v>
      </c>
      <c r="E217">
        <v>16</v>
      </c>
      <c r="F217" t="s">
        <v>981</v>
      </c>
      <c r="G217" t="s">
        <v>1948</v>
      </c>
      <c r="H217">
        <v>1</v>
      </c>
      <c r="I217">
        <v>502</v>
      </c>
      <c r="J217" t="s">
        <v>98</v>
      </c>
      <c r="K217" t="s">
        <v>28</v>
      </c>
      <c r="L217" s="1">
        <v>20490</v>
      </c>
      <c r="M217" t="s">
        <v>20</v>
      </c>
      <c r="P217" t="s">
        <v>55</v>
      </c>
      <c r="Q217" t="s">
        <v>155</v>
      </c>
    </row>
    <row r="218" spans="1:17" x14ac:dyDescent="0.45">
      <c r="A218">
        <v>4188</v>
      </c>
      <c r="B218">
        <v>461</v>
      </c>
      <c r="C218" s="1">
        <v>35233</v>
      </c>
      <c r="D218" s="1">
        <v>36318</v>
      </c>
      <c r="E218">
        <v>14</v>
      </c>
      <c r="F218" t="s">
        <v>870</v>
      </c>
      <c r="G218" t="s">
        <v>1968</v>
      </c>
      <c r="H218">
        <v>1</v>
      </c>
      <c r="I218">
        <v>611</v>
      </c>
      <c r="J218" t="s">
        <v>101</v>
      </c>
      <c r="K218" t="s">
        <v>28</v>
      </c>
      <c r="L218" s="1">
        <v>20796</v>
      </c>
      <c r="M218" t="s">
        <v>20</v>
      </c>
      <c r="P218" t="s">
        <v>1969</v>
      </c>
      <c r="Q218" t="s">
        <v>22</v>
      </c>
    </row>
    <row r="219" spans="1:17" x14ac:dyDescent="0.45">
      <c r="A219">
        <v>4189</v>
      </c>
      <c r="B219">
        <v>461</v>
      </c>
      <c r="C219" s="1">
        <v>36318</v>
      </c>
      <c r="D219" s="1">
        <v>37026</v>
      </c>
      <c r="E219">
        <v>15</v>
      </c>
      <c r="F219" t="s">
        <v>870</v>
      </c>
      <c r="G219" t="s">
        <v>1968</v>
      </c>
      <c r="H219">
        <v>1</v>
      </c>
      <c r="I219">
        <v>3</v>
      </c>
      <c r="J219" t="s">
        <v>94</v>
      </c>
      <c r="K219" t="s">
        <v>28</v>
      </c>
      <c r="L219" s="1">
        <v>20796</v>
      </c>
      <c r="M219" t="s">
        <v>20</v>
      </c>
      <c r="P219" t="s">
        <v>1969</v>
      </c>
      <c r="Q219" t="s">
        <v>22</v>
      </c>
    </row>
    <row r="220" spans="1:17" x14ac:dyDescent="0.45">
      <c r="A220">
        <v>4190</v>
      </c>
      <c r="B220">
        <v>461</v>
      </c>
      <c r="C220" s="1">
        <v>37026</v>
      </c>
      <c r="D220" s="1">
        <v>37669</v>
      </c>
      <c r="E220">
        <v>15</v>
      </c>
      <c r="F220" t="s">
        <v>870</v>
      </c>
      <c r="G220" t="s">
        <v>1968</v>
      </c>
      <c r="H220">
        <v>1</v>
      </c>
      <c r="I220">
        <v>23</v>
      </c>
      <c r="J220" t="s">
        <v>97</v>
      </c>
      <c r="K220" t="s">
        <v>28</v>
      </c>
      <c r="L220" s="1">
        <v>20796</v>
      </c>
      <c r="M220" t="s">
        <v>20</v>
      </c>
      <c r="P220" t="s">
        <v>1969</v>
      </c>
      <c r="Q220" t="s">
        <v>22</v>
      </c>
    </row>
    <row r="221" spans="1:17" x14ac:dyDescent="0.45">
      <c r="A221">
        <v>4191</v>
      </c>
      <c r="B221">
        <v>461</v>
      </c>
      <c r="C221" s="1">
        <v>37669</v>
      </c>
      <c r="D221" s="1">
        <v>38495</v>
      </c>
      <c r="E221">
        <v>16</v>
      </c>
      <c r="F221" t="s">
        <v>870</v>
      </c>
      <c r="G221" t="s">
        <v>1968</v>
      </c>
      <c r="H221">
        <v>1</v>
      </c>
      <c r="I221">
        <v>42</v>
      </c>
      <c r="J221" t="s">
        <v>97</v>
      </c>
      <c r="K221" t="s">
        <v>28</v>
      </c>
      <c r="L221" s="1">
        <v>20796</v>
      </c>
      <c r="M221" t="s">
        <v>20</v>
      </c>
      <c r="P221" t="s">
        <v>1969</v>
      </c>
      <c r="Q221" t="s">
        <v>22</v>
      </c>
    </row>
    <row r="222" spans="1:17" x14ac:dyDescent="0.45">
      <c r="A222">
        <v>4192</v>
      </c>
      <c r="B222">
        <v>461</v>
      </c>
      <c r="C222" s="1">
        <v>38495</v>
      </c>
      <c r="D222" s="1">
        <v>38824</v>
      </c>
      <c r="E222">
        <v>16</v>
      </c>
      <c r="F222" t="s">
        <v>870</v>
      </c>
      <c r="G222" t="s">
        <v>1968</v>
      </c>
      <c r="H222">
        <v>1</v>
      </c>
      <c r="I222">
        <v>502</v>
      </c>
      <c r="J222" t="s">
        <v>98</v>
      </c>
      <c r="K222" t="s">
        <v>28</v>
      </c>
      <c r="L222" s="1">
        <v>20796</v>
      </c>
      <c r="M222" t="s">
        <v>20</v>
      </c>
      <c r="P222" t="s">
        <v>1969</v>
      </c>
      <c r="Q222" t="s">
        <v>22</v>
      </c>
    </row>
    <row r="223" spans="1:17" x14ac:dyDescent="0.45">
      <c r="A223">
        <v>4193</v>
      </c>
      <c r="B223">
        <v>461</v>
      </c>
      <c r="C223" s="1">
        <v>38824</v>
      </c>
      <c r="D223" s="1">
        <v>39800</v>
      </c>
      <c r="E223">
        <v>17</v>
      </c>
      <c r="F223" t="s">
        <v>870</v>
      </c>
      <c r="G223" t="s">
        <v>1968</v>
      </c>
      <c r="H223">
        <v>1</v>
      </c>
      <c r="I223">
        <v>624</v>
      </c>
      <c r="J223" t="s">
        <v>97</v>
      </c>
      <c r="K223" t="s">
        <v>28</v>
      </c>
      <c r="L223" s="1">
        <v>20796</v>
      </c>
      <c r="M223" t="s">
        <v>20</v>
      </c>
      <c r="P223" t="s">
        <v>1969</v>
      </c>
      <c r="Q223" t="s">
        <v>22</v>
      </c>
    </row>
    <row r="224" spans="1:17" x14ac:dyDescent="0.45">
      <c r="A224">
        <v>4194</v>
      </c>
      <c r="B224">
        <v>461</v>
      </c>
      <c r="C224" s="1">
        <v>39800</v>
      </c>
      <c r="D224" s="1">
        <v>39868</v>
      </c>
      <c r="E224">
        <v>17</v>
      </c>
      <c r="F224" t="s">
        <v>870</v>
      </c>
      <c r="G224" t="s">
        <v>1968</v>
      </c>
      <c r="H224">
        <v>1</v>
      </c>
      <c r="I224">
        <v>1044</v>
      </c>
      <c r="J224" t="s">
        <v>99</v>
      </c>
      <c r="K224" t="s">
        <v>28</v>
      </c>
      <c r="L224" s="1">
        <v>20796</v>
      </c>
      <c r="M224" t="s">
        <v>20</v>
      </c>
      <c r="P224" t="s">
        <v>1969</v>
      </c>
      <c r="Q224" t="s">
        <v>22</v>
      </c>
    </row>
    <row r="225" spans="1:17" x14ac:dyDescent="0.45">
      <c r="A225">
        <v>4195</v>
      </c>
      <c r="B225">
        <v>461</v>
      </c>
      <c r="C225" s="1">
        <v>39868</v>
      </c>
      <c r="D225" s="1">
        <v>40560</v>
      </c>
      <c r="E225">
        <v>18</v>
      </c>
      <c r="F225" t="s">
        <v>870</v>
      </c>
      <c r="G225" t="s">
        <v>1968</v>
      </c>
      <c r="H225">
        <v>1</v>
      </c>
      <c r="I225">
        <v>750</v>
      </c>
      <c r="J225" t="s">
        <v>99</v>
      </c>
      <c r="K225" t="s">
        <v>28</v>
      </c>
      <c r="L225" s="1">
        <v>20796</v>
      </c>
      <c r="M225" t="s">
        <v>20</v>
      </c>
      <c r="P225" t="s">
        <v>1969</v>
      </c>
      <c r="Q225" t="s">
        <v>22</v>
      </c>
    </row>
    <row r="226" spans="1:17" x14ac:dyDescent="0.45">
      <c r="A226">
        <v>4196</v>
      </c>
      <c r="B226">
        <v>461</v>
      </c>
      <c r="C226" s="1">
        <v>40560</v>
      </c>
      <c r="D226" s="1">
        <v>41310</v>
      </c>
      <c r="E226">
        <v>18</v>
      </c>
      <c r="F226" t="s">
        <v>870</v>
      </c>
      <c r="G226" t="s">
        <v>1968</v>
      </c>
      <c r="H226">
        <v>1</v>
      </c>
      <c r="I226">
        <v>762</v>
      </c>
      <c r="J226" t="s">
        <v>664</v>
      </c>
      <c r="K226" t="s">
        <v>664</v>
      </c>
      <c r="L226" s="1">
        <v>20796</v>
      </c>
      <c r="M226" t="s">
        <v>20</v>
      </c>
      <c r="P226" t="s">
        <v>1969</v>
      </c>
      <c r="Q226" t="s">
        <v>22</v>
      </c>
    </row>
    <row r="227" spans="1:17" x14ac:dyDescent="0.45">
      <c r="A227">
        <v>261</v>
      </c>
      <c r="B227">
        <v>462</v>
      </c>
      <c r="C227" s="1">
        <v>30907</v>
      </c>
      <c r="D227" s="1">
        <v>32468</v>
      </c>
      <c r="E227">
        <v>11</v>
      </c>
      <c r="F227" t="s">
        <v>226</v>
      </c>
      <c r="G227" t="s">
        <v>284</v>
      </c>
      <c r="H227">
        <v>1</v>
      </c>
      <c r="I227">
        <v>479</v>
      </c>
      <c r="J227" t="s">
        <v>67</v>
      </c>
      <c r="K227" t="s">
        <v>67</v>
      </c>
      <c r="L227" s="1">
        <v>16137</v>
      </c>
      <c r="M227" t="s">
        <v>20</v>
      </c>
      <c r="P227" t="s">
        <v>244</v>
      </c>
      <c r="Q227" t="s">
        <v>155</v>
      </c>
    </row>
    <row r="228" spans="1:17" x14ac:dyDescent="0.45">
      <c r="A228">
        <v>262</v>
      </c>
      <c r="B228">
        <v>462</v>
      </c>
      <c r="C228" s="1">
        <v>32468</v>
      </c>
      <c r="D228" s="1">
        <v>33798</v>
      </c>
      <c r="E228">
        <v>12</v>
      </c>
      <c r="F228" t="s">
        <v>226</v>
      </c>
      <c r="G228" t="s">
        <v>284</v>
      </c>
      <c r="H228">
        <v>1</v>
      </c>
      <c r="I228">
        <v>523</v>
      </c>
      <c r="J228" t="s">
        <v>67</v>
      </c>
      <c r="K228" t="s">
        <v>67</v>
      </c>
      <c r="L228" s="1">
        <v>16137</v>
      </c>
      <c r="M228" t="s">
        <v>20</v>
      </c>
      <c r="P228" t="s">
        <v>244</v>
      </c>
      <c r="Q228" t="s">
        <v>155</v>
      </c>
    </row>
    <row r="229" spans="1:17" x14ac:dyDescent="0.45">
      <c r="A229">
        <v>263</v>
      </c>
      <c r="B229">
        <v>462</v>
      </c>
      <c r="C229" s="1">
        <v>33798</v>
      </c>
      <c r="D229" s="1">
        <v>35233</v>
      </c>
      <c r="E229">
        <v>13</v>
      </c>
      <c r="F229" t="s">
        <v>226</v>
      </c>
      <c r="G229" t="s">
        <v>284</v>
      </c>
      <c r="H229">
        <v>1</v>
      </c>
      <c r="I229">
        <v>573</v>
      </c>
      <c r="J229" t="s">
        <v>67</v>
      </c>
      <c r="K229" t="s">
        <v>67</v>
      </c>
      <c r="L229" s="1">
        <v>16137</v>
      </c>
      <c r="M229" t="s">
        <v>20</v>
      </c>
      <c r="P229" t="s">
        <v>244</v>
      </c>
      <c r="Q229" t="s">
        <v>155</v>
      </c>
    </row>
    <row r="230" spans="1:17" x14ac:dyDescent="0.45">
      <c r="A230">
        <v>264</v>
      </c>
      <c r="B230">
        <v>462</v>
      </c>
      <c r="C230" s="1">
        <v>35233</v>
      </c>
      <c r="D230" s="1">
        <v>36214</v>
      </c>
      <c r="E230">
        <v>14</v>
      </c>
      <c r="F230" t="s">
        <v>226</v>
      </c>
      <c r="G230" t="s">
        <v>284</v>
      </c>
      <c r="H230">
        <v>1</v>
      </c>
      <c r="I230">
        <v>637</v>
      </c>
      <c r="J230" t="s">
        <v>187</v>
      </c>
      <c r="K230" t="s">
        <v>67</v>
      </c>
      <c r="L230" s="1">
        <v>16137</v>
      </c>
      <c r="M230" t="s">
        <v>20</v>
      </c>
      <c r="P230" t="s">
        <v>244</v>
      </c>
      <c r="Q230" t="s">
        <v>155</v>
      </c>
    </row>
    <row r="231" spans="1:17" x14ac:dyDescent="0.45">
      <c r="A231">
        <v>265</v>
      </c>
      <c r="B231">
        <v>462</v>
      </c>
      <c r="C231" s="1">
        <v>36214</v>
      </c>
      <c r="D231" s="1">
        <v>36223</v>
      </c>
      <c r="E231">
        <v>14</v>
      </c>
      <c r="F231" t="s">
        <v>226</v>
      </c>
      <c r="G231" t="s">
        <v>284</v>
      </c>
      <c r="H231">
        <v>1</v>
      </c>
      <c r="I231">
        <v>645</v>
      </c>
      <c r="J231" t="s">
        <v>285</v>
      </c>
      <c r="K231" t="s">
        <v>67</v>
      </c>
      <c r="L231" s="1">
        <v>16137</v>
      </c>
      <c r="M231" t="s">
        <v>20</v>
      </c>
      <c r="P231" t="s">
        <v>244</v>
      </c>
      <c r="Q231" t="s">
        <v>155</v>
      </c>
    </row>
    <row r="232" spans="1:17" x14ac:dyDescent="0.45">
      <c r="A232">
        <v>266</v>
      </c>
      <c r="B232">
        <v>462</v>
      </c>
      <c r="C232" s="1">
        <v>36223</v>
      </c>
      <c r="D232" s="1">
        <v>36318</v>
      </c>
      <c r="E232">
        <v>14</v>
      </c>
      <c r="F232" t="s">
        <v>226</v>
      </c>
      <c r="G232" t="s">
        <v>284</v>
      </c>
      <c r="H232">
        <v>1</v>
      </c>
      <c r="I232">
        <v>613</v>
      </c>
      <c r="J232" t="s">
        <v>67</v>
      </c>
      <c r="K232" t="s">
        <v>67</v>
      </c>
      <c r="L232" s="1">
        <v>16137</v>
      </c>
      <c r="M232" t="s">
        <v>20</v>
      </c>
      <c r="P232" t="s">
        <v>244</v>
      </c>
      <c r="Q232" t="s">
        <v>155</v>
      </c>
    </row>
    <row r="233" spans="1:17" x14ac:dyDescent="0.45">
      <c r="A233">
        <v>267</v>
      </c>
      <c r="B233">
        <v>462</v>
      </c>
      <c r="C233" s="1">
        <v>36318</v>
      </c>
      <c r="D233" s="1">
        <v>37669</v>
      </c>
      <c r="E233">
        <v>15</v>
      </c>
      <c r="F233" t="s">
        <v>226</v>
      </c>
      <c r="G233" t="s">
        <v>284</v>
      </c>
      <c r="H233">
        <v>1</v>
      </c>
      <c r="I233">
        <v>4</v>
      </c>
      <c r="J233" t="s">
        <v>67</v>
      </c>
      <c r="K233" t="s">
        <v>67</v>
      </c>
      <c r="L233" s="1">
        <v>16137</v>
      </c>
      <c r="M233" t="s">
        <v>20</v>
      </c>
      <c r="P233" t="s">
        <v>244</v>
      </c>
      <c r="Q233" t="s">
        <v>155</v>
      </c>
    </row>
    <row r="234" spans="1:17" x14ac:dyDescent="0.45">
      <c r="A234">
        <v>268</v>
      </c>
      <c r="B234">
        <v>462</v>
      </c>
      <c r="C234" s="1">
        <v>37669</v>
      </c>
      <c r="D234" s="1">
        <v>38824</v>
      </c>
      <c r="E234">
        <v>16</v>
      </c>
      <c r="F234" t="s">
        <v>226</v>
      </c>
      <c r="G234" t="s">
        <v>284</v>
      </c>
      <c r="H234">
        <v>1</v>
      </c>
      <c r="I234">
        <v>24</v>
      </c>
      <c r="J234" t="s">
        <v>67</v>
      </c>
      <c r="K234" t="s">
        <v>67</v>
      </c>
      <c r="L234" s="1">
        <v>16137</v>
      </c>
      <c r="M234" t="s">
        <v>20</v>
      </c>
      <c r="P234" t="s">
        <v>244</v>
      </c>
      <c r="Q234" t="s">
        <v>155</v>
      </c>
    </row>
    <row r="235" spans="1:17" x14ac:dyDescent="0.45">
      <c r="A235">
        <v>269</v>
      </c>
      <c r="B235">
        <v>462</v>
      </c>
      <c r="C235" s="1">
        <v>38824</v>
      </c>
      <c r="D235" s="1">
        <v>39868</v>
      </c>
      <c r="E235">
        <v>17</v>
      </c>
      <c r="F235" t="s">
        <v>226</v>
      </c>
      <c r="G235" t="s">
        <v>284</v>
      </c>
      <c r="H235">
        <v>1</v>
      </c>
      <c r="I235">
        <v>690</v>
      </c>
      <c r="J235" t="s">
        <v>67</v>
      </c>
      <c r="K235" t="s">
        <v>67</v>
      </c>
      <c r="L235" s="1">
        <v>16137</v>
      </c>
      <c r="M235" t="s">
        <v>20</v>
      </c>
      <c r="P235" t="s">
        <v>244</v>
      </c>
      <c r="Q235" t="s">
        <v>155</v>
      </c>
    </row>
    <row r="236" spans="1:17" x14ac:dyDescent="0.45">
      <c r="A236">
        <v>270</v>
      </c>
      <c r="B236">
        <v>462</v>
      </c>
      <c r="C236" s="1">
        <v>39868</v>
      </c>
      <c r="D236" s="1">
        <v>41310</v>
      </c>
      <c r="E236">
        <v>18</v>
      </c>
      <c r="F236" t="s">
        <v>226</v>
      </c>
      <c r="G236" t="s">
        <v>284</v>
      </c>
      <c r="H236">
        <v>1</v>
      </c>
      <c r="I236">
        <v>748</v>
      </c>
      <c r="J236" t="s">
        <v>67</v>
      </c>
      <c r="K236" t="s">
        <v>67</v>
      </c>
      <c r="L236" s="1">
        <v>16137</v>
      </c>
      <c r="M236" t="s">
        <v>20</v>
      </c>
      <c r="P236" t="s">
        <v>244</v>
      </c>
      <c r="Q236" t="s">
        <v>155</v>
      </c>
    </row>
    <row r="237" spans="1:17" x14ac:dyDescent="0.45">
      <c r="A237">
        <v>535</v>
      </c>
      <c r="B237">
        <v>463</v>
      </c>
      <c r="C237" s="1">
        <v>27050</v>
      </c>
      <c r="D237" s="1">
        <v>28289</v>
      </c>
      <c r="E237">
        <v>8</v>
      </c>
      <c r="F237" t="s">
        <v>68</v>
      </c>
      <c r="G237" t="s">
        <v>442</v>
      </c>
      <c r="H237">
        <v>1</v>
      </c>
      <c r="I237">
        <v>355</v>
      </c>
      <c r="J237" t="s">
        <v>67</v>
      </c>
      <c r="K237" t="s">
        <v>67</v>
      </c>
      <c r="L237" s="1">
        <v>9493</v>
      </c>
      <c r="M237" t="s">
        <v>400</v>
      </c>
      <c r="N237">
        <v>2019</v>
      </c>
      <c r="O237">
        <v>1948</v>
      </c>
      <c r="P237" t="s">
        <v>429</v>
      </c>
      <c r="Q237" t="s">
        <v>443</v>
      </c>
    </row>
    <row r="238" spans="1:17" x14ac:dyDescent="0.45">
      <c r="A238">
        <v>536</v>
      </c>
      <c r="B238">
        <v>463</v>
      </c>
      <c r="C238" s="1">
        <v>28289</v>
      </c>
      <c r="D238" s="1">
        <v>29787</v>
      </c>
      <c r="E238">
        <v>9</v>
      </c>
      <c r="F238" t="s">
        <v>68</v>
      </c>
      <c r="G238" t="s">
        <v>442</v>
      </c>
      <c r="H238">
        <v>1</v>
      </c>
      <c r="I238">
        <v>397</v>
      </c>
      <c r="J238" t="s">
        <v>67</v>
      </c>
      <c r="K238" t="s">
        <v>67</v>
      </c>
      <c r="L238" s="1">
        <v>9493</v>
      </c>
      <c r="M238" t="s">
        <v>400</v>
      </c>
      <c r="N238">
        <v>2019</v>
      </c>
      <c r="O238">
        <v>1948</v>
      </c>
      <c r="P238" t="s">
        <v>429</v>
      </c>
      <c r="Q238" t="s">
        <v>443</v>
      </c>
    </row>
    <row r="239" spans="1:17" x14ac:dyDescent="0.45">
      <c r="A239">
        <v>537</v>
      </c>
      <c r="B239">
        <v>463</v>
      </c>
      <c r="C239" s="1">
        <v>29787</v>
      </c>
      <c r="D239" s="1">
        <v>29970</v>
      </c>
      <c r="E239">
        <v>10</v>
      </c>
      <c r="F239" t="s">
        <v>68</v>
      </c>
      <c r="G239" t="s">
        <v>442</v>
      </c>
      <c r="H239">
        <v>1</v>
      </c>
      <c r="I239">
        <v>441</v>
      </c>
      <c r="J239" t="s">
        <v>67</v>
      </c>
      <c r="K239" t="s">
        <v>67</v>
      </c>
      <c r="L239" s="1">
        <v>9493</v>
      </c>
      <c r="M239" t="s">
        <v>400</v>
      </c>
      <c r="N239">
        <v>2019</v>
      </c>
      <c r="O239">
        <v>1948</v>
      </c>
      <c r="P239" t="s">
        <v>429</v>
      </c>
      <c r="Q239" t="s">
        <v>443</v>
      </c>
    </row>
    <row r="240" spans="1:17" x14ac:dyDescent="0.45">
      <c r="A240">
        <v>538</v>
      </c>
      <c r="B240">
        <v>463</v>
      </c>
      <c r="C240" s="1">
        <v>30907</v>
      </c>
      <c r="D240" s="1">
        <v>32468</v>
      </c>
      <c r="E240">
        <v>11</v>
      </c>
      <c r="F240" t="s">
        <v>68</v>
      </c>
      <c r="G240" t="s">
        <v>442</v>
      </c>
      <c r="H240">
        <v>1</v>
      </c>
      <c r="I240">
        <v>479</v>
      </c>
      <c r="J240" t="s">
        <v>67</v>
      </c>
      <c r="K240" t="s">
        <v>67</v>
      </c>
      <c r="L240" s="1">
        <v>9493</v>
      </c>
      <c r="M240" t="s">
        <v>400</v>
      </c>
      <c r="N240">
        <v>2019</v>
      </c>
      <c r="O240">
        <v>1948</v>
      </c>
      <c r="P240" t="s">
        <v>429</v>
      </c>
      <c r="Q240" t="s">
        <v>443</v>
      </c>
    </row>
    <row r="241" spans="1:17" x14ac:dyDescent="0.45">
      <c r="A241">
        <v>539</v>
      </c>
      <c r="B241">
        <v>463</v>
      </c>
      <c r="C241" s="1">
        <v>32468</v>
      </c>
      <c r="D241" s="1">
        <v>33798</v>
      </c>
      <c r="E241">
        <v>12</v>
      </c>
      <c r="F241" t="s">
        <v>68</v>
      </c>
      <c r="G241" t="s">
        <v>442</v>
      </c>
      <c r="H241">
        <v>1</v>
      </c>
      <c r="I241">
        <v>523</v>
      </c>
      <c r="J241" t="s">
        <v>67</v>
      </c>
      <c r="K241" t="s">
        <v>67</v>
      </c>
      <c r="L241" s="1">
        <v>9493</v>
      </c>
      <c r="M241" t="s">
        <v>400</v>
      </c>
      <c r="N241">
        <v>2019</v>
      </c>
      <c r="O241">
        <v>1948</v>
      </c>
      <c r="P241" t="s">
        <v>429</v>
      </c>
      <c r="Q241" t="s">
        <v>443</v>
      </c>
    </row>
    <row r="242" spans="1:17" x14ac:dyDescent="0.45">
      <c r="A242">
        <v>540</v>
      </c>
      <c r="B242">
        <v>463</v>
      </c>
      <c r="C242" s="1">
        <v>36318</v>
      </c>
      <c r="D242" s="1">
        <v>37669</v>
      </c>
      <c r="E242">
        <v>15</v>
      </c>
      <c r="F242" t="s">
        <v>68</v>
      </c>
      <c r="G242" t="s">
        <v>442</v>
      </c>
      <c r="H242">
        <v>1</v>
      </c>
      <c r="I242">
        <v>4</v>
      </c>
      <c r="J242" t="s">
        <v>67</v>
      </c>
      <c r="K242" t="s">
        <v>67</v>
      </c>
      <c r="L242" s="1">
        <v>9493</v>
      </c>
      <c r="M242" t="s">
        <v>400</v>
      </c>
      <c r="N242">
        <v>2019</v>
      </c>
      <c r="O242">
        <v>1948</v>
      </c>
      <c r="P242" t="s">
        <v>429</v>
      </c>
      <c r="Q242" t="s">
        <v>22</v>
      </c>
    </row>
    <row r="243" spans="1:17" x14ac:dyDescent="0.45">
      <c r="A243">
        <v>616</v>
      </c>
      <c r="B243">
        <v>464</v>
      </c>
      <c r="C243" s="1">
        <v>35233</v>
      </c>
      <c r="D243" s="1">
        <v>36214</v>
      </c>
      <c r="E243">
        <v>14</v>
      </c>
      <c r="F243" t="s">
        <v>380</v>
      </c>
      <c r="G243" t="s">
        <v>491</v>
      </c>
      <c r="H243">
        <v>1</v>
      </c>
      <c r="I243">
        <v>637</v>
      </c>
      <c r="J243" t="s">
        <v>187</v>
      </c>
      <c r="K243" t="s">
        <v>67</v>
      </c>
      <c r="L243" s="1">
        <v>15826</v>
      </c>
      <c r="M243" t="s">
        <v>20</v>
      </c>
      <c r="N243">
        <v>2011</v>
      </c>
      <c r="P243" t="s">
        <v>107</v>
      </c>
      <c r="Q243" t="s">
        <v>264</v>
      </c>
    </row>
    <row r="244" spans="1:17" x14ac:dyDescent="0.45">
      <c r="A244">
        <v>617</v>
      </c>
      <c r="B244">
        <v>464</v>
      </c>
      <c r="C244" s="1">
        <v>36214</v>
      </c>
      <c r="D244" s="1">
        <v>36223</v>
      </c>
      <c r="E244">
        <v>14</v>
      </c>
      <c r="F244" t="s">
        <v>380</v>
      </c>
      <c r="G244" t="s">
        <v>491</v>
      </c>
      <c r="H244">
        <v>1</v>
      </c>
      <c r="I244">
        <v>645</v>
      </c>
      <c r="J244" t="s">
        <v>285</v>
      </c>
      <c r="K244" t="s">
        <v>67</v>
      </c>
      <c r="L244" s="1">
        <v>15826</v>
      </c>
      <c r="M244" t="s">
        <v>20</v>
      </c>
      <c r="N244">
        <v>2011</v>
      </c>
      <c r="P244" t="s">
        <v>107</v>
      </c>
      <c r="Q244" t="s">
        <v>264</v>
      </c>
    </row>
    <row r="245" spans="1:17" x14ac:dyDescent="0.45">
      <c r="A245">
        <v>618</v>
      </c>
      <c r="B245">
        <v>464</v>
      </c>
      <c r="C245" s="1">
        <v>36223</v>
      </c>
      <c r="D245" s="1">
        <v>36318</v>
      </c>
      <c r="E245">
        <v>14</v>
      </c>
      <c r="F245" t="s">
        <v>380</v>
      </c>
      <c r="G245" t="s">
        <v>491</v>
      </c>
      <c r="H245">
        <v>1</v>
      </c>
      <c r="I245">
        <v>613</v>
      </c>
      <c r="J245" t="s">
        <v>67</v>
      </c>
      <c r="K245" t="s">
        <v>67</v>
      </c>
      <c r="L245" s="1">
        <v>15826</v>
      </c>
      <c r="M245" t="s">
        <v>20</v>
      </c>
      <c r="N245">
        <v>2011</v>
      </c>
      <c r="P245" t="s">
        <v>107</v>
      </c>
      <c r="Q245" t="s">
        <v>264</v>
      </c>
    </row>
    <row r="246" spans="1:17" x14ac:dyDescent="0.45">
      <c r="A246">
        <v>619</v>
      </c>
      <c r="B246">
        <v>464</v>
      </c>
      <c r="C246" s="1">
        <v>36738</v>
      </c>
      <c r="D246" s="1">
        <v>37669</v>
      </c>
      <c r="E246">
        <v>15</v>
      </c>
      <c r="F246" t="s">
        <v>380</v>
      </c>
      <c r="G246" t="s">
        <v>491</v>
      </c>
      <c r="H246">
        <v>1</v>
      </c>
      <c r="I246">
        <v>4</v>
      </c>
      <c r="J246" t="s">
        <v>67</v>
      </c>
      <c r="K246" t="s">
        <v>67</v>
      </c>
      <c r="L246" s="1">
        <v>15826</v>
      </c>
      <c r="M246" t="s">
        <v>20</v>
      </c>
      <c r="N246">
        <v>2011</v>
      </c>
      <c r="P246" t="s">
        <v>107</v>
      </c>
      <c r="Q246" t="s">
        <v>264</v>
      </c>
    </row>
    <row r="247" spans="1:17" x14ac:dyDescent="0.45">
      <c r="A247">
        <v>620</v>
      </c>
      <c r="B247">
        <v>464</v>
      </c>
      <c r="C247" s="1">
        <v>37669</v>
      </c>
      <c r="D247" s="1">
        <v>38679</v>
      </c>
      <c r="E247">
        <v>16</v>
      </c>
      <c r="F247" t="s">
        <v>380</v>
      </c>
      <c r="G247" t="s">
        <v>491</v>
      </c>
      <c r="H247">
        <v>1</v>
      </c>
      <c r="I247">
        <v>24</v>
      </c>
      <c r="J247" t="s">
        <v>67</v>
      </c>
      <c r="K247" t="s">
        <v>67</v>
      </c>
      <c r="L247" s="1">
        <v>15826</v>
      </c>
      <c r="M247" t="s">
        <v>20</v>
      </c>
      <c r="N247">
        <v>2011</v>
      </c>
      <c r="P247" t="s">
        <v>107</v>
      </c>
      <c r="Q247" t="s">
        <v>264</v>
      </c>
    </row>
    <row r="248" spans="1:17" x14ac:dyDescent="0.45">
      <c r="A248">
        <v>621</v>
      </c>
      <c r="B248">
        <v>464</v>
      </c>
      <c r="C248" s="1">
        <v>38679</v>
      </c>
      <c r="D248" s="1">
        <v>38734</v>
      </c>
      <c r="E248">
        <v>16</v>
      </c>
      <c r="F248" t="s">
        <v>380</v>
      </c>
      <c r="G248" t="s">
        <v>491</v>
      </c>
      <c r="H248">
        <v>1</v>
      </c>
      <c r="I248">
        <v>542</v>
      </c>
      <c r="J248" t="s">
        <v>131</v>
      </c>
      <c r="K248" t="s">
        <v>92</v>
      </c>
      <c r="L248" s="1">
        <v>15826</v>
      </c>
      <c r="M248" t="s">
        <v>20</v>
      </c>
      <c r="N248">
        <v>2011</v>
      </c>
      <c r="P248" t="s">
        <v>107</v>
      </c>
      <c r="Q248" t="s">
        <v>264</v>
      </c>
    </row>
    <row r="249" spans="1:17" x14ac:dyDescent="0.45">
      <c r="A249">
        <v>622</v>
      </c>
      <c r="B249">
        <v>464</v>
      </c>
      <c r="C249" s="1">
        <v>38734</v>
      </c>
      <c r="D249" s="1">
        <v>38824</v>
      </c>
      <c r="E249">
        <v>16</v>
      </c>
      <c r="F249" t="s">
        <v>380</v>
      </c>
      <c r="G249" t="s">
        <v>491</v>
      </c>
      <c r="H249">
        <v>1</v>
      </c>
      <c r="I249">
        <v>562</v>
      </c>
      <c r="J249" t="s">
        <v>92</v>
      </c>
      <c r="K249" t="s">
        <v>92</v>
      </c>
      <c r="L249" s="1">
        <v>15826</v>
      </c>
      <c r="M249" t="s">
        <v>20</v>
      </c>
      <c r="N249">
        <v>2011</v>
      </c>
      <c r="P249" t="s">
        <v>107</v>
      </c>
      <c r="Q249" t="s">
        <v>264</v>
      </c>
    </row>
    <row r="250" spans="1:17" x14ac:dyDescent="0.45">
      <c r="A250">
        <v>623</v>
      </c>
      <c r="B250">
        <v>464</v>
      </c>
      <c r="C250" s="1">
        <v>38824</v>
      </c>
      <c r="D250" s="1">
        <v>39868</v>
      </c>
      <c r="E250">
        <v>17</v>
      </c>
      <c r="F250" t="s">
        <v>380</v>
      </c>
      <c r="G250" t="s">
        <v>491</v>
      </c>
      <c r="H250">
        <v>1</v>
      </c>
      <c r="I250">
        <v>622</v>
      </c>
      <c r="J250" t="s">
        <v>92</v>
      </c>
      <c r="K250" t="s">
        <v>92</v>
      </c>
      <c r="L250" s="1">
        <v>15826</v>
      </c>
      <c r="M250" t="s">
        <v>20</v>
      </c>
      <c r="N250">
        <v>2011</v>
      </c>
      <c r="P250" t="s">
        <v>107</v>
      </c>
      <c r="Q250" t="s">
        <v>264</v>
      </c>
    </row>
    <row r="251" spans="1:17" x14ac:dyDescent="0.45">
      <c r="A251">
        <v>624</v>
      </c>
      <c r="B251">
        <v>464</v>
      </c>
      <c r="C251" s="1">
        <v>39868</v>
      </c>
      <c r="D251" s="1">
        <v>40620</v>
      </c>
      <c r="E251">
        <v>18</v>
      </c>
      <c r="F251" t="s">
        <v>380</v>
      </c>
      <c r="G251" t="s">
        <v>491</v>
      </c>
      <c r="H251">
        <v>1</v>
      </c>
      <c r="I251">
        <v>751</v>
      </c>
      <c r="J251" t="s">
        <v>92</v>
      </c>
      <c r="K251" t="s">
        <v>92</v>
      </c>
      <c r="L251" s="1">
        <v>15826</v>
      </c>
      <c r="M251" t="s">
        <v>20</v>
      </c>
      <c r="N251">
        <v>2011</v>
      </c>
      <c r="P251" t="s">
        <v>107</v>
      </c>
      <c r="Q251" t="s">
        <v>264</v>
      </c>
    </row>
    <row r="252" spans="1:17" x14ac:dyDescent="0.45">
      <c r="A252">
        <v>699</v>
      </c>
      <c r="B252">
        <v>465</v>
      </c>
      <c r="C252" s="1">
        <v>33798</v>
      </c>
      <c r="D252" s="1">
        <v>35233</v>
      </c>
      <c r="E252">
        <v>13</v>
      </c>
      <c r="F252" t="s">
        <v>528</v>
      </c>
      <c r="G252" t="s">
        <v>529</v>
      </c>
      <c r="H252">
        <v>0</v>
      </c>
      <c r="I252">
        <v>573</v>
      </c>
      <c r="J252" t="s">
        <v>67</v>
      </c>
      <c r="K252" t="s">
        <v>67</v>
      </c>
      <c r="L252" s="1">
        <v>16032</v>
      </c>
      <c r="M252" t="s">
        <v>20</v>
      </c>
      <c r="P252" t="s">
        <v>436</v>
      </c>
      <c r="Q252" t="s">
        <v>443</v>
      </c>
    </row>
    <row r="253" spans="1:17" x14ac:dyDescent="0.45">
      <c r="A253">
        <v>700</v>
      </c>
      <c r="B253">
        <v>465</v>
      </c>
      <c r="C253" s="1">
        <v>35233</v>
      </c>
      <c r="D253" s="1">
        <v>36214</v>
      </c>
      <c r="E253">
        <v>14</v>
      </c>
      <c r="F253" t="s">
        <v>528</v>
      </c>
      <c r="G253" t="s">
        <v>529</v>
      </c>
      <c r="H253">
        <v>0</v>
      </c>
      <c r="I253">
        <v>637</v>
      </c>
      <c r="J253" t="s">
        <v>187</v>
      </c>
      <c r="K253" t="s">
        <v>67</v>
      </c>
      <c r="L253" s="1">
        <v>16032</v>
      </c>
      <c r="M253" t="s">
        <v>20</v>
      </c>
      <c r="P253" t="s">
        <v>436</v>
      </c>
      <c r="Q253" t="s">
        <v>443</v>
      </c>
    </row>
    <row r="254" spans="1:17" x14ac:dyDescent="0.45">
      <c r="A254">
        <v>701</v>
      </c>
      <c r="B254">
        <v>465</v>
      </c>
      <c r="C254" s="1">
        <v>36214</v>
      </c>
      <c r="D254" s="1">
        <v>36223</v>
      </c>
      <c r="E254">
        <v>14</v>
      </c>
      <c r="F254" t="s">
        <v>528</v>
      </c>
      <c r="G254" t="s">
        <v>529</v>
      </c>
      <c r="H254">
        <v>0</v>
      </c>
      <c r="I254">
        <v>645</v>
      </c>
      <c r="J254" t="s">
        <v>285</v>
      </c>
      <c r="K254" t="s">
        <v>67</v>
      </c>
      <c r="L254" s="1">
        <v>16032</v>
      </c>
      <c r="M254" t="s">
        <v>20</v>
      </c>
      <c r="P254" t="s">
        <v>436</v>
      </c>
      <c r="Q254" t="s">
        <v>443</v>
      </c>
    </row>
    <row r="255" spans="1:17" x14ac:dyDescent="0.45">
      <c r="A255">
        <v>702</v>
      </c>
      <c r="B255">
        <v>465</v>
      </c>
      <c r="C255" s="1">
        <v>36223</v>
      </c>
      <c r="D255" s="1">
        <v>36318</v>
      </c>
      <c r="E255">
        <v>14</v>
      </c>
      <c r="F255" t="s">
        <v>528</v>
      </c>
      <c r="G255" t="s">
        <v>529</v>
      </c>
      <c r="H255">
        <v>0</v>
      </c>
      <c r="I255">
        <v>613</v>
      </c>
      <c r="J255" t="s">
        <v>67</v>
      </c>
      <c r="K255" t="s">
        <v>67</v>
      </c>
      <c r="L255" s="1">
        <v>16032</v>
      </c>
      <c r="M255" t="s">
        <v>20</v>
      </c>
      <c r="P255" t="s">
        <v>436</v>
      </c>
      <c r="Q255" t="s">
        <v>443</v>
      </c>
    </row>
    <row r="256" spans="1:17" x14ac:dyDescent="0.45">
      <c r="A256">
        <v>703</v>
      </c>
      <c r="B256">
        <v>465</v>
      </c>
      <c r="C256" s="1">
        <v>36318</v>
      </c>
      <c r="D256" s="1">
        <v>37669</v>
      </c>
      <c r="E256">
        <v>15</v>
      </c>
      <c r="F256" t="s">
        <v>528</v>
      </c>
      <c r="G256" t="s">
        <v>529</v>
      </c>
      <c r="H256">
        <v>0</v>
      </c>
      <c r="I256">
        <v>4</v>
      </c>
      <c r="J256" t="s">
        <v>67</v>
      </c>
      <c r="K256" t="s">
        <v>67</v>
      </c>
      <c r="L256" s="1">
        <v>16032</v>
      </c>
      <c r="M256" t="s">
        <v>20</v>
      </c>
      <c r="P256" t="s">
        <v>436</v>
      </c>
      <c r="Q256" t="s">
        <v>443</v>
      </c>
    </row>
    <row r="257" spans="1:17" x14ac:dyDescent="0.45">
      <c r="A257">
        <v>704</v>
      </c>
      <c r="B257">
        <v>465</v>
      </c>
      <c r="C257" s="1">
        <v>37669</v>
      </c>
      <c r="D257" s="1">
        <v>38824</v>
      </c>
      <c r="E257">
        <v>16</v>
      </c>
      <c r="F257" t="s">
        <v>528</v>
      </c>
      <c r="G257" t="s">
        <v>529</v>
      </c>
      <c r="H257">
        <v>0</v>
      </c>
      <c r="I257">
        <v>24</v>
      </c>
      <c r="J257" t="s">
        <v>67</v>
      </c>
      <c r="K257" t="s">
        <v>67</v>
      </c>
      <c r="L257" s="1">
        <v>16032</v>
      </c>
      <c r="M257" t="s">
        <v>20</v>
      </c>
      <c r="P257" t="s">
        <v>436</v>
      </c>
      <c r="Q257" t="s">
        <v>443</v>
      </c>
    </row>
    <row r="258" spans="1:17" x14ac:dyDescent="0.45">
      <c r="A258">
        <v>1416</v>
      </c>
      <c r="B258">
        <v>466</v>
      </c>
      <c r="C258" s="1">
        <v>30486</v>
      </c>
      <c r="D258" s="1">
        <v>30907</v>
      </c>
      <c r="E258">
        <v>10</v>
      </c>
      <c r="F258" t="s">
        <v>374</v>
      </c>
      <c r="G258" t="s">
        <v>903</v>
      </c>
      <c r="H258">
        <v>1</v>
      </c>
      <c r="I258">
        <v>441</v>
      </c>
      <c r="J258" t="s">
        <v>67</v>
      </c>
      <c r="K258" t="s">
        <v>67</v>
      </c>
      <c r="L258" s="1">
        <v>15018</v>
      </c>
      <c r="M258" t="s">
        <v>20</v>
      </c>
      <c r="N258">
        <v>2022</v>
      </c>
      <c r="P258" t="s">
        <v>55</v>
      </c>
      <c r="Q258" t="s">
        <v>155</v>
      </c>
    </row>
    <row r="259" spans="1:17" x14ac:dyDescent="0.45">
      <c r="A259">
        <v>1417</v>
      </c>
      <c r="B259">
        <v>466</v>
      </c>
      <c r="C259" s="1">
        <v>33798</v>
      </c>
      <c r="D259" s="1">
        <v>35233</v>
      </c>
      <c r="E259">
        <v>13</v>
      </c>
      <c r="F259" t="s">
        <v>374</v>
      </c>
      <c r="G259" t="s">
        <v>903</v>
      </c>
      <c r="H259">
        <v>1</v>
      </c>
      <c r="I259">
        <v>573</v>
      </c>
      <c r="J259" t="s">
        <v>67</v>
      </c>
      <c r="K259" t="s">
        <v>67</v>
      </c>
      <c r="L259" s="1">
        <v>15018</v>
      </c>
      <c r="M259" t="s">
        <v>20</v>
      </c>
      <c r="N259">
        <v>2022</v>
      </c>
      <c r="P259" t="s">
        <v>55</v>
      </c>
      <c r="Q259" t="s">
        <v>155</v>
      </c>
    </row>
    <row r="260" spans="1:17" x14ac:dyDescent="0.45">
      <c r="A260">
        <v>1418</v>
      </c>
      <c r="B260">
        <v>466</v>
      </c>
      <c r="C260" s="1">
        <v>35233</v>
      </c>
      <c r="D260" s="1">
        <v>36214</v>
      </c>
      <c r="E260">
        <v>14</v>
      </c>
      <c r="F260" t="s">
        <v>374</v>
      </c>
      <c r="G260" t="s">
        <v>903</v>
      </c>
      <c r="H260">
        <v>1</v>
      </c>
      <c r="I260">
        <v>637</v>
      </c>
      <c r="J260" t="s">
        <v>187</v>
      </c>
      <c r="K260" t="s">
        <v>67</v>
      </c>
      <c r="L260" s="1">
        <v>15018</v>
      </c>
      <c r="M260" t="s">
        <v>20</v>
      </c>
      <c r="N260">
        <v>2022</v>
      </c>
      <c r="P260" t="s">
        <v>55</v>
      </c>
      <c r="Q260" t="s">
        <v>155</v>
      </c>
    </row>
    <row r="261" spans="1:17" x14ac:dyDescent="0.45">
      <c r="A261">
        <v>1419</v>
      </c>
      <c r="B261">
        <v>466</v>
      </c>
      <c r="C261" s="1">
        <v>36214</v>
      </c>
      <c r="D261" s="1">
        <v>36223</v>
      </c>
      <c r="E261">
        <v>14</v>
      </c>
      <c r="F261" t="s">
        <v>374</v>
      </c>
      <c r="G261" t="s">
        <v>903</v>
      </c>
      <c r="H261">
        <v>1</v>
      </c>
      <c r="I261">
        <v>645</v>
      </c>
      <c r="J261" t="s">
        <v>285</v>
      </c>
      <c r="K261" t="s">
        <v>67</v>
      </c>
      <c r="L261" s="1">
        <v>15018</v>
      </c>
      <c r="M261" t="s">
        <v>20</v>
      </c>
      <c r="N261">
        <v>2022</v>
      </c>
      <c r="P261" t="s">
        <v>55</v>
      </c>
      <c r="Q261" t="s">
        <v>155</v>
      </c>
    </row>
    <row r="262" spans="1:17" x14ac:dyDescent="0.45">
      <c r="A262">
        <v>1420</v>
      </c>
      <c r="B262">
        <v>466</v>
      </c>
      <c r="C262" s="1">
        <v>36223</v>
      </c>
      <c r="D262" s="1">
        <v>36318</v>
      </c>
      <c r="E262">
        <v>14</v>
      </c>
      <c r="F262" t="s">
        <v>374</v>
      </c>
      <c r="G262" t="s">
        <v>903</v>
      </c>
      <c r="H262">
        <v>1</v>
      </c>
      <c r="I262">
        <v>613</v>
      </c>
      <c r="J262" t="s">
        <v>67</v>
      </c>
      <c r="K262" t="s">
        <v>67</v>
      </c>
      <c r="L262" s="1">
        <v>15018</v>
      </c>
      <c r="M262" t="s">
        <v>20</v>
      </c>
      <c r="N262">
        <v>2022</v>
      </c>
      <c r="P262" t="s">
        <v>55</v>
      </c>
      <c r="Q262" t="s">
        <v>155</v>
      </c>
    </row>
    <row r="263" spans="1:17" x14ac:dyDescent="0.45">
      <c r="A263">
        <v>1421</v>
      </c>
      <c r="B263">
        <v>466</v>
      </c>
      <c r="C263" s="1">
        <v>36318</v>
      </c>
      <c r="D263" s="1">
        <v>37669</v>
      </c>
      <c r="E263">
        <v>15</v>
      </c>
      <c r="F263" t="s">
        <v>374</v>
      </c>
      <c r="G263" t="s">
        <v>903</v>
      </c>
      <c r="H263">
        <v>1</v>
      </c>
      <c r="I263">
        <v>4</v>
      </c>
      <c r="J263" t="s">
        <v>67</v>
      </c>
      <c r="K263" t="s">
        <v>67</v>
      </c>
      <c r="L263" s="1">
        <v>15018</v>
      </c>
      <c r="M263" t="s">
        <v>20</v>
      </c>
      <c r="N263">
        <v>2022</v>
      </c>
      <c r="P263" t="s">
        <v>55</v>
      </c>
      <c r="Q263" t="s">
        <v>155</v>
      </c>
    </row>
    <row r="264" spans="1:17" x14ac:dyDescent="0.45">
      <c r="A264">
        <v>1422</v>
      </c>
      <c r="B264">
        <v>466</v>
      </c>
      <c r="C264" s="1">
        <v>37669</v>
      </c>
      <c r="D264" s="1">
        <v>38679</v>
      </c>
      <c r="E264">
        <v>16</v>
      </c>
      <c r="F264" t="s">
        <v>374</v>
      </c>
      <c r="G264" t="s">
        <v>903</v>
      </c>
      <c r="H264">
        <v>1</v>
      </c>
      <c r="I264">
        <v>24</v>
      </c>
      <c r="J264" t="s">
        <v>67</v>
      </c>
      <c r="K264" t="s">
        <v>67</v>
      </c>
      <c r="L264" s="1">
        <v>15018</v>
      </c>
      <c r="M264" t="s">
        <v>20</v>
      </c>
      <c r="N264">
        <v>2022</v>
      </c>
      <c r="P264" t="s">
        <v>55</v>
      </c>
      <c r="Q264" t="s">
        <v>155</v>
      </c>
    </row>
    <row r="265" spans="1:17" x14ac:dyDescent="0.45">
      <c r="A265">
        <v>1423</v>
      </c>
      <c r="B265">
        <v>466</v>
      </c>
      <c r="C265" s="1">
        <v>38679</v>
      </c>
      <c r="D265" s="1">
        <v>38734</v>
      </c>
      <c r="E265">
        <v>16</v>
      </c>
      <c r="F265" t="s">
        <v>374</v>
      </c>
      <c r="G265" t="s">
        <v>903</v>
      </c>
      <c r="H265">
        <v>1</v>
      </c>
      <c r="I265">
        <v>542</v>
      </c>
      <c r="J265" t="s">
        <v>131</v>
      </c>
      <c r="K265" t="s">
        <v>92</v>
      </c>
      <c r="L265" s="1">
        <v>15018</v>
      </c>
      <c r="M265" t="s">
        <v>20</v>
      </c>
      <c r="N265">
        <v>2022</v>
      </c>
      <c r="P265" t="s">
        <v>55</v>
      </c>
      <c r="Q265" t="s">
        <v>155</v>
      </c>
    </row>
    <row r="266" spans="1:17" x14ac:dyDescent="0.45">
      <c r="A266">
        <v>1424</v>
      </c>
      <c r="B266">
        <v>466</v>
      </c>
      <c r="C266" s="1">
        <v>38734</v>
      </c>
      <c r="D266" s="1">
        <v>38824</v>
      </c>
      <c r="E266">
        <v>16</v>
      </c>
      <c r="F266" t="s">
        <v>374</v>
      </c>
      <c r="G266" t="s">
        <v>903</v>
      </c>
      <c r="H266">
        <v>1</v>
      </c>
      <c r="I266">
        <v>562</v>
      </c>
      <c r="J266" t="s">
        <v>92</v>
      </c>
      <c r="K266" t="s">
        <v>92</v>
      </c>
      <c r="L266" s="1">
        <v>15018</v>
      </c>
      <c r="M266" t="s">
        <v>20</v>
      </c>
      <c r="N266">
        <v>2022</v>
      </c>
      <c r="P266" t="s">
        <v>55</v>
      </c>
      <c r="Q266" t="s">
        <v>155</v>
      </c>
    </row>
    <row r="267" spans="1:17" x14ac:dyDescent="0.45">
      <c r="A267">
        <v>1425</v>
      </c>
      <c r="B267">
        <v>466</v>
      </c>
      <c r="C267" s="1">
        <v>38824</v>
      </c>
      <c r="D267" s="1">
        <v>39868</v>
      </c>
      <c r="E267">
        <v>17</v>
      </c>
      <c r="F267" t="s">
        <v>374</v>
      </c>
      <c r="G267" t="s">
        <v>903</v>
      </c>
      <c r="H267">
        <v>1</v>
      </c>
      <c r="I267">
        <v>622</v>
      </c>
      <c r="J267" t="s">
        <v>92</v>
      </c>
      <c r="K267" t="s">
        <v>92</v>
      </c>
      <c r="L267" s="1">
        <v>15018</v>
      </c>
      <c r="M267" t="s">
        <v>20</v>
      </c>
      <c r="N267">
        <v>2022</v>
      </c>
      <c r="P267" t="s">
        <v>55</v>
      </c>
      <c r="Q267" t="s">
        <v>155</v>
      </c>
    </row>
    <row r="268" spans="1:17" x14ac:dyDescent="0.45">
      <c r="A268">
        <v>1476</v>
      </c>
      <c r="B268">
        <v>467</v>
      </c>
      <c r="C268" s="1">
        <v>32468</v>
      </c>
      <c r="D268" s="1">
        <v>33798</v>
      </c>
      <c r="E268">
        <v>12</v>
      </c>
      <c r="F268" t="s">
        <v>916</v>
      </c>
      <c r="G268" t="s">
        <v>917</v>
      </c>
      <c r="H268">
        <v>1</v>
      </c>
      <c r="I268">
        <v>523</v>
      </c>
      <c r="J268" t="s">
        <v>67</v>
      </c>
      <c r="K268" t="s">
        <v>67</v>
      </c>
      <c r="L268" s="1">
        <v>20877</v>
      </c>
      <c r="M268" t="s">
        <v>20</v>
      </c>
      <c r="P268" t="s">
        <v>473</v>
      </c>
      <c r="Q268" t="s">
        <v>155</v>
      </c>
    </row>
    <row r="269" spans="1:17" x14ac:dyDescent="0.45">
      <c r="A269">
        <v>1477</v>
      </c>
      <c r="B269">
        <v>467</v>
      </c>
      <c r="C269" s="1">
        <v>33798</v>
      </c>
      <c r="D269" s="1">
        <v>35233</v>
      </c>
      <c r="E269">
        <v>13</v>
      </c>
      <c r="F269" t="s">
        <v>916</v>
      </c>
      <c r="G269" t="s">
        <v>917</v>
      </c>
      <c r="H269">
        <v>1</v>
      </c>
      <c r="I269">
        <v>573</v>
      </c>
      <c r="J269" t="s">
        <v>67</v>
      </c>
      <c r="K269" t="s">
        <v>67</v>
      </c>
      <c r="L269" s="1">
        <v>20877</v>
      </c>
      <c r="M269" t="s">
        <v>20</v>
      </c>
      <c r="P269" t="s">
        <v>473</v>
      </c>
      <c r="Q269" t="s">
        <v>155</v>
      </c>
    </row>
    <row r="270" spans="1:17" x14ac:dyDescent="0.45">
      <c r="A270">
        <v>1478</v>
      </c>
      <c r="B270">
        <v>467</v>
      </c>
      <c r="C270" s="1">
        <v>35233</v>
      </c>
      <c r="D270" s="1">
        <v>36214</v>
      </c>
      <c r="E270">
        <v>14</v>
      </c>
      <c r="F270" t="s">
        <v>916</v>
      </c>
      <c r="G270" t="s">
        <v>917</v>
      </c>
      <c r="H270">
        <v>1</v>
      </c>
      <c r="I270">
        <v>637</v>
      </c>
      <c r="J270" t="s">
        <v>187</v>
      </c>
      <c r="K270" t="s">
        <v>67</v>
      </c>
      <c r="L270" s="1">
        <v>20877</v>
      </c>
      <c r="M270" t="s">
        <v>20</v>
      </c>
      <c r="P270" t="s">
        <v>473</v>
      </c>
      <c r="Q270" t="s">
        <v>155</v>
      </c>
    </row>
    <row r="271" spans="1:17" x14ac:dyDescent="0.45">
      <c r="A271">
        <v>1479</v>
      </c>
      <c r="B271">
        <v>467</v>
      </c>
      <c r="C271" s="1">
        <v>36214</v>
      </c>
      <c r="D271" s="1">
        <v>36223</v>
      </c>
      <c r="E271">
        <v>14</v>
      </c>
      <c r="F271" t="s">
        <v>916</v>
      </c>
      <c r="G271" t="s">
        <v>917</v>
      </c>
      <c r="H271">
        <v>1</v>
      </c>
      <c r="I271">
        <v>645</v>
      </c>
      <c r="J271" t="s">
        <v>285</v>
      </c>
      <c r="K271" t="s">
        <v>67</v>
      </c>
      <c r="L271" s="1">
        <v>20877</v>
      </c>
      <c r="M271" t="s">
        <v>20</v>
      </c>
      <c r="P271" t="s">
        <v>473</v>
      </c>
      <c r="Q271" t="s">
        <v>155</v>
      </c>
    </row>
    <row r="272" spans="1:17" x14ac:dyDescent="0.45">
      <c r="A272">
        <v>1480</v>
      </c>
      <c r="B272">
        <v>467</v>
      </c>
      <c r="C272" s="1">
        <v>36223</v>
      </c>
      <c r="D272" s="1">
        <v>36318</v>
      </c>
      <c r="E272">
        <v>14</v>
      </c>
      <c r="F272" t="s">
        <v>916</v>
      </c>
      <c r="G272" t="s">
        <v>917</v>
      </c>
      <c r="H272">
        <v>1</v>
      </c>
      <c r="I272">
        <v>613</v>
      </c>
      <c r="J272" t="s">
        <v>67</v>
      </c>
      <c r="K272" t="s">
        <v>67</v>
      </c>
      <c r="L272" s="1">
        <v>20877</v>
      </c>
      <c r="M272" t="s">
        <v>20</v>
      </c>
      <c r="P272" t="s">
        <v>473</v>
      </c>
      <c r="Q272" t="s">
        <v>155</v>
      </c>
    </row>
    <row r="273" spans="1:17" x14ac:dyDescent="0.45">
      <c r="A273">
        <v>1481</v>
      </c>
      <c r="B273">
        <v>467</v>
      </c>
      <c r="C273" s="1">
        <v>36318</v>
      </c>
      <c r="D273" s="1">
        <v>37669</v>
      </c>
      <c r="E273">
        <v>15</v>
      </c>
      <c r="F273" t="s">
        <v>916</v>
      </c>
      <c r="G273" t="s">
        <v>917</v>
      </c>
      <c r="H273">
        <v>1</v>
      </c>
      <c r="I273">
        <v>4</v>
      </c>
      <c r="J273" t="s">
        <v>67</v>
      </c>
      <c r="K273" t="s">
        <v>67</v>
      </c>
      <c r="L273" s="1">
        <v>20877</v>
      </c>
      <c r="M273" t="s">
        <v>20</v>
      </c>
      <c r="P273" t="s">
        <v>473</v>
      </c>
      <c r="Q273" t="s">
        <v>155</v>
      </c>
    </row>
    <row r="274" spans="1:17" x14ac:dyDescent="0.45">
      <c r="A274">
        <v>1482</v>
      </c>
      <c r="B274">
        <v>467</v>
      </c>
      <c r="C274" s="1">
        <v>37669</v>
      </c>
      <c r="D274" s="1">
        <v>38696</v>
      </c>
      <c r="E274">
        <v>16</v>
      </c>
      <c r="F274" t="s">
        <v>916</v>
      </c>
      <c r="G274" t="s">
        <v>917</v>
      </c>
      <c r="H274">
        <v>1</v>
      </c>
      <c r="I274">
        <v>24</v>
      </c>
      <c r="J274" t="s">
        <v>67</v>
      </c>
      <c r="K274" t="s">
        <v>67</v>
      </c>
      <c r="L274" s="1">
        <v>20877</v>
      </c>
      <c r="M274" t="s">
        <v>20</v>
      </c>
      <c r="P274" t="s">
        <v>473</v>
      </c>
      <c r="Q274" t="s">
        <v>155</v>
      </c>
    </row>
    <row r="275" spans="1:17" x14ac:dyDescent="0.45">
      <c r="A275">
        <v>1483</v>
      </c>
      <c r="B275">
        <v>467</v>
      </c>
      <c r="C275" s="1">
        <v>38824</v>
      </c>
      <c r="D275" s="1">
        <v>39868</v>
      </c>
      <c r="E275">
        <v>17</v>
      </c>
      <c r="F275" t="s">
        <v>916</v>
      </c>
      <c r="G275" t="s">
        <v>917</v>
      </c>
      <c r="H275">
        <v>1</v>
      </c>
      <c r="I275">
        <v>622</v>
      </c>
      <c r="J275" t="s">
        <v>92</v>
      </c>
      <c r="K275" t="s">
        <v>92</v>
      </c>
      <c r="L275" s="1">
        <v>20877</v>
      </c>
      <c r="M275" t="s">
        <v>20</v>
      </c>
      <c r="P275" t="s">
        <v>473</v>
      </c>
      <c r="Q275" t="s">
        <v>155</v>
      </c>
    </row>
    <row r="276" spans="1:17" x14ac:dyDescent="0.45">
      <c r="A276">
        <v>1484</v>
      </c>
      <c r="B276">
        <v>467</v>
      </c>
      <c r="C276" s="1">
        <v>39868</v>
      </c>
      <c r="D276" s="1">
        <v>40491</v>
      </c>
      <c r="E276">
        <v>18</v>
      </c>
      <c r="F276" t="s">
        <v>916</v>
      </c>
      <c r="G276" t="s">
        <v>917</v>
      </c>
      <c r="H276">
        <v>1</v>
      </c>
      <c r="I276">
        <v>751</v>
      </c>
      <c r="J276" t="s">
        <v>92</v>
      </c>
      <c r="K276" t="s">
        <v>92</v>
      </c>
      <c r="L276" s="1">
        <v>20877</v>
      </c>
      <c r="M276" t="s">
        <v>20</v>
      </c>
      <c r="P276" t="s">
        <v>473</v>
      </c>
      <c r="Q276" t="s">
        <v>155</v>
      </c>
    </row>
    <row r="277" spans="1:17" x14ac:dyDescent="0.45">
      <c r="A277">
        <v>1485</v>
      </c>
      <c r="B277">
        <v>467</v>
      </c>
      <c r="C277" s="1">
        <v>41310</v>
      </c>
      <c r="D277" s="1">
        <v>41829</v>
      </c>
      <c r="E277">
        <v>19</v>
      </c>
      <c r="F277" t="s">
        <v>916</v>
      </c>
      <c r="G277" t="s">
        <v>917</v>
      </c>
      <c r="H277">
        <v>1</v>
      </c>
      <c r="I277">
        <v>804</v>
      </c>
      <c r="J277" t="s">
        <v>164</v>
      </c>
      <c r="K277" t="s">
        <v>67</v>
      </c>
      <c r="L277" s="1">
        <v>20877</v>
      </c>
      <c r="M277" t="s">
        <v>20</v>
      </c>
      <c r="P277" t="s">
        <v>473</v>
      </c>
      <c r="Q277" t="s">
        <v>155</v>
      </c>
    </row>
    <row r="278" spans="1:17" x14ac:dyDescent="0.45">
      <c r="A278">
        <v>1486</v>
      </c>
      <c r="B278">
        <v>467</v>
      </c>
      <c r="C278" s="1">
        <v>41829</v>
      </c>
      <c r="D278" s="1">
        <v>42094</v>
      </c>
      <c r="E278">
        <v>19</v>
      </c>
      <c r="F278" t="s">
        <v>916</v>
      </c>
      <c r="G278" t="s">
        <v>917</v>
      </c>
      <c r="H278">
        <v>1</v>
      </c>
      <c r="I278">
        <v>842</v>
      </c>
      <c r="J278" t="s">
        <v>163</v>
      </c>
      <c r="K278" t="s">
        <v>67</v>
      </c>
      <c r="L278" s="1">
        <v>20877</v>
      </c>
      <c r="M278" t="s">
        <v>20</v>
      </c>
      <c r="P278" t="s">
        <v>473</v>
      </c>
      <c r="Q278" t="s">
        <v>155</v>
      </c>
    </row>
    <row r="279" spans="1:17" x14ac:dyDescent="0.45">
      <c r="A279">
        <v>1487</v>
      </c>
      <c r="B279">
        <v>467</v>
      </c>
      <c r="C279" s="1">
        <v>42094</v>
      </c>
      <c r="D279" s="1">
        <v>43585</v>
      </c>
      <c r="E279">
        <v>20</v>
      </c>
      <c r="F279" t="s">
        <v>916</v>
      </c>
      <c r="G279" t="s">
        <v>917</v>
      </c>
      <c r="H279">
        <v>1</v>
      </c>
      <c r="I279">
        <v>882</v>
      </c>
      <c r="J279" t="s">
        <v>67</v>
      </c>
      <c r="K279" t="s">
        <v>67</v>
      </c>
      <c r="L279" s="1">
        <v>20877</v>
      </c>
      <c r="M279" t="s">
        <v>20</v>
      </c>
      <c r="P279" t="s">
        <v>473</v>
      </c>
      <c r="Q279" t="s">
        <v>155</v>
      </c>
    </row>
    <row r="280" spans="1:17" x14ac:dyDescent="0.45">
      <c r="A280">
        <v>1488</v>
      </c>
      <c r="B280">
        <v>467</v>
      </c>
      <c r="C280" s="1">
        <v>43585</v>
      </c>
      <c r="D280" s="1">
        <v>43741</v>
      </c>
      <c r="E280">
        <v>21</v>
      </c>
      <c r="F280" t="s">
        <v>916</v>
      </c>
      <c r="G280" t="s">
        <v>917</v>
      </c>
      <c r="H280">
        <v>1</v>
      </c>
      <c r="I280">
        <v>931</v>
      </c>
      <c r="J280" t="s">
        <v>67</v>
      </c>
      <c r="K280" t="s">
        <v>67</v>
      </c>
      <c r="L280" s="1">
        <v>20877</v>
      </c>
      <c r="M280" t="s">
        <v>20</v>
      </c>
      <c r="P280" t="s">
        <v>473</v>
      </c>
      <c r="Q280" t="s">
        <v>155</v>
      </c>
    </row>
    <row r="281" spans="1:17" x14ac:dyDescent="0.45">
      <c r="A281">
        <v>1489</v>
      </c>
      <c r="B281">
        <v>467</v>
      </c>
      <c r="C281" s="1">
        <v>43741</v>
      </c>
      <c r="D281" s="1">
        <v>43906</v>
      </c>
      <c r="E281">
        <v>22</v>
      </c>
      <c r="F281" t="s">
        <v>916</v>
      </c>
      <c r="G281" t="s">
        <v>917</v>
      </c>
      <c r="H281">
        <v>1</v>
      </c>
      <c r="I281">
        <v>933</v>
      </c>
      <c r="J281" t="s">
        <v>67</v>
      </c>
      <c r="K281" t="s">
        <v>67</v>
      </c>
      <c r="L281" s="1">
        <v>20877</v>
      </c>
      <c r="M281" t="s">
        <v>20</v>
      </c>
      <c r="P281" t="s">
        <v>473</v>
      </c>
      <c r="Q281" t="s">
        <v>155</v>
      </c>
    </row>
    <row r="282" spans="1:17" x14ac:dyDescent="0.45">
      <c r="A282">
        <v>1490</v>
      </c>
      <c r="B282">
        <v>467</v>
      </c>
      <c r="C282" s="1">
        <v>43906</v>
      </c>
      <c r="D282" s="1">
        <v>44292</v>
      </c>
      <c r="E282">
        <v>23</v>
      </c>
      <c r="F282" t="s">
        <v>916</v>
      </c>
      <c r="G282" t="s">
        <v>917</v>
      </c>
      <c r="H282">
        <v>1</v>
      </c>
      <c r="I282">
        <v>942</v>
      </c>
      <c r="J282" t="s">
        <v>67</v>
      </c>
      <c r="K282" t="s">
        <v>67</v>
      </c>
      <c r="L282" s="1">
        <v>20877</v>
      </c>
      <c r="M282" t="s">
        <v>20</v>
      </c>
      <c r="P282" t="s">
        <v>473</v>
      </c>
      <c r="Q282" t="s">
        <v>155</v>
      </c>
    </row>
    <row r="283" spans="1:17" x14ac:dyDescent="0.45">
      <c r="A283">
        <v>1491</v>
      </c>
      <c r="B283">
        <v>467</v>
      </c>
      <c r="C283" s="1">
        <v>44292</v>
      </c>
      <c r="D283" s="1">
        <v>44880</v>
      </c>
      <c r="E283">
        <v>24</v>
      </c>
      <c r="F283" t="s">
        <v>916</v>
      </c>
      <c r="G283" t="s">
        <v>917</v>
      </c>
      <c r="H283">
        <v>1</v>
      </c>
      <c r="I283">
        <v>962</v>
      </c>
      <c r="J283" t="s">
        <v>67</v>
      </c>
      <c r="K283" t="s">
        <v>67</v>
      </c>
      <c r="L283" s="1">
        <v>20877</v>
      </c>
      <c r="M283" t="s">
        <v>20</v>
      </c>
      <c r="P283" t="s">
        <v>473</v>
      </c>
      <c r="Q283" t="s">
        <v>155</v>
      </c>
    </row>
    <row r="284" spans="1:17" x14ac:dyDescent="0.45">
      <c r="A284">
        <v>2342</v>
      </c>
      <c r="B284">
        <v>468</v>
      </c>
      <c r="C284" s="1">
        <v>36223</v>
      </c>
      <c r="D284" s="1">
        <v>36318</v>
      </c>
      <c r="E284">
        <v>14</v>
      </c>
      <c r="F284" t="s">
        <v>20</v>
      </c>
      <c r="G284" t="s">
        <v>1275</v>
      </c>
      <c r="H284">
        <v>1</v>
      </c>
      <c r="I284">
        <v>613</v>
      </c>
      <c r="J284" t="s">
        <v>67</v>
      </c>
      <c r="K284" t="s">
        <v>67</v>
      </c>
      <c r="L284" s="1">
        <v>20353</v>
      </c>
      <c r="M284" t="s">
        <v>20</v>
      </c>
      <c r="P284" t="s">
        <v>1280</v>
      </c>
      <c r="Q284" t="s">
        <v>155</v>
      </c>
    </row>
    <row r="285" spans="1:17" x14ac:dyDescent="0.45">
      <c r="A285">
        <v>2343</v>
      </c>
      <c r="B285">
        <v>468</v>
      </c>
      <c r="C285" s="1">
        <v>36214</v>
      </c>
      <c r="D285" s="1">
        <v>36223</v>
      </c>
      <c r="E285">
        <v>14</v>
      </c>
      <c r="F285" t="s">
        <v>20</v>
      </c>
      <c r="G285" t="s">
        <v>1275</v>
      </c>
      <c r="H285">
        <v>1</v>
      </c>
      <c r="I285">
        <v>645</v>
      </c>
      <c r="J285" t="s">
        <v>285</v>
      </c>
      <c r="K285" t="s">
        <v>67</v>
      </c>
      <c r="L285" s="1">
        <v>20353</v>
      </c>
      <c r="M285" t="s">
        <v>20</v>
      </c>
      <c r="P285" t="s">
        <v>1280</v>
      </c>
      <c r="Q285" t="s">
        <v>155</v>
      </c>
    </row>
    <row r="286" spans="1:17" x14ac:dyDescent="0.45">
      <c r="A286">
        <v>2344</v>
      </c>
      <c r="B286">
        <v>468</v>
      </c>
      <c r="C286" s="1">
        <v>36117</v>
      </c>
      <c r="D286" s="1">
        <v>36214</v>
      </c>
      <c r="E286">
        <v>14</v>
      </c>
      <c r="F286" t="s">
        <v>20</v>
      </c>
      <c r="G286" t="s">
        <v>1275</v>
      </c>
      <c r="H286">
        <v>1</v>
      </c>
      <c r="I286">
        <v>637</v>
      </c>
      <c r="J286" t="s">
        <v>187</v>
      </c>
      <c r="K286" t="s">
        <v>67</v>
      </c>
      <c r="L286" s="1">
        <v>20353</v>
      </c>
      <c r="M286" t="s">
        <v>20</v>
      </c>
      <c r="P286" t="s">
        <v>1280</v>
      </c>
      <c r="Q286" t="s">
        <v>155</v>
      </c>
    </row>
    <row r="287" spans="1:17" x14ac:dyDescent="0.45">
      <c r="A287">
        <v>2345</v>
      </c>
      <c r="B287">
        <v>468</v>
      </c>
      <c r="C287" s="1">
        <v>36318</v>
      </c>
      <c r="D287" s="1">
        <v>37669</v>
      </c>
      <c r="E287">
        <v>15</v>
      </c>
      <c r="F287" t="s">
        <v>20</v>
      </c>
      <c r="G287" t="s">
        <v>1275</v>
      </c>
      <c r="H287">
        <v>1</v>
      </c>
      <c r="I287">
        <v>4</v>
      </c>
      <c r="J287" t="s">
        <v>67</v>
      </c>
      <c r="K287" t="s">
        <v>67</v>
      </c>
      <c r="L287" s="1">
        <v>20353</v>
      </c>
      <c r="M287" t="s">
        <v>20</v>
      </c>
      <c r="P287" t="s">
        <v>1280</v>
      </c>
      <c r="Q287" t="s">
        <v>155</v>
      </c>
    </row>
    <row r="288" spans="1:17" x14ac:dyDescent="0.45">
      <c r="A288">
        <v>2346</v>
      </c>
      <c r="B288">
        <v>468</v>
      </c>
      <c r="C288" s="1">
        <v>37669</v>
      </c>
      <c r="D288" s="1">
        <v>38824</v>
      </c>
      <c r="E288">
        <v>16</v>
      </c>
      <c r="F288" t="s">
        <v>20</v>
      </c>
      <c r="G288" t="s">
        <v>1275</v>
      </c>
      <c r="H288">
        <v>1</v>
      </c>
      <c r="I288">
        <v>24</v>
      </c>
      <c r="J288" t="s">
        <v>67</v>
      </c>
      <c r="K288" t="s">
        <v>67</v>
      </c>
      <c r="L288" s="1">
        <v>20353</v>
      </c>
      <c r="M288" t="s">
        <v>20</v>
      </c>
      <c r="P288" t="s">
        <v>1280</v>
      </c>
      <c r="Q288" t="s">
        <v>155</v>
      </c>
    </row>
    <row r="289" spans="1:17" x14ac:dyDescent="0.45">
      <c r="A289">
        <v>2347</v>
      </c>
      <c r="B289">
        <v>468</v>
      </c>
      <c r="C289" s="1">
        <v>38824</v>
      </c>
      <c r="D289" s="1">
        <v>39868</v>
      </c>
      <c r="E289">
        <v>17</v>
      </c>
      <c r="F289" t="s">
        <v>20</v>
      </c>
      <c r="G289" t="s">
        <v>1275</v>
      </c>
      <c r="H289">
        <v>1</v>
      </c>
      <c r="I289">
        <v>690</v>
      </c>
      <c r="J289" t="s">
        <v>67</v>
      </c>
      <c r="K289" t="s">
        <v>67</v>
      </c>
      <c r="L289" s="1">
        <v>20353</v>
      </c>
      <c r="M289" t="s">
        <v>20</v>
      </c>
      <c r="P289" t="s">
        <v>1280</v>
      </c>
      <c r="Q289" t="s">
        <v>155</v>
      </c>
    </row>
    <row r="290" spans="1:17" x14ac:dyDescent="0.45">
      <c r="A290">
        <v>2348</v>
      </c>
      <c r="B290">
        <v>468</v>
      </c>
      <c r="C290" s="1">
        <v>39868</v>
      </c>
      <c r="D290" s="1">
        <v>41310</v>
      </c>
      <c r="E290">
        <v>18</v>
      </c>
      <c r="F290" t="s">
        <v>20</v>
      </c>
      <c r="G290" t="s">
        <v>1275</v>
      </c>
      <c r="H290">
        <v>1</v>
      </c>
      <c r="I290">
        <v>748</v>
      </c>
      <c r="J290" t="s">
        <v>67</v>
      </c>
      <c r="K290" t="s">
        <v>67</v>
      </c>
      <c r="L290" s="1">
        <v>20353</v>
      </c>
      <c r="M290" t="s">
        <v>20</v>
      </c>
      <c r="P290" t="s">
        <v>1280</v>
      </c>
      <c r="Q290" t="s">
        <v>155</v>
      </c>
    </row>
    <row r="291" spans="1:17" x14ac:dyDescent="0.45">
      <c r="A291">
        <v>2349</v>
      </c>
      <c r="B291">
        <v>468</v>
      </c>
      <c r="C291" s="1">
        <v>41829</v>
      </c>
      <c r="D291" s="1">
        <v>42094</v>
      </c>
      <c r="E291">
        <v>19</v>
      </c>
      <c r="F291" t="s">
        <v>20</v>
      </c>
      <c r="G291" t="s">
        <v>1275</v>
      </c>
      <c r="H291">
        <v>1</v>
      </c>
      <c r="I291">
        <v>842</v>
      </c>
      <c r="J291" t="s">
        <v>163</v>
      </c>
      <c r="K291" t="s">
        <v>67</v>
      </c>
      <c r="L291" s="1">
        <v>20353</v>
      </c>
      <c r="M291" t="s">
        <v>20</v>
      </c>
      <c r="P291" t="s">
        <v>1280</v>
      </c>
      <c r="Q291" t="s">
        <v>155</v>
      </c>
    </row>
    <row r="292" spans="1:17" x14ac:dyDescent="0.45">
      <c r="A292">
        <v>2350</v>
      </c>
      <c r="B292">
        <v>468</v>
      </c>
      <c r="C292" s="1">
        <v>41310</v>
      </c>
      <c r="D292" s="1">
        <v>41829</v>
      </c>
      <c r="E292">
        <v>19</v>
      </c>
      <c r="F292" t="s">
        <v>20</v>
      </c>
      <c r="G292" t="s">
        <v>1275</v>
      </c>
      <c r="H292">
        <v>1</v>
      </c>
      <c r="I292">
        <v>804</v>
      </c>
      <c r="J292" t="s">
        <v>164</v>
      </c>
      <c r="K292" t="s">
        <v>67</v>
      </c>
      <c r="L292" s="1">
        <v>20353</v>
      </c>
      <c r="M292" t="s">
        <v>20</v>
      </c>
      <c r="P292" t="s">
        <v>1280</v>
      </c>
      <c r="Q292" t="s">
        <v>155</v>
      </c>
    </row>
    <row r="293" spans="1:17" x14ac:dyDescent="0.45">
      <c r="A293">
        <v>2351</v>
      </c>
      <c r="B293">
        <v>468</v>
      </c>
      <c r="C293" s="1">
        <v>42094</v>
      </c>
      <c r="D293" s="1">
        <v>43585</v>
      </c>
      <c r="E293">
        <v>20</v>
      </c>
      <c r="F293" t="s">
        <v>20</v>
      </c>
      <c r="G293" t="s">
        <v>1275</v>
      </c>
      <c r="H293">
        <v>1</v>
      </c>
      <c r="I293">
        <v>882</v>
      </c>
      <c r="J293" t="s">
        <v>67</v>
      </c>
      <c r="K293" t="s">
        <v>67</v>
      </c>
      <c r="L293" s="1">
        <v>20353</v>
      </c>
      <c r="M293" t="s">
        <v>20</v>
      </c>
      <c r="P293" t="s">
        <v>1280</v>
      </c>
      <c r="Q293" t="s">
        <v>155</v>
      </c>
    </row>
    <row r="294" spans="1:17" x14ac:dyDescent="0.45">
      <c r="A294">
        <v>2352</v>
      </c>
      <c r="B294">
        <v>468</v>
      </c>
      <c r="C294" s="1">
        <v>43585</v>
      </c>
      <c r="D294" s="1">
        <v>43741</v>
      </c>
      <c r="E294">
        <v>21</v>
      </c>
      <c r="F294" t="s">
        <v>20</v>
      </c>
      <c r="G294" t="s">
        <v>1275</v>
      </c>
      <c r="H294">
        <v>1</v>
      </c>
      <c r="I294">
        <v>931</v>
      </c>
      <c r="J294" t="s">
        <v>67</v>
      </c>
      <c r="K294" t="s">
        <v>67</v>
      </c>
      <c r="L294" s="1">
        <v>20353</v>
      </c>
      <c r="M294" t="s">
        <v>20</v>
      </c>
      <c r="P294" t="s">
        <v>1280</v>
      </c>
      <c r="Q294" t="s">
        <v>155</v>
      </c>
    </row>
    <row r="295" spans="1:17" x14ac:dyDescent="0.45">
      <c r="A295">
        <v>2353</v>
      </c>
      <c r="B295">
        <v>468</v>
      </c>
      <c r="C295" s="1">
        <v>43741</v>
      </c>
      <c r="D295" s="1">
        <v>43906</v>
      </c>
      <c r="E295">
        <v>22</v>
      </c>
      <c r="F295" t="s">
        <v>20</v>
      </c>
      <c r="G295" t="s">
        <v>1275</v>
      </c>
      <c r="H295">
        <v>1</v>
      </c>
      <c r="I295">
        <v>933</v>
      </c>
      <c r="J295" t="s">
        <v>67</v>
      </c>
      <c r="K295" t="s">
        <v>67</v>
      </c>
      <c r="L295" s="1">
        <v>20353</v>
      </c>
      <c r="M295" t="s">
        <v>20</v>
      </c>
      <c r="P295" t="s">
        <v>1280</v>
      </c>
      <c r="Q295" t="s">
        <v>155</v>
      </c>
    </row>
    <row r="296" spans="1:17" x14ac:dyDescent="0.45">
      <c r="A296">
        <v>2354</v>
      </c>
      <c r="B296">
        <v>468</v>
      </c>
      <c r="C296" s="1">
        <v>43906</v>
      </c>
      <c r="D296" s="1">
        <v>44292</v>
      </c>
      <c r="E296">
        <v>23</v>
      </c>
      <c r="F296" t="s">
        <v>20</v>
      </c>
      <c r="G296" t="s">
        <v>1275</v>
      </c>
      <c r="H296">
        <v>1</v>
      </c>
      <c r="I296">
        <v>942</v>
      </c>
      <c r="J296" t="s">
        <v>67</v>
      </c>
      <c r="K296" t="s">
        <v>67</v>
      </c>
      <c r="L296" s="1">
        <v>20353</v>
      </c>
      <c r="M296" t="s">
        <v>20</v>
      </c>
      <c r="P296" t="s">
        <v>1280</v>
      </c>
      <c r="Q296" t="s">
        <v>155</v>
      </c>
    </row>
    <row r="297" spans="1:17" x14ac:dyDescent="0.45">
      <c r="A297">
        <v>2355</v>
      </c>
      <c r="B297">
        <v>468</v>
      </c>
      <c r="C297" s="1">
        <v>44292</v>
      </c>
      <c r="D297" s="1">
        <v>44880</v>
      </c>
      <c r="E297">
        <v>24</v>
      </c>
      <c r="F297" t="s">
        <v>20</v>
      </c>
      <c r="G297" t="s">
        <v>1275</v>
      </c>
      <c r="H297">
        <v>1</v>
      </c>
      <c r="I297">
        <v>962</v>
      </c>
      <c r="J297" t="s">
        <v>67</v>
      </c>
      <c r="K297" t="s">
        <v>67</v>
      </c>
      <c r="L297" s="1">
        <v>20353</v>
      </c>
      <c r="M297" t="s">
        <v>20</v>
      </c>
      <c r="P297" t="s">
        <v>1280</v>
      </c>
      <c r="Q297" t="s">
        <v>155</v>
      </c>
    </row>
    <row r="298" spans="1:17" x14ac:dyDescent="0.45">
      <c r="A298">
        <v>2356</v>
      </c>
      <c r="B298">
        <v>468</v>
      </c>
      <c r="C298" s="1">
        <v>44880</v>
      </c>
      <c r="D298" s="1">
        <v>1</v>
      </c>
      <c r="E298">
        <v>25</v>
      </c>
      <c r="F298" t="s">
        <v>20</v>
      </c>
      <c r="G298" t="s">
        <v>1275</v>
      </c>
      <c r="H298">
        <v>1</v>
      </c>
      <c r="I298">
        <v>962</v>
      </c>
      <c r="J298" t="s">
        <v>67</v>
      </c>
      <c r="K298" t="s">
        <v>67</v>
      </c>
      <c r="L298" s="1">
        <v>20353</v>
      </c>
      <c r="M298" t="s">
        <v>20</v>
      </c>
      <c r="P298" t="s">
        <v>1280</v>
      </c>
      <c r="Q298" t="s">
        <v>155</v>
      </c>
    </row>
    <row r="299" spans="1:17" x14ac:dyDescent="0.45">
      <c r="A299">
        <v>2391</v>
      </c>
      <c r="B299">
        <v>469</v>
      </c>
      <c r="C299" s="1">
        <v>36318</v>
      </c>
      <c r="D299" s="1">
        <v>37669</v>
      </c>
      <c r="E299">
        <v>15</v>
      </c>
      <c r="F299" t="s">
        <v>1076</v>
      </c>
      <c r="G299" t="s">
        <v>1292</v>
      </c>
      <c r="H299">
        <v>0</v>
      </c>
      <c r="I299">
        <v>4</v>
      </c>
      <c r="J299" t="s">
        <v>67</v>
      </c>
      <c r="K299" t="s">
        <v>67</v>
      </c>
      <c r="L299" s="1">
        <v>21404</v>
      </c>
      <c r="M299" t="s">
        <v>20</v>
      </c>
      <c r="P299" t="s">
        <v>55</v>
      </c>
      <c r="Q299" t="s">
        <v>172</v>
      </c>
    </row>
    <row r="300" spans="1:17" x14ac:dyDescent="0.45">
      <c r="A300">
        <v>2392</v>
      </c>
      <c r="B300">
        <v>469</v>
      </c>
      <c r="C300" s="1">
        <v>38734</v>
      </c>
      <c r="D300" s="1">
        <v>38824</v>
      </c>
      <c r="E300">
        <v>16</v>
      </c>
      <c r="F300" t="s">
        <v>1076</v>
      </c>
      <c r="G300" t="s">
        <v>1292</v>
      </c>
      <c r="H300">
        <v>0</v>
      </c>
      <c r="I300">
        <v>562</v>
      </c>
      <c r="J300" t="s">
        <v>92</v>
      </c>
      <c r="K300" t="s">
        <v>92</v>
      </c>
      <c r="L300" s="1">
        <v>21404</v>
      </c>
      <c r="M300" t="s">
        <v>20</v>
      </c>
      <c r="P300" t="s">
        <v>55</v>
      </c>
      <c r="Q300" t="s">
        <v>172</v>
      </c>
    </row>
    <row r="301" spans="1:17" x14ac:dyDescent="0.45">
      <c r="A301">
        <v>2393</v>
      </c>
      <c r="B301">
        <v>469</v>
      </c>
      <c r="C301" s="1">
        <v>38679</v>
      </c>
      <c r="D301" s="1">
        <v>38734</v>
      </c>
      <c r="E301">
        <v>16</v>
      </c>
      <c r="F301" t="s">
        <v>1076</v>
      </c>
      <c r="G301" t="s">
        <v>1292</v>
      </c>
      <c r="H301">
        <v>0</v>
      </c>
      <c r="I301">
        <v>542</v>
      </c>
      <c r="J301" t="s">
        <v>131</v>
      </c>
      <c r="K301" t="s">
        <v>92</v>
      </c>
      <c r="L301" s="1">
        <v>21404</v>
      </c>
      <c r="M301" t="s">
        <v>20</v>
      </c>
      <c r="P301" t="s">
        <v>55</v>
      </c>
      <c r="Q301" t="s">
        <v>172</v>
      </c>
    </row>
    <row r="302" spans="1:17" x14ac:dyDescent="0.45">
      <c r="A302">
        <v>2394</v>
      </c>
      <c r="B302">
        <v>469</v>
      </c>
      <c r="C302" s="1">
        <v>37669</v>
      </c>
      <c r="D302" s="1">
        <v>38679</v>
      </c>
      <c r="E302">
        <v>16</v>
      </c>
      <c r="F302" t="s">
        <v>1076</v>
      </c>
      <c r="G302" t="s">
        <v>1292</v>
      </c>
      <c r="H302">
        <v>0</v>
      </c>
      <c r="I302">
        <v>24</v>
      </c>
      <c r="J302" t="s">
        <v>67</v>
      </c>
      <c r="K302" t="s">
        <v>67</v>
      </c>
      <c r="L302" s="1">
        <v>21404</v>
      </c>
      <c r="M302" t="s">
        <v>20</v>
      </c>
      <c r="P302" t="s">
        <v>55</v>
      </c>
      <c r="Q302" t="s">
        <v>172</v>
      </c>
    </row>
    <row r="303" spans="1:17" x14ac:dyDescent="0.45">
      <c r="A303">
        <v>2395</v>
      </c>
      <c r="B303">
        <v>469</v>
      </c>
      <c r="C303" s="1">
        <v>38824</v>
      </c>
      <c r="D303" s="1">
        <v>39868</v>
      </c>
      <c r="E303">
        <v>17</v>
      </c>
      <c r="F303" t="s">
        <v>1076</v>
      </c>
      <c r="G303" t="s">
        <v>1292</v>
      </c>
      <c r="H303">
        <v>0</v>
      </c>
      <c r="I303">
        <v>622</v>
      </c>
      <c r="J303" t="s">
        <v>92</v>
      </c>
      <c r="K303" t="s">
        <v>92</v>
      </c>
      <c r="L303" s="1">
        <v>21404</v>
      </c>
      <c r="M303" t="s">
        <v>20</v>
      </c>
      <c r="P303" t="s">
        <v>55</v>
      </c>
      <c r="Q303" t="s">
        <v>172</v>
      </c>
    </row>
    <row r="304" spans="1:17" x14ac:dyDescent="0.45">
      <c r="A304">
        <v>2396</v>
      </c>
      <c r="B304">
        <v>469</v>
      </c>
      <c r="C304" s="1">
        <v>39868</v>
      </c>
      <c r="D304" s="1">
        <v>41032</v>
      </c>
      <c r="E304">
        <v>18</v>
      </c>
      <c r="F304" t="s">
        <v>1076</v>
      </c>
      <c r="G304" t="s">
        <v>1292</v>
      </c>
      <c r="H304">
        <v>0</v>
      </c>
      <c r="I304">
        <v>751</v>
      </c>
      <c r="J304" t="s">
        <v>92</v>
      </c>
      <c r="K304" t="s">
        <v>92</v>
      </c>
      <c r="L304" s="1">
        <v>21404</v>
      </c>
      <c r="M304" t="s">
        <v>20</v>
      </c>
      <c r="P304" t="s">
        <v>55</v>
      </c>
      <c r="Q304" t="s">
        <v>172</v>
      </c>
    </row>
    <row r="305" spans="1:17" x14ac:dyDescent="0.45">
      <c r="A305">
        <v>2397</v>
      </c>
      <c r="B305">
        <v>469</v>
      </c>
      <c r="C305" s="1">
        <v>41310</v>
      </c>
      <c r="D305" s="1">
        <v>42094</v>
      </c>
      <c r="E305">
        <v>19</v>
      </c>
      <c r="F305" t="s">
        <v>1076</v>
      </c>
      <c r="G305" t="s">
        <v>1292</v>
      </c>
      <c r="H305">
        <v>0</v>
      </c>
      <c r="I305">
        <v>813</v>
      </c>
      <c r="J305" t="s">
        <v>156</v>
      </c>
      <c r="K305" t="s">
        <v>157</v>
      </c>
      <c r="L305" s="1">
        <v>21404</v>
      </c>
      <c r="M305" t="s">
        <v>20</v>
      </c>
      <c r="P305" t="s">
        <v>55</v>
      </c>
      <c r="Q305" t="s">
        <v>172</v>
      </c>
    </row>
    <row r="306" spans="1:17" x14ac:dyDescent="0.45">
      <c r="A306">
        <v>2398</v>
      </c>
      <c r="B306">
        <v>469</v>
      </c>
      <c r="C306" s="1">
        <v>42094</v>
      </c>
      <c r="D306" s="1">
        <v>43466</v>
      </c>
      <c r="E306">
        <v>20</v>
      </c>
      <c r="F306" t="s">
        <v>1076</v>
      </c>
      <c r="G306" t="s">
        <v>1292</v>
      </c>
      <c r="H306">
        <v>0</v>
      </c>
      <c r="I306">
        <v>902</v>
      </c>
      <c r="J306" t="s">
        <v>485</v>
      </c>
      <c r="K306" t="s">
        <v>28</v>
      </c>
      <c r="L306" s="1">
        <v>21404</v>
      </c>
      <c r="M306" t="s">
        <v>20</v>
      </c>
      <c r="P306" t="s">
        <v>55</v>
      </c>
      <c r="Q306" t="s">
        <v>172</v>
      </c>
    </row>
    <row r="307" spans="1:17" x14ac:dyDescent="0.45">
      <c r="A307">
        <v>2399</v>
      </c>
      <c r="B307">
        <v>469</v>
      </c>
      <c r="C307" s="1">
        <v>43466</v>
      </c>
      <c r="D307" s="1">
        <v>43585</v>
      </c>
      <c r="E307">
        <v>20</v>
      </c>
      <c r="F307" t="s">
        <v>1076</v>
      </c>
      <c r="G307" t="s">
        <v>1292</v>
      </c>
      <c r="H307">
        <v>0</v>
      </c>
      <c r="I307">
        <v>915</v>
      </c>
      <c r="J307" t="s">
        <v>157</v>
      </c>
      <c r="K307" t="s">
        <v>157</v>
      </c>
      <c r="L307" s="1">
        <v>21404</v>
      </c>
      <c r="M307" t="s">
        <v>20</v>
      </c>
      <c r="P307" t="s">
        <v>55</v>
      </c>
      <c r="Q307" t="s">
        <v>172</v>
      </c>
    </row>
    <row r="308" spans="1:17" x14ac:dyDescent="0.45">
      <c r="A308">
        <v>2400</v>
      </c>
      <c r="B308">
        <v>470</v>
      </c>
      <c r="C308" s="1">
        <v>33708</v>
      </c>
      <c r="D308" s="1">
        <v>33798</v>
      </c>
      <c r="E308">
        <v>12</v>
      </c>
      <c r="F308" t="s">
        <v>1294</v>
      </c>
      <c r="G308" t="s">
        <v>1295</v>
      </c>
      <c r="H308">
        <v>0</v>
      </c>
      <c r="I308">
        <v>523</v>
      </c>
      <c r="J308" t="s">
        <v>67</v>
      </c>
      <c r="K308" t="s">
        <v>67</v>
      </c>
      <c r="L308" s="1">
        <v>18528</v>
      </c>
      <c r="M308" t="s">
        <v>20</v>
      </c>
      <c r="P308" t="s">
        <v>55</v>
      </c>
      <c r="Q308" t="s">
        <v>155</v>
      </c>
    </row>
    <row r="309" spans="1:17" x14ac:dyDescent="0.45">
      <c r="A309">
        <v>2401</v>
      </c>
      <c r="B309">
        <v>470</v>
      </c>
      <c r="C309" s="1">
        <v>33798</v>
      </c>
      <c r="D309" s="1">
        <v>35233</v>
      </c>
      <c r="E309">
        <v>13</v>
      </c>
      <c r="F309" t="s">
        <v>1294</v>
      </c>
      <c r="G309" t="s">
        <v>1295</v>
      </c>
      <c r="H309">
        <v>0</v>
      </c>
      <c r="I309">
        <v>573</v>
      </c>
      <c r="J309" t="s">
        <v>67</v>
      </c>
      <c r="K309" t="s">
        <v>67</v>
      </c>
      <c r="L309" s="1">
        <v>18528</v>
      </c>
      <c r="M309" t="s">
        <v>20</v>
      </c>
      <c r="P309" t="s">
        <v>55</v>
      </c>
      <c r="Q309" t="s">
        <v>155</v>
      </c>
    </row>
    <row r="310" spans="1:17" x14ac:dyDescent="0.45">
      <c r="A310">
        <v>2402</v>
      </c>
      <c r="B310">
        <v>470</v>
      </c>
      <c r="C310" s="1">
        <v>35233</v>
      </c>
      <c r="D310" s="1">
        <v>36214</v>
      </c>
      <c r="E310">
        <v>14</v>
      </c>
      <c r="F310" t="s">
        <v>1294</v>
      </c>
      <c r="G310" t="s">
        <v>1295</v>
      </c>
      <c r="H310">
        <v>0</v>
      </c>
      <c r="I310">
        <v>637</v>
      </c>
      <c r="J310" t="s">
        <v>187</v>
      </c>
      <c r="K310" t="s">
        <v>67</v>
      </c>
      <c r="L310" s="1">
        <v>18528</v>
      </c>
      <c r="M310" t="s">
        <v>20</v>
      </c>
      <c r="P310" t="s">
        <v>55</v>
      </c>
      <c r="Q310" t="s">
        <v>155</v>
      </c>
    </row>
    <row r="311" spans="1:17" x14ac:dyDescent="0.45">
      <c r="A311">
        <v>2403</v>
      </c>
      <c r="B311">
        <v>470</v>
      </c>
      <c r="C311" s="1">
        <v>36214</v>
      </c>
      <c r="D311" s="1">
        <v>36223</v>
      </c>
      <c r="E311">
        <v>14</v>
      </c>
      <c r="F311" t="s">
        <v>1294</v>
      </c>
      <c r="G311" t="s">
        <v>1295</v>
      </c>
      <c r="H311">
        <v>0</v>
      </c>
      <c r="I311">
        <v>645</v>
      </c>
      <c r="J311" t="s">
        <v>285</v>
      </c>
      <c r="K311" t="s">
        <v>67</v>
      </c>
      <c r="L311" s="1">
        <v>18528</v>
      </c>
      <c r="M311" t="s">
        <v>20</v>
      </c>
      <c r="P311" t="s">
        <v>55</v>
      </c>
      <c r="Q311" t="s">
        <v>155</v>
      </c>
    </row>
    <row r="312" spans="1:17" x14ac:dyDescent="0.45">
      <c r="A312">
        <v>2404</v>
      </c>
      <c r="B312">
        <v>470</v>
      </c>
      <c r="C312" s="1">
        <v>36223</v>
      </c>
      <c r="D312" s="1">
        <v>36318</v>
      </c>
      <c r="E312">
        <v>14</v>
      </c>
      <c r="F312" t="s">
        <v>1294</v>
      </c>
      <c r="G312" t="s">
        <v>1295</v>
      </c>
      <c r="H312">
        <v>0</v>
      </c>
      <c r="I312">
        <v>613</v>
      </c>
      <c r="J312" t="s">
        <v>67</v>
      </c>
      <c r="K312" t="s">
        <v>67</v>
      </c>
      <c r="L312" s="1">
        <v>18528</v>
      </c>
      <c r="M312" t="s">
        <v>20</v>
      </c>
      <c r="P312" t="s">
        <v>55</v>
      </c>
      <c r="Q312" t="s">
        <v>155</v>
      </c>
    </row>
    <row r="313" spans="1:17" x14ac:dyDescent="0.45">
      <c r="A313">
        <v>2405</v>
      </c>
      <c r="B313">
        <v>470</v>
      </c>
      <c r="C313" s="1">
        <v>36318</v>
      </c>
      <c r="D313" s="1">
        <v>37669</v>
      </c>
      <c r="E313">
        <v>15</v>
      </c>
      <c r="F313" t="s">
        <v>1294</v>
      </c>
      <c r="G313" t="s">
        <v>1295</v>
      </c>
      <c r="H313">
        <v>0</v>
      </c>
      <c r="I313">
        <v>4</v>
      </c>
      <c r="J313" t="s">
        <v>67</v>
      </c>
      <c r="K313" t="s">
        <v>67</v>
      </c>
      <c r="L313" s="1">
        <v>18528</v>
      </c>
      <c r="M313" t="s">
        <v>20</v>
      </c>
      <c r="P313" t="s">
        <v>55</v>
      </c>
      <c r="Q313" t="s">
        <v>155</v>
      </c>
    </row>
    <row r="314" spans="1:17" x14ac:dyDescent="0.45">
      <c r="A314">
        <v>2406</v>
      </c>
      <c r="B314">
        <v>470</v>
      </c>
      <c r="C314" s="1">
        <v>37669</v>
      </c>
      <c r="D314" s="1">
        <v>38824</v>
      </c>
      <c r="E314">
        <v>16</v>
      </c>
      <c r="F314" t="s">
        <v>1294</v>
      </c>
      <c r="G314" t="s">
        <v>1295</v>
      </c>
      <c r="H314">
        <v>0</v>
      </c>
      <c r="I314">
        <v>24</v>
      </c>
      <c r="J314" t="s">
        <v>67</v>
      </c>
      <c r="K314" t="s">
        <v>67</v>
      </c>
      <c r="L314" s="1">
        <v>18528</v>
      </c>
      <c r="M314" t="s">
        <v>20</v>
      </c>
      <c r="P314" t="s">
        <v>55</v>
      </c>
      <c r="Q314" t="s">
        <v>155</v>
      </c>
    </row>
    <row r="315" spans="1:17" x14ac:dyDescent="0.45">
      <c r="A315">
        <v>2407</v>
      </c>
      <c r="B315">
        <v>470</v>
      </c>
      <c r="C315" s="1">
        <v>38824</v>
      </c>
      <c r="D315" s="1">
        <v>39868</v>
      </c>
      <c r="E315">
        <v>17</v>
      </c>
      <c r="F315" t="s">
        <v>1294</v>
      </c>
      <c r="G315" t="s">
        <v>1295</v>
      </c>
      <c r="H315">
        <v>0</v>
      </c>
      <c r="I315">
        <v>690</v>
      </c>
      <c r="J315" t="s">
        <v>67</v>
      </c>
      <c r="K315" t="s">
        <v>67</v>
      </c>
      <c r="L315" s="1">
        <v>18528</v>
      </c>
      <c r="M315" t="s">
        <v>20</v>
      </c>
      <c r="P315" t="s">
        <v>55</v>
      </c>
      <c r="Q315" t="s">
        <v>155</v>
      </c>
    </row>
    <row r="316" spans="1:17" x14ac:dyDescent="0.45">
      <c r="A316">
        <v>2408</v>
      </c>
      <c r="B316">
        <v>470</v>
      </c>
      <c r="C316" s="1">
        <v>39868</v>
      </c>
      <c r="D316" s="1">
        <v>41310</v>
      </c>
      <c r="E316">
        <v>18</v>
      </c>
      <c r="F316" t="s">
        <v>1294</v>
      </c>
      <c r="G316" t="s">
        <v>1295</v>
      </c>
      <c r="H316">
        <v>0</v>
      </c>
      <c r="I316">
        <v>748</v>
      </c>
      <c r="J316" t="s">
        <v>67</v>
      </c>
      <c r="K316" t="s">
        <v>67</v>
      </c>
      <c r="L316" s="1">
        <v>18528</v>
      </c>
      <c r="M316" t="s">
        <v>20</v>
      </c>
      <c r="P316" t="s">
        <v>55</v>
      </c>
      <c r="Q316" t="s">
        <v>155</v>
      </c>
    </row>
    <row r="317" spans="1:17" x14ac:dyDescent="0.45">
      <c r="A317">
        <v>2409</v>
      </c>
      <c r="B317">
        <v>470</v>
      </c>
      <c r="C317" s="1">
        <v>41310</v>
      </c>
      <c r="D317" s="1">
        <v>41829</v>
      </c>
      <c r="E317">
        <v>19</v>
      </c>
      <c r="F317" t="s">
        <v>1294</v>
      </c>
      <c r="G317" t="s">
        <v>1295</v>
      </c>
      <c r="H317">
        <v>0</v>
      </c>
      <c r="I317">
        <v>804</v>
      </c>
      <c r="J317" t="s">
        <v>164</v>
      </c>
      <c r="K317" t="s">
        <v>67</v>
      </c>
      <c r="L317" s="1">
        <v>18528</v>
      </c>
      <c r="M317" t="s">
        <v>20</v>
      </c>
      <c r="P317" t="s">
        <v>55</v>
      </c>
      <c r="Q317" t="s">
        <v>155</v>
      </c>
    </row>
    <row r="318" spans="1:17" x14ac:dyDescent="0.45">
      <c r="A318">
        <v>2410</v>
      </c>
      <c r="B318">
        <v>470</v>
      </c>
      <c r="C318" s="1">
        <v>41829</v>
      </c>
      <c r="D318" s="1">
        <v>42094</v>
      </c>
      <c r="E318">
        <v>19</v>
      </c>
      <c r="F318" t="s">
        <v>1294</v>
      </c>
      <c r="G318" t="s">
        <v>1295</v>
      </c>
      <c r="H318">
        <v>0</v>
      </c>
      <c r="I318">
        <v>842</v>
      </c>
      <c r="J318" t="s">
        <v>163</v>
      </c>
      <c r="K318" t="s">
        <v>67</v>
      </c>
      <c r="L318" s="1">
        <v>18528</v>
      </c>
      <c r="M318" t="s">
        <v>20</v>
      </c>
      <c r="P318" t="s">
        <v>55</v>
      </c>
      <c r="Q318" t="s">
        <v>155</v>
      </c>
    </row>
    <row r="319" spans="1:17" x14ac:dyDescent="0.45">
      <c r="A319">
        <v>2600</v>
      </c>
      <c r="B319">
        <v>471</v>
      </c>
      <c r="C319" s="1">
        <v>30907</v>
      </c>
      <c r="D319" s="1">
        <v>32468</v>
      </c>
      <c r="E319">
        <v>11</v>
      </c>
      <c r="F319" t="s">
        <v>108</v>
      </c>
      <c r="G319" t="s">
        <v>1361</v>
      </c>
      <c r="H319">
        <v>1</v>
      </c>
      <c r="I319">
        <v>479</v>
      </c>
      <c r="J319" t="s">
        <v>67</v>
      </c>
      <c r="K319" t="s">
        <v>67</v>
      </c>
      <c r="L319" s="1">
        <v>15920</v>
      </c>
      <c r="M319" t="s">
        <v>20</v>
      </c>
      <c r="P319" t="s">
        <v>523</v>
      </c>
      <c r="Q319" t="s">
        <v>155</v>
      </c>
    </row>
    <row r="320" spans="1:17" x14ac:dyDescent="0.45">
      <c r="A320">
        <v>2601</v>
      </c>
      <c r="B320">
        <v>471</v>
      </c>
      <c r="C320" s="1">
        <v>32468</v>
      </c>
      <c r="D320" s="1">
        <v>33798</v>
      </c>
      <c r="E320">
        <v>12</v>
      </c>
      <c r="F320" t="s">
        <v>108</v>
      </c>
      <c r="G320" t="s">
        <v>1361</v>
      </c>
      <c r="H320">
        <v>1</v>
      </c>
      <c r="I320">
        <v>523</v>
      </c>
      <c r="J320" t="s">
        <v>67</v>
      </c>
      <c r="K320" t="s">
        <v>67</v>
      </c>
      <c r="L320" s="1">
        <v>15920</v>
      </c>
      <c r="M320" t="s">
        <v>20</v>
      </c>
      <c r="P320" t="s">
        <v>523</v>
      </c>
      <c r="Q320" t="s">
        <v>155</v>
      </c>
    </row>
    <row r="321" spans="1:17" x14ac:dyDescent="0.45">
      <c r="A321">
        <v>2602</v>
      </c>
      <c r="B321">
        <v>471</v>
      </c>
      <c r="C321" s="1">
        <v>33798</v>
      </c>
      <c r="D321" s="1">
        <v>35233</v>
      </c>
      <c r="E321">
        <v>13</v>
      </c>
      <c r="F321" t="s">
        <v>108</v>
      </c>
      <c r="G321" t="s">
        <v>1361</v>
      </c>
      <c r="H321">
        <v>1</v>
      </c>
      <c r="I321">
        <v>573</v>
      </c>
      <c r="J321" t="s">
        <v>67</v>
      </c>
      <c r="K321" t="s">
        <v>67</v>
      </c>
      <c r="L321" s="1">
        <v>15920</v>
      </c>
      <c r="M321" t="s">
        <v>20</v>
      </c>
      <c r="P321" t="s">
        <v>523</v>
      </c>
      <c r="Q321" t="s">
        <v>155</v>
      </c>
    </row>
    <row r="322" spans="1:17" x14ac:dyDescent="0.45">
      <c r="A322">
        <v>2603</v>
      </c>
      <c r="B322">
        <v>471</v>
      </c>
      <c r="C322" s="1">
        <v>35233</v>
      </c>
      <c r="D322" s="1">
        <v>36214</v>
      </c>
      <c r="E322">
        <v>14</v>
      </c>
      <c r="F322" t="s">
        <v>108</v>
      </c>
      <c r="G322" t="s">
        <v>1361</v>
      </c>
      <c r="H322">
        <v>1</v>
      </c>
      <c r="I322">
        <v>637</v>
      </c>
      <c r="J322" t="s">
        <v>187</v>
      </c>
      <c r="K322" t="s">
        <v>67</v>
      </c>
      <c r="L322" s="1">
        <v>15920</v>
      </c>
      <c r="M322" t="s">
        <v>20</v>
      </c>
      <c r="P322" t="s">
        <v>523</v>
      </c>
      <c r="Q322" t="s">
        <v>155</v>
      </c>
    </row>
    <row r="323" spans="1:17" x14ac:dyDescent="0.45">
      <c r="A323">
        <v>2604</v>
      </c>
      <c r="B323">
        <v>471</v>
      </c>
      <c r="C323" s="1">
        <v>36214</v>
      </c>
      <c r="D323" s="1">
        <v>36223</v>
      </c>
      <c r="E323">
        <v>14</v>
      </c>
      <c r="F323" t="s">
        <v>108</v>
      </c>
      <c r="G323" t="s">
        <v>1361</v>
      </c>
      <c r="H323">
        <v>1</v>
      </c>
      <c r="I323">
        <v>645</v>
      </c>
      <c r="J323" t="s">
        <v>285</v>
      </c>
      <c r="K323" t="s">
        <v>67</v>
      </c>
      <c r="L323" s="1">
        <v>15920</v>
      </c>
      <c r="M323" t="s">
        <v>20</v>
      </c>
      <c r="P323" t="s">
        <v>523</v>
      </c>
      <c r="Q323" t="s">
        <v>155</v>
      </c>
    </row>
    <row r="324" spans="1:17" x14ac:dyDescent="0.45">
      <c r="A324">
        <v>2605</v>
      </c>
      <c r="B324">
        <v>471</v>
      </c>
      <c r="C324" s="1">
        <v>36223</v>
      </c>
      <c r="D324" s="1">
        <v>36318</v>
      </c>
      <c r="E324">
        <v>14</v>
      </c>
      <c r="F324" t="s">
        <v>108</v>
      </c>
      <c r="G324" t="s">
        <v>1361</v>
      </c>
      <c r="H324">
        <v>1</v>
      </c>
      <c r="I324">
        <v>613</v>
      </c>
      <c r="J324" t="s">
        <v>67</v>
      </c>
      <c r="K324" t="s">
        <v>67</v>
      </c>
      <c r="L324" s="1">
        <v>15920</v>
      </c>
      <c r="M324" t="s">
        <v>20</v>
      </c>
      <c r="P324" t="s">
        <v>523</v>
      </c>
      <c r="Q324" t="s">
        <v>155</v>
      </c>
    </row>
    <row r="325" spans="1:17" x14ac:dyDescent="0.45">
      <c r="A325">
        <v>2606</v>
      </c>
      <c r="B325">
        <v>471</v>
      </c>
      <c r="C325" s="1">
        <v>36318</v>
      </c>
      <c r="D325" s="1">
        <v>37669</v>
      </c>
      <c r="E325">
        <v>15</v>
      </c>
      <c r="F325" t="s">
        <v>108</v>
      </c>
      <c r="G325" t="s">
        <v>1361</v>
      </c>
      <c r="H325">
        <v>1</v>
      </c>
      <c r="I325">
        <v>4</v>
      </c>
      <c r="J325" t="s">
        <v>67</v>
      </c>
      <c r="K325" t="s">
        <v>67</v>
      </c>
      <c r="L325" s="1">
        <v>15920</v>
      </c>
      <c r="M325" t="s">
        <v>20</v>
      </c>
      <c r="P325" t="s">
        <v>523</v>
      </c>
      <c r="Q325" t="s">
        <v>155</v>
      </c>
    </row>
    <row r="326" spans="1:17" x14ac:dyDescent="0.45">
      <c r="A326">
        <v>2607</v>
      </c>
      <c r="B326">
        <v>471</v>
      </c>
      <c r="C326" s="1">
        <v>37669</v>
      </c>
      <c r="D326" s="1">
        <v>38824</v>
      </c>
      <c r="E326">
        <v>16</v>
      </c>
      <c r="F326" t="s">
        <v>108</v>
      </c>
      <c r="G326" t="s">
        <v>1361</v>
      </c>
      <c r="H326">
        <v>1</v>
      </c>
      <c r="I326">
        <v>24</v>
      </c>
      <c r="J326" t="s">
        <v>67</v>
      </c>
      <c r="K326" t="s">
        <v>67</v>
      </c>
      <c r="L326" s="1">
        <v>15920</v>
      </c>
      <c r="M326" t="s">
        <v>20</v>
      </c>
      <c r="P326" t="s">
        <v>523</v>
      </c>
      <c r="Q326" t="s">
        <v>155</v>
      </c>
    </row>
    <row r="327" spans="1:17" x14ac:dyDescent="0.45">
      <c r="A327">
        <v>2608</v>
      </c>
      <c r="B327">
        <v>471</v>
      </c>
      <c r="C327" s="1">
        <v>39868</v>
      </c>
      <c r="D327" s="1">
        <v>41310</v>
      </c>
      <c r="E327">
        <v>18</v>
      </c>
      <c r="F327" t="s">
        <v>108</v>
      </c>
      <c r="G327" t="s">
        <v>1361</v>
      </c>
      <c r="H327">
        <v>1</v>
      </c>
      <c r="I327">
        <v>747</v>
      </c>
      <c r="J327" t="s">
        <v>80</v>
      </c>
      <c r="K327" t="s">
        <v>80</v>
      </c>
      <c r="L327" s="1">
        <v>15920</v>
      </c>
      <c r="M327" t="s">
        <v>20</v>
      </c>
      <c r="P327" t="s">
        <v>523</v>
      </c>
      <c r="Q327" t="s">
        <v>155</v>
      </c>
    </row>
    <row r="328" spans="1:17" x14ac:dyDescent="0.45">
      <c r="A328">
        <v>2609</v>
      </c>
      <c r="B328">
        <v>471</v>
      </c>
      <c r="C328" s="1">
        <v>41310</v>
      </c>
      <c r="D328" s="1">
        <v>41829</v>
      </c>
      <c r="E328">
        <v>19</v>
      </c>
      <c r="F328" t="s">
        <v>108</v>
      </c>
      <c r="G328" t="s">
        <v>1361</v>
      </c>
      <c r="H328">
        <v>1</v>
      </c>
      <c r="I328">
        <v>804</v>
      </c>
      <c r="J328" t="s">
        <v>164</v>
      </c>
      <c r="K328" t="s">
        <v>67</v>
      </c>
      <c r="L328" s="1">
        <v>15920</v>
      </c>
      <c r="M328" t="s">
        <v>20</v>
      </c>
      <c r="P328" t="s">
        <v>523</v>
      </c>
      <c r="Q328" t="s">
        <v>155</v>
      </c>
    </row>
    <row r="329" spans="1:17" x14ac:dyDescent="0.45">
      <c r="A329">
        <v>2610</v>
      </c>
      <c r="B329">
        <v>471</v>
      </c>
      <c r="C329" s="1">
        <v>41829</v>
      </c>
      <c r="D329" s="1">
        <v>42094</v>
      </c>
      <c r="E329">
        <v>19</v>
      </c>
      <c r="F329" t="s">
        <v>108</v>
      </c>
      <c r="G329" t="s">
        <v>1361</v>
      </c>
      <c r="H329">
        <v>1</v>
      </c>
      <c r="I329">
        <v>843</v>
      </c>
      <c r="J329" t="s">
        <v>80</v>
      </c>
      <c r="K329" t="s">
        <v>80</v>
      </c>
      <c r="L329" s="1">
        <v>15920</v>
      </c>
      <c r="M329" t="s">
        <v>20</v>
      </c>
      <c r="P329" t="s">
        <v>523</v>
      </c>
      <c r="Q329" t="s">
        <v>155</v>
      </c>
    </row>
    <row r="330" spans="1:17" x14ac:dyDescent="0.45">
      <c r="A330">
        <v>2836</v>
      </c>
      <c r="B330">
        <v>472</v>
      </c>
      <c r="C330" s="1">
        <v>30907</v>
      </c>
      <c r="D330" s="1">
        <v>32468</v>
      </c>
      <c r="E330">
        <v>11</v>
      </c>
      <c r="F330" t="s">
        <v>1474</v>
      </c>
      <c r="G330" t="s">
        <v>1475</v>
      </c>
      <c r="H330">
        <v>1</v>
      </c>
      <c r="I330">
        <v>479</v>
      </c>
      <c r="J330" t="s">
        <v>67</v>
      </c>
      <c r="K330" t="s">
        <v>67</v>
      </c>
      <c r="L330" s="1">
        <v>11543</v>
      </c>
      <c r="M330" t="s">
        <v>20</v>
      </c>
      <c r="N330">
        <v>2020</v>
      </c>
      <c r="P330" t="s">
        <v>140</v>
      </c>
      <c r="Q330" t="s">
        <v>1476</v>
      </c>
    </row>
    <row r="331" spans="1:17" x14ac:dyDescent="0.45">
      <c r="A331">
        <v>2837</v>
      </c>
      <c r="B331">
        <v>472</v>
      </c>
      <c r="C331" s="1">
        <v>32468</v>
      </c>
      <c r="D331" s="1">
        <v>33798</v>
      </c>
      <c r="E331">
        <v>12</v>
      </c>
      <c r="F331" t="s">
        <v>1474</v>
      </c>
      <c r="G331" t="s">
        <v>1475</v>
      </c>
      <c r="H331">
        <v>1</v>
      </c>
      <c r="I331">
        <v>523</v>
      </c>
      <c r="J331" t="s">
        <v>67</v>
      </c>
      <c r="K331" t="s">
        <v>67</v>
      </c>
      <c r="L331" s="1">
        <v>11543</v>
      </c>
      <c r="M331" t="s">
        <v>20</v>
      </c>
      <c r="N331">
        <v>2020</v>
      </c>
      <c r="P331" t="s">
        <v>140</v>
      </c>
      <c r="Q331" t="s">
        <v>1476</v>
      </c>
    </row>
    <row r="332" spans="1:17" x14ac:dyDescent="0.45">
      <c r="A332">
        <v>2838</v>
      </c>
      <c r="B332">
        <v>472</v>
      </c>
      <c r="C332" s="1">
        <v>33798</v>
      </c>
      <c r="D332" s="1">
        <v>35233</v>
      </c>
      <c r="E332">
        <v>13</v>
      </c>
      <c r="F332" t="s">
        <v>1474</v>
      </c>
      <c r="G332" t="s">
        <v>1475</v>
      </c>
      <c r="H332">
        <v>1</v>
      </c>
      <c r="I332">
        <v>573</v>
      </c>
      <c r="J332" t="s">
        <v>67</v>
      </c>
      <c r="K332" t="s">
        <v>67</v>
      </c>
      <c r="L332" s="1">
        <v>11543</v>
      </c>
      <c r="M332" t="s">
        <v>20</v>
      </c>
      <c r="N332">
        <v>2020</v>
      </c>
      <c r="P332" t="s">
        <v>140</v>
      </c>
      <c r="Q332" t="s">
        <v>1476</v>
      </c>
    </row>
    <row r="333" spans="1:17" x14ac:dyDescent="0.45">
      <c r="A333">
        <v>2839</v>
      </c>
      <c r="B333">
        <v>472</v>
      </c>
      <c r="C333" s="1">
        <v>35233</v>
      </c>
      <c r="D333" s="1">
        <v>36214</v>
      </c>
      <c r="E333">
        <v>14</v>
      </c>
      <c r="F333" t="s">
        <v>1474</v>
      </c>
      <c r="G333" t="s">
        <v>1475</v>
      </c>
      <c r="H333">
        <v>1</v>
      </c>
      <c r="I333">
        <v>637</v>
      </c>
      <c r="J333" t="s">
        <v>187</v>
      </c>
      <c r="K333" t="s">
        <v>67</v>
      </c>
      <c r="L333" s="1">
        <v>11543</v>
      </c>
      <c r="M333" t="s">
        <v>20</v>
      </c>
      <c r="N333">
        <v>2020</v>
      </c>
      <c r="P333" t="s">
        <v>140</v>
      </c>
      <c r="Q333" t="s">
        <v>1476</v>
      </c>
    </row>
    <row r="334" spans="1:17" x14ac:dyDescent="0.45">
      <c r="A334">
        <v>2840</v>
      </c>
      <c r="B334">
        <v>472</v>
      </c>
      <c r="C334" s="1">
        <v>36214</v>
      </c>
      <c r="D334" s="1">
        <v>36223</v>
      </c>
      <c r="E334">
        <v>14</v>
      </c>
      <c r="F334" t="s">
        <v>1474</v>
      </c>
      <c r="G334" t="s">
        <v>1475</v>
      </c>
      <c r="H334">
        <v>1</v>
      </c>
      <c r="I334">
        <v>645</v>
      </c>
      <c r="J334" t="s">
        <v>285</v>
      </c>
      <c r="K334" t="s">
        <v>67</v>
      </c>
      <c r="L334" s="1">
        <v>11543</v>
      </c>
      <c r="M334" t="s">
        <v>20</v>
      </c>
      <c r="N334">
        <v>2020</v>
      </c>
      <c r="P334" t="s">
        <v>140</v>
      </c>
      <c r="Q334" t="s">
        <v>1476</v>
      </c>
    </row>
    <row r="335" spans="1:17" x14ac:dyDescent="0.45">
      <c r="A335">
        <v>2841</v>
      </c>
      <c r="B335">
        <v>472</v>
      </c>
      <c r="C335" s="1">
        <v>36223</v>
      </c>
      <c r="D335" s="1">
        <v>36318</v>
      </c>
      <c r="E335">
        <v>14</v>
      </c>
      <c r="F335" t="s">
        <v>1474</v>
      </c>
      <c r="G335" t="s">
        <v>1475</v>
      </c>
      <c r="H335">
        <v>1</v>
      </c>
      <c r="I335">
        <v>613</v>
      </c>
      <c r="J335" t="s">
        <v>67</v>
      </c>
      <c r="K335" t="s">
        <v>67</v>
      </c>
      <c r="L335" s="1">
        <v>11543</v>
      </c>
      <c r="M335" t="s">
        <v>20</v>
      </c>
      <c r="N335">
        <v>2020</v>
      </c>
      <c r="P335" t="s">
        <v>140</v>
      </c>
      <c r="Q335" t="s">
        <v>1476</v>
      </c>
    </row>
    <row r="336" spans="1:17" x14ac:dyDescent="0.45">
      <c r="A336">
        <v>2842</v>
      </c>
      <c r="B336">
        <v>472</v>
      </c>
      <c r="C336" s="1">
        <v>36318</v>
      </c>
      <c r="D336" s="1">
        <v>37309</v>
      </c>
      <c r="E336">
        <v>15</v>
      </c>
      <c r="F336" t="s">
        <v>1474</v>
      </c>
      <c r="G336" t="s">
        <v>1475</v>
      </c>
      <c r="H336">
        <v>1</v>
      </c>
      <c r="I336">
        <v>4</v>
      </c>
      <c r="J336" t="s">
        <v>67</v>
      </c>
      <c r="K336" t="s">
        <v>67</v>
      </c>
      <c r="L336" s="1">
        <v>11543</v>
      </c>
      <c r="M336" t="s">
        <v>20</v>
      </c>
      <c r="N336">
        <v>2020</v>
      </c>
      <c r="P336" t="s">
        <v>140</v>
      </c>
      <c r="Q336" t="s">
        <v>1476</v>
      </c>
    </row>
    <row r="337" spans="1:17" x14ac:dyDescent="0.45">
      <c r="A337">
        <v>2952</v>
      </c>
      <c r="B337">
        <v>473</v>
      </c>
      <c r="C337" s="1">
        <v>36318</v>
      </c>
      <c r="D337" s="1">
        <v>37669</v>
      </c>
      <c r="E337">
        <v>15</v>
      </c>
      <c r="F337" t="s">
        <v>866</v>
      </c>
      <c r="G337" t="s">
        <v>1515</v>
      </c>
      <c r="H337">
        <v>1</v>
      </c>
      <c r="I337">
        <v>4</v>
      </c>
      <c r="J337" t="s">
        <v>67</v>
      </c>
      <c r="K337" t="s">
        <v>67</v>
      </c>
      <c r="L337" s="1">
        <v>22088</v>
      </c>
      <c r="M337" t="s">
        <v>20</v>
      </c>
      <c r="P337" t="s">
        <v>429</v>
      </c>
      <c r="Q337" t="s">
        <v>155</v>
      </c>
    </row>
    <row r="338" spans="1:17" x14ac:dyDescent="0.45">
      <c r="A338">
        <v>2953</v>
      </c>
      <c r="B338">
        <v>473</v>
      </c>
      <c r="C338" s="1">
        <v>37669</v>
      </c>
      <c r="D338" s="1">
        <v>38824</v>
      </c>
      <c r="E338">
        <v>16</v>
      </c>
      <c r="F338" t="s">
        <v>866</v>
      </c>
      <c r="G338" t="s">
        <v>1515</v>
      </c>
      <c r="H338">
        <v>1</v>
      </c>
      <c r="I338">
        <v>24</v>
      </c>
      <c r="J338" t="s">
        <v>67</v>
      </c>
      <c r="K338" t="s">
        <v>67</v>
      </c>
      <c r="L338" s="1">
        <v>22088</v>
      </c>
      <c r="M338" t="s">
        <v>20</v>
      </c>
      <c r="P338" t="s">
        <v>429</v>
      </c>
      <c r="Q338" t="s">
        <v>155</v>
      </c>
    </row>
    <row r="339" spans="1:17" x14ac:dyDescent="0.45">
      <c r="A339">
        <v>2954</v>
      </c>
      <c r="B339">
        <v>473</v>
      </c>
      <c r="C339" s="1">
        <v>38824</v>
      </c>
      <c r="D339" s="1">
        <v>39140</v>
      </c>
      <c r="E339">
        <v>17</v>
      </c>
      <c r="F339" t="s">
        <v>866</v>
      </c>
      <c r="G339" t="s">
        <v>1515</v>
      </c>
      <c r="H339">
        <v>1</v>
      </c>
      <c r="I339">
        <v>690</v>
      </c>
      <c r="J339" t="s">
        <v>67</v>
      </c>
      <c r="K339" t="s">
        <v>67</v>
      </c>
      <c r="L339" s="1">
        <v>22088</v>
      </c>
      <c r="M339" t="s">
        <v>20</v>
      </c>
      <c r="P339" t="s">
        <v>429</v>
      </c>
      <c r="Q339" t="s">
        <v>155</v>
      </c>
    </row>
    <row r="340" spans="1:17" x14ac:dyDescent="0.45">
      <c r="A340">
        <v>3276</v>
      </c>
      <c r="B340">
        <v>474</v>
      </c>
      <c r="C340" s="1">
        <v>35233</v>
      </c>
      <c r="D340" s="1">
        <v>36214</v>
      </c>
      <c r="E340">
        <v>14</v>
      </c>
      <c r="F340" t="s">
        <v>555</v>
      </c>
      <c r="G340" t="s">
        <v>256</v>
      </c>
      <c r="H340">
        <v>1</v>
      </c>
      <c r="I340">
        <v>637</v>
      </c>
      <c r="J340" t="s">
        <v>187</v>
      </c>
      <c r="K340" t="s">
        <v>67</v>
      </c>
      <c r="L340" s="1">
        <v>13696</v>
      </c>
      <c r="M340" t="s">
        <v>20</v>
      </c>
      <c r="N340">
        <v>2012</v>
      </c>
      <c r="P340" t="s">
        <v>263</v>
      </c>
      <c r="Q340" t="s">
        <v>1628</v>
      </c>
    </row>
    <row r="341" spans="1:17" x14ac:dyDescent="0.45">
      <c r="A341">
        <v>3277</v>
      </c>
      <c r="B341">
        <v>474</v>
      </c>
      <c r="C341" s="1">
        <v>36214</v>
      </c>
      <c r="D341" s="1">
        <v>36223</v>
      </c>
      <c r="E341">
        <v>14</v>
      </c>
      <c r="F341" t="s">
        <v>555</v>
      </c>
      <c r="G341" t="s">
        <v>256</v>
      </c>
      <c r="H341">
        <v>1</v>
      </c>
      <c r="I341">
        <v>645</v>
      </c>
      <c r="J341" t="s">
        <v>285</v>
      </c>
      <c r="K341" t="s">
        <v>67</v>
      </c>
      <c r="L341" s="1">
        <v>13696</v>
      </c>
      <c r="M341" t="s">
        <v>20</v>
      </c>
      <c r="N341">
        <v>2012</v>
      </c>
      <c r="P341" t="s">
        <v>263</v>
      </c>
      <c r="Q341" t="s">
        <v>1628</v>
      </c>
    </row>
    <row r="342" spans="1:17" x14ac:dyDescent="0.45">
      <c r="A342">
        <v>3278</v>
      </c>
      <c r="B342">
        <v>474</v>
      </c>
      <c r="C342" s="1">
        <v>36223</v>
      </c>
      <c r="D342" s="1">
        <v>36318</v>
      </c>
      <c r="E342">
        <v>14</v>
      </c>
      <c r="F342" t="s">
        <v>555</v>
      </c>
      <c r="G342" t="s">
        <v>256</v>
      </c>
      <c r="H342">
        <v>1</v>
      </c>
      <c r="I342">
        <v>613</v>
      </c>
      <c r="J342" t="s">
        <v>67</v>
      </c>
      <c r="K342" t="s">
        <v>67</v>
      </c>
      <c r="L342" s="1">
        <v>13696</v>
      </c>
      <c r="M342" t="s">
        <v>20</v>
      </c>
      <c r="N342">
        <v>2012</v>
      </c>
      <c r="P342" t="s">
        <v>263</v>
      </c>
      <c r="Q342" t="s">
        <v>1628</v>
      </c>
    </row>
    <row r="343" spans="1:17" x14ac:dyDescent="0.45">
      <c r="A343">
        <v>3279</v>
      </c>
      <c r="B343">
        <v>474</v>
      </c>
      <c r="C343" s="1">
        <v>36318</v>
      </c>
      <c r="D343" s="1">
        <v>37669</v>
      </c>
      <c r="E343">
        <v>15</v>
      </c>
      <c r="F343" t="s">
        <v>555</v>
      </c>
      <c r="G343" t="s">
        <v>256</v>
      </c>
      <c r="H343">
        <v>1</v>
      </c>
      <c r="I343">
        <v>4</v>
      </c>
      <c r="J343" t="s">
        <v>67</v>
      </c>
      <c r="K343" t="s">
        <v>67</v>
      </c>
      <c r="L343" s="1">
        <v>13696</v>
      </c>
      <c r="M343" t="s">
        <v>20</v>
      </c>
      <c r="N343">
        <v>2012</v>
      </c>
      <c r="P343" t="s">
        <v>263</v>
      </c>
      <c r="Q343" t="s">
        <v>1628</v>
      </c>
    </row>
    <row r="344" spans="1:17" x14ac:dyDescent="0.45">
      <c r="A344">
        <v>3280</v>
      </c>
      <c r="B344">
        <v>474</v>
      </c>
      <c r="C344" s="1">
        <v>37669</v>
      </c>
      <c r="D344" s="1">
        <v>38679</v>
      </c>
      <c r="E344">
        <v>16</v>
      </c>
      <c r="F344" t="s">
        <v>555</v>
      </c>
      <c r="G344" t="s">
        <v>256</v>
      </c>
      <c r="H344">
        <v>1</v>
      </c>
      <c r="I344">
        <v>24</v>
      </c>
      <c r="J344" t="s">
        <v>67</v>
      </c>
      <c r="K344" t="s">
        <v>67</v>
      </c>
      <c r="L344" s="1">
        <v>13696</v>
      </c>
      <c r="M344" t="s">
        <v>20</v>
      </c>
      <c r="N344">
        <v>2012</v>
      </c>
      <c r="P344" t="s">
        <v>263</v>
      </c>
      <c r="Q344" t="s">
        <v>1628</v>
      </c>
    </row>
    <row r="345" spans="1:17" x14ac:dyDescent="0.45">
      <c r="A345">
        <v>3281</v>
      </c>
      <c r="B345">
        <v>474</v>
      </c>
      <c r="C345" s="1">
        <v>38679</v>
      </c>
      <c r="D345" s="1">
        <v>38734</v>
      </c>
      <c r="E345">
        <v>16</v>
      </c>
      <c r="F345" t="s">
        <v>555</v>
      </c>
      <c r="G345" t="s">
        <v>256</v>
      </c>
      <c r="H345">
        <v>1</v>
      </c>
      <c r="I345">
        <v>542</v>
      </c>
      <c r="J345" t="s">
        <v>131</v>
      </c>
      <c r="K345" t="s">
        <v>92</v>
      </c>
      <c r="L345" s="1">
        <v>13696</v>
      </c>
      <c r="M345" t="s">
        <v>20</v>
      </c>
      <c r="N345">
        <v>2012</v>
      </c>
      <c r="P345" t="s">
        <v>263</v>
      </c>
      <c r="Q345" t="s">
        <v>1628</v>
      </c>
    </row>
    <row r="346" spans="1:17" x14ac:dyDescent="0.45">
      <c r="A346">
        <v>3282</v>
      </c>
      <c r="B346">
        <v>474</v>
      </c>
      <c r="C346" s="1">
        <v>38734</v>
      </c>
      <c r="D346" s="1">
        <v>38824</v>
      </c>
      <c r="E346">
        <v>16</v>
      </c>
      <c r="F346" t="s">
        <v>555</v>
      </c>
      <c r="G346" t="s">
        <v>256</v>
      </c>
      <c r="H346">
        <v>1</v>
      </c>
      <c r="I346">
        <v>562</v>
      </c>
      <c r="J346" t="s">
        <v>92</v>
      </c>
      <c r="K346" t="s">
        <v>92</v>
      </c>
      <c r="L346" s="1">
        <v>13696</v>
      </c>
      <c r="M346" t="s">
        <v>20</v>
      </c>
      <c r="N346">
        <v>2012</v>
      </c>
      <c r="P346" t="s">
        <v>263</v>
      </c>
      <c r="Q346" t="s">
        <v>1628</v>
      </c>
    </row>
    <row r="347" spans="1:17" x14ac:dyDescent="0.45">
      <c r="A347">
        <v>3283</v>
      </c>
      <c r="B347">
        <v>474</v>
      </c>
      <c r="C347" s="1">
        <v>38824</v>
      </c>
      <c r="D347" s="1">
        <v>39868</v>
      </c>
      <c r="E347">
        <v>17</v>
      </c>
      <c r="F347" t="s">
        <v>555</v>
      </c>
      <c r="G347" t="s">
        <v>256</v>
      </c>
      <c r="H347">
        <v>1</v>
      </c>
      <c r="I347">
        <v>622</v>
      </c>
      <c r="J347" t="s">
        <v>92</v>
      </c>
      <c r="K347" t="s">
        <v>92</v>
      </c>
      <c r="L347" s="1">
        <v>13696</v>
      </c>
      <c r="M347" t="s">
        <v>20</v>
      </c>
      <c r="N347">
        <v>2012</v>
      </c>
      <c r="P347" t="s">
        <v>263</v>
      </c>
      <c r="Q347" t="s">
        <v>1628</v>
      </c>
    </row>
    <row r="348" spans="1:17" x14ac:dyDescent="0.45">
      <c r="A348">
        <v>3284</v>
      </c>
      <c r="B348">
        <v>474</v>
      </c>
      <c r="C348" s="1">
        <v>39868</v>
      </c>
      <c r="D348" s="1">
        <v>41046</v>
      </c>
      <c r="E348">
        <v>18</v>
      </c>
      <c r="F348" t="s">
        <v>555</v>
      </c>
      <c r="G348" t="s">
        <v>256</v>
      </c>
      <c r="H348">
        <v>1</v>
      </c>
      <c r="I348">
        <v>751</v>
      </c>
      <c r="J348" t="s">
        <v>92</v>
      </c>
      <c r="K348" t="s">
        <v>92</v>
      </c>
      <c r="L348" s="1">
        <v>13696</v>
      </c>
      <c r="M348" t="s">
        <v>20</v>
      </c>
      <c r="N348">
        <v>2012</v>
      </c>
      <c r="P348" t="s">
        <v>263</v>
      </c>
      <c r="Q348" t="s">
        <v>1628</v>
      </c>
    </row>
    <row r="349" spans="1:17" x14ac:dyDescent="0.45">
      <c r="A349">
        <v>3740</v>
      </c>
      <c r="B349">
        <v>475</v>
      </c>
      <c r="C349" s="1">
        <v>36318</v>
      </c>
      <c r="D349" s="1">
        <v>37669</v>
      </c>
      <c r="E349">
        <v>15</v>
      </c>
      <c r="F349" t="s">
        <v>1811</v>
      </c>
      <c r="G349" t="s">
        <v>1812</v>
      </c>
      <c r="H349">
        <v>1</v>
      </c>
      <c r="I349">
        <v>4</v>
      </c>
      <c r="J349" t="s">
        <v>67</v>
      </c>
      <c r="K349" t="s">
        <v>67</v>
      </c>
      <c r="L349" s="1">
        <v>20160</v>
      </c>
      <c r="M349" t="s">
        <v>20</v>
      </c>
      <c r="P349" t="s">
        <v>1491</v>
      </c>
      <c r="Q349" t="s">
        <v>46</v>
      </c>
    </row>
    <row r="350" spans="1:17" x14ac:dyDescent="0.45">
      <c r="A350">
        <v>3741</v>
      </c>
      <c r="B350">
        <v>475</v>
      </c>
      <c r="C350" s="1">
        <v>37669</v>
      </c>
      <c r="D350" s="1">
        <v>38824</v>
      </c>
      <c r="E350">
        <v>16</v>
      </c>
      <c r="F350" t="s">
        <v>1811</v>
      </c>
      <c r="G350" t="s">
        <v>1812</v>
      </c>
      <c r="H350">
        <v>1</v>
      </c>
      <c r="I350">
        <v>24</v>
      </c>
      <c r="J350" t="s">
        <v>67</v>
      </c>
      <c r="K350" t="s">
        <v>67</v>
      </c>
      <c r="L350" s="1">
        <v>20160</v>
      </c>
      <c r="M350" t="s">
        <v>20</v>
      </c>
      <c r="P350" t="s">
        <v>1491</v>
      </c>
      <c r="Q350" t="s">
        <v>46</v>
      </c>
    </row>
    <row r="351" spans="1:17" x14ac:dyDescent="0.45">
      <c r="A351">
        <v>3742</v>
      </c>
      <c r="B351">
        <v>475</v>
      </c>
      <c r="C351" s="1">
        <v>39868</v>
      </c>
      <c r="D351" s="1">
        <v>41310</v>
      </c>
      <c r="E351">
        <v>18</v>
      </c>
      <c r="F351" t="s">
        <v>1811</v>
      </c>
      <c r="G351" t="s">
        <v>1812</v>
      </c>
      <c r="H351">
        <v>1</v>
      </c>
      <c r="I351">
        <v>748</v>
      </c>
      <c r="J351" t="s">
        <v>67</v>
      </c>
      <c r="K351" t="s">
        <v>67</v>
      </c>
      <c r="L351" s="1">
        <v>20160</v>
      </c>
      <c r="M351" t="s">
        <v>20</v>
      </c>
      <c r="P351" t="s">
        <v>1491</v>
      </c>
      <c r="Q351" t="s">
        <v>46</v>
      </c>
    </row>
    <row r="352" spans="1:17" x14ac:dyDescent="0.45">
      <c r="A352">
        <v>3743</v>
      </c>
      <c r="B352">
        <v>475</v>
      </c>
      <c r="C352" s="1">
        <v>42094</v>
      </c>
      <c r="D352" s="1">
        <v>43585</v>
      </c>
      <c r="E352">
        <v>20</v>
      </c>
      <c r="F352" t="s">
        <v>1811</v>
      </c>
      <c r="G352" t="s">
        <v>1812</v>
      </c>
      <c r="H352">
        <v>1</v>
      </c>
      <c r="I352">
        <v>882</v>
      </c>
      <c r="J352" t="s">
        <v>67</v>
      </c>
      <c r="K352" t="s">
        <v>67</v>
      </c>
      <c r="L352" s="1">
        <v>20160</v>
      </c>
      <c r="M352" t="s">
        <v>20</v>
      </c>
      <c r="P352" t="s">
        <v>1491</v>
      </c>
      <c r="Q352" t="s">
        <v>46</v>
      </c>
    </row>
    <row r="353" spans="1:17" x14ac:dyDescent="0.45">
      <c r="A353">
        <v>3744</v>
      </c>
      <c r="B353">
        <v>475</v>
      </c>
      <c r="C353" s="1">
        <v>44190</v>
      </c>
      <c r="D353" s="1">
        <v>44292</v>
      </c>
      <c r="E353">
        <v>23</v>
      </c>
      <c r="F353" t="s">
        <v>1811</v>
      </c>
      <c r="G353" t="s">
        <v>1812</v>
      </c>
      <c r="H353">
        <v>1</v>
      </c>
      <c r="I353">
        <v>942</v>
      </c>
      <c r="J353" t="s">
        <v>67</v>
      </c>
      <c r="K353" t="s">
        <v>67</v>
      </c>
      <c r="L353" s="1">
        <v>20160</v>
      </c>
      <c r="M353" t="s">
        <v>20</v>
      </c>
      <c r="P353" t="s">
        <v>1491</v>
      </c>
      <c r="Q353" t="s">
        <v>46</v>
      </c>
    </row>
    <row r="354" spans="1:17" x14ac:dyDescent="0.45">
      <c r="A354">
        <v>3892</v>
      </c>
      <c r="B354">
        <v>476</v>
      </c>
      <c r="C354" s="1">
        <v>32468</v>
      </c>
      <c r="D354" s="1">
        <v>33798</v>
      </c>
      <c r="E354">
        <v>12</v>
      </c>
      <c r="F354" t="s">
        <v>430</v>
      </c>
      <c r="G354" t="s">
        <v>1861</v>
      </c>
      <c r="H354">
        <v>1</v>
      </c>
      <c r="I354">
        <v>523</v>
      </c>
      <c r="J354" t="s">
        <v>67</v>
      </c>
      <c r="K354" t="s">
        <v>67</v>
      </c>
      <c r="L354" s="1">
        <v>14497</v>
      </c>
      <c r="M354" t="s">
        <v>20</v>
      </c>
      <c r="P354" t="s">
        <v>140</v>
      </c>
      <c r="Q354" t="s">
        <v>155</v>
      </c>
    </row>
    <row r="355" spans="1:17" x14ac:dyDescent="0.45">
      <c r="A355">
        <v>3893</v>
      </c>
      <c r="B355">
        <v>476</v>
      </c>
      <c r="C355" s="1">
        <v>35309</v>
      </c>
      <c r="D355" s="1">
        <v>36214</v>
      </c>
      <c r="E355">
        <v>14</v>
      </c>
      <c r="F355" t="s">
        <v>430</v>
      </c>
      <c r="G355" t="s">
        <v>1861</v>
      </c>
      <c r="H355">
        <v>1</v>
      </c>
      <c r="I355">
        <v>637</v>
      </c>
      <c r="J355" t="s">
        <v>187</v>
      </c>
      <c r="K355" t="s">
        <v>67</v>
      </c>
      <c r="L355" s="1">
        <v>14497</v>
      </c>
      <c r="M355" t="s">
        <v>20</v>
      </c>
      <c r="P355" t="s">
        <v>140</v>
      </c>
      <c r="Q355" t="s">
        <v>155</v>
      </c>
    </row>
    <row r="356" spans="1:17" x14ac:dyDescent="0.45">
      <c r="A356">
        <v>3894</v>
      </c>
      <c r="B356">
        <v>476</v>
      </c>
      <c r="C356" s="1">
        <v>36214</v>
      </c>
      <c r="D356" s="1">
        <v>36223</v>
      </c>
      <c r="E356">
        <v>14</v>
      </c>
      <c r="F356" t="s">
        <v>430</v>
      </c>
      <c r="G356" t="s">
        <v>1861</v>
      </c>
      <c r="H356">
        <v>1</v>
      </c>
      <c r="I356">
        <v>645</v>
      </c>
      <c r="J356" t="s">
        <v>285</v>
      </c>
      <c r="K356" t="s">
        <v>67</v>
      </c>
      <c r="L356" s="1">
        <v>14497</v>
      </c>
      <c r="M356" t="s">
        <v>20</v>
      </c>
      <c r="P356" t="s">
        <v>140</v>
      </c>
      <c r="Q356" t="s">
        <v>155</v>
      </c>
    </row>
    <row r="357" spans="1:17" x14ac:dyDescent="0.45">
      <c r="A357">
        <v>3895</v>
      </c>
      <c r="B357">
        <v>476</v>
      </c>
      <c r="C357" s="1">
        <v>36223</v>
      </c>
      <c r="D357" s="1">
        <v>36318</v>
      </c>
      <c r="E357">
        <v>14</v>
      </c>
      <c r="F357" t="s">
        <v>430</v>
      </c>
      <c r="G357" t="s">
        <v>1861</v>
      </c>
      <c r="H357">
        <v>1</v>
      </c>
      <c r="I357">
        <v>613</v>
      </c>
      <c r="J357" t="s">
        <v>67</v>
      </c>
      <c r="K357" t="s">
        <v>67</v>
      </c>
      <c r="L357" s="1">
        <v>14497</v>
      </c>
      <c r="M357" t="s">
        <v>20</v>
      </c>
      <c r="P357" t="s">
        <v>140</v>
      </c>
      <c r="Q357" t="s">
        <v>155</v>
      </c>
    </row>
    <row r="358" spans="1:17" x14ac:dyDescent="0.45">
      <c r="A358">
        <v>3896</v>
      </c>
      <c r="B358">
        <v>476</v>
      </c>
      <c r="C358" s="1">
        <v>36318</v>
      </c>
      <c r="D358" s="1">
        <v>37669</v>
      </c>
      <c r="E358">
        <v>15</v>
      </c>
      <c r="F358" t="s">
        <v>430</v>
      </c>
      <c r="G358" t="s">
        <v>1861</v>
      </c>
      <c r="H358">
        <v>1</v>
      </c>
      <c r="I358">
        <v>4</v>
      </c>
      <c r="J358" t="s">
        <v>67</v>
      </c>
      <c r="K358" t="s">
        <v>67</v>
      </c>
      <c r="L358" s="1">
        <v>14497</v>
      </c>
      <c r="M358" t="s">
        <v>20</v>
      </c>
      <c r="P358" t="s">
        <v>140</v>
      </c>
      <c r="Q358" t="s">
        <v>155</v>
      </c>
    </row>
    <row r="359" spans="1:17" x14ac:dyDescent="0.45">
      <c r="A359">
        <v>3897</v>
      </c>
      <c r="B359">
        <v>476</v>
      </c>
      <c r="C359" s="1">
        <v>37669</v>
      </c>
      <c r="D359" s="1">
        <v>38824</v>
      </c>
      <c r="E359">
        <v>16</v>
      </c>
      <c r="F359" t="s">
        <v>430</v>
      </c>
      <c r="G359" t="s">
        <v>1861</v>
      </c>
      <c r="H359">
        <v>1</v>
      </c>
      <c r="I359">
        <v>24</v>
      </c>
      <c r="J359" t="s">
        <v>67</v>
      </c>
      <c r="K359" t="s">
        <v>67</v>
      </c>
      <c r="L359" s="1">
        <v>14497</v>
      </c>
      <c r="M359" t="s">
        <v>20</v>
      </c>
      <c r="P359" t="s">
        <v>140</v>
      </c>
      <c r="Q359" t="s">
        <v>155</v>
      </c>
    </row>
    <row r="360" spans="1:17" x14ac:dyDescent="0.45">
      <c r="A360">
        <v>3898</v>
      </c>
      <c r="B360">
        <v>476</v>
      </c>
      <c r="C360" s="1">
        <v>38824</v>
      </c>
      <c r="D360" s="1">
        <v>39868</v>
      </c>
      <c r="E360">
        <v>17</v>
      </c>
      <c r="F360" t="s">
        <v>430</v>
      </c>
      <c r="G360" t="s">
        <v>1861</v>
      </c>
      <c r="H360">
        <v>1</v>
      </c>
      <c r="I360">
        <v>690</v>
      </c>
      <c r="J360" t="s">
        <v>67</v>
      </c>
      <c r="K360" t="s">
        <v>67</v>
      </c>
      <c r="L360" s="1">
        <v>14497</v>
      </c>
      <c r="M360" t="s">
        <v>20</v>
      </c>
      <c r="P360" t="s">
        <v>140</v>
      </c>
      <c r="Q360" t="s">
        <v>155</v>
      </c>
    </row>
    <row r="361" spans="1:17" x14ac:dyDescent="0.45">
      <c r="A361">
        <v>3899</v>
      </c>
      <c r="B361">
        <v>476</v>
      </c>
      <c r="C361" s="1">
        <v>39868</v>
      </c>
      <c r="D361" s="1">
        <v>41310</v>
      </c>
      <c r="E361">
        <v>18</v>
      </c>
      <c r="F361" t="s">
        <v>430</v>
      </c>
      <c r="G361" t="s">
        <v>1861</v>
      </c>
      <c r="H361">
        <v>1</v>
      </c>
      <c r="I361">
        <v>748</v>
      </c>
      <c r="J361" t="s">
        <v>67</v>
      </c>
      <c r="K361" t="s">
        <v>67</v>
      </c>
      <c r="L361" s="1">
        <v>14497</v>
      </c>
      <c r="M361" t="s">
        <v>20</v>
      </c>
      <c r="P361" t="s">
        <v>140</v>
      </c>
      <c r="Q361" t="s">
        <v>155</v>
      </c>
    </row>
    <row r="362" spans="1:17" x14ac:dyDescent="0.45">
      <c r="A362">
        <v>3900</v>
      </c>
      <c r="B362">
        <v>476</v>
      </c>
      <c r="C362" s="1">
        <v>41310</v>
      </c>
      <c r="D362" s="1">
        <v>41800</v>
      </c>
      <c r="E362">
        <v>19</v>
      </c>
      <c r="F362" t="s">
        <v>430</v>
      </c>
      <c r="G362" t="s">
        <v>1861</v>
      </c>
      <c r="H362">
        <v>1</v>
      </c>
      <c r="I362">
        <v>804</v>
      </c>
      <c r="J362" t="s">
        <v>164</v>
      </c>
      <c r="K362" t="s">
        <v>67</v>
      </c>
      <c r="L362" s="1">
        <v>14497</v>
      </c>
      <c r="M362" t="s">
        <v>20</v>
      </c>
      <c r="P362" t="s">
        <v>140</v>
      </c>
      <c r="Q362" t="s">
        <v>155</v>
      </c>
    </row>
    <row r="363" spans="1:17" x14ac:dyDescent="0.45">
      <c r="A363">
        <v>4047</v>
      </c>
      <c r="B363">
        <v>477</v>
      </c>
      <c r="C363" s="1">
        <v>36347</v>
      </c>
      <c r="D363" s="1">
        <v>37669</v>
      </c>
      <c r="E363">
        <v>15</v>
      </c>
      <c r="F363" t="s">
        <v>1505</v>
      </c>
      <c r="G363" t="s">
        <v>1918</v>
      </c>
      <c r="H363">
        <v>1</v>
      </c>
      <c r="I363">
        <v>4</v>
      </c>
      <c r="J363" t="s">
        <v>67</v>
      </c>
      <c r="K363" t="s">
        <v>67</v>
      </c>
      <c r="L363" s="1">
        <v>21285</v>
      </c>
      <c r="M363" t="s">
        <v>20</v>
      </c>
      <c r="P363" t="s">
        <v>473</v>
      </c>
      <c r="Q363" t="s">
        <v>155</v>
      </c>
    </row>
    <row r="364" spans="1:17" x14ac:dyDescent="0.45">
      <c r="A364">
        <v>4048</v>
      </c>
      <c r="B364">
        <v>477</v>
      </c>
      <c r="C364" s="1">
        <v>37669</v>
      </c>
      <c r="D364" s="1">
        <v>38824</v>
      </c>
      <c r="E364">
        <v>16</v>
      </c>
      <c r="F364" t="s">
        <v>1505</v>
      </c>
      <c r="G364" t="s">
        <v>1918</v>
      </c>
      <c r="H364">
        <v>1</v>
      </c>
      <c r="I364">
        <v>24</v>
      </c>
      <c r="J364" t="s">
        <v>67</v>
      </c>
      <c r="K364" t="s">
        <v>67</v>
      </c>
      <c r="L364" s="1">
        <v>21285</v>
      </c>
      <c r="M364" t="s">
        <v>20</v>
      </c>
      <c r="P364" t="s">
        <v>473</v>
      </c>
      <c r="Q364" t="s">
        <v>155</v>
      </c>
    </row>
    <row r="365" spans="1:17" x14ac:dyDescent="0.45">
      <c r="A365">
        <v>4049</v>
      </c>
      <c r="B365">
        <v>477</v>
      </c>
      <c r="C365" s="1">
        <v>38824</v>
      </c>
      <c r="D365" s="1">
        <v>39868</v>
      </c>
      <c r="E365">
        <v>17</v>
      </c>
      <c r="F365" t="s">
        <v>1505</v>
      </c>
      <c r="G365" t="s">
        <v>1918</v>
      </c>
      <c r="H365">
        <v>1</v>
      </c>
      <c r="I365">
        <v>690</v>
      </c>
      <c r="J365" t="s">
        <v>67</v>
      </c>
      <c r="K365" t="s">
        <v>67</v>
      </c>
      <c r="L365" s="1">
        <v>21285</v>
      </c>
      <c r="M365" t="s">
        <v>20</v>
      </c>
      <c r="P365" t="s">
        <v>473</v>
      </c>
      <c r="Q365" t="s">
        <v>155</v>
      </c>
    </row>
    <row r="366" spans="1:17" x14ac:dyDescent="0.45">
      <c r="A366">
        <v>4050</v>
      </c>
      <c r="B366">
        <v>477</v>
      </c>
      <c r="C366" s="1">
        <v>39868</v>
      </c>
      <c r="D366" s="1">
        <v>41310</v>
      </c>
      <c r="E366">
        <v>18</v>
      </c>
      <c r="F366" t="s">
        <v>1505</v>
      </c>
      <c r="G366" t="s">
        <v>1918</v>
      </c>
      <c r="H366">
        <v>1</v>
      </c>
      <c r="I366">
        <v>748</v>
      </c>
      <c r="J366" t="s">
        <v>67</v>
      </c>
      <c r="K366" t="s">
        <v>67</v>
      </c>
      <c r="L366" s="1">
        <v>21285</v>
      </c>
      <c r="M366" t="s">
        <v>20</v>
      </c>
      <c r="P366" t="s">
        <v>473</v>
      </c>
      <c r="Q366" t="s">
        <v>155</v>
      </c>
    </row>
    <row r="367" spans="1:17" x14ac:dyDescent="0.45">
      <c r="A367">
        <v>4051</v>
      </c>
      <c r="B367">
        <v>477</v>
      </c>
      <c r="C367" s="1">
        <v>41829</v>
      </c>
      <c r="D367" s="1">
        <v>42094</v>
      </c>
      <c r="E367">
        <v>19</v>
      </c>
      <c r="F367" t="s">
        <v>1505</v>
      </c>
      <c r="G367" t="s">
        <v>1918</v>
      </c>
      <c r="H367">
        <v>1</v>
      </c>
      <c r="I367">
        <v>842</v>
      </c>
      <c r="J367" t="s">
        <v>163</v>
      </c>
      <c r="K367" t="s">
        <v>67</v>
      </c>
      <c r="L367" s="1">
        <v>21285</v>
      </c>
      <c r="M367" t="s">
        <v>20</v>
      </c>
      <c r="P367" t="s">
        <v>473</v>
      </c>
      <c r="Q367" t="s">
        <v>155</v>
      </c>
    </row>
    <row r="368" spans="1:17" x14ac:dyDescent="0.45">
      <c r="A368">
        <v>4052</v>
      </c>
      <c r="B368">
        <v>477</v>
      </c>
      <c r="C368" s="1">
        <v>41310</v>
      </c>
      <c r="D368" s="1">
        <v>41829</v>
      </c>
      <c r="E368">
        <v>19</v>
      </c>
      <c r="F368" t="s">
        <v>1505</v>
      </c>
      <c r="G368" t="s">
        <v>1918</v>
      </c>
      <c r="H368">
        <v>1</v>
      </c>
      <c r="I368">
        <v>804</v>
      </c>
      <c r="J368" t="s">
        <v>164</v>
      </c>
      <c r="K368" t="s">
        <v>67</v>
      </c>
      <c r="L368" s="1">
        <v>21285</v>
      </c>
      <c r="M368" t="s">
        <v>20</v>
      </c>
      <c r="P368" t="s">
        <v>473</v>
      </c>
      <c r="Q368" t="s">
        <v>155</v>
      </c>
    </row>
    <row r="369" spans="1:17" x14ac:dyDescent="0.45">
      <c r="A369">
        <v>4053</v>
      </c>
      <c r="B369">
        <v>477</v>
      </c>
      <c r="C369" s="1">
        <v>42094</v>
      </c>
      <c r="D369" s="1">
        <v>43585</v>
      </c>
      <c r="E369">
        <v>20</v>
      </c>
      <c r="F369" t="s">
        <v>1505</v>
      </c>
      <c r="G369" t="s">
        <v>1918</v>
      </c>
      <c r="H369">
        <v>1</v>
      </c>
      <c r="I369">
        <v>882</v>
      </c>
      <c r="J369" t="s">
        <v>67</v>
      </c>
      <c r="K369" t="s">
        <v>67</v>
      </c>
      <c r="L369" s="1">
        <v>21285</v>
      </c>
      <c r="M369" t="s">
        <v>20</v>
      </c>
      <c r="P369" t="s">
        <v>473</v>
      </c>
      <c r="Q369" t="s">
        <v>155</v>
      </c>
    </row>
    <row r="370" spans="1:17" x14ac:dyDescent="0.45">
      <c r="A370">
        <v>4054</v>
      </c>
      <c r="B370">
        <v>477</v>
      </c>
      <c r="C370" s="1">
        <v>43585</v>
      </c>
      <c r="D370" s="1">
        <v>43741</v>
      </c>
      <c r="E370">
        <v>21</v>
      </c>
      <c r="F370" t="s">
        <v>1505</v>
      </c>
      <c r="G370" t="s">
        <v>1918</v>
      </c>
      <c r="H370">
        <v>1</v>
      </c>
      <c r="I370">
        <v>931</v>
      </c>
      <c r="J370" t="s">
        <v>67</v>
      </c>
      <c r="K370" t="s">
        <v>67</v>
      </c>
      <c r="L370" s="1">
        <v>21285</v>
      </c>
      <c r="M370" t="s">
        <v>20</v>
      </c>
      <c r="P370" t="s">
        <v>473</v>
      </c>
      <c r="Q370" t="s">
        <v>155</v>
      </c>
    </row>
    <row r="371" spans="1:17" x14ac:dyDescent="0.45">
      <c r="A371">
        <v>4055</v>
      </c>
      <c r="B371">
        <v>477</v>
      </c>
      <c r="C371" s="1">
        <v>43741</v>
      </c>
      <c r="D371" s="1">
        <v>43906</v>
      </c>
      <c r="E371">
        <v>22</v>
      </c>
      <c r="F371" t="s">
        <v>1505</v>
      </c>
      <c r="G371" t="s">
        <v>1918</v>
      </c>
      <c r="H371">
        <v>1</v>
      </c>
      <c r="I371">
        <v>933</v>
      </c>
      <c r="J371" t="s">
        <v>67</v>
      </c>
      <c r="K371" t="s">
        <v>67</v>
      </c>
      <c r="L371" s="1">
        <v>21285</v>
      </c>
      <c r="M371" t="s">
        <v>20</v>
      </c>
      <c r="P371" t="s">
        <v>473</v>
      </c>
      <c r="Q371" t="s">
        <v>155</v>
      </c>
    </row>
    <row r="372" spans="1:17" x14ac:dyDescent="0.45">
      <c r="A372">
        <v>4056</v>
      </c>
      <c r="B372">
        <v>477</v>
      </c>
      <c r="C372" s="1">
        <v>43906</v>
      </c>
      <c r="D372" s="1">
        <v>44292</v>
      </c>
      <c r="E372">
        <v>23</v>
      </c>
      <c r="F372" t="s">
        <v>1505</v>
      </c>
      <c r="G372" t="s">
        <v>1918</v>
      </c>
      <c r="H372">
        <v>1</v>
      </c>
      <c r="I372">
        <v>942</v>
      </c>
      <c r="J372" t="s">
        <v>67</v>
      </c>
      <c r="K372" t="s">
        <v>67</v>
      </c>
      <c r="L372" s="1">
        <v>21285</v>
      </c>
      <c r="M372" t="s">
        <v>20</v>
      </c>
      <c r="P372" t="s">
        <v>473</v>
      </c>
      <c r="Q372" t="s">
        <v>155</v>
      </c>
    </row>
    <row r="373" spans="1:17" x14ac:dyDescent="0.45">
      <c r="A373">
        <v>4057</v>
      </c>
      <c r="B373">
        <v>477</v>
      </c>
      <c r="C373" s="1">
        <v>44292</v>
      </c>
      <c r="D373" s="1">
        <v>44880</v>
      </c>
      <c r="E373">
        <v>24</v>
      </c>
      <c r="F373" t="s">
        <v>1505</v>
      </c>
      <c r="G373" t="s">
        <v>1918</v>
      </c>
      <c r="H373">
        <v>1</v>
      </c>
      <c r="I373">
        <v>962</v>
      </c>
      <c r="J373" t="s">
        <v>67</v>
      </c>
      <c r="K373" t="s">
        <v>67</v>
      </c>
      <c r="L373" s="1">
        <v>21285</v>
      </c>
      <c r="M373" t="s">
        <v>20</v>
      </c>
      <c r="P373" t="s">
        <v>473</v>
      </c>
      <c r="Q373" t="s">
        <v>155</v>
      </c>
    </row>
    <row r="374" spans="1:17" x14ac:dyDescent="0.45">
      <c r="A374">
        <v>4058</v>
      </c>
      <c r="B374">
        <v>478</v>
      </c>
      <c r="C374" s="1">
        <v>29787</v>
      </c>
      <c r="D374" s="1">
        <v>30907</v>
      </c>
      <c r="E374">
        <v>10</v>
      </c>
      <c r="F374" t="s">
        <v>84</v>
      </c>
      <c r="G374" t="s">
        <v>1919</v>
      </c>
      <c r="H374">
        <v>1</v>
      </c>
      <c r="I374">
        <v>441</v>
      </c>
      <c r="J374" t="s">
        <v>67</v>
      </c>
      <c r="K374" t="s">
        <v>67</v>
      </c>
      <c r="L374" s="1">
        <v>17450</v>
      </c>
      <c r="M374" t="s">
        <v>63</v>
      </c>
      <c r="O374">
        <v>1949</v>
      </c>
      <c r="P374" t="s">
        <v>1920</v>
      </c>
      <c r="Q374" t="s">
        <v>1921</v>
      </c>
    </row>
    <row r="375" spans="1:17" x14ac:dyDescent="0.45">
      <c r="A375">
        <v>4059</v>
      </c>
      <c r="B375">
        <v>478</v>
      </c>
      <c r="C375" s="1">
        <v>30907</v>
      </c>
      <c r="D375" s="1">
        <v>32468</v>
      </c>
      <c r="E375">
        <v>11</v>
      </c>
      <c r="F375" t="s">
        <v>84</v>
      </c>
      <c r="G375" t="s">
        <v>1919</v>
      </c>
      <c r="H375">
        <v>1</v>
      </c>
      <c r="I375">
        <v>479</v>
      </c>
      <c r="J375" t="s">
        <v>67</v>
      </c>
      <c r="K375" t="s">
        <v>67</v>
      </c>
      <c r="L375" s="1">
        <v>17450</v>
      </c>
      <c r="M375" t="s">
        <v>63</v>
      </c>
      <c r="O375">
        <v>1949</v>
      </c>
      <c r="P375" t="s">
        <v>1920</v>
      </c>
      <c r="Q375" t="s">
        <v>1921</v>
      </c>
    </row>
    <row r="376" spans="1:17" x14ac:dyDescent="0.45">
      <c r="A376">
        <v>4060</v>
      </c>
      <c r="B376">
        <v>478</v>
      </c>
      <c r="C376" s="1">
        <v>33798</v>
      </c>
      <c r="D376" s="1">
        <v>35233</v>
      </c>
      <c r="E376">
        <v>13</v>
      </c>
      <c r="F376" t="s">
        <v>84</v>
      </c>
      <c r="G376" t="s">
        <v>1919</v>
      </c>
      <c r="H376">
        <v>1</v>
      </c>
      <c r="I376">
        <v>573</v>
      </c>
      <c r="J376" t="s">
        <v>67</v>
      </c>
      <c r="K376" t="s">
        <v>67</v>
      </c>
      <c r="L376" s="1">
        <v>17450</v>
      </c>
      <c r="M376" t="s">
        <v>63</v>
      </c>
      <c r="O376">
        <v>1949</v>
      </c>
      <c r="P376" t="s">
        <v>1920</v>
      </c>
      <c r="Q376" t="s">
        <v>1921</v>
      </c>
    </row>
    <row r="377" spans="1:17" x14ac:dyDescent="0.45">
      <c r="A377">
        <v>4061</v>
      </c>
      <c r="B377">
        <v>478</v>
      </c>
      <c r="C377" s="1">
        <v>35233</v>
      </c>
      <c r="D377" s="1">
        <v>36214</v>
      </c>
      <c r="E377">
        <v>14</v>
      </c>
      <c r="F377" t="s">
        <v>84</v>
      </c>
      <c r="G377" t="s">
        <v>1919</v>
      </c>
      <c r="H377">
        <v>1</v>
      </c>
      <c r="I377">
        <v>637</v>
      </c>
      <c r="J377" t="s">
        <v>187</v>
      </c>
      <c r="K377" t="s">
        <v>67</v>
      </c>
      <c r="L377" s="1">
        <v>17450</v>
      </c>
      <c r="M377" t="s">
        <v>63</v>
      </c>
      <c r="O377">
        <v>1949</v>
      </c>
      <c r="P377" t="s">
        <v>1920</v>
      </c>
      <c r="Q377" t="s">
        <v>1921</v>
      </c>
    </row>
    <row r="378" spans="1:17" x14ac:dyDescent="0.45">
      <c r="A378">
        <v>4062</v>
      </c>
      <c r="B378">
        <v>478</v>
      </c>
      <c r="C378" s="1">
        <v>36214</v>
      </c>
      <c r="D378" s="1">
        <v>36223</v>
      </c>
      <c r="E378">
        <v>14</v>
      </c>
      <c r="F378" t="s">
        <v>84</v>
      </c>
      <c r="G378" t="s">
        <v>1919</v>
      </c>
      <c r="H378">
        <v>1</v>
      </c>
      <c r="I378">
        <v>645</v>
      </c>
      <c r="J378" t="s">
        <v>285</v>
      </c>
      <c r="K378" t="s">
        <v>67</v>
      </c>
      <c r="L378" s="1">
        <v>17450</v>
      </c>
      <c r="M378" t="s">
        <v>63</v>
      </c>
      <c r="O378">
        <v>1949</v>
      </c>
      <c r="P378" t="s">
        <v>1920</v>
      </c>
      <c r="Q378" t="s">
        <v>1921</v>
      </c>
    </row>
    <row r="379" spans="1:17" x14ac:dyDescent="0.45">
      <c r="A379">
        <v>4063</v>
      </c>
      <c r="B379">
        <v>478</v>
      </c>
      <c r="C379" s="1">
        <v>36223</v>
      </c>
      <c r="D379" s="1">
        <v>36318</v>
      </c>
      <c r="E379">
        <v>14</v>
      </c>
      <c r="F379" t="s">
        <v>84</v>
      </c>
      <c r="G379" t="s">
        <v>1919</v>
      </c>
      <c r="H379">
        <v>1</v>
      </c>
      <c r="I379">
        <v>613</v>
      </c>
      <c r="J379" t="s">
        <v>67</v>
      </c>
      <c r="K379" t="s">
        <v>67</v>
      </c>
      <c r="L379" s="1">
        <v>17450</v>
      </c>
      <c r="M379" t="s">
        <v>63</v>
      </c>
      <c r="O379">
        <v>1949</v>
      </c>
      <c r="P379" t="s">
        <v>1920</v>
      </c>
      <c r="Q379" t="s">
        <v>1921</v>
      </c>
    </row>
    <row r="380" spans="1:17" x14ac:dyDescent="0.45">
      <c r="A380">
        <v>4064</v>
      </c>
      <c r="B380">
        <v>478</v>
      </c>
      <c r="C380" s="1">
        <v>36318</v>
      </c>
      <c r="D380" s="1">
        <v>37669</v>
      </c>
      <c r="E380">
        <v>15</v>
      </c>
      <c r="F380" t="s">
        <v>84</v>
      </c>
      <c r="G380" t="s">
        <v>1919</v>
      </c>
      <c r="H380">
        <v>1</v>
      </c>
      <c r="I380">
        <v>4</v>
      </c>
      <c r="J380" t="s">
        <v>67</v>
      </c>
      <c r="K380" t="s">
        <v>67</v>
      </c>
      <c r="L380" s="1">
        <v>17450</v>
      </c>
      <c r="M380" t="s">
        <v>63</v>
      </c>
      <c r="O380">
        <v>1949</v>
      </c>
      <c r="P380" t="s">
        <v>1920</v>
      </c>
      <c r="Q380" t="s">
        <v>1921</v>
      </c>
    </row>
    <row r="381" spans="1:17" x14ac:dyDescent="0.45">
      <c r="A381">
        <v>4065</v>
      </c>
      <c r="B381">
        <v>478</v>
      </c>
      <c r="C381" s="1">
        <v>37669</v>
      </c>
      <c r="D381" s="1">
        <v>38679</v>
      </c>
      <c r="E381">
        <v>16</v>
      </c>
      <c r="F381" t="s">
        <v>84</v>
      </c>
      <c r="G381" t="s">
        <v>1919</v>
      </c>
      <c r="H381">
        <v>1</v>
      </c>
      <c r="I381">
        <v>24</v>
      </c>
      <c r="J381" t="s">
        <v>67</v>
      </c>
      <c r="K381" t="s">
        <v>67</v>
      </c>
      <c r="L381" s="1">
        <v>17450</v>
      </c>
      <c r="M381" t="s">
        <v>63</v>
      </c>
      <c r="O381">
        <v>1949</v>
      </c>
      <c r="P381" t="s">
        <v>1920</v>
      </c>
      <c r="Q381" t="s">
        <v>1921</v>
      </c>
    </row>
    <row r="382" spans="1:17" x14ac:dyDescent="0.45">
      <c r="A382">
        <v>4066</v>
      </c>
      <c r="B382">
        <v>478</v>
      </c>
      <c r="C382" s="1">
        <v>38679</v>
      </c>
      <c r="D382" s="1">
        <v>38734</v>
      </c>
      <c r="E382">
        <v>16</v>
      </c>
      <c r="F382" t="s">
        <v>84</v>
      </c>
      <c r="G382" t="s">
        <v>1919</v>
      </c>
      <c r="H382">
        <v>1</v>
      </c>
      <c r="I382">
        <v>542</v>
      </c>
      <c r="J382" t="s">
        <v>131</v>
      </c>
      <c r="K382" t="s">
        <v>92</v>
      </c>
      <c r="L382" s="1">
        <v>17450</v>
      </c>
      <c r="M382" t="s">
        <v>63</v>
      </c>
      <c r="O382">
        <v>1949</v>
      </c>
      <c r="P382" t="s">
        <v>1920</v>
      </c>
      <c r="Q382" t="s">
        <v>1921</v>
      </c>
    </row>
    <row r="383" spans="1:17" x14ac:dyDescent="0.45">
      <c r="A383">
        <v>4067</v>
      </c>
      <c r="B383">
        <v>478</v>
      </c>
      <c r="C383" s="1">
        <v>38734</v>
      </c>
      <c r="D383" s="1">
        <v>38824</v>
      </c>
      <c r="E383">
        <v>16</v>
      </c>
      <c r="F383" t="s">
        <v>84</v>
      </c>
      <c r="G383" t="s">
        <v>1919</v>
      </c>
      <c r="H383">
        <v>1</v>
      </c>
      <c r="I383">
        <v>562</v>
      </c>
      <c r="J383" t="s">
        <v>92</v>
      </c>
      <c r="K383" t="s">
        <v>92</v>
      </c>
      <c r="L383" s="1">
        <v>17450</v>
      </c>
      <c r="M383" t="s">
        <v>63</v>
      </c>
      <c r="O383">
        <v>1949</v>
      </c>
      <c r="P383" t="s">
        <v>1920</v>
      </c>
      <c r="Q383" t="s">
        <v>1921</v>
      </c>
    </row>
    <row r="384" spans="1:17" x14ac:dyDescent="0.45">
      <c r="A384">
        <v>4068</v>
      </c>
      <c r="B384">
        <v>478</v>
      </c>
      <c r="C384" s="1">
        <v>38824</v>
      </c>
      <c r="D384" s="1">
        <v>39868</v>
      </c>
      <c r="E384">
        <v>17</v>
      </c>
      <c r="F384" t="s">
        <v>84</v>
      </c>
      <c r="G384" t="s">
        <v>1919</v>
      </c>
      <c r="H384">
        <v>1</v>
      </c>
      <c r="I384">
        <v>622</v>
      </c>
      <c r="J384" t="s">
        <v>92</v>
      </c>
      <c r="K384" t="s">
        <v>92</v>
      </c>
      <c r="L384" s="1">
        <v>17450</v>
      </c>
      <c r="M384" t="s">
        <v>63</v>
      </c>
      <c r="O384">
        <v>1949</v>
      </c>
      <c r="P384" t="s">
        <v>1920</v>
      </c>
      <c r="Q384" t="s">
        <v>1921</v>
      </c>
    </row>
    <row r="385" spans="1:17" x14ac:dyDescent="0.45">
      <c r="A385">
        <v>4069</v>
      </c>
      <c r="B385">
        <v>478</v>
      </c>
      <c r="C385" s="1">
        <v>39868</v>
      </c>
      <c r="D385" s="1">
        <v>41246</v>
      </c>
      <c r="E385">
        <v>18</v>
      </c>
      <c r="F385" t="s">
        <v>84</v>
      </c>
      <c r="G385" t="s">
        <v>1919</v>
      </c>
      <c r="H385">
        <v>1</v>
      </c>
      <c r="I385">
        <v>751</v>
      </c>
      <c r="J385" t="s">
        <v>92</v>
      </c>
      <c r="K385" t="s">
        <v>92</v>
      </c>
      <c r="L385" s="1">
        <v>17450</v>
      </c>
      <c r="M385" t="s">
        <v>63</v>
      </c>
      <c r="O385">
        <v>1949</v>
      </c>
      <c r="P385" t="s">
        <v>1920</v>
      </c>
      <c r="Q385" t="s">
        <v>1921</v>
      </c>
    </row>
    <row r="386" spans="1:17" x14ac:dyDescent="0.45">
      <c r="A386">
        <v>4070</v>
      </c>
      <c r="B386">
        <v>478</v>
      </c>
      <c r="C386" s="1">
        <v>41246</v>
      </c>
      <c r="D386" s="1">
        <v>41310</v>
      </c>
      <c r="E386">
        <v>18</v>
      </c>
      <c r="F386" t="s">
        <v>84</v>
      </c>
      <c r="G386" t="s">
        <v>1919</v>
      </c>
      <c r="H386">
        <v>1</v>
      </c>
      <c r="I386">
        <v>1048</v>
      </c>
      <c r="J386" t="s">
        <v>156</v>
      </c>
      <c r="K386" t="s">
        <v>157</v>
      </c>
      <c r="L386" s="1">
        <v>17450</v>
      </c>
      <c r="M386" t="s">
        <v>63</v>
      </c>
      <c r="O386">
        <v>1949</v>
      </c>
      <c r="P386" t="s">
        <v>1920</v>
      </c>
      <c r="Q386" t="s">
        <v>1921</v>
      </c>
    </row>
    <row r="387" spans="1:17" x14ac:dyDescent="0.45">
      <c r="A387">
        <v>4071</v>
      </c>
      <c r="B387">
        <v>478</v>
      </c>
      <c r="C387" s="1">
        <v>41310</v>
      </c>
      <c r="D387" s="1">
        <v>42094</v>
      </c>
      <c r="E387">
        <v>19</v>
      </c>
      <c r="F387" t="s">
        <v>84</v>
      </c>
      <c r="G387" t="s">
        <v>1919</v>
      </c>
      <c r="H387">
        <v>1</v>
      </c>
      <c r="I387">
        <v>813</v>
      </c>
      <c r="J387" t="s">
        <v>156</v>
      </c>
      <c r="K387" t="s">
        <v>157</v>
      </c>
      <c r="L387" s="1">
        <v>17450</v>
      </c>
      <c r="M387" t="s">
        <v>63</v>
      </c>
      <c r="O387">
        <v>1949</v>
      </c>
      <c r="P387" t="s">
        <v>1920</v>
      </c>
      <c r="Q387" t="s">
        <v>1921</v>
      </c>
    </row>
    <row r="388" spans="1:17" x14ac:dyDescent="0.45">
      <c r="A388">
        <v>4147</v>
      </c>
      <c r="B388">
        <v>479</v>
      </c>
      <c r="C388" s="1">
        <v>33798</v>
      </c>
      <c r="D388" s="1">
        <v>35233</v>
      </c>
      <c r="E388">
        <v>13</v>
      </c>
      <c r="F388" t="s">
        <v>1953</v>
      </c>
      <c r="G388" t="s">
        <v>870</v>
      </c>
      <c r="H388">
        <v>1</v>
      </c>
      <c r="I388">
        <v>573</v>
      </c>
      <c r="J388" t="s">
        <v>67</v>
      </c>
      <c r="K388" t="s">
        <v>67</v>
      </c>
      <c r="L388" s="1">
        <v>21401</v>
      </c>
      <c r="M388" t="s">
        <v>180</v>
      </c>
      <c r="O388">
        <v>1959</v>
      </c>
      <c r="P388" t="s">
        <v>244</v>
      </c>
      <c r="Q388" t="s">
        <v>957</v>
      </c>
    </row>
    <row r="389" spans="1:17" x14ac:dyDescent="0.45">
      <c r="A389">
        <v>4148</v>
      </c>
      <c r="B389">
        <v>479</v>
      </c>
      <c r="C389" s="1">
        <v>35233</v>
      </c>
      <c r="D389" s="1">
        <v>36214</v>
      </c>
      <c r="E389">
        <v>14</v>
      </c>
      <c r="F389" t="s">
        <v>1953</v>
      </c>
      <c r="G389" t="s">
        <v>870</v>
      </c>
      <c r="H389">
        <v>1</v>
      </c>
      <c r="I389">
        <v>637</v>
      </c>
      <c r="J389" t="s">
        <v>187</v>
      </c>
      <c r="K389" t="s">
        <v>67</v>
      </c>
      <c r="L389" s="1">
        <v>21401</v>
      </c>
      <c r="M389" t="s">
        <v>180</v>
      </c>
      <c r="O389">
        <v>1959</v>
      </c>
      <c r="P389" t="s">
        <v>244</v>
      </c>
      <c r="Q389" t="s">
        <v>957</v>
      </c>
    </row>
    <row r="390" spans="1:17" x14ac:dyDescent="0.45">
      <c r="A390">
        <v>4149</v>
      </c>
      <c r="B390">
        <v>479</v>
      </c>
      <c r="C390" s="1">
        <v>36214</v>
      </c>
      <c r="D390" s="1">
        <v>36223</v>
      </c>
      <c r="E390">
        <v>14</v>
      </c>
      <c r="F390" t="s">
        <v>1953</v>
      </c>
      <c r="G390" t="s">
        <v>870</v>
      </c>
      <c r="H390">
        <v>1</v>
      </c>
      <c r="I390">
        <v>645</v>
      </c>
      <c r="J390" t="s">
        <v>285</v>
      </c>
      <c r="K390" t="s">
        <v>67</v>
      </c>
      <c r="L390" s="1">
        <v>21401</v>
      </c>
      <c r="M390" t="s">
        <v>180</v>
      </c>
      <c r="O390">
        <v>1959</v>
      </c>
      <c r="P390" t="s">
        <v>244</v>
      </c>
      <c r="Q390" t="s">
        <v>957</v>
      </c>
    </row>
    <row r="391" spans="1:17" x14ac:dyDescent="0.45">
      <c r="A391">
        <v>4150</v>
      </c>
      <c r="B391">
        <v>479</v>
      </c>
      <c r="C391" s="1">
        <v>36223</v>
      </c>
      <c r="D391" s="1">
        <v>36318</v>
      </c>
      <c r="E391">
        <v>14</v>
      </c>
      <c r="F391" t="s">
        <v>1953</v>
      </c>
      <c r="G391" t="s">
        <v>870</v>
      </c>
      <c r="H391">
        <v>1</v>
      </c>
      <c r="I391">
        <v>613</v>
      </c>
      <c r="J391" t="s">
        <v>67</v>
      </c>
      <c r="K391" t="s">
        <v>67</v>
      </c>
      <c r="L391" s="1">
        <v>21401</v>
      </c>
      <c r="M391" t="s">
        <v>180</v>
      </c>
      <c r="O391">
        <v>1959</v>
      </c>
      <c r="P391" t="s">
        <v>244</v>
      </c>
      <c r="Q391" t="s">
        <v>957</v>
      </c>
    </row>
    <row r="392" spans="1:17" x14ac:dyDescent="0.45">
      <c r="A392">
        <v>4151</v>
      </c>
      <c r="B392">
        <v>479</v>
      </c>
      <c r="C392" s="1">
        <v>36318</v>
      </c>
      <c r="D392" s="1">
        <v>37669</v>
      </c>
      <c r="E392">
        <v>15</v>
      </c>
      <c r="F392" t="s">
        <v>1953</v>
      </c>
      <c r="G392" t="s">
        <v>870</v>
      </c>
      <c r="H392">
        <v>1</v>
      </c>
      <c r="I392">
        <v>4</v>
      </c>
      <c r="J392" t="s">
        <v>67</v>
      </c>
      <c r="K392" t="s">
        <v>67</v>
      </c>
      <c r="L392" s="1">
        <v>21401</v>
      </c>
      <c r="M392" t="s">
        <v>180</v>
      </c>
      <c r="O392">
        <v>1959</v>
      </c>
      <c r="P392" t="s">
        <v>244</v>
      </c>
      <c r="Q392" t="s">
        <v>957</v>
      </c>
    </row>
    <row r="393" spans="1:17" x14ac:dyDescent="0.45">
      <c r="A393">
        <v>4152</v>
      </c>
      <c r="B393">
        <v>479</v>
      </c>
      <c r="C393" s="1">
        <v>37669</v>
      </c>
      <c r="D393" s="1">
        <v>38824</v>
      </c>
      <c r="E393">
        <v>16</v>
      </c>
      <c r="F393" t="s">
        <v>1953</v>
      </c>
      <c r="G393" t="s">
        <v>870</v>
      </c>
      <c r="H393">
        <v>1</v>
      </c>
      <c r="I393">
        <v>24</v>
      </c>
      <c r="J393" t="s">
        <v>67</v>
      </c>
      <c r="K393" t="s">
        <v>67</v>
      </c>
      <c r="L393" s="1">
        <v>21401</v>
      </c>
      <c r="M393" t="s">
        <v>180</v>
      </c>
      <c r="O393">
        <v>1959</v>
      </c>
      <c r="P393" t="s">
        <v>244</v>
      </c>
      <c r="Q393" t="s">
        <v>957</v>
      </c>
    </row>
    <row r="394" spans="1:17" x14ac:dyDescent="0.45">
      <c r="A394">
        <v>4153</v>
      </c>
      <c r="B394">
        <v>479</v>
      </c>
      <c r="C394" s="1">
        <v>38824</v>
      </c>
      <c r="D394" s="1">
        <v>39868</v>
      </c>
      <c r="E394">
        <v>17</v>
      </c>
      <c r="F394" t="s">
        <v>1953</v>
      </c>
      <c r="G394" t="s">
        <v>870</v>
      </c>
      <c r="H394">
        <v>1</v>
      </c>
      <c r="I394">
        <v>690</v>
      </c>
      <c r="J394" t="s">
        <v>67</v>
      </c>
      <c r="K394" t="s">
        <v>67</v>
      </c>
      <c r="L394" s="1">
        <v>21401</v>
      </c>
      <c r="M394" t="s">
        <v>180</v>
      </c>
      <c r="O394">
        <v>1959</v>
      </c>
      <c r="P394" t="s">
        <v>244</v>
      </c>
      <c r="Q394" t="s">
        <v>957</v>
      </c>
    </row>
    <row r="395" spans="1:17" x14ac:dyDescent="0.45">
      <c r="A395">
        <v>4154</v>
      </c>
      <c r="B395">
        <v>479</v>
      </c>
      <c r="C395" s="1">
        <v>39868</v>
      </c>
      <c r="D395" s="1">
        <v>41310</v>
      </c>
      <c r="E395">
        <v>18</v>
      </c>
      <c r="F395" t="s">
        <v>1953</v>
      </c>
      <c r="G395" t="s">
        <v>870</v>
      </c>
      <c r="H395">
        <v>1</v>
      </c>
      <c r="I395">
        <v>748</v>
      </c>
      <c r="J395" t="s">
        <v>67</v>
      </c>
      <c r="K395" t="s">
        <v>67</v>
      </c>
      <c r="L395" s="1">
        <v>21401</v>
      </c>
      <c r="M395" t="s">
        <v>180</v>
      </c>
      <c r="O395">
        <v>1959</v>
      </c>
      <c r="P395" t="s">
        <v>244</v>
      </c>
      <c r="Q395" t="s">
        <v>957</v>
      </c>
    </row>
    <row r="396" spans="1:17" x14ac:dyDescent="0.45">
      <c r="A396">
        <v>4155</v>
      </c>
      <c r="B396">
        <v>479</v>
      </c>
      <c r="C396" s="1">
        <v>41310</v>
      </c>
      <c r="D396" s="1">
        <v>41829</v>
      </c>
      <c r="E396">
        <v>19</v>
      </c>
      <c r="F396" t="s">
        <v>1953</v>
      </c>
      <c r="G396" t="s">
        <v>870</v>
      </c>
      <c r="H396">
        <v>1</v>
      </c>
      <c r="I396">
        <v>804</v>
      </c>
      <c r="J396" t="s">
        <v>164</v>
      </c>
      <c r="K396" t="s">
        <v>67</v>
      </c>
      <c r="L396" s="1">
        <v>21401</v>
      </c>
      <c r="M396" t="s">
        <v>180</v>
      </c>
      <c r="O396">
        <v>1959</v>
      </c>
      <c r="P396" t="s">
        <v>244</v>
      </c>
      <c r="Q396" t="s">
        <v>957</v>
      </c>
    </row>
    <row r="397" spans="1:17" x14ac:dyDescent="0.45">
      <c r="A397">
        <v>4156</v>
      </c>
      <c r="B397">
        <v>479</v>
      </c>
      <c r="C397" s="1">
        <v>41829</v>
      </c>
      <c r="D397" s="1">
        <v>42094</v>
      </c>
      <c r="E397">
        <v>19</v>
      </c>
      <c r="F397" t="s">
        <v>1953</v>
      </c>
      <c r="G397" t="s">
        <v>870</v>
      </c>
      <c r="H397">
        <v>1</v>
      </c>
      <c r="I397">
        <v>842</v>
      </c>
      <c r="J397" t="s">
        <v>163</v>
      </c>
      <c r="K397" t="s">
        <v>67</v>
      </c>
      <c r="L397" s="1">
        <v>21401</v>
      </c>
      <c r="M397" t="s">
        <v>180</v>
      </c>
      <c r="O397">
        <v>1959</v>
      </c>
      <c r="P397" t="s">
        <v>244</v>
      </c>
      <c r="Q397" t="s">
        <v>957</v>
      </c>
    </row>
    <row r="398" spans="1:17" x14ac:dyDescent="0.45">
      <c r="A398">
        <v>4157</v>
      </c>
      <c r="B398">
        <v>479</v>
      </c>
      <c r="C398" s="1">
        <v>42094</v>
      </c>
      <c r="D398" s="1">
        <v>42365</v>
      </c>
      <c r="E398">
        <v>20</v>
      </c>
      <c r="F398" t="s">
        <v>1953</v>
      </c>
      <c r="G398" t="s">
        <v>870</v>
      </c>
      <c r="H398">
        <v>1</v>
      </c>
      <c r="I398">
        <v>882</v>
      </c>
      <c r="J398" t="s">
        <v>67</v>
      </c>
      <c r="K398" t="s">
        <v>67</v>
      </c>
      <c r="L398" s="1">
        <v>21401</v>
      </c>
      <c r="M398" t="s">
        <v>180</v>
      </c>
      <c r="O398">
        <v>1959</v>
      </c>
      <c r="P398" t="s">
        <v>244</v>
      </c>
      <c r="Q398" t="s">
        <v>957</v>
      </c>
    </row>
    <row r="399" spans="1:17" x14ac:dyDescent="0.45">
      <c r="A399">
        <v>4269</v>
      </c>
      <c r="B399">
        <v>482</v>
      </c>
      <c r="C399" s="1">
        <v>27050</v>
      </c>
      <c r="D399" s="1">
        <v>27386</v>
      </c>
      <c r="E399">
        <v>8</v>
      </c>
      <c r="F399" t="s">
        <v>245</v>
      </c>
      <c r="G399" t="s">
        <v>766</v>
      </c>
      <c r="H399">
        <v>1</v>
      </c>
      <c r="I399">
        <v>355</v>
      </c>
      <c r="J399" t="s">
        <v>67</v>
      </c>
      <c r="K399" t="s">
        <v>67</v>
      </c>
      <c r="L399" s="1">
        <v>10284</v>
      </c>
      <c r="M399" t="s">
        <v>20</v>
      </c>
      <c r="N399">
        <v>2014</v>
      </c>
      <c r="P399" t="s">
        <v>22</v>
      </c>
      <c r="Q399" t="s">
        <v>155</v>
      </c>
    </row>
    <row r="400" spans="1:17" x14ac:dyDescent="0.45">
      <c r="A400">
        <v>4270</v>
      </c>
      <c r="B400">
        <v>482</v>
      </c>
      <c r="C400" s="1">
        <v>28289</v>
      </c>
      <c r="D400" s="1">
        <v>28311</v>
      </c>
      <c r="E400">
        <v>9</v>
      </c>
      <c r="F400" t="s">
        <v>245</v>
      </c>
      <c r="G400" t="s">
        <v>766</v>
      </c>
      <c r="H400">
        <v>1</v>
      </c>
      <c r="I400">
        <v>393</v>
      </c>
      <c r="J400" t="s">
        <v>1218</v>
      </c>
      <c r="K400" t="s">
        <v>1218</v>
      </c>
      <c r="L400" s="1">
        <v>10284</v>
      </c>
      <c r="M400" t="s">
        <v>20</v>
      </c>
      <c r="N400">
        <v>2014</v>
      </c>
      <c r="P400" t="s">
        <v>22</v>
      </c>
      <c r="Q400" t="s">
        <v>155</v>
      </c>
    </row>
    <row r="401" spans="1:17" x14ac:dyDescent="0.45">
      <c r="A401">
        <v>4271</v>
      </c>
      <c r="B401">
        <v>482</v>
      </c>
      <c r="C401" s="1">
        <v>28311</v>
      </c>
      <c r="D401" s="1">
        <v>29787</v>
      </c>
      <c r="E401">
        <v>9</v>
      </c>
      <c r="F401" t="s">
        <v>245</v>
      </c>
      <c r="G401" t="s">
        <v>766</v>
      </c>
      <c r="H401">
        <v>1</v>
      </c>
      <c r="I401">
        <v>397</v>
      </c>
      <c r="J401" t="s">
        <v>67</v>
      </c>
      <c r="K401" t="s">
        <v>67</v>
      </c>
      <c r="L401" s="1">
        <v>10284</v>
      </c>
      <c r="M401" t="s">
        <v>20</v>
      </c>
      <c r="N401">
        <v>2014</v>
      </c>
      <c r="P401" t="s">
        <v>22</v>
      </c>
      <c r="Q401" t="s">
        <v>155</v>
      </c>
    </row>
    <row r="402" spans="1:17" x14ac:dyDescent="0.45">
      <c r="A402">
        <v>4272</v>
      </c>
      <c r="B402">
        <v>482</v>
      </c>
      <c r="C402" s="1">
        <v>29787</v>
      </c>
      <c r="D402" s="1">
        <v>30907</v>
      </c>
      <c r="E402">
        <v>10</v>
      </c>
      <c r="F402" t="s">
        <v>245</v>
      </c>
      <c r="G402" t="s">
        <v>766</v>
      </c>
      <c r="H402">
        <v>1</v>
      </c>
      <c r="I402">
        <v>441</v>
      </c>
      <c r="J402" t="s">
        <v>67</v>
      </c>
      <c r="K402" t="s">
        <v>67</v>
      </c>
      <c r="L402" s="1">
        <v>10284</v>
      </c>
      <c r="M402" t="s">
        <v>20</v>
      </c>
      <c r="N402">
        <v>2014</v>
      </c>
      <c r="P402" t="s">
        <v>22</v>
      </c>
      <c r="Q402" t="s">
        <v>155</v>
      </c>
    </row>
    <row r="403" spans="1:17" x14ac:dyDescent="0.45">
      <c r="A403">
        <v>4273</v>
      </c>
      <c r="B403">
        <v>482</v>
      </c>
      <c r="C403" s="1">
        <v>30907</v>
      </c>
      <c r="D403" s="1">
        <v>32468</v>
      </c>
      <c r="E403">
        <v>11</v>
      </c>
      <c r="F403" t="s">
        <v>245</v>
      </c>
      <c r="G403" t="s">
        <v>766</v>
      </c>
      <c r="H403">
        <v>1</v>
      </c>
      <c r="I403">
        <v>479</v>
      </c>
      <c r="J403" t="s">
        <v>67</v>
      </c>
      <c r="K403" t="s">
        <v>67</v>
      </c>
      <c r="L403" s="1">
        <v>10284</v>
      </c>
      <c r="M403" t="s">
        <v>20</v>
      </c>
      <c r="N403">
        <v>2014</v>
      </c>
      <c r="P403" t="s">
        <v>22</v>
      </c>
      <c r="Q403" t="s">
        <v>155</v>
      </c>
    </row>
    <row r="404" spans="1:17" x14ac:dyDescent="0.45">
      <c r="A404">
        <v>4274</v>
      </c>
      <c r="B404">
        <v>482</v>
      </c>
      <c r="C404" s="1">
        <v>32468</v>
      </c>
      <c r="D404" s="1">
        <v>33798</v>
      </c>
      <c r="E404">
        <v>12</v>
      </c>
      <c r="F404" t="s">
        <v>245</v>
      </c>
      <c r="G404" t="s">
        <v>766</v>
      </c>
      <c r="H404">
        <v>1</v>
      </c>
      <c r="I404">
        <v>523</v>
      </c>
      <c r="J404" t="s">
        <v>67</v>
      </c>
      <c r="K404" t="s">
        <v>67</v>
      </c>
      <c r="L404" s="1">
        <v>10284</v>
      </c>
      <c r="M404" t="s">
        <v>20</v>
      </c>
      <c r="N404">
        <v>2014</v>
      </c>
      <c r="P404" t="s">
        <v>22</v>
      </c>
      <c r="Q404" t="s">
        <v>155</v>
      </c>
    </row>
    <row r="405" spans="1:17" x14ac:dyDescent="0.45">
      <c r="A405">
        <v>4275</v>
      </c>
      <c r="B405">
        <v>482</v>
      </c>
      <c r="C405" s="1">
        <v>33798</v>
      </c>
      <c r="D405" s="1">
        <v>35233</v>
      </c>
      <c r="E405">
        <v>13</v>
      </c>
      <c r="F405" t="s">
        <v>245</v>
      </c>
      <c r="G405" t="s">
        <v>766</v>
      </c>
      <c r="H405">
        <v>1</v>
      </c>
      <c r="I405">
        <v>573</v>
      </c>
      <c r="J405" t="s">
        <v>67</v>
      </c>
      <c r="K405" t="s">
        <v>67</v>
      </c>
      <c r="L405" s="1">
        <v>10284</v>
      </c>
      <c r="M405" t="s">
        <v>20</v>
      </c>
      <c r="N405">
        <v>2014</v>
      </c>
      <c r="P405" t="s">
        <v>22</v>
      </c>
      <c r="Q405" t="s">
        <v>155</v>
      </c>
    </row>
    <row r="406" spans="1:17" x14ac:dyDescent="0.45">
      <c r="A406">
        <v>4276</v>
      </c>
      <c r="B406">
        <v>482</v>
      </c>
      <c r="C406" s="1">
        <v>35233</v>
      </c>
      <c r="D406" s="1">
        <v>36214</v>
      </c>
      <c r="E406">
        <v>14</v>
      </c>
      <c r="F406" t="s">
        <v>245</v>
      </c>
      <c r="G406" t="s">
        <v>766</v>
      </c>
      <c r="H406">
        <v>1</v>
      </c>
      <c r="I406">
        <v>637</v>
      </c>
      <c r="J406" t="s">
        <v>187</v>
      </c>
      <c r="K406" t="s">
        <v>67</v>
      </c>
      <c r="L406" s="1">
        <v>10284</v>
      </c>
      <c r="M406" t="s">
        <v>20</v>
      </c>
      <c r="N406">
        <v>2014</v>
      </c>
      <c r="P406" t="s">
        <v>22</v>
      </c>
      <c r="Q406" t="s">
        <v>155</v>
      </c>
    </row>
    <row r="407" spans="1:17" x14ac:dyDescent="0.45">
      <c r="A407">
        <v>4277</v>
      </c>
      <c r="B407">
        <v>482</v>
      </c>
      <c r="C407" s="1">
        <v>36214</v>
      </c>
      <c r="D407" s="1">
        <v>36223</v>
      </c>
      <c r="E407">
        <v>14</v>
      </c>
      <c r="F407" t="s">
        <v>245</v>
      </c>
      <c r="G407" t="s">
        <v>766</v>
      </c>
      <c r="H407">
        <v>1</v>
      </c>
      <c r="I407">
        <v>645</v>
      </c>
      <c r="J407" t="s">
        <v>285</v>
      </c>
      <c r="K407" t="s">
        <v>67</v>
      </c>
      <c r="L407" s="1">
        <v>10284</v>
      </c>
      <c r="M407" t="s">
        <v>20</v>
      </c>
      <c r="N407">
        <v>2014</v>
      </c>
      <c r="P407" t="s">
        <v>22</v>
      </c>
      <c r="Q407" t="s">
        <v>155</v>
      </c>
    </row>
    <row r="408" spans="1:17" x14ac:dyDescent="0.45">
      <c r="A408">
        <v>4278</v>
      </c>
      <c r="B408">
        <v>482</v>
      </c>
      <c r="C408" s="1">
        <v>36223</v>
      </c>
      <c r="D408" s="1">
        <v>36318</v>
      </c>
      <c r="E408">
        <v>14</v>
      </c>
      <c r="F408" t="s">
        <v>245</v>
      </c>
      <c r="G408" t="s">
        <v>766</v>
      </c>
      <c r="H408">
        <v>1</v>
      </c>
      <c r="I408">
        <v>613</v>
      </c>
      <c r="J408" t="s">
        <v>67</v>
      </c>
      <c r="K408" t="s">
        <v>67</v>
      </c>
      <c r="L408" s="1">
        <v>10284</v>
      </c>
      <c r="M408" t="s">
        <v>20</v>
      </c>
      <c r="N408">
        <v>2014</v>
      </c>
      <c r="P408" t="s">
        <v>22</v>
      </c>
      <c r="Q408" t="s">
        <v>155</v>
      </c>
    </row>
    <row r="409" spans="1:17" x14ac:dyDescent="0.45">
      <c r="A409">
        <v>4279</v>
      </c>
      <c r="B409">
        <v>482</v>
      </c>
      <c r="C409" s="1">
        <v>36318</v>
      </c>
      <c r="D409" s="1">
        <v>37669</v>
      </c>
      <c r="E409">
        <v>15</v>
      </c>
      <c r="F409" t="s">
        <v>245</v>
      </c>
      <c r="G409" t="s">
        <v>766</v>
      </c>
      <c r="H409">
        <v>1</v>
      </c>
      <c r="I409">
        <v>4</v>
      </c>
      <c r="J409" t="s">
        <v>67</v>
      </c>
      <c r="K409" t="s">
        <v>67</v>
      </c>
      <c r="L409" s="1">
        <v>10284</v>
      </c>
      <c r="M409" t="s">
        <v>20</v>
      </c>
      <c r="N409">
        <v>2014</v>
      </c>
      <c r="P409" t="s">
        <v>22</v>
      </c>
      <c r="Q409" t="s">
        <v>155</v>
      </c>
    </row>
    <row r="410" spans="1:17" x14ac:dyDescent="0.45">
      <c r="A410">
        <v>4280</v>
      </c>
      <c r="B410">
        <v>482</v>
      </c>
      <c r="C410" s="1">
        <v>37669</v>
      </c>
      <c r="D410" s="1">
        <v>38679</v>
      </c>
      <c r="E410">
        <v>16</v>
      </c>
      <c r="F410" t="s">
        <v>245</v>
      </c>
      <c r="G410" t="s">
        <v>766</v>
      </c>
      <c r="H410">
        <v>1</v>
      </c>
      <c r="I410">
        <v>24</v>
      </c>
      <c r="J410" t="s">
        <v>67</v>
      </c>
      <c r="K410" t="s">
        <v>67</v>
      </c>
      <c r="L410" s="1">
        <v>10284</v>
      </c>
      <c r="M410" t="s">
        <v>20</v>
      </c>
      <c r="N410">
        <v>2014</v>
      </c>
      <c r="P410" t="s">
        <v>22</v>
      </c>
      <c r="Q410" t="s">
        <v>155</v>
      </c>
    </row>
    <row r="411" spans="1:17" x14ac:dyDescent="0.45">
      <c r="A411">
        <v>4281</v>
      </c>
      <c r="B411">
        <v>482</v>
      </c>
      <c r="C411" s="1">
        <v>38679</v>
      </c>
      <c r="D411" s="1">
        <v>38734</v>
      </c>
      <c r="E411">
        <v>16</v>
      </c>
      <c r="F411" t="s">
        <v>245</v>
      </c>
      <c r="G411" t="s">
        <v>766</v>
      </c>
      <c r="H411">
        <v>1</v>
      </c>
      <c r="I411">
        <v>542</v>
      </c>
      <c r="J411" t="s">
        <v>131</v>
      </c>
      <c r="K411" t="s">
        <v>92</v>
      </c>
      <c r="L411" s="1">
        <v>10284</v>
      </c>
      <c r="M411" t="s">
        <v>20</v>
      </c>
      <c r="N411">
        <v>2014</v>
      </c>
      <c r="P411" t="s">
        <v>22</v>
      </c>
      <c r="Q411" t="s">
        <v>155</v>
      </c>
    </row>
    <row r="412" spans="1:17" x14ac:dyDescent="0.45">
      <c r="A412">
        <v>4282</v>
      </c>
      <c r="B412">
        <v>482</v>
      </c>
      <c r="C412" s="1">
        <v>38734</v>
      </c>
      <c r="D412" s="1">
        <v>38824</v>
      </c>
      <c r="E412">
        <v>16</v>
      </c>
      <c r="F412" t="s">
        <v>245</v>
      </c>
      <c r="G412" t="s">
        <v>766</v>
      </c>
      <c r="H412">
        <v>1</v>
      </c>
      <c r="I412">
        <v>562</v>
      </c>
      <c r="J412" t="s">
        <v>92</v>
      </c>
      <c r="K412" t="s">
        <v>92</v>
      </c>
      <c r="L412" s="1">
        <v>10284</v>
      </c>
      <c r="M412" t="s">
        <v>20</v>
      </c>
      <c r="N412">
        <v>2014</v>
      </c>
      <c r="P412" t="s">
        <v>22</v>
      </c>
      <c r="Q412" t="s">
        <v>155</v>
      </c>
    </row>
    <row r="413" spans="1:17" x14ac:dyDescent="0.45">
      <c r="A413">
        <v>186</v>
      </c>
      <c r="B413">
        <v>483</v>
      </c>
      <c r="C413" s="1">
        <v>35233</v>
      </c>
      <c r="D413" s="1">
        <v>36318</v>
      </c>
      <c r="E413">
        <v>14</v>
      </c>
      <c r="F413" t="s">
        <v>236</v>
      </c>
      <c r="G413" t="s">
        <v>237</v>
      </c>
      <c r="H413">
        <v>1</v>
      </c>
      <c r="I413">
        <v>619</v>
      </c>
      <c r="J413" t="s">
        <v>70</v>
      </c>
      <c r="K413" t="s">
        <v>71</v>
      </c>
      <c r="L413" s="1">
        <v>19725</v>
      </c>
      <c r="M413" t="s">
        <v>63</v>
      </c>
      <c r="N413">
        <v>2018</v>
      </c>
      <c r="O413">
        <v>1963</v>
      </c>
      <c r="P413" t="s">
        <v>238</v>
      </c>
      <c r="Q413" t="s">
        <v>22</v>
      </c>
    </row>
    <row r="414" spans="1:17" x14ac:dyDescent="0.45">
      <c r="A414">
        <v>187</v>
      </c>
      <c r="B414">
        <v>483</v>
      </c>
      <c r="C414" s="1">
        <v>36318</v>
      </c>
      <c r="D414" s="1">
        <v>37669</v>
      </c>
      <c r="E414">
        <v>15</v>
      </c>
      <c r="F414" t="s">
        <v>236</v>
      </c>
      <c r="G414" t="s">
        <v>237</v>
      </c>
      <c r="H414">
        <v>1</v>
      </c>
      <c r="I414">
        <v>5</v>
      </c>
      <c r="J414" t="s">
        <v>70</v>
      </c>
      <c r="K414" t="s">
        <v>71</v>
      </c>
      <c r="L414" s="1">
        <v>19725</v>
      </c>
      <c r="M414" t="s">
        <v>63</v>
      </c>
      <c r="N414">
        <v>2018</v>
      </c>
      <c r="O414">
        <v>1963</v>
      </c>
      <c r="P414" t="s">
        <v>238</v>
      </c>
      <c r="Q414" t="s">
        <v>22</v>
      </c>
    </row>
    <row r="415" spans="1:17" x14ac:dyDescent="0.45">
      <c r="A415">
        <v>188</v>
      </c>
      <c r="B415">
        <v>483</v>
      </c>
      <c r="C415" s="1">
        <v>37669</v>
      </c>
      <c r="D415" s="1">
        <v>38824</v>
      </c>
      <c r="E415">
        <v>16</v>
      </c>
      <c r="F415" t="s">
        <v>236</v>
      </c>
      <c r="G415" t="s">
        <v>237</v>
      </c>
      <c r="H415">
        <v>1</v>
      </c>
      <c r="I415">
        <v>44</v>
      </c>
      <c r="J415" t="s">
        <v>70</v>
      </c>
      <c r="K415" t="s">
        <v>71</v>
      </c>
      <c r="L415" s="1">
        <v>19725</v>
      </c>
      <c r="M415" t="s">
        <v>63</v>
      </c>
      <c r="N415">
        <v>2018</v>
      </c>
      <c r="O415">
        <v>1963</v>
      </c>
      <c r="P415" t="s">
        <v>238</v>
      </c>
      <c r="Q415" t="s">
        <v>22</v>
      </c>
    </row>
    <row r="416" spans="1:17" x14ac:dyDescent="0.45">
      <c r="A416">
        <v>189</v>
      </c>
      <c r="B416">
        <v>483</v>
      </c>
      <c r="C416" s="1">
        <v>38824</v>
      </c>
      <c r="D416" s="1">
        <v>39868</v>
      </c>
      <c r="E416">
        <v>17</v>
      </c>
      <c r="F416" t="s">
        <v>236</v>
      </c>
      <c r="G416" t="s">
        <v>237</v>
      </c>
      <c r="H416">
        <v>1</v>
      </c>
      <c r="I416">
        <v>628</v>
      </c>
      <c r="J416" t="s">
        <v>70</v>
      </c>
      <c r="K416" t="s">
        <v>71</v>
      </c>
      <c r="L416" s="1">
        <v>19725</v>
      </c>
      <c r="M416" t="s">
        <v>63</v>
      </c>
      <c r="N416">
        <v>2018</v>
      </c>
      <c r="O416">
        <v>1963</v>
      </c>
      <c r="P416" t="s">
        <v>238</v>
      </c>
      <c r="Q416" t="s">
        <v>22</v>
      </c>
    </row>
    <row r="417" spans="1:17" x14ac:dyDescent="0.45">
      <c r="A417">
        <v>190</v>
      </c>
      <c r="B417">
        <v>483</v>
      </c>
      <c r="C417" s="1">
        <v>39868</v>
      </c>
      <c r="D417" s="1">
        <v>41310</v>
      </c>
      <c r="E417">
        <v>18</v>
      </c>
      <c r="F417" t="s">
        <v>236</v>
      </c>
      <c r="G417" t="s">
        <v>237</v>
      </c>
      <c r="H417">
        <v>1</v>
      </c>
      <c r="I417">
        <v>753</v>
      </c>
      <c r="J417" t="s">
        <v>70</v>
      </c>
      <c r="K417" t="s">
        <v>71</v>
      </c>
      <c r="L417" s="1">
        <v>19725</v>
      </c>
      <c r="M417" t="s">
        <v>63</v>
      </c>
      <c r="N417">
        <v>2018</v>
      </c>
      <c r="O417">
        <v>1963</v>
      </c>
      <c r="P417" t="s">
        <v>238</v>
      </c>
      <c r="Q417" t="s">
        <v>22</v>
      </c>
    </row>
    <row r="418" spans="1:17" x14ac:dyDescent="0.45">
      <c r="A418">
        <v>191</v>
      </c>
      <c r="B418">
        <v>483</v>
      </c>
      <c r="C418" s="1">
        <v>41310</v>
      </c>
      <c r="D418" s="1">
        <v>42094</v>
      </c>
      <c r="E418">
        <v>19</v>
      </c>
      <c r="F418" t="s">
        <v>236</v>
      </c>
      <c r="G418" t="s">
        <v>237</v>
      </c>
      <c r="H418">
        <v>1</v>
      </c>
      <c r="I418">
        <v>811</v>
      </c>
      <c r="J418" t="s">
        <v>70</v>
      </c>
      <c r="K418" t="s">
        <v>71</v>
      </c>
      <c r="L418" s="1">
        <v>19725</v>
      </c>
      <c r="M418" t="s">
        <v>63</v>
      </c>
      <c r="N418">
        <v>2018</v>
      </c>
      <c r="O418">
        <v>1963</v>
      </c>
      <c r="P418" t="s">
        <v>238</v>
      </c>
      <c r="Q418" t="s">
        <v>22</v>
      </c>
    </row>
    <row r="419" spans="1:17" x14ac:dyDescent="0.45">
      <c r="A419">
        <v>192</v>
      </c>
      <c r="B419">
        <v>483</v>
      </c>
      <c r="C419" s="1">
        <v>42094</v>
      </c>
      <c r="D419" s="1">
        <v>43173</v>
      </c>
      <c r="E419">
        <v>20</v>
      </c>
      <c r="F419" t="s">
        <v>236</v>
      </c>
      <c r="G419" t="s">
        <v>237</v>
      </c>
      <c r="H419">
        <v>1</v>
      </c>
      <c r="I419">
        <v>913</v>
      </c>
      <c r="J419" t="s">
        <v>70</v>
      </c>
      <c r="K419" t="s">
        <v>71</v>
      </c>
      <c r="L419" s="1">
        <v>19725</v>
      </c>
      <c r="M419" t="s">
        <v>63</v>
      </c>
      <c r="N419">
        <v>2018</v>
      </c>
      <c r="O419">
        <v>1963</v>
      </c>
      <c r="P419" t="s">
        <v>238</v>
      </c>
      <c r="Q419" t="s">
        <v>22</v>
      </c>
    </row>
    <row r="420" spans="1:17" x14ac:dyDescent="0.45">
      <c r="A420">
        <v>853</v>
      </c>
      <c r="B420">
        <v>484</v>
      </c>
      <c r="C420" s="1">
        <v>33798</v>
      </c>
      <c r="D420" s="1">
        <v>35233</v>
      </c>
      <c r="E420">
        <v>13</v>
      </c>
      <c r="F420" t="s">
        <v>359</v>
      </c>
      <c r="G420" t="s">
        <v>602</v>
      </c>
      <c r="H420">
        <v>1</v>
      </c>
      <c r="I420">
        <v>577</v>
      </c>
      <c r="J420" t="s">
        <v>70</v>
      </c>
      <c r="K420" t="s">
        <v>71</v>
      </c>
      <c r="L420" s="1">
        <v>22319</v>
      </c>
      <c r="M420" t="s">
        <v>20</v>
      </c>
      <c r="P420" t="s">
        <v>140</v>
      </c>
      <c r="Q420" t="s">
        <v>512</v>
      </c>
    </row>
    <row r="421" spans="1:17" x14ac:dyDescent="0.45">
      <c r="A421">
        <v>854</v>
      </c>
      <c r="B421">
        <v>484</v>
      </c>
      <c r="C421" s="1">
        <v>35233</v>
      </c>
      <c r="D421" s="1">
        <v>36318</v>
      </c>
      <c r="E421">
        <v>14</v>
      </c>
      <c r="F421" t="s">
        <v>359</v>
      </c>
      <c r="G421" t="s">
        <v>602</v>
      </c>
      <c r="H421">
        <v>1</v>
      </c>
      <c r="I421">
        <v>619</v>
      </c>
      <c r="J421" t="s">
        <v>70</v>
      </c>
      <c r="K421" t="s">
        <v>71</v>
      </c>
      <c r="L421" s="1">
        <v>22319</v>
      </c>
      <c r="M421" t="s">
        <v>20</v>
      </c>
      <c r="P421" t="s">
        <v>140</v>
      </c>
      <c r="Q421" t="s">
        <v>512</v>
      </c>
    </row>
    <row r="422" spans="1:17" x14ac:dyDescent="0.45">
      <c r="A422">
        <v>855</v>
      </c>
      <c r="B422">
        <v>484</v>
      </c>
      <c r="C422" s="1">
        <v>36318</v>
      </c>
      <c r="D422" s="1">
        <v>37669</v>
      </c>
      <c r="E422">
        <v>15</v>
      </c>
      <c r="F422" t="s">
        <v>359</v>
      </c>
      <c r="G422" t="s">
        <v>602</v>
      </c>
      <c r="H422">
        <v>1</v>
      </c>
      <c r="I422">
        <v>5</v>
      </c>
      <c r="J422" t="s">
        <v>70</v>
      </c>
      <c r="K422" t="s">
        <v>71</v>
      </c>
      <c r="L422" s="1">
        <v>22319</v>
      </c>
      <c r="M422" t="s">
        <v>20</v>
      </c>
      <c r="P422" t="s">
        <v>140</v>
      </c>
      <c r="Q422" t="s">
        <v>512</v>
      </c>
    </row>
    <row r="423" spans="1:17" x14ac:dyDescent="0.45">
      <c r="A423">
        <v>856</v>
      </c>
      <c r="B423">
        <v>484</v>
      </c>
      <c r="C423" s="1">
        <v>37669</v>
      </c>
      <c r="D423" s="1">
        <v>38824</v>
      </c>
      <c r="E423">
        <v>16</v>
      </c>
      <c r="F423" t="s">
        <v>359</v>
      </c>
      <c r="G423" t="s">
        <v>602</v>
      </c>
      <c r="H423">
        <v>1</v>
      </c>
      <c r="I423">
        <v>44</v>
      </c>
      <c r="J423" t="s">
        <v>70</v>
      </c>
      <c r="K423" t="s">
        <v>71</v>
      </c>
      <c r="L423" s="1">
        <v>22319</v>
      </c>
      <c r="M423" t="s">
        <v>20</v>
      </c>
      <c r="P423" t="s">
        <v>140</v>
      </c>
      <c r="Q423" t="s">
        <v>512</v>
      </c>
    </row>
    <row r="424" spans="1:17" x14ac:dyDescent="0.45">
      <c r="A424">
        <v>857</v>
      </c>
      <c r="B424">
        <v>484</v>
      </c>
      <c r="C424" s="1">
        <v>38824</v>
      </c>
      <c r="D424" s="1">
        <v>39565</v>
      </c>
      <c r="E424">
        <v>17</v>
      </c>
      <c r="F424" t="s">
        <v>359</v>
      </c>
      <c r="G424" t="s">
        <v>602</v>
      </c>
      <c r="H424">
        <v>1</v>
      </c>
      <c r="I424">
        <v>628</v>
      </c>
      <c r="J424" t="s">
        <v>70</v>
      </c>
      <c r="K424" t="s">
        <v>71</v>
      </c>
      <c r="L424" s="1">
        <v>22319</v>
      </c>
      <c r="M424" t="s">
        <v>20</v>
      </c>
      <c r="P424" t="s">
        <v>140</v>
      </c>
      <c r="Q424" t="s">
        <v>512</v>
      </c>
    </row>
    <row r="425" spans="1:17" x14ac:dyDescent="0.45">
      <c r="A425">
        <v>1015</v>
      </c>
      <c r="B425">
        <v>485</v>
      </c>
      <c r="C425" s="1">
        <v>36318</v>
      </c>
      <c r="D425" s="1">
        <v>37669</v>
      </c>
      <c r="E425">
        <v>15</v>
      </c>
      <c r="F425" t="s">
        <v>177</v>
      </c>
      <c r="G425" t="s">
        <v>683</v>
      </c>
      <c r="H425">
        <v>1</v>
      </c>
      <c r="I425">
        <v>5</v>
      </c>
      <c r="J425" t="s">
        <v>70</v>
      </c>
      <c r="K425" t="s">
        <v>71</v>
      </c>
      <c r="L425" s="1">
        <v>23377</v>
      </c>
      <c r="M425" t="s">
        <v>124</v>
      </c>
      <c r="O425">
        <v>1972</v>
      </c>
      <c r="P425" t="s">
        <v>684</v>
      </c>
      <c r="Q425" t="s">
        <v>685</v>
      </c>
    </row>
    <row r="426" spans="1:17" x14ac:dyDescent="0.45">
      <c r="A426">
        <v>1172</v>
      </c>
      <c r="B426">
        <v>486</v>
      </c>
      <c r="C426" s="1">
        <v>32468</v>
      </c>
      <c r="D426" s="1">
        <v>33798</v>
      </c>
      <c r="E426">
        <v>12</v>
      </c>
      <c r="F426" t="s">
        <v>304</v>
      </c>
      <c r="G426" t="s">
        <v>789</v>
      </c>
      <c r="H426">
        <v>1</v>
      </c>
      <c r="I426">
        <v>539</v>
      </c>
      <c r="J426" t="s">
        <v>70</v>
      </c>
      <c r="K426" t="s">
        <v>71</v>
      </c>
      <c r="L426" s="1">
        <v>18698</v>
      </c>
      <c r="M426" t="s">
        <v>20</v>
      </c>
      <c r="N426">
        <v>2021</v>
      </c>
      <c r="P426" t="s">
        <v>275</v>
      </c>
      <c r="Q426" t="s">
        <v>790</v>
      </c>
    </row>
    <row r="427" spans="1:17" x14ac:dyDescent="0.45">
      <c r="A427">
        <v>1173</v>
      </c>
      <c r="B427">
        <v>486</v>
      </c>
      <c r="C427" s="1">
        <v>33798</v>
      </c>
      <c r="D427" s="1">
        <v>35233</v>
      </c>
      <c r="E427">
        <v>13</v>
      </c>
      <c r="F427" t="s">
        <v>304</v>
      </c>
      <c r="G427" t="s">
        <v>789</v>
      </c>
      <c r="H427">
        <v>1</v>
      </c>
      <c r="I427">
        <v>577</v>
      </c>
      <c r="J427" t="s">
        <v>70</v>
      </c>
      <c r="K427" t="s">
        <v>71</v>
      </c>
      <c r="L427" s="1">
        <v>18698</v>
      </c>
      <c r="M427" t="s">
        <v>20</v>
      </c>
      <c r="N427">
        <v>2021</v>
      </c>
      <c r="P427" t="s">
        <v>275</v>
      </c>
      <c r="Q427" t="s">
        <v>790</v>
      </c>
    </row>
    <row r="428" spans="1:17" x14ac:dyDescent="0.45">
      <c r="A428">
        <v>1174</v>
      </c>
      <c r="B428">
        <v>486</v>
      </c>
      <c r="C428" s="1">
        <v>35233</v>
      </c>
      <c r="D428" s="1">
        <v>36318</v>
      </c>
      <c r="E428">
        <v>14</v>
      </c>
      <c r="F428" t="s">
        <v>304</v>
      </c>
      <c r="G428" t="s">
        <v>789</v>
      </c>
      <c r="H428">
        <v>1</v>
      </c>
      <c r="I428">
        <v>619</v>
      </c>
      <c r="J428" t="s">
        <v>70</v>
      </c>
      <c r="K428" t="s">
        <v>71</v>
      </c>
      <c r="L428" s="1">
        <v>18698</v>
      </c>
      <c r="M428" t="s">
        <v>20</v>
      </c>
      <c r="N428">
        <v>2021</v>
      </c>
      <c r="P428" t="s">
        <v>275</v>
      </c>
      <c r="Q428" t="s">
        <v>790</v>
      </c>
    </row>
    <row r="429" spans="1:17" x14ac:dyDescent="0.45">
      <c r="A429">
        <v>1175</v>
      </c>
      <c r="B429">
        <v>486</v>
      </c>
      <c r="C429" s="1">
        <v>36318</v>
      </c>
      <c r="D429" s="1">
        <v>37669</v>
      </c>
      <c r="E429">
        <v>15</v>
      </c>
      <c r="F429" t="s">
        <v>304</v>
      </c>
      <c r="G429" t="s">
        <v>789</v>
      </c>
      <c r="H429">
        <v>1</v>
      </c>
      <c r="I429">
        <v>5</v>
      </c>
      <c r="J429" t="s">
        <v>70</v>
      </c>
      <c r="K429" t="s">
        <v>71</v>
      </c>
      <c r="L429" s="1">
        <v>18698</v>
      </c>
      <c r="M429" t="s">
        <v>20</v>
      </c>
      <c r="N429">
        <v>2021</v>
      </c>
      <c r="P429" t="s">
        <v>275</v>
      </c>
      <c r="Q429" t="s">
        <v>790</v>
      </c>
    </row>
    <row r="430" spans="1:17" x14ac:dyDescent="0.45">
      <c r="A430">
        <v>1277</v>
      </c>
      <c r="B430">
        <v>487</v>
      </c>
      <c r="C430" s="1">
        <v>35233</v>
      </c>
      <c r="D430" s="1">
        <v>36318</v>
      </c>
      <c r="E430">
        <v>14</v>
      </c>
      <c r="F430" t="s">
        <v>362</v>
      </c>
      <c r="G430" t="s">
        <v>830</v>
      </c>
      <c r="H430">
        <v>1</v>
      </c>
      <c r="I430">
        <v>619</v>
      </c>
      <c r="J430" t="s">
        <v>70</v>
      </c>
      <c r="K430" t="s">
        <v>71</v>
      </c>
      <c r="L430" s="1">
        <v>19851</v>
      </c>
      <c r="M430" t="s">
        <v>63</v>
      </c>
      <c r="O430">
        <v>1955</v>
      </c>
      <c r="P430" t="s">
        <v>140</v>
      </c>
      <c r="Q430" t="s">
        <v>831</v>
      </c>
    </row>
    <row r="431" spans="1:17" x14ac:dyDescent="0.45">
      <c r="A431">
        <v>1278</v>
      </c>
      <c r="B431">
        <v>487</v>
      </c>
      <c r="C431" s="1">
        <v>36318</v>
      </c>
      <c r="D431" s="1">
        <v>37669</v>
      </c>
      <c r="E431">
        <v>15</v>
      </c>
      <c r="F431" t="s">
        <v>362</v>
      </c>
      <c r="G431" t="s">
        <v>830</v>
      </c>
      <c r="H431">
        <v>1</v>
      </c>
      <c r="I431">
        <v>5</v>
      </c>
      <c r="J431" t="s">
        <v>70</v>
      </c>
      <c r="K431" t="s">
        <v>71</v>
      </c>
      <c r="L431" s="1">
        <v>19851</v>
      </c>
      <c r="M431" t="s">
        <v>63</v>
      </c>
      <c r="O431">
        <v>1955</v>
      </c>
      <c r="P431" t="s">
        <v>140</v>
      </c>
      <c r="Q431" t="s">
        <v>831</v>
      </c>
    </row>
    <row r="432" spans="1:17" x14ac:dyDescent="0.45">
      <c r="A432">
        <v>1279</v>
      </c>
      <c r="B432">
        <v>487</v>
      </c>
      <c r="C432" s="1">
        <v>37669</v>
      </c>
      <c r="D432" s="1">
        <v>38824</v>
      </c>
      <c r="E432">
        <v>16</v>
      </c>
      <c r="F432" t="s">
        <v>362</v>
      </c>
      <c r="G432" t="s">
        <v>830</v>
      </c>
      <c r="H432">
        <v>1</v>
      </c>
      <c r="I432">
        <v>44</v>
      </c>
      <c r="J432" t="s">
        <v>70</v>
      </c>
      <c r="K432" t="s">
        <v>71</v>
      </c>
      <c r="L432" s="1">
        <v>19851</v>
      </c>
      <c r="M432" t="s">
        <v>63</v>
      </c>
      <c r="O432">
        <v>1955</v>
      </c>
      <c r="P432" t="s">
        <v>140</v>
      </c>
      <c r="Q432" t="s">
        <v>831</v>
      </c>
    </row>
    <row r="433" spans="1:17" x14ac:dyDescent="0.45">
      <c r="A433">
        <v>1638</v>
      </c>
      <c r="B433">
        <v>488</v>
      </c>
      <c r="C433" s="1">
        <v>35233</v>
      </c>
      <c r="D433" s="1">
        <v>36318</v>
      </c>
      <c r="E433">
        <v>14</v>
      </c>
      <c r="F433" t="s">
        <v>177</v>
      </c>
      <c r="G433" t="s">
        <v>992</v>
      </c>
      <c r="H433">
        <v>1</v>
      </c>
      <c r="I433">
        <v>619</v>
      </c>
      <c r="J433" t="s">
        <v>70</v>
      </c>
      <c r="K433" t="s">
        <v>71</v>
      </c>
      <c r="L433" s="1">
        <v>21317</v>
      </c>
      <c r="M433" t="s">
        <v>20</v>
      </c>
      <c r="P433" t="s">
        <v>993</v>
      </c>
      <c r="Q433" t="s">
        <v>46</v>
      </c>
    </row>
    <row r="434" spans="1:17" x14ac:dyDescent="0.45">
      <c r="A434">
        <v>1639</v>
      </c>
      <c r="B434">
        <v>488</v>
      </c>
      <c r="C434" s="1">
        <v>36318</v>
      </c>
      <c r="D434" s="1">
        <v>37669</v>
      </c>
      <c r="E434">
        <v>15</v>
      </c>
      <c r="F434" t="s">
        <v>177</v>
      </c>
      <c r="G434" t="s">
        <v>992</v>
      </c>
      <c r="H434">
        <v>1</v>
      </c>
      <c r="I434">
        <v>5</v>
      </c>
      <c r="J434" t="s">
        <v>70</v>
      </c>
      <c r="K434" t="s">
        <v>71</v>
      </c>
      <c r="L434" s="1">
        <v>21317</v>
      </c>
      <c r="M434" t="s">
        <v>20</v>
      </c>
      <c r="P434" t="s">
        <v>993</v>
      </c>
      <c r="Q434" t="s">
        <v>46</v>
      </c>
    </row>
    <row r="435" spans="1:17" x14ac:dyDescent="0.45">
      <c r="A435">
        <v>1640</v>
      </c>
      <c r="B435">
        <v>488</v>
      </c>
      <c r="C435" s="1">
        <v>37669</v>
      </c>
      <c r="D435" s="1">
        <v>38824</v>
      </c>
      <c r="E435">
        <v>16</v>
      </c>
      <c r="F435" t="s">
        <v>177</v>
      </c>
      <c r="G435" t="s">
        <v>992</v>
      </c>
      <c r="H435">
        <v>1</v>
      </c>
      <c r="I435">
        <v>44</v>
      </c>
      <c r="J435" t="s">
        <v>70</v>
      </c>
      <c r="K435" t="s">
        <v>71</v>
      </c>
      <c r="L435" s="1">
        <v>21317</v>
      </c>
      <c r="M435" t="s">
        <v>20</v>
      </c>
      <c r="P435" t="s">
        <v>993</v>
      </c>
      <c r="Q435" t="s">
        <v>46</v>
      </c>
    </row>
    <row r="436" spans="1:17" x14ac:dyDescent="0.45">
      <c r="A436">
        <v>1641</v>
      </c>
      <c r="B436">
        <v>488</v>
      </c>
      <c r="C436" s="1">
        <v>38824</v>
      </c>
      <c r="D436" s="1">
        <v>39868</v>
      </c>
      <c r="E436">
        <v>17</v>
      </c>
      <c r="F436" t="s">
        <v>177</v>
      </c>
      <c r="G436" t="s">
        <v>992</v>
      </c>
      <c r="H436">
        <v>1</v>
      </c>
      <c r="I436">
        <v>628</v>
      </c>
      <c r="J436" t="s">
        <v>70</v>
      </c>
      <c r="K436" t="s">
        <v>71</v>
      </c>
      <c r="L436" s="1">
        <v>21317</v>
      </c>
      <c r="M436" t="s">
        <v>20</v>
      </c>
      <c r="P436" t="s">
        <v>993</v>
      </c>
      <c r="Q436" t="s">
        <v>46</v>
      </c>
    </row>
    <row r="437" spans="1:17" x14ac:dyDescent="0.45">
      <c r="A437">
        <v>1642</v>
      </c>
      <c r="B437">
        <v>488</v>
      </c>
      <c r="C437" s="1">
        <v>39868</v>
      </c>
      <c r="D437" s="1">
        <v>41310</v>
      </c>
      <c r="E437">
        <v>18</v>
      </c>
      <c r="F437" t="s">
        <v>177</v>
      </c>
      <c r="G437" t="s">
        <v>992</v>
      </c>
      <c r="H437">
        <v>1</v>
      </c>
      <c r="I437">
        <v>753</v>
      </c>
      <c r="J437" t="s">
        <v>70</v>
      </c>
      <c r="K437" t="s">
        <v>71</v>
      </c>
      <c r="L437" s="1">
        <v>21317</v>
      </c>
      <c r="M437" t="s">
        <v>20</v>
      </c>
      <c r="P437" t="s">
        <v>993</v>
      </c>
      <c r="Q437" t="s">
        <v>46</v>
      </c>
    </row>
    <row r="438" spans="1:17" x14ac:dyDescent="0.45">
      <c r="A438">
        <v>1643</v>
      </c>
      <c r="B438">
        <v>488</v>
      </c>
      <c r="C438" s="1">
        <v>41310</v>
      </c>
      <c r="D438" s="1">
        <v>42094</v>
      </c>
      <c r="E438">
        <v>19</v>
      </c>
      <c r="F438" t="s">
        <v>177</v>
      </c>
      <c r="G438" t="s">
        <v>992</v>
      </c>
      <c r="H438">
        <v>1</v>
      </c>
      <c r="I438">
        <v>811</v>
      </c>
      <c r="J438" t="s">
        <v>70</v>
      </c>
      <c r="K438" t="s">
        <v>71</v>
      </c>
      <c r="L438" s="1">
        <v>21317</v>
      </c>
      <c r="M438" t="s">
        <v>20</v>
      </c>
      <c r="P438" t="s">
        <v>993</v>
      </c>
      <c r="Q438" t="s">
        <v>46</v>
      </c>
    </row>
    <row r="439" spans="1:17" x14ac:dyDescent="0.45">
      <c r="A439">
        <v>1644</v>
      </c>
      <c r="B439">
        <v>488</v>
      </c>
      <c r="C439" s="1">
        <v>42094</v>
      </c>
      <c r="D439" s="1">
        <v>43585</v>
      </c>
      <c r="E439">
        <v>20</v>
      </c>
      <c r="F439" t="s">
        <v>177</v>
      </c>
      <c r="G439" t="s">
        <v>992</v>
      </c>
      <c r="H439">
        <v>1</v>
      </c>
      <c r="I439">
        <v>913</v>
      </c>
      <c r="J439" t="s">
        <v>70</v>
      </c>
      <c r="K439" t="s">
        <v>71</v>
      </c>
      <c r="L439" s="1">
        <v>21317</v>
      </c>
      <c r="M439" t="s">
        <v>20</v>
      </c>
      <c r="P439" t="s">
        <v>993</v>
      </c>
      <c r="Q439" t="s">
        <v>46</v>
      </c>
    </row>
    <row r="440" spans="1:17" x14ac:dyDescent="0.45">
      <c r="A440">
        <v>1679</v>
      </c>
      <c r="B440">
        <v>490</v>
      </c>
      <c r="C440" s="1">
        <v>36318</v>
      </c>
      <c r="D440" s="1">
        <v>37669</v>
      </c>
      <c r="E440">
        <v>15</v>
      </c>
      <c r="F440" t="s">
        <v>362</v>
      </c>
      <c r="G440" t="s">
        <v>380</v>
      </c>
      <c r="H440">
        <v>1</v>
      </c>
      <c r="I440">
        <v>5</v>
      </c>
      <c r="J440" t="s">
        <v>70</v>
      </c>
      <c r="K440" t="s">
        <v>71</v>
      </c>
      <c r="L440" s="1">
        <v>18880</v>
      </c>
      <c r="M440" t="s">
        <v>20</v>
      </c>
      <c r="P440" t="s">
        <v>140</v>
      </c>
      <c r="Q440" t="s">
        <v>46</v>
      </c>
    </row>
    <row r="441" spans="1:17" x14ac:dyDescent="0.45">
      <c r="A441">
        <v>1680</v>
      </c>
      <c r="B441">
        <v>490</v>
      </c>
      <c r="C441" s="1">
        <v>37669</v>
      </c>
      <c r="D441" s="1">
        <v>38824</v>
      </c>
      <c r="E441">
        <v>16</v>
      </c>
      <c r="F441" t="s">
        <v>362</v>
      </c>
      <c r="G441" t="s">
        <v>380</v>
      </c>
      <c r="H441">
        <v>1</v>
      </c>
      <c r="I441">
        <v>44</v>
      </c>
      <c r="J441" t="s">
        <v>70</v>
      </c>
      <c r="K441" t="s">
        <v>71</v>
      </c>
      <c r="L441" s="1">
        <v>18880</v>
      </c>
      <c r="M441" t="s">
        <v>20</v>
      </c>
      <c r="P441" t="s">
        <v>140</v>
      </c>
      <c r="Q441" t="s">
        <v>46</v>
      </c>
    </row>
    <row r="442" spans="1:17" x14ac:dyDescent="0.45">
      <c r="A442">
        <v>1681</v>
      </c>
      <c r="B442">
        <v>490</v>
      </c>
      <c r="C442" s="1">
        <v>38824</v>
      </c>
      <c r="D442" s="1">
        <v>39868</v>
      </c>
      <c r="E442">
        <v>17</v>
      </c>
      <c r="F442" t="s">
        <v>362</v>
      </c>
      <c r="G442" t="s">
        <v>380</v>
      </c>
      <c r="H442">
        <v>1</v>
      </c>
      <c r="I442">
        <v>628</v>
      </c>
      <c r="J442" t="s">
        <v>70</v>
      </c>
      <c r="K442" t="s">
        <v>71</v>
      </c>
      <c r="L442" s="1">
        <v>18880</v>
      </c>
      <c r="M442" t="s">
        <v>20</v>
      </c>
      <c r="P442" t="s">
        <v>140</v>
      </c>
      <c r="Q442" t="s">
        <v>46</v>
      </c>
    </row>
    <row r="443" spans="1:17" x14ac:dyDescent="0.45">
      <c r="A443">
        <v>1682</v>
      </c>
      <c r="B443">
        <v>490</v>
      </c>
      <c r="C443" s="1">
        <v>39868</v>
      </c>
      <c r="D443" s="1">
        <v>41310</v>
      </c>
      <c r="E443">
        <v>18</v>
      </c>
      <c r="F443" t="s">
        <v>362</v>
      </c>
      <c r="G443" t="s">
        <v>380</v>
      </c>
      <c r="H443">
        <v>1</v>
      </c>
      <c r="I443">
        <v>753</v>
      </c>
      <c r="J443" t="s">
        <v>70</v>
      </c>
      <c r="K443" t="s">
        <v>71</v>
      </c>
      <c r="L443" s="1">
        <v>18880</v>
      </c>
      <c r="M443" t="s">
        <v>20</v>
      </c>
      <c r="P443" t="s">
        <v>140</v>
      </c>
      <c r="Q443" t="s">
        <v>46</v>
      </c>
    </row>
    <row r="444" spans="1:17" x14ac:dyDescent="0.45">
      <c r="A444">
        <v>1683</v>
      </c>
      <c r="B444">
        <v>490</v>
      </c>
      <c r="C444" s="1">
        <v>41310</v>
      </c>
      <c r="D444" s="1">
        <v>42094</v>
      </c>
      <c r="E444">
        <v>19</v>
      </c>
      <c r="F444" t="s">
        <v>362</v>
      </c>
      <c r="G444" t="s">
        <v>380</v>
      </c>
      <c r="H444">
        <v>1</v>
      </c>
      <c r="I444">
        <v>811</v>
      </c>
      <c r="J444" t="s">
        <v>70</v>
      </c>
      <c r="K444" t="s">
        <v>71</v>
      </c>
      <c r="L444" s="1">
        <v>18880</v>
      </c>
      <c r="M444" t="s">
        <v>20</v>
      </c>
      <c r="P444" t="s">
        <v>140</v>
      </c>
      <c r="Q444" t="s">
        <v>46</v>
      </c>
    </row>
    <row r="445" spans="1:17" x14ac:dyDescent="0.45">
      <c r="A445">
        <v>1797</v>
      </c>
      <c r="B445">
        <v>492</v>
      </c>
      <c r="C445" s="1">
        <v>36318</v>
      </c>
      <c r="D445" s="1">
        <v>37669</v>
      </c>
      <c r="E445">
        <v>15</v>
      </c>
      <c r="F445" t="s">
        <v>1074</v>
      </c>
      <c r="G445" t="s">
        <v>1075</v>
      </c>
      <c r="H445">
        <v>1</v>
      </c>
      <c r="I445">
        <v>5</v>
      </c>
      <c r="J445" t="s">
        <v>70</v>
      </c>
      <c r="K445" t="s">
        <v>71</v>
      </c>
      <c r="L445" s="1">
        <v>22753</v>
      </c>
      <c r="M445" t="s">
        <v>20</v>
      </c>
      <c r="P445" t="s">
        <v>140</v>
      </c>
      <c r="Q445" t="s">
        <v>46</v>
      </c>
    </row>
    <row r="446" spans="1:17" x14ac:dyDescent="0.45">
      <c r="A446">
        <v>1798</v>
      </c>
      <c r="B446">
        <v>492</v>
      </c>
      <c r="C446" s="1">
        <v>38801</v>
      </c>
      <c r="D446" s="1">
        <v>38824</v>
      </c>
      <c r="E446">
        <v>16</v>
      </c>
      <c r="F446" t="s">
        <v>1074</v>
      </c>
      <c r="G446" t="s">
        <v>1075</v>
      </c>
      <c r="H446">
        <v>1</v>
      </c>
      <c r="I446">
        <v>44</v>
      </c>
      <c r="J446" t="s">
        <v>70</v>
      </c>
      <c r="K446" t="s">
        <v>71</v>
      </c>
      <c r="L446" s="1">
        <v>22753</v>
      </c>
      <c r="M446" t="s">
        <v>20</v>
      </c>
      <c r="P446" t="s">
        <v>140</v>
      </c>
      <c r="Q446" t="s">
        <v>46</v>
      </c>
    </row>
    <row r="447" spans="1:17" x14ac:dyDescent="0.45">
      <c r="A447">
        <v>1962</v>
      </c>
      <c r="B447">
        <v>493</v>
      </c>
      <c r="C447" s="1">
        <v>35233</v>
      </c>
      <c r="D447" s="1">
        <v>36318</v>
      </c>
      <c r="E447">
        <v>14</v>
      </c>
      <c r="F447" t="s">
        <v>236</v>
      </c>
      <c r="G447" t="s">
        <v>1148</v>
      </c>
      <c r="H447">
        <v>1</v>
      </c>
      <c r="I447">
        <v>619</v>
      </c>
      <c r="J447" t="s">
        <v>70</v>
      </c>
      <c r="K447" t="s">
        <v>71</v>
      </c>
      <c r="L447" s="1">
        <v>18289</v>
      </c>
      <c r="M447" t="s">
        <v>20</v>
      </c>
      <c r="N447">
        <v>2016</v>
      </c>
      <c r="P447" t="s">
        <v>168</v>
      </c>
      <c r="Q447" t="s">
        <v>46</v>
      </c>
    </row>
    <row r="448" spans="1:17" x14ac:dyDescent="0.45">
      <c r="A448">
        <v>1963</v>
      </c>
      <c r="B448">
        <v>493</v>
      </c>
      <c r="C448" s="1">
        <v>36318</v>
      </c>
      <c r="D448" s="1">
        <v>37574</v>
      </c>
      <c r="E448">
        <v>15</v>
      </c>
      <c r="F448" t="s">
        <v>236</v>
      </c>
      <c r="G448" t="s">
        <v>1148</v>
      </c>
      <c r="H448">
        <v>1</v>
      </c>
      <c r="I448">
        <v>5</v>
      </c>
      <c r="J448" t="s">
        <v>70</v>
      </c>
      <c r="K448" t="s">
        <v>71</v>
      </c>
      <c r="L448" s="1">
        <v>18289</v>
      </c>
      <c r="M448" t="s">
        <v>20</v>
      </c>
      <c r="N448">
        <v>2016</v>
      </c>
      <c r="P448" t="s">
        <v>168</v>
      </c>
      <c r="Q448" t="s">
        <v>46</v>
      </c>
    </row>
    <row r="449" spans="1:17" x14ac:dyDescent="0.45">
      <c r="A449">
        <v>1964</v>
      </c>
      <c r="B449">
        <v>493</v>
      </c>
      <c r="C449" s="1">
        <v>37669</v>
      </c>
      <c r="D449" s="1">
        <v>38495</v>
      </c>
      <c r="E449">
        <v>16</v>
      </c>
      <c r="F449" t="s">
        <v>236</v>
      </c>
      <c r="G449" t="s">
        <v>1148</v>
      </c>
      <c r="H449">
        <v>1</v>
      </c>
      <c r="I449">
        <v>47</v>
      </c>
      <c r="J449" t="s">
        <v>1065</v>
      </c>
      <c r="K449" t="s">
        <v>1065</v>
      </c>
      <c r="L449" s="1">
        <v>18289</v>
      </c>
      <c r="M449" t="s">
        <v>20</v>
      </c>
      <c r="N449">
        <v>2016</v>
      </c>
      <c r="P449" t="s">
        <v>168</v>
      </c>
      <c r="Q449" t="s">
        <v>46</v>
      </c>
    </row>
    <row r="450" spans="1:17" x14ac:dyDescent="0.45">
      <c r="A450">
        <v>1965</v>
      </c>
      <c r="B450">
        <v>493</v>
      </c>
      <c r="C450" s="1">
        <v>38495</v>
      </c>
      <c r="D450" s="1">
        <v>38679</v>
      </c>
      <c r="E450">
        <v>16</v>
      </c>
      <c r="F450" t="s">
        <v>236</v>
      </c>
      <c r="G450" t="s">
        <v>1148</v>
      </c>
      <c r="H450">
        <v>1</v>
      </c>
      <c r="I450">
        <v>482</v>
      </c>
      <c r="J450" t="s">
        <v>1149</v>
      </c>
      <c r="K450" t="s">
        <v>1149</v>
      </c>
      <c r="L450" s="1">
        <v>18289</v>
      </c>
      <c r="M450" t="s">
        <v>20</v>
      </c>
      <c r="N450">
        <v>2016</v>
      </c>
      <c r="P450" t="s">
        <v>168</v>
      </c>
      <c r="Q450" t="s">
        <v>46</v>
      </c>
    </row>
    <row r="451" spans="1:17" x14ac:dyDescent="0.45">
      <c r="A451">
        <v>1966</v>
      </c>
      <c r="B451">
        <v>493</v>
      </c>
      <c r="C451" s="1">
        <v>38679</v>
      </c>
      <c r="D451" s="1">
        <v>38734</v>
      </c>
      <c r="E451">
        <v>16</v>
      </c>
      <c r="F451" t="s">
        <v>236</v>
      </c>
      <c r="G451" t="s">
        <v>1148</v>
      </c>
      <c r="H451">
        <v>1</v>
      </c>
      <c r="I451">
        <v>542</v>
      </c>
      <c r="J451" t="s">
        <v>131</v>
      </c>
      <c r="K451" t="s">
        <v>92</v>
      </c>
      <c r="L451" s="1">
        <v>18289</v>
      </c>
      <c r="M451" t="s">
        <v>20</v>
      </c>
      <c r="N451">
        <v>2016</v>
      </c>
      <c r="P451" t="s">
        <v>168</v>
      </c>
      <c r="Q451" t="s">
        <v>46</v>
      </c>
    </row>
    <row r="452" spans="1:17" x14ac:dyDescent="0.45">
      <c r="A452">
        <v>1967</v>
      </c>
      <c r="B452">
        <v>493</v>
      </c>
      <c r="C452" s="1">
        <v>38734</v>
      </c>
      <c r="D452" s="1">
        <v>38824</v>
      </c>
      <c r="E452">
        <v>16</v>
      </c>
      <c r="F452" t="s">
        <v>236</v>
      </c>
      <c r="G452" t="s">
        <v>1148</v>
      </c>
      <c r="H452">
        <v>1</v>
      </c>
      <c r="I452">
        <v>562</v>
      </c>
      <c r="J452" t="s">
        <v>92</v>
      </c>
      <c r="K452" t="s">
        <v>92</v>
      </c>
      <c r="L452" s="1">
        <v>18289</v>
      </c>
      <c r="M452" t="s">
        <v>20</v>
      </c>
      <c r="N452">
        <v>2016</v>
      </c>
      <c r="P452" t="s">
        <v>168</v>
      </c>
      <c r="Q452" t="s">
        <v>46</v>
      </c>
    </row>
    <row r="453" spans="1:17" x14ac:dyDescent="0.45">
      <c r="A453">
        <v>1968</v>
      </c>
      <c r="B453">
        <v>493</v>
      </c>
      <c r="C453" s="1">
        <v>38824</v>
      </c>
      <c r="D453" s="1">
        <v>39868</v>
      </c>
      <c r="E453">
        <v>17</v>
      </c>
      <c r="F453" t="s">
        <v>236</v>
      </c>
      <c r="G453" t="s">
        <v>1148</v>
      </c>
      <c r="H453">
        <v>1</v>
      </c>
      <c r="I453">
        <v>622</v>
      </c>
      <c r="J453" t="s">
        <v>92</v>
      </c>
      <c r="K453" t="s">
        <v>92</v>
      </c>
      <c r="L453" s="1">
        <v>18289</v>
      </c>
      <c r="M453" t="s">
        <v>20</v>
      </c>
      <c r="N453">
        <v>2016</v>
      </c>
      <c r="P453" t="s">
        <v>168</v>
      </c>
      <c r="Q453" t="s">
        <v>46</v>
      </c>
    </row>
    <row r="454" spans="1:17" x14ac:dyDescent="0.45">
      <c r="A454">
        <v>2111</v>
      </c>
      <c r="B454">
        <v>494</v>
      </c>
      <c r="C454" s="1">
        <v>35233</v>
      </c>
      <c r="D454" s="1">
        <v>36318</v>
      </c>
      <c r="E454">
        <v>14</v>
      </c>
      <c r="F454" t="s">
        <v>356</v>
      </c>
      <c r="G454" t="s">
        <v>1223</v>
      </c>
      <c r="H454">
        <v>1</v>
      </c>
      <c r="I454">
        <v>619</v>
      </c>
      <c r="J454" t="s">
        <v>70</v>
      </c>
      <c r="K454" t="s">
        <v>71</v>
      </c>
      <c r="L454" s="1">
        <v>23006</v>
      </c>
      <c r="M454" t="s">
        <v>20</v>
      </c>
      <c r="P454" t="s">
        <v>140</v>
      </c>
      <c r="Q454" t="s">
        <v>319</v>
      </c>
    </row>
    <row r="455" spans="1:17" x14ac:dyDescent="0.45">
      <c r="A455">
        <v>2112</v>
      </c>
      <c r="B455">
        <v>494</v>
      </c>
      <c r="C455" s="1">
        <v>36318</v>
      </c>
      <c r="D455" s="1">
        <v>37669</v>
      </c>
      <c r="E455">
        <v>15</v>
      </c>
      <c r="F455" t="s">
        <v>356</v>
      </c>
      <c r="G455" t="s">
        <v>1223</v>
      </c>
      <c r="H455">
        <v>1</v>
      </c>
      <c r="I455">
        <v>5</v>
      </c>
      <c r="J455" t="s">
        <v>70</v>
      </c>
      <c r="K455" t="s">
        <v>71</v>
      </c>
      <c r="L455" s="1">
        <v>23006</v>
      </c>
      <c r="M455" t="s">
        <v>20</v>
      </c>
      <c r="P455" t="s">
        <v>140</v>
      </c>
      <c r="Q455" t="s">
        <v>319</v>
      </c>
    </row>
    <row r="456" spans="1:17" x14ac:dyDescent="0.45">
      <c r="A456">
        <v>2113</v>
      </c>
      <c r="B456">
        <v>494</v>
      </c>
      <c r="C456" s="1">
        <v>37669</v>
      </c>
      <c r="D456" s="1">
        <v>38824</v>
      </c>
      <c r="E456">
        <v>16</v>
      </c>
      <c r="F456" t="s">
        <v>356</v>
      </c>
      <c r="G456" t="s">
        <v>1223</v>
      </c>
      <c r="H456">
        <v>1</v>
      </c>
      <c r="I456">
        <v>44</v>
      </c>
      <c r="J456" t="s">
        <v>70</v>
      </c>
      <c r="K456" t="s">
        <v>71</v>
      </c>
      <c r="L456" s="1">
        <v>23006</v>
      </c>
      <c r="M456" t="s">
        <v>20</v>
      </c>
      <c r="P456" t="s">
        <v>140</v>
      </c>
      <c r="Q456" t="s">
        <v>319</v>
      </c>
    </row>
    <row r="457" spans="1:17" x14ac:dyDescent="0.45">
      <c r="A457">
        <v>2114</v>
      </c>
      <c r="B457">
        <v>494</v>
      </c>
      <c r="C457" s="1">
        <v>38824</v>
      </c>
      <c r="D457" s="1">
        <v>39868</v>
      </c>
      <c r="E457">
        <v>17</v>
      </c>
      <c r="F457" t="s">
        <v>356</v>
      </c>
      <c r="G457" t="s">
        <v>1223</v>
      </c>
      <c r="H457">
        <v>1</v>
      </c>
      <c r="I457">
        <v>628</v>
      </c>
      <c r="J457" t="s">
        <v>70</v>
      </c>
      <c r="K457" t="s">
        <v>71</v>
      </c>
      <c r="L457" s="1">
        <v>23006</v>
      </c>
      <c r="M457" t="s">
        <v>20</v>
      </c>
      <c r="P457" t="s">
        <v>140</v>
      </c>
      <c r="Q457" t="s">
        <v>319</v>
      </c>
    </row>
    <row r="458" spans="1:17" x14ac:dyDescent="0.45">
      <c r="A458">
        <v>2115</v>
      </c>
      <c r="B458">
        <v>494</v>
      </c>
      <c r="C458" s="1">
        <v>39868</v>
      </c>
      <c r="D458" s="1">
        <v>41310</v>
      </c>
      <c r="E458">
        <v>18</v>
      </c>
      <c r="F458" t="s">
        <v>356</v>
      </c>
      <c r="G458" t="s">
        <v>1223</v>
      </c>
      <c r="H458">
        <v>1</v>
      </c>
      <c r="I458">
        <v>753</v>
      </c>
      <c r="J458" t="s">
        <v>70</v>
      </c>
      <c r="K458" t="s">
        <v>71</v>
      </c>
      <c r="L458" s="1">
        <v>23006</v>
      </c>
      <c r="M458" t="s">
        <v>20</v>
      </c>
      <c r="P458" t="s">
        <v>140</v>
      </c>
      <c r="Q458" t="s">
        <v>319</v>
      </c>
    </row>
    <row r="459" spans="1:17" x14ac:dyDescent="0.45">
      <c r="A459">
        <v>2116</v>
      </c>
      <c r="B459">
        <v>494</v>
      </c>
      <c r="C459" s="1">
        <v>41310</v>
      </c>
      <c r="D459" s="1">
        <v>42094</v>
      </c>
      <c r="E459">
        <v>19</v>
      </c>
      <c r="F459" t="s">
        <v>356</v>
      </c>
      <c r="G459" t="s">
        <v>1223</v>
      </c>
      <c r="H459">
        <v>1</v>
      </c>
      <c r="I459">
        <v>811</v>
      </c>
      <c r="J459" t="s">
        <v>70</v>
      </c>
      <c r="K459" t="s">
        <v>71</v>
      </c>
      <c r="L459" s="1">
        <v>23006</v>
      </c>
      <c r="M459" t="s">
        <v>20</v>
      </c>
      <c r="P459" t="s">
        <v>140</v>
      </c>
      <c r="Q459" t="s">
        <v>319</v>
      </c>
    </row>
    <row r="460" spans="1:17" x14ac:dyDescent="0.45">
      <c r="A460">
        <v>2163</v>
      </c>
      <c r="B460">
        <v>495</v>
      </c>
      <c r="C460" s="1">
        <v>36318</v>
      </c>
      <c r="D460" s="1">
        <v>37669</v>
      </c>
      <c r="E460">
        <v>15</v>
      </c>
      <c r="F460" t="s">
        <v>1234</v>
      </c>
      <c r="G460" t="s">
        <v>1229</v>
      </c>
      <c r="H460">
        <v>1</v>
      </c>
      <c r="I460">
        <v>5</v>
      </c>
      <c r="J460" t="s">
        <v>70</v>
      </c>
      <c r="K460" t="s">
        <v>71</v>
      </c>
      <c r="L460" s="1">
        <v>22068</v>
      </c>
      <c r="M460" t="s">
        <v>124</v>
      </c>
      <c r="O460">
        <v>1973</v>
      </c>
      <c r="P460" t="s">
        <v>684</v>
      </c>
      <c r="Q460" t="s">
        <v>1235</v>
      </c>
    </row>
    <row r="461" spans="1:17" x14ac:dyDescent="0.45">
      <c r="A461">
        <v>2164</v>
      </c>
      <c r="B461">
        <v>495</v>
      </c>
      <c r="C461" s="1">
        <v>37669</v>
      </c>
      <c r="D461" s="1">
        <v>38824</v>
      </c>
      <c r="E461">
        <v>16</v>
      </c>
      <c r="F461" t="s">
        <v>1234</v>
      </c>
      <c r="G461" t="s">
        <v>1229</v>
      </c>
      <c r="H461">
        <v>1</v>
      </c>
      <c r="I461">
        <v>44</v>
      </c>
      <c r="J461" t="s">
        <v>70</v>
      </c>
      <c r="K461" t="s">
        <v>71</v>
      </c>
      <c r="L461" s="1">
        <v>22068</v>
      </c>
      <c r="M461" t="s">
        <v>124</v>
      </c>
      <c r="O461">
        <v>1973</v>
      </c>
      <c r="P461" t="s">
        <v>684</v>
      </c>
      <c r="Q461" t="s">
        <v>1235</v>
      </c>
    </row>
    <row r="462" spans="1:17" x14ac:dyDescent="0.45">
      <c r="A462">
        <v>2165</v>
      </c>
      <c r="B462">
        <v>495</v>
      </c>
      <c r="C462" s="1">
        <v>38824</v>
      </c>
      <c r="D462" s="1">
        <v>39868</v>
      </c>
      <c r="E462">
        <v>17</v>
      </c>
      <c r="F462" t="s">
        <v>1234</v>
      </c>
      <c r="G462" t="s">
        <v>1229</v>
      </c>
      <c r="H462">
        <v>1</v>
      </c>
      <c r="I462">
        <v>628</v>
      </c>
      <c r="J462" t="s">
        <v>70</v>
      </c>
      <c r="K462" t="s">
        <v>71</v>
      </c>
      <c r="L462" s="1">
        <v>22068</v>
      </c>
      <c r="M462" t="s">
        <v>124</v>
      </c>
      <c r="O462">
        <v>1973</v>
      </c>
      <c r="P462" t="s">
        <v>684</v>
      </c>
      <c r="Q462" t="s">
        <v>1235</v>
      </c>
    </row>
    <row r="463" spans="1:17" x14ac:dyDescent="0.45">
      <c r="A463">
        <v>2166</v>
      </c>
      <c r="B463">
        <v>495</v>
      </c>
      <c r="C463" s="1">
        <v>39868</v>
      </c>
      <c r="D463" s="1">
        <v>41310</v>
      </c>
      <c r="E463">
        <v>18</v>
      </c>
      <c r="F463" t="s">
        <v>1234</v>
      </c>
      <c r="G463" t="s">
        <v>1229</v>
      </c>
      <c r="H463">
        <v>1</v>
      </c>
      <c r="I463">
        <v>753</v>
      </c>
      <c r="J463" t="s">
        <v>70</v>
      </c>
      <c r="K463" t="s">
        <v>71</v>
      </c>
      <c r="L463" s="1">
        <v>22068</v>
      </c>
      <c r="M463" t="s">
        <v>124</v>
      </c>
      <c r="O463">
        <v>1973</v>
      </c>
      <c r="P463" t="s">
        <v>684</v>
      </c>
      <c r="Q463" t="s">
        <v>1235</v>
      </c>
    </row>
    <row r="464" spans="1:17" x14ac:dyDescent="0.45">
      <c r="A464">
        <v>2167</v>
      </c>
      <c r="B464">
        <v>495</v>
      </c>
      <c r="C464" s="1">
        <v>41310</v>
      </c>
      <c r="D464" s="1">
        <v>42094</v>
      </c>
      <c r="E464">
        <v>19</v>
      </c>
      <c r="F464" t="s">
        <v>1234</v>
      </c>
      <c r="G464" t="s">
        <v>1229</v>
      </c>
      <c r="H464">
        <v>1</v>
      </c>
      <c r="I464">
        <v>811</v>
      </c>
      <c r="J464" t="s">
        <v>70</v>
      </c>
      <c r="K464" t="s">
        <v>71</v>
      </c>
      <c r="L464" s="1">
        <v>22068</v>
      </c>
      <c r="M464" t="s">
        <v>124</v>
      </c>
      <c r="O464">
        <v>1973</v>
      </c>
      <c r="P464" t="s">
        <v>684</v>
      </c>
      <c r="Q464" t="s">
        <v>1235</v>
      </c>
    </row>
    <row r="465" spans="1:17" x14ac:dyDescent="0.45">
      <c r="A465">
        <v>2935</v>
      </c>
      <c r="B465">
        <v>498</v>
      </c>
      <c r="C465" s="1">
        <v>36318</v>
      </c>
      <c r="D465" s="1">
        <v>37669</v>
      </c>
      <c r="E465">
        <v>15</v>
      </c>
      <c r="F465" t="s">
        <v>1509</v>
      </c>
      <c r="G465" t="s">
        <v>1510</v>
      </c>
      <c r="H465">
        <v>1</v>
      </c>
      <c r="I465">
        <v>5</v>
      </c>
      <c r="J465" t="s">
        <v>70</v>
      </c>
      <c r="K465" t="s">
        <v>71</v>
      </c>
      <c r="L465" s="1">
        <v>18755</v>
      </c>
      <c r="M465" t="s">
        <v>20</v>
      </c>
      <c r="P465" t="s">
        <v>140</v>
      </c>
      <c r="Q465" t="s">
        <v>319</v>
      </c>
    </row>
    <row r="466" spans="1:17" x14ac:dyDescent="0.45">
      <c r="A466">
        <v>2936</v>
      </c>
      <c r="B466">
        <v>498</v>
      </c>
      <c r="C466" s="1">
        <v>37669</v>
      </c>
      <c r="D466" s="1">
        <v>38824</v>
      </c>
      <c r="E466">
        <v>16</v>
      </c>
      <c r="F466" t="s">
        <v>1509</v>
      </c>
      <c r="G466" t="s">
        <v>1510</v>
      </c>
      <c r="H466">
        <v>1</v>
      </c>
      <c r="I466">
        <v>44</v>
      </c>
      <c r="J466" t="s">
        <v>70</v>
      </c>
      <c r="K466" t="s">
        <v>71</v>
      </c>
      <c r="L466" s="1">
        <v>18755</v>
      </c>
      <c r="M466" t="s">
        <v>20</v>
      </c>
      <c r="P466" t="s">
        <v>140</v>
      </c>
      <c r="Q466" t="s">
        <v>319</v>
      </c>
    </row>
    <row r="467" spans="1:17" x14ac:dyDescent="0.45">
      <c r="A467">
        <v>2937</v>
      </c>
      <c r="B467">
        <v>498</v>
      </c>
      <c r="C467" s="1">
        <v>38824</v>
      </c>
      <c r="D467" s="1">
        <v>39868</v>
      </c>
      <c r="E467">
        <v>17</v>
      </c>
      <c r="F467" t="s">
        <v>1509</v>
      </c>
      <c r="G467" t="s">
        <v>1510</v>
      </c>
      <c r="H467">
        <v>1</v>
      </c>
      <c r="I467">
        <v>628</v>
      </c>
      <c r="J467" t="s">
        <v>70</v>
      </c>
      <c r="K467" t="s">
        <v>71</v>
      </c>
      <c r="L467" s="1">
        <v>18755</v>
      </c>
      <c r="M467" t="s">
        <v>20</v>
      </c>
      <c r="P467" t="s">
        <v>140</v>
      </c>
      <c r="Q467" t="s">
        <v>319</v>
      </c>
    </row>
    <row r="468" spans="1:17" x14ac:dyDescent="0.45">
      <c r="A468">
        <v>2938</v>
      </c>
      <c r="B468">
        <v>498</v>
      </c>
      <c r="C468" s="1">
        <v>39868</v>
      </c>
      <c r="D468" s="1">
        <v>41310</v>
      </c>
      <c r="E468">
        <v>18</v>
      </c>
      <c r="F468" t="s">
        <v>1509</v>
      </c>
      <c r="G468" t="s">
        <v>1510</v>
      </c>
      <c r="H468">
        <v>1</v>
      </c>
      <c r="I468">
        <v>753</v>
      </c>
      <c r="J468" t="s">
        <v>70</v>
      </c>
      <c r="K468" t="s">
        <v>71</v>
      </c>
      <c r="L468" s="1">
        <v>18755</v>
      </c>
      <c r="M468" t="s">
        <v>20</v>
      </c>
      <c r="P468" t="s">
        <v>140</v>
      </c>
      <c r="Q468" t="s">
        <v>319</v>
      </c>
    </row>
    <row r="469" spans="1:17" x14ac:dyDescent="0.45">
      <c r="A469">
        <v>2939</v>
      </c>
      <c r="B469">
        <v>498</v>
      </c>
      <c r="C469" s="1">
        <v>41310</v>
      </c>
      <c r="D469" s="1">
        <v>42094</v>
      </c>
      <c r="E469">
        <v>19</v>
      </c>
      <c r="F469" t="s">
        <v>1509</v>
      </c>
      <c r="G469" t="s">
        <v>1510</v>
      </c>
      <c r="H469">
        <v>1</v>
      </c>
      <c r="I469">
        <v>811</v>
      </c>
      <c r="J469" t="s">
        <v>70</v>
      </c>
      <c r="K469" t="s">
        <v>71</v>
      </c>
      <c r="L469" s="1">
        <v>18755</v>
      </c>
      <c r="M469" t="s">
        <v>20</v>
      </c>
      <c r="P469" t="s">
        <v>140</v>
      </c>
      <c r="Q469" t="s">
        <v>319</v>
      </c>
    </row>
    <row r="470" spans="1:17" x14ac:dyDescent="0.45">
      <c r="A470">
        <v>2940</v>
      </c>
      <c r="B470">
        <v>498</v>
      </c>
      <c r="C470" s="1">
        <v>42094</v>
      </c>
      <c r="D470" s="1">
        <v>42393</v>
      </c>
      <c r="E470">
        <v>20</v>
      </c>
      <c r="F470" t="s">
        <v>1509</v>
      </c>
      <c r="G470" t="s">
        <v>1510</v>
      </c>
      <c r="H470">
        <v>1</v>
      </c>
      <c r="I470">
        <v>913</v>
      </c>
      <c r="J470" t="s">
        <v>70</v>
      </c>
      <c r="K470" t="s">
        <v>71</v>
      </c>
      <c r="L470" s="1">
        <v>18755</v>
      </c>
      <c r="M470" t="s">
        <v>20</v>
      </c>
      <c r="P470" t="s">
        <v>140</v>
      </c>
      <c r="Q470" t="s">
        <v>319</v>
      </c>
    </row>
    <row r="471" spans="1:17" x14ac:dyDescent="0.45">
      <c r="A471">
        <v>2941</v>
      </c>
      <c r="B471">
        <v>498</v>
      </c>
      <c r="C471" s="1">
        <v>42998</v>
      </c>
      <c r="D471" s="1">
        <v>43585</v>
      </c>
      <c r="E471">
        <v>20</v>
      </c>
      <c r="F471" t="s">
        <v>1509</v>
      </c>
      <c r="G471" t="s">
        <v>1510</v>
      </c>
      <c r="H471">
        <v>1</v>
      </c>
      <c r="I471">
        <v>913</v>
      </c>
      <c r="J471" t="s">
        <v>70</v>
      </c>
      <c r="K471" t="s">
        <v>71</v>
      </c>
      <c r="L471" s="1">
        <v>18755</v>
      </c>
      <c r="M471" t="s">
        <v>20</v>
      </c>
      <c r="P471" t="s">
        <v>140</v>
      </c>
      <c r="Q471" t="s">
        <v>319</v>
      </c>
    </row>
    <row r="472" spans="1:17" x14ac:dyDescent="0.45">
      <c r="A472">
        <v>2942</v>
      </c>
      <c r="B472">
        <v>498</v>
      </c>
      <c r="C472" s="1">
        <v>43585</v>
      </c>
      <c r="D472" s="1">
        <v>43741</v>
      </c>
      <c r="E472">
        <v>21</v>
      </c>
      <c r="F472" t="s">
        <v>1509</v>
      </c>
      <c r="G472" t="s">
        <v>1510</v>
      </c>
      <c r="H472">
        <v>1</v>
      </c>
      <c r="I472">
        <v>918</v>
      </c>
      <c r="J472" t="s">
        <v>70</v>
      </c>
      <c r="K472" t="s">
        <v>71</v>
      </c>
      <c r="L472" s="1">
        <v>18755</v>
      </c>
      <c r="M472" t="s">
        <v>20</v>
      </c>
      <c r="P472" t="s">
        <v>140</v>
      </c>
      <c r="Q472" t="s">
        <v>319</v>
      </c>
    </row>
    <row r="473" spans="1:17" x14ac:dyDescent="0.45">
      <c r="A473">
        <v>2943</v>
      </c>
      <c r="B473">
        <v>498</v>
      </c>
      <c r="C473" s="1">
        <v>43741</v>
      </c>
      <c r="D473" s="1">
        <v>43906</v>
      </c>
      <c r="E473">
        <v>22</v>
      </c>
      <c r="F473" t="s">
        <v>1509</v>
      </c>
      <c r="G473" t="s">
        <v>1510</v>
      </c>
      <c r="H473">
        <v>1</v>
      </c>
      <c r="I473">
        <v>932</v>
      </c>
      <c r="J473" t="s">
        <v>70</v>
      </c>
      <c r="K473" t="s">
        <v>71</v>
      </c>
      <c r="L473" s="1">
        <v>18755</v>
      </c>
      <c r="M473" t="s">
        <v>20</v>
      </c>
      <c r="P473" t="s">
        <v>140</v>
      </c>
      <c r="Q473" t="s">
        <v>319</v>
      </c>
    </row>
    <row r="474" spans="1:17" x14ac:dyDescent="0.45">
      <c r="A474">
        <v>2944</v>
      </c>
      <c r="B474">
        <v>498</v>
      </c>
      <c r="C474" s="1">
        <v>43906</v>
      </c>
      <c r="D474" s="1">
        <v>44292</v>
      </c>
      <c r="E474">
        <v>23</v>
      </c>
      <c r="F474" t="s">
        <v>1509</v>
      </c>
      <c r="G474" t="s">
        <v>1510</v>
      </c>
      <c r="H474">
        <v>1</v>
      </c>
      <c r="I474">
        <v>947</v>
      </c>
      <c r="J474" t="s">
        <v>70</v>
      </c>
      <c r="K474" t="s">
        <v>71</v>
      </c>
      <c r="L474" s="1">
        <v>18755</v>
      </c>
      <c r="M474" t="s">
        <v>20</v>
      </c>
      <c r="P474" t="s">
        <v>140</v>
      </c>
      <c r="Q474" t="s">
        <v>319</v>
      </c>
    </row>
    <row r="475" spans="1:17" x14ac:dyDescent="0.45">
      <c r="A475">
        <v>3075</v>
      </c>
      <c r="B475">
        <v>499</v>
      </c>
      <c r="C475" s="1">
        <v>36318</v>
      </c>
      <c r="D475" s="1">
        <v>37669</v>
      </c>
      <c r="E475">
        <v>15</v>
      </c>
      <c r="F475" t="s">
        <v>177</v>
      </c>
      <c r="G475" t="s">
        <v>1554</v>
      </c>
      <c r="H475">
        <v>1</v>
      </c>
      <c r="I475">
        <v>5</v>
      </c>
      <c r="J475" t="s">
        <v>70</v>
      </c>
      <c r="K475" t="s">
        <v>71</v>
      </c>
      <c r="L475" s="1">
        <v>19190</v>
      </c>
      <c r="M475" t="s">
        <v>20</v>
      </c>
      <c r="P475" t="s">
        <v>26</v>
      </c>
      <c r="Q475" t="s">
        <v>1201</v>
      </c>
    </row>
    <row r="476" spans="1:17" x14ac:dyDescent="0.45">
      <c r="A476">
        <v>3099</v>
      </c>
      <c r="B476">
        <v>500</v>
      </c>
      <c r="C476" s="1">
        <v>36318</v>
      </c>
      <c r="D476" s="1">
        <v>37669</v>
      </c>
      <c r="E476">
        <v>15</v>
      </c>
      <c r="F476" t="s">
        <v>356</v>
      </c>
      <c r="G476" t="s">
        <v>1566</v>
      </c>
      <c r="H476">
        <v>1</v>
      </c>
      <c r="I476">
        <v>5</v>
      </c>
      <c r="J476" t="s">
        <v>70</v>
      </c>
      <c r="K476" t="s">
        <v>71</v>
      </c>
      <c r="L476" s="1">
        <v>20455</v>
      </c>
      <c r="M476" t="s">
        <v>63</v>
      </c>
      <c r="O476">
        <v>1956</v>
      </c>
      <c r="P476" t="s">
        <v>140</v>
      </c>
      <c r="Q476" t="s">
        <v>22</v>
      </c>
    </row>
    <row r="477" spans="1:17" x14ac:dyDescent="0.45">
      <c r="A477">
        <v>3518</v>
      </c>
      <c r="B477">
        <v>501</v>
      </c>
      <c r="C477" s="1">
        <v>36318</v>
      </c>
      <c r="D477" s="1">
        <v>37669</v>
      </c>
      <c r="E477">
        <v>15</v>
      </c>
      <c r="F477" t="s">
        <v>733</v>
      </c>
      <c r="G477" t="s">
        <v>659</v>
      </c>
      <c r="H477">
        <v>1</v>
      </c>
      <c r="I477">
        <v>5</v>
      </c>
      <c r="J477" t="s">
        <v>70</v>
      </c>
      <c r="K477" t="s">
        <v>71</v>
      </c>
      <c r="L477" s="1">
        <v>19785</v>
      </c>
      <c r="M477" t="s">
        <v>63</v>
      </c>
      <c r="O477">
        <v>1961</v>
      </c>
      <c r="P477" t="s">
        <v>1737</v>
      </c>
      <c r="Q477" t="s">
        <v>319</v>
      </c>
    </row>
    <row r="478" spans="1:17" x14ac:dyDescent="0.45">
      <c r="A478">
        <v>3519</v>
      </c>
      <c r="B478">
        <v>501</v>
      </c>
      <c r="C478" s="1">
        <v>37669</v>
      </c>
      <c r="D478" s="1">
        <v>38801</v>
      </c>
      <c r="E478">
        <v>16</v>
      </c>
      <c r="F478" t="s">
        <v>733</v>
      </c>
      <c r="G478" t="s">
        <v>659</v>
      </c>
      <c r="H478">
        <v>1</v>
      </c>
      <c r="I478">
        <v>44</v>
      </c>
      <c r="J478" t="s">
        <v>70</v>
      </c>
      <c r="K478" t="s">
        <v>71</v>
      </c>
      <c r="L478" s="1">
        <v>19785</v>
      </c>
      <c r="M478" t="s">
        <v>63</v>
      </c>
      <c r="O478">
        <v>1961</v>
      </c>
      <c r="P478" t="s">
        <v>1737</v>
      </c>
      <c r="Q478" t="s">
        <v>319</v>
      </c>
    </row>
    <row r="479" spans="1:17" x14ac:dyDescent="0.45">
      <c r="A479">
        <v>1121</v>
      </c>
      <c r="B479">
        <v>503</v>
      </c>
      <c r="C479" s="1">
        <v>36318</v>
      </c>
      <c r="D479" s="1">
        <v>37669</v>
      </c>
      <c r="E479">
        <v>15</v>
      </c>
      <c r="F479" t="s">
        <v>270</v>
      </c>
      <c r="G479" t="s">
        <v>759</v>
      </c>
      <c r="H479">
        <v>1</v>
      </c>
      <c r="I479">
        <v>6</v>
      </c>
      <c r="J479" t="s">
        <v>109</v>
      </c>
      <c r="K479" t="s">
        <v>109</v>
      </c>
      <c r="L479" s="1">
        <v>20587</v>
      </c>
      <c r="M479" t="s">
        <v>95</v>
      </c>
      <c r="N479">
        <v>2022</v>
      </c>
      <c r="O479">
        <v>1965</v>
      </c>
      <c r="P479" t="s">
        <v>244</v>
      </c>
      <c r="Q479" t="s">
        <v>760</v>
      </c>
    </row>
    <row r="480" spans="1:17" x14ac:dyDescent="0.45">
      <c r="A480">
        <v>1122</v>
      </c>
      <c r="B480">
        <v>503</v>
      </c>
      <c r="C480" s="1">
        <v>39868</v>
      </c>
      <c r="D480" s="1">
        <v>41310</v>
      </c>
      <c r="E480">
        <v>18</v>
      </c>
      <c r="F480" t="s">
        <v>270</v>
      </c>
      <c r="G480" t="s">
        <v>759</v>
      </c>
      <c r="H480">
        <v>1</v>
      </c>
      <c r="I480">
        <v>749</v>
      </c>
      <c r="J480" t="s">
        <v>219</v>
      </c>
      <c r="K480" t="s">
        <v>109</v>
      </c>
      <c r="L480" s="1">
        <v>20587</v>
      </c>
      <c r="M480" t="s">
        <v>95</v>
      </c>
      <c r="N480">
        <v>2022</v>
      </c>
      <c r="O480">
        <v>1965</v>
      </c>
      <c r="P480" t="s">
        <v>244</v>
      </c>
      <c r="Q480" t="s">
        <v>760</v>
      </c>
    </row>
    <row r="481" spans="1:17" x14ac:dyDescent="0.45">
      <c r="A481">
        <v>1123</v>
      </c>
      <c r="B481">
        <v>503</v>
      </c>
      <c r="C481" s="1">
        <v>41310</v>
      </c>
      <c r="D481" s="1">
        <v>42094</v>
      </c>
      <c r="E481">
        <v>19</v>
      </c>
      <c r="F481" t="s">
        <v>270</v>
      </c>
      <c r="G481" t="s">
        <v>759</v>
      </c>
      <c r="H481">
        <v>1</v>
      </c>
      <c r="I481">
        <v>808</v>
      </c>
      <c r="J481" t="s">
        <v>109</v>
      </c>
      <c r="K481" t="s">
        <v>109</v>
      </c>
      <c r="L481" s="1">
        <v>20587</v>
      </c>
      <c r="M481" t="s">
        <v>95</v>
      </c>
      <c r="N481">
        <v>2022</v>
      </c>
      <c r="O481">
        <v>1965</v>
      </c>
      <c r="P481" t="s">
        <v>244</v>
      </c>
      <c r="Q481" t="s">
        <v>760</v>
      </c>
    </row>
    <row r="482" spans="1:17" x14ac:dyDescent="0.45">
      <c r="A482">
        <v>1124</v>
      </c>
      <c r="B482">
        <v>503</v>
      </c>
      <c r="C482" s="1">
        <v>42094</v>
      </c>
      <c r="D482" s="1">
        <v>43585</v>
      </c>
      <c r="E482">
        <v>20</v>
      </c>
      <c r="F482" t="s">
        <v>270</v>
      </c>
      <c r="G482" t="s">
        <v>759</v>
      </c>
      <c r="H482">
        <v>1</v>
      </c>
      <c r="I482">
        <v>4</v>
      </c>
      <c r="J482" t="s">
        <v>109</v>
      </c>
      <c r="K482" t="s">
        <v>109</v>
      </c>
      <c r="L482" s="1">
        <v>20587</v>
      </c>
      <c r="M482" t="s">
        <v>95</v>
      </c>
      <c r="N482">
        <v>2022</v>
      </c>
      <c r="O482">
        <v>1965</v>
      </c>
      <c r="P482" t="s">
        <v>244</v>
      </c>
      <c r="Q482" t="s">
        <v>760</v>
      </c>
    </row>
    <row r="483" spans="1:17" x14ac:dyDescent="0.45">
      <c r="A483">
        <v>1125</v>
      </c>
      <c r="B483">
        <v>503</v>
      </c>
      <c r="C483" s="1">
        <v>43585</v>
      </c>
      <c r="D483" s="1">
        <v>43741</v>
      </c>
      <c r="E483">
        <v>21</v>
      </c>
      <c r="F483" t="s">
        <v>270</v>
      </c>
      <c r="G483" t="s">
        <v>759</v>
      </c>
      <c r="H483">
        <v>1</v>
      </c>
      <c r="I483">
        <v>926</v>
      </c>
      <c r="J483" t="s">
        <v>109</v>
      </c>
      <c r="K483" t="s">
        <v>109</v>
      </c>
      <c r="L483" s="1">
        <v>20587</v>
      </c>
      <c r="M483" t="s">
        <v>95</v>
      </c>
      <c r="N483">
        <v>2022</v>
      </c>
      <c r="O483">
        <v>1965</v>
      </c>
      <c r="P483" t="s">
        <v>244</v>
      </c>
      <c r="Q483" t="s">
        <v>760</v>
      </c>
    </row>
    <row r="484" spans="1:17" x14ac:dyDescent="0.45">
      <c r="A484">
        <v>1126</v>
      </c>
      <c r="B484">
        <v>503</v>
      </c>
      <c r="C484" s="1">
        <v>43741</v>
      </c>
      <c r="D484" s="1">
        <v>43906</v>
      </c>
      <c r="E484">
        <v>22</v>
      </c>
      <c r="F484" t="s">
        <v>270</v>
      </c>
      <c r="G484" t="s">
        <v>759</v>
      </c>
      <c r="H484">
        <v>1</v>
      </c>
      <c r="I484">
        <v>939</v>
      </c>
      <c r="J484" t="s">
        <v>734</v>
      </c>
      <c r="K484" t="s">
        <v>109</v>
      </c>
      <c r="L484" s="1">
        <v>20587</v>
      </c>
      <c r="M484" t="s">
        <v>95</v>
      </c>
      <c r="N484">
        <v>2022</v>
      </c>
      <c r="O484">
        <v>1965</v>
      </c>
      <c r="P484" t="s">
        <v>244</v>
      </c>
      <c r="Q484" t="s">
        <v>760</v>
      </c>
    </row>
    <row r="485" spans="1:17" x14ac:dyDescent="0.45">
      <c r="A485">
        <v>1127</v>
      </c>
      <c r="B485">
        <v>503</v>
      </c>
      <c r="C485" s="1">
        <v>43906</v>
      </c>
      <c r="D485" s="1">
        <v>43913</v>
      </c>
      <c r="E485">
        <v>23</v>
      </c>
      <c r="F485" t="s">
        <v>270</v>
      </c>
      <c r="G485" t="s">
        <v>759</v>
      </c>
      <c r="H485">
        <v>1</v>
      </c>
      <c r="I485">
        <v>949</v>
      </c>
      <c r="J485" t="s">
        <v>736</v>
      </c>
      <c r="K485" t="s">
        <v>737</v>
      </c>
      <c r="L485" s="1">
        <v>20587</v>
      </c>
      <c r="M485" t="s">
        <v>95</v>
      </c>
      <c r="N485">
        <v>2022</v>
      </c>
      <c r="O485">
        <v>1965</v>
      </c>
      <c r="P485" t="s">
        <v>244</v>
      </c>
      <c r="Q485" t="s">
        <v>760</v>
      </c>
    </row>
    <row r="486" spans="1:17" x14ac:dyDescent="0.45">
      <c r="A486">
        <v>1128</v>
      </c>
      <c r="B486">
        <v>503</v>
      </c>
      <c r="C486" s="1">
        <v>43913</v>
      </c>
      <c r="D486" s="1">
        <v>43927</v>
      </c>
      <c r="E486">
        <v>23</v>
      </c>
      <c r="F486" t="s">
        <v>270</v>
      </c>
      <c r="G486" t="s">
        <v>759</v>
      </c>
      <c r="H486">
        <v>1</v>
      </c>
      <c r="I486">
        <v>956</v>
      </c>
      <c r="J486" t="s">
        <v>738</v>
      </c>
      <c r="K486" t="s">
        <v>737</v>
      </c>
      <c r="L486" s="1">
        <v>20587</v>
      </c>
      <c r="M486" t="s">
        <v>95</v>
      </c>
      <c r="N486">
        <v>2022</v>
      </c>
      <c r="O486">
        <v>1965</v>
      </c>
      <c r="P486" t="s">
        <v>244</v>
      </c>
      <c r="Q486" t="s">
        <v>760</v>
      </c>
    </row>
    <row r="487" spans="1:17" x14ac:dyDescent="0.45">
      <c r="A487">
        <v>1129</v>
      </c>
      <c r="B487">
        <v>503</v>
      </c>
      <c r="C487" s="1">
        <v>43927</v>
      </c>
      <c r="D487" s="1">
        <v>44292</v>
      </c>
      <c r="E487">
        <v>23</v>
      </c>
      <c r="F487" t="s">
        <v>270</v>
      </c>
      <c r="G487" t="s">
        <v>759</v>
      </c>
      <c r="H487">
        <v>1</v>
      </c>
      <c r="I487">
        <v>959</v>
      </c>
      <c r="J487" t="s">
        <v>109</v>
      </c>
      <c r="K487" t="s">
        <v>109</v>
      </c>
      <c r="L487" s="1">
        <v>20587</v>
      </c>
      <c r="M487" t="s">
        <v>95</v>
      </c>
      <c r="N487">
        <v>2022</v>
      </c>
      <c r="O487">
        <v>1965</v>
      </c>
      <c r="P487" t="s">
        <v>244</v>
      </c>
      <c r="Q487" t="s">
        <v>760</v>
      </c>
    </row>
    <row r="488" spans="1:17" x14ac:dyDescent="0.45">
      <c r="A488">
        <v>1139</v>
      </c>
      <c r="B488">
        <v>504</v>
      </c>
      <c r="C488" s="1">
        <v>36318</v>
      </c>
      <c r="D488" s="1">
        <v>37669</v>
      </c>
      <c r="E488">
        <v>15</v>
      </c>
      <c r="F488" t="s">
        <v>767</v>
      </c>
      <c r="G488" t="s">
        <v>768</v>
      </c>
      <c r="H488">
        <v>0</v>
      </c>
      <c r="I488">
        <v>6</v>
      </c>
      <c r="J488" t="s">
        <v>109</v>
      </c>
      <c r="K488" t="s">
        <v>109</v>
      </c>
      <c r="L488" s="1">
        <v>20458</v>
      </c>
      <c r="M488" t="s">
        <v>124</v>
      </c>
      <c r="O488">
        <v>1960</v>
      </c>
      <c r="P488" t="s">
        <v>129</v>
      </c>
      <c r="Q488" t="s">
        <v>769</v>
      </c>
    </row>
    <row r="489" spans="1:17" x14ac:dyDescent="0.45">
      <c r="A489">
        <v>1140</v>
      </c>
      <c r="B489">
        <v>504</v>
      </c>
      <c r="C489" s="1">
        <v>37669</v>
      </c>
      <c r="D489" s="1">
        <v>38153</v>
      </c>
      <c r="E489">
        <v>16</v>
      </c>
      <c r="F489" t="s">
        <v>767</v>
      </c>
      <c r="G489" t="s">
        <v>768</v>
      </c>
      <c r="H489">
        <v>0</v>
      </c>
      <c r="I489">
        <v>46</v>
      </c>
      <c r="J489" t="s">
        <v>215</v>
      </c>
      <c r="K489" t="s">
        <v>109</v>
      </c>
      <c r="L489" s="1">
        <v>20458</v>
      </c>
      <c r="M489" t="s">
        <v>124</v>
      </c>
      <c r="O489">
        <v>1960</v>
      </c>
      <c r="P489" t="s">
        <v>129</v>
      </c>
      <c r="Q489" t="s">
        <v>769</v>
      </c>
    </row>
    <row r="490" spans="1:17" x14ac:dyDescent="0.45">
      <c r="A490">
        <v>1141</v>
      </c>
      <c r="B490">
        <v>504</v>
      </c>
      <c r="C490" s="1">
        <v>38153</v>
      </c>
      <c r="D490" s="1">
        <v>38560</v>
      </c>
      <c r="E490">
        <v>16</v>
      </c>
      <c r="F490" t="s">
        <v>767</v>
      </c>
      <c r="G490" t="s">
        <v>768</v>
      </c>
      <c r="H490">
        <v>0</v>
      </c>
      <c r="I490">
        <v>62</v>
      </c>
      <c r="J490" t="s">
        <v>216</v>
      </c>
      <c r="K490" t="s">
        <v>109</v>
      </c>
      <c r="L490" s="1">
        <v>20458</v>
      </c>
      <c r="M490" t="s">
        <v>124</v>
      </c>
      <c r="O490">
        <v>1960</v>
      </c>
      <c r="P490" t="s">
        <v>129</v>
      </c>
      <c r="Q490" t="s">
        <v>769</v>
      </c>
    </row>
    <row r="491" spans="1:17" x14ac:dyDescent="0.45">
      <c r="A491">
        <v>1142</v>
      </c>
      <c r="B491">
        <v>504</v>
      </c>
      <c r="C491" s="1">
        <v>38560</v>
      </c>
      <c r="D491" s="1">
        <v>38824</v>
      </c>
      <c r="E491">
        <v>16</v>
      </c>
      <c r="F491" t="s">
        <v>767</v>
      </c>
      <c r="G491" t="s">
        <v>768</v>
      </c>
      <c r="H491">
        <v>0</v>
      </c>
      <c r="I491">
        <v>522</v>
      </c>
      <c r="J491" t="s">
        <v>217</v>
      </c>
      <c r="K491" t="s">
        <v>109</v>
      </c>
      <c r="L491" s="1">
        <v>20458</v>
      </c>
      <c r="M491" t="s">
        <v>124</v>
      </c>
      <c r="O491">
        <v>1960</v>
      </c>
      <c r="P491" t="s">
        <v>129</v>
      </c>
      <c r="Q491" t="s">
        <v>769</v>
      </c>
    </row>
    <row r="492" spans="1:17" x14ac:dyDescent="0.45">
      <c r="A492">
        <v>1143</v>
      </c>
      <c r="B492">
        <v>504</v>
      </c>
      <c r="C492" s="1">
        <v>38824</v>
      </c>
      <c r="D492" s="1">
        <v>39868</v>
      </c>
      <c r="E492">
        <v>17</v>
      </c>
      <c r="F492" t="s">
        <v>767</v>
      </c>
      <c r="G492" t="s">
        <v>768</v>
      </c>
      <c r="H492">
        <v>0</v>
      </c>
      <c r="I492">
        <v>640</v>
      </c>
      <c r="J492" t="s">
        <v>218</v>
      </c>
      <c r="K492" t="s">
        <v>109</v>
      </c>
      <c r="L492" s="1">
        <v>20458</v>
      </c>
      <c r="M492" t="s">
        <v>124</v>
      </c>
      <c r="O492">
        <v>1960</v>
      </c>
      <c r="P492" t="s">
        <v>129</v>
      </c>
      <c r="Q492" t="s">
        <v>769</v>
      </c>
    </row>
    <row r="493" spans="1:17" x14ac:dyDescent="0.45">
      <c r="A493">
        <v>1144</v>
      </c>
      <c r="B493">
        <v>504</v>
      </c>
      <c r="C493" s="1">
        <v>40627</v>
      </c>
      <c r="D493" s="1">
        <v>41310</v>
      </c>
      <c r="E493">
        <v>18</v>
      </c>
      <c r="F493" t="s">
        <v>767</v>
      </c>
      <c r="G493" t="s">
        <v>768</v>
      </c>
      <c r="H493">
        <v>0</v>
      </c>
      <c r="I493">
        <v>749</v>
      </c>
      <c r="J493" t="s">
        <v>219</v>
      </c>
      <c r="K493" t="s">
        <v>109</v>
      </c>
      <c r="L493" s="1">
        <v>20458</v>
      </c>
      <c r="M493" t="s">
        <v>124</v>
      </c>
      <c r="O493">
        <v>1960</v>
      </c>
      <c r="P493" t="s">
        <v>129</v>
      </c>
      <c r="Q493" t="s">
        <v>769</v>
      </c>
    </row>
    <row r="494" spans="1:17" x14ac:dyDescent="0.45">
      <c r="A494">
        <v>1145</v>
      </c>
      <c r="B494">
        <v>504</v>
      </c>
      <c r="C494" s="1">
        <v>41310</v>
      </c>
      <c r="D494" s="1">
        <v>42094</v>
      </c>
      <c r="E494">
        <v>19</v>
      </c>
      <c r="F494" t="s">
        <v>767</v>
      </c>
      <c r="G494" t="s">
        <v>768</v>
      </c>
      <c r="H494">
        <v>0</v>
      </c>
      <c r="I494">
        <v>808</v>
      </c>
      <c r="J494" t="s">
        <v>109</v>
      </c>
      <c r="K494" t="s">
        <v>109</v>
      </c>
      <c r="L494" s="1">
        <v>20458</v>
      </c>
      <c r="M494" t="s">
        <v>124</v>
      </c>
      <c r="O494">
        <v>1960</v>
      </c>
      <c r="P494" t="s">
        <v>129</v>
      </c>
      <c r="Q494" t="s">
        <v>769</v>
      </c>
    </row>
    <row r="495" spans="1:17" x14ac:dyDescent="0.45">
      <c r="A495">
        <v>1146</v>
      </c>
      <c r="B495">
        <v>504</v>
      </c>
      <c r="C495" s="1">
        <v>42094</v>
      </c>
      <c r="D495" s="1">
        <v>43030</v>
      </c>
      <c r="E495">
        <v>20</v>
      </c>
      <c r="F495" t="s">
        <v>767</v>
      </c>
      <c r="G495" t="s">
        <v>768</v>
      </c>
      <c r="H495">
        <v>0</v>
      </c>
      <c r="I495">
        <v>910</v>
      </c>
      <c r="J495" t="s">
        <v>109</v>
      </c>
      <c r="K495" t="s">
        <v>109</v>
      </c>
      <c r="L495" s="1">
        <v>20458</v>
      </c>
      <c r="M495" t="s">
        <v>124</v>
      </c>
      <c r="O495">
        <v>1960</v>
      </c>
      <c r="P495" t="s">
        <v>129</v>
      </c>
      <c r="Q495" t="s">
        <v>769</v>
      </c>
    </row>
    <row r="496" spans="1:17" x14ac:dyDescent="0.45">
      <c r="A496">
        <v>1583</v>
      </c>
      <c r="B496">
        <v>505</v>
      </c>
      <c r="C496" s="1">
        <v>36318</v>
      </c>
      <c r="D496" s="1">
        <v>37669</v>
      </c>
      <c r="E496">
        <v>15</v>
      </c>
      <c r="F496" t="s">
        <v>968</v>
      </c>
      <c r="G496" t="s">
        <v>969</v>
      </c>
      <c r="H496">
        <v>1</v>
      </c>
      <c r="I496">
        <v>6</v>
      </c>
      <c r="J496" t="s">
        <v>109</v>
      </c>
      <c r="K496" t="s">
        <v>109</v>
      </c>
      <c r="L496" s="1">
        <v>18670</v>
      </c>
      <c r="M496" t="s">
        <v>20</v>
      </c>
      <c r="P496" t="s">
        <v>970</v>
      </c>
      <c r="Q496" t="s">
        <v>155</v>
      </c>
    </row>
    <row r="497" spans="1:17" x14ac:dyDescent="0.45">
      <c r="A497">
        <v>1584</v>
      </c>
      <c r="B497">
        <v>505</v>
      </c>
      <c r="C497" s="1">
        <v>37669</v>
      </c>
      <c r="D497" s="1">
        <v>38153</v>
      </c>
      <c r="E497">
        <v>16</v>
      </c>
      <c r="F497" t="s">
        <v>968</v>
      </c>
      <c r="G497" t="s">
        <v>969</v>
      </c>
      <c r="H497">
        <v>1</v>
      </c>
      <c r="I497">
        <v>46</v>
      </c>
      <c r="J497" t="s">
        <v>215</v>
      </c>
      <c r="K497" t="s">
        <v>109</v>
      </c>
      <c r="L497" s="1">
        <v>18670</v>
      </c>
      <c r="M497" t="s">
        <v>20</v>
      </c>
      <c r="P497" t="s">
        <v>970</v>
      </c>
      <c r="Q497" t="s">
        <v>155</v>
      </c>
    </row>
    <row r="498" spans="1:17" x14ac:dyDescent="0.45">
      <c r="A498">
        <v>1585</v>
      </c>
      <c r="B498">
        <v>505</v>
      </c>
      <c r="C498" s="1">
        <v>38153</v>
      </c>
      <c r="D498" s="1">
        <v>38560</v>
      </c>
      <c r="E498">
        <v>16</v>
      </c>
      <c r="F498" t="s">
        <v>968</v>
      </c>
      <c r="G498" t="s">
        <v>969</v>
      </c>
      <c r="H498">
        <v>1</v>
      </c>
      <c r="I498">
        <v>62</v>
      </c>
      <c r="J498" t="s">
        <v>216</v>
      </c>
      <c r="K498" t="s">
        <v>109</v>
      </c>
      <c r="L498" s="1">
        <v>18670</v>
      </c>
      <c r="M498" t="s">
        <v>20</v>
      </c>
      <c r="P498" t="s">
        <v>970</v>
      </c>
      <c r="Q498" t="s">
        <v>155</v>
      </c>
    </row>
    <row r="499" spans="1:17" x14ac:dyDescent="0.45">
      <c r="A499">
        <v>1586</v>
      </c>
      <c r="B499">
        <v>505</v>
      </c>
      <c r="C499" s="1">
        <v>38560</v>
      </c>
      <c r="D499" s="1">
        <v>38824</v>
      </c>
      <c r="E499">
        <v>16</v>
      </c>
      <c r="F499" t="s">
        <v>968</v>
      </c>
      <c r="G499" t="s">
        <v>969</v>
      </c>
      <c r="H499">
        <v>1</v>
      </c>
      <c r="I499">
        <v>522</v>
      </c>
      <c r="J499" t="s">
        <v>217</v>
      </c>
      <c r="K499" t="s">
        <v>109</v>
      </c>
      <c r="L499" s="1">
        <v>18670</v>
      </c>
      <c r="M499" t="s">
        <v>20</v>
      </c>
      <c r="P499" t="s">
        <v>970</v>
      </c>
      <c r="Q499" t="s">
        <v>155</v>
      </c>
    </row>
    <row r="500" spans="1:17" x14ac:dyDescent="0.45">
      <c r="A500">
        <v>1587</v>
      </c>
      <c r="B500">
        <v>505</v>
      </c>
      <c r="C500" s="1">
        <v>38824</v>
      </c>
      <c r="D500" s="1">
        <v>39868</v>
      </c>
      <c r="E500">
        <v>17</v>
      </c>
      <c r="F500" t="s">
        <v>968</v>
      </c>
      <c r="G500" t="s">
        <v>969</v>
      </c>
      <c r="H500">
        <v>1</v>
      </c>
      <c r="I500">
        <v>640</v>
      </c>
      <c r="J500" t="s">
        <v>218</v>
      </c>
      <c r="K500" t="s">
        <v>109</v>
      </c>
      <c r="L500" s="1">
        <v>18670</v>
      </c>
      <c r="M500" t="s">
        <v>20</v>
      </c>
      <c r="P500" t="s">
        <v>970</v>
      </c>
      <c r="Q500" t="s">
        <v>155</v>
      </c>
    </row>
    <row r="501" spans="1:17" x14ac:dyDescent="0.45">
      <c r="A501">
        <v>1817</v>
      </c>
      <c r="B501">
        <v>506</v>
      </c>
      <c r="C501" s="1">
        <v>33798</v>
      </c>
      <c r="D501" s="1">
        <v>35233</v>
      </c>
      <c r="E501">
        <v>13</v>
      </c>
      <c r="F501" t="s">
        <v>528</v>
      </c>
      <c r="G501" t="s">
        <v>1081</v>
      </c>
      <c r="H501">
        <v>0</v>
      </c>
      <c r="I501">
        <v>587</v>
      </c>
      <c r="J501" t="s">
        <v>109</v>
      </c>
      <c r="K501" t="s">
        <v>109</v>
      </c>
      <c r="L501" s="1">
        <v>17124</v>
      </c>
      <c r="M501" t="s">
        <v>20</v>
      </c>
      <c r="P501" t="s">
        <v>140</v>
      </c>
      <c r="Q501" t="s">
        <v>22</v>
      </c>
    </row>
    <row r="502" spans="1:17" x14ac:dyDescent="0.45">
      <c r="A502">
        <v>1818</v>
      </c>
      <c r="B502">
        <v>506</v>
      </c>
      <c r="C502" s="1">
        <v>35233</v>
      </c>
      <c r="D502" s="1">
        <v>36318</v>
      </c>
      <c r="E502">
        <v>14</v>
      </c>
      <c r="F502" t="s">
        <v>528</v>
      </c>
      <c r="G502" t="s">
        <v>1081</v>
      </c>
      <c r="H502">
        <v>0</v>
      </c>
      <c r="I502">
        <v>629</v>
      </c>
      <c r="J502" t="s">
        <v>109</v>
      </c>
      <c r="K502" t="s">
        <v>109</v>
      </c>
      <c r="L502" s="1">
        <v>17124</v>
      </c>
      <c r="M502" t="s">
        <v>20</v>
      </c>
      <c r="P502" t="s">
        <v>140</v>
      </c>
      <c r="Q502" t="s">
        <v>22</v>
      </c>
    </row>
    <row r="503" spans="1:17" x14ac:dyDescent="0.45">
      <c r="A503">
        <v>1819</v>
      </c>
      <c r="B503">
        <v>506</v>
      </c>
      <c r="C503" s="1">
        <v>36318</v>
      </c>
      <c r="D503" s="1">
        <v>37669</v>
      </c>
      <c r="E503">
        <v>15</v>
      </c>
      <c r="F503" t="s">
        <v>528</v>
      </c>
      <c r="G503" t="s">
        <v>1081</v>
      </c>
      <c r="H503">
        <v>0</v>
      </c>
      <c r="I503">
        <v>6</v>
      </c>
      <c r="J503" t="s">
        <v>109</v>
      </c>
      <c r="K503" t="s">
        <v>109</v>
      </c>
      <c r="L503" s="1">
        <v>17124</v>
      </c>
      <c r="M503" t="s">
        <v>20</v>
      </c>
      <c r="P503" t="s">
        <v>140</v>
      </c>
      <c r="Q503" t="s">
        <v>22</v>
      </c>
    </row>
    <row r="504" spans="1:17" x14ac:dyDescent="0.45">
      <c r="A504">
        <v>2218</v>
      </c>
      <c r="B504">
        <v>507</v>
      </c>
      <c r="C504" s="1">
        <v>30907</v>
      </c>
      <c r="D504" s="1">
        <v>32468</v>
      </c>
      <c r="E504">
        <v>11</v>
      </c>
      <c r="F504" t="s">
        <v>1241</v>
      </c>
      <c r="G504" t="s">
        <v>1229</v>
      </c>
      <c r="H504">
        <v>1</v>
      </c>
      <c r="I504">
        <v>495</v>
      </c>
      <c r="J504" t="s">
        <v>339</v>
      </c>
      <c r="K504" t="s">
        <v>339</v>
      </c>
      <c r="L504" s="1">
        <v>13686</v>
      </c>
      <c r="M504" t="s">
        <v>360</v>
      </c>
      <c r="O504">
        <v>1950</v>
      </c>
      <c r="P504" t="s">
        <v>473</v>
      </c>
      <c r="Q504" t="s">
        <v>46</v>
      </c>
    </row>
    <row r="505" spans="1:17" x14ac:dyDescent="0.45">
      <c r="A505">
        <v>2219</v>
      </c>
      <c r="B505">
        <v>507</v>
      </c>
      <c r="C505" s="1">
        <v>32468</v>
      </c>
      <c r="D505" s="1">
        <v>33672</v>
      </c>
      <c r="E505">
        <v>12</v>
      </c>
      <c r="F505" t="s">
        <v>1241</v>
      </c>
      <c r="G505" t="s">
        <v>1229</v>
      </c>
      <c r="H505">
        <v>1</v>
      </c>
      <c r="I505">
        <v>533</v>
      </c>
      <c r="J505" t="s">
        <v>339</v>
      </c>
      <c r="K505" t="s">
        <v>339</v>
      </c>
      <c r="L505" s="1">
        <v>13686</v>
      </c>
      <c r="M505" t="s">
        <v>360</v>
      </c>
      <c r="O505">
        <v>1950</v>
      </c>
      <c r="P505" t="s">
        <v>473</v>
      </c>
      <c r="Q505" t="s">
        <v>46</v>
      </c>
    </row>
    <row r="506" spans="1:17" x14ac:dyDescent="0.45">
      <c r="A506">
        <v>2220</v>
      </c>
      <c r="B506">
        <v>507</v>
      </c>
      <c r="C506" s="1">
        <v>33672</v>
      </c>
      <c r="D506" s="1">
        <v>33798</v>
      </c>
      <c r="E506">
        <v>12</v>
      </c>
      <c r="F506" t="s">
        <v>1241</v>
      </c>
      <c r="G506" t="s">
        <v>1229</v>
      </c>
      <c r="H506">
        <v>1</v>
      </c>
      <c r="I506">
        <v>561</v>
      </c>
      <c r="J506" t="s">
        <v>109</v>
      </c>
      <c r="K506" t="s">
        <v>109</v>
      </c>
      <c r="L506" s="1">
        <v>13686</v>
      </c>
      <c r="M506" t="s">
        <v>360</v>
      </c>
      <c r="O506">
        <v>1950</v>
      </c>
      <c r="P506" t="s">
        <v>473</v>
      </c>
      <c r="Q506" t="s">
        <v>46</v>
      </c>
    </row>
    <row r="507" spans="1:17" x14ac:dyDescent="0.45">
      <c r="A507">
        <v>2221</v>
      </c>
      <c r="B507">
        <v>507</v>
      </c>
      <c r="C507" s="1">
        <v>33798</v>
      </c>
      <c r="D507" s="1">
        <v>35233</v>
      </c>
      <c r="E507">
        <v>13</v>
      </c>
      <c r="F507" t="s">
        <v>1241</v>
      </c>
      <c r="G507" t="s">
        <v>1229</v>
      </c>
      <c r="H507">
        <v>1</v>
      </c>
      <c r="I507">
        <v>587</v>
      </c>
      <c r="J507" t="s">
        <v>109</v>
      </c>
      <c r="K507" t="s">
        <v>109</v>
      </c>
      <c r="L507" s="1">
        <v>13686</v>
      </c>
      <c r="M507" t="s">
        <v>360</v>
      </c>
      <c r="O507">
        <v>1950</v>
      </c>
      <c r="P507" t="s">
        <v>473</v>
      </c>
      <c r="Q507" t="s">
        <v>46</v>
      </c>
    </row>
    <row r="508" spans="1:17" x14ac:dyDescent="0.45">
      <c r="A508">
        <v>2222</v>
      </c>
      <c r="B508">
        <v>507</v>
      </c>
      <c r="C508" s="1">
        <v>35233</v>
      </c>
      <c r="D508" s="1">
        <v>36318</v>
      </c>
      <c r="E508">
        <v>14</v>
      </c>
      <c r="F508" t="s">
        <v>1241</v>
      </c>
      <c r="G508" t="s">
        <v>1229</v>
      </c>
      <c r="H508">
        <v>1</v>
      </c>
      <c r="I508">
        <v>629</v>
      </c>
      <c r="J508" t="s">
        <v>109</v>
      </c>
      <c r="K508" t="s">
        <v>109</v>
      </c>
      <c r="L508" s="1">
        <v>13686</v>
      </c>
      <c r="M508" t="s">
        <v>360</v>
      </c>
      <c r="O508">
        <v>1950</v>
      </c>
      <c r="P508" t="s">
        <v>473</v>
      </c>
      <c r="Q508" t="s">
        <v>46</v>
      </c>
    </row>
    <row r="509" spans="1:17" x14ac:dyDescent="0.45">
      <c r="A509">
        <v>2223</v>
      </c>
      <c r="B509">
        <v>507</v>
      </c>
      <c r="C509" s="1">
        <v>36318</v>
      </c>
      <c r="D509" s="1">
        <v>37669</v>
      </c>
      <c r="E509">
        <v>15</v>
      </c>
      <c r="F509" t="s">
        <v>1241</v>
      </c>
      <c r="G509" t="s">
        <v>1229</v>
      </c>
      <c r="H509">
        <v>1</v>
      </c>
      <c r="I509">
        <v>6</v>
      </c>
      <c r="J509" t="s">
        <v>109</v>
      </c>
      <c r="K509" t="s">
        <v>109</v>
      </c>
      <c r="L509" s="1">
        <v>13686</v>
      </c>
      <c r="M509" t="s">
        <v>360</v>
      </c>
      <c r="O509">
        <v>1950</v>
      </c>
      <c r="P509" t="s">
        <v>473</v>
      </c>
      <c r="Q509" t="s">
        <v>46</v>
      </c>
    </row>
    <row r="510" spans="1:17" x14ac:dyDescent="0.45">
      <c r="A510">
        <v>2224</v>
      </c>
      <c r="B510">
        <v>507</v>
      </c>
      <c r="C510" s="1">
        <v>37669</v>
      </c>
      <c r="D510" s="1">
        <v>38153</v>
      </c>
      <c r="E510">
        <v>16</v>
      </c>
      <c r="F510" t="s">
        <v>1241</v>
      </c>
      <c r="G510" t="s">
        <v>1229</v>
      </c>
      <c r="H510">
        <v>1</v>
      </c>
      <c r="I510">
        <v>46</v>
      </c>
      <c r="J510" t="s">
        <v>215</v>
      </c>
      <c r="K510" t="s">
        <v>109</v>
      </c>
      <c r="L510" s="1">
        <v>13686</v>
      </c>
      <c r="M510" t="s">
        <v>360</v>
      </c>
      <c r="O510">
        <v>1950</v>
      </c>
      <c r="P510" t="s">
        <v>473</v>
      </c>
      <c r="Q510" t="s">
        <v>46</v>
      </c>
    </row>
    <row r="511" spans="1:17" x14ac:dyDescent="0.45">
      <c r="A511">
        <v>2225</v>
      </c>
      <c r="B511">
        <v>507</v>
      </c>
      <c r="C511" s="1">
        <v>38153</v>
      </c>
      <c r="D511" s="1">
        <v>38560</v>
      </c>
      <c r="E511">
        <v>16</v>
      </c>
      <c r="F511" t="s">
        <v>1241</v>
      </c>
      <c r="G511" t="s">
        <v>1229</v>
      </c>
      <c r="H511">
        <v>1</v>
      </c>
      <c r="I511">
        <v>62</v>
      </c>
      <c r="J511" t="s">
        <v>216</v>
      </c>
      <c r="K511" t="s">
        <v>109</v>
      </c>
      <c r="L511" s="1">
        <v>13686</v>
      </c>
      <c r="M511" t="s">
        <v>360</v>
      </c>
      <c r="O511">
        <v>1950</v>
      </c>
      <c r="P511" t="s">
        <v>473</v>
      </c>
      <c r="Q511" t="s">
        <v>46</v>
      </c>
    </row>
    <row r="512" spans="1:17" x14ac:dyDescent="0.45">
      <c r="A512">
        <v>2226</v>
      </c>
      <c r="B512">
        <v>507</v>
      </c>
      <c r="C512" s="1">
        <v>38560</v>
      </c>
      <c r="D512" s="1">
        <v>38824</v>
      </c>
      <c r="E512">
        <v>16</v>
      </c>
      <c r="F512" t="s">
        <v>1241</v>
      </c>
      <c r="G512" t="s">
        <v>1229</v>
      </c>
      <c r="H512">
        <v>1</v>
      </c>
      <c r="I512">
        <v>522</v>
      </c>
      <c r="J512" t="s">
        <v>217</v>
      </c>
      <c r="K512" t="s">
        <v>109</v>
      </c>
      <c r="L512" s="1">
        <v>13686</v>
      </c>
      <c r="M512" t="s">
        <v>360</v>
      </c>
      <c r="O512">
        <v>1950</v>
      </c>
      <c r="P512" t="s">
        <v>473</v>
      </c>
      <c r="Q512" t="s">
        <v>46</v>
      </c>
    </row>
    <row r="513" spans="1:17" x14ac:dyDescent="0.45">
      <c r="A513">
        <v>2227</v>
      </c>
      <c r="B513">
        <v>507</v>
      </c>
      <c r="C513" s="1">
        <v>38824</v>
      </c>
      <c r="D513" s="1">
        <v>39868</v>
      </c>
      <c r="E513">
        <v>17</v>
      </c>
      <c r="F513" t="s">
        <v>1241</v>
      </c>
      <c r="G513" t="s">
        <v>1229</v>
      </c>
      <c r="H513">
        <v>1</v>
      </c>
      <c r="I513">
        <v>640</v>
      </c>
      <c r="J513" t="s">
        <v>218</v>
      </c>
      <c r="K513" t="s">
        <v>109</v>
      </c>
      <c r="L513" s="1">
        <v>13686</v>
      </c>
      <c r="M513" t="s">
        <v>360</v>
      </c>
      <c r="O513">
        <v>1950</v>
      </c>
      <c r="P513" t="s">
        <v>473</v>
      </c>
      <c r="Q513" t="s">
        <v>46</v>
      </c>
    </row>
    <row r="514" spans="1:17" x14ac:dyDescent="0.45">
      <c r="A514">
        <v>2643</v>
      </c>
      <c r="B514">
        <v>509</v>
      </c>
      <c r="C514" s="1">
        <v>33798</v>
      </c>
      <c r="D514" s="1">
        <v>35233</v>
      </c>
      <c r="E514">
        <v>13</v>
      </c>
      <c r="F514" t="s">
        <v>666</v>
      </c>
      <c r="G514" t="s">
        <v>1378</v>
      </c>
      <c r="H514">
        <v>0</v>
      </c>
      <c r="I514">
        <v>587</v>
      </c>
      <c r="J514" t="s">
        <v>109</v>
      </c>
      <c r="K514" t="s">
        <v>109</v>
      </c>
      <c r="L514" s="1">
        <v>16585</v>
      </c>
      <c r="M514" t="s">
        <v>20</v>
      </c>
      <c r="P514" t="s">
        <v>970</v>
      </c>
      <c r="Q514" t="s">
        <v>155</v>
      </c>
    </row>
    <row r="515" spans="1:17" x14ac:dyDescent="0.45">
      <c r="A515">
        <v>2644</v>
      </c>
      <c r="B515">
        <v>509</v>
      </c>
      <c r="C515" s="1">
        <v>35233</v>
      </c>
      <c r="D515" s="1">
        <v>36318</v>
      </c>
      <c r="E515">
        <v>14</v>
      </c>
      <c r="F515" t="s">
        <v>666</v>
      </c>
      <c r="G515" t="s">
        <v>1378</v>
      </c>
      <c r="H515">
        <v>0</v>
      </c>
      <c r="I515">
        <v>629</v>
      </c>
      <c r="J515" t="s">
        <v>109</v>
      </c>
      <c r="K515" t="s">
        <v>109</v>
      </c>
      <c r="L515" s="1">
        <v>16585</v>
      </c>
      <c r="M515" t="s">
        <v>20</v>
      </c>
      <c r="P515" t="s">
        <v>970</v>
      </c>
      <c r="Q515" t="s">
        <v>155</v>
      </c>
    </row>
    <row r="516" spans="1:17" x14ac:dyDescent="0.45">
      <c r="A516">
        <v>2645</v>
      </c>
      <c r="B516">
        <v>509</v>
      </c>
      <c r="C516" s="1">
        <v>36318</v>
      </c>
      <c r="D516" s="1">
        <v>37669</v>
      </c>
      <c r="E516">
        <v>15</v>
      </c>
      <c r="F516" t="s">
        <v>666</v>
      </c>
      <c r="G516" t="s">
        <v>1378</v>
      </c>
      <c r="H516">
        <v>0</v>
      </c>
      <c r="I516">
        <v>6</v>
      </c>
      <c r="J516" t="s">
        <v>109</v>
      </c>
      <c r="K516" t="s">
        <v>109</v>
      </c>
      <c r="L516" s="1">
        <v>16585</v>
      </c>
      <c r="M516" t="s">
        <v>20</v>
      </c>
      <c r="P516" t="s">
        <v>970</v>
      </c>
      <c r="Q516" t="s">
        <v>155</v>
      </c>
    </row>
    <row r="517" spans="1:17" x14ac:dyDescent="0.45">
      <c r="A517">
        <v>3810</v>
      </c>
      <c r="B517">
        <v>510</v>
      </c>
      <c r="C517" s="1">
        <v>28289</v>
      </c>
      <c r="D517" s="1">
        <v>28747</v>
      </c>
      <c r="E517">
        <v>9</v>
      </c>
      <c r="F517" t="s">
        <v>1234</v>
      </c>
      <c r="G517" t="s">
        <v>1833</v>
      </c>
      <c r="H517">
        <v>1</v>
      </c>
      <c r="I517">
        <v>423</v>
      </c>
      <c r="J517" t="s">
        <v>296</v>
      </c>
      <c r="K517" t="s">
        <v>297</v>
      </c>
      <c r="L517" s="1">
        <v>11571</v>
      </c>
      <c r="M517" t="s">
        <v>20</v>
      </c>
      <c r="P517" t="s">
        <v>55</v>
      </c>
      <c r="Q517" t="s">
        <v>172</v>
      </c>
    </row>
    <row r="518" spans="1:17" x14ac:dyDescent="0.45">
      <c r="A518">
        <v>3811</v>
      </c>
      <c r="B518">
        <v>510</v>
      </c>
      <c r="C518" s="1">
        <v>29431</v>
      </c>
      <c r="D518" s="1">
        <v>29787</v>
      </c>
      <c r="E518">
        <v>9</v>
      </c>
      <c r="F518" t="s">
        <v>1234</v>
      </c>
      <c r="G518" t="s">
        <v>1833</v>
      </c>
      <c r="H518">
        <v>1</v>
      </c>
      <c r="I518">
        <v>407</v>
      </c>
      <c r="J518" t="s">
        <v>445</v>
      </c>
      <c r="K518" t="s">
        <v>446</v>
      </c>
      <c r="L518" s="1">
        <v>11571</v>
      </c>
      <c r="M518" t="s">
        <v>20</v>
      </c>
      <c r="P518" t="s">
        <v>55</v>
      </c>
      <c r="Q518" t="s">
        <v>172</v>
      </c>
    </row>
    <row r="519" spans="1:17" x14ac:dyDescent="0.45">
      <c r="A519">
        <v>3812</v>
      </c>
      <c r="B519">
        <v>510</v>
      </c>
      <c r="C519" s="1">
        <v>28747</v>
      </c>
      <c r="D519" s="1">
        <v>29431</v>
      </c>
      <c r="E519">
        <v>9</v>
      </c>
      <c r="F519" t="s">
        <v>1234</v>
      </c>
      <c r="G519" t="s">
        <v>1833</v>
      </c>
      <c r="H519">
        <v>1</v>
      </c>
      <c r="I519">
        <v>413</v>
      </c>
      <c r="J519" t="s">
        <v>730</v>
      </c>
      <c r="K519" t="s">
        <v>446</v>
      </c>
      <c r="L519" s="1">
        <v>11571</v>
      </c>
      <c r="M519" t="s">
        <v>20</v>
      </c>
      <c r="P519" t="s">
        <v>55</v>
      </c>
      <c r="Q519" t="s">
        <v>172</v>
      </c>
    </row>
    <row r="520" spans="1:17" x14ac:dyDescent="0.45">
      <c r="A520">
        <v>3813</v>
      </c>
      <c r="B520">
        <v>510</v>
      </c>
      <c r="C520" s="1">
        <v>29787</v>
      </c>
      <c r="D520" s="1">
        <v>30907</v>
      </c>
      <c r="E520">
        <v>10</v>
      </c>
      <c r="F520" t="s">
        <v>1234</v>
      </c>
      <c r="G520" t="s">
        <v>1833</v>
      </c>
      <c r="H520">
        <v>1</v>
      </c>
      <c r="I520">
        <v>459</v>
      </c>
      <c r="J520" t="s">
        <v>445</v>
      </c>
      <c r="K520" t="s">
        <v>446</v>
      </c>
      <c r="L520" s="1">
        <v>11571</v>
      </c>
      <c r="M520" t="s">
        <v>20</v>
      </c>
      <c r="P520" t="s">
        <v>55</v>
      </c>
      <c r="Q520" t="s">
        <v>172</v>
      </c>
    </row>
    <row r="521" spans="1:17" x14ac:dyDescent="0.45">
      <c r="A521">
        <v>3814</v>
      </c>
      <c r="B521">
        <v>510</v>
      </c>
      <c r="C521" s="1">
        <v>30907</v>
      </c>
      <c r="D521" s="1">
        <v>32468</v>
      </c>
      <c r="E521">
        <v>11</v>
      </c>
      <c r="F521" t="s">
        <v>1234</v>
      </c>
      <c r="G521" t="s">
        <v>1833</v>
      </c>
      <c r="H521">
        <v>1</v>
      </c>
      <c r="I521">
        <v>497</v>
      </c>
      <c r="J521" t="s">
        <v>445</v>
      </c>
      <c r="K521" t="s">
        <v>446</v>
      </c>
      <c r="L521" s="1">
        <v>11571</v>
      </c>
      <c r="M521" t="s">
        <v>20</v>
      </c>
      <c r="P521" t="s">
        <v>55</v>
      </c>
      <c r="Q521" t="s">
        <v>172</v>
      </c>
    </row>
    <row r="522" spans="1:17" x14ac:dyDescent="0.45">
      <c r="A522">
        <v>3815</v>
      </c>
      <c r="B522">
        <v>510</v>
      </c>
      <c r="C522" s="1">
        <v>32468</v>
      </c>
      <c r="D522" s="1">
        <v>33672</v>
      </c>
      <c r="E522">
        <v>12</v>
      </c>
      <c r="F522" t="s">
        <v>1234</v>
      </c>
      <c r="G522" t="s">
        <v>1833</v>
      </c>
      <c r="H522">
        <v>1</v>
      </c>
      <c r="I522">
        <v>535</v>
      </c>
      <c r="J522" t="s">
        <v>445</v>
      </c>
      <c r="K522" t="s">
        <v>446</v>
      </c>
      <c r="L522" s="1">
        <v>11571</v>
      </c>
      <c r="M522" t="s">
        <v>20</v>
      </c>
      <c r="P522" t="s">
        <v>55</v>
      </c>
      <c r="Q522" t="s">
        <v>172</v>
      </c>
    </row>
    <row r="523" spans="1:17" x14ac:dyDescent="0.45">
      <c r="A523">
        <v>3816</v>
      </c>
      <c r="B523">
        <v>510</v>
      </c>
      <c r="C523" s="1">
        <v>33672</v>
      </c>
      <c r="D523" s="1">
        <v>33798</v>
      </c>
      <c r="E523">
        <v>12</v>
      </c>
      <c r="F523" t="s">
        <v>1234</v>
      </c>
      <c r="G523" t="s">
        <v>1833</v>
      </c>
      <c r="H523">
        <v>1</v>
      </c>
      <c r="I523">
        <v>561</v>
      </c>
      <c r="J523" t="s">
        <v>109</v>
      </c>
      <c r="K523" t="s">
        <v>109</v>
      </c>
      <c r="L523" s="1">
        <v>11571</v>
      </c>
      <c r="M523" t="s">
        <v>20</v>
      </c>
      <c r="P523" t="s">
        <v>55</v>
      </c>
      <c r="Q523" t="s">
        <v>172</v>
      </c>
    </row>
    <row r="524" spans="1:17" x14ac:dyDescent="0.45">
      <c r="A524">
        <v>3817</v>
      </c>
      <c r="B524">
        <v>510</v>
      </c>
      <c r="C524" s="1">
        <v>33798</v>
      </c>
      <c r="D524" s="1">
        <v>36328</v>
      </c>
      <c r="E524">
        <v>13</v>
      </c>
      <c r="F524" t="s">
        <v>1234</v>
      </c>
      <c r="G524" t="s">
        <v>1833</v>
      </c>
      <c r="H524">
        <v>1</v>
      </c>
      <c r="I524">
        <v>587</v>
      </c>
      <c r="J524" t="s">
        <v>109</v>
      </c>
      <c r="K524" t="s">
        <v>109</v>
      </c>
      <c r="L524" s="1">
        <v>11571</v>
      </c>
      <c r="M524" t="s">
        <v>20</v>
      </c>
      <c r="P524" t="s">
        <v>55</v>
      </c>
      <c r="Q524" t="s">
        <v>172</v>
      </c>
    </row>
    <row r="525" spans="1:17" x14ac:dyDescent="0.45">
      <c r="A525">
        <v>3818</v>
      </c>
      <c r="B525">
        <v>510</v>
      </c>
      <c r="C525" s="1">
        <v>36328</v>
      </c>
      <c r="D525" s="1">
        <v>36318</v>
      </c>
      <c r="E525">
        <v>14</v>
      </c>
      <c r="F525" t="s">
        <v>1234</v>
      </c>
      <c r="G525" t="s">
        <v>1833</v>
      </c>
      <c r="H525">
        <v>1</v>
      </c>
      <c r="I525">
        <v>629</v>
      </c>
      <c r="J525" t="s">
        <v>109</v>
      </c>
      <c r="K525" t="s">
        <v>109</v>
      </c>
      <c r="L525" s="1">
        <v>11571</v>
      </c>
      <c r="M525" t="s">
        <v>20</v>
      </c>
      <c r="P525" t="s">
        <v>55</v>
      </c>
      <c r="Q525" t="s">
        <v>172</v>
      </c>
    </row>
    <row r="526" spans="1:17" x14ac:dyDescent="0.45">
      <c r="A526">
        <v>3819</v>
      </c>
      <c r="B526">
        <v>510</v>
      </c>
      <c r="C526" s="1">
        <v>36318</v>
      </c>
      <c r="D526" s="1">
        <v>37560</v>
      </c>
      <c r="E526">
        <v>15</v>
      </c>
      <c r="F526" t="s">
        <v>1234</v>
      </c>
      <c r="G526" t="s">
        <v>1833</v>
      </c>
      <c r="H526">
        <v>1</v>
      </c>
      <c r="I526">
        <v>6</v>
      </c>
      <c r="J526" t="s">
        <v>109</v>
      </c>
      <c r="K526" t="s">
        <v>109</v>
      </c>
      <c r="L526" s="1">
        <v>11571</v>
      </c>
      <c r="M526" t="s">
        <v>20</v>
      </c>
      <c r="P526" t="s">
        <v>55</v>
      </c>
      <c r="Q526" t="s">
        <v>172</v>
      </c>
    </row>
    <row r="527" spans="1:17" x14ac:dyDescent="0.45">
      <c r="A527">
        <v>3870</v>
      </c>
      <c r="B527">
        <v>511</v>
      </c>
      <c r="C527" s="1">
        <v>36581</v>
      </c>
      <c r="D527" s="1">
        <v>37669</v>
      </c>
      <c r="E527">
        <v>15</v>
      </c>
      <c r="F527" t="s">
        <v>1856</v>
      </c>
      <c r="G527" t="s">
        <v>1857</v>
      </c>
      <c r="H527">
        <v>1</v>
      </c>
      <c r="I527">
        <v>6</v>
      </c>
      <c r="J527" t="s">
        <v>109</v>
      </c>
      <c r="K527" t="s">
        <v>109</v>
      </c>
      <c r="L527" s="1">
        <v>24095</v>
      </c>
      <c r="M527" t="s">
        <v>20</v>
      </c>
      <c r="P527" t="s">
        <v>1277</v>
      </c>
      <c r="Q527" t="s">
        <v>155</v>
      </c>
    </row>
    <row r="528" spans="1:17" x14ac:dyDescent="0.45">
      <c r="A528">
        <v>3871</v>
      </c>
      <c r="B528">
        <v>511</v>
      </c>
      <c r="C528" s="1">
        <v>43030</v>
      </c>
      <c r="D528" s="1">
        <v>43585</v>
      </c>
      <c r="E528">
        <v>20</v>
      </c>
      <c r="F528" t="s">
        <v>1856</v>
      </c>
      <c r="G528" t="s">
        <v>1857</v>
      </c>
      <c r="H528">
        <v>1</v>
      </c>
      <c r="I528">
        <v>910</v>
      </c>
      <c r="J528" t="s">
        <v>109</v>
      </c>
      <c r="K528" t="s">
        <v>109</v>
      </c>
      <c r="L528" s="1">
        <v>24095</v>
      </c>
      <c r="M528" t="s">
        <v>20</v>
      </c>
      <c r="P528" t="s">
        <v>1277</v>
      </c>
      <c r="Q528" t="s">
        <v>155</v>
      </c>
    </row>
    <row r="529" spans="1:17" x14ac:dyDescent="0.45">
      <c r="A529">
        <v>3872</v>
      </c>
      <c r="B529">
        <v>511</v>
      </c>
      <c r="C529" s="1">
        <v>44292</v>
      </c>
      <c r="D529" s="1">
        <v>44880</v>
      </c>
      <c r="E529">
        <v>24</v>
      </c>
      <c r="F529" t="s">
        <v>1856</v>
      </c>
      <c r="G529" t="s">
        <v>1857</v>
      </c>
      <c r="H529">
        <v>1</v>
      </c>
      <c r="I529">
        <v>970</v>
      </c>
      <c r="J529" t="s">
        <v>109</v>
      </c>
      <c r="K529" t="s">
        <v>109</v>
      </c>
      <c r="L529" s="1">
        <v>24095</v>
      </c>
      <c r="M529" t="s">
        <v>20</v>
      </c>
      <c r="P529" t="s">
        <v>1277</v>
      </c>
      <c r="Q529" t="s">
        <v>155</v>
      </c>
    </row>
    <row r="530" spans="1:17" x14ac:dyDescent="0.45">
      <c r="A530">
        <v>4290</v>
      </c>
      <c r="B530">
        <v>512</v>
      </c>
      <c r="C530" s="1">
        <v>27050</v>
      </c>
      <c r="D530" s="1">
        <v>28289</v>
      </c>
      <c r="E530">
        <v>8</v>
      </c>
      <c r="F530" t="s">
        <v>519</v>
      </c>
      <c r="G530" t="s">
        <v>2012</v>
      </c>
      <c r="H530">
        <v>1</v>
      </c>
      <c r="I530">
        <v>375</v>
      </c>
      <c r="J530" t="s">
        <v>27</v>
      </c>
      <c r="K530" t="s">
        <v>28</v>
      </c>
      <c r="L530" s="1">
        <v>14908</v>
      </c>
      <c r="M530" t="s">
        <v>20</v>
      </c>
      <c r="N530">
        <v>2015</v>
      </c>
      <c r="P530" t="s">
        <v>55</v>
      </c>
      <c r="Q530" t="s">
        <v>155</v>
      </c>
    </row>
    <row r="531" spans="1:17" x14ac:dyDescent="0.45">
      <c r="A531">
        <v>4291</v>
      </c>
      <c r="B531">
        <v>512</v>
      </c>
      <c r="C531" s="1">
        <v>28289</v>
      </c>
      <c r="D531" s="1">
        <v>29787</v>
      </c>
      <c r="E531">
        <v>9</v>
      </c>
      <c r="F531" t="s">
        <v>519</v>
      </c>
      <c r="G531" t="s">
        <v>2012</v>
      </c>
      <c r="H531">
        <v>1</v>
      </c>
      <c r="I531">
        <v>431</v>
      </c>
      <c r="J531" t="s">
        <v>27</v>
      </c>
      <c r="K531" t="s">
        <v>28</v>
      </c>
      <c r="L531" s="1">
        <v>14908</v>
      </c>
      <c r="M531" t="s">
        <v>20</v>
      </c>
      <c r="N531">
        <v>2015</v>
      </c>
      <c r="P531" t="s">
        <v>55</v>
      </c>
      <c r="Q531" t="s">
        <v>155</v>
      </c>
    </row>
    <row r="532" spans="1:17" x14ac:dyDescent="0.45">
      <c r="A532">
        <v>4292</v>
      </c>
      <c r="B532">
        <v>512</v>
      </c>
      <c r="C532" s="1">
        <v>29787</v>
      </c>
      <c r="D532" s="1">
        <v>30907</v>
      </c>
      <c r="E532">
        <v>10</v>
      </c>
      <c r="F532" t="s">
        <v>519</v>
      </c>
      <c r="G532" t="s">
        <v>2012</v>
      </c>
      <c r="H532">
        <v>1</v>
      </c>
      <c r="I532">
        <v>471</v>
      </c>
      <c r="J532" t="s">
        <v>27</v>
      </c>
      <c r="K532" t="s">
        <v>28</v>
      </c>
      <c r="L532" s="1">
        <v>14908</v>
      </c>
      <c r="M532" t="s">
        <v>20</v>
      </c>
      <c r="N532">
        <v>2015</v>
      </c>
      <c r="P532" t="s">
        <v>55</v>
      </c>
      <c r="Q532" t="s">
        <v>155</v>
      </c>
    </row>
    <row r="533" spans="1:17" x14ac:dyDescent="0.45">
      <c r="A533">
        <v>4293</v>
      </c>
      <c r="B533">
        <v>512</v>
      </c>
      <c r="C533" s="1">
        <v>30907</v>
      </c>
      <c r="D533" s="1">
        <v>30977</v>
      </c>
      <c r="E533">
        <v>11</v>
      </c>
      <c r="F533" t="s">
        <v>519</v>
      </c>
      <c r="G533" t="s">
        <v>2012</v>
      </c>
      <c r="H533">
        <v>1</v>
      </c>
      <c r="I533">
        <v>515</v>
      </c>
      <c r="J533" t="s">
        <v>27</v>
      </c>
      <c r="K533" t="s">
        <v>28</v>
      </c>
      <c r="L533" s="1">
        <v>14908</v>
      </c>
      <c r="M533" t="s">
        <v>20</v>
      </c>
      <c r="N533">
        <v>2015</v>
      </c>
      <c r="P533" t="s">
        <v>55</v>
      </c>
      <c r="Q533" t="s">
        <v>155</v>
      </c>
    </row>
    <row r="534" spans="1:17" x14ac:dyDescent="0.45">
      <c r="A534">
        <v>4294</v>
      </c>
      <c r="B534">
        <v>512</v>
      </c>
      <c r="C534" s="1">
        <v>30977</v>
      </c>
      <c r="D534" s="1">
        <v>32468</v>
      </c>
      <c r="E534">
        <v>11</v>
      </c>
      <c r="F534" t="s">
        <v>519</v>
      </c>
      <c r="G534" t="s">
        <v>2012</v>
      </c>
      <c r="H534">
        <v>1</v>
      </c>
      <c r="I534">
        <v>495</v>
      </c>
      <c r="J534" t="s">
        <v>339</v>
      </c>
      <c r="K534" t="s">
        <v>339</v>
      </c>
      <c r="L534" s="1">
        <v>14908</v>
      </c>
      <c r="M534" t="s">
        <v>20</v>
      </c>
      <c r="N534">
        <v>2015</v>
      </c>
      <c r="P534" t="s">
        <v>55</v>
      </c>
      <c r="Q534" t="s">
        <v>155</v>
      </c>
    </row>
    <row r="535" spans="1:17" x14ac:dyDescent="0.45">
      <c r="A535">
        <v>4295</v>
      </c>
      <c r="B535">
        <v>512</v>
      </c>
      <c r="C535" s="1">
        <v>32468</v>
      </c>
      <c r="D535" s="1">
        <v>33672</v>
      </c>
      <c r="E535">
        <v>12</v>
      </c>
      <c r="F535" t="s">
        <v>519</v>
      </c>
      <c r="G535" t="s">
        <v>2012</v>
      </c>
      <c r="H535">
        <v>1</v>
      </c>
      <c r="I535">
        <v>533</v>
      </c>
      <c r="J535" t="s">
        <v>339</v>
      </c>
      <c r="K535" t="s">
        <v>339</v>
      </c>
      <c r="L535" s="1">
        <v>14908</v>
      </c>
      <c r="M535" t="s">
        <v>20</v>
      </c>
      <c r="N535">
        <v>2015</v>
      </c>
      <c r="P535" t="s">
        <v>55</v>
      </c>
      <c r="Q535" t="s">
        <v>155</v>
      </c>
    </row>
    <row r="536" spans="1:17" x14ac:dyDescent="0.45">
      <c r="A536">
        <v>4296</v>
      </c>
      <c r="B536">
        <v>512</v>
      </c>
      <c r="C536" s="1">
        <v>33672</v>
      </c>
      <c r="D536" s="1">
        <v>33798</v>
      </c>
      <c r="E536">
        <v>12</v>
      </c>
      <c r="F536" t="s">
        <v>519</v>
      </c>
      <c r="G536" t="s">
        <v>2012</v>
      </c>
      <c r="H536">
        <v>1</v>
      </c>
      <c r="I536">
        <v>561</v>
      </c>
      <c r="J536" t="s">
        <v>109</v>
      </c>
      <c r="K536" t="s">
        <v>109</v>
      </c>
      <c r="L536" s="1">
        <v>14908</v>
      </c>
      <c r="M536" t="s">
        <v>20</v>
      </c>
      <c r="N536">
        <v>2015</v>
      </c>
      <c r="P536" t="s">
        <v>55</v>
      </c>
      <c r="Q536" t="s">
        <v>155</v>
      </c>
    </row>
    <row r="537" spans="1:17" x14ac:dyDescent="0.45">
      <c r="A537">
        <v>4297</v>
      </c>
      <c r="B537">
        <v>512</v>
      </c>
      <c r="C537" s="1">
        <v>33798</v>
      </c>
      <c r="D537" s="1">
        <v>35233</v>
      </c>
      <c r="E537">
        <v>13</v>
      </c>
      <c r="F537" t="s">
        <v>519</v>
      </c>
      <c r="G537" t="s">
        <v>2012</v>
      </c>
      <c r="H537">
        <v>1</v>
      </c>
      <c r="I537">
        <v>587</v>
      </c>
      <c r="J537" t="s">
        <v>109</v>
      </c>
      <c r="K537" t="s">
        <v>109</v>
      </c>
      <c r="L537" s="1">
        <v>14908</v>
      </c>
      <c r="M537" t="s">
        <v>20</v>
      </c>
      <c r="N537">
        <v>2015</v>
      </c>
      <c r="P537" t="s">
        <v>55</v>
      </c>
      <c r="Q537" t="s">
        <v>155</v>
      </c>
    </row>
    <row r="538" spans="1:17" x14ac:dyDescent="0.45">
      <c r="A538">
        <v>4298</v>
      </c>
      <c r="B538">
        <v>512</v>
      </c>
      <c r="C538" s="1">
        <v>35233</v>
      </c>
      <c r="D538" s="1">
        <v>36318</v>
      </c>
      <c r="E538">
        <v>14</v>
      </c>
      <c r="F538" t="s">
        <v>519</v>
      </c>
      <c r="G538" t="s">
        <v>2012</v>
      </c>
      <c r="H538">
        <v>1</v>
      </c>
      <c r="I538">
        <v>629</v>
      </c>
      <c r="J538" t="s">
        <v>109</v>
      </c>
      <c r="K538" t="s">
        <v>109</v>
      </c>
      <c r="L538" s="1">
        <v>14908</v>
      </c>
      <c r="M538" t="s">
        <v>20</v>
      </c>
      <c r="N538">
        <v>2015</v>
      </c>
      <c r="P538" t="s">
        <v>55</v>
      </c>
      <c r="Q538" t="s">
        <v>155</v>
      </c>
    </row>
    <row r="539" spans="1:17" x14ac:dyDescent="0.45">
      <c r="A539">
        <v>4299</v>
      </c>
      <c r="B539">
        <v>512</v>
      </c>
      <c r="C539" s="1">
        <v>36318</v>
      </c>
      <c r="D539" s="1">
        <v>37669</v>
      </c>
      <c r="E539">
        <v>15</v>
      </c>
      <c r="F539" t="s">
        <v>519</v>
      </c>
      <c r="G539" t="s">
        <v>2012</v>
      </c>
      <c r="H539">
        <v>1</v>
      </c>
      <c r="I539">
        <v>6</v>
      </c>
      <c r="J539" t="s">
        <v>109</v>
      </c>
      <c r="K539" t="s">
        <v>109</v>
      </c>
      <c r="L539" s="1">
        <v>14908</v>
      </c>
      <c r="M539" t="s">
        <v>20</v>
      </c>
      <c r="N539">
        <v>2015</v>
      </c>
      <c r="P539" t="s">
        <v>55</v>
      </c>
      <c r="Q539" t="s">
        <v>155</v>
      </c>
    </row>
    <row r="540" spans="1:17" x14ac:dyDescent="0.45">
      <c r="A540">
        <v>4300</v>
      </c>
      <c r="B540">
        <v>512</v>
      </c>
      <c r="C540" s="1">
        <v>37669</v>
      </c>
      <c r="D540" s="1">
        <v>38153</v>
      </c>
      <c r="E540">
        <v>16</v>
      </c>
      <c r="F540" t="s">
        <v>519</v>
      </c>
      <c r="G540" t="s">
        <v>2012</v>
      </c>
      <c r="H540">
        <v>1</v>
      </c>
      <c r="I540">
        <v>46</v>
      </c>
      <c r="J540" t="s">
        <v>215</v>
      </c>
      <c r="K540" t="s">
        <v>109</v>
      </c>
      <c r="L540" s="1">
        <v>14908</v>
      </c>
      <c r="M540" t="s">
        <v>20</v>
      </c>
      <c r="N540">
        <v>2015</v>
      </c>
      <c r="P540" t="s">
        <v>55</v>
      </c>
      <c r="Q540" t="s">
        <v>155</v>
      </c>
    </row>
    <row r="541" spans="1:17" x14ac:dyDescent="0.45">
      <c r="A541">
        <v>4301</v>
      </c>
      <c r="B541">
        <v>512</v>
      </c>
      <c r="C541" s="1">
        <v>38153</v>
      </c>
      <c r="D541" s="1">
        <v>38560</v>
      </c>
      <c r="E541">
        <v>16</v>
      </c>
      <c r="F541" t="s">
        <v>519</v>
      </c>
      <c r="G541" t="s">
        <v>2012</v>
      </c>
      <c r="H541">
        <v>1</v>
      </c>
      <c r="I541">
        <v>62</v>
      </c>
      <c r="J541" t="s">
        <v>216</v>
      </c>
      <c r="K541" t="s">
        <v>109</v>
      </c>
      <c r="L541" s="1">
        <v>14908</v>
      </c>
      <c r="M541" t="s">
        <v>20</v>
      </c>
      <c r="N541">
        <v>2015</v>
      </c>
      <c r="P541" t="s">
        <v>55</v>
      </c>
      <c r="Q541" t="s">
        <v>155</v>
      </c>
    </row>
    <row r="542" spans="1:17" x14ac:dyDescent="0.45">
      <c r="A542">
        <v>4302</v>
      </c>
      <c r="B542">
        <v>512</v>
      </c>
      <c r="C542" s="1">
        <v>38560</v>
      </c>
      <c r="D542" s="1">
        <v>38824</v>
      </c>
      <c r="E542">
        <v>16</v>
      </c>
      <c r="F542" t="s">
        <v>519</v>
      </c>
      <c r="G542" t="s">
        <v>2012</v>
      </c>
      <c r="H542">
        <v>1</v>
      </c>
      <c r="I542">
        <v>522</v>
      </c>
      <c r="J542" t="s">
        <v>217</v>
      </c>
      <c r="K542" t="s">
        <v>109</v>
      </c>
      <c r="L542" s="1">
        <v>14908</v>
      </c>
      <c r="M542" t="s">
        <v>20</v>
      </c>
      <c r="N542">
        <v>2015</v>
      </c>
      <c r="P542" t="s">
        <v>55</v>
      </c>
      <c r="Q542" t="s">
        <v>155</v>
      </c>
    </row>
    <row r="543" spans="1:17" x14ac:dyDescent="0.45">
      <c r="A543">
        <v>943</v>
      </c>
      <c r="B543">
        <v>513</v>
      </c>
      <c r="C543" s="1">
        <v>36318</v>
      </c>
      <c r="D543" s="1">
        <v>37669</v>
      </c>
      <c r="E543">
        <v>15</v>
      </c>
      <c r="F543" t="s">
        <v>650</v>
      </c>
      <c r="G543" t="s">
        <v>651</v>
      </c>
      <c r="H543">
        <v>1</v>
      </c>
      <c r="I543">
        <v>8</v>
      </c>
      <c r="J543" t="s">
        <v>647</v>
      </c>
      <c r="K543" t="s">
        <v>446</v>
      </c>
      <c r="L543" s="1">
        <v>13145</v>
      </c>
      <c r="M543" t="s">
        <v>124</v>
      </c>
      <c r="O543">
        <v>1987</v>
      </c>
      <c r="P543" t="s">
        <v>55</v>
      </c>
      <c r="Q543" t="s">
        <v>162</v>
      </c>
    </row>
    <row r="544" spans="1:17" x14ac:dyDescent="0.45">
      <c r="A544">
        <v>944</v>
      </c>
      <c r="B544">
        <v>513</v>
      </c>
      <c r="C544" s="1">
        <v>37669</v>
      </c>
      <c r="D544" s="1">
        <v>38490</v>
      </c>
      <c r="E544">
        <v>16</v>
      </c>
      <c r="F544" t="s">
        <v>650</v>
      </c>
      <c r="G544" t="s">
        <v>651</v>
      </c>
      <c r="H544">
        <v>1</v>
      </c>
      <c r="I544">
        <v>43</v>
      </c>
      <c r="J544" t="s">
        <v>647</v>
      </c>
      <c r="K544" t="s">
        <v>446</v>
      </c>
      <c r="L544" s="1">
        <v>13145</v>
      </c>
      <c r="M544" t="s">
        <v>124</v>
      </c>
      <c r="O544">
        <v>1987</v>
      </c>
      <c r="P544" t="s">
        <v>55</v>
      </c>
      <c r="Q544" t="s">
        <v>162</v>
      </c>
    </row>
    <row r="545" spans="1:17" x14ac:dyDescent="0.45">
      <c r="A545">
        <v>945</v>
      </c>
      <c r="B545">
        <v>513</v>
      </c>
      <c r="C545" s="1">
        <v>38743</v>
      </c>
      <c r="D545" s="1">
        <v>38824</v>
      </c>
      <c r="E545">
        <v>16</v>
      </c>
      <c r="F545" t="s">
        <v>650</v>
      </c>
      <c r="G545" t="s">
        <v>651</v>
      </c>
      <c r="H545">
        <v>1</v>
      </c>
      <c r="I545">
        <v>564</v>
      </c>
      <c r="J545" t="s">
        <v>648</v>
      </c>
      <c r="K545" t="s">
        <v>648</v>
      </c>
      <c r="L545" s="1">
        <v>13145</v>
      </c>
      <c r="M545" t="s">
        <v>124</v>
      </c>
      <c r="O545">
        <v>1987</v>
      </c>
      <c r="P545" t="s">
        <v>55</v>
      </c>
      <c r="Q545" t="s">
        <v>162</v>
      </c>
    </row>
    <row r="546" spans="1:17" x14ac:dyDescent="0.45">
      <c r="A546">
        <v>946</v>
      </c>
      <c r="B546">
        <v>513</v>
      </c>
      <c r="C546" s="1">
        <v>38490</v>
      </c>
      <c r="D546" s="1">
        <v>38743</v>
      </c>
      <c r="E546">
        <v>16</v>
      </c>
      <c r="F546" t="s">
        <v>650</v>
      </c>
      <c r="G546" t="s">
        <v>651</v>
      </c>
      <c r="H546">
        <v>1</v>
      </c>
      <c r="I546">
        <v>1038</v>
      </c>
      <c r="J546" t="s">
        <v>649</v>
      </c>
      <c r="K546" t="s">
        <v>446</v>
      </c>
      <c r="L546" s="1">
        <v>13145</v>
      </c>
      <c r="M546" t="s">
        <v>124</v>
      </c>
      <c r="O546">
        <v>1987</v>
      </c>
      <c r="P546" t="s">
        <v>55</v>
      </c>
      <c r="Q546" t="s">
        <v>162</v>
      </c>
    </row>
    <row r="547" spans="1:17" x14ac:dyDescent="0.45">
      <c r="A547">
        <v>2638</v>
      </c>
      <c r="B547">
        <v>517</v>
      </c>
      <c r="C547" s="1">
        <v>36318</v>
      </c>
      <c r="D547" s="1">
        <v>37669</v>
      </c>
      <c r="E547">
        <v>15</v>
      </c>
      <c r="F547" t="s">
        <v>1374</v>
      </c>
      <c r="G547" t="s">
        <v>1373</v>
      </c>
      <c r="H547">
        <v>1</v>
      </c>
      <c r="I547">
        <v>8</v>
      </c>
      <c r="J547" t="s">
        <v>647</v>
      </c>
      <c r="K547" t="s">
        <v>446</v>
      </c>
      <c r="L547" s="1">
        <v>11684</v>
      </c>
      <c r="M547" t="s">
        <v>1375</v>
      </c>
      <c r="N547">
        <v>2008</v>
      </c>
      <c r="O547">
        <v>1948</v>
      </c>
      <c r="P547" t="s">
        <v>55</v>
      </c>
      <c r="Q547" t="s">
        <v>1376</v>
      </c>
    </row>
    <row r="548" spans="1:17" x14ac:dyDescent="0.45">
      <c r="A548">
        <v>2639</v>
      </c>
      <c r="B548">
        <v>517</v>
      </c>
      <c r="C548" s="1">
        <v>37669</v>
      </c>
      <c r="D548" s="1">
        <v>38490</v>
      </c>
      <c r="E548">
        <v>16</v>
      </c>
      <c r="F548" t="s">
        <v>1374</v>
      </c>
      <c r="G548" t="s">
        <v>1373</v>
      </c>
      <c r="H548">
        <v>1</v>
      </c>
      <c r="I548">
        <v>43</v>
      </c>
      <c r="J548" t="s">
        <v>647</v>
      </c>
      <c r="K548" t="s">
        <v>446</v>
      </c>
      <c r="L548" s="1">
        <v>11684</v>
      </c>
      <c r="M548" t="s">
        <v>1375</v>
      </c>
      <c r="N548">
        <v>2008</v>
      </c>
      <c r="O548">
        <v>1948</v>
      </c>
      <c r="P548" t="s">
        <v>55</v>
      </c>
      <c r="Q548" t="s">
        <v>1376</v>
      </c>
    </row>
    <row r="549" spans="1:17" x14ac:dyDescent="0.45">
      <c r="A549">
        <v>2640</v>
      </c>
      <c r="B549">
        <v>517</v>
      </c>
      <c r="C549" s="1">
        <v>38743</v>
      </c>
      <c r="D549" s="1">
        <v>38824</v>
      </c>
      <c r="E549">
        <v>16</v>
      </c>
      <c r="F549" t="s">
        <v>1374</v>
      </c>
      <c r="G549" t="s">
        <v>1373</v>
      </c>
      <c r="H549">
        <v>1</v>
      </c>
      <c r="I549">
        <v>564</v>
      </c>
      <c r="J549" t="s">
        <v>648</v>
      </c>
      <c r="K549" t="s">
        <v>648</v>
      </c>
      <c r="L549" s="1">
        <v>11684</v>
      </c>
      <c r="M549" t="s">
        <v>1375</v>
      </c>
      <c r="N549">
        <v>2008</v>
      </c>
      <c r="O549">
        <v>1948</v>
      </c>
      <c r="P549" t="s">
        <v>55</v>
      </c>
      <c r="Q549" t="s">
        <v>1376</v>
      </c>
    </row>
    <row r="550" spans="1:17" x14ac:dyDescent="0.45">
      <c r="A550">
        <v>2641</v>
      </c>
      <c r="B550">
        <v>517</v>
      </c>
      <c r="C550" s="1">
        <v>38490</v>
      </c>
      <c r="D550" s="1">
        <v>38743</v>
      </c>
      <c r="E550">
        <v>16</v>
      </c>
      <c r="F550" t="s">
        <v>1374</v>
      </c>
      <c r="G550" t="s">
        <v>1373</v>
      </c>
      <c r="H550">
        <v>1</v>
      </c>
      <c r="I550">
        <v>1038</v>
      </c>
      <c r="J550" t="s">
        <v>649</v>
      </c>
      <c r="K550" t="s">
        <v>446</v>
      </c>
      <c r="L550" s="1">
        <v>11684</v>
      </c>
      <c r="M550" t="s">
        <v>1375</v>
      </c>
      <c r="N550">
        <v>2008</v>
      </c>
      <c r="O550">
        <v>1948</v>
      </c>
      <c r="P550" t="s">
        <v>55</v>
      </c>
      <c r="Q550" t="s">
        <v>1376</v>
      </c>
    </row>
    <row r="551" spans="1:17" x14ac:dyDescent="0.45">
      <c r="A551">
        <v>2920</v>
      </c>
      <c r="B551">
        <v>518</v>
      </c>
      <c r="C551" s="1">
        <v>36318</v>
      </c>
      <c r="D551" s="1">
        <v>37669</v>
      </c>
      <c r="E551">
        <v>15</v>
      </c>
      <c r="F551" t="s">
        <v>1502</v>
      </c>
      <c r="G551" t="s">
        <v>1503</v>
      </c>
      <c r="H551">
        <v>0</v>
      </c>
      <c r="I551">
        <v>8</v>
      </c>
      <c r="J551" t="s">
        <v>647</v>
      </c>
      <c r="K551" t="s">
        <v>446</v>
      </c>
      <c r="L551" s="1">
        <v>16166</v>
      </c>
      <c r="M551" t="s">
        <v>20</v>
      </c>
      <c r="N551">
        <v>2004</v>
      </c>
      <c r="P551" t="s">
        <v>371</v>
      </c>
      <c r="Q551" t="s">
        <v>1504</v>
      </c>
    </row>
    <row r="552" spans="1:17" x14ac:dyDescent="0.45">
      <c r="A552">
        <v>2921</v>
      </c>
      <c r="B552">
        <v>518</v>
      </c>
      <c r="C552" s="1">
        <v>37669</v>
      </c>
      <c r="D552" s="1">
        <v>38337</v>
      </c>
      <c r="E552">
        <v>16</v>
      </c>
      <c r="F552" t="s">
        <v>1502</v>
      </c>
      <c r="G552" t="s">
        <v>1503</v>
      </c>
      <c r="H552">
        <v>0</v>
      </c>
      <c r="I552">
        <v>43</v>
      </c>
      <c r="J552" t="s">
        <v>647</v>
      </c>
      <c r="K552" t="s">
        <v>446</v>
      </c>
      <c r="L552" s="1">
        <v>16166</v>
      </c>
      <c r="M552" t="s">
        <v>20</v>
      </c>
      <c r="N552">
        <v>2004</v>
      </c>
      <c r="P552" t="s">
        <v>371</v>
      </c>
      <c r="Q552" t="s">
        <v>1504</v>
      </c>
    </row>
    <row r="553" spans="1:17" x14ac:dyDescent="0.45">
      <c r="A553">
        <v>3343</v>
      </c>
      <c r="B553">
        <v>519</v>
      </c>
      <c r="C553" s="1">
        <v>32468</v>
      </c>
      <c r="D553" s="1">
        <v>33672</v>
      </c>
      <c r="E553">
        <v>12</v>
      </c>
      <c r="F553" t="s">
        <v>374</v>
      </c>
      <c r="G553" t="s">
        <v>1662</v>
      </c>
      <c r="H553">
        <v>1</v>
      </c>
      <c r="I553">
        <v>535</v>
      </c>
      <c r="J553" t="s">
        <v>445</v>
      </c>
      <c r="K553" t="s">
        <v>446</v>
      </c>
      <c r="L553" s="1">
        <v>16658</v>
      </c>
      <c r="M553" t="s">
        <v>95</v>
      </c>
      <c r="O553">
        <v>1950</v>
      </c>
      <c r="P553" t="s">
        <v>55</v>
      </c>
      <c r="Q553" t="s">
        <v>760</v>
      </c>
    </row>
    <row r="554" spans="1:17" x14ac:dyDescent="0.45">
      <c r="A554">
        <v>3344</v>
      </c>
      <c r="B554">
        <v>519</v>
      </c>
      <c r="C554" s="1">
        <v>33672</v>
      </c>
      <c r="D554" s="1">
        <v>33798</v>
      </c>
      <c r="E554">
        <v>12</v>
      </c>
      <c r="F554" t="s">
        <v>374</v>
      </c>
      <c r="G554" t="s">
        <v>1662</v>
      </c>
      <c r="H554">
        <v>1</v>
      </c>
      <c r="I554">
        <v>561</v>
      </c>
      <c r="J554" t="s">
        <v>109</v>
      </c>
      <c r="K554" t="s">
        <v>109</v>
      </c>
      <c r="L554" s="1">
        <v>16658</v>
      </c>
      <c r="M554" t="s">
        <v>95</v>
      </c>
      <c r="O554">
        <v>1950</v>
      </c>
      <c r="P554" t="s">
        <v>55</v>
      </c>
      <c r="Q554" t="s">
        <v>760</v>
      </c>
    </row>
    <row r="555" spans="1:17" x14ac:dyDescent="0.45">
      <c r="A555">
        <v>3345</v>
      </c>
      <c r="B555">
        <v>519</v>
      </c>
      <c r="C555" s="1">
        <v>33798</v>
      </c>
      <c r="D555" s="1">
        <v>35233</v>
      </c>
      <c r="E555">
        <v>13</v>
      </c>
      <c r="F555" t="s">
        <v>374</v>
      </c>
      <c r="G555" t="s">
        <v>1662</v>
      </c>
      <c r="H555">
        <v>1</v>
      </c>
      <c r="I555">
        <v>587</v>
      </c>
      <c r="J555" t="s">
        <v>109</v>
      </c>
      <c r="K555" t="s">
        <v>109</v>
      </c>
      <c r="L555" s="1">
        <v>16658</v>
      </c>
      <c r="M555" t="s">
        <v>95</v>
      </c>
      <c r="O555">
        <v>1950</v>
      </c>
      <c r="P555" t="s">
        <v>55</v>
      </c>
      <c r="Q555" t="s">
        <v>760</v>
      </c>
    </row>
    <row r="556" spans="1:17" x14ac:dyDescent="0.45">
      <c r="A556">
        <v>3346</v>
      </c>
      <c r="B556">
        <v>519</v>
      </c>
      <c r="C556" s="1">
        <v>35233</v>
      </c>
      <c r="D556" s="1">
        <v>36177</v>
      </c>
      <c r="E556">
        <v>14</v>
      </c>
      <c r="F556" t="s">
        <v>374</v>
      </c>
      <c r="G556" t="s">
        <v>1662</v>
      </c>
      <c r="H556">
        <v>1</v>
      </c>
      <c r="I556">
        <v>629</v>
      </c>
      <c r="J556" t="s">
        <v>109</v>
      </c>
      <c r="K556" t="s">
        <v>109</v>
      </c>
      <c r="L556" s="1">
        <v>16658</v>
      </c>
      <c r="M556" t="s">
        <v>95</v>
      </c>
      <c r="O556">
        <v>1950</v>
      </c>
      <c r="P556" t="s">
        <v>55</v>
      </c>
      <c r="Q556" t="s">
        <v>760</v>
      </c>
    </row>
    <row r="557" spans="1:17" x14ac:dyDescent="0.45">
      <c r="A557">
        <v>3347</v>
      </c>
      <c r="B557">
        <v>519</v>
      </c>
      <c r="C557" s="1">
        <v>36177</v>
      </c>
      <c r="D557" s="1">
        <v>36318</v>
      </c>
      <c r="E557">
        <v>14</v>
      </c>
      <c r="F557" t="s">
        <v>374</v>
      </c>
      <c r="G557" t="s">
        <v>1662</v>
      </c>
      <c r="H557">
        <v>1</v>
      </c>
      <c r="I557">
        <v>667</v>
      </c>
      <c r="J557" t="s">
        <v>445</v>
      </c>
      <c r="K557" t="s">
        <v>446</v>
      </c>
      <c r="L557" s="1">
        <v>16658</v>
      </c>
      <c r="M557" t="s">
        <v>95</v>
      </c>
      <c r="O557">
        <v>1950</v>
      </c>
      <c r="P557" t="s">
        <v>55</v>
      </c>
      <c r="Q557" t="s">
        <v>760</v>
      </c>
    </row>
    <row r="558" spans="1:17" x14ac:dyDescent="0.45">
      <c r="A558">
        <v>3348</v>
      </c>
      <c r="B558">
        <v>519</v>
      </c>
      <c r="C558" s="1">
        <v>36318</v>
      </c>
      <c r="D558" s="1">
        <v>37669</v>
      </c>
      <c r="E558">
        <v>15</v>
      </c>
      <c r="F558" t="s">
        <v>374</v>
      </c>
      <c r="G558" t="s">
        <v>1662</v>
      </c>
      <c r="H558">
        <v>1</v>
      </c>
      <c r="I558">
        <v>8</v>
      </c>
      <c r="J558" t="s">
        <v>647</v>
      </c>
      <c r="K558" t="s">
        <v>446</v>
      </c>
      <c r="L558" s="1">
        <v>16658</v>
      </c>
      <c r="M558" t="s">
        <v>95</v>
      </c>
      <c r="O558">
        <v>1950</v>
      </c>
      <c r="P558" t="s">
        <v>55</v>
      </c>
      <c r="Q558" t="s">
        <v>760</v>
      </c>
    </row>
    <row r="559" spans="1:17" x14ac:dyDescent="0.45">
      <c r="A559">
        <v>3349</v>
      </c>
      <c r="B559">
        <v>519</v>
      </c>
      <c r="C559" s="1">
        <v>37669</v>
      </c>
      <c r="D559" s="1">
        <v>38490</v>
      </c>
      <c r="E559">
        <v>16</v>
      </c>
      <c r="F559" t="s">
        <v>374</v>
      </c>
      <c r="G559" t="s">
        <v>1662</v>
      </c>
      <c r="H559">
        <v>1</v>
      </c>
      <c r="I559">
        <v>43</v>
      </c>
      <c r="J559" t="s">
        <v>647</v>
      </c>
      <c r="K559" t="s">
        <v>446</v>
      </c>
      <c r="L559" s="1">
        <v>16658</v>
      </c>
      <c r="M559" t="s">
        <v>95</v>
      </c>
      <c r="O559">
        <v>1950</v>
      </c>
      <c r="P559" t="s">
        <v>55</v>
      </c>
      <c r="Q559" t="s">
        <v>760</v>
      </c>
    </row>
    <row r="560" spans="1:17" x14ac:dyDescent="0.45">
      <c r="A560">
        <v>3350</v>
      </c>
      <c r="B560">
        <v>519</v>
      </c>
      <c r="C560" s="1">
        <v>38743</v>
      </c>
      <c r="D560" s="1">
        <v>38824</v>
      </c>
      <c r="E560">
        <v>16</v>
      </c>
      <c r="F560" t="s">
        <v>374</v>
      </c>
      <c r="G560" t="s">
        <v>1662</v>
      </c>
      <c r="H560">
        <v>1</v>
      </c>
      <c r="I560">
        <v>564</v>
      </c>
      <c r="J560" t="s">
        <v>648</v>
      </c>
      <c r="K560" t="s">
        <v>648</v>
      </c>
      <c r="L560" s="1">
        <v>16658</v>
      </c>
      <c r="M560" t="s">
        <v>95</v>
      </c>
      <c r="O560">
        <v>1950</v>
      </c>
      <c r="P560" t="s">
        <v>55</v>
      </c>
      <c r="Q560" t="s">
        <v>760</v>
      </c>
    </row>
    <row r="561" spans="1:17" x14ac:dyDescent="0.45">
      <c r="A561">
        <v>3351</v>
      </c>
      <c r="B561">
        <v>519</v>
      </c>
      <c r="C561" s="1">
        <v>38490</v>
      </c>
      <c r="D561" s="1">
        <v>38743</v>
      </c>
      <c r="E561">
        <v>16</v>
      </c>
      <c r="F561" t="s">
        <v>374</v>
      </c>
      <c r="G561" t="s">
        <v>1662</v>
      </c>
      <c r="H561">
        <v>1</v>
      </c>
      <c r="I561">
        <v>1038</v>
      </c>
      <c r="J561" t="s">
        <v>649</v>
      </c>
      <c r="K561" t="s">
        <v>446</v>
      </c>
      <c r="L561" s="1">
        <v>16658</v>
      </c>
      <c r="M561" t="s">
        <v>95</v>
      </c>
      <c r="O561">
        <v>1950</v>
      </c>
      <c r="P561" t="s">
        <v>55</v>
      </c>
      <c r="Q561" t="s">
        <v>760</v>
      </c>
    </row>
    <row r="562" spans="1:17" x14ac:dyDescent="0.45">
      <c r="A562">
        <v>3482</v>
      </c>
      <c r="B562">
        <v>520</v>
      </c>
      <c r="C562" s="1">
        <v>36318</v>
      </c>
      <c r="D562" s="1">
        <v>37669</v>
      </c>
      <c r="E562">
        <v>15</v>
      </c>
      <c r="F562" t="s">
        <v>1722</v>
      </c>
      <c r="G562" t="s">
        <v>1723</v>
      </c>
      <c r="H562">
        <v>1</v>
      </c>
      <c r="I562">
        <v>8</v>
      </c>
      <c r="J562" t="s">
        <v>647</v>
      </c>
      <c r="K562" t="s">
        <v>446</v>
      </c>
      <c r="L562" s="1">
        <v>20346</v>
      </c>
      <c r="M562" t="s">
        <v>20</v>
      </c>
      <c r="N562">
        <v>2021</v>
      </c>
      <c r="P562" t="s">
        <v>55</v>
      </c>
      <c r="Q562" t="s">
        <v>155</v>
      </c>
    </row>
    <row r="563" spans="1:17" x14ac:dyDescent="0.45">
      <c r="A563">
        <v>3483</v>
      </c>
      <c r="B563">
        <v>520</v>
      </c>
      <c r="C563" s="1">
        <v>37669</v>
      </c>
      <c r="D563" s="1">
        <v>38490</v>
      </c>
      <c r="E563">
        <v>16</v>
      </c>
      <c r="F563" t="s">
        <v>1722</v>
      </c>
      <c r="G563" t="s">
        <v>1723</v>
      </c>
      <c r="H563">
        <v>1</v>
      </c>
      <c r="I563">
        <v>43</v>
      </c>
      <c r="J563" t="s">
        <v>647</v>
      </c>
      <c r="K563" t="s">
        <v>446</v>
      </c>
      <c r="L563" s="1">
        <v>20346</v>
      </c>
      <c r="M563" t="s">
        <v>20</v>
      </c>
      <c r="N563">
        <v>2021</v>
      </c>
      <c r="P563" t="s">
        <v>55</v>
      </c>
      <c r="Q563" t="s">
        <v>155</v>
      </c>
    </row>
    <row r="564" spans="1:17" x14ac:dyDescent="0.45">
      <c r="A564">
        <v>3484</v>
      </c>
      <c r="B564">
        <v>520</v>
      </c>
      <c r="C564" s="1">
        <v>38490</v>
      </c>
      <c r="D564" s="1">
        <v>38824</v>
      </c>
      <c r="E564">
        <v>16</v>
      </c>
      <c r="F564" t="s">
        <v>1722</v>
      </c>
      <c r="G564" t="s">
        <v>1723</v>
      </c>
      <c r="H564">
        <v>1</v>
      </c>
      <c r="I564">
        <v>462</v>
      </c>
      <c r="J564" t="s">
        <v>1724</v>
      </c>
      <c r="K564" t="s">
        <v>1725</v>
      </c>
      <c r="L564" s="1">
        <v>20346</v>
      </c>
      <c r="M564" t="s">
        <v>20</v>
      </c>
      <c r="N564">
        <v>2021</v>
      </c>
      <c r="P564" t="s">
        <v>55</v>
      </c>
      <c r="Q564" t="s">
        <v>155</v>
      </c>
    </row>
    <row r="565" spans="1:17" x14ac:dyDescent="0.45">
      <c r="A565">
        <v>174</v>
      </c>
      <c r="B565">
        <v>521</v>
      </c>
      <c r="C565" s="1">
        <v>36318</v>
      </c>
      <c r="D565" s="1">
        <v>37669</v>
      </c>
      <c r="E565">
        <v>15</v>
      </c>
      <c r="F565" t="s">
        <v>221</v>
      </c>
      <c r="G565" t="s">
        <v>222</v>
      </c>
      <c r="H565">
        <v>1</v>
      </c>
      <c r="I565">
        <v>9</v>
      </c>
      <c r="J565" t="s">
        <v>62</v>
      </c>
      <c r="K565" t="s">
        <v>62</v>
      </c>
      <c r="L565" s="1">
        <v>16750</v>
      </c>
      <c r="M565" t="s">
        <v>20</v>
      </c>
      <c r="P565" t="s">
        <v>140</v>
      </c>
      <c r="Q565" t="s">
        <v>155</v>
      </c>
    </row>
    <row r="566" spans="1:17" x14ac:dyDescent="0.45">
      <c r="A566">
        <v>175</v>
      </c>
      <c r="B566">
        <v>521</v>
      </c>
      <c r="C566" s="1">
        <v>37669</v>
      </c>
      <c r="D566" s="1">
        <v>38824</v>
      </c>
      <c r="E566">
        <v>16</v>
      </c>
      <c r="F566" t="s">
        <v>221</v>
      </c>
      <c r="G566" t="s">
        <v>222</v>
      </c>
      <c r="H566">
        <v>1</v>
      </c>
      <c r="I566">
        <v>49</v>
      </c>
      <c r="J566" t="s">
        <v>62</v>
      </c>
      <c r="K566" t="s">
        <v>62</v>
      </c>
      <c r="L566" s="1">
        <v>16750</v>
      </c>
      <c r="M566" t="s">
        <v>20</v>
      </c>
      <c r="P566" t="s">
        <v>140</v>
      </c>
      <c r="Q566" t="s">
        <v>155</v>
      </c>
    </row>
    <row r="567" spans="1:17" x14ac:dyDescent="0.45">
      <c r="A567">
        <v>176</v>
      </c>
      <c r="B567">
        <v>521</v>
      </c>
      <c r="C567" s="1">
        <v>38824</v>
      </c>
      <c r="D567" s="1">
        <v>39785</v>
      </c>
      <c r="E567">
        <v>17</v>
      </c>
      <c r="F567" t="s">
        <v>221</v>
      </c>
      <c r="G567" t="s">
        <v>222</v>
      </c>
      <c r="H567">
        <v>1</v>
      </c>
      <c r="I567">
        <v>642</v>
      </c>
      <c r="J567" t="s">
        <v>223</v>
      </c>
      <c r="K567" t="s">
        <v>205</v>
      </c>
      <c r="L567" s="1">
        <v>16750</v>
      </c>
      <c r="M567" t="s">
        <v>20</v>
      </c>
      <c r="P567" t="s">
        <v>140</v>
      </c>
      <c r="Q567" t="s">
        <v>155</v>
      </c>
    </row>
    <row r="568" spans="1:17" x14ac:dyDescent="0.45">
      <c r="A568">
        <v>177</v>
      </c>
      <c r="B568">
        <v>521</v>
      </c>
      <c r="C568" s="1">
        <v>39785</v>
      </c>
      <c r="D568" s="1">
        <v>39805</v>
      </c>
      <c r="E568">
        <v>17</v>
      </c>
      <c r="F568" t="s">
        <v>221</v>
      </c>
      <c r="G568" t="s">
        <v>222</v>
      </c>
      <c r="H568">
        <v>1</v>
      </c>
      <c r="I568">
        <v>1043</v>
      </c>
      <c r="J568" t="s">
        <v>224</v>
      </c>
      <c r="K568" t="s">
        <v>205</v>
      </c>
      <c r="L568" s="1">
        <v>16750</v>
      </c>
      <c r="M568" t="s">
        <v>20</v>
      </c>
      <c r="P568" t="s">
        <v>140</v>
      </c>
      <c r="Q568" t="s">
        <v>155</v>
      </c>
    </row>
    <row r="569" spans="1:17" x14ac:dyDescent="0.45">
      <c r="A569">
        <v>178</v>
      </c>
      <c r="B569">
        <v>521</v>
      </c>
      <c r="C569" s="1">
        <v>39805</v>
      </c>
      <c r="D569" s="1">
        <v>39868</v>
      </c>
      <c r="E569">
        <v>17</v>
      </c>
      <c r="F569" t="s">
        <v>221</v>
      </c>
      <c r="G569" t="s">
        <v>222</v>
      </c>
      <c r="H569">
        <v>1</v>
      </c>
      <c r="I569">
        <v>1042</v>
      </c>
      <c r="J569" t="s">
        <v>225</v>
      </c>
      <c r="K569" t="s">
        <v>205</v>
      </c>
      <c r="L569" s="1">
        <v>16750</v>
      </c>
      <c r="M569" t="s">
        <v>20</v>
      </c>
      <c r="P569" t="s">
        <v>140</v>
      </c>
      <c r="Q569" t="s">
        <v>155</v>
      </c>
    </row>
    <row r="570" spans="1:17" x14ac:dyDescent="0.45">
      <c r="A570">
        <v>179</v>
      </c>
      <c r="B570">
        <v>521</v>
      </c>
      <c r="C570" s="1">
        <v>39868</v>
      </c>
      <c r="D570" s="1">
        <v>41310</v>
      </c>
      <c r="E570">
        <v>18</v>
      </c>
      <c r="F570" t="s">
        <v>221</v>
      </c>
      <c r="G570" t="s">
        <v>222</v>
      </c>
      <c r="H570">
        <v>1</v>
      </c>
      <c r="I570">
        <v>743</v>
      </c>
      <c r="J570" t="s">
        <v>204</v>
      </c>
      <c r="K570" t="s">
        <v>205</v>
      </c>
      <c r="L570" s="1">
        <v>16750</v>
      </c>
      <c r="M570" t="s">
        <v>20</v>
      </c>
      <c r="P570" t="s">
        <v>140</v>
      </c>
      <c r="Q570" t="s">
        <v>155</v>
      </c>
    </row>
    <row r="571" spans="1:17" x14ac:dyDescent="0.45">
      <c r="A571">
        <v>654</v>
      </c>
      <c r="B571">
        <v>522</v>
      </c>
      <c r="C571" s="1">
        <v>32468</v>
      </c>
      <c r="D571" s="1">
        <v>33798</v>
      </c>
      <c r="E571">
        <v>12</v>
      </c>
      <c r="F571" t="s">
        <v>333</v>
      </c>
      <c r="G571" t="s">
        <v>507</v>
      </c>
      <c r="H571">
        <v>1</v>
      </c>
      <c r="I571">
        <v>527</v>
      </c>
      <c r="J571" t="s">
        <v>62</v>
      </c>
      <c r="K571" t="s">
        <v>62</v>
      </c>
      <c r="L571" s="1">
        <v>15362</v>
      </c>
      <c r="M571" t="s">
        <v>20</v>
      </c>
      <c r="P571" t="s">
        <v>161</v>
      </c>
      <c r="Q571" t="s">
        <v>22</v>
      </c>
    </row>
    <row r="572" spans="1:17" x14ac:dyDescent="0.45">
      <c r="A572">
        <v>655</v>
      </c>
      <c r="B572">
        <v>522</v>
      </c>
      <c r="C572" s="1">
        <v>33798</v>
      </c>
      <c r="D572" s="1">
        <v>35233</v>
      </c>
      <c r="E572">
        <v>13</v>
      </c>
      <c r="F572" t="s">
        <v>333</v>
      </c>
      <c r="G572" t="s">
        <v>507</v>
      </c>
      <c r="H572">
        <v>1</v>
      </c>
      <c r="I572">
        <v>575</v>
      </c>
      <c r="J572" t="s">
        <v>62</v>
      </c>
      <c r="K572" t="s">
        <v>62</v>
      </c>
      <c r="L572" s="1">
        <v>15362</v>
      </c>
      <c r="M572" t="s">
        <v>20</v>
      </c>
      <c r="P572" t="s">
        <v>161</v>
      </c>
      <c r="Q572" t="s">
        <v>22</v>
      </c>
    </row>
    <row r="573" spans="1:17" x14ac:dyDescent="0.45">
      <c r="A573">
        <v>656</v>
      </c>
      <c r="B573">
        <v>522</v>
      </c>
      <c r="C573" s="1">
        <v>35233</v>
      </c>
      <c r="D573" s="1">
        <v>36318</v>
      </c>
      <c r="E573">
        <v>14</v>
      </c>
      <c r="F573" t="s">
        <v>333</v>
      </c>
      <c r="G573" t="s">
        <v>507</v>
      </c>
      <c r="H573">
        <v>1</v>
      </c>
      <c r="I573">
        <v>615</v>
      </c>
      <c r="J573" t="s">
        <v>62</v>
      </c>
      <c r="K573" t="s">
        <v>62</v>
      </c>
      <c r="L573" s="1">
        <v>15362</v>
      </c>
      <c r="M573" t="s">
        <v>20</v>
      </c>
      <c r="P573" t="s">
        <v>161</v>
      </c>
      <c r="Q573" t="s">
        <v>22</v>
      </c>
    </row>
    <row r="574" spans="1:17" x14ac:dyDescent="0.45">
      <c r="A574">
        <v>657</v>
      </c>
      <c r="B574">
        <v>522</v>
      </c>
      <c r="C574" s="1">
        <v>36318</v>
      </c>
      <c r="D574" s="1">
        <v>37669</v>
      </c>
      <c r="E574">
        <v>15</v>
      </c>
      <c r="F574" t="s">
        <v>333</v>
      </c>
      <c r="G574" t="s">
        <v>507</v>
      </c>
      <c r="H574">
        <v>1</v>
      </c>
      <c r="I574">
        <v>9</v>
      </c>
      <c r="J574" t="s">
        <v>62</v>
      </c>
      <c r="K574" t="s">
        <v>62</v>
      </c>
      <c r="L574" s="1">
        <v>15362</v>
      </c>
      <c r="M574" t="s">
        <v>20</v>
      </c>
      <c r="P574" t="s">
        <v>161</v>
      </c>
      <c r="Q574" t="s">
        <v>22</v>
      </c>
    </row>
    <row r="575" spans="1:17" x14ac:dyDescent="0.45">
      <c r="A575">
        <v>1362</v>
      </c>
      <c r="B575">
        <v>523</v>
      </c>
      <c r="C575" s="1">
        <v>28289</v>
      </c>
      <c r="D575" s="1">
        <v>29787</v>
      </c>
      <c r="E575">
        <v>9</v>
      </c>
      <c r="F575" t="s">
        <v>211</v>
      </c>
      <c r="G575" t="s">
        <v>878</v>
      </c>
      <c r="H575">
        <v>1</v>
      </c>
      <c r="I575">
        <v>399</v>
      </c>
      <c r="J575" t="s">
        <v>62</v>
      </c>
      <c r="K575" t="s">
        <v>62</v>
      </c>
      <c r="L575" s="1">
        <v>12008</v>
      </c>
      <c r="M575" t="s">
        <v>145</v>
      </c>
      <c r="O575">
        <v>1944</v>
      </c>
      <c r="P575" t="s">
        <v>879</v>
      </c>
      <c r="Q575" t="s">
        <v>457</v>
      </c>
    </row>
    <row r="576" spans="1:17" x14ac:dyDescent="0.45">
      <c r="A576">
        <v>1363</v>
      </c>
      <c r="B576">
        <v>523</v>
      </c>
      <c r="C576" s="1">
        <v>29787</v>
      </c>
      <c r="D576" s="1">
        <v>30599</v>
      </c>
      <c r="E576">
        <v>10</v>
      </c>
      <c r="F576" t="s">
        <v>211</v>
      </c>
      <c r="G576" t="s">
        <v>878</v>
      </c>
      <c r="H576">
        <v>1</v>
      </c>
      <c r="I576">
        <v>445</v>
      </c>
      <c r="J576" t="s">
        <v>62</v>
      </c>
      <c r="K576" t="s">
        <v>62</v>
      </c>
      <c r="L576" s="1">
        <v>12008</v>
      </c>
      <c r="M576" t="s">
        <v>145</v>
      </c>
      <c r="O576">
        <v>1944</v>
      </c>
      <c r="P576" t="s">
        <v>879</v>
      </c>
      <c r="Q576" t="s">
        <v>457</v>
      </c>
    </row>
    <row r="577" spans="1:17" x14ac:dyDescent="0.45">
      <c r="A577">
        <v>1364</v>
      </c>
      <c r="B577">
        <v>523</v>
      </c>
      <c r="C577" s="1">
        <v>30599</v>
      </c>
      <c r="D577" s="1">
        <v>30907</v>
      </c>
      <c r="E577">
        <v>10</v>
      </c>
      <c r="F577" t="s">
        <v>211</v>
      </c>
      <c r="G577" t="s">
        <v>878</v>
      </c>
      <c r="H577">
        <v>1</v>
      </c>
      <c r="I577">
        <v>1020</v>
      </c>
      <c r="J577" t="s">
        <v>880</v>
      </c>
      <c r="K577" t="s">
        <v>881</v>
      </c>
      <c r="L577" s="1">
        <v>12008</v>
      </c>
      <c r="M577" t="s">
        <v>145</v>
      </c>
      <c r="O577">
        <v>1944</v>
      </c>
      <c r="P577" t="s">
        <v>879</v>
      </c>
      <c r="Q577" t="s">
        <v>457</v>
      </c>
    </row>
    <row r="578" spans="1:17" x14ac:dyDescent="0.45">
      <c r="A578">
        <v>1365</v>
      </c>
      <c r="B578">
        <v>523</v>
      </c>
      <c r="C578" s="1">
        <v>30907</v>
      </c>
      <c r="D578" s="1">
        <v>31622</v>
      </c>
      <c r="E578">
        <v>11</v>
      </c>
      <c r="F578" t="s">
        <v>211</v>
      </c>
      <c r="G578" t="s">
        <v>878</v>
      </c>
      <c r="H578">
        <v>1</v>
      </c>
      <c r="I578">
        <v>491</v>
      </c>
      <c r="J578" t="s">
        <v>882</v>
      </c>
      <c r="K578" t="s">
        <v>882</v>
      </c>
      <c r="L578" s="1">
        <v>12008</v>
      </c>
      <c r="M578" t="s">
        <v>145</v>
      </c>
      <c r="O578">
        <v>1944</v>
      </c>
      <c r="P578" t="s">
        <v>879</v>
      </c>
      <c r="Q578" t="s">
        <v>457</v>
      </c>
    </row>
    <row r="579" spans="1:17" x14ac:dyDescent="0.45">
      <c r="A579">
        <v>1366</v>
      </c>
      <c r="B579">
        <v>523</v>
      </c>
      <c r="C579" s="1">
        <v>31622</v>
      </c>
      <c r="D579" s="1">
        <v>32468</v>
      </c>
      <c r="E579">
        <v>11</v>
      </c>
      <c r="F579" t="s">
        <v>211</v>
      </c>
      <c r="G579" t="s">
        <v>878</v>
      </c>
      <c r="H579">
        <v>1</v>
      </c>
      <c r="I579">
        <v>483</v>
      </c>
      <c r="J579" t="s">
        <v>62</v>
      </c>
      <c r="K579" t="s">
        <v>62</v>
      </c>
      <c r="L579" s="1">
        <v>12008</v>
      </c>
      <c r="M579" t="s">
        <v>145</v>
      </c>
      <c r="O579">
        <v>1944</v>
      </c>
      <c r="P579" t="s">
        <v>879</v>
      </c>
      <c r="Q579" t="s">
        <v>457</v>
      </c>
    </row>
    <row r="580" spans="1:17" x14ac:dyDescent="0.45">
      <c r="A580">
        <v>1367</v>
      </c>
      <c r="B580">
        <v>523</v>
      </c>
      <c r="C580" s="1">
        <v>36318</v>
      </c>
      <c r="D580" s="1">
        <v>37669</v>
      </c>
      <c r="E580">
        <v>15</v>
      </c>
      <c r="F580" t="s">
        <v>211</v>
      </c>
      <c r="G580" t="s">
        <v>878</v>
      </c>
      <c r="H580">
        <v>1</v>
      </c>
      <c r="I580">
        <v>9</v>
      </c>
      <c r="J580" t="s">
        <v>62</v>
      </c>
      <c r="K580" t="s">
        <v>62</v>
      </c>
      <c r="L580" s="1">
        <v>12008</v>
      </c>
      <c r="M580" t="s">
        <v>145</v>
      </c>
      <c r="O580">
        <v>1944</v>
      </c>
      <c r="P580" t="s">
        <v>879</v>
      </c>
      <c r="Q580" t="s">
        <v>457</v>
      </c>
    </row>
    <row r="581" spans="1:17" x14ac:dyDescent="0.45">
      <c r="A581">
        <v>2025</v>
      </c>
      <c r="B581">
        <v>524</v>
      </c>
      <c r="C581" s="1">
        <v>33798</v>
      </c>
      <c r="D581" s="1">
        <v>35233</v>
      </c>
      <c r="E581">
        <v>13</v>
      </c>
      <c r="F581" t="s">
        <v>703</v>
      </c>
      <c r="G581" t="s">
        <v>1177</v>
      </c>
      <c r="H581">
        <v>1</v>
      </c>
      <c r="I581">
        <v>575</v>
      </c>
      <c r="J581" t="s">
        <v>62</v>
      </c>
      <c r="K581" t="s">
        <v>62</v>
      </c>
      <c r="L581" s="1">
        <v>17437</v>
      </c>
      <c r="M581" t="s">
        <v>20</v>
      </c>
      <c r="P581" t="s">
        <v>1178</v>
      </c>
      <c r="Q581" t="s">
        <v>155</v>
      </c>
    </row>
    <row r="582" spans="1:17" x14ac:dyDescent="0.45">
      <c r="A582">
        <v>2026</v>
      </c>
      <c r="B582">
        <v>524</v>
      </c>
      <c r="C582" s="1">
        <v>35233</v>
      </c>
      <c r="D582" s="1">
        <v>36318</v>
      </c>
      <c r="E582">
        <v>14</v>
      </c>
      <c r="F582" t="s">
        <v>703</v>
      </c>
      <c r="G582" t="s">
        <v>1177</v>
      </c>
      <c r="H582">
        <v>1</v>
      </c>
      <c r="I582">
        <v>615</v>
      </c>
      <c r="J582" t="s">
        <v>62</v>
      </c>
      <c r="K582" t="s">
        <v>62</v>
      </c>
      <c r="L582" s="1">
        <v>17437</v>
      </c>
      <c r="M582" t="s">
        <v>20</v>
      </c>
      <c r="P582" t="s">
        <v>1178</v>
      </c>
      <c r="Q582" t="s">
        <v>155</v>
      </c>
    </row>
    <row r="583" spans="1:17" x14ac:dyDescent="0.45">
      <c r="A583">
        <v>2027</v>
      </c>
      <c r="B583">
        <v>524</v>
      </c>
      <c r="C583" s="1">
        <v>36318</v>
      </c>
      <c r="D583" s="1">
        <v>37669</v>
      </c>
      <c r="E583">
        <v>15</v>
      </c>
      <c r="F583" t="s">
        <v>703</v>
      </c>
      <c r="G583" t="s">
        <v>1177</v>
      </c>
      <c r="H583">
        <v>1</v>
      </c>
      <c r="I583">
        <v>9</v>
      </c>
      <c r="J583" t="s">
        <v>62</v>
      </c>
      <c r="K583" t="s">
        <v>62</v>
      </c>
      <c r="L583" s="1">
        <v>17437</v>
      </c>
      <c r="M583" t="s">
        <v>20</v>
      </c>
      <c r="P583" t="s">
        <v>1178</v>
      </c>
      <c r="Q583" t="s">
        <v>155</v>
      </c>
    </row>
    <row r="584" spans="1:17" x14ac:dyDescent="0.45">
      <c r="A584">
        <v>2028</v>
      </c>
      <c r="B584">
        <v>524</v>
      </c>
      <c r="C584" s="1">
        <v>37669</v>
      </c>
      <c r="D584" s="1">
        <v>38824</v>
      </c>
      <c r="E584">
        <v>16</v>
      </c>
      <c r="F584" t="s">
        <v>703</v>
      </c>
      <c r="G584" t="s">
        <v>1177</v>
      </c>
      <c r="H584">
        <v>1</v>
      </c>
      <c r="I584">
        <v>49</v>
      </c>
      <c r="J584" t="s">
        <v>62</v>
      </c>
      <c r="K584" t="s">
        <v>62</v>
      </c>
      <c r="L584" s="1">
        <v>17437</v>
      </c>
      <c r="M584" t="s">
        <v>20</v>
      </c>
      <c r="P584" t="s">
        <v>1178</v>
      </c>
      <c r="Q584" t="s">
        <v>155</v>
      </c>
    </row>
    <row r="585" spans="1:17" x14ac:dyDescent="0.45">
      <c r="A585">
        <v>2590</v>
      </c>
      <c r="B585">
        <v>525</v>
      </c>
      <c r="C585" s="1">
        <v>36356</v>
      </c>
      <c r="D585" s="1">
        <v>37669</v>
      </c>
      <c r="E585">
        <v>15</v>
      </c>
      <c r="F585" t="s">
        <v>1118</v>
      </c>
      <c r="G585" t="s">
        <v>1360</v>
      </c>
      <c r="H585">
        <v>1</v>
      </c>
      <c r="I585">
        <v>9</v>
      </c>
      <c r="J585" t="s">
        <v>62</v>
      </c>
      <c r="K585" t="s">
        <v>62</v>
      </c>
      <c r="L585" s="1">
        <v>21935</v>
      </c>
      <c r="M585" t="s">
        <v>20</v>
      </c>
      <c r="P585" t="s">
        <v>702</v>
      </c>
      <c r="Q585" t="s">
        <v>155</v>
      </c>
    </row>
    <row r="586" spans="1:17" x14ac:dyDescent="0.45">
      <c r="A586">
        <v>1200</v>
      </c>
      <c r="B586">
        <v>526</v>
      </c>
      <c r="C586" s="1">
        <v>32469</v>
      </c>
      <c r="D586" s="1">
        <v>33798</v>
      </c>
      <c r="E586">
        <v>12</v>
      </c>
      <c r="F586" t="s">
        <v>68</v>
      </c>
      <c r="G586" t="s">
        <v>800</v>
      </c>
      <c r="H586">
        <v>1</v>
      </c>
      <c r="I586">
        <v>547</v>
      </c>
      <c r="J586" t="s">
        <v>458</v>
      </c>
      <c r="K586" t="s">
        <v>458</v>
      </c>
      <c r="L586" s="1">
        <v>19119</v>
      </c>
      <c r="M586" t="s">
        <v>20</v>
      </c>
      <c r="P586" t="s">
        <v>456</v>
      </c>
      <c r="Q586" t="s">
        <v>22</v>
      </c>
    </row>
    <row r="587" spans="1:17" x14ac:dyDescent="0.45">
      <c r="A587">
        <v>1201</v>
      </c>
      <c r="B587">
        <v>526</v>
      </c>
      <c r="C587" s="1">
        <v>35163</v>
      </c>
      <c r="D587" s="1">
        <v>35233</v>
      </c>
      <c r="E587">
        <v>13</v>
      </c>
      <c r="F587" t="s">
        <v>68</v>
      </c>
      <c r="G587" t="s">
        <v>800</v>
      </c>
      <c r="H587">
        <v>1</v>
      </c>
      <c r="I587">
        <v>1029</v>
      </c>
      <c r="J587" t="s">
        <v>458</v>
      </c>
      <c r="K587" t="s">
        <v>458</v>
      </c>
      <c r="L587" s="1">
        <v>19119</v>
      </c>
      <c r="M587" t="s">
        <v>20</v>
      </c>
      <c r="P587" t="s">
        <v>456</v>
      </c>
      <c r="Q587" t="s">
        <v>22</v>
      </c>
    </row>
    <row r="588" spans="1:17" x14ac:dyDescent="0.45">
      <c r="A588">
        <v>1202</v>
      </c>
      <c r="B588">
        <v>526</v>
      </c>
      <c r="C588" s="1">
        <v>34513</v>
      </c>
      <c r="D588" s="1">
        <v>35163</v>
      </c>
      <c r="E588">
        <v>13</v>
      </c>
      <c r="F588" t="s">
        <v>68</v>
      </c>
      <c r="G588" t="s">
        <v>800</v>
      </c>
      <c r="H588">
        <v>1</v>
      </c>
      <c r="I588">
        <v>589</v>
      </c>
      <c r="J588" t="s">
        <v>255</v>
      </c>
      <c r="K588" t="s">
        <v>255</v>
      </c>
      <c r="L588" s="1">
        <v>19119</v>
      </c>
      <c r="M588" t="s">
        <v>20</v>
      </c>
      <c r="P588" t="s">
        <v>456</v>
      </c>
      <c r="Q588" t="s">
        <v>22</v>
      </c>
    </row>
    <row r="589" spans="1:17" x14ac:dyDescent="0.45">
      <c r="A589">
        <v>1203</v>
      </c>
      <c r="B589">
        <v>526</v>
      </c>
      <c r="C589" s="1">
        <v>35233</v>
      </c>
      <c r="D589" s="1">
        <v>36091</v>
      </c>
      <c r="E589">
        <v>14</v>
      </c>
      <c r="F589" t="s">
        <v>68</v>
      </c>
      <c r="G589" t="s">
        <v>800</v>
      </c>
      <c r="H589">
        <v>1</v>
      </c>
      <c r="I589">
        <v>631</v>
      </c>
      <c r="J589" t="s">
        <v>255</v>
      </c>
      <c r="K589" t="s">
        <v>255</v>
      </c>
      <c r="L589" s="1">
        <v>19119</v>
      </c>
      <c r="M589" t="s">
        <v>20</v>
      </c>
      <c r="P589" t="s">
        <v>456</v>
      </c>
      <c r="Q589" t="s">
        <v>22</v>
      </c>
    </row>
    <row r="590" spans="1:17" x14ac:dyDescent="0.45">
      <c r="A590">
        <v>1204</v>
      </c>
      <c r="B590">
        <v>526</v>
      </c>
      <c r="C590" s="1">
        <v>36318</v>
      </c>
      <c r="D590" s="1">
        <v>37669</v>
      </c>
      <c r="E590">
        <v>15</v>
      </c>
      <c r="F590" t="s">
        <v>68</v>
      </c>
      <c r="G590" t="s">
        <v>800</v>
      </c>
      <c r="H590">
        <v>1</v>
      </c>
      <c r="I590">
        <v>10</v>
      </c>
      <c r="J590" t="s">
        <v>255</v>
      </c>
      <c r="K590" t="s">
        <v>255</v>
      </c>
      <c r="L590" s="1">
        <v>19119</v>
      </c>
      <c r="M590" t="s">
        <v>20</v>
      </c>
      <c r="P590" t="s">
        <v>456</v>
      </c>
      <c r="Q590" t="s">
        <v>22</v>
      </c>
    </row>
    <row r="591" spans="1:17" x14ac:dyDescent="0.45">
      <c r="A591">
        <v>1205</v>
      </c>
      <c r="B591">
        <v>526</v>
      </c>
      <c r="C591" s="1">
        <v>38364</v>
      </c>
      <c r="D591" s="1">
        <v>38824</v>
      </c>
      <c r="E591">
        <v>16</v>
      </c>
      <c r="F591" t="s">
        <v>68</v>
      </c>
      <c r="G591" t="s">
        <v>800</v>
      </c>
      <c r="H591">
        <v>1</v>
      </c>
      <c r="I591">
        <v>422</v>
      </c>
      <c r="J591" t="s">
        <v>458</v>
      </c>
      <c r="K591" t="s">
        <v>458</v>
      </c>
      <c r="L591" s="1">
        <v>19119</v>
      </c>
      <c r="M591" t="s">
        <v>20</v>
      </c>
      <c r="P591" t="s">
        <v>456</v>
      </c>
      <c r="Q591" t="s">
        <v>22</v>
      </c>
    </row>
    <row r="592" spans="1:17" x14ac:dyDescent="0.45">
      <c r="A592">
        <v>1206</v>
      </c>
      <c r="B592">
        <v>526</v>
      </c>
      <c r="C592" s="1">
        <v>37669</v>
      </c>
      <c r="D592" s="1">
        <v>38364</v>
      </c>
      <c r="E592">
        <v>16</v>
      </c>
      <c r="F592" t="s">
        <v>68</v>
      </c>
      <c r="G592" t="s">
        <v>800</v>
      </c>
      <c r="H592">
        <v>1</v>
      </c>
      <c r="I592">
        <v>48</v>
      </c>
      <c r="J592" t="s">
        <v>255</v>
      </c>
      <c r="K592" t="s">
        <v>255</v>
      </c>
      <c r="L592" s="1">
        <v>19119</v>
      </c>
      <c r="M592" t="s">
        <v>20</v>
      </c>
      <c r="P592" t="s">
        <v>456</v>
      </c>
      <c r="Q592" t="s">
        <v>22</v>
      </c>
    </row>
    <row r="593" spans="1:17" x14ac:dyDescent="0.45">
      <c r="A593">
        <v>1207</v>
      </c>
      <c r="B593">
        <v>526</v>
      </c>
      <c r="C593" s="1">
        <v>39800</v>
      </c>
      <c r="D593" s="1">
        <v>39868</v>
      </c>
      <c r="E593">
        <v>17</v>
      </c>
      <c r="F593" t="s">
        <v>68</v>
      </c>
      <c r="G593" t="s">
        <v>800</v>
      </c>
      <c r="H593">
        <v>1</v>
      </c>
      <c r="I593">
        <v>1029</v>
      </c>
      <c r="J593" t="s">
        <v>458</v>
      </c>
      <c r="K593" t="s">
        <v>458</v>
      </c>
      <c r="L593" s="1">
        <v>19119</v>
      </c>
      <c r="M593" t="s">
        <v>20</v>
      </c>
      <c r="P593" t="s">
        <v>456</v>
      </c>
      <c r="Q593" t="s">
        <v>22</v>
      </c>
    </row>
    <row r="594" spans="1:17" x14ac:dyDescent="0.45">
      <c r="A594">
        <v>1208</v>
      </c>
      <c r="B594">
        <v>526</v>
      </c>
      <c r="C594" s="1">
        <v>38824</v>
      </c>
      <c r="D594" s="1">
        <v>39800</v>
      </c>
      <c r="E594">
        <v>17</v>
      </c>
      <c r="F594" t="s">
        <v>68</v>
      </c>
      <c r="G594" t="s">
        <v>800</v>
      </c>
      <c r="H594">
        <v>1</v>
      </c>
      <c r="I594">
        <v>632</v>
      </c>
      <c r="J594" t="s">
        <v>255</v>
      </c>
      <c r="K594" t="s">
        <v>255</v>
      </c>
      <c r="L594" s="1">
        <v>19119</v>
      </c>
      <c r="M594" t="s">
        <v>20</v>
      </c>
      <c r="P594" t="s">
        <v>456</v>
      </c>
      <c r="Q594" t="s">
        <v>22</v>
      </c>
    </row>
    <row r="595" spans="1:17" x14ac:dyDescent="0.45">
      <c r="A595">
        <v>1209</v>
      </c>
      <c r="B595">
        <v>526</v>
      </c>
      <c r="C595" s="1">
        <v>39868</v>
      </c>
      <c r="D595" s="1">
        <v>41310</v>
      </c>
      <c r="E595">
        <v>18</v>
      </c>
      <c r="F595" t="s">
        <v>68</v>
      </c>
      <c r="G595" t="s">
        <v>800</v>
      </c>
      <c r="H595">
        <v>1</v>
      </c>
      <c r="I595">
        <v>746</v>
      </c>
      <c r="J595" t="s">
        <v>255</v>
      </c>
      <c r="K595" t="s">
        <v>255</v>
      </c>
      <c r="L595" s="1">
        <v>19119</v>
      </c>
      <c r="M595" t="s">
        <v>20</v>
      </c>
      <c r="P595" t="s">
        <v>456</v>
      </c>
      <c r="Q595" t="s">
        <v>22</v>
      </c>
    </row>
    <row r="596" spans="1:17" x14ac:dyDescent="0.45">
      <c r="A596">
        <v>1210</v>
      </c>
      <c r="B596">
        <v>526</v>
      </c>
      <c r="C596" s="1">
        <v>41310</v>
      </c>
      <c r="D596" s="1">
        <v>42094</v>
      </c>
      <c r="E596">
        <v>19</v>
      </c>
      <c r="F596" t="s">
        <v>68</v>
      </c>
      <c r="G596" t="s">
        <v>800</v>
      </c>
      <c r="H596">
        <v>1</v>
      </c>
      <c r="I596">
        <v>807</v>
      </c>
      <c r="J596" t="s">
        <v>255</v>
      </c>
      <c r="K596" t="s">
        <v>255</v>
      </c>
      <c r="L596" s="1">
        <v>19119</v>
      </c>
      <c r="M596" t="s">
        <v>20</v>
      </c>
      <c r="P596" t="s">
        <v>456</v>
      </c>
      <c r="Q596" t="s">
        <v>22</v>
      </c>
    </row>
    <row r="597" spans="1:17" x14ac:dyDescent="0.45">
      <c r="A597">
        <v>1211</v>
      </c>
      <c r="B597">
        <v>526</v>
      </c>
      <c r="C597" s="1">
        <v>42094</v>
      </c>
      <c r="D597" s="1">
        <v>43474</v>
      </c>
      <c r="E597">
        <v>20</v>
      </c>
      <c r="F597" t="s">
        <v>68</v>
      </c>
      <c r="G597" t="s">
        <v>800</v>
      </c>
      <c r="H597">
        <v>1</v>
      </c>
      <c r="I597">
        <v>908</v>
      </c>
      <c r="J597" t="s">
        <v>255</v>
      </c>
      <c r="K597" t="s">
        <v>255</v>
      </c>
      <c r="L597" s="1">
        <v>19119</v>
      </c>
      <c r="M597" t="s">
        <v>20</v>
      </c>
      <c r="P597" t="s">
        <v>456</v>
      </c>
      <c r="Q597" t="s">
        <v>22</v>
      </c>
    </row>
    <row r="598" spans="1:17" x14ac:dyDescent="0.45">
      <c r="A598">
        <v>1212</v>
      </c>
      <c r="B598">
        <v>526</v>
      </c>
      <c r="C598" s="1">
        <v>43474</v>
      </c>
      <c r="D598" s="1">
        <v>43585</v>
      </c>
      <c r="E598">
        <v>20</v>
      </c>
      <c r="F598" t="s">
        <v>68</v>
      </c>
      <c r="G598" t="s">
        <v>800</v>
      </c>
      <c r="H598">
        <v>1</v>
      </c>
      <c r="I598">
        <v>1055</v>
      </c>
      <c r="J598" t="s">
        <v>458</v>
      </c>
      <c r="K598" t="s">
        <v>458</v>
      </c>
      <c r="L598" s="1">
        <v>19119</v>
      </c>
      <c r="M598" t="s">
        <v>20</v>
      </c>
      <c r="P598" t="s">
        <v>456</v>
      </c>
      <c r="Q598" t="s">
        <v>22</v>
      </c>
    </row>
    <row r="599" spans="1:17" x14ac:dyDescent="0.45">
      <c r="A599">
        <v>1213</v>
      </c>
      <c r="B599">
        <v>526</v>
      </c>
      <c r="C599" s="1">
        <v>43585</v>
      </c>
      <c r="D599" s="1">
        <v>43656</v>
      </c>
      <c r="E599">
        <v>21</v>
      </c>
      <c r="F599" t="s">
        <v>68</v>
      </c>
      <c r="G599" t="s">
        <v>800</v>
      </c>
      <c r="H599">
        <v>1</v>
      </c>
      <c r="I599">
        <v>928</v>
      </c>
      <c r="J599" t="s">
        <v>255</v>
      </c>
      <c r="K599" t="s">
        <v>255</v>
      </c>
      <c r="L599" s="1">
        <v>19119</v>
      </c>
      <c r="M599" t="s">
        <v>20</v>
      </c>
      <c r="P599" t="s">
        <v>456</v>
      </c>
      <c r="Q599" t="s">
        <v>22</v>
      </c>
    </row>
    <row r="600" spans="1:17" x14ac:dyDescent="0.45">
      <c r="A600">
        <v>1214</v>
      </c>
      <c r="B600">
        <v>526</v>
      </c>
      <c r="C600" s="1">
        <v>43656</v>
      </c>
      <c r="D600" s="1">
        <v>43741</v>
      </c>
      <c r="E600">
        <v>21</v>
      </c>
      <c r="F600" t="s">
        <v>68</v>
      </c>
      <c r="G600" t="s">
        <v>800</v>
      </c>
      <c r="H600">
        <v>1</v>
      </c>
      <c r="I600">
        <v>1064</v>
      </c>
      <c r="J600" t="s">
        <v>458</v>
      </c>
      <c r="K600" t="s">
        <v>458</v>
      </c>
      <c r="L600" s="1">
        <v>19119</v>
      </c>
      <c r="M600" t="s">
        <v>20</v>
      </c>
      <c r="P600" t="s">
        <v>456</v>
      </c>
      <c r="Q600" t="s">
        <v>22</v>
      </c>
    </row>
    <row r="601" spans="1:17" x14ac:dyDescent="0.45">
      <c r="A601">
        <v>1215</v>
      </c>
      <c r="B601">
        <v>526</v>
      </c>
      <c r="C601" s="1">
        <v>43741</v>
      </c>
      <c r="D601" s="1">
        <v>43829</v>
      </c>
      <c r="E601">
        <v>22</v>
      </c>
      <c r="F601" t="s">
        <v>68</v>
      </c>
      <c r="G601" t="s">
        <v>800</v>
      </c>
      <c r="H601">
        <v>1</v>
      </c>
      <c r="I601">
        <v>936</v>
      </c>
      <c r="J601" t="s">
        <v>255</v>
      </c>
      <c r="K601" t="s">
        <v>255</v>
      </c>
      <c r="L601" s="1">
        <v>19119</v>
      </c>
      <c r="M601" t="s">
        <v>20</v>
      </c>
      <c r="P601" t="s">
        <v>456</v>
      </c>
      <c r="Q601" t="s">
        <v>22</v>
      </c>
    </row>
    <row r="602" spans="1:17" x14ac:dyDescent="0.45">
      <c r="A602">
        <v>1216</v>
      </c>
      <c r="B602">
        <v>526</v>
      </c>
      <c r="C602" s="1">
        <v>43829</v>
      </c>
      <c r="D602" s="1">
        <v>43906</v>
      </c>
      <c r="E602">
        <v>22</v>
      </c>
      <c r="F602" t="s">
        <v>68</v>
      </c>
      <c r="G602" t="s">
        <v>800</v>
      </c>
      <c r="H602">
        <v>1</v>
      </c>
      <c r="I602">
        <v>1066</v>
      </c>
      <c r="J602" t="s">
        <v>458</v>
      </c>
      <c r="K602" t="s">
        <v>458</v>
      </c>
      <c r="L602" s="1">
        <v>19119</v>
      </c>
      <c r="M602" t="s">
        <v>20</v>
      </c>
      <c r="P602" t="s">
        <v>456</v>
      </c>
      <c r="Q602" t="s">
        <v>22</v>
      </c>
    </row>
    <row r="603" spans="1:17" x14ac:dyDescent="0.45">
      <c r="A603">
        <v>1217</v>
      </c>
      <c r="B603">
        <v>526</v>
      </c>
      <c r="C603" s="1">
        <v>43906</v>
      </c>
      <c r="D603" s="1">
        <v>44193</v>
      </c>
      <c r="E603">
        <v>23</v>
      </c>
      <c r="F603" t="s">
        <v>68</v>
      </c>
      <c r="G603" t="s">
        <v>800</v>
      </c>
      <c r="H603">
        <v>1</v>
      </c>
      <c r="I603">
        <v>944</v>
      </c>
      <c r="J603" t="s">
        <v>255</v>
      </c>
      <c r="K603" t="s">
        <v>255</v>
      </c>
      <c r="L603" s="1">
        <v>19119</v>
      </c>
      <c r="M603" t="s">
        <v>20</v>
      </c>
      <c r="P603" t="s">
        <v>456</v>
      </c>
      <c r="Q603" t="s">
        <v>22</v>
      </c>
    </row>
    <row r="604" spans="1:17" x14ac:dyDescent="0.45">
      <c r="A604">
        <v>1218</v>
      </c>
      <c r="B604">
        <v>526</v>
      </c>
      <c r="C604" s="1">
        <v>44193</v>
      </c>
      <c r="D604" s="1">
        <v>44292</v>
      </c>
      <c r="E604">
        <v>23</v>
      </c>
      <c r="F604" t="s">
        <v>68</v>
      </c>
      <c r="G604" t="s">
        <v>800</v>
      </c>
      <c r="H604">
        <v>1</v>
      </c>
      <c r="I604">
        <v>1072</v>
      </c>
      <c r="J604" t="s">
        <v>458</v>
      </c>
      <c r="K604" t="s">
        <v>458</v>
      </c>
      <c r="L604" s="1">
        <v>19119</v>
      </c>
      <c r="M604" t="s">
        <v>20</v>
      </c>
      <c r="P604" t="s">
        <v>456</v>
      </c>
      <c r="Q604" t="s">
        <v>22</v>
      </c>
    </row>
    <row r="605" spans="1:17" x14ac:dyDescent="0.45">
      <c r="A605">
        <v>1219</v>
      </c>
      <c r="B605">
        <v>526</v>
      </c>
      <c r="C605" s="1">
        <v>44292</v>
      </c>
      <c r="D605" s="1">
        <v>44788</v>
      </c>
      <c r="E605">
        <v>24</v>
      </c>
      <c r="F605" t="s">
        <v>68</v>
      </c>
      <c r="G605" t="s">
        <v>800</v>
      </c>
      <c r="H605">
        <v>1</v>
      </c>
      <c r="I605">
        <v>965</v>
      </c>
      <c r="J605" t="s">
        <v>255</v>
      </c>
      <c r="K605" t="s">
        <v>255</v>
      </c>
      <c r="L605" s="1">
        <v>19119</v>
      </c>
      <c r="M605" t="s">
        <v>20</v>
      </c>
      <c r="P605" t="s">
        <v>456</v>
      </c>
      <c r="Q605" t="s">
        <v>22</v>
      </c>
    </row>
    <row r="606" spans="1:17" x14ac:dyDescent="0.45">
      <c r="A606">
        <v>1220</v>
      </c>
      <c r="B606">
        <v>526</v>
      </c>
      <c r="C606" s="1">
        <v>44788</v>
      </c>
      <c r="D606" s="1">
        <v>44880</v>
      </c>
      <c r="E606">
        <v>24</v>
      </c>
      <c r="F606" t="s">
        <v>68</v>
      </c>
      <c r="G606" t="s">
        <v>800</v>
      </c>
      <c r="H606">
        <v>1</v>
      </c>
      <c r="I606">
        <v>1082</v>
      </c>
      <c r="J606" t="s">
        <v>458</v>
      </c>
      <c r="K606" t="s">
        <v>458</v>
      </c>
      <c r="L606" s="1">
        <v>19119</v>
      </c>
      <c r="M606" t="s">
        <v>20</v>
      </c>
      <c r="P606" t="s">
        <v>456</v>
      </c>
      <c r="Q606" t="s">
        <v>22</v>
      </c>
    </row>
    <row r="607" spans="1:17" x14ac:dyDescent="0.45">
      <c r="A607">
        <v>1221</v>
      </c>
      <c r="B607">
        <v>526</v>
      </c>
      <c r="C607" s="1">
        <v>44880</v>
      </c>
      <c r="D607" s="1">
        <v>1</v>
      </c>
      <c r="E607">
        <v>25</v>
      </c>
      <c r="F607" t="s">
        <v>68</v>
      </c>
      <c r="G607" t="s">
        <v>800</v>
      </c>
      <c r="H607">
        <v>1</v>
      </c>
      <c r="I607">
        <v>1082</v>
      </c>
      <c r="J607" t="s">
        <v>458</v>
      </c>
      <c r="K607" t="s">
        <v>458</v>
      </c>
      <c r="L607" s="1">
        <v>19119</v>
      </c>
      <c r="M607" t="s">
        <v>20</v>
      </c>
      <c r="P607" t="s">
        <v>456</v>
      </c>
      <c r="Q607" t="s">
        <v>22</v>
      </c>
    </row>
    <row r="608" spans="1:17" x14ac:dyDescent="0.45">
      <c r="A608">
        <v>1456</v>
      </c>
      <c r="B608">
        <v>527</v>
      </c>
      <c r="C608" s="1">
        <v>29787</v>
      </c>
      <c r="D608" s="1">
        <v>30907</v>
      </c>
      <c r="E608">
        <v>10</v>
      </c>
      <c r="F608" t="s">
        <v>100</v>
      </c>
      <c r="G608" t="s">
        <v>911</v>
      </c>
      <c r="H608">
        <v>1</v>
      </c>
      <c r="I608">
        <v>463</v>
      </c>
      <c r="J608" t="s">
        <v>144</v>
      </c>
      <c r="K608" t="s">
        <v>144</v>
      </c>
      <c r="L608" s="1">
        <v>14281</v>
      </c>
      <c r="M608" t="s">
        <v>95</v>
      </c>
      <c r="O608">
        <v>1960</v>
      </c>
      <c r="P608" t="s">
        <v>456</v>
      </c>
      <c r="Q608" t="s">
        <v>912</v>
      </c>
    </row>
    <row r="609" spans="1:17" x14ac:dyDescent="0.45">
      <c r="A609">
        <v>1457</v>
      </c>
      <c r="B609">
        <v>527</v>
      </c>
      <c r="C609" s="1">
        <v>32468</v>
      </c>
      <c r="D609" s="1">
        <v>33798</v>
      </c>
      <c r="E609">
        <v>12</v>
      </c>
      <c r="F609" t="s">
        <v>100</v>
      </c>
      <c r="G609" t="s">
        <v>911</v>
      </c>
      <c r="H609">
        <v>1</v>
      </c>
      <c r="I609">
        <v>537</v>
      </c>
      <c r="J609" t="s">
        <v>144</v>
      </c>
      <c r="K609" t="s">
        <v>144</v>
      </c>
      <c r="L609" s="1">
        <v>14281</v>
      </c>
      <c r="M609" t="s">
        <v>95</v>
      </c>
      <c r="O609">
        <v>1960</v>
      </c>
      <c r="P609" t="s">
        <v>456</v>
      </c>
      <c r="Q609" t="s">
        <v>912</v>
      </c>
    </row>
    <row r="610" spans="1:17" x14ac:dyDescent="0.45">
      <c r="A610">
        <v>1458</v>
      </c>
      <c r="B610">
        <v>527</v>
      </c>
      <c r="C610" s="1">
        <v>33798</v>
      </c>
      <c r="D610" s="1">
        <v>34513</v>
      </c>
      <c r="E610">
        <v>13</v>
      </c>
      <c r="F610" t="s">
        <v>100</v>
      </c>
      <c r="G610" t="s">
        <v>911</v>
      </c>
      <c r="H610">
        <v>1</v>
      </c>
      <c r="I610">
        <v>589</v>
      </c>
      <c r="J610" t="s">
        <v>255</v>
      </c>
      <c r="K610" t="s">
        <v>255</v>
      </c>
      <c r="L610" s="1">
        <v>14281</v>
      </c>
      <c r="M610" t="s">
        <v>95</v>
      </c>
      <c r="O610">
        <v>1960</v>
      </c>
      <c r="P610" t="s">
        <v>456</v>
      </c>
      <c r="Q610" t="s">
        <v>912</v>
      </c>
    </row>
    <row r="611" spans="1:17" x14ac:dyDescent="0.45">
      <c r="A611">
        <v>1459</v>
      </c>
      <c r="B611">
        <v>527</v>
      </c>
      <c r="C611" s="1">
        <v>35233</v>
      </c>
      <c r="D611" s="1">
        <v>36214</v>
      </c>
      <c r="E611">
        <v>14</v>
      </c>
      <c r="F611" t="s">
        <v>100</v>
      </c>
      <c r="G611" t="s">
        <v>911</v>
      </c>
      <c r="H611">
        <v>1</v>
      </c>
      <c r="I611">
        <v>631</v>
      </c>
      <c r="J611" t="s">
        <v>255</v>
      </c>
      <c r="K611" t="s">
        <v>255</v>
      </c>
      <c r="L611" s="1">
        <v>14281</v>
      </c>
      <c r="M611" t="s">
        <v>95</v>
      </c>
      <c r="O611">
        <v>1960</v>
      </c>
      <c r="P611" t="s">
        <v>456</v>
      </c>
      <c r="Q611" t="s">
        <v>912</v>
      </c>
    </row>
    <row r="612" spans="1:17" x14ac:dyDescent="0.45">
      <c r="A612">
        <v>1460</v>
      </c>
      <c r="B612">
        <v>527</v>
      </c>
      <c r="C612" s="1">
        <v>36214</v>
      </c>
      <c r="D612" s="1">
        <v>36318</v>
      </c>
      <c r="E612">
        <v>14</v>
      </c>
      <c r="F612" t="s">
        <v>100</v>
      </c>
      <c r="G612" t="s">
        <v>911</v>
      </c>
      <c r="H612">
        <v>1</v>
      </c>
      <c r="I612">
        <v>1034</v>
      </c>
      <c r="J612" t="s">
        <v>144</v>
      </c>
      <c r="K612" t="s">
        <v>144</v>
      </c>
      <c r="L612" s="1">
        <v>14281</v>
      </c>
      <c r="M612" t="s">
        <v>95</v>
      </c>
      <c r="O612">
        <v>1960</v>
      </c>
      <c r="P612" t="s">
        <v>456</v>
      </c>
      <c r="Q612" t="s">
        <v>912</v>
      </c>
    </row>
    <row r="613" spans="1:17" x14ac:dyDescent="0.45">
      <c r="A613">
        <v>1461</v>
      </c>
      <c r="B613">
        <v>527</v>
      </c>
      <c r="C613" s="1">
        <v>36318</v>
      </c>
      <c r="D613" s="1">
        <v>37669</v>
      </c>
      <c r="E613">
        <v>15</v>
      </c>
      <c r="F613" t="s">
        <v>100</v>
      </c>
      <c r="G613" t="s">
        <v>911</v>
      </c>
      <c r="H613">
        <v>1</v>
      </c>
      <c r="I613">
        <v>10</v>
      </c>
      <c r="J613" t="s">
        <v>255</v>
      </c>
      <c r="K613" t="s">
        <v>255</v>
      </c>
      <c r="L613" s="1">
        <v>14281</v>
      </c>
      <c r="M613" t="s">
        <v>95</v>
      </c>
      <c r="O613">
        <v>1960</v>
      </c>
      <c r="P613" t="s">
        <v>456</v>
      </c>
      <c r="Q613" t="s">
        <v>912</v>
      </c>
    </row>
    <row r="614" spans="1:17" x14ac:dyDescent="0.45">
      <c r="A614">
        <v>1462</v>
      </c>
      <c r="B614">
        <v>527</v>
      </c>
      <c r="C614" s="1">
        <v>38406</v>
      </c>
      <c r="D614" s="1">
        <v>38824</v>
      </c>
      <c r="E614">
        <v>16</v>
      </c>
      <c r="F614" t="s">
        <v>100</v>
      </c>
      <c r="G614" t="s">
        <v>911</v>
      </c>
      <c r="H614">
        <v>1</v>
      </c>
      <c r="I614">
        <v>424</v>
      </c>
      <c r="J614" t="s">
        <v>144</v>
      </c>
      <c r="K614" t="s">
        <v>144</v>
      </c>
      <c r="L614" s="1">
        <v>14281</v>
      </c>
      <c r="M614" t="s">
        <v>95</v>
      </c>
      <c r="O614">
        <v>1960</v>
      </c>
      <c r="P614" t="s">
        <v>456</v>
      </c>
      <c r="Q614" t="s">
        <v>912</v>
      </c>
    </row>
    <row r="615" spans="1:17" x14ac:dyDescent="0.45">
      <c r="A615">
        <v>1463</v>
      </c>
      <c r="B615">
        <v>527</v>
      </c>
      <c r="C615" s="1">
        <v>38824</v>
      </c>
      <c r="D615" s="1">
        <v>39800</v>
      </c>
      <c r="E615">
        <v>17</v>
      </c>
      <c r="F615" t="s">
        <v>100</v>
      </c>
      <c r="G615" t="s">
        <v>911</v>
      </c>
      <c r="H615">
        <v>1</v>
      </c>
      <c r="I615">
        <v>632</v>
      </c>
      <c r="J615" t="s">
        <v>255</v>
      </c>
      <c r="K615" t="s">
        <v>255</v>
      </c>
      <c r="L615" s="1">
        <v>14281</v>
      </c>
      <c r="M615" t="s">
        <v>95</v>
      </c>
      <c r="O615">
        <v>1960</v>
      </c>
      <c r="P615" t="s">
        <v>456</v>
      </c>
      <c r="Q615" t="s">
        <v>912</v>
      </c>
    </row>
    <row r="616" spans="1:17" x14ac:dyDescent="0.45">
      <c r="A616">
        <v>1464</v>
      </c>
      <c r="B616">
        <v>527</v>
      </c>
      <c r="C616" s="1">
        <v>39800</v>
      </c>
      <c r="D616" s="1">
        <v>39868</v>
      </c>
      <c r="E616">
        <v>17</v>
      </c>
      <c r="F616" t="s">
        <v>100</v>
      </c>
      <c r="G616" t="s">
        <v>911</v>
      </c>
      <c r="H616">
        <v>1</v>
      </c>
      <c r="I616">
        <v>1039</v>
      </c>
      <c r="J616" t="s">
        <v>144</v>
      </c>
      <c r="K616" t="s">
        <v>144</v>
      </c>
      <c r="L616" s="1">
        <v>14281</v>
      </c>
      <c r="M616" t="s">
        <v>95</v>
      </c>
      <c r="O616">
        <v>1960</v>
      </c>
      <c r="P616" t="s">
        <v>456</v>
      </c>
      <c r="Q616" t="s">
        <v>912</v>
      </c>
    </row>
    <row r="617" spans="1:17" x14ac:dyDescent="0.45">
      <c r="A617">
        <v>2563</v>
      </c>
      <c r="B617">
        <v>528</v>
      </c>
      <c r="C617" s="1">
        <v>36318</v>
      </c>
      <c r="D617" s="1">
        <v>37669</v>
      </c>
      <c r="E617">
        <v>15</v>
      </c>
      <c r="F617" t="s">
        <v>169</v>
      </c>
      <c r="G617" t="s">
        <v>1355</v>
      </c>
      <c r="H617">
        <v>1</v>
      </c>
      <c r="I617">
        <v>10</v>
      </c>
      <c r="J617" t="s">
        <v>255</v>
      </c>
      <c r="K617" t="s">
        <v>255</v>
      </c>
      <c r="L617" s="1">
        <v>17778</v>
      </c>
      <c r="M617" t="s">
        <v>119</v>
      </c>
      <c r="O617">
        <v>1966</v>
      </c>
      <c r="P617" t="s">
        <v>140</v>
      </c>
      <c r="Q617" t="s">
        <v>457</v>
      </c>
    </row>
    <row r="618" spans="1:17" x14ac:dyDescent="0.45">
      <c r="A618">
        <v>2564</v>
      </c>
      <c r="B618">
        <v>528</v>
      </c>
      <c r="C618" s="1">
        <v>38364</v>
      </c>
      <c r="D618" s="1">
        <v>38824</v>
      </c>
      <c r="E618">
        <v>16</v>
      </c>
      <c r="F618" t="s">
        <v>169</v>
      </c>
      <c r="G618" t="s">
        <v>1355</v>
      </c>
      <c r="H618">
        <v>1</v>
      </c>
      <c r="I618">
        <v>424</v>
      </c>
      <c r="J618" t="s">
        <v>144</v>
      </c>
      <c r="K618" t="s">
        <v>144</v>
      </c>
      <c r="L618" s="1">
        <v>17778</v>
      </c>
      <c r="M618" t="s">
        <v>119</v>
      </c>
      <c r="O618">
        <v>1966</v>
      </c>
      <c r="P618" t="s">
        <v>140</v>
      </c>
      <c r="Q618" t="s">
        <v>457</v>
      </c>
    </row>
    <row r="619" spans="1:17" x14ac:dyDescent="0.45">
      <c r="A619">
        <v>2565</v>
      </c>
      <c r="B619">
        <v>528</v>
      </c>
      <c r="C619" s="1">
        <v>37669</v>
      </c>
      <c r="D619" s="1">
        <v>38364</v>
      </c>
      <c r="E619">
        <v>16</v>
      </c>
      <c r="F619" t="s">
        <v>169</v>
      </c>
      <c r="G619" t="s">
        <v>1355</v>
      </c>
      <c r="H619">
        <v>1</v>
      </c>
      <c r="I619">
        <v>48</v>
      </c>
      <c r="J619" t="s">
        <v>255</v>
      </c>
      <c r="K619" t="s">
        <v>255</v>
      </c>
      <c r="L619" s="1">
        <v>17778</v>
      </c>
      <c r="M619" t="s">
        <v>119</v>
      </c>
      <c r="O619">
        <v>1966</v>
      </c>
      <c r="P619" t="s">
        <v>140</v>
      </c>
      <c r="Q619" t="s">
        <v>457</v>
      </c>
    </row>
    <row r="620" spans="1:17" x14ac:dyDescent="0.45">
      <c r="A620">
        <v>2566</v>
      </c>
      <c r="B620">
        <v>528</v>
      </c>
      <c r="C620" s="1">
        <v>39800</v>
      </c>
      <c r="D620" s="1">
        <v>39868</v>
      </c>
      <c r="E620">
        <v>17</v>
      </c>
      <c r="F620" t="s">
        <v>169</v>
      </c>
      <c r="G620" t="s">
        <v>1355</v>
      </c>
      <c r="H620">
        <v>1</v>
      </c>
      <c r="I620">
        <v>1039</v>
      </c>
      <c r="J620" t="s">
        <v>144</v>
      </c>
      <c r="K620" t="s">
        <v>144</v>
      </c>
      <c r="L620" s="1">
        <v>17778</v>
      </c>
      <c r="M620" t="s">
        <v>119</v>
      </c>
      <c r="O620">
        <v>1966</v>
      </c>
      <c r="P620" t="s">
        <v>140</v>
      </c>
      <c r="Q620" t="s">
        <v>457</v>
      </c>
    </row>
    <row r="621" spans="1:17" x14ac:dyDescent="0.45">
      <c r="A621">
        <v>2567</v>
      </c>
      <c r="B621">
        <v>528</v>
      </c>
      <c r="C621" s="1">
        <v>38824</v>
      </c>
      <c r="D621" s="1">
        <v>39800</v>
      </c>
      <c r="E621">
        <v>17</v>
      </c>
      <c r="F621" t="s">
        <v>169</v>
      </c>
      <c r="G621" t="s">
        <v>1355</v>
      </c>
      <c r="H621">
        <v>1</v>
      </c>
      <c r="I621">
        <v>632</v>
      </c>
      <c r="J621" t="s">
        <v>255</v>
      </c>
      <c r="K621" t="s">
        <v>255</v>
      </c>
      <c r="L621" s="1">
        <v>17778</v>
      </c>
      <c r="M621" t="s">
        <v>119</v>
      </c>
      <c r="O621">
        <v>1966</v>
      </c>
      <c r="P621" t="s">
        <v>140</v>
      </c>
      <c r="Q621" t="s">
        <v>457</v>
      </c>
    </row>
    <row r="622" spans="1:17" x14ac:dyDescent="0.45">
      <c r="A622">
        <v>2568</v>
      </c>
      <c r="B622">
        <v>528</v>
      </c>
      <c r="C622" s="1">
        <v>39868</v>
      </c>
      <c r="D622" s="1">
        <v>41310</v>
      </c>
      <c r="E622">
        <v>18</v>
      </c>
      <c r="F622" t="s">
        <v>169</v>
      </c>
      <c r="G622" t="s">
        <v>1355</v>
      </c>
      <c r="H622">
        <v>1</v>
      </c>
      <c r="I622">
        <v>746</v>
      </c>
      <c r="J622" t="s">
        <v>255</v>
      </c>
      <c r="K622" t="s">
        <v>255</v>
      </c>
      <c r="L622" s="1">
        <v>17778</v>
      </c>
      <c r="M622" t="s">
        <v>119</v>
      </c>
      <c r="O622">
        <v>1966</v>
      </c>
      <c r="P622" t="s">
        <v>140</v>
      </c>
      <c r="Q622" t="s">
        <v>457</v>
      </c>
    </row>
    <row r="623" spans="1:17" x14ac:dyDescent="0.45">
      <c r="A623">
        <v>2569</v>
      </c>
      <c r="B623">
        <v>528</v>
      </c>
      <c r="C623" s="1">
        <v>41310</v>
      </c>
      <c r="D623" s="1">
        <v>42094</v>
      </c>
      <c r="E623">
        <v>19</v>
      </c>
      <c r="F623" t="s">
        <v>169</v>
      </c>
      <c r="G623" t="s">
        <v>1355</v>
      </c>
      <c r="H623">
        <v>1</v>
      </c>
      <c r="I623">
        <v>807</v>
      </c>
      <c r="J623" t="s">
        <v>255</v>
      </c>
      <c r="K623" t="s">
        <v>255</v>
      </c>
      <c r="L623" s="1">
        <v>17778</v>
      </c>
      <c r="M623" t="s">
        <v>119</v>
      </c>
      <c r="O623">
        <v>1966</v>
      </c>
      <c r="P623" t="s">
        <v>140</v>
      </c>
      <c r="Q623" t="s">
        <v>457</v>
      </c>
    </row>
    <row r="624" spans="1:17" x14ac:dyDescent="0.45">
      <c r="A624">
        <v>2570</v>
      </c>
      <c r="B624">
        <v>528</v>
      </c>
      <c r="C624" s="1">
        <v>42094</v>
      </c>
      <c r="D624" s="1">
        <v>43474</v>
      </c>
      <c r="E624">
        <v>20</v>
      </c>
      <c r="F624" t="s">
        <v>169</v>
      </c>
      <c r="G624" t="s">
        <v>1355</v>
      </c>
      <c r="H624">
        <v>1</v>
      </c>
      <c r="I624">
        <v>908</v>
      </c>
      <c r="J624" t="s">
        <v>255</v>
      </c>
      <c r="K624" t="s">
        <v>255</v>
      </c>
      <c r="L624" s="1">
        <v>17778</v>
      </c>
      <c r="M624" t="s">
        <v>119</v>
      </c>
      <c r="O624">
        <v>1966</v>
      </c>
      <c r="P624" t="s">
        <v>140</v>
      </c>
      <c r="Q624" t="s">
        <v>457</v>
      </c>
    </row>
    <row r="625" spans="1:17" x14ac:dyDescent="0.45">
      <c r="A625">
        <v>2571</v>
      </c>
      <c r="B625">
        <v>528</v>
      </c>
      <c r="C625" s="1">
        <v>43474</v>
      </c>
      <c r="D625" s="1">
        <v>43585</v>
      </c>
      <c r="E625">
        <v>20</v>
      </c>
      <c r="F625" t="s">
        <v>169</v>
      </c>
      <c r="G625" t="s">
        <v>1355</v>
      </c>
      <c r="H625">
        <v>1</v>
      </c>
      <c r="I625">
        <v>1056</v>
      </c>
      <c r="J625" t="s">
        <v>144</v>
      </c>
      <c r="K625" t="s">
        <v>144</v>
      </c>
      <c r="L625" s="1">
        <v>17778</v>
      </c>
      <c r="M625" t="s">
        <v>119</v>
      </c>
      <c r="O625">
        <v>1966</v>
      </c>
      <c r="P625" t="s">
        <v>140</v>
      </c>
      <c r="Q625" t="s">
        <v>457</v>
      </c>
    </row>
    <row r="626" spans="1:17" x14ac:dyDescent="0.45">
      <c r="A626">
        <v>2572</v>
      </c>
      <c r="B626">
        <v>528</v>
      </c>
      <c r="C626" s="1">
        <v>43585</v>
      </c>
      <c r="D626" s="1">
        <v>43656</v>
      </c>
      <c r="E626">
        <v>21</v>
      </c>
      <c r="F626" t="s">
        <v>169</v>
      </c>
      <c r="G626" t="s">
        <v>1355</v>
      </c>
      <c r="H626">
        <v>1</v>
      </c>
      <c r="I626">
        <v>928</v>
      </c>
      <c r="J626" t="s">
        <v>255</v>
      </c>
      <c r="K626" t="s">
        <v>255</v>
      </c>
      <c r="L626" s="1">
        <v>17778</v>
      </c>
      <c r="M626" t="s">
        <v>119</v>
      </c>
      <c r="O626">
        <v>1966</v>
      </c>
      <c r="P626" t="s">
        <v>140</v>
      </c>
      <c r="Q626" t="s">
        <v>457</v>
      </c>
    </row>
    <row r="627" spans="1:17" x14ac:dyDescent="0.45">
      <c r="A627">
        <v>2573</v>
      </c>
      <c r="B627">
        <v>528</v>
      </c>
      <c r="C627" s="1">
        <v>43656</v>
      </c>
      <c r="D627" s="1">
        <v>43741</v>
      </c>
      <c r="E627">
        <v>21</v>
      </c>
      <c r="F627" t="s">
        <v>169</v>
      </c>
      <c r="G627" t="s">
        <v>1355</v>
      </c>
      <c r="H627">
        <v>1</v>
      </c>
      <c r="I627">
        <v>1063</v>
      </c>
      <c r="J627" t="s">
        <v>144</v>
      </c>
      <c r="K627" t="s">
        <v>144</v>
      </c>
      <c r="L627" s="1">
        <v>17778</v>
      </c>
      <c r="M627" t="s">
        <v>119</v>
      </c>
      <c r="O627">
        <v>1966</v>
      </c>
      <c r="P627" t="s">
        <v>140</v>
      </c>
      <c r="Q627" t="s">
        <v>457</v>
      </c>
    </row>
    <row r="628" spans="1:17" x14ac:dyDescent="0.45">
      <c r="A628">
        <v>2574</v>
      </c>
      <c r="B628">
        <v>528</v>
      </c>
      <c r="C628" s="1">
        <v>43741</v>
      </c>
      <c r="D628" s="1">
        <v>43829</v>
      </c>
      <c r="E628">
        <v>22</v>
      </c>
      <c r="F628" t="s">
        <v>169</v>
      </c>
      <c r="G628" t="s">
        <v>1355</v>
      </c>
      <c r="H628">
        <v>1</v>
      </c>
      <c r="I628">
        <v>936</v>
      </c>
      <c r="J628" t="s">
        <v>255</v>
      </c>
      <c r="K628" t="s">
        <v>255</v>
      </c>
      <c r="L628" s="1">
        <v>17778</v>
      </c>
      <c r="M628" t="s">
        <v>119</v>
      </c>
      <c r="O628">
        <v>1966</v>
      </c>
      <c r="P628" t="s">
        <v>140</v>
      </c>
      <c r="Q628" t="s">
        <v>457</v>
      </c>
    </row>
    <row r="629" spans="1:17" x14ac:dyDescent="0.45">
      <c r="A629">
        <v>2575</v>
      </c>
      <c r="B629">
        <v>528</v>
      </c>
      <c r="C629" s="1">
        <v>43829</v>
      </c>
      <c r="D629" s="1">
        <v>43906</v>
      </c>
      <c r="E629">
        <v>22</v>
      </c>
      <c r="F629" t="s">
        <v>169</v>
      </c>
      <c r="G629" t="s">
        <v>1355</v>
      </c>
      <c r="H629">
        <v>1</v>
      </c>
      <c r="I629">
        <v>1065</v>
      </c>
      <c r="J629" t="s">
        <v>144</v>
      </c>
      <c r="K629" t="s">
        <v>144</v>
      </c>
      <c r="L629" s="1">
        <v>17778</v>
      </c>
      <c r="M629" t="s">
        <v>119</v>
      </c>
      <c r="O629">
        <v>1966</v>
      </c>
      <c r="P629" t="s">
        <v>140</v>
      </c>
      <c r="Q629" t="s">
        <v>457</v>
      </c>
    </row>
    <row r="630" spans="1:17" x14ac:dyDescent="0.45">
      <c r="A630">
        <v>2576</v>
      </c>
      <c r="B630">
        <v>528</v>
      </c>
      <c r="C630" s="1">
        <v>43906</v>
      </c>
      <c r="D630" s="1">
        <v>44006</v>
      </c>
      <c r="E630">
        <v>23</v>
      </c>
      <c r="F630" t="s">
        <v>169</v>
      </c>
      <c r="G630" t="s">
        <v>1355</v>
      </c>
      <c r="H630">
        <v>1</v>
      </c>
      <c r="I630">
        <v>944</v>
      </c>
      <c r="J630" t="s">
        <v>255</v>
      </c>
      <c r="K630" t="s">
        <v>255</v>
      </c>
      <c r="L630" s="1">
        <v>17778</v>
      </c>
      <c r="M630" t="s">
        <v>119</v>
      </c>
      <c r="O630">
        <v>1966</v>
      </c>
      <c r="P630" t="s">
        <v>140</v>
      </c>
      <c r="Q630" t="s">
        <v>457</v>
      </c>
    </row>
    <row r="631" spans="1:17" x14ac:dyDescent="0.45">
      <c r="A631">
        <v>2577</v>
      </c>
      <c r="B631">
        <v>528</v>
      </c>
      <c r="C631" s="1">
        <v>44089</v>
      </c>
      <c r="D631" s="1">
        <v>44193</v>
      </c>
      <c r="E631">
        <v>23</v>
      </c>
      <c r="F631" t="s">
        <v>169</v>
      </c>
      <c r="G631" t="s">
        <v>1355</v>
      </c>
      <c r="H631">
        <v>1</v>
      </c>
      <c r="I631">
        <v>944</v>
      </c>
      <c r="J631" t="s">
        <v>255</v>
      </c>
      <c r="K631" t="s">
        <v>255</v>
      </c>
      <c r="L631" s="1">
        <v>17778</v>
      </c>
      <c r="M631" t="s">
        <v>119</v>
      </c>
      <c r="O631">
        <v>1966</v>
      </c>
      <c r="P631" t="s">
        <v>140</v>
      </c>
      <c r="Q631" t="s">
        <v>457</v>
      </c>
    </row>
    <row r="632" spans="1:17" x14ac:dyDescent="0.45">
      <c r="A632">
        <v>2578</v>
      </c>
      <c r="B632">
        <v>528</v>
      </c>
      <c r="C632" s="1">
        <v>44193</v>
      </c>
      <c r="D632" s="1">
        <v>44292</v>
      </c>
      <c r="E632">
        <v>23</v>
      </c>
      <c r="F632" t="s">
        <v>169</v>
      </c>
      <c r="G632" t="s">
        <v>1355</v>
      </c>
      <c r="H632">
        <v>1</v>
      </c>
      <c r="I632">
        <v>1071</v>
      </c>
      <c r="J632" t="s">
        <v>144</v>
      </c>
      <c r="K632" t="s">
        <v>144</v>
      </c>
      <c r="L632" s="1">
        <v>17778</v>
      </c>
      <c r="M632" t="s">
        <v>119</v>
      </c>
      <c r="O632">
        <v>1966</v>
      </c>
      <c r="P632" t="s">
        <v>140</v>
      </c>
      <c r="Q632" t="s">
        <v>457</v>
      </c>
    </row>
    <row r="633" spans="1:17" x14ac:dyDescent="0.45">
      <c r="A633">
        <v>2579</v>
      </c>
      <c r="B633">
        <v>528</v>
      </c>
      <c r="C633" s="1">
        <v>44292</v>
      </c>
      <c r="D633" s="1">
        <v>44292</v>
      </c>
      <c r="E633">
        <v>24</v>
      </c>
      <c r="F633" t="s">
        <v>169</v>
      </c>
      <c r="G633" t="s">
        <v>1355</v>
      </c>
      <c r="H633">
        <v>1</v>
      </c>
      <c r="I633">
        <v>965</v>
      </c>
      <c r="J633" t="s">
        <v>255</v>
      </c>
      <c r="K633" t="s">
        <v>255</v>
      </c>
      <c r="L633" s="1">
        <v>17778</v>
      </c>
      <c r="M633" t="s">
        <v>119</v>
      </c>
      <c r="O633">
        <v>1966</v>
      </c>
      <c r="P633" t="s">
        <v>140</v>
      </c>
      <c r="Q633" t="s">
        <v>457</v>
      </c>
    </row>
    <row r="634" spans="1:17" x14ac:dyDescent="0.45">
      <c r="A634">
        <v>2580</v>
      </c>
      <c r="B634">
        <v>528</v>
      </c>
      <c r="C634" s="1">
        <v>44360</v>
      </c>
      <c r="D634" s="1">
        <v>44715</v>
      </c>
      <c r="E634">
        <v>24</v>
      </c>
      <c r="F634" t="s">
        <v>169</v>
      </c>
      <c r="G634" t="s">
        <v>1355</v>
      </c>
      <c r="H634">
        <v>1</v>
      </c>
      <c r="I634">
        <v>965</v>
      </c>
      <c r="J634" t="s">
        <v>255</v>
      </c>
      <c r="K634" t="s">
        <v>255</v>
      </c>
      <c r="L634" s="1">
        <v>17778</v>
      </c>
      <c r="M634" t="s">
        <v>119</v>
      </c>
      <c r="O634">
        <v>1966</v>
      </c>
      <c r="P634" t="s">
        <v>140</v>
      </c>
      <c r="Q634" t="s">
        <v>457</v>
      </c>
    </row>
    <row r="635" spans="1:17" x14ac:dyDescent="0.45">
      <c r="A635">
        <v>3784</v>
      </c>
      <c r="B635">
        <v>531</v>
      </c>
      <c r="C635" s="1">
        <v>32468</v>
      </c>
      <c r="D635" s="1">
        <v>33798</v>
      </c>
      <c r="E635">
        <v>12</v>
      </c>
      <c r="F635" t="s">
        <v>374</v>
      </c>
      <c r="G635" t="s">
        <v>1829</v>
      </c>
      <c r="H635">
        <v>1</v>
      </c>
      <c r="I635">
        <v>547</v>
      </c>
      <c r="J635" t="s">
        <v>458</v>
      </c>
      <c r="K635" t="s">
        <v>458</v>
      </c>
      <c r="L635" s="1">
        <v>12432</v>
      </c>
      <c r="M635" t="s">
        <v>20</v>
      </c>
      <c r="N635">
        <v>2009</v>
      </c>
      <c r="P635" t="s">
        <v>140</v>
      </c>
      <c r="Q635" t="s">
        <v>457</v>
      </c>
    </row>
    <row r="636" spans="1:17" x14ac:dyDescent="0.45">
      <c r="A636">
        <v>3785</v>
      </c>
      <c r="B636">
        <v>531</v>
      </c>
      <c r="C636" s="1">
        <v>33801</v>
      </c>
      <c r="D636" s="1">
        <v>35163</v>
      </c>
      <c r="E636">
        <v>13</v>
      </c>
      <c r="F636" t="s">
        <v>374</v>
      </c>
      <c r="G636" t="s">
        <v>1829</v>
      </c>
      <c r="H636">
        <v>1</v>
      </c>
      <c r="I636">
        <v>589</v>
      </c>
      <c r="J636" t="s">
        <v>255</v>
      </c>
      <c r="K636" t="s">
        <v>255</v>
      </c>
      <c r="L636" s="1">
        <v>12432</v>
      </c>
      <c r="M636" t="s">
        <v>20</v>
      </c>
      <c r="N636">
        <v>2009</v>
      </c>
      <c r="P636" t="s">
        <v>140</v>
      </c>
      <c r="Q636" t="s">
        <v>457</v>
      </c>
    </row>
    <row r="637" spans="1:17" x14ac:dyDescent="0.45">
      <c r="A637">
        <v>3786</v>
      </c>
      <c r="B637">
        <v>531</v>
      </c>
      <c r="C637" s="1">
        <v>35163</v>
      </c>
      <c r="D637" s="1">
        <v>35233</v>
      </c>
      <c r="E637">
        <v>13</v>
      </c>
      <c r="F637" t="s">
        <v>374</v>
      </c>
      <c r="G637" t="s">
        <v>1829</v>
      </c>
      <c r="H637">
        <v>1</v>
      </c>
      <c r="I637">
        <v>1029</v>
      </c>
      <c r="J637" t="s">
        <v>458</v>
      </c>
      <c r="K637" t="s">
        <v>458</v>
      </c>
      <c r="L637" s="1">
        <v>12432</v>
      </c>
      <c r="M637" t="s">
        <v>20</v>
      </c>
      <c r="N637">
        <v>2009</v>
      </c>
      <c r="P637" t="s">
        <v>140</v>
      </c>
      <c r="Q637" t="s">
        <v>457</v>
      </c>
    </row>
    <row r="638" spans="1:17" x14ac:dyDescent="0.45">
      <c r="A638">
        <v>3787</v>
      </c>
      <c r="B638">
        <v>531</v>
      </c>
      <c r="C638" s="1">
        <v>36214</v>
      </c>
      <c r="D638" s="1">
        <v>36318</v>
      </c>
      <c r="E638">
        <v>14</v>
      </c>
      <c r="F638" t="s">
        <v>374</v>
      </c>
      <c r="G638" t="s">
        <v>1829</v>
      </c>
      <c r="H638">
        <v>1</v>
      </c>
      <c r="I638">
        <v>625</v>
      </c>
      <c r="J638" t="s">
        <v>458</v>
      </c>
      <c r="K638" t="s">
        <v>458</v>
      </c>
      <c r="L638" s="1">
        <v>12432</v>
      </c>
      <c r="M638" t="s">
        <v>20</v>
      </c>
      <c r="N638">
        <v>2009</v>
      </c>
      <c r="P638" t="s">
        <v>140</v>
      </c>
      <c r="Q638" t="s">
        <v>457</v>
      </c>
    </row>
    <row r="639" spans="1:17" x14ac:dyDescent="0.45">
      <c r="A639">
        <v>3788</v>
      </c>
      <c r="B639">
        <v>531</v>
      </c>
      <c r="C639" s="1">
        <v>35233</v>
      </c>
      <c r="D639" s="1">
        <v>36214</v>
      </c>
      <c r="E639">
        <v>14</v>
      </c>
      <c r="F639" t="s">
        <v>374</v>
      </c>
      <c r="G639" t="s">
        <v>1829</v>
      </c>
      <c r="H639">
        <v>1</v>
      </c>
      <c r="I639">
        <v>631</v>
      </c>
      <c r="J639" t="s">
        <v>255</v>
      </c>
      <c r="K639" t="s">
        <v>255</v>
      </c>
      <c r="L639" s="1">
        <v>12432</v>
      </c>
      <c r="M639" t="s">
        <v>20</v>
      </c>
      <c r="N639">
        <v>2009</v>
      </c>
      <c r="P639" t="s">
        <v>140</v>
      </c>
      <c r="Q639" t="s">
        <v>457</v>
      </c>
    </row>
    <row r="640" spans="1:17" x14ac:dyDescent="0.45">
      <c r="A640">
        <v>3789</v>
      </c>
      <c r="B640">
        <v>531</v>
      </c>
      <c r="C640" s="1">
        <v>36318</v>
      </c>
      <c r="D640" s="1">
        <v>37669</v>
      </c>
      <c r="E640">
        <v>15</v>
      </c>
      <c r="F640" t="s">
        <v>374</v>
      </c>
      <c r="G640" t="s">
        <v>1829</v>
      </c>
      <c r="H640">
        <v>1</v>
      </c>
      <c r="I640">
        <v>10</v>
      </c>
      <c r="J640" t="s">
        <v>255</v>
      </c>
      <c r="K640" t="s">
        <v>255</v>
      </c>
      <c r="L640" s="1">
        <v>12432</v>
      </c>
      <c r="M640" t="s">
        <v>20</v>
      </c>
      <c r="N640">
        <v>2009</v>
      </c>
      <c r="P640" t="s">
        <v>140</v>
      </c>
      <c r="Q640" t="s">
        <v>457</v>
      </c>
    </row>
    <row r="641" spans="1:17" x14ac:dyDescent="0.45">
      <c r="A641">
        <v>3790</v>
      </c>
      <c r="B641">
        <v>531</v>
      </c>
      <c r="C641" s="1">
        <v>37669</v>
      </c>
      <c r="D641" s="1">
        <v>38364</v>
      </c>
      <c r="E641">
        <v>16</v>
      </c>
      <c r="F641" t="s">
        <v>374</v>
      </c>
      <c r="G641" t="s">
        <v>1829</v>
      </c>
      <c r="H641">
        <v>1</v>
      </c>
      <c r="I641">
        <v>48</v>
      </c>
      <c r="J641" t="s">
        <v>255</v>
      </c>
      <c r="K641" t="s">
        <v>255</v>
      </c>
      <c r="L641" s="1">
        <v>12432</v>
      </c>
      <c r="M641" t="s">
        <v>20</v>
      </c>
      <c r="N641">
        <v>2009</v>
      </c>
      <c r="P641" t="s">
        <v>140</v>
      </c>
      <c r="Q641" t="s">
        <v>457</v>
      </c>
    </row>
    <row r="642" spans="1:17" x14ac:dyDescent="0.45">
      <c r="A642">
        <v>3791</v>
      </c>
      <c r="B642">
        <v>531</v>
      </c>
      <c r="C642" s="1">
        <v>38364</v>
      </c>
      <c r="D642" s="1">
        <v>38824</v>
      </c>
      <c r="E642">
        <v>16</v>
      </c>
      <c r="F642" t="s">
        <v>374</v>
      </c>
      <c r="G642" t="s">
        <v>1829</v>
      </c>
      <c r="H642">
        <v>1</v>
      </c>
      <c r="I642">
        <v>422</v>
      </c>
      <c r="J642" t="s">
        <v>458</v>
      </c>
      <c r="K642" t="s">
        <v>458</v>
      </c>
      <c r="L642" s="1">
        <v>12432</v>
      </c>
      <c r="M642" t="s">
        <v>20</v>
      </c>
      <c r="N642">
        <v>2009</v>
      </c>
      <c r="P642" t="s">
        <v>140</v>
      </c>
      <c r="Q642" t="s">
        <v>457</v>
      </c>
    </row>
    <row r="643" spans="1:17" x14ac:dyDescent="0.45">
      <c r="A643">
        <v>3792</v>
      </c>
      <c r="B643">
        <v>531</v>
      </c>
      <c r="C643" s="1">
        <v>38824</v>
      </c>
      <c r="D643" s="1">
        <v>39800</v>
      </c>
      <c r="E643">
        <v>17</v>
      </c>
      <c r="F643" t="s">
        <v>374</v>
      </c>
      <c r="G643" t="s">
        <v>1829</v>
      </c>
      <c r="H643">
        <v>1</v>
      </c>
      <c r="I643">
        <v>632</v>
      </c>
      <c r="J643" t="s">
        <v>255</v>
      </c>
      <c r="K643" t="s">
        <v>255</v>
      </c>
      <c r="L643" s="1">
        <v>12432</v>
      </c>
      <c r="M643" t="s">
        <v>20</v>
      </c>
      <c r="N643">
        <v>2009</v>
      </c>
      <c r="P643" t="s">
        <v>140</v>
      </c>
      <c r="Q643" t="s">
        <v>457</v>
      </c>
    </row>
    <row r="644" spans="1:17" x14ac:dyDescent="0.45">
      <c r="A644">
        <v>3793</v>
      </c>
      <c r="B644">
        <v>531</v>
      </c>
      <c r="C644" s="1">
        <v>39800</v>
      </c>
      <c r="D644" s="1">
        <v>39839</v>
      </c>
      <c r="E644">
        <v>17</v>
      </c>
      <c r="F644" t="s">
        <v>374</v>
      </c>
      <c r="G644" t="s">
        <v>1829</v>
      </c>
      <c r="H644">
        <v>1</v>
      </c>
      <c r="I644">
        <v>1041</v>
      </c>
      <c r="J644" t="s">
        <v>458</v>
      </c>
      <c r="K644" t="s">
        <v>458</v>
      </c>
      <c r="L644" s="1">
        <v>12432</v>
      </c>
      <c r="M644" t="s">
        <v>20</v>
      </c>
      <c r="N644">
        <v>2009</v>
      </c>
      <c r="P644" t="s">
        <v>140</v>
      </c>
      <c r="Q644" t="s">
        <v>457</v>
      </c>
    </row>
    <row r="645" spans="1:17" x14ac:dyDescent="0.45">
      <c r="A645">
        <v>92</v>
      </c>
      <c r="B645">
        <v>532</v>
      </c>
      <c r="C645" s="1">
        <v>35233</v>
      </c>
      <c r="D645" s="1">
        <v>36318</v>
      </c>
      <c r="E645">
        <v>14</v>
      </c>
      <c r="F645" t="s">
        <v>158</v>
      </c>
      <c r="G645" t="s">
        <v>159</v>
      </c>
      <c r="H645">
        <v>1</v>
      </c>
      <c r="I645">
        <v>639</v>
      </c>
      <c r="J645" t="s">
        <v>160</v>
      </c>
      <c r="K645" t="s">
        <v>160</v>
      </c>
      <c r="L645" s="1">
        <v>21402</v>
      </c>
      <c r="M645" t="s">
        <v>124</v>
      </c>
      <c r="O645">
        <v>1987</v>
      </c>
      <c r="P645" t="s">
        <v>161</v>
      </c>
      <c r="Q645" t="s">
        <v>162</v>
      </c>
    </row>
    <row r="646" spans="1:17" x14ac:dyDescent="0.45">
      <c r="A646">
        <v>93</v>
      </c>
      <c r="B646">
        <v>532</v>
      </c>
      <c r="C646" s="1">
        <v>36318</v>
      </c>
      <c r="D646" s="1">
        <v>37669</v>
      </c>
      <c r="E646">
        <v>15</v>
      </c>
      <c r="F646" t="s">
        <v>158</v>
      </c>
      <c r="G646" t="s">
        <v>159</v>
      </c>
      <c r="H646">
        <v>1</v>
      </c>
      <c r="I646">
        <v>11</v>
      </c>
      <c r="J646" t="s">
        <v>160</v>
      </c>
      <c r="K646" t="s">
        <v>160</v>
      </c>
      <c r="L646" s="1">
        <v>21402</v>
      </c>
      <c r="M646" t="s">
        <v>124</v>
      </c>
      <c r="O646">
        <v>1987</v>
      </c>
      <c r="P646" t="s">
        <v>161</v>
      </c>
      <c r="Q646" t="s">
        <v>162</v>
      </c>
    </row>
    <row r="647" spans="1:17" x14ac:dyDescent="0.45">
      <c r="A647">
        <v>94</v>
      </c>
      <c r="B647">
        <v>532</v>
      </c>
      <c r="C647" s="1">
        <v>37669</v>
      </c>
      <c r="D647" s="1">
        <v>37690</v>
      </c>
      <c r="E647">
        <v>16</v>
      </c>
      <c r="F647" t="s">
        <v>158</v>
      </c>
      <c r="G647" t="s">
        <v>159</v>
      </c>
      <c r="H647">
        <v>1</v>
      </c>
      <c r="I647">
        <v>53</v>
      </c>
      <c r="J647" t="s">
        <v>160</v>
      </c>
      <c r="K647" t="s">
        <v>160</v>
      </c>
      <c r="L647" s="1">
        <v>21402</v>
      </c>
      <c r="M647" t="s">
        <v>124</v>
      </c>
      <c r="O647">
        <v>1987</v>
      </c>
      <c r="P647" t="s">
        <v>161</v>
      </c>
      <c r="Q647" t="s">
        <v>162</v>
      </c>
    </row>
    <row r="648" spans="1:17" x14ac:dyDescent="0.45">
      <c r="A648">
        <v>95</v>
      </c>
      <c r="B648">
        <v>532</v>
      </c>
      <c r="C648" s="1">
        <v>37690</v>
      </c>
      <c r="D648" s="1">
        <v>38824</v>
      </c>
      <c r="E648">
        <v>16</v>
      </c>
      <c r="F648" t="s">
        <v>158</v>
      </c>
      <c r="G648" t="s">
        <v>159</v>
      </c>
      <c r="H648">
        <v>1</v>
      </c>
      <c r="I648">
        <v>24</v>
      </c>
      <c r="J648" t="s">
        <v>67</v>
      </c>
      <c r="K648" t="s">
        <v>67</v>
      </c>
      <c r="L648" s="1">
        <v>21402</v>
      </c>
      <c r="M648" t="s">
        <v>124</v>
      </c>
      <c r="O648">
        <v>1987</v>
      </c>
      <c r="P648" t="s">
        <v>161</v>
      </c>
      <c r="Q648" t="s">
        <v>162</v>
      </c>
    </row>
    <row r="649" spans="1:17" x14ac:dyDescent="0.45">
      <c r="A649">
        <v>96</v>
      </c>
      <c r="B649">
        <v>532</v>
      </c>
      <c r="C649" s="1">
        <v>39140</v>
      </c>
      <c r="D649" s="1">
        <v>39868</v>
      </c>
      <c r="E649">
        <v>17</v>
      </c>
      <c r="F649" t="s">
        <v>158</v>
      </c>
      <c r="G649" t="s">
        <v>159</v>
      </c>
      <c r="H649">
        <v>1</v>
      </c>
      <c r="I649">
        <v>690</v>
      </c>
      <c r="J649" t="s">
        <v>67</v>
      </c>
      <c r="K649" t="s">
        <v>67</v>
      </c>
      <c r="L649" s="1">
        <v>21402</v>
      </c>
      <c r="M649" t="s">
        <v>124</v>
      </c>
      <c r="O649">
        <v>1987</v>
      </c>
      <c r="P649" t="s">
        <v>161</v>
      </c>
      <c r="Q649" t="s">
        <v>162</v>
      </c>
    </row>
    <row r="650" spans="1:17" x14ac:dyDescent="0.45">
      <c r="A650">
        <v>97</v>
      </c>
      <c r="B650">
        <v>532</v>
      </c>
      <c r="C650" s="1">
        <v>39868</v>
      </c>
      <c r="D650" s="1">
        <v>41310</v>
      </c>
      <c r="E650">
        <v>18</v>
      </c>
      <c r="F650" t="s">
        <v>158</v>
      </c>
      <c r="G650" t="s">
        <v>159</v>
      </c>
      <c r="H650">
        <v>1</v>
      </c>
      <c r="I650">
        <v>748</v>
      </c>
      <c r="J650" t="s">
        <v>67</v>
      </c>
      <c r="K650" t="s">
        <v>67</v>
      </c>
      <c r="L650" s="1">
        <v>21402</v>
      </c>
      <c r="M650" t="s">
        <v>124</v>
      </c>
      <c r="O650">
        <v>1987</v>
      </c>
      <c r="P650" t="s">
        <v>161</v>
      </c>
      <c r="Q650" t="s">
        <v>162</v>
      </c>
    </row>
    <row r="651" spans="1:17" x14ac:dyDescent="0.45">
      <c r="A651">
        <v>98</v>
      </c>
      <c r="B651">
        <v>532</v>
      </c>
      <c r="C651" s="1">
        <v>41310</v>
      </c>
      <c r="D651" s="1">
        <v>41829</v>
      </c>
      <c r="E651">
        <v>19</v>
      </c>
      <c r="F651" t="s">
        <v>158</v>
      </c>
      <c r="G651" t="s">
        <v>159</v>
      </c>
      <c r="H651">
        <v>1</v>
      </c>
      <c r="I651">
        <v>842</v>
      </c>
      <c r="J651" t="s">
        <v>163</v>
      </c>
      <c r="K651" t="s">
        <v>67</v>
      </c>
      <c r="L651" s="1">
        <v>21402</v>
      </c>
      <c r="M651" t="s">
        <v>124</v>
      </c>
      <c r="O651">
        <v>1987</v>
      </c>
      <c r="P651" t="s">
        <v>161</v>
      </c>
      <c r="Q651" t="s">
        <v>162</v>
      </c>
    </row>
    <row r="652" spans="1:17" x14ac:dyDescent="0.45">
      <c r="A652">
        <v>99</v>
      </c>
      <c r="B652">
        <v>532</v>
      </c>
      <c r="C652" s="1">
        <v>41829</v>
      </c>
      <c r="D652" s="1">
        <v>42094</v>
      </c>
      <c r="E652">
        <v>19</v>
      </c>
      <c r="F652" t="s">
        <v>158</v>
      </c>
      <c r="G652" t="s">
        <v>159</v>
      </c>
      <c r="H652">
        <v>1</v>
      </c>
      <c r="I652">
        <v>804</v>
      </c>
      <c r="J652" t="s">
        <v>164</v>
      </c>
      <c r="K652" t="s">
        <v>67</v>
      </c>
      <c r="L652" s="1">
        <v>21402</v>
      </c>
      <c r="M652" t="s">
        <v>124</v>
      </c>
      <c r="O652">
        <v>1987</v>
      </c>
      <c r="P652" t="s">
        <v>161</v>
      </c>
      <c r="Q652" t="s">
        <v>162</v>
      </c>
    </row>
    <row r="653" spans="1:17" x14ac:dyDescent="0.45">
      <c r="A653">
        <v>100</v>
      </c>
      <c r="B653">
        <v>532</v>
      </c>
      <c r="C653" s="1">
        <v>42094</v>
      </c>
      <c r="D653" s="1">
        <v>43585</v>
      </c>
      <c r="E653">
        <v>20</v>
      </c>
      <c r="F653" t="s">
        <v>158</v>
      </c>
      <c r="G653" t="s">
        <v>159</v>
      </c>
      <c r="H653">
        <v>1</v>
      </c>
      <c r="I653">
        <v>882</v>
      </c>
      <c r="J653" t="s">
        <v>67</v>
      </c>
      <c r="K653" t="s">
        <v>67</v>
      </c>
      <c r="L653" s="1">
        <v>21402</v>
      </c>
      <c r="M653" t="s">
        <v>124</v>
      </c>
      <c r="O653">
        <v>1987</v>
      </c>
      <c r="P653" t="s">
        <v>161</v>
      </c>
      <c r="Q653" t="s">
        <v>162</v>
      </c>
    </row>
    <row r="654" spans="1:17" x14ac:dyDescent="0.45">
      <c r="A654">
        <v>101</v>
      </c>
      <c r="B654">
        <v>532</v>
      </c>
      <c r="C654" s="1">
        <v>43585</v>
      </c>
      <c r="D654" s="1">
        <v>43741</v>
      </c>
      <c r="E654">
        <v>21</v>
      </c>
      <c r="F654" t="s">
        <v>158</v>
      </c>
      <c r="G654" t="s">
        <v>159</v>
      </c>
      <c r="H654">
        <v>1</v>
      </c>
      <c r="I654">
        <v>931</v>
      </c>
      <c r="J654" t="s">
        <v>67</v>
      </c>
      <c r="K654" t="s">
        <v>67</v>
      </c>
      <c r="L654" s="1">
        <v>21402</v>
      </c>
      <c r="M654" t="s">
        <v>124</v>
      </c>
      <c r="O654">
        <v>1987</v>
      </c>
      <c r="P654" t="s">
        <v>161</v>
      </c>
      <c r="Q654" t="s">
        <v>162</v>
      </c>
    </row>
    <row r="655" spans="1:17" x14ac:dyDescent="0.45">
      <c r="A655">
        <v>102</v>
      </c>
      <c r="B655">
        <v>532</v>
      </c>
      <c r="C655" s="1">
        <v>43741</v>
      </c>
      <c r="D655" s="1">
        <v>43906</v>
      </c>
      <c r="E655">
        <v>22</v>
      </c>
      <c r="F655" t="s">
        <v>158</v>
      </c>
      <c r="G655" t="s">
        <v>159</v>
      </c>
      <c r="H655">
        <v>1</v>
      </c>
      <c r="I655">
        <v>933</v>
      </c>
      <c r="J655" t="s">
        <v>67</v>
      </c>
      <c r="K655" t="s">
        <v>67</v>
      </c>
      <c r="L655" s="1">
        <v>21402</v>
      </c>
      <c r="M655" t="s">
        <v>124</v>
      </c>
      <c r="O655">
        <v>1987</v>
      </c>
      <c r="P655" t="s">
        <v>161</v>
      </c>
      <c r="Q655" t="s">
        <v>162</v>
      </c>
    </row>
    <row r="656" spans="1:17" x14ac:dyDescent="0.45">
      <c r="A656">
        <v>103</v>
      </c>
      <c r="B656">
        <v>532</v>
      </c>
      <c r="C656" s="1">
        <v>43906</v>
      </c>
      <c r="D656" s="1">
        <v>44292</v>
      </c>
      <c r="E656">
        <v>23</v>
      </c>
      <c r="F656" t="s">
        <v>158</v>
      </c>
      <c r="G656" t="s">
        <v>159</v>
      </c>
      <c r="H656">
        <v>1</v>
      </c>
      <c r="I656">
        <v>942</v>
      </c>
      <c r="J656" t="s">
        <v>67</v>
      </c>
      <c r="K656" t="s">
        <v>67</v>
      </c>
      <c r="L656" s="1">
        <v>21402</v>
      </c>
      <c r="M656" t="s">
        <v>124</v>
      </c>
      <c r="O656">
        <v>1987</v>
      </c>
      <c r="P656" t="s">
        <v>161</v>
      </c>
      <c r="Q656" t="s">
        <v>162</v>
      </c>
    </row>
    <row r="657" spans="1:17" x14ac:dyDescent="0.45">
      <c r="A657">
        <v>104</v>
      </c>
      <c r="B657">
        <v>532</v>
      </c>
      <c r="C657" s="1">
        <v>44292</v>
      </c>
      <c r="D657" s="1">
        <v>44880</v>
      </c>
      <c r="E657">
        <v>24</v>
      </c>
      <c r="F657" t="s">
        <v>158</v>
      </c>
      <c r="G657" t="s">
        <v>159</v>
      </c>
      <c r="H657">
        <v>1</v>
      </c>
      <c r="I657">
        <v>962</v>
      </c>
      <c r="J657" t="s">
        <v>67</v>
      </c>
      <c r="K657" t="s">
        <v>67</v>
      </c>
      <c r="L657" s="1">
        <v>21402</v>
      </c>
      <c r="M657" t="s">
        <v>124</v>
      </c>
      <c r="O657">
        <v>1987</v>
      </c>
      <c r="P657" t="s">
        <v>161</v>
      </c>
      <c r="Q657" t="s">
        <v>162</v>
      </c>
    </row>
    <row r="658" spans="1:17" x14ac:dyDescent="0.45">
      <c r="A658">
        <v>105</v>
      </c>
      <c r="B658">
        <v>532</v>
      </c>
      <c r="C658" s="1">
        <v>44880</v>
      </c>
      <c r="D658" s="1">
        <v>1</v>
      </c>
      <c r="E658">
        <v>25</v>
      </c>
      <c r="F658" t="s">
        <v>158</v>
      </c>
      <c r="G658" t="s">
        <v>159</v>
      </c>
      <c r="H658">
        <v>1</v>
      </c>
      <c r="I658">
        <v>962</v>
      </c>
      <c r="J658" t="s">
        <v>67</v>
      </c>
      <c r="K658" t="s">
        <v>67</v>
      </c>
      <c r="L658" s="1">
        <v>21402</v>
      </c>
      <c r="M658" t="s">
        <v>124</v>
      </c>
      <c r="O658">
        <v>1987</v>
      </c>
      <c r="P658" t="s">
        <v>161</v>
      </c>
      <c r="Q658" t="s">
        <v>162</v>
      </c>
    </row>
    <row r="659" spans="1:17" x14ac:dyDescent="0.45">
      <c r="A659">
        <v>3101</v>
      </c>
      <c r="B659">
        <v>533</v>
      </c>
      <c r="C659" s="1">
        <v>35233</v>
      </c>
      <c r="D659" s="1">
        <v>36318</v>
      </c>
      <c r="E659">
        <v>14</v>
      </c>
      <c r="F659" t="s">
        <v>1567</v>
      </c>
      <c r="G659" t="s">
        <v>1568</v>
      </c>
      <c r="H659">
        <v>0</v>
      </c>
      <c r="I659">
        <v>639</v>
      </c>
      <c r="J659" t="s">
        <v>160</v>
      </c>
      <c r="K659" t="s">
        <v>160</v>
      </c>
      <c r="L659" s="1">
        <v>19145</v>
      </c>
      <c r="M659" t="s">
        <v>124</v>
      </c>
      <c r="N659">
        <v>2013</v>
      </c>
      <c r="O659">
        <v>1991</v>
      </c>
      <c r="P659" t="s">
        <v>496</v>
      </c>
      <c r="Q659" t="s">
        <v>1569</v>
      </c>
    </row>
    <row r="660" spans="1:17" x14ac:dyDescent="0.45">
      <c r="A660">
        <v>3102</v>
      </c>
      <c r="B660">
        <v>533</v>
      </c>
      <c r="C660" s="1">
        <v>36318</v>
      </c>
      <c r="D660" s="1">
        <v>37669</v>
      </c>
      <c r="E660">
        <v>15</v>
      </c>
      <c r="F660" t="s">
        <v>1567</v>
      </c>
      <c r="G660" t="s">
        <v>1568</v>
      </c>
      <c r="H660">
        <v>0</v>
      </c>
      <c r="I660">
        <v>11</v>
      </c>
      <c r="J660" t="s">
        <v>160</v>
      </c>
      <c r="K660" t="s">
        <v>160</v>
      </c>
      <c r="L660" s="1">
        <v>19145</v>
      </c>
      <c r="M660" t="s">
        <v>124</v>
      </c>
      <c r="N660">
        <v>2013</v>
      </c>
      <c r="O660">
        <v>1991</v>
      </c>
      <c r="P660" t="s">
        <v>496</v>
      </c>
      <c r="Q660" t="s">
        <v>1569</v>
      </c>
    </row>
    <row r="661" spans="1:17" x14ac:dyDescent="0.45">
      <c r="A661">
        <v>3103</v>
      </c>
      <c r="B661">
        <v>533</v>
      </c>
      <c r="C661" s="1">
        <v>37650</v>
      </c>
      <c r="D661" s="1">
        <v>37690</v>
      </c>
      <c r="E661">
        <v>16</v>
      </c>
      <c r="F661" t="s">
        <v>1567</v>
      </c>
      <c r="G661" t="s">
        <v>1568</v>
      </c>
      <c r="H661">
        <v>0</v>
      </c>
      <c r="I661">
        <v>53</v>
      </c>
      <c r="J661" t="s">
        <v>160</v>
      </c>
      <c r="K661" t="s">
        <v>160</v>
      </c>
      <c r="L661" s="1">
        <v>19145</v>
      </c>
      <c r="M661" t="s">
        <v>124</v>
      </c>
      <c r="N661">
        <v>2013</v>
      </c>
      <c r="O661">
        <v>1991</v>
      </c>
      <c r="P661" t="s">
        <v>496</v>
      </c>
      <c r="Q661" t="s">
        <v>1569</v>
      </c>
    </row>
    <row r="662" spans="1:17" x14ac:dyDescent="0.45">
      <c r="A662">
        <v>3104</v>
      </c>
      <c r="B662">
        <v>533</v>
      </c>
      <c r="C662" s="1">
        <v>37690</v>
      </c>
      <c r="D662" s="1">
        <v>38679</v>
      </c>
      <c r="E662">
        <v>16</v>
      </c>
      <c r="F662" t="s">
        <v>1567</v>
      </c>
      <c r="G662" t="s">
        <v>1568</v>
      </c>
      <c r="H662">
        <v>0</v>
      </c>
      <c r="I662">
        <v>24</v>
      </c>
      <c r="J662" t="s">
        <v>67</v>
      </c>
      <c r="K662" t="s">
        <v>67</v>
      </c>
      <c r="L662" s="1">
        <v>19145</v>
      </c>
      <c r="M662" t="s">
        <v>124</v>
      </c>
      <c r="N662">
        <v>2013</v>
      </c>
      <c r="O662">
        <v>1991</v>
      </c>
      <c r="P662" t="s">
        <v>496</v>
      </c>
      <c r="Q662" t="s">
        <v>1569</v>
      </c>
    </row>
    <row r="663" spans="1:17" x14ac:dyDescent="0.45">
      <c r="A663">
        <v>3105</v>
      </c>
      <c r="B663">
        <v>533</v>
      </c>
      <c r="C663" s="1">
        <v>38679</v>
      </c>
      <c r="D663" s="1">
        <v>38734</v>
      </c>
      <c r="E663">
        <v>16</v>
      </c>
      <c r="F663" t="s">
        <v>1567</v>
      </c>
      <c r="G663" t="s">
        <v>1568</v>
      </c>
      <c r="H663">
        <v>0</v>
      </c>
      <c r="I663">
        <v>542</v>
      </c>
      <c r="J663" t="s">
        <v>131</v>
      </c>
      <c r="K663" t="s">
        <v>92</v>
      </c>
      <c r="L663" s="1">
        <v>19145</v>
      </c>
      <c r="M663" t="s">
        <v>124</v>
      </c>
      <c r="N663">
        <v>2013</v>
      </c>
      <c r="O663">
        <v>1991</v>
      </c>
      <c r="P663" t="s">
        <v>496</v>
      </c>
      <c r="Q663" t="s">
        <v>1569</v>
      </c>
    </row>
    <row r="664" spans="1:17" x14ac:dyDescent="0.45">
      <c r="A664">
        <v>3106</v>
      </c>
      <c r="B664">
        <v>533</v>
      </c>
      <c r="C664" s="1">
        <v>38734</v>
      </c>
      <c r="D664" s="1">
        <v>38824</v>
      </c>
      <c r="E664">
        <v>16</v>
      </c>
      <c r="F664" t="s">
        <v>1567</v>
      </c>
      <c r="G664" t="s">
        <v>1568</v>
      </c>
      <c r="H664">
        <v>0</v>
      </c>
      <c r="I664">
        <v>562</v>
      </c>
      <c r="J664" t="s">
        <v>92</v>
      </c>
      <c r="K664" t="s">
        <v>92</v>
      </c>
      <c r="L664" s="1">
        <v>19145</v>
      </c>
      <c r="M664" t="s">
        <v>124</v>
      </c>
      <c r="N664">
        <v>2013</v>
      </c>
      <c r="O664">
        <v>1991</v>
      </c>
      <c r="P664" t="s">
        <v>496</v>
      </c>
      <c r="Q664" t="s">
        <v>1569</v>
      </c>
    </row>
    <row r="665" spans="1:17" x14ac:dyDescent="0.45">
      <c r="A665">
        <v>3107</v>
      </c>
      <c r="B665">
        <v>533</v>
      </c>
      <c r="C665" s="1">
        <v>38824</v>
      </c>
      <c r="D665" s="1">
        <v>39868</v>
      </c>
      <c r="E665">
        <v>17</v>
      </c>
      <c r="F665" t="s">
        <v>1567</v>
      </c>
      <c r="G665" t="s">
        <v>1568</v>
      </c>
      <c r="H665">
        <v>0</v>
      </c>
      <c r="I665">
        <v>622</v>
      </c>
      <c r="J665" t="s">
        <v>92</v>
      </c>
      <c r="K665" t="s">
        <v>92</v>
      </c>
      <c r="L665" s="1">
        <v>19145</v>
      </c>
      <c r="M665" t="s">
        <v>124</v>
      </c>
      <c r="N665">
        <v>2013</v>
      </c>
      <c r="O665">
        <v>1991</v>
      </c>
      <c r="P665" t="s">
        <v>496</v>
      </c>
      <c r="Q665" t="s">
        <v>1569</v>
      </c>
    </row>
    <row r="666" spans="1:17" x14ac:dyDescent="0.45">
      <c r="A666">
        <v>3108</v>
      </c>
      <c r="B666">
        <v>533</v>
      </c>
      <c r="C666" s="1">
        <v>39868</v>
      </c>
      <c r="D666" s="1">
        <v>41310</v>
      </c>
      <c r="E666">
        <v>18</v>
      </c>
      <c r="F666" t="s">
        <v>1567</v>
      </c>
      <c r="G666" t="s">
        <v>1568</v>
      </c>
      <c r="H666">
        <v>0</v>
      </c>
      <c r="I666">
        <v>751</v>
      </c>
      <c r="J666" t="s">
        <v>92</v>
      </c>
      <c r="K666" t="s">
        <v>92</v>
      </c>
      <c r="L666" s="1">
        <v>19145</v>
      </c>
      <c r="M666" t="s">
        <v>124</v>
      </c>
      <c r="N666">
        <v>2013</v>
      </c>
      <c r="O666">
        <v>1991</v>
      </c>
      <c r="P666" t="s">
        <v>496</v>
      </c>
      <c r="Q666" t="s">
        <v>1569</v>
      </c>
    </row>
    <row r="667" spans="1:17" x14ac:dyDescent="0.45">
      <c r="A667">
        <v>3901</v>
      </c>
      <c r="B667">
        <v>534</v>
      </c>
      <c r="C667" s="1">
        <v>36318</v>
      </c>
      <c r="D667" s="1">
        <v>37669</v>
      </c>
      <c r="E667">
        <v>15</v>
      </c>
      <c r="F667" t="s">
        <v>1862</v>
      </c>
      <c r="G667" t="s">
        <v>1863</v>
      </c>
      <c r="H667">
        <v>1</v>
      </c>
      <c r="I667">
        <v>11</v>
      </c>
      <c r="J667" t="s">
        <v>160</v>
      </c>
      <c r="K667" t="s">
        <v>160</v>
      </c>
      <c r="L667" s="1">
        <v>17677</v>
      </c>
      <c r="M667" t="s">
        <v>124</v>
      </c>
      <c r="N667">
        <v>2015</v>
      </c>
      <c r="O667">
        <v>1990</v>
      </c>
      <c r="P667" t="s">
        <v>451</v>
      </c>
      <c r="Q667" t="s">
        <v>162</v>
      </c>
    </row>
    <row r="668" spans="1:17" x14ac:dyDescent="0.45">
      <c r="A668">
        <v>4309</v>
      </c>
      <c r="B668">
        <v>535</v>
      </c>
      <c r="C668" s="1">
        <v>35233</v>
      </c>
      <c r="D668" s="1">
        <v>36318</v>
      </c>
      <c r="E668">
        <v>14</v>
      </c>
      <c r="F668" t="s">
        <v>1202</v>
      </c>
      <c r="G668" t="s">
        <v>2014</v>
      </c>
      <c r="H668">
        <v>1</v>
      </c>
      <c r="I668">
        <v>639</v>
      </c>
      <c r="J668" t="s">
        <v>160</v>
      </c>
      <c r="K668" t="s">
        <v>160</v>
      </c>
      <c r="L668" s="1">
        <v>17552</v>
      </c>
      <c r="M668" t="s">
        <v>124</v>
      </c>
      <c r="O668">
        <v>1986</v>
      </c>
      <c r="P668" t="s">
        <v>140</v>
      </c>
      <c r="Q668" t="s">
        <v>162</v>
      </c>
    </row>
    <row r="669" spans="1:17" x14ac:dyDescent="0.45">
      <c r="A669">
        <v>4310</v>
      </c>
      <c r="B669">
        <v>535</v>
      </c>
      <c r="C669" s="1">
        <v>36318</v>
      </c>
      <c r="D669" s="1">
        <v>37669</v>
      </c>
      <c r="E669">
        <v>15</v>
      </c>
      <c r="F669" t="s">
        <v>1202</v>
      </c>
      <c r="G669" t="s">
        <v>2014</v>
      </c>
      <c r="H669">
        <v>1</v>
      </c>
      <c r="I669">
        <v>11</v>
      </c>
      <c r="J669" t="s">
        <v>160</v>
      </c>
      <c r="K669" t="s">
        <v>160</v>
      </c>
      <c r="L669" s="1">
        <v>17552</v>
      </c>
      <c r="M669" t="s">
        <v>124</v>
      </c>
      <c r="O669">
        <v>1986</v>
      </c>
      <c r="P669" t="s">
        <v>140</v>
      </c>
      <c r="Q669" t="s">
        <v>162</v>
      </c>
    </row>
    <row r="670" spans="1:17" x14ac:dyDescent="0.45">
      <c r="A670">
        <v>4311</v>
      </c>
      <c r="B670">
        <v>535</v>
      </c>
      <c r="C670" s="1">
        <v>38824</v>
      </c>
      <c r="D670" s="1">
        <v>39042</v>
      </c>
      <c r="E670">
        <v>16</v>
      </c>
      <c r="F670" t="s">
        <v>1202</v>
      </c>
      <c r="G670" t="s">
        <v>2014</v>
      </c>
      <c r="H670">
        <v>1</v>
      </c>
      <c r="I670">
        <v>24</v>
      </c>
      <c r="J670" t="s">
        <v>67</v>
      </c>
      <c r="K670" t="s">
        <v>67</v>
      </c>
      <c r="L670" s="1">
        <v>17552</v>
      </c>
      <c r="M670" t="s">
        <v>124</v>
      </c>
      <c r="O670">
        <v>1986</v>
      </c>
      <c r="P670" t="s">
        <v>140</v>
      </c>
      <c r="Q670" t="s">
        <v>162</v>
      </c>
    </row>
    <row r="671" spans="1:17" x14ac:dyDescent="0.45">
      <c r="A671">
        <v>2426</v>
      </c>
      <c r="B671">
        <v>536</v>
      </c>
      <c r="C671" s="1">
        <v>25524</v>
      </c>
      <c r="D671" s="1">
        <v>27050</v>
      </c>
      <c r="E671">
        <v>7</v>
      </c>
      <c r="F671" t="s">
        <v>236</v>
      </c>
      <c r="G671" t="s">
        <v>447</v>
      </c>
      <c r="H671">
        <v>1</v>
      </c>
      <c r="I671">
        <v>325</v>
      </c>
      <c r="J671" t="s">
        <v>114</v>
      </c>
      <c r="K671" t="s">
        <v>67</v>
      </c>
      <c r="L671" s="1">
        <v>13870</v>
      </c>
      <c r="M671" t="s">
        <v>63</v>
      </c>
      <c r="O671">
        <v>1957</v>
      </c>
      <c r="P671" t="s">
        <v>1309</v>
      </c>
      <c r="Q671" t="s">
        <v>323</v>
      </c>
    </row>
    <row r="672" spans="1:17" x14ac:dyDescent="0.45">
      <c r="A672">
        <v>2427</v>
      </c>
      <c r="B672">
        <v>536</v>
      </c>
      <c r="C672" s="1">
        <v>27050</v>
      </c>
      <c r="D672" s="1">
        <v>28289</v>
      </c>
      <c r="E672">
        <v>8</v>
      </c>
      <c r="F672" t="s">
        <v>236</v>
      </c>
      <c r="G672" t="s">
        <v>447</v>
      </c>
      <c r="H672">
        <v>1</v>
      </c>
      <c r="I672">
        <v>355</v>
      </c>
      <c r="J672" t="s">
        <v>67</v>
      </c>
      <c r="K672" t="s">
        <v>67</v>
      </c>
      <c r="L672" s="1">
        <v>13870</v>
      </c>
      <c r="M672" t="s">
        <v>63</v>
      </c>
      <c r="O672">
        <v>1957</v>
      </c>
      <c r="P672" t="s">
        <v>1309</v>
      </c>
      <c r="Q672" t="s">
        <v>323</v>
      </c>
    </row>
    <row r="673" spans="1:17" x14ac:dyDescent="0.45">
      <c r="A673">
        <v>2428</v>
      </c>
      <c r="B673">
        <v>536</v>
      </c>
      <c r="C673" s="1">
        <v>28289</v>
      </c>
      <c r="D673" s="1">
        <v>29787</v>
      </c>
      <c r="E673">
        <v>9</v>
      </c>
      <c r="F673" t="s">
        <v>236</v>
      </c>
      <c r="G673" t="s">
        <v>447</v>
      </c>
      <c r="H673">
        <v>1</v>
      </c>
      <c r="I673">
        <v>397</v>
      </c>
      <c r="J673" t="s">
        <v>67</v>
      </c>
      <c r="K673" t="s">
        <v>67</v>
      </c>
      <c r="L673" s="1">
        <v>13870</v>
      </c>
      <c r="M673" t="s">
        <v>63</v>
      </c>
      <c r="O673">
        <v>1957</v>
      </c>
      <c r="P673" t="s">
        <v>1309</v>
      </c>
      <c r="Q673" t="s">
        <v>323</v>
      </c>
    </row>
    <row r="674" spans="1:17" x14ac:dyDescent="0.45">
      <c r="A674">
        <v>2429</v>
      </c>
      <c r="B674">
        <v>536</v>
      </c>
      <c r="C674" s="1">
        <v>29787</v>
      </c>
      <c r="D674" s="1">
        <v>30907</v>
      </c>
      <c r="E674">
        <v>10</v>
      </c>
      <c r="F674" t="s">
        <v>236</v>
      </c>
      <c r="G674" t="s">
        <v>447</v>
      </c>
      <c r="H674">
        <v>1</v>
      </c>
      <c r="I674">
        <v>441</v>
      </c>
      <c r="J674" t="s">
        <v>67</v>
      </c>
      <c r="K674" t="s">
        <v>67</v>
      </c>
      <c r="L674" s="1">
        <v>13870</v>
      </c>
      <c r="M674" t="s">
        <v>63</v>
      </c>
      <c r="O674">
        <v>1957</v>
      </c>
      <c r="P674" t="s">
        <v>1309</v>
      </c>
      <c r="Q674" t="s">
        <v>323</v>
      </c>
    </row>
    <row r="675" spans="1:17" x14ac:dyDescent="0.45">
      <c r="A675">
        <v>2430</v>
      </c>
      <c r="B675">
        <v>536</v>
      </c>
      <c r="C675" s="1">
        <v>30907</v>
      </c>
      <c r="D675" s="1">
        <v>32468</v>
      </c>
      <c r="E675">
        <v>11</v>
      </c>
      <c r="F675" t="s">
        <v>236</v>
      </c>
      <c r="G675" t="s">
        <v>447</v>
      </c>
      <c r="H675">
        <v>1</v>
      </c>
      <c r="I675">
        <v>479</v>
      </c>
      <c r="J675" t="s">
        <v>67</v>
      </c>
      <c r="K675" t="s">
        <v>67</v>
      </c>
      <c r="L675" s="1">
        <v>13870</v>
      </c>
      <c r="M675" t="s">
        <v>63</v>
      </c>
      <c r="O675">
        <v>1957</v>
      </c>
      <c r="P675" t="s">
        <v>1309</v>
      </c>
      <c r="Q675" t="s">
        <v>323</v>
      </c>
    </row>
    <row r="676" spans="1:17" x14ac:dyDescent="0.45">
      <c r="A676">
        <v>2431</v>
      </c>
      <c r="B676">
        <v>536</v>
      </c>
      <c r="C676" s="1">
        <v>32468</v>
      </c>
      <c r="D676" s="1">
        <v>33798</v>
      </c>
      <c r="E676">
        <v>12</v>
      </c>
      <c r="F676" t="s">
        <v>236</v>
      </c>
      <c r="G676" t="s">
        <v>447</v>
      </c>
      <c r="H676">
        <v>1</v>
      </c>
      <c r="I676">
        <v>523</v>
      </c>
      <c r="J676" t="s">
        <v>67</v>
      </c>
      <c r="K676" t="s">
        <v>67</v>
      </c>
      <c r="L676" s="1">
        <v>13870</v>
      </c>
      <c r="M676" t="s">
        <v>63</v>
      </c>
      <c r="O676">
        <v>1957</v>
      </c>
      <c r="P676" t="s">
        <v>1309</v>
      </c>
      <c r="Q676" t="s">
        <v>323</v>
      </c>
    </row>
    <row r="677" spans="1:17" x14ac:dyDescent="0.45">
      <c r="A677">
        <v>2432</v>
      </c>
      <c r="B677">
        <v>536</v>
      </c>
      <c r="C677" s="1">
        <v>33798</v>
      </c>
      <c r="D677" s="1">
        <v>35135</v>
      </c>
      <c r="E677">
        <v>13</v>
      </c>
      <c r="F677" t="s">
        <v>236</v>
      </c>
      <c r="G677" t="s">
        <v>447</v>
      </c>
      <c r="H677">
        <v>1</v>
      </c>
      <c r="I677">
        <v>573</v>
      </c>
      <c r="J677" t="s">
        <v>67</v>
      </c>
      <c r="K677" t="s">
        <v>67</v>
      </c>
      <c r="L677" s="1">
        <v>13870</v>
      </c>
      <c r="M677" t="s">
        <v>63</v>
      </c>
      <c r="O677">
        <v>1957</v>
      </c>
      <c r="P677" t="s">
        <v>1309</v>
      </c>
      <c r="Q677" t="s">
        <v>323</v>
      </c>
    </row>
    <row r="678" spans="1:17" x14ac:dyDescent="0.45">
      <c r="A678">
        <v>2433</v>
      </c>
      <c r="B678">
        <v>536</v>
      </c>
      <c r="C678" s="1">
        <v>35135</v>
      </c>
      <c r="D678" s="1">
        <v>35233</v>
      </c>
      <c r="E678">
        <v>13</v>
      </c>
      <c r="F678" t="s">
        <v>236</v>
      </c>
      <c r="G678" t="s">
        <v>447</v>
      </c>
      <c r="H678">
        <v>1</v>
      </c>
      <c r="I678">
        <v>601</v>
      </c>
      <c r="J678" t="s">
        <v>1310</v>
      </c>
      <c r="K678" t="s">
        <v>1311</v>
      </c>
      <c r="L678" s="1">
        <v>13870</v>
      </c>
      <c r="M678" t="s">
        <v>63</v>
      </c>
      <c r="O678">
        <v>1957</v>
      </c>
      <c r="P678" t="s">
        <v>1309</v>
      </c>
      <c r="Q678" t="s">
        <v>323</v>
      </c>
    </row>
    <row r="679" spans="1:17" x14ac:dyDescent="0.45">
      <c r="A679">
        <v>2434</v>
      </c>
      <c r="B679">
        <v>536</v>
      </c>
      <c r="C679" s="1">
        <v>35233</v>
      </c>
      <c r="D679" s="1">
        <v>36214</v>
      </c>
      <c r="E679">
        <v>14</v>
      </c>
      <c r="F679" t="s">
        <v>236</v>
      </c>
      <c r="G679" t="s">
        <v>447</v>
      </c>
      <c r="H679">
        <v>1</v>
      </c>
      <c r="I679">
        <v>637</v>
      </c>
      <c r="J679" t="s">
        <v>187</v>
      </c>
      <c r="K679" t="s">
        <v>67</v>
      </c>
      <c r="L679" s="1">
        <v>13870</v>
      </c>
      <c r="M679" t="s">
        <v>63</v>
      </c>
      <c r="O679">
        <v>1957</v>
      </c>
      <c r="P679" t="s">
        <v>1309</v>
      </c>
      <c r="Q679" t="s">
        <v>323</v>
      </c>
    </row>
    <row r="680" spans="1:17" x14ac:dyDescent="0.45">
      <c r="A680">
        <v>2435</v>
      </c>
      <c r="B680">
        <v>536</v>
      </c>
      <c r="C680" s="1">
        <v>36214</v>
      </c>
      <c r="D680" s="1">
        <v>36318</v>
      </c>
      <c r="E680">
        <v>14</v>
      </c>
      <c r="F680" t="s">
        <v>236</v>
      </c>
      <c r="G680" t="s">
        <v>447</v>
      </c>
      <c r="H680">
        <v>1</v>
      </c>
      <c r="I680">
        <v>635</v>
      </c>
      <c r="J680" t="s">
        <v>1310</v>
      </c>
      <c r="K680" t="s">
        <v>1311</v>
      </c>
      <c r="L680" s="1">
        <v>13870</v>
      </c>
      <c r="M680" t="s">
        <v>63</v>
      </c>
      <c r="O680">
        <v>1957</v>
      </c>
      <c r="P680" t="s">
        <v>1309</v>
      </c>
      <c r="Q680" t="s">
        <v>323</v>
      </c>
    </row>
    <row r="681" spans="1:17" x14ac:dyDescent="0.45">
      <c r="A681">
        <v>2436</v>
      </c>
      <c r="B681">
        <v>536</v>
      </c>
      <c r="C681" s="1">
        <v>36318</v>
      </c>
      <c r="D681" s="1">
        <v>36957</v>
      </c>
      <c r="E681">
        <v>15</v>
      </c>
      <c r="F681" t="s">
        <v>236</v>
      </c>
      <c r="G681" t="s">
        <v>447</v>
      </c>
      <c r="H681">
        <v>1</v>
      </c>
      <c r="I681">
        <v>3</v>
      </c>
      <c r="J681" t="s">
        <v>94</v>
      </c>
      <c r="K681" t="s">
        <v>28</v>
      </c>
      <c r="L681" s="1">
        <v>13870</v>
      </c>
      <c r="M681" t="s">
        <v>63</v>
      </c>
      <c r="O681">
        <v>1957</v>
      </c>
      <c r="P681" t="s">
        <v>1309</v>
      </c>
      <c r="Q681" t="s">
        <v>323</v>
      </c>
    </row>
    <row r="682" spans="1:17" x14ac:dyDescent="0.45">
      <c r="A682">
        <v>2437</v>
      </c>
      <c r="B682">
        <v>536</v>
      </c>
      <c r="C682" s="1">
        <v>36957</v>
      </c>
      <c r="D682" s="1">
        <v>37669</v>
      </c>
      <c r="E682">
        <v>15</v>
      </c>
      <c r="F682" t="s">
        <v>236</v>
      </c>
      <c r="G682" t="s">
        <v>447</v>
      </c>
      <c r="H682">
        <v>1</v>
      </c>
      <c r="I682">
        <v>12</v>
      </c>
      <c r="J682" t="s">
        <v>1310</v>
      </c>
      <c r="K682" t="s">
        <v>1311</v>
      </c>
      <c r="L682" s="1">
        <v>13870</v>
      </c>
      <c r="M682" t="s">
        <v>63</v>
      </c>
      <c r="O682">
        <v>1957</v>
      </c>
      <c r="P682" t="s">
        <v>1309</v>
      </c>
      <c r="Q682" t="s">
        <v>323</v>
      </c>
    </row>
    <row r="683" spans="1:17" x14ac:dyDescent="0.45">
      <c r="A683">
        <v>2438</v>
      </c>
      <c r="B683">
        <v>536</v>
      </c>
      <c r="C683" s="1">
        <v>37669</v>
      </c>
      <c r="D683" s="1">
        <v>38824</v>
      </c>
      <c r="E683">
        <v>16</v>
      </c>
      <c r="F683" t="s">
        <v>236</v>
      </c>
      <c r="G683" t="s">
        <v>447</v>
      </c>
      <c r="H683">
        <v>1</v>
      </c>
      <c r="I683">
        <v>24</v>
      </c>
      <c r="J683" t="s">
        <v>67</v>
      </c>
      <c r="K683" t="s">
        <v>67</v>
      </c>
      <c r="L683" s="1">
        <v>13870</v>
      </c>
      <c r="M683" t="s">
        <v>63</v>
      </c>
      <c r="O683">
        <v>1957</v>
      </c>
      <c r="P683" t="s">
        <v>1309</v>
      </c>
      <c r="Q683" t="s">
        <v>323</v>
      </c>
    </row>
    <row r="684" spans="1:17" x14ac:dyDescent="0.45">
      <c r="A684">
        <v>2463</v>
      </c>
      <c r="B684">
        <v>537</v>
      </c>
      <c r="C684" s="1">
        <v>35233</v>
      </c>
      <c r="D684" s="1">
        <v>36214</v>
      </c>
      <c r="E684">
        <v>14</v>
      </c>
      <c r="F684" t="s">
        <v>1320</v>
      </c>
      <c r="G684" t="s">
        <v>447</v>
      </c>
      <c r="H684">
        <v>1</v>
      </c>
      <c r="I684">
        <v>637</v>
      </c>
      <c r="J684" t="s">
        <v>187</v>
      </c>
      <c r="K684" t="s">
        <v>67</v>
      </c>
      <c r="L684" s="1">
        <v>18305</v>
      </c>
      <c r="M684" t="s">
        <v>63</v>
      </c>
      <c r="N684">
        <v>2002</v>
      </c>
      <c r="O684">
        <v>1957</v>
      </c>
      <c r="P684" t="s">
        <v>1321</v>
      </c>
      <c r="Q684" t="s">
        <v>323</v>
      </c>
    </row>
    <row r="685" spans="1:17" x14ac:dyDescent="0.45">
      <c r="A685">
        <v>2464</v>
      </c>
      <c r="B685">
        <v>537</v>
      </c>
      <c r="C685" s="1">
        <v>36214</v>
      </c>
      <c r="D685" s="1">
        <v>36318</v>
      </c>
      <c r="E685">
        <v>14</v>
      </c>
      <c r="F685" t="s">
        <v>1320</v>
      </c>
      <c r="G685" t="s">
        <v>447</v>
      </c>
      <c r="H685">
        <v>1</v>
      </c>
      <c r="I685">
        <v>635</v>
      </c>
      <c r="J685" t="s">
        <v>1310</v>
      </c>
      <c r="K685" t="s">
        <v>1311</v>
      </c>
      <c r="L685" s="1">
        <v>18305</v>
      </c>
      <c r="M685" t="s">
        <v>63</v>
      </c>
      <c r="N685">
        <v>2002</v>
      </c>
      <c r="O685">
        <v>1957</v>
      </c>
      <c r="P685" t="s">
        <v>1321</v>
      </c>
      <c r="Q685" t="s">
        <v>323</v>
      </c>
    </row>
    <row r="686" spans="1:17" x14ac:dyDescent="0.45">
      <c r="A686">
        <v>2465</v>
      </c>
      <c r="B686">
        <v>537</v>
      </c>
      <c r="C686" s="1">
        <v>36318</v>
      </c>
      <c r="D686" s="1">
        <v>36957</v>
      </c>
      <c r="E686">
        <v>15</v>
      </c>
      <c r="F686" t="s">
        <v>1320</v>
      </c>
      <c r="G686" t="s">
        <v>447</v>
      </c>
      <c r="H686">
        <v>1</v>
      </c>
      <c r="I686">
        <v>3</v>
      </c>
      <c r="J686" t="s">
        <v>94</v>
      </c>
      <c r="K686" t="s">
        <v>28</v>
      </c>
      <c r="L686" s="1">
        <v>18305</v>
      </c>
      <c r="M686" t="s">
        <v>63</v>
      </c>
      <c r="N686">
        <v>2002</v>
      </c>
      <c r="O686">
        <v>1957</v>
      </c>
      <c r="P686" t="s">
        <v>1321</v>
      </c>
      <c r="Q686" t="s">
        <v>323</v>
      </c>
    </row>
    <row r="687" spans="1:17" x14ac:dyDescent="0.45">
      <c r="A687">
        <v>2466</v>
      </c>
      <c r="B687">
        <v>537</v>
      </c>
      <c r="C687" s="1">
        <v>36957</v>
      </c>
      <c r="D687" s="1">
        <v>37412</v>
      </c>
      <c r="E687">
        <v>15</v>
      </c>
      <c r="F687" t="s">
        <v>1320</v>
      </c>
      <c r="G687" t="s">
        <v>447</v>
      </c>
      <c r="H687">
        <v>1</v>
      </c>
      <c r="I687">
        <v>12</v>
      </c>
      <c r="J687" t="s">
        <v>1310</v>
      </c>
      <c r="K687" t="s">
        <v>1311</v>
      </c>
      <c r="L687" s="1">
        <v>18305</v>
      </c>
      <c r="M687" t="s">
        <v>63</v>
      </c>
      <c r="N687">
        <v>2002</v>
      </c>
      <c r="O687">
        <v>1957</v>
      </c>
      <c r="P687" t="s">
        <v>1321</v>
      </c>
      <c r="Q687" t="s">
        <v>323</v>
      </c>
    </row>
    <row r="688" spans="1:17" x14ac:dyDescent="0.45">
      <c r="A688">
        <v>2918</v>
      </c>
      <c r="B688">
        <v>538</v>
      </c>
      <c r="C688" s="1">
        <v>36937</v>
      </c>
      <c r="D688" s="1">
        <v>36957</v>
      </c>
      <c r="E688">
        <v>15</v>
      </c>
      <c r="F688" t="s">
        <v>188</v>
      </c>
      <c r="G688" t="s">
        <v>1501</v>
      </c>
      <c r="H688">
        <v>1</v>
      </c>
      <c r="I688">
        <v>3</v>
      </c>
      <c r="J688" t="s">
        <v>94</v>
      </c>
      <c r="K688" t="s">
        <v>28</v>
      </c>
      <c r="L688" s="1">
        <v>16537</v>
      </c>
      <c r="M688" t="s">
        <v>20</v>
      </c>
      <c r="N688">
        <v>2013</v>
      </c>
      <c r="P688" t="s">
        <v>426</v>
      </c>
      <c r="Q688" t="s">
        <v>46</v>
      </c>
    </row>
    <row r="689" spans="1:17" x14ac:dyDescent="0.45">
      <c r="A689">
        <v>2919</v>
      </c>
      <c r="B689">
        <v>538</v>
      </c>
      <c r="C689" s="1">
        <v>36957</v>
      </c>
      <c r="D689" s="1">
        <v>37669</v>
      </c>
      <c r="E689">
        <v>15</v>
      </c>
      <c r="F689" t="s">
        <v>188</v>
      </c>
      <c r="G689" t="s">
        <v>1501</v>
      </c>
      <c r="H689">
        <v>1</v>
      </c>
      <c r="I689">
        <v>12</v>
      </c>
      <c r="J689" t="s">
        <v>1310</v>
      </c>
      <c r="K689" t="s">
        <v>1311</v>
      </c>
      <c r="L689" s="1">
        <v>16537</v>
      </c>
      <c r="M689" t="s">
        <v>20</v>
      </c>
      <c r="N689">
        <v>2013</v>
      </c>
      <c r="P689" t="s">
        <v>426</v>
      </c>
      <c r="Q689" t="s">
        <v>46</v>
      </c>
    </row>
    <row r="690" spans="1:17" x14ac:dyDescent="0.45">
      <c r="A690">
        <v>3779</v>
      </c>
      <c r="B690">
        <v>539</v>
      </c>
      <c r="C690" s="1">
        <v>36318</v>
      </c>
      <c r="D690" s="1">
        <v>36956</v>
      </c>
      <c r="E690">
        <v>15</v>
      </c>
      <c r="F690" t="s">
        <v>276</v>
      </c>
      <c r="G690" t="s">
        <v>1827</v>
      </c>
      <c r="H690">
        <v>0</v>
      </c>
      <c r="I690">
        <v>15</v>
      </c>
      <c r="J690" t="s">
        <v>1020</v>
      </c>
      <c r="K690" t="s">
        <v>1020</v>
      </c>
      <c r="L690" s="1">
        <v>18332</v>
      </c>
      <c r="M690" t="s">
        <v>20</v>
      </c>
      <c r="P690" t="s">
        <v>55</v>
      </c>
      <c r="Q690" t="s">
        <v>155</v>
      </c>
    </row>
    <row r="691" spans="1:17" x14ac:dyDescent="0.45">
      <c r="A691">
        <v>3780</v>
      </c>
      <c r="B691">
        <v>539</v>
      </c>
      <c r="C691" s="1">
        <v>36956</v>
      </c>
      <c r="D691" s="1">
        <v>37018</v>
      </c>
      <c r="E691">
        <v>15</v>
      </c>
      <c r="F691" t="s">
        <v>276</v>
      </c>
      <c r="G691" t="s">
        <v>1827</v>
      </c>
      <c r="H691">
        <v>0</v>
      </c>
      <c r="I691">
        <v>13</v>
      </c>
      <c r="J691" t="s">
        <v>1354</v>
      </c>
      <c r="K691" t="s">
        <v>1354</v>
      </c>
      <c r="L691" s="1">
        <v>18332</v>
      </c>
      <c r="M691" t="s">
        <v>20</v>
      </c>
      <c r="P691" t="s">
        <v>55</v>
      </c>
      <c r="Q691" t="s">
        <v>155</v>
      </c>
    </row>
    <row r="692" spans="1:17" x14ac:dyDescent="0.45">
      <c r="A692">
        <v>3781</v>
      </c>
      <c r="B692">
        <v>539</v>
      </c>
      <c r="C692" s="1">
        <v>37018</v>
      </c>
      <c r="D692" s="1">
        <v>37026</v>
      </c>
      <c r="E692">
        <v>15</v>
      </c>
      <c r="F692" t="s">
        <v>276</v>
      </c>
      <c r="G692" t="s">
        <v>1827</v>
      </c>
      <c r="H692">
        <v>0</v>
      </c>
      <c r="I692">
        <v>3</v>
      </c>
      <c r="J692" t="s">
        <v>94</v>
      </c>
      <c r="K692" t="s">
        <v>28</v>
      </c>
      <c r="L692" s="1">
        <v>18332</v>
      </c>
      <c r="M692" t="s">
        <v>20</v>
      </c>
      <c r="P692" t="s">
        <v>55</v>
      </c>
      <c r="Q692" t="s">
        <v>155</v>
      </c>
    </row>
    <row r="693" spans="1:17" x14ac:dyDescent="0.45">
      <c r="A693">
        <v>3782</v>
      </c>
      <c r="B693">
        <v>539</v>
      </c>
      <c r="C693" s="1">
        <v>37026</v>
      </c>
      <c r="D693" s="1">
        <v>37669</v>
      </c>
      <c r="E693">
        <v>15</v>
      </c>
      <c r="F693" t="s">
        <v>276</v>
      </c>
      <c r="G693" t="s">
        <v>1827</v>
      </c>
      <c r="H693">
        <v>0</v>
      </c>
      <c r="I693">
        <v>23</v>
      </c>
      <c r="J693" t="s">
        <v>97</v>
      </c>
      <c r="K693" t="s">
        <v>28</v>
      </c>
      <c r="L693" s="1">
        <v>18332</v>
      </c>
      <c r="M693" t="s">
        <v>20</v>
      </c>
      <c r="P693" t="s">
        <v>55</v>
      </c>
      <c r="Q693" t="s">
        <v>155</v>
      </c>
    </row>
    <row r="694" spans="1:17" x14ac:dyDescent="0.45">
      <c r="A694">
        <v>947</v>
      </c>
      <c r="B694">
        <v>540</v>
      </c>
      <c r="C694" s="1">
        <v>36318</v>
      </c>
      <c r="D694" s="1">
        <v>37669</v>
      </c>
      <c r="E694">
        <v>15</v>
      </c>
      <c r="F694" t="s">
        <v>652</v>
      </c>
      <c r="G694" t="s">
        <v>653</v>
      </c>
      <c r="H694">
        <v>1</v>
      </c>
      <c r="I694">
        <v>14</v>
      </c>
      <c r="J694" t="s">
        <v>149</v>
      </c>
      <c r="K694" t="s">
        <v>150</v>
      </c>
      <c r="L694" s="1">
        <v>20295</v>
      </c>
      <c r="M694" t="s">
        <v>20</v>
      </c>
      <c r="P694" t="s">
        <v>654</v>
      </c>
      <c r="Q694" t="s">
        <v>83</v>
      </c>
    </row>
    <row r="695" spans="1:17" x14ac:dyDescent="0.45">
      <c r="A695">
        <v>948</v>
      </c>
      <c r="B695">
        <v>540</v>
      </c>
      <c r="C695" s="1">
        <v>37669</v>
      </c>
      <c r="D695" s="1">
        <v>38755</v>
      </c>
      <c r="E695">
        <v>16</v>
      </c>
      <c r="F695" t="s">
        <v>652</v>
      </c>
      <c r="G695" t="s">
        <v>653</v>
      </c>
      <c r="H695">
        <v>1</v>
      </c>
      <c r="I695">
        <v>50</v>
      </c>
      <c r="J695" t="s">
        <v>655</v>
      </c>
      <c r="K695" t="s">
        <v>656</v>
      </c>
      <c r="L695" s="1">
        <v>20295</v>
      </c>
      <c r="M695" t="s">
        <v>20</v>
      </c>
      <c r="P695" t="s">
        <v>654</v>
      </c>
      <c r="Q695" t="s">
        <v>83</v>
      </c>
    </row>
    <row r="696" spans="1:17" x14ac:dyDescent="0.45">
      <c r="A696">
        <v>949</v>
      </c>
      <c r="B696">
        <v>540</v>
      </c>
      <c r="C696" s="1">
        <v>38755</v>
      </c>
      <c r="D696" s="1">
        <v>38824</v>
      </c>
      <c r="E696">
        <v>16</v>
      </c>
      <c r="F696" t="s">
        <v>652</v>
      </c>
      <c r="G696" t="s">
        <v>653</v>
      </c>
      <c r="H696">
        <v>1</v>
      </c>
      <c r="I696">
        <v>604</v>
      </c>
      <c r="J696" t="s">
        <v>149</v>
      </c>
      <c r="K696" t="s">
        <v>150</v>
      </c>
      <c r="L696" s="1">
        <v>20295</v>
      </c>
      <c r="M696" t="s">
        <v>20</v>
      </c>
      <c r="P696" t="s">
        <v>654</v>
      </c>
      <c r="Q696" t="s">
        <v>83</v>
      </c>
    </row>
    <row r="697" spans="1:17" x14ac:dyDescent="0.45">
      <c r="A697">
        <v>950</v>
      </c>
      <c r="B697">
        <v>540</v>
      </c>
      <c r="C697" s="1">
        <v>38824</v>
      </c>
      <c r="D697" s="1">
        <v>39868</v>
      </c>
      <c r="E697">
        <v>17</v>
      </c>
      <c r="F697" t="s">
        <v>652</v>
      </c>
      <c r="G697" t="s">
        <v>653</v>
      </c>
      <c r="H697">
        <v>1</v>
      </c>
      <c r="I697">
        <v>630</v>
      </c>
      <c r="J697" t="s">
        <v>149</v>
      </c>
      <c r="K697" t="s">
        <v>150</v>
      </c>
      <c r="L697" s="1">
        <v>20295</v>
      </c>
      <c r="M697" t="s">
        <v>20</v>
      </c>
      <c r="P697" t="s">
        <v>654</v>
      </c>
      <c r="Q697" t="s">
        <v>83</v>
      </c>
    </row>
    <row r="698" spans="1:17" x14ac:dyDescent="0.45">
      <c r="A698">
        <v>951</v>
      </c>
      <c r="B698">
        <v>540</v>
      </c>
      <c r="C698" s="1">
        <v>39868</v>
      </c>
      <c r="D698" s="1">
        <v>41310</v>
      </c>
      <c r="E698">
        <v>18</v>
      </c>
      <c r="F698" t="s">
        <v>652</v>
      </c>
      <c r="G698" t="s">
        <v>653</v>
      </c>
      <c r="H698">
        <v>1</v>
      </c>
      <c r="I698">
        <v>745</v>
      </c>
      <c r="J698" t="s">
        <v>149</v>
      </c>
      <c r="K698" t="s">
        <v>150</v>
      </c>
      <c r="L698" s="1">
        <v>20295</v>
      </c>
      <c r="M698" t="s">
        <v>20</v>
      </c>
      <c r="P698" t="s">
        <v>654</v>
      </c>
      <c r="Q698" t="s">
        <v>83</v>
      </c>
    </row>
    <row r="699" spans="1:17" x14ac:dyDescent="0.45">
      <c r="A699">
        <v>952</v>
      </c>
      <c r="B699">
        <v>540</v>
      </c>
      <c r="C699" s="1">
        <v>41310</v>
      </c>
      <c r="D699" s="1">
        <v>42094</v>
      </c>
      <c r="E699">
        <v>19</v>
      </c>
      <c r="F699" t="s">
        <v>652</v>
      </c>
      <c r="G699" t="s">
        <v>653</v>
      </c>
      <c r="H699">
        <v>1</v>
      </c>
      <c r="I699">
        <v>806</v>
      </c>
      <c r="J699" t="s">
        <v>149</v>
      </c>
      <c r="K699" t="s">
        <v>150</v>
      </c>
      <c r="L699" s="1">
        <v>20295</v>
      </c>
      <c r="M699" t="s">
        <v>20</v>
      </c>
      <c r="P699" t="s">
        <v>654</v>
      </c>
      <c r="Q699" t="s">
        <v>83</v>
      </c>
    </row>
    <row r="700" spans="1:17" x14ac:dyDescent="0.45">
      <c r="A700">
        <v>1036</v>
      </c>
      <c r="B700">
        <v>541</v>
      </c>
      <c r="C700" s="1">
        <v>33058</v>
      </c>
      <c r="D700" s="1">
        <v>33798</v>
      </c>
      <c r="E700">
        <v>12</v>
      </c>
      <c r="F700" t="s">
        <v>452</v>
      </c>
      <c r="G700" t="s">
        <v>698</v>
      </c>
      <c r="H700">
        <v>0</v>
      </c>
      <c r="I700">
        <v>567</v>
      </c>
      <c r="J700" t="s">
        <v>149</v>
      </c>
      <c r="K700" t="s">
        <v>514</v>
      </c>
      <c r="L700" s="1">
        <v>14887</v>
      </c>
      <c r="M700" t="s">
        <v>20</v>
      </c>
      <c r="P700" t="s">
        <v>699</v>
      </c>
      <c r="Q700" t="s">
        <v>162</v>
      </c>
    </row>
    <row r="701" spans="1:17" x14ac:dyDescent="0.45">
      <c r="A701">
        <v>1037</v>
      </c>
      <c r="B701">
        <v>541</v>
      </c>
      <c r="C701" s="1">
        <v>33798</v>
      </c>
      <c r="D701" s="1">
        <v>35233</v>
      </c>
      <c r="E701">
        <v>13</v>
      </c>
      <c r="F701" t="s">
        <v>452</v>
      </c>
      <c r="G701" t="s">
        <v>698</v>
      </c>
      <c r="H701">
        <v>0</v>
      </c>
      <c r="I701">
        <v>609</v>
      </c>
      <c r="J701" t="s">
        <v>149</v>
      </c>
      <c r="K701" t="s">
        <v>150</v>
      </c>
      <c r="L701" s="1">
        <v>14887</v>
      </c>
      <c r="M701" t="s">
        <v>20</v>
      </c>
      <c r="P701" t="s">
        <v>699</v>
      </c>
      <c r="Q701" t="s">
        <v>162</v>
      </c>
    </row>
    <row r="702" spans="1:17" x14ac:dyDescent="0.45">
      <c r="A702">
        <v>1038</v>
      </c>
      <c r="B702">
        <v>541</v>
      </c>
      <c r="C702" s="1">
        <v>35233</v>
      </c>
      <c r="D702" s="1">
        <v>36227</v>
      </c>
      <c r="E702">
        <v>14</v>
      </c>
      <c r="F702" t="s">
        <v>452</v>
      </c>
      <c r="G702" t="s">
        <v>698</v>
      </c>
      <c r="H702">
        <v>0</v>
      </c>
      <c r="I702">
        <v>621</v>
      </c>
      <c r="J702" t="s">
        <v>673</v>
      </c>
      <c r="K702" t="s">
        <v>150</v>
      </c>
      <c r="L702" s="1">
        <v>14887</v>
      </c>
      <c r="M702" t="s">
        <v>20</v>
      </c>
      <c r="P702" t="s">
        <v>699</v>
      </c>
      <c r="Q702" t="s">
        <v>162</v>
      </c>
    </row>
    <row r="703" spans="1:17" x14ac:dyDescent="0.45">
      <c r="A703">
        <v>1039</v>
      </c>
      <c r="B703">
        <v>541</v>
      </c>
      <c r="C703" s="1">
        <v>36227</v>
      </c>
      <c r="D703" s="1">
        <v>36318</v>
      </c>
      <c r="E703">
        <v>14</v>
      </c>
      <c r="F703" t="s">
        <v>452</v>
      </c>
      <c r="G703" t="s">
        <v>698</v>
      </c>
      <c r="H703">
        <v>0</v>
      </c>
      <c r="I703">
        <v>643</v>
      </c>
      <c r="J703" t="s">
        <v>149</v>
      </c>
      <c r="K703" t="s">
        <v>150</v>
      </c>
      <c r="L703" s="1">
        <v>14887</v>
      </c>
      <c r="M703" t="s">
        <v>20</v>
      </c>
      <c r="P703" t="s">
        <v>699</v>
      </c>
      <c r="Q703" t="s">
        <v>162</v>
      </c>
    </row>
    <row r="704" spans="1:17" x14ac:dyDescent="0.45">
      <c r="A704">
        <v>1040</v>
      </c>
      <c r="B704">
        <v>541</v>
      </c>
      <c r="C704" s="1">
        <v>36318</v>
      </c>
      <c r="D704" s="1">
        <v>37669</v>
      </c>
      <c r="E704">
        <v>15</v>
      </c>
      <c r="F704" t="s">
        <v>452</v>
      </c>
      <c r="G704" t="s">
        <v>698</v>
      </c>
      <c r="H704">
        <v>0</v>
      </c>
      <c r="I704">
        <v>14</v>
      </c>
      <c r="J704" t="s">
        <v>149</v>
      </c>
      <c r="K704" t="s">
        <v>150</v>
      </c>
      <c r="L704" s="1">
        <v>14887</v>
      </c>
      <c r="M704" t="s">
        <v>20</v>
      </c>
      <c r="P704" t="s">
        <v>699</v>
      </c>
      <c r="Q704" t="s">
        <v>162</v>
      </c>
    </row>
    <row r="705" spans="1:17" x14ac:dyDescent="0.45">
      <c r="A705">
        <v>2735</v>
      </c>
      <c r="B705">
        <v>542</v>
      </c>
      <c r="C705" s="1">
        <v>36318</v>
      </c>
      <c r="D705" s="1">
        <v>37669</v>
      </c>
      <c r="E705">
        <v>15</v>
      </c>
      <c r="F705" t="s">
        <v>1420</v>
      </c>
      <c r="G705" t="s">
        <v>1421</v>
      </c>
      <c r="H705">
        <v>1</v>
      </c>
      <c r="I705">
        <v>14</v>
      </c>
      <c r="J705" t="s">
        <v>149</v>
      </c>
      <c r="K705" t="s">
        <v>150</v>
      </c>
      <c r="L705" s="1">
        <v>19193</v>
      </c>
      <c r="M705" t="s">
        <v>20</v>
      </c>
      <c r="P705" t="s">
        <v>371</v>
      </c>
      <c r="Q705" t="s">
        <v>46</v>
      </c>
    </row>
    <row r="706" spans="1:17" x14ac:dyDescent="0.45">
      <c r="A706">
        <v>2736</v>
      </c>
      <c r="B706">
        <v>542</v>
      </c>
      <c r="C706" s="1">
        <v>37669</v>
      </c>
      <c r="D706" s="1">
        <v>38755</v>
      </c>
      <c r="E706">
        <v>16</v>
      </c>
      <c r="F706" t="s">
        <v>1420</v>
      </c>
      <c r="G706" t="s">
        <v>1421</v>
      </c>
      <c r="H706">
        <v>1</v>
      </c>
      <c r="I706">
        <v>50</v>
      </c>
      <c r="J706" t="s">
        <v>655</v>
      </c>
      <c r="K706" t="s">
        <v>656</v>
      </c>
      <c r="L706" s="1">
        <v>19193</v>
      </c>
      <c r="M706" t="s">
        <v>20</v>
      </c>
      <c r="P706" t="s">
        <v>371</v>
      </c>
      <c r="Q706" t="s">
        <v>46</v>
      </c>
    </row>
    <row r="707" spans="1:17" x14ac:dyDescent="0.45">
      <c r="A707">
        <v>2737</v>
      </c>
      <c r="B707">
        <v>542</v>
      </c>
      <c r="C707" s="1">
        <v>38755</v>
      </c>
      <c r="D707" s="1">
        <v>38824</v>
      </c>
      <c r="E707">
        <v>16</v>
      </c>
      <c r="F707" t="s">
        <v>1420</v>
      </c>
      <c r="G707" t="s">
        <v>1421</v>
      </c>
      <c r="H707">
        <v>1</v>
      </c>
      <c r="I707">
        <v>604</v>
      </c>
      <c r="J707" t="s">
        <v>149</v>
      </c>
      <c r="K707" t="s">
        <v>150</v>
      </c>
      <c r="L707" s="1">
        <v>19193</v>
      </c>
      <c r="M707" t="s">
        <v>20</v>
      </c>
      <c r="P707" t="s">
        <v>371</v>
      </c>
      <c r="Q707" t="s">
        <v>46</v>
      </c>
    </row>
    <row r="708" spans="1:17" x14ac:dyDescent="0.45">
      <c r="A708">
        <v>2626</v>
      </c>
      <c r="B708">
        <v>543</v>
      </c>
      <c r="C708" s="1">
        <v>36978</v>
      </c>
      <c r="D708" s="1">
        <v>37566</v>
      </c>
      <c r="E708">
        <v>15</v>
      </c>
      <c r="F708" t="s">
        <v>833</v>
      </c>
      <c r="G708" t="s">
        <v>1371</v>
      </c>
      <c r="H708">
        <v>1</v>
      </c>
      <c r="I708">
        <v>15</v>
      </c>
      <c r="J708" t="s">
        <v>1020</v>
      </c>
      <c r="K708" t="s">
        <v>1020</v>
      </c>
      <c r="L708" s="1">
        <v>21053</v>
      </c>
      <c r="M708" t="s">
        <v>63</v>
      </c>
      <c r="O708">
        <v>1963</v>
      </c>
      <c r="P708" t="s">
        <v>64</v>
      </c>
      <c r="Q708" t="s">
        <v>22</v>
      </c>
    </row>
    <row r="709" spans="1:17" x14ac:dyDescent="0.45">
      <c r="A709">
        <v>2627</v>
      </c>
      <c r="B709">
        <v>543</v>
      </c>
      <c r="C709" s="1">
        <v>37566</v>
      </c>
      <c r="D709" s="1">
        <v>37566</v>
      </c>
      <c r="E709">
        <v>15</v>
      </c>
      <c r="F709" t="s">
        <v>833</v>
      </c>
      <c r="G709" t="s">
        <v>1371</v>
      </c>
      <c r="H709">
        <v>1</v>
      </c>
      <c r="I709">
        <v>685</v>
      </c>
      <c r="J709" t="s">
        <v>1372</v>
      </c>
      <c r="K709" t="s">
        <v>67</v>
      </c>
      <c r="L709" s="1">
        <v>21053</v>
      </c>
      <c r="M709" t="s">
        <v>63</v>
      </c>
      <c r="O709">
        <v>1963</v>
      </c>
      <c r="P709" t="s">
        <v>64</v>
      </c>
      <c r="Q709" t="s">
        <v>22</v>
      </c>
    </row>
    <row r="710" spans="1:17" x14ac:dyDescent="0.45">
      <c r="A710">
        <v>2628</v>
      </c>
      <c r="B710">
        <v>543</v>
      </c>
      <c r="C710" s="1">
        <v>37566</v>
      </c>
      <c r="D710" s="1">
        <v>37669</v>
      </c>
      <c r="E710">
        <v>15</v>
      </c>
      <c r="F710" t="s">
        <v>833</v>
      </c>
      <c r="G710" t="s">
        <v>1371</v>
      </c>
      <c r="H710">
        <v>1</v>
      </c>
      <c r="I710">
        <v>4</v>
      </c>
      <c r="J710" t="s">
        <v>67</v>
      </c>
      <c r="K710" t="s">
        <v>67</v>
      </c>
      <c r="L710" s="1">
        <v>21053</v>
      </c>
      <c r="M710" t="s">
        <v>63</v>
      </c>
      <c r="O710">
        <v>1963</v>
      </c>
      <c r="P710" t="s">
        <v>64</v>
      </c>
      <c r="Q710" t="s">
        <v>22</v>
      </c>
    </row>
    <row r="711" spans="1:17" x14ac:dyDescent="0.45">
      <c r="A711">
        <v>2670</v>
      </c>
      <c r="B711">
        <v>544</v>
      </c>
      <c r="C711" s="1">
        <v>29787</v>
      </c>
      <c r="D711" s="1">
        <v>30907</v>
      </c>
      <c r="E711">
        <v>10</v>
      </c>
      <c r="F711" t="s">
        <v>236</v>
      </c>
      <c r="G711" t="s">
        <v>1389</v>
      </c>
      <c r="H711">
        <v>1</v>
      </c>
      <c r="I711">
        <v>441</v>
      </c>
      <c r="J711" t="s">
        <v>67</v>
      </c>
      <c r="K711" t="s">
        <v>67</v>
      </c>
      <c r="L711" s="1">
        <v>16684</v>
      </c>
      <c r="M711" t="s">
        <v>63</v>
      </c>
      <c r="O711">
        <v>1949</v>
      </c>
      <c r="P711" t="s">
        <v>371</v>
      </c>
      <c r="Q711" t="s">
        <v>1390</v>
      </c>
    </row>
    <row r="712" spans="1:17" x14ac:dyDescent="0.45">
      <c r="A712">
        <v>2671</v>
      </c>
      <c r="B712">
        <v>544</v>
      </c>
      <c r="C712" s="1">
        <v>30907</v>
      </c>
      <c r="D712" s="1">
        <v>32468</v>
      </c>
      <c r="E712">
        <v>11</v>
      </c>
      <c r="F712" t="s">
        <v>236</v>
      </c>
      <c r="G712" t="s">
        <v>1389</v>
      </c>
      <c r="H712">
        <v>1</v>
      </c>
      <c r="I712">
        <v>479</v>
      </c>
      <c r="J712" t="s">
        <v>67</v>
      </c>
      <c r="K712" t="s">
        <v>67</v>
      </c>
      <c r="L712" s="1">
        <v>16684</v>
      </c>
      <c r="M712" t="s">
        <v>63</v>
      </c>
      <c r="O712">
        <v>1949</v>
      </c>
      <c r="P712" t="s">
        <v>371</v>
      </c>
      <c r="Q712" t="s">
        <v>1390</v>
      </c>
    </row>
    <row r="713" spans="1:17" x14ac:dyDescent="0.45">
      <c r="A713">
        <v>2672</v>
      </c>
      <c r="B713">
        <v>544</v>
      </c>
      <c r="C713" s="1">
        <v>32468</v>
      </c>
      <c r="D713" s="1">
        <v>33798</v>
      </c>
      <c r="E713">
        <v>12</v>
      </c>
      <c r="F713" t="s">
        <v>236</v>
      </c>
      <c r="G713" t="s">
        <v>1389</v>
      </c>
      <c r="H713">
        <v>1</v>
      </c>
      <c r="I713">
        <v>523</v>
      </c>
      <c r="J713" t="s">
        <v>67</v>
      </c>
      <c r="K713" t="s">
        <v>67</v>
      </c>
      <c r="L713" s="1">
        <v>16684</v>
      </c>
      <c r="M713" t="s">
        <v>63</v>
      </c>
      <c r="O713">
        <v>1949</v>
      </c>
      <c r="P713" t="s">
        <v>371</v>
      </c>
      <c r="Q713" t="s">
        <v>1390</v>
      </c>
    </row>
    <row r="714" spans="1:17" x14ac:dyDescent="0.45">
      <c r="A714">
        <v>2673</v>
      </c>
      <c r="B714">
        <v>544</v>
      </c>
      <c r="C714" s="1">
        <v>33798</v>
      </c>
      <c r="D714" s="1">
        <v>35135</v>
      </c>
      <c r="E714">
        <v>13</v>
      </c>
      <c r="F714" t="s">
        <v>236</v>
      </c>
      <c r="G714" t="s">
        <v>1389</v>
      </c>
      <c r="H714">
        <v>1</v>
      </c>
      <c r="I714">
        <v>573</v>
      </c>
      <c r="J714" t="s">
        <v>67</v>
      </c>
      <c r="K714" t="s">
        <v>67</v>
      </c>
      <c r="L714" s="1">
        <v>16684</v>
      </c>
      <c r="M714" t="s">
        <v>63</v>
      </c>
      <c r="O714">
        <v>1949</v>
      </c>
      <c r="P714" t="s">
        <v>371</v>
      </c>
      <c r="Q714" t="s">
        <v>1390</v>
      </c>
    </row>
    <row r="715" spans="1:17" x14ac:dyDescent="0.45">
      <c r="A715">
        <v>2674</v>
      </c>
      <c r="B715">
        <v>544</v>
      </c>
      <c r="C715" s="1">
        <v>35135</v>
      </c>
      <c r="D715" s="1">
        <v>35233</v>
      </c>
      <c r="E715">
        <v>13</v>
      </c>
      <c r="F715" t="s">
        <v>236</v>
      </c>
      <c r="G715" t="s">
        <v>1389</v>
      </c>
      <c r="H715">
        <v>1</v>
      </c>
      <c r="I715">
        <v>601</v>
      </c>
      <c r="J715" t="s">
        <v>1310</v>
      </c>
      <c r="K715" t="s">
        <v>1311</v>
      </c>
      <c r="L715" s="1">
        <v>16684</v>
      </c>
      <c r="M715" t="s">
        <v>63</v>
      </c>
      <c r="O715">
        <v>1949</v>
      </c>
      <c r="P715" t="s">
        <v>371</v>
      </c>
      <c r="Q715" t="s">
        <v>1390</v>
      </c>
    </row>
    <row r="716" spans="1:17" x14ac:dyDescent="0.45">
      <c r="A716">
        <v>2675</v>
      </c>
      <c r="B716">
        <v>544</v>
      </c>
      <c r="C716" s="1">
        <v>35233</v>
      </c>
      <c r="D716" s="1">
        <v>36214</v>
      </c>
      <c r="E716">
        <v>14</v>
      </c>
      <c r="F716" t="s">
        <v>236</v>
      </c>
      <c r="G716" t="s">
        <v>1389</v>
      </c>
      <c r="H716">
        <v>1</v>
      </c>
      <c r="I716">
        <v>637</v>
      </c>
      <c r="J716" t="s">
        <v>187</v>
      </c>
      <c r="K716" t="s">
        <v>67</v>
      </c>
      <c r="L716" s="1">
        <v>16684</v>
      </c>
      <c r="M716" t="s">
        <v>63</v>
      </c>
      <c r="O716">
        <v>1949</v>
      </c>
      <c r="P716" t="s">
        <v>371</v>
      </c>
      <c r="Q716" t="s">
        <v>1390</v>
      </c>
    </row>
    <row r="717" spans="1:17" x14ac:dyDescent="0.45">
      <c r="A717">
        <v>2676</v>
      </c>
      <c r="B717">
        <v>544</v>
      </c>
      <c r="C717" s="1">
        <v>36214</v>
      </c>
      <c r="D717" s="1">
        <v>36318</v>
      </c>
      <c r="E717">
        <v>14</v>
      </c>
      <c r="F717" t="s">
        <v>236</v>
      </c>
      <c r="G717" t="s">
        <v>1389</v>
      </c>
      <c r="H717">
        <v>1</v>
      </c>
      <c r="I717">
        <v>649</v>
      </c>
      <c r="J717" t="s">
        <v>1019</v>
      </c>
      <c r="K717" t="s">
        <v>1020</v>
      </c>
      <c r="L717" s="1">
        <v>16684</v>
      </c>
      <c r="M717" t="s">
        <v>63</v>
      </c>
      <c r="O717">
        <v>1949</v>
      </c>
      <c r="P717" t="s">
        <v>371</v>
      </c>
      <c r="Q717" t="s">
        <v>1390</v>
      </c>
    </row>
    <row r="718" spans="1:17" x14ac:dyDescent="0.45">
      <c r="A718">
        <v>2677</v>
      </c>
      <c r="B718">
        <v>544</v>
      </c>
      <c r="C718" s="1">
        <v>36958</v>
      </c>
      <c r="D718" s="1">
        <v>37669</v>
      </c>
      <c r="E718">
        <v>15</v>
      </c>
      <c r="F718" t="s">
        <v>236</v>
      </c>
      <c r="G718" t="s">
        <v>1389</v>
      </c>
      <c r="H718">
        <v>1</v>
      </c>
      <c r="I718">
        <v>15</v>
      </c>
      <c r="J718" t="s">
        <v>1020</v>
      </c>
      <c r="K718" t="s">
        <v>1020</v>
      </c>
      <c r="L718" s="1">
        <v>16684</v>
      </c>
      <c r="M718" t="s">
        <v>63</v>
      </c>
      <c r="O718">
        <v>1949</v>
      </c>
      <c r="P718" t="s">
        <v>371</v>
      </c>
      <c r="Q718" t="s">
        <v>1390</v>
      </c>
    </row>
    <row r="719" spans="1:17" x14ac:dyDescent="0.45">
      <c r="A719">
        <v>2760</v>
      </c>
      <c r="B719">
        <v>545</v>
      </c>
      <c r="C719" s="1">
        <v>28289</v>
      </c>
      <c r="D719" s="1">
        <v>29787</v>
      </c>
      <c r="E719">
        <v>9</v>
      </c>
      <c r="F719" t="s">
        <v>613</v>
      </c>
      <c r="G719" t="s">
        <v>1434</v>
      </c>
      <c r="H719">
        <v>1</v>
      </c>
      <c r="I719">
        <v>397</v>
      </c>
      <c r="J719" t="s">
        <v>67</v>
      </c>
      <c r="K719" t="s">
        <v>67</v>
      </c>
      <c r="L719" s="1">
        <v>18228</v>
      </c>
      <c r="M719" t="s">
        <v>20</v>
      </c>
      <c r="P719" t="s">
        <v>55</v>
      </c>
      <c r="Q719" t="s">
        <v>172</v>
      </c>
    </row>
    <row r="720" spans="1:17" x14ac:dyDescent="0.45">
      <c r="A720">
        <v>2761</v>
      </c>
      <c r="B720">
        <v>545</v>
      </c>
      <c r="C720" s="1">
        <v>29787</v>
      </c>
      <c r="D720" s="1">
        <v>30907</v>
      </c>
      <c r="E720">
        <v>10</v>
      </c>
      <c r="F720" t="s">
        <v>613</v>
      </c>
      <c r="G720" t="s">
        <v>1434</v>
      </c>
      <c r="H720">
        <v>1</v>
      </c>
      <c r="I720">
        <v>441</v>
      </c>
      <c r="J720" t="s">
        <v>67</v>
      </c>
      <c r="K720" t="s">
        <v>67</v>
      </c>
      <c r="L720" s="1">
        <v>18228</v>
      </c>
      <c r="M720" t="s">
        <v>20</v>
      </c>
      <c r="P720" t="s">
        <v>55</v>
      </c>
      <c r="Q720" t="s">
        <v>172</v>
      </c>
    </row>
    <row r="721" spans="1:17" x14ac:dyDescent="0.45">
      <c r="A721">
        <v>2762</v>
      </c>
      <c r="B721">
        <v>545</v>
      </c>
      <c r="C721" s="1">
        <v>30907</v>
      </c>
      <c r="D721" s="1">
        <v>32468</v>
      </c>
      <c r="E721">
        <v>11</v>
      </c>
      <c r="F721" t="s">
        <v>613</v>
      </c>
      <c r="G721" t="s">
        <v>1434</v>
      </c>
      <c r="H721">
        <v>1</v>
      </c>
      <c r="I721">
        <v>479</v>
      </c>
      <c r="J721" t="s">
        <v>67</v>
      </c>
      <c r="K721" t="s">
        <v>67</v>
      </c>
      <c r="L721" s="1">
        <v>18228</v>
      </c>
      <c r="M721" t="s">
        <v>20</v>
      </c>
      <c r="P721" t="s">
        <v>55</v>
      </c>
      <c r="Q721" t="s">
        <v>172</v>
      </c>
    </row>
    <row r="722" spans="1:17" x14ac:dyDescent="0.45">
      <c r="A722">
        <v>2763</v>
      </c>
      <c r="B722">
        <v>545</v>
      </c>
      <c r="C722" s="1">
        <v>32468</v>
      </c>
      <c r="D722" s="1">
        <v>33798</v>
      </c>
      <c r="E722">
        <v>12</v>
      </c>
      <c r="F722" t="s">
        <v>613</v>
      </c>
      <c r="G722" t="s">
        <v>1434</v>
      </c>
      <c r="H722">
        <v>1</v>
      </c>
      <c r="I722">
        <v>523</v>
      </c>
      <c r="J722" t="s">
        <v>67</v>
      </c>
      <c r="K722" t="s">
        <v>67</v>
      </c>
      <c r="L722" s="1">
        <v>18228</v>
      </c>
      <c r="M722" t="s">
        <v>20</v>
      </c>
      <c r="P722" t="s">
        <v>55</v>
      </c>
      <c r="Q722" t="s">
        <v>172</v>
      </c>
    </row>
    <row r="723" spans="1:17" x14ac:dyDescent="0.45">
      <c r="A723">
        <v>2764</v>
      </c>
      <c r="B723">
        <v>545</v>
      </c>
      <c r="C723" s="1">
        <v>33798</v>
      </c>
      <c r="D723" s="1">
        <v>34333</v>
      </c>
      <c r="E723">
        <v>13</v>
      </c>
      <c r="F723" t="s">
        <v>613</v>
      </c>
      <c r="G723" t="s">
        <v>1434</v>
      </c>
      <c r="H723">
        <v>1</v>
      </c>
      <c r="I723">
        <v>573</v>
      </c>
      <c r="J723" t="s">
        <v>67</v>
      </c>
      <c r="K723" t="s">
        <v>67</v>
      </c>
      <c r="L723" s="1">
        <v>18228</v>
      </c>
      <c r="M723" t="s">
        <v>20</v>
      </c>
      <c r="P723" t="s">
        <v>55</v>
      </c>
      <c r="Q723" t="s">
        <v>172</v>
      </c>
    </row>
    <row r="724" spans="1:17" x14ac:dyDescent="0.45">
      <c r="A724">
        <v>2765</v>
      </c>
      <c r="B724">
        <v>545</v>
      </c>
      <c r="C724" s="1">
        <v>36318</v>
      </c>
      <c r="D724" s="1">
        <v>37566</v>
      </c>
      <c r="E724">
        <v>15</v>
      </c>
      <c r="F724" t="s">
        <v>613</v>
      </c>
      <c r="G724" t="s">
        <v>1434</v>
      </c>
      <c r="H724">
        <v>1</v>
      </c>
      <c r="I724">
        <v>15</v>
      </c>
      <c r="J724" t="s">
        <v>1020</v>
      </c>
      <c r="K724" t="s">
        <v>1020</v>
      </c>
      <c r="L724" s="1">
        <v>18228</v>
      </c>
      <c r="M724" t="s">
        <v>20</v>
      </c>
      <c r="P724" t="s">
        <v>55</v>
      </c>
      <c r="Q724" t="s">
        <v>172</v>
      </c>
    </row>
    <row r="725" spans="1:17" x14ac:dyDescent="0.45">
      <c r="A725">
        <v>2766</v>
      </c>
      <c r="B725">
        <v>545</v>
      </c>
      <c r="C725" s="1">
        <v>37566</v>
      </c>
      <c r="D725" s="1">
        <v>37566</v>
      </c>
      <c r="E725">
        <v>15</v>
      </c>
      <c r="F725" t="s">
        <v>613</v>
      </c>
      <c r="G725" t="s">
        <v>1434</v>
      </c>
      <c r="H725">
        <v>1</v>
      </c>
      <c r="I725">
        <v>685</v>
      </c>
      <c r="J725" t="s">
        <v>1372</v>
      </c>
      <c r="K725" t="s">
        <v>67</v>
      </c>
      <c r="L725" s="1">
        <v>18228</v>
      </c>
      <c r="M725" t="s">
        <v>20</v>
      </c>
      <c r="P725" t="s">
        <v>55</v>
      </c>
      <c r="Q725" t="s">
        <v>172</v>
      </c>
    </row>
    <row r="726" spans="1:17" x14ac:dyDescent="0.45">
      <c r="A726">
        <v>2767</v>
      </c>
      <c r="B726">
        <v>545</v>
      </c>
      <c r="C726" s="1">
        <v>37566</v>
      </c>
      <c r="D726" s="1">
        <v>37669</v>
      </c>
      <c r="E726">
        <v>15</v>
      </c>
      <c r="F726" t="s">
        <v>613</v>
      </c>
      <c r="G726" t="s">
        <v>1434</v>
      </c>
      <c r="H726">
        <v>1</v>
      </c>
      <c r="I726">
        <v>4</v>
      </c>
      <c r="J726" t="s">
        <v>67</v>
      </c>
      <c r="K726" t="s">
        <v>67</v>
      </c>
      <c r="L726" s="1">
        <v>18228</v>
      </c>
      <c r="M726" t="s">
        <v>20</v>
      </c>
      <c r="P726" t="s">
        <v>55</v>
      </c>
      <c r="Q726" t="s">
        <v>172</v>
      </c>
    </row>
    <row r="727" spans="1:17" x14ac:dyDescent="0.45">
      <c r="A727">
        <v>2885</v>
      </c>
      <c r="B727">
        <v>546</v>
      </c>
      <c r="C727" s="1">
        <v>30907</v>
      </c>
      <c r="D727" s="1">
        <v>32468</v>
      </c>
      <c r="E727">
        <v>11</v>
      </c>
      <c r="F727" t="s">
        <v>258</v>
      </c>
      <c r="G727" t="s">
        <v>1488</v>
      </c>
      <c r="H727">
        <v>1</v>
      </c>
      <c r="I727">
        <v>479</v>
      </c>
      <c r="J727" t="s">
        <v>67</v>
      </c>
      <c r="K727" t="s">
        <v>67</v>
      </c>
      <c r="L727" s="1">
        <v>17280</v>
      </c>
      <c r="M727" t="s">
        <v>20</v>
      </c>
      <c r="P727" t="s">
        <v>140</v>
      </c>
      <c r="Q727" t="s">
        <v>172</v>
      </c>
    </row>
    <row r="728" spans="1:17" x14ac:dyDescent="0.45">
      <c r="A728">
        <v>2886</v>
      </c>
      <c r="B728">
        <v>546</v>
      </c>
      <c r="C728" s="1">
        <v>32468</v>
      </c>
      <c r="D728" s="1">
        <v>33798</v>
      </c>
      <c r="E728">
        <v>12</v>
      </c>
      <c r="F728" t="s">
        <v>258</v>
      </c>
      <c r="G728" t="s">
        <v>1488</v>
      </c>
      <c r="H728">
        <v>1</v>
      </c>
      <c r="I728">
        <v>523</v>
      </c>
      <c r="J728" t="s">
        <v>67</v>
      </c>
      <c r="K728" t="s">
        <v>67</v>
      </c>
      <c r="L728" s="1">
        <v>17280</v>
      </c>
      <c r="M728" t="s">
        <v>20</v>
      </c>
      <c r="P728" t="s">
        <v>140</v>
      </c>
      <c r="Q728" t="s">
        <v>172</v>
      </c>
    </row>
    <row r="729" spans="1:17" x14ac:dyDescent="0.45">
      <c r="A729">
        <v>2887</v>
      </c>
      <c r="B729">
        <v>546</v>
      </c>
      <c r="C729" s="1">
        <v>33798</v>
      </c>
      <c r="D729" s="1">
        <v>35233</v>
      </c>
      <c r="E729">
        <v>13</v>
      </c>
      <c r="F729" t="s">
        <v>258</v>
      </c>
      <c r="G729" t="s">
        <v>1488</v>
      </c>
      <c r="H729">
        <v>1</v>
      </c>
      <c r="I729">
        <v>573</v>
      </c>
      <c r="J729" t="s">
        <v>67</v>
      </c>
      <c r="K729" t="s">
        <v>67</v>
      </c>
      <c r="L729" s="1">
        <v>17280</v>
      </c>
      <c r="M729" t="s">
        <v>20</v>
      </c>
      <c r="P729" t="s">
        <v>140</v>
      </c>
      <c r="Q729" t="s">
        <v>172</v>
      </c>
    </row>
    <row r="730" spans="1:17" x14ac:dyDescent="0.45">
      <c r="A730">
        <v>2888</v>
      </c>
      <c r="B730">
        <v>546</v>
      </c>
      <c r="C730" s="1">
        <v>35233</v>
      </c>
      <c r="D730" s="1">
        <v>36214</v>
      </c>
      <c r="E730">
        <v>14</v>
      </c>
      <c r="F730" t="s">
        <v>258</v>
      </c>
      <c r="G730" t="s">
        <v>1488</v>
      </c>
      <c r="H730">
        <v>1</v>
      </c>
      <c r="I730">
        <v>637</v>
      </c>
      <c r="J730" t="s">
        <v>187</v>
      </c>
      <c r="K730" t="s">
        <v>67</v>
      </c>
      <c r="L730" s="1">
        <v>17280</v>
      </c>
      <c r="M730" t="s">
        <v>20</v>
      </c>
      <c r="P730" t="s">
        <v>140</v>
      </c>
      <c r="Q730" t="s">
        <v>172</v>
      </c>
    </row>
    <row r="731" spans="1:17" x14ac:dyDescent="0.45">
      <c r="A731">
        <v>2889</v>
      </c>
      <c r="B731">
        <v>546</v>
      </c>
      <c r="C731" s="1">
        <v>36214</v>
      </c>
      <c r="D731" s="1">
        <v>36318</v>
      </c>
      <c r="E731">
        <v>14</v>
      </c>
      <c r="F731" t="s">
        <v>258</v>
      </c>
      <c r="G731" t="s">
        <v>1488</v>
      </c>
      <c r="H731">
        <v>1</v>
      </c>
      <c r="I731">
        <v>649</v>
      </c>
      <c r="J731" t="s">
        <v>1019</v>
      </c>
      <c r="K731" t="s">
        <v>1020</v>
      </c>
      <c r="L731" s="1">
        <v>17280</v>
      </c>
      <c r="M731" t="s">
        <v>20</v>
      </c>
      <c r="P731" t="s">
        <v>140</v>
      </c>
      <c r="Q731" t="s">
        <v>172</v>
      </c>
    </row>
    <row r="732" spans="1:17" x14ac:dyDescent="0.45">
      <c r="A732">
        <v>2890</v>
      </c>
      <c r="B732">
        <v>546</v>
      </c>
      <c r="C732" s="1">
        <v>36318</v>
      </c>
      <c r="D732" s="1">
        <v>37669</v>
      </c>
      <c r="E732">
        <v>15</v>
      </c>
      <c r="F732" t="s">
        <v>258</v>
      </c>
      <c r="G732" t="s">
        <v>1488</v>
      </c>
      <c r="H732">
        <v>1</v>
      </c>
      <c r="I732">
        <v>15</v>
      </c>
      <c r="J732" t="s">
        <v>1020</v>
      </c>
      <c r="K732" t="s">
        <v>1020</v>
      </c>
      <c r="L732" s="1">
        <v>17280</v>
      </c>
      <c r="M732" t="s">
        <v>20</v>
      </c>
      <c r="P732" t="s">
        <v>140</v>
      </c>
      <c r="Q732" t="s">
        <v>172</v>
      </c>
    </row>
    <row r="733" spans="1:17" x14ac:dyDescent="0.45">
      <c r="A733">
        <v>2891</v>
      </c>
      <c r="B733">
        <v>546</v>
      </c>
      <c r="C733" s="1">
        <v>39868</v>
      </c>
      <c r="D733" s="1">
        <v>41310</v>
      </c>
      <c r="E733">
        <v>18</v>
      </c>
      <c r="F733" t="s">
        <v>258</v>
      </c>
      <c r="G733" t="s">
        <v>1488</v>
      </c>
      <c r="H733">
        <v>1</v>
      </c>
      <c r="I733">
        <v>748</v>
      </c>
      <c r="J733" t="s">
        <v>67</v>
      </c>
      <c r="K733" t="s">
        <v>67</v>
      </c>
      <c r="L733" s="1">
        <v>17280</v>
      </c>
      <c r="M733" t="s">
        <v>20</v>
      </c>
      <c r="P733" t="s">
        <v>140</v>
      </c>
      <c r="Q733" t="s">
        <v>172</v>
      </c>
    </row>
    <row r="734" spans="1:17" x14ac:dyDescent="0.45">
      <c r="A734">
        <v>3859</v>
      </c>
      <c r="B734">
        <v>548</v>
      </c>
      <c r="C734" s="1">
        <v>36958</v>
      </c>
      <c r="D734" s="1">
        <v>37669</v>
      </c>
      <c r="E734">
        <v>15</v>
      </c>
      <c r="F734" t="s">
        <v>1851</v>
      </c>
      <c r="G734" t="s">
        <v>896</v>
      </c>
      <c r="H734">
        <v>0</v>
      </c>
      <c r="I734">
        <v>15</v>
      </c>
      <c r="J734" t="s">
        <v>1020</v>
      </c>
      <c r="K734" t="s">
        <v>1020</v>
      </c>
      <c r="L734" s="1">
        <v>22539</v>
      </c>
      <c r="M734" t="s">
        <v>20</v>
      </c>
      <c r="P734" t="s">
        <v>22</v>
      </c>
      <c r="Q734" t="s">
        <v>155</v>
      </c>
    </row>
    <row r="735" spans="1:17" x14ac:dyDescent="0.45">
      <c r="A735">
        <v>389</v>
      </c>
      <c r="B735">
        <v>549</v>
      </c>
      <c r="C735" s="1">
        <v>33798</v>
      </c>
      <c r="D735" s="1">
        <v>35233</v>
      </c>
      <c r="E735">
        <v>13</v>
      </c>
      <c r="F735" t="s">
        <v>41</v>
      </c>
      <c r="G735" t="s">
        <v>376</v>
      </c>
      <c r="H735">
        <v>1</v>
      </c>
      <c r="I735">
        <v>583</v>
      </c>
      <c r="J735" t="s">
        <v>377</v>
      </c>
      <c r="K735" t="s">
        <v>378</v>
      </c>
      <c r="L735" s="1">
        <v>22275</v>
      </c>
      <c r="M735" t="s">
        <v>20</v>
      </c>
      <c r="P735" t="s">
        <v>235</v>
      </c>
      <c r="Q735" t="s">
        <v>46</v>
      </c>
    </row>
    <row r="736" spans="1:17" x14ac:dyDescent="0.45">
      <c r="A736">
        <v>390</v>
      </c>
      <c r="B736">
        <v>549</v>
      </c>
      <c r="C736" s="1">
        <v>35233</v>
      </c>
      <c r="D736" s="1">
        <v>36318</v>
      </c>
      <c r="E736">
        <v>14</v>
      </c>
      <c r="F736" t="s">
        <v>41</v>
      </c>
      <c r="G736" t="s">
        <v>376</v>
      </c>
      <c r="H736">
        <v>1</v>
      </c>
      <c r="I736">
        <v>641</v>
      </c>
      <c r="J736" t="s">
        <v>379</v>
      </c>
      <c r="K736" t="s">
        <v>44</v>
      </c>
      <c r="L736" s="1">
        <v>22275</v>
      </c>
      <c r="M736" t="s">
        <v>20</v>
      </c>
      <c r="P736" t="s">
        <v>235</v>
      </c>
      <c r="Q736" t="s">
        <v>46</v>
      </c>
    </row>
    <row r="737" spans="1:17" x14ac:dyDescent="0.45">
      <c r="A737">
        <v>391</v>
      </c>
      <c r="B737">
        <v>549</v>
      </c>
      <c r="C737" s="1">
        <v>36318</v>
      </c>
      <c r="D737" s="1">
        <v>37669</v>
      </c>
      <c r="E737">
        <v>15</v>
      </c>
      <c r="F737" t="s">
        <v>41</v>
      </c>
      <c r="G737" t="s">
        <v>376</v>
      </c>
      <c r="H737">
        <v>1</v>
      </c>
      <c r="I737">
        <v>16</v>
      </c>
      <c r="J737" t="s">
        <v>43</v>
      </c>
      <c r="K737" t="s">
        <v>44</v>
      </c>
      <c r="L737" s="1">
        <v>22275</v>
      </c>
      <c r="M737" t="s">
        <v>20</v>
      </c>
      <c r="P737" t="s">
        <v>235</v>
      </c>
      <c r="Q737" t="s">
        <v>46</v>
      </c>
    </row>
    <row r="738" spans="1:17" x14ac:dyDescent="0.45">
      <c r="A738">
        <v>392</v>
      </c>
      <c r="B738">
        <v>549</v>
      </c>
      <c r="C738" s="1">
        <v>37669</v>
      </c>
      <c r="D738" s="1">
        <v>38824</v>
      </c>
      <c r="E738">
        <v>16</v>
      </c>
      <c r="F738" t="s">
        <v>41</v>
      </c>
      <c r="G738" t="s">
        <v>376</v>
      </c>
      <c r="H738">
        <v>1</v>
      </c>
      <c r="I738">
        <v>52</v>
      </c>
      <c r="J738" t="s">
        <v>43</v>
      </c>
      <c r="K738" t="s">
        <v>44</v>
      </c>
      <c r="L738" s="1">
        <v>22275</v>
      </c>
      <c r="M738" t="s">
        <v>20</v>
      </c>
      <c r="P738" t="s">
        <v>235</v>
      </c>
      <c r="Q738" t="s">
        <v>46</v>
      </c>
    </row>
    <row r="739" spans="1:17" x14ac:dyDescent="0.45">
      <c r="A739">
        <v>393</v>
      </c>
      <c r="B739">
        <v>549</v>
      </c>
      <c r="C739" s="1">
        <v>38824</v>
      </c>
      <c r="D739" s="1">
        <v>39868</v>
      </c>
      <c r="E739">
        <v>17</v>
      </c>
      <c r="F739" t="s">
        <v>41</v>
      </c>
      <c r="G739" t="s">
        <v>376</v>
      </c>
      <c r="H739">
        <v>1</v>
      </c>
      <c r="I739">
        <v>636</v>
      </c>
      <c r="J739" t="s">
        <v>47</v>
      </c>
      <c r="K739" t="s">
        <v>48</v>
      </c>
      <c r="L739" s="1">
        <v>22275</v>
      </c>
      <c r="M739" t="s">
        <v>20</v>
      </c>
      <c r="P739" t="s">
        <v>235</v>
      </c>
      <c r="Q739" t="s">
        <v>46</v>
      </c>
    </row>
    <row r="740" spans="1:17" x14ac:dyDescent="0.45">
      <c r="A740">
        <v>394</v>
      </c>
      <c r="B740">
        <v>549</v>
      </c>
      <c r="C740" s="1">
        <v>39868</v>
      </c>
      <c r="D740" s="1">
        <v>41246</v>
      </c>
      <c r="E740">
        <v>18</v>
      </c>
      <c r="F740" t="s">
        <v>41</v>
      </c>
      <c r="G740" t="s">
        <v>376</v>
      </c>
      <c r="H740">
        <v>1</v>
      </c>
      <c r="I740">
        <v>752</v>
      </c>
      <c r="J740" t="s">
        <v>47</v>
      </c>
      <c r="K740" t="s">
        <v>48</v>
      </c>
      <c r="L740" s="1">
        <v>22275</v>
      </c>
      <c r="M740" t="s">
        <v>20</v>
      </c>
      <c r="P740" t="s">
        <v>235</v>
      </c>
      <c r="Q740" t="s">
        <v>46</v>
      </c>
    </row>
    <row r="741" spans="1:17" x14ac:dyDescent="0.45">
      <c r="A741">
        <v>395</v>
      </c>
      <c r="B741">
        <v>549</v>
      </c>
      <c r="C741" s="1">
        <v>41246</v>
      </c>
      <c r="D741" s="1">
        <v>41310</v>
      </c>
      <c r="E741">
        <v>18</v>
      </c>
      <c r="F741" t="s">
        <v>41</v>
      </c>
      <c r="G741" t="s">
        <v>376</v>
      </c>
      <c r="H741">
        <v>1</v>
      </c>
      <c r="I741">
        <v>1050</v>
      </c>
      <c r="J741" t="s">
        <v>377</v>
      </c>
      <c r="K741" t="s">
        <v>378</v>
      </c>
      <c r="L741" s="1">
        <v>22275</v>
      </c>
      <c r="M741" t="s">
        <v>20</v>
      </c>
      <c r="P741" t="s">
        <v>235</v>
      </c>
      <c r="Q741" t="s">
        <v>46</v>
      </c>
    </row>
    <row r="742" spans="1:17" x14ac:dyDescent="0.45">
      <c r="A742">
        <v>1274</v>
      </c>
      <c r="B742">
        <v>550</v>
      </c>
      <c r="C742" s="1">
        <v>35233</v>
      </c>
      <c r="D742" s="1">
        <v>36318</v>
      </c>
      <c r="E742">
        <v>14</v>
      </c>
      <c r="F742" t="s">
        <v>827</v>
      </c>
      <c r="G742" t="s">
        <v>828</v>
      </c>
      <c r="H742">
        <v>1</v>
      </c>
      <c r="I742">
        <v>641</v>
      </c>
      <c r="J742" t="s">
        <v>379</v>
      </c>
      <c r="K742" t="s">
        <v>44</v>
      </c>
      <c r="L742" s="1">
        <v>16500</v>
      </c>
      <c r="M742" t="s">
        <v>20</v>
      </c>
      <c r="P742" t="s">
        <v>829</v>
      </c>
      <c r="Q742" t="s">
        <v>46</v>
      </c>
    </row>
    <row r="743" spans="1:17" x14ac:dyDescent="0.45">
      <c r="A743">
        <v>1275</v>
      </c>
      <c r="B743">
        <v>550</v>
      </c>
      <c r="C743" s="1">
        <v>36318</v>
      </c>
      <c r="D743" s="1">
        <v>37669</v>
      </c>
      <c r="E743">
        <v>15</v>
      </c>
      <c r="F743" t="s">
        <v>827</v>
      </c>
      <c r="G743" t="s">
        <v>828</v>
      </c>
      <c r="H743">
        <v>1</v>
      </c>
      <c r="I743">
        <v>16</v>
      </c>
      <c r="J743" t="s">
        <v>43</v>
      </c>
      <c r="K743" t="s">
        <v>44</v>
      </c>
      <c r="L743" s="1">
        <v>16500</v>
      </c>
      <c r="M743" t="s">
        <v>20</v>
      </c>
      <c r="P743" t="s">
        <v>829</v>
      </c>
      <c r="Q743" t="s">
        <v>46</v>
      </c>
    </row>
    <row r="744" spans="1:17" x14ac:dyDescent="0.45">
      <c r="A744">
        <v>1276</v>
      </c>
      <c r="B744">
        <v>550</v>
      </c>
      <c r="C744" s="1">
        <v>37669</v>
      </c>
      <c r="D744" s="1">
        <v>38824</v>
      </c>
      <c r="E744">
        <v>16</v>
      </c>
      <c r="F744" t="s">
        <v>827</v>
      </c>
      <c r="G744" t="s">
        <v>828</v>
      </c>
      <c r="H744">
        <v>1</v>
      </c>
      <c r="I744">
        <v>52</v>
      </c>
      <c r="J744" t="s">
        <v>43</v>
      </c>
      <c r="K744" t="s">
        <v>44</v>
      </c>
      <c r="L744" s="1">
        <v>16500</v>
      </c>
      <c r="M744" t="s">
        <v>20</v>
      </c>
      <c r="P744" t="s">
        <v>829</v>
      </c>
      <c r="Q744" t="s">
        <v>46</v>
      </c>
    </row>
    <row r="745" spans="1:17" x14ac:dyDescent="0.45">
      <c r="A745">
        <v>2738</v>
      </c>
      <c r="B745">
        <v>551</v>
      </c>
      <c r="C745" s="1">
        <v>32883</v>
      </c>
      <c r="D745" s="1">
        <v>33798</v>
      </c>
      <c r="E745">
        <v>12</v>
      </c>
      <c r="F745" t="s">
        <v>1422</v>
      </c>
      <c r="G745" t="s">
        <v>1423</v>
      </c>
      <c r="H745">
        <v>1</v>
      </c>
      <c r="I745">
        <v>567</v>
      </c>
      <c r="J745" t="s">
        <v>149</v>
      </c>
      <c r="K745" t="s">
        <v>514</v>
      </c>
      <c r="L745" s="1">
        <v>16486</v>
      </c>
      <c r="M745" t="s">
        <v>20</v>
      </c>
      <c r="N745">
        <v>2018</v>
      </c>
      <c r="P745" t="s">
        <v>151</v>
      </c>
      <c r="Q745" t="s">
        <v>46</v>
      </c>
    </row>
    <row r="746" spans="1:17" x14ac:dyDescent="0.45">
      <c r="A746">
        <v>2739</v>
      </c>
      <c r="B746">
        <v>551</v>
      </c>
      <c r="C746" s="1">
        <v>33798</v>
      </c>
      <c r="D746" s="1">
        <v>35233</v>
      </c>
      <c r="E746">
        <v>13</v>
      </c>
      <c r="F746" t="s">
        <v>1422</v>
      </c>
      <c r="G746" t="s">
        <v>1423</v>
      </c>
      <c r="H746">
        <v>1</v>
      </c>
      <c r="I746">
        <v>609</v>
      </c>
      <c r="J746" t="s">
        <v>149</v>
      </c>
      <c r="K746" t="s">
        <v>150</v>
      </c>
      <c r="L746" s="1">
        <v>16486</v>
      </c>
      <c r="M746" t="s">
        <v>20</v>
      </c>
      <c r="N746">
        <v>2018</v>
      </c>
      <c r="P746" t="s">
        <v>151</v>
      </c>
      <c r="Q746" t="s">
        <v>46</v>
      </c>
    </row>
    <row r="747" spans="1:17" x14ac:dyDescent="0.45">
      <c r="A747">
        <v>2740</v>
      </c>
      <c r="B747">
        <v>551</v>
      </c>
      <c r="C747" s="1">
        <v>35233</v>
      </c>
      <c r="D747" s="1">
        <v>36227</v>
      </c>
      <c r="E747">
        <v>14</v>
      </c>
      <c r="F747" t="s">
        <v>1422</v>
      </c>
      <c r="G747" t="s">
        <v>1423</v>
      </c>
      <c r="H747">
        <v>1</v>
      </c>
      <c r="I747">
        <v>621</v>
      </c>
      <c r="J747" t="s">
        <v>673</v>
      </c>
      <c r="K747" t="s">
        <v>150</v>
      </c>
      <c r="L747" s="1">
        <v>16486</v>
      </c>
      <c r="M747" t="s">
        <v>20</v>
      </c>
      <c r="N747">
        <v>2018</v>
      </c>
      <c r="P747" t="s">
        <v>151</v>
      </c>
      <c r="Q747" t="s">
        <v>46</v>
      </c>
    </row>
    <row r="748" spans="1:17" x14ac:dyDescent="0.45">
      <c r="A748">
        <v>2741</v>
      </c>
      <c r="B748">
        <v>551</v>
      </c>
      <c r="C748" s="1">
        <v>36227</v>
      </c>
      <c r="D748" s="1">
        <v>36318</v>
      </c>
      <c r="E748">
        <v>14</v>
      </c>
      <c r="F748" t="s">
        <v>1422</v>
      </c>
      <c r="G748" t="s">
        <v>1423</v>
      </c>
      <c r="H748">
        <v>1</v>
      </c>
      <c r="I748">
        <v>657</v>
      </c>
      <c r="J748" t="s">
        <v>57</v>
      </c>
      <c r="K748" t="s">
        <v>57</v>
      </c>
      <c r="L748" s="1">
        <v>16486</v>
      </c>
      <c r="M748" t="s">
        <v>20</v>
      </c>
      <c r="N748">
        <v>2018</v>
      </c>
      <c r="P748" t="s">
        <v>151</v>
      </c>
      <c r="Q748" t="s">
        <v>46</v>
      </c>
    </row>
    <row r="749" spans="1:17" x14ac:dyDescent="0.45">
      <c r="A749">
        <v>2742</v>
      </c>
      <c r="B749">
        <v>551</v>
      </c>
      <c r="C749" s="1">
        <v>36318</v>
      </c>
      <c r="D749" s="1">
        <v>37600</v>
      </c>
      <c r="E749">
        <v>15</v>
      </c>
      <c r="F749" t="s">
        <v>1422</v>
      </c>
      <c r="G749" t="s">
        <v>1423</v>
      </c>
      <c r="H749">
        <v>1</v>
      </c>
      <c r="I749">
        <v>16</v>
      </c>
      <c r="J749" t="s">
        <v>43</v>
      </c>
      <c r="K749" t="s">
        <v>44</v>
      </c>
      <c r="L749" s="1">
        <v>16486</v>
      </c>
      <c r="M749" t="s">
        <v>20</v>
      </c>
      <c r="N749">
        <v>2018</v>
      </c>
      <c r="P749" t="s">
        <v>151</v>
      </c>
      <c r="Q749" t="s">
        <v>46</v>
      </c>
    </row>
    <row r="750" spans="1:17" x14ac:dyDescent="0.45">
      <c r="A750">
        <v>2743</v>
      </c>
      <c r="B750">
        <v>551</v>
      </c>
      <c r="C750" s="1">
        <v>37600</v>
      </c>
      <c r="D750" s="1">
        <v>37669</v>
      </c>
      <c r="E750">
        <v>15</v>
      </c>
      <c r="F750" t="s">
        <v>1422</v>
      </c>
      <c r="G750" t="s">
        <v>1423</v>
      </c>
      <c r="H750">
        <v>1</v>
      </c>
      <c r="I750">
        <v>687</v>
      </c>
      <c r="J750" t="s">
        <v>1424</v>
      </c>
      <c r="K750" t="s">
        <v>1425</v>
      </c>
      <c r="L750" s="1">
        <v>16486</v>
      </c>
      <c r="M750" t="s">
        <v>20</v>
      </c>
      <c r="N750">
        <v>2018</v>
      </c>
      <c r="P750" t="s">
        <v>151</v>
      </c>
      <c r="Q750" t="s">
        <v>46</v>
      </c>
    </row>
    <row r="751" spans="1:17" x14ac:dyDescent="0.45">
      <c r="A751">
        <v>926</v>
      </c>
      <c r="B751">
        <v>552</v>
      </c>
      <c r="C751" s="1">
        <v>35233</v>
      </c>
      <c r="D751" s="1">
        <v>36318</v>
      </c>
      <c r="E751">
        <v>14</v>
      </c>
      <c r="F751" t="s">
        <v>634</v>
      </c>
      <c r="G751" t="s">
        <v>635</v>
      </c>
      <c r="H751">
        <v>1</v>
      </c>
      <c r="I751">
        <v>639</v>
      </c>
      <c r="J751" t="s">
        <v>160</v>
      </c>
      <c r="K751" t="s">
        <v>160</v>
      </c>
      <c r="L751" s="1">
        <v>19836</v>
      </c>
      <c r="M751" t="s">
        <v>124</v>
      </c>
      <c r="O751">
        <v>1980</v>
      </c>
      <c r="P751" t="s">
        <v>371</v>
      </c>
      <c r="Q751" t="s">
        <v>636</v>
      </c>
    </row>
    <row r="752" spans="1:17" x14ac:dyDescent="0.45">
      <c r="A752">
        <v>927</v>
      </c>
      <c r="B752">
        <v>552</v>
      </c>
      <c r="C752" s="1">
        <v>36318</v>
      </c>
      <c r="D752" s="1">
        <v>36361</v>
      </c>
      <c r="E752">
        <v>15</v>
      </c>
      <c r="F752" t="s">
        <v>634</v>
      </c>
      <c r="G752" t="s">
        <v>635</v>
      </c>
      <c r="H752">
        <v>1</v>
      </c>
      <c r="I752">
        <v>11</v>
      </c>
      <c r="J752" t="s">
        <v>160</v>
      </c>
      <c r="K752" t="s">
        <v>160</v>
      </c>
      <c r="L752" s="1">
        <v>19836</v>
      </c>
      <c r="M752" t="s">
        <v>124</v>
      </c>
      <c r="O752">
        <v>1980</v>
      </c>
      <c r="P752" t="s">
        <v>371</v>
      </c>
      <c r="Q752" t="s">
        <v>636</v>
      </c>
    </row>
    <row r="753" spans="1:17" x14ac:dyDescent="0.45">
      <c r="A753">
        <v>928</v>
      </c>
      <c r="B753">
        <v>552</v>
      </c>
      <c r="C753" s="1">
        <v>36361</v>
      </c>
      <c r="D753" s="1">
        <v>36367</v>
      </c>
      <c r="E753">
        <v>15</v>
      </c>
      <c r="F753" t="s">
        <v>634</v>
      </c>
      <c r="G753" t="s">
        <v>635</v>
      </c>
      <c r="H753">
        <v>1</v>
      </c>
      <c r="I753">
        <v>1037</v>
      </c>
      <c r="J753" t="s">
        <v>637</v>
      </c>
      <c r="K753" t="s">
        <v>638</v>
      </c>
      <c r="L753" s="1">
        <v>19836</v>
      </c>
      <c r="M753" t="s">
        <v>124</v>
      </c>
      <c r="O753">
        <v>1980</v>
      </c>
      <c r="P753" t="s">
        <v>371</v>
      </c>
      <c r="Q753" t="s">
        <v>636</v>
      </c>
    </row>
    <row r="754" spans="1:17" x14ac:dyDescent="0.45">
      <c r="A754">
        <v>929</v>
      </c>
      <c r="B754">
        <v>552</v>
      </c>
      <c r="C754" s="1">
        <v>36367</v>
      </c>
      <c r="D754" s="1">
        <v>36451</v>
      </c>
      <c r="E754">
        <v>15</v>
      </c>
      <c r="F754" t="s">
        <v>634</v>
      </c>
      <c r="G754" t="s">
        <v>635</v>
      </c>
      <c r="H754">
        <v>1</v>
      </c>
      <c r="I754">
        <v>683</v>
      </c>
      <c r="J754" t="s">
        <v>639</v>
      </c>
      <c r="K754" t="s">
        <v>638</v>
      </c>
      <c r="L754" s="1">
        <v>19836</v>
      </c>
      <c r="M754" t="s">
        <v>124</v>
      </c>
      <c r="O754">
        <v>1980</v>
      </c>
      <c r="P754" t="s">
        <v>371</v>
      </c>
      <c r="Q754" t="s">
        <v>636</v>
      </c>
    </row>
    <row r="755" spans="1:17" x14ac:dyDescent="0.45">
      <c r="A755">
        <v>930</v>
      </c>
      <c r="B755">
        <v>552</v>
      </c>
      <c r="C755" s="1">
        <v>36451</v>
      </c>
      <c r="D755" s="1">
        <v>37669</v>
      </c>
      <c r="E755">
        <v>15</v>
      </c>
      <c r="F755" t="s">
        <v>634</v>
      </c>
      <c r="G755" t="s">
        <v>635</v>
      </c>
      <c r="H755">
        <v>1</v>
      </c>
      <c r="I755">
        <v>17</v>
      </c>
      <c r="J755" t="s">
        <v>640</v>
      </c>
      <c r="K755" t="s">
        <v>638</v>
      </c>
      <c r="L755" s="1">
        <v>19836</v>
      </c>
      <c r="M755" t="s">
        <v>124</v>
      </c>
      <c r="O755">
        <v>1980</v>
      </c>
      <c r="P755" t="s">
        <v>371</v>
      </c>
      <c r="Q755" t="s">
        <v>636</v>
      </c>
    </row>
    <row r="756" spans="1:17" x14ac:dyDescent="0.45">
      <c r="A756">
        <v>931</v>
      </c>
      <c r="B756">
        <v>552</v>
      </c>
      <c r="C756" s="1">
        <v>37669</v>
      </c>
      <c r="D756" s="1">
        <v>38153</v>
      </c>
      <c r="E756">
        <v>16</v>
      </c>
      <c r="F756" t="s">
        <v>634</v>
      </c>
      <c r="G756" t="s">
        <v>635</v>
      </c>
      <c r="H756">
        <v>1</v>
      </c>
      <c r="I756">
        <v>46</v>
      </c>
      <c r="J756" t="s">
        <v>215</v>
      </c>
      <c r="K756" t="s">
        <v>109</v>
      </c>
      <c r="L756" s="1">
        <v>19836</v>
      </c>
      <c r="M756" t="s">
        <v>124</v>
      </c>
      <c r="O756">
        <v>1980</v>
      </c>
      <c r="P756" t="s">
        <v>371</v>
      </c>
      <c r="Q756" t="s">
        <v>636</v>
      </c>
    </row>
    <row r="757" spans="1:17" x14ac:dyDescent="0.45">
      <c r="A757">
        <v>932</v>
      </c>
      <c r="B757">
        <v>552</v>
      </c>
      <c r="C757" s="1">
        <v>38153</v>
      </c>
      <c r="D757" s="1">
        <v>38560</v>
      </c>
      <c r="E757">
        <v>16</v>
      </c>
      <c r="F757" t="s">
        <v>634</v>
      </c>
      <c r="G757" t="s">
        <v>635</v>
      </c>
      <c r="H757">
        <v>1</v>
      </c>
      <c r="I757">
        <v>62</v>
      </c>
      <c r="J757" t="s">
        <v>216</v>
      </c>
      <c r="K757" t="s">
        <v>109</v>
      </c>
      <c r="L757" s="1">
        <v>19836</v>
      </c>
      <c r="M757" t="s">
        <v>124</v>
      </c>
      <c r="O757">
        <v>1980</v>
      </c>
      <c r="P757" t="s">
        <v>371</v>
      </c>
      <c r="Q757" t="s">
        <v>636</v>
      </c>
    </row>
    <row r="758" spans="1:17" x14ac:dyDescent="0.45">
      <c r="A758">
        <v>933</v>
      </c>
      <c r="B758">
        <v>552</v>
      </c>
      <c r="C758" s="1">
        <v>38560</v>
      </c>
      <c r="D758" s="1">
        <v>38824</v>
      </c>
      <c r="E758">
        <v>16</v>
      </c>
      <c r="F758" t="s">
        <v>634</v>
      </c>
      <c r="G758" t="s">
        <v>635</v>
      </c>
      <c r="H758">
        <v>1</v>
      </c>
      <c r="I758">
        <v>522</v>
      </c>
      <c r="J758" t="s">
        <v>217</v>
      </c>
      <c r="K758" t="s">
        <v>109</v>
      </c>
      <c r="L758" s="1">
        <v>19836</v>
      </c>
      <c r="M758" t="s">
        <v>124</v>
      </c>
      <c r="O758">
        <v>1980</v>
      </c>
      <c r="P758" t="s">
        <v>371</v>
      </c>
      <c r="Q758" t="s">
        <v>636</v>
      </c>
    </row>
    <row r="759" spans="1:17" x14ac:dyDescent="0.45">
      <c r="A759">
        <v>3628</v>
      </c>
      <c r="B759">
        <v>553</v>
      </c>
      <c r="C759" s="1">
        <v>36318</v>
      </c>
      <c r="D759" s="1">
        <v>36361</v>
      </c>
      <c r="E759">
        <v>15</v>
      </c>
      <c r="F759" t="s">
        <v>1298</v>
      </c>
      <c r="G759" t="s">
        <v>1761</v>
      </c>
      <c r="H759">
        <v>1</v>
      </c>
      <c r="I759">
        <v>11</v>
      </c>
      <c r="J759" t="s">
        <v>160</v>
      </c>
      <c r="K759" t="s">
        <v>160</v>
      </c>
      <c r="L759" s="1">
        <v>19361</v>
      </c>
      <c r="M759" t="s">
        <v>249</v>
      </c>
      <c r="O759">
        <v>1990</v>
      </c>
      <c r="P759" t="s">
        <v>426</v>
      </c>
      <c r="Q759" t="s">
        <v>743</v>
      </c>
    </row>
    <row r="760" spans="1:17" x14ac:dyDescent="0.45">
      <c r="A760">
        <v>3629</v>
      </c>
      <c r="B760">
        <v>553</v>
      </c>
      <c r="C760" s="1">
        <v>36361</v>
      </c>
      <c r="D760" s="1">
        <v>36367</v>
      </c>
      <c r="E760">
        <v>15</v>
      </c>
      <c r="F760" t="s">
        <v>1298</v>
      </c>
      <c r="G760" t="s">
        <v>1761</v>
      </c>
      <c r="H760">
        <v>1</v>
      </c>
      <c r="I760">
        <v>1037</v>
      </c>
      <c r="J760" t="s">
        <v>637</v>
      </c>
      <c r="K760" t="s">
        <v>638</v>
      </c>
      <c r="L760" s="1">
        <v>19361</v>
      </c>
      <c r="M760" t="s">
        <v>249</v>
      </c>
      <c r="O760">
        <v>1990</v>
      </c>
      <c r="P760" t="s">
        <v>426</v>
      </c>
      <c r="Q760" t="s">
        <v>743</v>
      </c>
    </row>
    <row r="761" spans="1:17" x14ac:dyDescent="0.45">
      <c r="A761">
        <v>3630</v>
      </c>
      <c r="B761">
        <v>553</v>
      </c>
      <c r="C761" s="1">
        <v>36367</v>
      </c>
      <c r="D761" s="1">
        <v>36451</v>
      </c>
      <c r="E761">
        <v>15</v>
      </c>
      <c r="F761" t="s">
        <v>1298</v>
      </c>
      <c r="G761" t="s">
        <v>1761</v>
      </c>
      <c r="H761">
        <v>1</v>
      </c>
      <c r="I761">
        <v>683</v>
      </c>
      <c r="J761" t="s">
        <v>639</v>
      </c>
      <c r="K761" t="s">
        <v>638</v>
      </c>
      <c r="L761" s="1">
        <v>19361</v>
      </c>
      <c r="M761" t="s">
        <v>249</v>
      </c>
      <c r="O761">
        <v>1990</v>
      </c>
      <c r="P761" t="s">
        <v>426</v>
      </c>
      <c r="Q761" t="s">
        <v>743</v>
      </c>
    </row>
    <row r="762" spans="1:17" x14ac:dyDescent="0.45">
      <c r="A762">
        <v>3631</v>
      </c>
      <c r="B762">
        <v>553</v>
      </c>
      <c r="C762" s="1">
        <v>36451</v>
      </c>
      <c r="D762" s="1">
        <v>37669</v>
      </c>
      <c r="E762">
        <v>15</v>
      </c>
      <c r="F762" t="s">
        <v>1298</v>
      </c>
      <c r="G762" t="s">
        <v>1761</v>
      </c>
      <c r="H762">
        <v>1</v>
      </c>
      <c r="I762">
        <v>17</v>
      </c>
      <c r="J762" t="s">
        <v>640</v>
      </c>
      <c r="K762" t="s">
        <v>638</v>
      </c>
      <c r="L762" s="1">
        <v>19361</v>
      </c>
      <c r="M762" t="s">
        <v>249</v>
      </c>
      <c r="O762">
        <v>1990</v>
      </c>
      <c r="P762" t="s">
        <v>426</v>
      </c>
      <c r="Q762" t="s">
        <v>743</v>
      </c>
    </row>
    <row r="763" spans="1:17" x14ac:dyDescent="0.45">
      <c r="A763">
        <v>1829</v>
      </c>
      <c r="B763">
        <v>554</v>
      </c>
      <c r="C763" s="1">
        <v>35233</v>
      </c>
      <c r="D763" s="1">
        <v>36318</v>
      </c>
      <c r="E763">
        <v>14</v>
      </c>
      <c r="F763" t="s">
        <v>1084</v>
      </c>
      <c r="G763" t="s">
        <v>1085</v>
      </c>
      <c r="H763">
        <v>1</v>
      </c>
      <c r="I763">
        <v>641</v>
      </c>
      <c r="J763" t="s">
        <v>379</v>
      </c>
      <c r="K763" t="s">
        <v>44</v>
      </c>
      <c r="L763" s="1">
        <v>19835</v>
      </c>
      <c r="M763" t="s">
        <v>20</v>
      </c>
      <c r="P763" t="s">
        <v>1086</v>
      </c>
      <c r="Q763" t="s">
        <v>46</v>
      </c>
    </row>
    <row r="764" spans="1:17" x14ac:dyDescent="0.45">
      <c r="A764">
        <v>1830</v>
      </c>
      <c r="B764">
        <v>554</v>
      </c>
      <c r="C764" s="1">
        <v>36318</v>
      </c>
      <c r="D764" s="1">
        <v>36941</v>
      </c>
      <c r="E764">
        <v>15</v>
      </c>
      <c r="F764" t="s">
        <v>1084</v>
      </c>
      <c r="G764" t="s">
        <v>1085</v>
      </c>
      <c r="H764">
        <v>1</v>
      </c>
      <c r="I764">
        <v>16</v>
      </c>
      <c r="J764" t="s">
        <v>43</v>
      </c>
      <c r="K764" t="s">
        <v>44</v>
      </c>
      <c r="L764" s="1">
        <v>19835</v>
      </c>
      <c r="M764" t="s">
        <v>20</v>
      </c>
      <c r="P764" t="s">
        <v>1086</v>
      </c>
      <c r="Q764" t="s">
        <v>46</v>
      </c>
    </row>
    <row r="765" spans="1:17" x14ac:dyDescent="0.45">
      <c r="A765">
        <v>1831</v>
      </c>
      <c r="B765">
        <v>554</v>
      </c>
      <c r="C765" s="1">
        <v>36941</v>
      </c>
      <c r="D765" s="1">
        <v>37669</v>
      </c>
      <c r="E765">
        <v>15</v>
      </c>
      <c r="F765" t="s">
        <v>1084</v>
      </c>
      <c r="G765" t="s">
        <v>1085</v>
      </c>
      <c r="H765">
        <v>1</v>
      </c>
      <c r="I765">
        <v>18</v>
      </c>
      <c r="J765" t="s">
        <v>1087</v>
      </c>
      <c r="K765" t="s">
        <v>1087</v>
      </c>
      <c r="L765" s="1">
        <v>19835</v>
      </c>
      <c r="M765" t="s">
        <v>20</v>
      </c>
      <c r="P765" t="s">
        <v>55</v>
      </c>
      <c r="Q765" t="s">
        <v>46</v>
      </c>
    </row>
    <row r="766" spans="1:17" x14ac:dyDescent="0.45">
      <c r="A766">
        <v>2290</v>
      </c>
      <c r="B766">
        <v>555</v>
      </c>
      <c r="C766" s="1">
        <v>36318</v>
      </c>
      <c r="D766" s="1">
        <v>36941</v>
      </c>
      <c r="E766">
        <v>15</v>
      </c>
      <c r="F766" t="s">
        <v>652</v>
      </c>
      <c r="G766" t="s">
        <v>1266</v>
      </c>
      <c r="H766">
        <v>1</v>
      </c>
      <c r="I766">
        <v>16</v>
      </c>
      <c r="J766" t="s">
        <v>43</v>
      </c>
      <c r="K766" t="s">
        <v>44</v>
      </c>
      <c r="L766" s="1">
        <v>20379</v>
      </c>
      <c r="M766" t="s">
        <v>20</v>
      </c>
      <c r="P766" t="s">
        <v>848</v>
      </c>
      <c r="Q766" t="s">
        <v>1267</v>
      </c>
    </row>
    <row r="767" spans="1:17" x14ac:dyDescent="0.45">
      <c r="A767">
        <v>2291</v>
      </c>
      <c r="B767">
        <v>555</v>
      </c>
      <c r="C767" s="1">
        <v>36941</v>
      </c>
      <c r="D767" s="1">
        <v>37669</v>
      </c>
      <c r="E767">
        <v>15</v>
      </c>
      <c r="F767" t="s">
        <v>652</v>
      </c>
      <c r="G767" t="s">
        <v>1266</v>
      </c>
      <c r="H767">
        <v>1</v>
      </c>
      <c r="I767">
        <v>18</v>
      </c>
      <c r="J767" t="s">
        <v>1087</v>
      </c>
      <c r="K767" t="s">
        <v>1087</v>
      </c>
      <c r="L767" s="1">
        <v>20379</v>
      </c>
      <c r="M767" t="s">
        <v>20</v>
      </c>
      <c r="P767" t="s">
        <v>848</v>
      </c>
      <c r="Q767" t="s">
        <v>1267</v>
      </c>
    </row>
    <row r="768" spans="1:17" x14ac:dyDescent="0.45">
      <c r="A768">
        <v>2319</v>
      </c>
      <c r="B768">
        <v>556</v>
      </c>
      <c r="C768" s="1">
        <v>36318</v>
      </c>
      <c r="D768" s="1">
        <v>37669</v>
      </c>
      <c r="E768">
        <v>15</v>
      </c>
      <c r="F768" t="s">
        <v>211</v>
      </c>
      <c r="G768" t="s">
        <v>1275</v>
      </c>
      <c r="H768">
        <v>1</v>
      </c>
      <c r="I768">
        <v>19</v>
      </c>
      <c r="J768" t="s">
        <v>1065</v>
      </c>
      <c r="K768" t="s">
        <v>1065</v>
      </c>
      <c r="L768" s="1">
        <v>17522</v>
      </c>
      <c r="M768" t="s">
        <v>119</v>
      </c>
      <c r="O768">
        <v>1949</v>
      </c>
      <c r="P768" t="s">
        <v>1277</v>
      </c>
      <c r="Q768" t="s">
        <v>155</v>
      </c>
    </row>
    <row r="769" spans="1:17" x14ac:dyDescent="0.45">
      <c r="A769">
        <v>2320</v>
      </c>
      <c r="B769">
        <v>556</v>
      </c>
      <c r="C769" s="1">
        <v>37669</v>
      </c>
      <c r="D769" s="1">
        <v>38824</v>
      </c>
      <c r="E769">
        <v>16</v>
      </c>
      <c r="F769" t="s">
        <v>211</v>
      </c>
      <c r="G769" t="s">
        <v>1275</v>
      </c>
      <c r="H769">
        <v>1</v>
      </c>
      <c r="I769">
        <v>24</v>
      </c>
      <c r="J769" t="s">
        <v>67</v>
      </c>
      <c r="K769" t="s">
        <v>67</v>
      </c>
      <c r="L769" s="1">
        <v>17522</v>
      </c>
      <c r="M769" t="s">
        <v>119</v>
      </c>
      <c r="O769">
        <v>1949</v>
      </c>
      <c r="P769" t="s">
        <v>1277</v>
      </c>
      <c r="Q769" t="s">
        <v>155</v>
      </c>
    </row>
    <row r="770" spans="1:17" x14ac:dyDescent="0.45">
      <c r="A770">
        <v>2321</v>
      </c>
      <c r="B770">
        <v>556</v>
      </c>
      <c r="C770" s="1">
        <v>39042</v>
      </c>
      <c r="D770" s="1">
        <v>39868</v>
      </c>
      <c r="E770">
        <v>17</v>
      </c>
      <c r="F770" t="s">
        <v>211</v>
      </c>
      <c r="G770" t="s">
        <v>1275</v>
      </c>
      <c r="H770">
        <v>1</v>
      </c>
      <c r="I770">
        <v>690</v>
      </c>
      <c r="J770" t="s">
        <v>67</v>
      </c>
      <c r="K770" t="s">
        <v>67</v>
      </c>
      <c r="L770" s="1">
        <v>17522</v>
      </c>
      <c r="M770" t="s">
        <v>119</v>
      </c>
      <c r="O770">
        <v>1949</v>
      </c>
      <c r="P770" t="s">
        <v>1277</v>
      </c>
      <c r="Q770" t="s">
        <v>155</v>
      </c>
    </row>
    <row r="771" spans="1:17" x14ac:dyDescent="0.45">
      <c r="A771">
        <v>2322</v>
      </c>
      <c r="B771">
        <v>556</v>
      </c>
      <c r="C771" s="1">
        <v>39868</v>
      </c>
      <c r="D771" s="1">
        <v>41310</v>
      </c>
      <c r="E771">
        <v>18</v>
      </c>
      <c r="F771" t="s">
        <v>211</v>
      </c>
      <c r="G771" t="s">
        <v>1275</v>
      </c>
      <c r="H771">
        <v>1</v>
      </c>
      <c r="I771">
        <v>748</v>
      </c>
      <c r="J771" t="s">
        <v>67</v>
      </c>
      <c r="K771" t="s">
        <v>67</v>
      </c>
      <c r="L771" s="1">
        <v>17522</v>
      </c>
      <c r="M771" t="s">
        <v>119</v>
      </c>
      <c r="O771">
        <v>1949</v>
      </c>
      <c r="P771" t="s">
        <v>1277</v>
      </c>
      <c r="Q771" t="s">
        <v>155</v>
      </c>
    </row>
    <row r="772" spans="1:17" x14ac:dyDescent="0.45">
      <c r="A772">
        <v>2323</v>
      </c>
      <c r="B772">
        <v>556</v>
      </c>
      <c r="C772" s="1">
        <v>41829</v>
      </c>
      <c r="D772" s="1">
        <v>42094</v>
      </c>
      <c r="E772">
        <v>19</v>
      </c>
      <c r="F772" t="s">
        <v>211</v>
      </c>
      <c r="G772" t="s">
        <v>1275</v>
      </c>
      <c r="H772">
        <v>1</v>
      </c>
      <c r="I772">
        <v>842</v>
      </c>
      <c r="J772" t="s">
        <v>163</v>
      </c>
      <c r="K772" t="s">
        <v>67</v>
      </c>
      <c r="L772" s="1">
        <v>17522</v>
      </c>
      <c r="M772" t="s">
        <v>119</v>
      </c>
      <c r="O772">
        <v>1949</v>
      </c>
      <c r="P772" t="s">
        <v>1277</v>
      </c>
      <c r="Q772" t="s">
        <v>155</v>
      </c>
    </row>
    <row r="773" spans="1:17" x14ac:dyDescent="0.45">
      <c r="A773">
        <v>2324</v>
      </c>
      <c r="B773">
        <v>556</v>
      </c>
      <c r="C773" s="1">
        <v>41310</v>
      </c>
      <c r="D773" s="1">
        <v>41829</v>
      </c>
      <c r="E773">
        <v>19</v>
      </c>
      <c r="F773" t="s">
        <v>211</v>
      </c>
      <c r="G773" t="s">
        <v>1275</v>
      </c>
      <c r="H773">
        <v>1</v>
      </c>
      <c r="I773">
        <v>804</v>
      </c>
      <c r="J773" t="s">
        <v>164</v>
      </c>
      <c r="K773" t="s">
        <v>67</v>
      </c>
      <c r="L773" s="1">
        <v>17522</v>
      </c>
      <c r="M773" t="s">
        <v>119</v>
      </c>
      <c r="O773">
        <v>1949</v>
      </c>
      <c r="P773" t="s">
        <v>1277</v>
      </c>
      <c r="Q773" t="s">
        <v>155</v>
      </c>
    </row>
    <row r="774" spans="1:17" x14ac:dyDescent="0.45">
      <c r="A774">
        <v>2325</v>
      </c>
      <c r="B774">
        <v>556</v>
      </c>
      <c r="C774" s="1">
        <v>42094</v>
      </c>
      <c r="D774" s="1">
        <v>43585</v>
      </c>
      <c r="E774">
        <v>20</v>
      </c>
      <c r="F774" t="s">
        <v>211</v>
      </c>
      <c r="G774" t="s">
        <v>1275</v>
      </c>
      <c r="H774">
        <v>1</v>
      </c>
      <c r="I774">
        <v>882</v>
      </c>
      <c r="J774" t="s">
        <v>67</v>
      </c>
      <c r="K774" t="s">
        <v>67</v>
      </c>
      <c r="L774" s="1">
        <v>17522</v>
      </c>
      <c r="M774" t="s">
        <v>119</v>
      </c>
      <c r="O774">
        <v>1949</v>
      </c>
      <c r="P774" t="s">
        <v>1277</v>
      </c>
      <c r="Q774" t="s">
        <v>155</v>
      </c>
    </row>
    <row r="775" spans="1:17" x14ac:dyDescent="0.45">
      <c r="A775">
        <v>2326</v>
      </c>
      <c r="B775">
        <v>556</v>
      </c>
      <c r="C775" s="1">
        <v>43585</v>
      </c>
      <c r="D775" s="1">
        <v>43741</v>
      </c>
      <c r="E775">
        <v>21</v>
      </c>
      <c r="F775" t="s">
        <v>211</v>
      </c>
      <c r="G775" t="s">
        <v>1275</v>
      </c>
      <c r="H775">
        <v>1</v>
      </c>
      <c r="I775">
        <v>931</v>
      </c>
      <c r="J775" t="s">
        <v>67</v>
      </c>
      <c r="K775" t="s">
        <v>67</v>
      </c>
      <c r="L775" s="1">
        <v>17522</v>
      </c>
      <c r="M775" t="s">
        <v>119</v>
      </c>
      <c r="O775">
        <v>1949</v>
      </c>
      <c r="P775" t="s">
        <v>1277</v>
      </c>
      <c r="Q775" t="s">
        <v>155</v>
      </c>
    </row>
    <row r="776" spans="1:17" x14ac:dyDescent="0.45">
      <c r="A776">
        <v>2327</v>
      </c>
      <c r="B776">
        <v>556</v>
      </c>
      <c r="C776" s="1">
        <v>43741</v>
      </c>
      <c r="D776" s="1">
        <v>43906</v>
      </c>
      <c r="E776">
        <v>22</v>
      </c>
      <c r="F776" t="s">
        <v>211</v>
      </c>
      <c r="G776" t="s">
        <v>1275</v>
      </c>
      <c r="H776">
        <v>1</v>
      </c>
      <c r="I776">
        <v>933</v>
      </c>
      <c r="J776" t="s">
        <v>67</v>
      </c>
      <c r="K776" t="s">
        <v>67</v>
      </c>
      <c r="L776" s="1">
        <v>17522</v>
      </c>
      <c r="M776" t="s">
        <v>119</v>
      </c>
      <c r="O776">
        <v>1949</v>
      </c>
      <c r="P776" t="s">
        <v>1277</v>
      </c>
      <c r="Q776" t="s">
        <v>155</v>
      </c>
    </row>
    <row r="777" spans="1:17" x14ac:dyDescent="0.45">
      <c r="A777">
        <v>2328</v>
      </c>
      <c r="B777">
        <v>556</v>
      </c>
      <c r="C777" s="1">
        <v>43906</v>
      </c>
      <c r="D777" s="1">
        <v>44292</v>
      </c>
      <c r="E777">
        <v>23</v>
      </c>
      <c r="F777" t="s">
        <v>211</v>
      </c>
      <c r="G777" t="s">
        <v>1275</v>
      </c>
      <c r="H777">
        <v>1</v>
      </c>
      <c r="I777">
        <v>942</v>
      </c>
      <c r="J777" t="s">
        <v>67</v>
      </c>
      <c r="K777" t="s">
        <v>67</v>
      </c>
      <c r="L777" s="1">
        <v>17522</v>
      </c>
      <c r="M777" t="s">
        <v>119</v>
      </c>
      <c r="O777">
        <v>1949</v>
      </c>
      <c r="P777" t="s">
        <v>1277</v>
      </c>
      <c r="Q777" t="s">
        <v>155</v>
      </c>
    </row>
    <row r="778" spans="1:17" x14ac:dyDescent="0.45">
      <c r="A778">
        <v>2329</v>
      </c>
      <c r="B778">
        <v>556</v>
      </c>
      <c r="C778" s="1">
        <v>44292</v>
      </c>
      <c r="D778" s="1">
        <v>44880</v>
      </c>
      <c r="E778">
        <v>24</v>
      </c>
      <c r="F778" t="s">
        <v>211</v>
      </c>
      <c r="G778" t="s">
        <v>1275</v>
      </c>
      <c r="H778">
        <v>1</v>
      </c>
      <c r="I778">
        <v>962</v>
      </c>
      <c r="J778" t="s">
        <v>67</v>
      </c>
      <c r="K778" t="s">
        <v>67</v>
      </c>
      <c r="L778" s="1">
        <v>17522</v>
      </c>
      <c r="M778" t="s">
        <v>119</v>
      </c>
      <c r="O778">
        <v>1949</v>
      </c>
      <c r="P778" t="s">
        <v>1277</v>
      </c>
      <c r="Q778" t="s">
        <v>155</v>
      </c>
    </row>
    <row r="779" spans="1:17" x14ac:dyDescent="0.45">
      <c r="A779">
        <v>2330</v>
      </c>
      <c r="B779">
        <v>556</v>
      </c>
      <c r="C779" s="1">
        <v>44880</v>
      </c>
      <c r="D779" s="1">
        <v>44932</v>
      </c>
      <c r="E779">
        <v>25</v>
      </c>
      <c r="F779" t="s">
        <v>211</v>
      </c>
      <c r="G779" t="s">
        <v>1275</v>
      </c>
      <c r="H779">
        <v>1</v>
      </c>
      <c r="I779">
        <v>962</v>
      </c>
      <c r="J779" t="s">
        <v>67</v>
      </c>
      <c r="K779" t="s">
        <v>67</v>
      </c>
      <c r="L779" s="1">
        <v>17522</v>
      </c>
      <c r="M779" t="s">
        <v>119</v>
      </c>
      <c r="O779">
        <v>1949</v>
      </c>
      <c r="P779" t="s">
        <v>1277</v>
      </c>
      <c r="Q779" t="s">
        <v>155</v>
      </c>
    </row>
    <row r="780" spans="1:17" x14ac:dyDescent="0.45">
      <c r="A780">
        <v>3532</v>
      </c>
      <c r="B780">
        <v>557</v>
      </c>
      <c r="C780" s="1">
        <v>33518</v>
      </c>
      <c r="D780" s="1">
        <v>33798</v>
      </c>
      <c r="E780">
        <v>12</v>
      </c>
      <c r="F780" t="s">
        <v>1742</v>
      </c>
      <c r="G780" t="s">
        <v>659</v>
      </c>
      <c r="H780">
        <v>1</v>
      </c>
      <c r="I780">
        <v>521</v>
      </c>
      <c r="J780" t="s">
        <v>101</v>
      </c>
      <c r="K780" t="s">
        <v>28</v>
      </c>
      <c r="L780" s="1">
        <v>19062</v>
      </c>
      <c r="M780" t="s">
        <v>63</v>
      </c>
      <c r="O780">
        <v>1952</v>
      </c>
      <c r="P780" t="s">
        <v>275</v>
      </c>
      <c r="Q780" t="s">
        <v>22</v>
      </c>
    </row>
    <row r="781" spans="1:17" x14ac:dyDescent="0.45">
      <c r="A781">
        <v>3533</v>
      </c>
      <c r="B781">
        <v>557</v>
      </c>
      <c r="C781" s="1">
        <v>32468</v>
      </c>
      <c r="D781" s="1">
        <v>33518</v>
      </c>
      <c r="E781">
        <v>12</v>
      </c>
      <c r="F781" t="s">
        <v>1742</v>
      </c>
      <c r="G781" t="s">
        <v>659</v>
      </c>
      <c r="H781">
        <v>1</v>
      </c>
      <c r="I781">
        <v>565</v>
      </c>
      <c r="J781" t="s">
        <v>27</v>
      </c>
      <c r="K781" t="s">
        <v>28</v>
      </c>
      <c r="L781" s="1">
        <v>19062</v>
      </c>
      <c r="M781" t="s">
        <v>63</v>
      </c>
      <c r="O781">
        <v>1952</v>
      </c>
      <c r="P781" t="s">
        <v>275</v>
      </c>
      <c r="Q781" t="s">
        <v>22</v>
      </c>
    </row>
    <row r="782" spans="1:17" x14ac:dyDescent="0.45">
      <c r="A782">
        <v>3534</v>
      </c>
      <c r="B782">
        <v>557</v>
      </c>
      <c r="C782" s="1">
        <v>33798</v>
      </c>
      <c r="D782" s="1">
        <v>35233</v>
      </c>
      <c r="E782">
        <v>13</v>
      </c>
      <c r="F782" t="s">
        <v>1742</v>
      </c>
      <c r="G782" t="s">
        <v>659</v>
      </c>
      <c r="H782">
        <v>1</v>
      </c>
      <c r="I782">
        <v>571</v>
      </c>
      <c r="J782" t="s">
        <v>101</v>
      </c>
      <c r="K782" t="s">
        <v>28</v>
      </c>
      <c r="L782" s="1">
        <v>19062</v>
      </c>
      <c r="M782" t="s">
        <v>63</v>
      </c>
      <c r="O782">
        <v>1952</v>
      </c>
      <c r="P782" t="s">
        <v>275</v>
      </c>
      <c r="Q782" t="s">
        <v>22</v>
      </c>
    </row>
    <row r="783" spans="1:17" x14ac:dyDescent="0.45">
      <c r="A783">
        <v>3535</v>
      </c>
      <c r="B783">
        <v>557</v>
      </c>
      <c r="C783" s="1">
        <v>36244</v>
      </c>
      <c r="D783" s="1">
        <v>36318</v>
      </c>
      <c r="E783">
        <v>14</v>
      </c>
      <c r="F783" t="s">
        <v>1742</v>
      </c>
      <c r="G783" t="s">
        <v>659</v>
      </c>
      <c r="H783">
        <v>1</v>
      </c>
      <c r="I783">
        <v>665</v>
      </c>
      <c r="J783" t="s">
        <v>1065</v>
      </c>
      <c r="K783" t="s">
        <v>1065</v>
      </c>
      <c r="L783" s="1">
        <v>19062</v>
      </c>
      <c r="M783" t="s">
        <v>63</v>
      </c>
      <c r="O783">
        <v>1952</v>
      </c>
      <c r="P783" t="s">
        <v>275</v>
      </c>
      <c r="Q783" t="s">
        <v>22</v>
      </c>
    </row>
    <row r="784" spans="1:17" x14ac:dyDescent="0.45">
      <c r="A784">
        <v>3536</v>
      </c>
      <c r="B784">
        <v>557</v>
      </c>
      <c r="C784" s="1">
        <v>35233</v>
      </c>
      <c r="D784" s="1">
        <v>36244</v>
      </c>
      <c r="E784">
        <v>14</v>
      </c>
      <c r="F784" t="s">
        <v>1742</v>
      </c>
      <c r="G784" t="s">
        <v>659</v>
      </c>
      <c r="H784">
        <v>1</v>
      </c>
      <c r="I784">
        <v>611</v>
      </c>
      <c r="J784" t="s">
        <v>101</v>
      </c>
      <c r="K784" t="s">
        <v>28</v>
      </c>
      <c r="L784" s="1">
        <v>19062</v>
      </c>
      <c r="M784" t="s">
        <v>63</v>
      </c>
      <c r="O784">
        <v>1952</v>
      </c>
      <c r="P784" t="s">
        <v>275</v>
      </c>
      <c r="Q784" t="s">
        <v>22</v>
      </c>
    </row>
    <row r="785" spans="1:17" x14ac:dyDescent="0.45">
      <c r="A785">
        <v>3537</v>
      </c>
      <c r="B785">
        <v>557</v>
      </c>
      <c r="C785" s="1">
        <v>36318</v>
      </c>
      <c r="D785" s="1">
        <v>37669</v>
      </c>
      <c r="E785">
        <v>15</v>
      </c>
      <c r="F785" t="s">
        <v>1742</v>
      </c>
      <c r="G785" t="s">
        <v>659</v>
      </c>
      <c r="H785">
        <v>1</v>
      </c>
      <c r="I785">
        <v>19</v>
      </c>
      <c r="J785" t="s">
        <v>1065</v>
      </c>
      <c r="K785" t="s">
        <v>1065</v>
      </c>
      <c r="L785" s="1">
        <v>19062</v>
      </c>
      <c r="M785" t="s">
        <v>63</v>
      </c>
      <c r="O785">
        <v>1952</v>
      </c>
      <c r="P785" t="s">
        <v>275</v>
      </c>
      <c r="Q785" t="s">
        <v>22</v>
      </c>
    </row>
    <row r="786" spans="1:17" x14ac:dyDescent="0.45">
      <c r="A786">
        <v>3538</v>
      </c>
      <c r="B786">
        <v>557</v>
      </c>
      <c r="C786" s="1">
        <v>38495</v>
      </c>
      <c r="D786" s="1">
        <v>38824</v>
      </c>
      <c r="E786">
        <v>16</v>
      </c>
      <c r="F786" t="s">
        <v>1742</v>
      </c>
      <c r="G786" t="s">
        <v>659</v>
      </c>
      <c r="H786">
        <v>1</v>
      </c>
      <c r="I786">
        <v>502</v>
      </c>
      <c r="J786" t="s">
        <v>98</v>
      </c>
      <c r="K786" t="s">
        <v>28</v>
      </c>
      <c r="L786" s="1">
        <v>19062</v>
      </c>
      <c r="M786" t="s">
        <v>63</v>
      </c>
      <c r="O786">
        <v>1952</v>
      </c>
      <c r="P786" t="s">
        <v>275</v>
      </c>
      <c r="Q786" t="s">
        <v>22</v>
      </c>
    </row>
    <row r="787" spans="1:17" x14ac:dyDescent="0.45">
      <c r="A787">
        <v>3539</v>
      </c>
      <c r="B787">
        <v>557</v>
      </c>
      <c r="C787" s="1">
        <v>37669</v>
      </c>
      <c r="D787" s="1">
        <v>38495</v>
      </c>
      <c r="E787">
        <v>16</v>
      </c>
      <c r="F787" t="s">
        <v>1742</v>
      </c>
      <c r="G787" t="s">
        <v>659</v>
      </c>
      <c r="H787">
        <v>1</v>
      </c>
      <c r="I787">
        <v>47</v>
      </c>
      <c r="J787" t="s">
        <v>1065</v>
      </c>
      <c r="K787" t="s">
        <v>1065</v>
      </c>
      <c r="L787" s="1">
        <v>19062</v>
      </c>
      <c r="M787" t="s">
        <v>63</v>
      </c>
      <c r="O787">
        <v>1952</v>
      </c>
      <c r="P787" t="s">
        <v>275</v>
      </c>
      <c r="Q787" t="s">
        <v>22</v>
      </c>
    </row>
    <row r="788" spans="1:17" x14ac:dyDescent="0.45">
      <c r="A788">
        <v>3540</v>
      </c>
      <c r="B788">
        <v>557</v>
      </c>
      <c r="C788" s="1">
        <v>39800</v>
      </c>
      <c r="D788" s="1">
        <v>39868</v>
      </c>
      <c r="E788">
        <v>17</v>
      </c>
      <c r="F788" t="s">
        <v>1742</v>
      </c>
      <c r="G788" t="s">
        <v>659</v>
      </c>
      <c r="H788">
        <v>1</v>
      </c>
      <c r="I788">
        <v>1044</v>
      </c>
      <c r="J788" t="s">
        <v>99</v>
      </c>
      <c r="K788" t="s">
        <v>28</v>
      </c>
      <c r="L788" s="1">
        <v>19062</v>
      </c>
      <c r="M788" t="s">
        <v>63</v>
      </c>
      <c r="O788">
        <v>1952</v>
      </c>
      <c r="P788" t="s">
        <v>275</v>
      </c>
      <c r="Q788" t="s">
        <v>22</v>
      </c>
    </row>
    <row r="789" spans="1:17" x14ac:dyDescent="0.45">
      <c r="A789">
        <v>3541</v>
      </c>
      <c r="B789">
        <v>557</v>
      </c>
      <c r="C789" s="1">
        <v>38824</v>
      </c>
      <c r="D789" s="1">
        <v>39800</v>
      </c>
      <c r="E789">
        <v>17</v>
      </c>
      <c r="F789" t="s">
        <v>1742</v>
      </c>
      <c r="G789" t="s">
        <v>659</v>
      </c>
      <c r="H789">
        <v>1</v>
      </c>
      <c r="I789">
        <v>624</v>
      </c>
      <c r="J789" t="s">
        <v>97</v>
      </c>
      <c r="K789" t="s">
        <v>28</v>
      </c>
      <c r="L789" s="1">
        <v>19062</v>
      </c>
      <c r="M789" t="s">
        <v>63</v>
      </c>
      <c r="O789">
        <v>1952</v>
      </c>
      <c r="P789" t="s">
        <v>275</v>
      </c>
      <c r="Q789" t="s">
        <v>22</v>
      </c>
    </row>
    <row r="790" spans="1:17" x14ac:dyDescent="0.45">
      <c r="A790">
        <v>3542</v>
      </c>
      <c r="B790">
        <v>557</v>
      </c>
      <c r="C790" s="1">
        <v>40560</v>
      </c>
      <c r="D790" s="1">
        <v>41252</v>
      </c>
      <c r="E790">
        <v>18</v>
      </c>
      <c r="F790" t="s">
        <v>1742</v>
      </c>
      <c r="G790" t="s">
        <v>659</v>
      </c>
      <c r="H790">
        <v>1</v>
      </c>
      <c r="I790">
        <v>750</v>
      </c>
      <c r="J790" t="s">
        <v>101</v>
      </c>
      <c r="K790" t="s">
        <v>28</v>
      </c>
      <c r="L790" s="1">
        <v>19062</v>
      </c>
      <c r="M790" t="s">
        <v>63</v>
      </c>
      <c r="O790">
        <v>1952</v>
      </c>
      <c r="P790" t="s">
        <v>275</v>
      </c>
      <c r="Q790" t="s">
        <v>22</v>
      </c>
    </row>
    <row r="791" spans="1:17" x14ac:dyDescent="0.45">
      <c r="A791">
        <v>3543</v>
      </c>
      <c r="B791">
        <v>557</v>
      </c>
      <c r="C791" s="1">
        <v>39868</v>
      </c>
      <c r="D791" s="1">
        <v>40560</v>
      </c>
      <c r="E791">
        <v>18</v>
      </c>
      <c r="F791" t="s">
        <v>1742</v>
      </c>
      <c r="G791" t="s">
        <v>659</v>
      </c>
      <c r="H791">
        <v>1</v>
      </c>
      <c r="I791">
        <v>1047</v>
      </c>
      <c r="J791" t="s">
        <v>99</v>
      </c>
      <c r="K791" t="s">
        <v>28</v>
      </c>
      <c r="L791" s="1">
        <v>19062</v>
      </c>
      <c r="M791" t="s">
        <v>63</v>
      </c>
      <c r="O791">
        <v>1952</v>
      </c>
      <c r="P791" t="s">
        <v>275</v>
      </c>
      <c r="Q791" t="s">
        <v>22</v>
      </c>
    </row>
    <row r="792" spans="1:17" x14ac:dyDescent="0.45">
      <c r="A792">
        <v>3544</v>
      </c>
      <c r="B792">
        <v>557</v>
      </c>
      <c r="C792" s="1">
        <v>41310</v>
      </c>
      <c r="D792" s="1">
        <v>42094</v>
      </c>
      <c r="E792">
        <v>19</v>
      </c>
      <c r="F792" t="s">
        <v>1742</v>
      </c>
      <c r="G792" t="s">
        <v>659</v>
      </c>
      <c r="H792">
        <v>1</v>
      </c>
      <c r="I792">
        <v>813</v>
      </c>
      <c r="J792" t="s">
        <v>156</v>
      </c>
      <c r="K792" t="s">
        <v>28</v>
      </c>
      <c r="L792" s="1">
        <v>19062</v>
      </c>
      <c r="M792" t="s">
        <v>63</v>
      </c>
      <c r="O792">
        <v>1952</v>
      </c>
      <c r="P792" t="s">
        <v>275</v>
      </c>
      <c r="Q792" t="s">
        <v>22</v>
      </c>
    </row>
    <row r="793" spans="1:17" x14ac:dyDescent="0.45">
      <c r="A793">
        <v>3545</v>
      </c>
      <c r="B793">
        <v>557</v>
      </c>
      <c r="C793" s="1">
        <v>42094</v>
      </c>
      <c r="D793" s="1">
        <v>43466</v>
      </c>
      <c r="E793">
        <v>20</v>
      </c>
      <c r="F793" t="s">
        <v>1742</v>
      </c>
      <c r="G793" t="s">
        <v>659</v>
      </c>
      <c r="H793">
        <v>1</v>
      </c>
      <c r="I793">
        <v>902</v>
      </c>
      <c r="J793" t="s">
        <v>485</v>
      </c>
      <c r="K793" t="s">
        <v>28</v>
      </c>
      <c r="L793" s="1">
        <v>19062</v>
      </c>
      <c r="M793" t="s">
        <v>63</v>
      </c>
      <c r="O793">
        <v>1952</v>
      </c>
      <c r="P793" t="s">
        <v>275</v>
      </c>
      <c r="Q793" t="s">
        <v>22</v>
      </c>
    </row>
    <row r="794" spans="1:17" x14ac:dyDescent="0.45">
      <c r="A794">
        <v>3546</v>
      </c>
      <c r="B794">
        <v>557</v>
      </c>
      <c r="C794" s="1">
        <v>43466</v>
      </c>
      <c r="D794" s="1">
        <v>43585</v>
      </c>
      <c r="E794">
        <v>20</v>
      </c>
      <c r="F794" t="s">
        <v>1742</v>
      </c>
      <c r="G794" t="s">
        <v>659</v>
      </c>
      <c r="H794">
        <v>1</v>
      </c>
      <c r="I794">
        <v>915</v>
      </c>
      <c r="J794" t="s">
        <v>157</v>
      </c>
      <c r="K794" t="s">
        <v>157</v>
      </c>
      <c r="L794" s="1">
        <v>19062</v>
      </c>
      <c r="M794" t="s">
        <v>63</v>
      </c>
      <c r="O794">
        <v>1952</v>
      </c>
      <c r="P794" t="s">
        <v>275</v>
      </c>
      <c r="Q794" t="s">
        <v>22</v>
      </c>
    </row>
    <row r="795" spans="1:17" x14ac:dyDescent="0.45">
      <c r="A795">
        <v>3547</v>
      </c>
      <c r="B795">
        <v>557</v>
      </c>
      <c r="C795" s="1">
        <v>43585</v>
      </c>
      <c r="D795" s="1">
        <v>43741</v>
      </c>
      <c r="E795">
        <v>21</v>
      </c>
      <c r="F795" t="s">
        <v>1742</v>
      </c>
      <c r="G795" t="s">
        <v>659</v>
      </c>
      <c r="H795">
        <v>1</v>
      </c>
      <c r="I795">
        <v>925</v>
      </c>
      <c r="J795" t="s">
        <v>688</v>
      </c>
      <c r="K795" t="s">
        <v>28</v>
      </c>
      <c r="L795" s="1">
        <v>19062</v>
      </c>
      <c r="M795" t="s">
        <v>63</v>
      </c>
      <c r="O795">
        <v>1952</v>
      </c>
      <c r="P795" t="s">
        <v>275</v>
      </c>
      <c r="Q795" t="s">
        <v>22</v>
      </c>
    </row>
    <row r="796" spans="1:17" x14ac:dyDescent="0.45">
      <c r="A796">
        <v>3548</v>
      </c>
      <c r="B796">
        <v>557</v>
      </c>
      <c r="C796" s="1">
        <v>43741</v>
      </c>
      <c r="D796" s="1">
        <v>43906</v>
      </c>
      <c r="E796">
        <v>22</v>
      </c>
      <c r="F796" t="s">
        <v>1742</v>
      </c>
      <c r="G796" t="s">
        <v>659</v>
      </c>
      <c r="H796">
        <v>1</v>
      </c>
      <c r="I796">
        <v>934</v>
      </c>
      <c r="J796" t="s">
        <v>623</v>
      </c>
      <c r="K796" t="s">
        <v>28</v>
      </c>
      <c r="L796" s="1">
        <v>19062</v>
      </c>
      <c r="M796" t="s">
        <v>63</v>
      </c>
      <c r="O796">
        <v>1952</v>
      </c>
      <c r="P796" t="s">
        <v>275</v>
      </c>
      <c r="Q796" t="s">
        <v>22</v>
      </c>
    </row>
    <row r="797" spans="1:17" x14ac:dyDescent="0.45">
      <c r="A797">
        <v>3549</v>
      </c>
      <c r="B797">
        <v>557</v>
      </c>
      <c r="C797" s="1">
        <v>43906</v>
      </c>
      <c r="D797" s="1">
        <v>43913</v>
      </c>
      <c r="E797">
        <v>23</v>
      </c>
      <c r="F797" t="s">
        <v>1742</v>
      </c>
      <c r="G797" t="s">
        <v>659</v>
      </c>
      <c r="H797">
        <v>1</v>
      </c>
      <c r="I797">
        <v>949</v>
      </c>
      <c r="J797" t="s">
        <v>736</v>
      </c>
      <c r="K797" t="s">
        <v>737</v>
      </c>
      <c r="L797" s="1">
        <v>19062</v>
      </c>
      <c r="M797" t="s">
        <v>63</v>
      </c>
      <c r="O797">
        <v>1952</v>
      </c>
      <c r="P797" t="s">
        <v>275</v>
      </c>
      <c r="Q797" t="s">
        <v>22</v>
      </c>
    </row>
    <row r="798" spans="1:17" x14ac:dyDescent="0.45">
      <c r="A798">
        <v>3550</v>
      </c>
      <c r="B798">
        <v>557</v>
      </c>
      <c r="C798" s="1">
        <v>43913</v>
      </c>
      <c r="D798" s="1">
        <v>43927</v>
      </c>
      <c r="E798">
        <v>23</v>
      </c>
      <c r="F798" t="s">
        <v>1742</v>
      </c>
      <c r="G798" t="s">
        <v>659</v>
      </c>
      <c r="H798">
        <v>1</v>
      </c>
      <c r="I798">
        <v>956</v>
      </c>
      <c r="J798" t="s">
        <v>738</v>
      </c>
      <c r="K798" t="s">
        <v>737</v>
      </c>
      <c r="L798" s="1">
        <v>19062</v>
      </c>
      <c r="M798" t="s">
        <v>63</v>
      </c>
      <c r="O798">
        <v>1952</v>
      </c>
      <c r="P798" t="s">
        <v>275</v>
      </c>
      <c r="Q798" t="s">
        <v>22</v>
      </c>
    </row>
    <row r="799" spans="1:17" x14ac:dyDescent="0.45">
      <c r="A799">
        <v>3551</v>
      </c>
      <c r="B799">
        <v>557</v>
      </c>
      <c r="C799" s="1">
        <v>43927</v>
      </c>
      <c r="D799" s="1">
        <v>44225</v>
      </c>
      <c r="E799">
        <v>23</v>
      </c>
      <c r="F799" t="s">
        <v>1742</v>
      </c>
      <c r="G799" t="s">
        <v>659</v>
      </c>
      <c r="H799">
        <v>1</v>
      </c>
      <c r="I799">
        <v>958</v>
      </c>
      <c r="J799" t="s">
        <v>622</v>
      </c>
      <c r="K799" t="s">
        <v>28</v>
      </c>
      <c r="L799" s="1">
        <v>19062</v>
      </c>
      <c r="M799" t="s">
        <v>63</v>
      </c>
      <c r="O799">
        <v>1952</v>
      </c>
      <c r="P799" t="s">
        <v>275</v>
      </c>
      <c r="Q799" t="s">
        <v>22</v>
      </c>
    </row>
    <row r="800" spans="1:17" x14ac:dyDescent="0.45">
      <c r="A800">
        <v>1000</v>
      </c>
      <c r="B800">
        <v>558</v>
      </c>
      <c r="C800" s="1">
        <v>35233</v>
      </c>
      <c r="D800" s="1">
        <v>36227</v>
      </c>
      <c r="E800">
        <v>14</v>
      </c>
      <c r="F800" t="s">
        <v>671</v>
      </c>
      <c r="G800" t="s">
        <v>672</v>
      </c>
      <c r="H800">
        <v>1</v>
      </c>
      <c r="I800">
        <v>621</v>
      </c>
      <c r="J800" t="s">
        <v>673</v>
      </c>
      <c r="K800" t="s">
        <v>150</v>
      </c>
      <c r="L800" s="1">
        <v>20658</v>
      </c>
      <c r="M800" t="s">
        <v>20</v>
      </c>
      <c r="P800" t="s">
        <v>21</v>
      </c>
      <c r="Q800" t="s">
        <v>674</v>
      </c>
    </row>
    <row r="801" spans="1:17" x14ac:dyDescent="0.45">
      <c r="A801">
        <v>1001</v>
      </c>
      <c r="B801">
        <v>558</v>
      </c>
      <c r="C801" s="1">
        <v>36227</v>
      </c>
      <c r="D801" s="1">
        <v>36318</v>
      </c>
      <c r="E801">
        <v>14</v>
      </c>
      <c r="F801" t="s">
        <v>671</v>
      </c>
      <c r="G801" t="s">
        <v>672</v>
      </c>
      <c r="H801">
        <v>1</v>
      </c>
      <c r="I801">
        <v>657</v>
      </c>
      <c r="J801" t="s">
        <v>57</v>
      </c>
      <c r="K801" t="s">
        <v>57</v>
      </c>
      <c r="L801" s="1">
        <v>20658</v>
      </c>
      <c r="M801" t="s">
        <v>20</v>
      </c>
      <c r="P801" t="s">
        <v>21</v>
      </c>
      <c r="Q801" t="s">
        <v>674</v>
      </c>
    </row>
    <row r="802" spans="1:17" x14ac:dyDescent="0.45">
      <c r="A802">
        <v>1002</v>
      </c>
      <c r="B802">
        <v>558</v>
      </c>
      <c r="C802" s="1">
        <v>36318</v>
      </c>
      <c r="D802" s="1">
        <v>37669</v>
      </c>
      <c r="E802">
        <v>15</v>
      </c>
      <c r="F802" t="s">
        <v>671</v>
      </c>
      <c r="G802" t="s">
        <v>672</v>
      </c>
      <c r="H802">
        <v>1</v>
      </c>
      <c r="I802">
        <v>20</v>
      </c>
      <c r="J802" t="s">
        <v>57</v>
      </c>
      <c r="K802" t="s">
        <v>57</v>
      </c>
      <c r="L802" s="1">
        <v>20658</v>
      </c>
      <c r="M802" t="s">
        <v>20</v>
      </c>
      <c r="P802" t="s">
        <v>21</v>
      </c>
      <c r="Q802" t="s">
        <v>674</v>
      </c>
    </row>
    <row r="803" spans="1:17" x14ac:dyDescent="0.45">
      <c r="A803">
        <v>1003</v>
      </c>
      <c r="B803">
        <v>558</v>
      </c>
      <c r="C803" s="1">
        <v>37669</v>
      </c>
      <c r="D803" s="1">
        <v>38824</v>
      </c>
      <c r="E803">
        <v>16</v>
      </c>
      <c r="F803" t="s">
        <v>671</v>
      </c>
      <c r="G803" t="s">
        <v>672</v>
      </c>
      <c r="H803">
        <v>1</v>
      </c>
      <c r="I803">
        <v>51</v>
      </c>
      <c r="J803" t="s">
        <v>57</v>
      </c>
      <c r="K803" t="s">
        <v>57</v>
      </c>
      <c r="L803" s="1">
        <v>20658</v>
      </c>
      <c r="M803" t="s">
        <v>20</v>
      </c>
      <c r="P803" t="s">
        <v>21</v>
      </c>
      <c r="Q803" t="s">
        <v>674</v>
      </c>
    </row>
    <row r="804" spans="1:17" x14ac:dyDescent="0.45">
      <c r="A804">
        <v>1004</v>
      </c>
      <c r="B804">
        <v>558</v>
      </c>
      <c r="C804" s="1">
        <v>38824</v>
      </c>
      <c r="D804" s="1">
        <v>39197</v>
      </c>
      <c r="E804">
        <v>17</v>
      </c>
      <c r="F804" t="s">
        <v>671</v>
      </c>
      <c r="G804" t="s">
        <v>672</v>
      </c>
      <c r="H804">
        <v>1</v>
      </c>
      <c r="I804">
        <v>626</v>
      </c>
      <c r="J804" t="s">
        <v>57</v>
      </c>
      <c r="K804" t="s">
        <v>57</v>
      </c>
      <c r="L804" s="1">
        <v>20658</v>
      </c>
      <c r="M804" t="s">
        <v>20</v>
      </c>
      <c r="P804" t="s">
        <v>21</v>
      </c>
      <c r="Q804" t="s">
        <v>674</v>
      </c>
    </row>
    <row r="805" spans="1:17" x14ac:dyDescent="0.45">
      <c r="A805">
        <v>3705</v>
      </c>
      <c r="B805">
        <v>559</v>
      </c>
      <c r="C805" s="1">
        <v>29970</v>
      </c>
      <c r="D805" s="1">
        <v>30907</v>
      </c>
      <c r="E805">
        <v>10</v>
      </c>
      <c r="F805" t="s">
        <v>226</v>
      </c>
      <c r="G805" t="s">
        <v>1796</v>
      </c>
      <c r="H805">
        <v>1</v>
      </c>
      <c r="I805">
        <v>441</v>
      </c>
      <c r="J805" t="s">
        <v>67</v>
      </c>
      <c r="K805" t="s">
        <v>67</v>
      </c>
      <c r="L805" s="1">
        <v>17627</v>
      </c>
      <c r="M805" t="s">
        <v>119</v>
      </c>
      <c r="O805">
        <v>1951</v>
      </c>
      <c r="P805" t="s">
        <v>456</v>
      </c>
      <c r="Q805" t="s">
        <v>1797</v>
      </c>
    </row>
    <row r="806" spans="1:17" x14ac:dyDescent="0.45">
      <c r="A806">
        <v>3706</v>
      </c>
      <c r="B806">
        <v>559</v>
      </c>
      <c r="C806" s="1">
        <v>32483</v>
      </c>
      <c r="D806" s="1">
        <v>33798</v>
      </c>
      <c r="E806">
        <v>12</v>
      </c>
      <c r="F806" t="s">
        <v>226</v>
      </c>
      <c r="G806" t="s">
        <v>1796</v>
      </c>
      <c r="H806">
        <v>1</v>
      </c>
      <c r="I806">
        <v>523</v>
      </c>
      <c r="J806" t="s">
        <v>67</v>
      </c>
      <c r="K806" t="s">
        <v>67</v>
      </c>
      <c r="L806" s="1">
        <v>17627</v>
      </c>
      <c r="M806" t="s">
        <v>119</v>
      </c>
      <c r="O806">
        <v>1951</v>
      </c>
      <c r="P806" t="s">
        <v>456</v>
      </c>
      <c r="Q806" t="s">
        <v>1797</v>
      </c>
    </row>
    <row r="807" spans="1:17" x14ac:dyDescent="0.45">
      <c r="A807">
        <v>3707</v>
      </c>
      <c r="B807">
        <v>559</v>
      </c>
      <c r="C807" s="1">
        <v>35233</v>
      </c>
      <c r="D807" s="1">
        <v>36214</v>
      </c>
      <c r="E807">
        <v>14</v>
      </c>
      <c r="F807" t="s">
        <v>226</v>
      </c>
      <c r="G807" t="s">
        <v>1796</v>
      </c>
      <c r="H807">
        <v>1</v>
      </c>
      <c r="I807">
        <v>637</v>
      </c>
      <c r="J807" t="s">
        <v>187</v>
      </c>
      <c r="K807" t="s">
        <v>67</v>
      </c>
      <c r="L807" s="1">
        <v>17627</v>
      </c>
      <c r="M807" t="s">
        <v>119</v>
      </c>
      <c r="O807">
        <v>1951</v>
      </c>
      <c r="P807" t="s">
        <v>456</v>
      </c>
      <c r="Q807" t="s">
        <v>1797</v>
      </c>
    </row>
    <row r="808" spans="1:17" x14ac:dyDescent="0.45">
      <c r="A808">
        <v>3708</v>
      </c>
      <c r="B808">
        <v>559</v>
      </c>
      <c r="C808" s="1">
        <v>36214</v>
      </c>
      <c r="D808" s="1">
        <v>36318</v>
      </c>
      <c r="E808">
        <v>14</v>
      </c>
      <c r="F808" t="s">
        <v>226</v>
      </c>
      <c r="G808" t="s">
        <v>1796</v>
      </c>
      <c r="H808">
        <v>1</v>
      </c>
      <c r="I808">
        <v>647</v>
      </c>
      <c r="J808" t="s">
        <v>466</v>
      </c>
      <c r="K808" t="s">
        <v>466</v>
      </c>
      <c r="L808" s="1">
        <v>17627</v>
      </c>
      <c r="M808" t="s">
        <v>119</v>
      </c>
      <c r="O808">
        <v>1951</v>
      </c>
      <c r="P808" t="s">
        <v>456</v>
      </c>
      <c r="Q808" t="s">
        <v>1797</v>
      </c>
    </row>
    <row r="809" spans="1:17" x14ac:dyDescent="0.45">
      <c r="A809">
        <v>3709</v>
      </c>
      <c r="B809">
        <v>559</v>
      </c>
      <c r="C809" s="1">
        <v>36318</v>
      </c>
      <c r="D809" s="1">
        <v>36557</v>
      </c>
      <c r="E809">
        <v>15</v>
      </c>
      <c r="F809" t="s">
        <v>226</v>
      </c>
      <c r="G809" t="s">
        <v>1796</v>
      </c>
      <c r="H809">
        <v>1</v>
      </c>
      <c r="I809">
        <v>679</v>
      </c>
      <c r="J809" t="s">
        <v>306</v>
      </c>
      <c r="K809" t="s">
        <v>307</v>
      </c>
      <c r="L809" s="1">
        <v>17627</v>
      </c>
      <c r="M809" t="s">
        <v>119</v>
      </c>
      <c r="O809">
        <v>1951</v>
      </c>
      <c r="P809" t="s">
        <v>456</v>
      </c>
      <c r="Q809" t="s">
        <v>1797</v>
      </c>
    </row>
    <row r="810" spans="1:17" x14ac:dyDescent="0.45">
      <c r="A810">
        <v>3710</v>
      </c>
      <c r="B810">
        <v>559</v>
      </c>
      <c r="C810" s="1">
        <v>36557</v>
      </c>
      <c r="D810" s="1">
        <v>37669</v>
      </c>
      <c r="E810">
        <v>15</v>
      </c>
      <c r="F810" t="s">
        <v>226</v>
      </c>
      <c r="G810" t="s">
        <v>1796</v>
      </c>
      <c r="H810">
        <v>1</v>
      </c>
      <c r="I810">
        <v>21</v>
      </c>
      <c r="J810" t="s">
        <v>466</v>
      </c>
      <c r="K810" t="s">
        <v>466</v>
      </c>
      <c r="L810" s="1">
        <v>17627</v>
      </c>
      <c r="M810" t="s">
        <v>119</v>
      </c>
      <c r="O810">
        <v>1951</v>
      </c>
      <c r="P810" t="s">
        <v>456</v>
      </c>
      <c r="Q810" t="s">
        <v>1797</v>
      </c>
    </row>
    <row r="811" spans="1:17" x14ac:dyDescent="0.45">
      <c r="A811">
        <v>1932</v>
      </c>
      <c r="B811">
        <v>560</v>
      </c>
      <c r="C811" s="1">
        <v>36515</v>
      </c>
      <c r="D811" s="1">
        <v>37669</v>
      </c>
      <c r="E811">
        <v>15</v>
      </c>
      <c r="F811" t="s">
        <v>17</v>
      </c>
      <c r="G811" t="s">
        <v>1137</v>
      </c>
      <c r="H811">
        <v>1</v>
      </c>
      <c r="I811">
        <v>22</v>
      </c>
      <c r="J811" t="s">
        <v>1138</v>
      </c>
      <c r="K811" t="s">
        <v>1139</v>
      </c>
      <c r="L811" s="1">
        <v>21538</v>
      </c>
      <c r="M811" t="s">
        <v>20</v>
      </c>
      <c r="P811" t="s">
        <v>677</v>
      </c>
      <c r="Q811" t="s">
        <v>46</v>
      </c>
    </row>
    <row r="812" spans="1:17" x14ac:dyDescent="0.45">
      <c r="A812">
        <v>1933</v>
      </c>
      <c r="B812">
        <v>560</v>
      </c>
      <c r="C812" s="1">
        <v>36318</v>
      </c>
      <c r="D812" s="1">
        <v>36515</v>
      </c>
      <c r="E812">
        <v>15</v>
      </c>
      <c r="F812" t="s">
        <v>17</v>
      </c>
      <c r="G812" t="s">
        <v>1137</v>
      </c>
      <c r="H812">
        <v>1</v>
      </c>
      <c r="I812">
        <v>20</v>
      </c>
      <c r="J812" t="s">
        <v>57</v>
      </c>
      <c r="K812" t="s">
        <v>57</v>
      </c>
      <c r="L812" s="1">
        <v>21538</v>
      </c>
      <c r="M812" t="s">
        <v>20</v>
      </c>
      <c r="P812" t="s">
        <v>677</v>
      </c>
      <c r="Q812" t="s">
        <v>46</v>
      </c>
    </row>
    <row r="813" spans="1:17" x14ac:dyDescent="0.45">
      <c r="A813">
        <v>1934</v>
      </c>
      <c r="B813">
        <v>560</v>
      </c>
      <c r="C813" s="1">
        <v>38755</v>
      </c>
      <c r="D813" s="1">
        <v>38824</v>
      </c>
      <c r="E813">
        <v>16</v>
      </c>
      <c r="F813" t="s">
        <v>17</v>
      </c>
      <c r="G813" t="s">
        <v>1137</v>
      </c>
      <c r="H813">
        <v>1</v>
      </c>
      <c r="I813">
        <v>602</v>
      </c>
      <c r="J813" t="s">
        <v>1139</v>
      </c>
      <c r="K813" t="s">
        <v>1139</v>
      </c>
      <c r="L813" s="1">
        <v>21538</v>
      </c>
      <c r="M813" t="s">
        <v>20</v>
      </c>
      <c r="P813" t="s">
        <v>677</v>
      </c>
      <c r="Q813" t="s">
        <v>46</v>
      </c>
    </row>
    <row r="814" spans="1:17" x14ac:dyDescent="0.45">
      <c r="A814">
        <v>1935</v>
      </c>
      <c r="B814">
        <v>560</v>
      </c>
      <c r="C814" s="1">
        <v>37669</v>
      </c>
      <c r="D814" s="1">
        <v>38755</v>
      </c>
      <c r="E814">
        <v>16</v>
      </c>
      <c r="F814" t="s">
        <v>17</v>
      </c>
      <c r="G814" t="s">
        <v>1137</v>
      </c>
      <c r="H814">
        <v>1</v>
      </c>
      <c r="I814">
        <v>50</v>
      </c>
      <c r="J814" t="s">
        <v>655</v>
      </c>
      <c r="K814" t="s">
        <v>656</v>
      </c>
      <c r="L814" s="1">
        <v>21538</v>
      </c>
      <c r="M814" t="s">
        <v>20</v>
      </c>
      <c r="P814" t="s">
        <v>677</v>
      </c>
      <c r="Q814" t="s">
        <v>46</v>
      </c>
    </row>
    <row r="815" spans="1:17" x14ac:dyDescent="0.45">
      <c r="A815">
        <v>1936</v>
      </c>
      <c r="B815">
        <v>560</v>
      </c>
      <c r="C815" s="1">
        <v>38824</v>
      </c>
      <c r="D815" s="1">
        <v>39868</v>
      </c>
      <c r="E815">
        <v>17</v>
      </c>
      <c r="F815" t="s">
        <v>17</v>
      </c>
      <c r="G815" t="s">
        <v>1137</v>
      </c>
      <c r="H815">
        <v>1</v>
      </c>
      <c r="I815">
        <v>636</v>
      </c>
      <c r="J815" t="s">
        <v>47</v>
      </c>
      <c r="K815" t="s">
        <v>48</v>
      </c>
      <c r="L815" s="1">
        <v>21538</v>
      </c>
      <c r="M815" t="s">
        <v>20</v>
      </c>
      <c r="P815" t="s">
        <v>677</v>
      </c>
      <c r="Q815" t="s">
        <v>46</v>
      </c>
    </row>
    <row r="816" spans="1:17" x14ac:dyDescent="0.45">
      <c r="A816">
        <v>1937</v>
      </c>
      <c r="B816">
        <v>560</v>
      </c>
      <c r="C816" s="1">
        <v>39868</v>
      </c>
      <c r="D816" s="1">
        <v>41310</v>
      </c>
      <c r="E816">
        <v>18</v>
      </c>
      <c r="F816" t="s">
        <v>17</v>
      </c>
      <c r="G816" t="s">
        <v>1137</v>
      </c>
      <c r="H816">
        <v>1</v>
      </c>
      <c r="I816">
        <v>752</v>
      </c>
      <c r="J816" t="s">
        <v>47</v>
      </c>
      <c r="K816" t="s">
        <v>48</v>
      </c>
      <c r="L816" s="1">
        <v>21538</v>
      </c>
      <c r="M816" t="s">
        <v>20</v>
      </c>
      <c r="P816" t="s">
        <v>677</v>
      </c>
      <c r="Q816" t="s">
        <v>46</v>
      </c>
    </row>
    <row r="817" spans="1:17" x14ac:dyDescent="0.45">
      <c r="A817">
        <v>1938</v>
      </c>
      <c r="B817">
        <v>560</v>
      </c>
      <c r="C817" s="1">
        <v>42026</v>
      </c>
      <c r="D817" s="1">
        <v>42094</v>
      </c>
      <c r="E817">
        <v>19</v>
      </c>
      <c r="F817" t="s">
        <v>17</v>
      </c>
      <c r="G817" t="s">
        <v>1137</v>
      </c>
      <c r="H817">
        <v>1</v>
      </c>
      <c r="I817">
        <v>1054</v>
      </c>
      <c r="J817" t="s">
        <v>1139</v>
      </c>
      <c r="K817" t="s">
        <v>1139</v>
      </c>
      <c r="L817" s="1">
        <v>21538</v>
      </c>
      <c r="M817" t="s">
        <v>20</v>
      </c>
      <c r="P817" t="s">
        <v>677</v>
      </c>
      <c r="Q817" t="s">
        <v>46</v>
      </c>
    </row>
    <row r="818" spans="1:17" x14ac:dyDescent="0.45">
      <c r="A818">
        <v>1939</v>
      </c>
      <c r="B818">
        <v>560</v>
      </c>
      <c r="C818" s="1">
        <v>41981</v>
      </c>
      <c r="D818" s="1">
        <v>42026</v>
      </c>
      <c r="E818">
        <v>19</v>
      </c>
      <c r="F818" t="s">
        <v>17</v>
      </c>
      <c r="G818" t="s">
        <v>1137</v>
      </c>
      <c r="H818">
        <v>1</v>
      </c>
      <c r="I818">
        <v>1052</v>
      </c>
      <c r="J818" t="s">
        <v>47</v>
      </c>
      <c r="K818" t="s">
        <v>48</v>
      </c>
      <c r="L818" s="1">
        <v>21538</v>
      </c>
      <c r="M818" t="s">
        <v>20</v>
      </c>
      <c r="P818" t="s">
        <v>677</v>
      </c>
      <c r="Q818" t="s">
        <v>46</v>
      </c>
    </row>
    <row r="819" spans="1:17" x14ac:dyDescent="0.45">
      <c r="A819">
        <v>1940</v>
      </c>
      <c r="B819">
        <v>560</v>
      </c>
      <c r="C819" s="1">
        <v>41310</v>
      </c>
      <c r="D819" s="1">
        <v>41981</v>
      </c>
      <c r="E819">
        <v>19</v>
      </c>
      <c r="F819" t="s">
        <v>17</v>
      </c>
      <c r="G819" t="s">
        <v>1137</v>
      </c>
      <c r="H819">
        <v>1</v>
      </c>
      <c r="I819">
        <v>810</v>
      </c>
      <c r="J819" t="s">
        <v>49</v>
      </c>
      <c r="K819" t="s">
        <v>48</v>
      </c>
      <c r="L819" s="1">
        <v>21538</v>
      </c>
      <c r="M819" t="s">
        <v>20</v>
      </c>
      <c r="P819" t="s">
        <v>677</v>
      </c>
      <c r="Q819" t="s">
        <v>46</v>
      </c>
    </row>
    <row r="820" spans="1:17" x14ac:dyDescent="0.45">
      <c r="A820">
        <v>1941</v>
      </c>
      <c r="B820">
        <v>560</v>
      </c>
      <c r="C820" s="1">
        <v>42094</v>
      </c>
      <c r="D820" s="1">
        <v>43474</v>
      </c>
      <c r="E820">
        <v>20</v>
      </c>
      <c r="F820" t="s">
        <v>17</v>
      </c>
      <c r="G820" t="s">
        <v>1137</v>
      </c>
      <c r="H820">
        <v>1</v>
      </c>
      <c r="I820">
        <v>903</v>
      </c>
      <c r="J820" t="s">
        <v>37</v>
      </c>
      <c r="K820" t="s">
        <v>38</v>
      </c>
      <c r="L820" s="1">
        <v>21538</v>
      </c>
      <c r="M820" t="s">
        <v>20</v>
      </c>
      <c r="P820" t="s">
        <v>677</v>
      </c>
      <c r="Q820" t="s">
        <v>46</v>
      </c>
    </row>
    <row r="821" spans="1:17" x14ac:dyDescent="0.45">
      <c r="A821">
        <v>1942</v>
      </c>
      <c r="B821">
        <v>560</v>
      </c>
      <c r="C821" s="1">
        <v>43474</v>
      </c>
      <c r="D821" s="1">
        <v>43585</v>
      </c>
      <c r="E821">
        <v>20</v>
      </c>
      <c r="F821" t="s">
        <v>17</v>
      </c>
      <c r="G821" t="s">
        <v>1137</v>
      </c>
      <c r="H821">
        <v>1</v>
      </c>
      <c r="I821">
        <v>1057</v>
      </c>
      <c r="J821" t="s">
        <v>1139</v>
      </c>
      <c r="K821" t="s">
        <v>1139</v>
      </c>
      <c r="L821" s="1">
        <v>21538</v>
      </c>
      <c r="M821" t="s">
        <v>20</v>
      </c>
      <c r="P821" t="s">
        <v>677</v>
      </c>
      <c r="Q821" t="s">
        <v>46</v>
      </c>
    </row>
    <row r="822" spans="1:17" x14ac:dyDescent="0.45">
      <c r="A822">
        <v>1943</v>
      </c>
      <c r="B822">
        <v>560</v>
      </c>
      <c r="C822" s="1">
        <v>43585</v>
      </c>
      <c r="D822" s="1">
        <v>43656</v>
      </c>
      <c r="E822">
        <v>21</v>
      </c>
      <c r="F822" t="s">
        <v>17</v>
      </c>
      <c r="G822" t="s">
        <v>1137</v>
      </c>
      <c r="H822">
        <v>1</v>
      </c>
      <c r="I822">
        <v>924</v>
      </c>
      <c r="J822" t="s">
        <v>655</v>
      </c>
      <c r="K822" t="s">
        <v>656</v>
      </c>
      <c r="L822" s="1">
        <v>21538</v>
      </c>
      <c r="M822" t="s">
        <v>20</v>
      </c>
      <c r="P822" t="s">
        <v>677</v>
      </c>
      <c r="Q822" t="s">
        <v>46</v>
      </c>
    </row>
    <row r="823" spans="1:17" x14ac:dyDescent="0.45">
      <c r="A823">
        <v>1944</v>
      </c>
      <c r="B823">
        <v>560</v>
      </c>
      <c r="C823" s="1">
        <v>43656</v>
      </c>
      <c r="D823" s="1">
        <v>43741</v>
      </c>
      <c r="E823">
        <v>21</v>
      </c>
      <c r="F823" t="s">
        <v>17</v>
      </c>
      <c r="G823" t="s">
        <v>1137</v>
      </c>
      <c r="H823">
        <v>1</v>
      </c>
      <c r="I823">
        <v>1062</v>
      </c>
      <c r="J823" t="s">
        <v>1140</v>
      </c>
      <c r="K823" t="s">
        <v>1139</v>
      </c>
      <c r="L823" s="1">
        <v>21538</v>
      </c>
      <c r="M823" t="s">
        <v>20</v>
      </c>
      <c r="P823" t="s">
        <v>677</v>
      </c>
      <c r="Q823" t="s">
        <v>46</v>
      </c>
    </row>
    <row r="824" spans="1:17" x14ac:dyDescent="0.45">
      <c r="A824">
        <v>1945</v>
      </c>
      <c r="B824">
        <v>560</v>
      </c>
      <c r="C824" s="1">
        <v>43741</v>
      </c>
      <c r="D824" s="1">
        <v>43829</v>
      </c>
      <c r="E824">
        <v>22</v>
      </c>
      <c r="F824" t="s">
        <v>17</v>
      </c>
      <c r="G824" t="s">
        <v>1137</v>
      </c>
      <c r="H824">
        <v>1</v>
      </c>
      <c r="I824">
        <v>940</v>
      </c>
      <c r="J824" t="s">
        <v>37</v>
      </c>
      <c r="K824" t="s">
        <v>38</v>
      </c>
      <c r="L824" s="1">
        <v>21538</v>
      </c>
      <c r="M824" t="s">
        <v>20</v>
      </c>
      <c r="P824" t="s">
        <v>677</v>
      </c>
      <c r="Q824" t="s">
        <v>46</v>
      </c>
    </row>
    <row r="825" spans="1:17" x14ac:dyDescent="0.45">
      <c r="A825">
        <v>1946</v>
      </c>
      <c r="B825">
        <v>560</v>
      </c>
      <c r="C825" s="1">
        <v>43829</v>
      </c>
      <c r="D825" s="1">
        <v>43906</v>
      </c>
      <c r="E825">
        <v>22</v>
      </c>
      <c r="F825" t="s">
        <v>17</v>
      </c>
      <c r="G825" t="s">
        <v>1137</v>
      </c>
      <c r="H825">
        <v>1</v>
      </c>
      <c r="I825">
        <v>1070</v>
      </c>
      <c r="J825" t="s">
        <v>1140</v>
      </c>
      <c r="K825" t="s">
        <v>1139</v>
      </c>
      <c r="L825" s="1">
        <v>21538</v>
      </c>
      <c r="M825" t="s">
        <v>20</v>
      </c>
      <c r="P825" t="s">
        <v>677</v>
      </c>
      <c r="Q825" t="s">
        <v>46</v>
      </c>
    </row>
    <row r="826" spans="1:17" x14ac:dyDescent="0.45">
      <c r="A826">
        <v>1947</v>
      </c>
      <c r="B826">
        <v>560</v>
      </c>
      <c r="C826" s="1">
        <v>43906</v>
      </c>
      <c r="D826" s="1">
        <v>44224</v>
      </c>
      <c r="E826">
        <v>23</v>
      </c>
      <c r="F826" t="s">
        <v>17</v>
      </c>
      <c r="G826" t="s">
        <v>1137</v>
      </c>
      <c r="H826">
        <v>1</v>
      </c>
      <c r="I826">
        <v>943</v>
      </c>
      <c r="J826" t="s">
        <v>37</v>
      </c>
      <c r="K826" t="s">
        <v>38</v>
      </c>
      <c r="L826" s="1">
        <v>21538</v>
      </c>
      <c r="M826" t="s">
        <v>20</v>
      </c>
      <c r="P826" t="s">
        <v>677</v>
      </c>
      <c r="Q826" t="s">
        <v>46</v>
      </c>
    </row>
    <row r="827" spans="1:17" x14ac:dyDescent="0.45">
      <c r="A827">
        <v>1948</v>
      </c>
      <c r="B827">
        <v>560</v>
      </c>
      <c r="C827" s="1">
        <v>44224</v>
      </c>
      <c r="D827" s="1">
        <v>44292</v>
      </c>
      <c r="E827">
        <v>23</v>
      </c>
      <c r="F827" t="s">
        <v>17</v>
      </c>
      <c r="G827" t="s">
        <v>1137</v>
      </c>
      <c r="H827">
        <v>1</v>
      </c>
      <c r="I827">
        <v>1076</v>
      </c>
      <c r="J827" t="s">
        <v>1140</v>
      </c>
      <c r="K827" t="s">
        <v>1139</v>
      </c>
      <c r="L827" s="1">
        <v>21538</v>
      </c>
      <c r="M827" t="s">
        <v>20</v>
      </c>
      <c r="P827" t="s">
        <v>677</v>
      </c>
      <c r="Q827" t="s">
        <v>46</v>
      </c>
    </row>
    <row r="828" spans="1:17" x14ac:dyDescent="0.45">
      <c r="A828">
        <v>1949</v>
      </c>
      <c r="B828">
        <v>560</v>
      </c>
      <c r="C828" s="1">
        <v>44292</v>
      </c>
      <c r="D828" s="1">
        <v>44810</v>
      </c>
      <c r="E828">
        <v>24</v>
      </c>
      <c r="F828" t="s">
        <v>17</v>
      </c>
      <c r="G828" t="s">
        <v>1137</v>
      </c>
      <c r="H828">
        <v>1</v>
      </c>
      <c r="I828">
        <v>964</v>
      </c>
      <c r="J828" t="s">
        <v>59</v>
      </c>
      <c r="K828" t="s">
        <v>38</v>
      </c>
      <c r="L828" s="1">
        <v>21538</v>
      </c>
      <c r="M828" t="s">
        <v>20</v>
      </c>
      <c r="P828" t="s">
        <v>677</v>
      </c>
      <c r="Q828" t="s">
        <v>46</v>
      </c>
    </row>
    <row r="829" spans="1:17" x14ac:dyDescent="0.45">
      <c r="A829">
        <v>1950</v>
      </c>
      <c r="B829">
        <v>560</v>
      </c>
      <c r="C829" s="1">
        <v>44810</v>
      </c>
      <c r="D829" s="1">
        <v>44880</v>
      </c>
      <c r="E829">
        <v>24</v>
      </c>
      <c r="F829" t="s">
        <v>17</v>
      </c>
      <c r="G829" t="s">
        <v>1137</v>
      </c>
      <c r="H829">
        <v>1</v>
      </c>
      <c r="I829">
        <v>1090</v>
      </c>
      <c r="J829" t="s">
        <v>1140</v>
      </c>
      <c r="K829" t="s">
        <v>1139</v>
      </c>
      <c r="L829" s="1">
        <v>21538</v>
      </c>
      <c r="M829" t="s">
        <v>20</v>
      </c>
      <c r="P829" t="s">
        <v>677</v>
      </c>
      <c r="Q829" t="s">
        <v>46</v>
      </c>
    </row>
    <row r="830" spans="1:17" x14ac:dyDescent="0.45">
      <c r="A830">
        <v>1951</v>
      </c>
      <c r="B830">
        <v>560</v>
      </c>
      <c r="C830" s="1">
        <v>44880</v>
      </c>
      <c r="D830" s="1">
        <v>1</v>
      </c>
      <c r="E830">
        <v>25</v>
      </c>
      <c r="F830" t="s">
        <v>17</v>
      </c>
      <c r="G830" t="s">
        <v>1137</v>
      </c>
      <c r="H830">
        <v>1</v>
      </c>
      <c r="I830">
        <v>924</v>
      </c>
      <c r="J830" t="s">
        <v>655</v>
      </c>
      <c r="K830" t="s">
        <v>656</v>
      </c>
      <c r="L830" s="1">
        <v>21538</v>
      </c>
      <c r="M830" t="s">
        <v>20</v>
      </c>
      <c r="P830" t="s">
        <v>677</v>
      </c>
      <c r="Q830" t="s">
        <v>46</v>
      </c>
    </row>
    <row r="831" spans="1:17" x14ac:dyDescent="0.45">
      <c r="A831">
        <v>3434</v>
      </c>
      <c r="B831">
        <v>563</v>
      </c>
      <c r="C831" s="1">
        <v>35233</v>
      </c>
      <c r="D831" s="1">
        <v>36214</v>
      </c>
      <c r="E831">
        <v>14</v>
      </c>
      <c r="F831" t="s">
        <v>84</v>
      </c>
      <c r="G831" t="s">
        <v>1711</v>
      </c>
      <c r="H831">
        <v>1</v>
      </c>
      <c r="I831">
        <v>631</v>
      </c>
      <c r="J831" t="s">
        <v>255</v>
      </c>
      <c r="K831" t="s">
        <v>255</v>
      </c>
      <c r="L831" s="1">
        <v>20251</v>
      </c>
      <c r="M831" t="s">
        <v>20</v>
      </c>
      <c r="P831" t="s">
        <v>140</v>
      </c>
      <c r="Q831" t="s">
        <v>457</v>
      </c>
    </row>
    <row r="832" spans="1:17" x14ac:dyDescent="0.45">
      <c r="A832">
        <v>3435</v>
      </c>
      <c r="B832">
        <v>563</v>
      </c>
      <c r="C832" s="1">
        <v>36214</v>
      </c>
      <c r="D832" s="1">
        <v>36318</v>
      </c>
      <c r="E832">
        <v>14</v>
      </c>
      <c r="F832" t="s">
        <v>84</v>
      </c>
      <c r="G832" t="s">
        <v>1711</v>
      </c>
      <c r="H832">
        <v>1</v>
      </c>
      <c r="I832">
        <v>1034</v>
      </c>
      <c r="J832" t="s">
        <v>144</v>
      </c>
      <c r="K832" t="s">
        <v>144</v>
      </c>
      <c r="L832" s="1">
        <v>20251</v>
      </c>
      <c r="M832" t="s">
        <v>20</v>
      </c>
      <c r="P832" t="s">
        <v>140</v>
      </c>
      <c r="Q832" t="s">
        <v>457</v>
      </c>
    </row>
    <row r="833" spans="1:17" x14ac:dyDescent="0.45">
      <c r="A833">
        <v>3436</v>
      </c>
      <c r="B833">
        <v>563</v>
      </c>
      <c r="C833" s="1">
        <v>36318</v>
      </c>
      <c r="D833" s="1">
        <v>37669</v>
      </c>
      <c r="E833">
        <v>15</v>
      </c>
      <c r="F833" t="s">
        <v>84</v>
      </c>
      <c r="G833" t="s">
        <v>1711</v>
      </c>
      <c r="H833">
        <v>1</v>
      </c>
      <c r="I833">
        <v>10</v>
      </c>
      <c r="J833" t="s">
        <v>255</v>
      </c>
      <c r="K833" t="s">
        <v>255</v>
      </c>
      <c r="L833" s="1">
        <v>20251</v>
      </c>
      <c r="M833" t="s">
        <v>20</v>
      </c>
      <c r="P833" t="s">
        <v>140</v>
      </c>
      <c r="Q833" t="s">
        <v>457</v>
      </c>
    </row>
    <row r="834" spans="1:17" x14ac:dyDescent="0.45">
      <c r="A834">
        <v>3437</v>
      </c>
      <c r="B834">
        <v>563</v>
      </c>
      <c r="C834" s="1">
        <v>37669</v>
      </c>
      <c r="D834" s="1">
        <v>38364</v>
      </c>
      <c r="E834">
        <v>16</v>
      </c>
      <c r="F834" t="s">
        <v>84</v>
      </c>
      <c r="G834" t="s">
        <v>1711</v>
      </c>
      <c r="H834">
        <v>1</v>
      </c>
      <c r="I834">
        <v>48</v>
      </c>
      <c r="J834" t="s">
        <v>255</v>
      </c>
      <c r="K834" t="s">
        <v>255</v>
      </c>
      <c r="L834" s="1">
        <v>20251</v>
      </c>
      <c r="M834" t="s">
        <v>20</v>
      </c>
      <c r="P834" t="s">
        <v>140</v>
      </c>
      <c r="Q834" t="s">
        <v>457</v>
      </c>
    </row>
    <row r="835" spans="1:17" x14ac:dyDescent="0.45">
      <c r="A835">
        <v>3438</v>
      </c>
      <c r="B835">
        <v>563</v>
      </c>
      <c r="C835" s="1">
        <v>38364</v>
      </c>
      <c r="D835" s="1">
        <v>38824</v>
      </c>
      <c r="E835">
        <v>16</v>
      </c>
      <c r="F835" t="s">
        <v>84</v>
      </c>
      <c r="G835" t="s">
        <v>1711</v>
      </c>
      <c r="H835">
        <v>1</v>
      </c>
      <c r="I835">
        <v>424</v>
      </c>
      <c r="J835" t="s">
        <v>144</v>
      </c>
      <c r="K835" t="s">
        <v>144</v>
      </c>
      <c r="L835" s="1">
        <v>20251</v>
      </c>
      <c r="M835" t="s">
        <v>20</v>
      </c>
      <c r="P835" t="s">
        <v>140</v>
      </c>
      <c r="Q835" t="s">
        <v>457</v>
      </c>
    </row>
    <row r="836" spans="1:17" x14ac:dyDescent="0.45">
      <c r="A836">
        <v>3439</v>
      </c>
      <c r="B836">
        <v>563</v>
      </c>
      <c r="C836" s="1">
        <v>38824</v>
      </c>
      <c r="D836" s="1">
        <v>39800</v>
      </c>
      <c r="E836">
        <v>17</v>
      </c>
      <c r="F836" t="s">
        <v>84</v>
      </c>
      <c r="G836" t="s">
        <v>1711</v>
      </c>
      <c r="H836">
        <v>1</v>
      </c>
      <c r="I836">
        <v>632</v>
      </c>
      <c r="J836" t="s">
        <v>255</v>
      </c>
      <c r="K836" t="s">
        <v>255</v>
      </c>
      <c r="L836" s="1">
        <v>20251</v>
      </c>
      <c r="M836" t="s">
        <v>20</v>
      </c>
      <c r="P836" t="s">
        <v>140</v>
      </c>
      <c r="Q836" t="s">
        <v>457</v>
      </c>
    </row>
    <row r="837" spans="1:17" x14ac:dyDescent="0.45">
      <c r="A837">
        <v>3440</v>
      </c>
      <c r="B837">
        <v>563</v>
      </c>
      <c r="C837" s="1">
        <v>39800</v>
      </c>
      <c r="D837" s="1">
        <v>39868</v>
      </c>
      <c r="E837">
        <v>17</v>
      </c>
      <c r="F837" t="s">
        <v>84</v>
      </c>
      <c r="G837" t="s">
        <v>1711</v>
      </c>
      <c r="H837">
        <v>1</v>
      </c>
      <c r="I837">
        <v>1039</v>
      </c>
      <c r="J837" t="s">
        <v>144</v>
      </c>
      <c r="K837" t="s">
        <v>144</v>
      </c>
      <c r="L837" s="1">
        <v>20251</v>
      </c>
      <c r="M837" t="s">
        <v>20</v>
      </c>
      <c r="P837" t="s">
        <v>140</v>
      </c>
      <c r="Q837" t="s">
        <v>457</v>
      </c>
    </row>
    <row r="838" spans="1:17" x14ac:dyDescent="0.45">
      <c r="A838">
        <v>3441</v>
      </c>
      <c r="B838">
        <v>563</v>
      </c>
      <c r="C838" s="1">
        <v>39868</v>
      </c>
      <c r="D838" s="1">
        <v>40580</v>
      </c>
      <c r="E838">
        <v>18</v>
      </c>
      <c r="F838" t="s">
        <v>84</v>
      </c>
      <c r="G838" t="s">
        <v>1711</v>
      </c>
      <c r="H838">
        <v>1</v>
      </c>
      <c r="I838">
        <v>746</v>
      </c>
      <c r="J838" t="s">
        <v>255</v>
      </c>
      <c r="K838" t="s">
        <v>255</v>
      </c>
      <c r="L838" s="1">
        <v>20251</v>
      </c>
      <c r="M838" t="s">
        <v>20</v>
      </c>
      <c r="P838" t="s">
        <v>140</v>
      </c>
      <c r="Q838" t="s">
        <v>457</v>
      </c>
    </row>
    <row r="839" spans="1:17" x14ac:dyDescent="0.45">
      <c r="A839">
        <v>3442</v>
      </c>
      <c r="B839">
        <v>563</v>
      </c>
      <c r="C839" s="1">
        <v>41310</v>
      </c>
      <c r="D839" s="1">
        <v>42094</v>
      </c>
      <c r="E839">
        <v>19</v>
      </c>
      <c r="F839" t="s">
        <v>84</v>
      </c>
      <c r="G839" t="s">
        <v>1711</v>
      </c>
      <c r="H839">
        <v>1</v>
      </c>
      <c r="I839">
        <v>807</v>
      </c>
      <c r="J839" t="s">
        <v>255</v>
      </c>
      <c r="K839" t="s">
        <v>255</v>
      </c>
      <c r="L839" s="1">
        <v>20251</v>
      </c>
      <c r="M839" t="s">
        <v>20</v>
      </c>
      <c r="P839" t="s">
        <v>140</v>
      </c>
      <c r="Q839" t="s">
        <v>457</v>
      </c>
    </row>
    <row r="840" spans="1:17" x14ac:dyDescent="0.45">
      <c r="A840">
        <v>3443</v>
      </c>
      <c r="B840">
        <v>563</v>
      </c>
      <c r="C840" s="1">
        <v>42094</v>
      </c>
      <c r="D840" s="1">
        <v>42514</v>
      </c>
      <c r="E840">
        <v>20</v>
      </c>
      <c r="F840" t="s">
        <v>84</v>
      </c>
      <c r="G840" t="s">
        <v>1711</v>
      </c>
      <c r="H840">
        <v>1</v>
      </c>
      <c r="I840">
        <v>908</v>
      </c>
      <c r="J840" t="s">
        <v>255</v>
      </c>
      <c r="K840" t="s">
        <v>255</v>
      </c>
      <c r="L840" s="1">
        <v>20251</v>
      </c>
      <c r="M840" t="s">
        <v>20</v>
      </c>
      <c r="P840" t="s">
        <v>140</v>
      </c>
      <c r="Q840" t="s">
        <v>457</v>
      </c>
    </row>
    <row r="841" spans="1:17" x14ac:dyDescent="0.45">
      <c r="A841">
        <v>3444</v>
      </c>
      <c r="B841">
        <v>563</v>
      </c>
      <c r="C841" s="1">
        <v>43585</v>
      </c>
      <c r="D841" s="1">
        <v>43656</v>
      </c>
      <c r="E841">
        <v>21</v>
      </c>
      <c r="F841" t="s">
        <v>84</v>
      </c>
      <c r="G841" t="s">
        <v>1711</v>
      </c>
      <c r="H841">
        <v>1</v>
      </c>
      <c r="I841">
        <v>928</v>
      </c>
      <c r="J841" t="s">
        <v>255</v>
      </c>
      <c r="K841" t="s">
        <v>255</v>
      </c>
      <c r="L841" s="1">
        <v>20251</v>
      </c>
      <c r="M841" t="s">
        <v>20</v>
      </c>
      <c r="P841" t="s">
        <v>140</v>
      </c>
      <c r="Q841" t="s">
        <v>457</v>
      </c>
    </row>
    <row r="842" spans="1:17" x14ac:dyDescent="0.45">
      <c r="A842">
        <v>3445</v>
      </c>
      <c r="B842">
        <v>563</v>
      </c>
      <c r="C842" s="1">
        <v>43656</v>
      </c>
      <c r="D842" s="1">
        <v>43741</v>
      </c>
      <c r="E842">
        <v>21</v>
      </c>
      <c r="F842" t="s">
        <v>84</v>
      </c>
      <c r="G842" t="s">
        <v>1711</v>
      </c>
      <c r="H842">
        <v>1</v>
      </c>
      <c r="I842">
        <v>1063</v>
      </c>
      <c r="J842" t="s">
        <v>144</v>
      </c>
      <c r="K842" t="s">
        <v>144</v>
      </c>
      <c r="L842" s="1">
        <v>20251</v>
      </c>
      <c r="M842" t="s">
        <v>20</v>
      </c>
      <c r="P842" t="s">
        <v>140</v>
      </c>
      <c r="Q842" t="s">
        <v>457</v>
      </c>
    </row>
    <row r="843" spans="1:17" x14ac:dyDescent="0.45">
      <c r="A843">
        <v>3446</v>
      </c>
      <c r="B843">
        <v>563</v>
      </c>
      <c r="C843" s="1">
        <v>43741</v>
      </c>
      <c r="D843" s="1">
        <v>43829</v>
      </c>
      <c r="E843">
        <v>22</v>
      </c>
      <c r="F843" t="s">
        <v>84</v>
      </c>
      <c r="G843" t="s">
        <v>1711</v>
      </c>
      <c r="H843">
        <v>1</v>
      </c>
      <c r="I843">
        <v>936</v>
      </c>
      <c r="J843" t="s">
        <v>255</v>
      </c>
      <c r="K843" t="s">
        <v>255</v>
      </c>
      <c r="L843" s="1">
        <v>20251</v>
      </c>
      <c r="M843" t="s">
        <v>20</v>
      </c>
      <c r="P843" t="s">
        <v>140</v>
      </c>
      <c r="Q843" t="s">
        <v>457</v>
      </c>
    </row>
    <row r="844" spans="1:17" x14ac:dyDescent="0.45">
      <c r="A844">
        <v>3447</v>
      </c>
      <c r="B844">
        <v>563</v>
      </c>
      <c r="C844" s="1">
        <v>43829</v>
      </c>
      <c r="D844" s="1">
        <v>43906</v>
      </c>
      <c r="E844">
        <v>22</v>
      </c>
      <c r="F844" t="s">
        <v>84</v>
      </c>
      <c r="G844" t="s">
        <v>1711</v>
      </c>
      <c r="H844">
        <v>1</v>
      </c>
      <c r="I844">
        <v>1065</v>
      </c>
      <c r="J844" t="s">
        <v>144</v>
      </c>
      <c r="K844" t="s">
        <v>144</v>
      </c>
      <c r="L844" s="1">
        <v>20251</v>
      </c>
      <c r="M844" t="s">
        <v>20</v>
      </c>
      <c r="P844" t="s">
        <v>140</v>
      </c>
      <c r="Q844" t="s">
        <v>457</v>
      </c>
    </row>
    <row r="845" spans="1:17" x14ac:dyDescent="0.45">
      <c r="A845">
        <v>3448</v>
      </c>
      <c r="B845">
        <v>563</v>
      </c>
      <c r="C845" s="1">
        <v>43906</v>
      </c>
      <c r="D845" s="1">
        <v>44001</v>
      </c>
      <c r="E845">
        <v>23</v>
      </c>
      <c r="F845" t="s">
        <v>84</v>
      </c>
      <c r="G845" t="s">
        <v>1711</v>
      </c>
      <c r="H845">
        <v>1</v>
      </c>
      <c r="I845">
        <v>944</v>
      </c>
      <c r="J845" t="s">
        <v>255</v>
      </c>
      <c r="K845" t="s">
        <v>255</v>
      </c>
      <c r="L845" s="1">
        <v>20251</v>
      </c>
      <c r="M845" t="s">
        <v>20</v>
      </c>
      <c r="P845" t="s">
        <v>140</v>
      </c>
      <c r="Q845" t="s">
        <v>457</v>
      </c>
    </row>
    <row r="846" spans="1:17" x14ac:dyDescent="0.45">
      <c r="A846">
        <v>3449</v>
      </c>
      <c r="B846">
        <v>563</v>
      </c>
      <c r="C846" s="1">
        <v>44292</v>
      </c>
      <c r="D846" s="1">
        <v>44788</v>
      </c>
      <c r="E846">
        <v>24</v>
      </c>
      <c r="F846" t="s">
        <v>84</v>
      </c>
      <c r="G846" t="s">
        <v>1711</v>
      </c>
      <c r="H846">
        <v>1</v>
      </c>
      <c r="I846">
        <v>965</v>
      </c>
      <c r="J846" t="s">
        <v>255</v>
      </c>
      <c r="K846" t="s">
        <v>255</v>
      </c>
      <c r="L846" s="1">
        <v>20251</v>
      </c>
      <c r="M846" t="s">
        <v>20</v>
      </c>
      <c r="P846" t="s">
        <v>140</v>
      </c>
      <c r="Q846" t="s">
        <v>457</v>
      </c>
    </row>
    <row r="847" spans="1:17" x14ac:dyDescent="0.45">
      <c r="A847">
        <v>3450</v>
      </c>
      <c r="B847">
        <v>563</v>
      </c>
      <c r="C847" s="1">
        <v>44788</v>
      </c>
      <c r="D847" s="1">
        <v>44880</v>
      </c>
      <c r="E847">
        <v>24</v>
      </c>
      <c r="F847" t="s">
        <v>84</v>
      </c>
      <c r="G847" t="s">
        <v>1711</v>
      </c>
      <c r="H847">
        <v>1</v>
      </c>
      <c r="I847">
        <v>1083</v>
      </c>
      <c r="J847" t="s">
        <v>144</v>
      </c>
      <c r="K847" t="s">
        <v>144</v>
      </c>
      <c r="L847" s="1">
        <v>20251</v>
      </c>
      <c r="M847" t="s">
        <v>20</v>
      </c>
      <c r="P847" t="s">
        <v>140</v>
      </c>
      <c r="Q847" t="s">
        <v>457</v>
      </c>
    </row>
    <row r="848" spans="1:17" x14ac:dyDescent="0.45">
      <c r="A848">
        <v>3451</v>
      </c>
      <c r="B848">
        <v>563</v>
      </c>
      <c r="C848" s="1">
        <v>44880</v>
      </c>
      <c r="D848" s="1">
        <v>44951</v>
      </c>
      <c r="E848">
        <v>25</v>
      </c>
      <c r="F848" t="s">
        <v>84</v>
      </c>
      <c r="G848" t="s">
        <v>1711</v>
      </c>
      <c r="H848">
        <v>1</v>
      </c>
      <c r="I848">
        <v>1083</v>
      </c>
      <c r="J848" t="s">
        <v>144</v>
      </c>
      <c r="K848" t="s">
        <v>144</v>
      </c>
      <c r="L848" s="1">
        <v>20251</v>
      </c>
      <c r="M848" t="s">
        <v>20</v>
      </c>
      <c r="P848" t="s">
        <v>140</v>
      </c>
      <c r="Q848" t="s">
        <v>457</v>
      </c>
    </row>
    <row r="849" spans="1:17" x14ac:dyDescent="0.45">
      <c r="A849">
        <v>2801</v>
      </c>
      <c r="B849">
        <v>564</v>
      </c>
      <c r="C849" s="1">
        <v>36318</v>
      </c>
      <c r="D849" s="1">
        <v>37669</v>
      </c>
      <c r="E849">
        <v>15</v>
      </c>
      <c r="F849" t="s">
        <v>1456</v>
      </c>
      <c r="G849" t="s">
        <v>1455</v>
      </c>
      <c r="H849">
        <v>1</v>
      </c>
      <c r="I849">
        <v>5</v>
      </c>
      <c r="J849" t="s">
        <v>70</v>
      </c>
      <c r="K849" t="s">
        <v>71</v>
      </c>
      <c r="L849" s="1">
        <v>16921</v>
      </c>
      <c r="M849" t="s">
        <v>63</v>
      </c>
      <c r="O849">
        <v>1960</v>
      </c>
      <c r="P849" t="s">
        <v>684</v>
      </c>
      <c r="Q849" t="s">
        <v>172</v>
      </c>
    </row>
    <row r="850" spans="1:17" x14ac:dyDescent="0.45">
      <c r="A850">
        <v>2945</v>
      </c>
      <c r="B850">
        <v>565</v>
      </c>
      <c r="C850" s="1">
        <v>35233</v>
      </c>
      <c r="D850" s="1">
        <v>36214</v>
      </c>
      <c r="E850">
        <v>14</v>
      </c>
      <c r="F850" t="s">
        <v>226</v>
      </c>
      <c r="G850" t="s">
        <v>1511</v>
      </c>
      <c r="H850">
        <v>1</v>
      </c>
      <c r="I850">
        <v>639</v>
      </c>
      <c r="J850" t="s">
        <v>160</v>
      </c>
      <c r="K850" t="s">
        <v>160</v>
      </c>
      <c r="L850" s="1">
        <v>14061</v>
      </c>
      <c r="M850" t="s">
        <v>124</v>
      </c>
      <c r="N850">
        <v>2018</v>
      </c>
      <c r="O850">
        <v>1991</v>
      </c>
      <c r="P850" t="s">
        <v>206</v>
      </c>
      <c r="Q850" t="s">
        <v>636</v>
      </c>
    </row>
    <row r="851" spans="1:17" x14ac:dyDescent="0.45">
      <c r="A851">
        <v>2946</v>
      </c>
      <c r="B851">
        <v>565</v>
      </c>
      <c r="C851" s="1">
        <v>36214</v>
      </c>
      <c r="D851" s="1">
        <v>36318</v>
      </c>
      <c r="E851">
        <v>14</v>
      </c>
      <c r="F851" t="s">
        <v>226</v>
      </c>
      <c r="G851" t="s">
        <v>1511</v>
      </c>
      <c r="H851">
        <v>1</v>
      </c>
      <c r="I851">
        <v>651</v>
      </c>
      <c r="J851" t="s">
        <v>1512</v>
      </c>
      <c r="K851" t="s">
        <v>1512</v>
      </c>
      <c r="L851" s="1">
        <v>14061</v>
      </c>
      <c r="M851" t="s">
        <v>124</v>
      </c>
      <c r="N851">
        <v>2018</v>
      </c>
      <c r="O851">
        <v>1991</v>
      </c>
      <c r="P851" t="s">
        <v>206</v>
      </c>
      <c r="Q851" t="s">
        <v>636</v>
      </c>
    </row>
    <row r="852" spans="1:17" x14ac:dyDescent="0.45">
      <c r="A852">
        <v>2947</v>
      </c>
      <c r="B852">
        <v>565</v>
      </c>
      <c r="C852" s="1">
        <v>36318</v>
      </c>
      <c r="D852" s="1">
        <v>36557</v>
      </c>
      <c r="E852">
        <v>15</v>
      </c>
      <c r="F852" t="s">
        <v>226</v>
      </c>
      <c r="G852" t="s">
        <v>1511</v>
      </c>
      <c r="H852">
        <v>1</v>
      </c>
      <c r="I852">
        <v>681</v>
      </c>
      <c r="J852" t="s">
        <v>80</v>
      </c>
      <c r="K852" t="s">
        <v>80</v>
      </c>
      <c r="L852" s="1">
        <v>14061</v>
      </c>
      <c r="M852" t="s">
        <v>124</v>
      </c>
      <c r="N852">
        <v>2018</v>
      </c>
      <c r="O852">
        <v>1991</v>
      </c>
      <c r="P852" t="s">
        <v>206</v>
      </c>
      <c r="Q852" t="s">
        <v>636</v>
      </c>
    </row>
    <row r="853" spans="1:17" x14ac:dyDescent="0.45">
      <c r="A853">
        <v>2948</v>
      </c>
      <c r="B853">
        <v>565</v>
      </c>
      <c r="C853" s="1">
        <v>36557</v>
      </c>
      <c r="D853" s="1">
        <v>37669</v>
      </c>
      <c r="E853">
        <v>15</v>
      </c>
      <c r="F853" t="s">
        <v>226</v>
      </c>
      <c r="G853" t="s">
        <v>1511</v>
      </c>
      <c r="H853">
        <v>1</v>
      </c>
      <c r="I853">
        <v>7</v>
      </c>
      <c r="J853" t="s">
        <v>331</v>
      </c>
      <c r="K853" t="s">
        <v>332</v>
      </c>
      <c r="L853" s="1">
        <v>14061</v>
      </c>
      <c r="M853" t="s">
        <v>124</v>
      </c>
      <c r="N853">
        <v>2018</v>
      </c>
      <c r="O853">
        <v>1991</v>
      </c>
      <c r="P853" t="s">
        <v>206</v>
      </c>
      <c r="Q853" t="s">
        <v>636</v>
      </c>
    </row>
    <row r="854" spans="1:17" x14ac:dyDescent="0.45">
      <c r="A854">
        <v>2949</v>
      </c>
      <c r="B854">
        <v>565</v>
      </c>
      <c r="C854" s="1">
        <v>37669</v>
      </c>
      <c r="D854" s="1">
        <v>38749</v>
      </c>
      <c r="E854">
        <v>16</v>
      </c>
      <c r="F854" t="s">
        <v>226</v>
      </c>
      <c r="G854" t="s">
        <v>1511</v>
      </c>
      <c r="H854">
        <v>1</v>
      </c>
      <c r="I854">
        <v>45</v>
      </c>
      <c r="J854" t="s">
        <v>306</v>
      </c>
      <c r="K854" t="s">
        <v>307</v>
      </c>
      <c r="L854" s="1">
        <v>14061</v>
      </c>
      <c r="M854" t="s">
        <v>124</v>
      </c>
      <c r="N854">
        <v>2018</v>
      </c>
      <c r="O854">
        <v>1991</v>
      </c>
      <c r="P854" t="s">
        <v>206</v>
      </c>
      <c r="Q854" t="s">
        <v>636</v>
      </c>
    </row>
    <row r="855" spans="1:17" x14ac:dyDescent="0.45">
      <c r="A855">
        <v>2950</v>
      </c>
      <c r="B855">
        <v>565</v>
      </c>
      <c r="C855" s="1">
        <v>38749</v>
      </c>
      <c r="D855" s="1">
        <v>38756</v>
      </c>
      <c r="E855">
        <v>16</v>
      </c>
      <c r="F855" t="s">
        <v>226</v>
      </c>
      <c r="G855" t="s">
        <v>1511</v>
      </c>
      <c r="H855">
        <v>1</v>
      </c>
      <c r="I855">
        <v>582</v>
      </c>
      <c r="J855" t="s">
        <v>1513</v>
      </c>
      <c r="K855" t="s">
        <v>1514</v>
      </c>
      <c r="L855" s="1">
        <v>14061</v>
      </c>
      <c r="M855" t="s">
        <v>124</v>
      </c>
      <c r="N855">
        <v>2018</v>
      </c>
      <c r="O855">
        <v>1991</v>
      </c>
      <c r="P855" t="s">
        <v>206</v>
      </c>
      <c r="Q855" t="s">
        <v>636</v>
      </c>
    </row>
    <row r="856" spans="1:17" x14ac:dyDescent="0.45">
      <c r="A856">
        <v>2951</v>
      </c>
      <c r="B856">
        <v>565</v>
      </c>
      <c r="C856" s="1">
        <v>38824</v>
      </c>
      <c r="D856" s="1">
        <v>39868</v>
      </c>
      <c r="E856">
        <v>17</v>
      </c>
      <c r="F856" t="s">
        <v>226</v>
      </c>
      <c r="G856" t="s">
        <v>1511</v>
      </c>
      <c r="H856">
        <v>1</v>
      </c>
      <c r="I856">
        <v>622</v>
      </c>
      <c r="J856" t="s">
        <v>92</v>
      </c>
      <c r="K856" t="s">
        <v>92</v>
      </c>
      <c r="L856" s="1">
        <v>14061</v>
      </c>
      <c r="M856" t="s">
        <v>124</v>
      </c>
      <c r="N856">
        <v>2018</v>
      </c>
      <c r="O856">
        <v>1991</v>
      </c>
      <c r="P856" t="s">
        <v>206</v>
      </c>
      <c r="Q856" t="s">
        <v>636</v>
      </c>
    </row>
    <row r="857" spans="1:17" x14ac:dyDescent="0.45">
      <c r="A857">
        <v>1755</v>
      </c>
      <c r="B857">
        <v>567</v>
      </c>
      <c r="C857" s="1">
        <v>33798</v>
      </c>
      <c r="D857" s="1">
        <v>35233</v>
      </c>
      <c r="E857">
        <v>13</v>
      </c>
      <c r="F857" t="s">
        <v>74</v>
      </c>
      <c r="G857" t="s">
        <v>1051</v>
      </c>
      <c r="H857">
        <v>1</v>
      </c>
      <c r="I857">
        <v>581</v>
      </c>
      <c r="J857" t="s">
        <v>288</v>
      </c>
      <c r="K857" t="s">
        <v>288</v>
      </c>
      <c r="L857" s="1">
        <v>22698</v>
      </c>
      <c r="M857" t="s">
        <v>20</v>
      </c>
      <c r="P857" t="s">
        <v>371</v>
      </c>
      <c r="Q857" t="s">
        <v>155</v>
      </c>
    </row>
    <row r="858" spans="1:17" x14ac:dyDescent="0.45">
      <c r="A858">
        <v>1756</v>
      </c>
      <c r="B858">
        <v>567</v>
      </c>
      <c r="C858" s="1">
        <v>35233</v>
      </c>
      <c r="D858" s="1">
        <v>36214</v>
      </c>
      <c r="E858">
        <v>14</v>
      </c>
      <c r="F858" t="s">
        <v>74</v>
      </c>
      <c r="G858" t="s">
        <v>1051</v>
      </c>
      <c r="H858">
        <v>1</v>
      </c>
      <c r="I858">
        <v>637</v>
      </c>
      <c r="J858" t="s">
        <v>187</v>
      </c>
      <c r="K858" t="s">
        <v>67</v>
      </c>
      <c r="L858" s="1">
        <v>22698</v>
      </c>
      <c r="M858" t="s">
        <v>20</v>
      </c>
      <c r="P858" t="s">
        <v>371</v>
      </c>
      <c r="Q858" t="s">
        <v>155</v>
      </c>
    </row>
    <row r="859" spans="1:17" x14ac:dyDescent="0.45">
      <c r="A859">
        <v>1757</v>
      </c>
      <c r="B859">
        <v>567</v>
      </c>
      <c r="C859" s="1">
        <v>36214</v>
      </c>
      <c r="D859" s="1">
        <v>36241</v>
      </c>
      <c r="E859">
        <v>14</v>
      </c>
      <c r="F859" t="s">
        <v>74</v>
      </c>
      <c r="G859" t="s">
        <v>1051</v>
      </c>
      <c r="H859">
        <v>1</v>
      </c>
      <c r="I859">
        <v>649</v>
      </c>
      <c r="J859" t="s">
        <v>1019</v>
      </c>
      <c r="K859" t="s">
        <v>1020</v>
      </c>
      <c r="L859" s="1">
        <v>22698</v>
      </c>
      <c r="M859" t="s">
        <v>20</v>
      </c>
      <c r="P859" t="s">
        <v>371</v>
      </c>
      <c r="Q859" t="s">
        <v>155</v>
      </c>
    </row>
    <row r="860" spans="1:17" x14ac:dyDescent="0.45">
      <c r="A860">
        <v>1758</v>
      </c>
      <c r="B860">
        <v>567</v>
      </c>
      <c r="C860" s="1">
        <v>36241</v>
      </c>
      <c r="D860" s="1">
        <v>36248</v>
      </c>
      <c r="E860">
        <v>14</v>
      </c>
      <c r="F860" t="s">
        <v>74</v>
      </c>
      <c r="G860" t="s">
        <v>1051</v>
      </c>
      <c r="H860">
        <v>1</v>
      </c>
      <c r="I860">
        <v>663</v>
      </c>
      <c r="J860" t="s">
        <v>1052</v>
      </c>
      <c r="K860" t="s">
        <v>446</v>
      </c>
      <c r="L860" s="1">
        <v>22698</v>
      </c>
      <c r="M860" t="s">
        <v>20</v>
      </c>
      <c r="P860" t="s">
        <v>371</v>
      </c>
      <c r="Q860" t="s">
        <v>155</v>
      </c>
    </row>
    <row r="861" spans="1:17" x14ac:dyDescent="0.45">
      <c r="A861">
        <v>1759</v>
      </c>
      <c r="B861">
        <v>567</v>
      </c>
      <c r="C861" s="1">
        <v>36248</v>
      </c>
      <c r="D861" s="1">
        <v>36318</v>
      </c>
      <c r="E861">
        <v>14</v>
      </c>
      <c r="F861" t="s">
        <v>74</v>
      </c>
      <c r="G861" t="s">
        <v>1051</v>
      </c>
      <c r="H861">
        <v>1</v>
      </c>
      <c r="I861">
        <v>667</v>
      </c>
      <c r="J861" t="s">
        <v>445</v>
      </c>
      <c r="K861" t="s">
        <v>446</v>
      </c>
      <c r="L861" s="1">
        <v>22698</v>
      </c>
      <c r="M861" t="s">
        <v>20</v>
      </c>
      <c r="P861" t="s">
        <v>371</v>
      </c>
      <c r="Q861" t="s">
        <v>155</v>
      </c>
    </row>
    <row r="862" spans="1:17" x14ac:dyDescent="0.45">
      <c r="A862">
        <v>1760</v>
      </c>
      <c r="B862">
        <v>567</v>
      </c>
      <c r="C862" s="1">
        <v>36318</v>
      </c>
      <c r="D862" s="1">
        <v>37669</v>
      </c>
      <c r="E862">
        <v>15</v>
      </c>
      <c r="F862" t="s">
        <v>74</v>
      </c>
      <c r="G862" t="s">
        <v>1051</v>
      </c>
      <c r="H862">
        <v>1</v>
      </c>
      <c r="I862">
        <v>8</v>
      </c>
      <c r="J862" t="s">
        <v>647</v>
      </c>
      <c r="K862" t="s">
        <v>446</v>
      </c>
      <c r="L862" s="1">
        <v>22698</v>
      </c>
      <c r="M862" t="s">
        <v>20</v>
      </c>
      <c r="P862" t="s">
        <v>371</v>
      </c>
      <c r="Q862" t="s">
        <v>155</v>
      </c>
    </row>
    <row r="863" spans="1:17" x14ac:dyDescent="0.45">
      <c r="A863">
        <v>1761</v>
      </c>
      <c r="B863">
        <v>567</v>
      </c>
      <c r="C863" s="1">
        <v>37669</v>
      </c>
      <c r="D863" s="1">
        <v>38490</v>
      </c>
      <c r="E863">
        <v>16</v>
      </c>
      <c r="F863" t="s">
        <v>74</v>
      </c>
      <c r="G863" t="s">
        <v>1051</v>
      </c>
      <c r="H863">
        <v>1</v>
      </c>
      <c r="I863">
        <v>43</v>
      </c>
      <c r="J863" t="s">
        <v>647</v>
      </c>
      <c r="K863" t="s">
        <v>446</v>
      </c>
      <c r="L863" s="1">
        <v>22698</v>
      </c>
      <c r="M863" t="s">
        <v>20</v>
      </c>
      <c r="P863" t="s">
        <v>371</v>
      </c>
      <c r="Q863" t="s">
        <v>155</v>
      </c>
    </row>
    <row r="864" spans="1:17" x14ac:dyDescent="0.45">
      <c r="A864">
        <v>1762</v>
      </c>
      <c r="B864">
        <v>567</v>
      </c>
      <c r="C864" s="1">
        <v>38743</v>
      </c>
      <c r="D864" s="1">
        <v>38753</v>
      </c>
      <c r="E864">
        <v>16</v>
      </c>
      <c r="F864" t="s">
        <v>74</v>
      </c>
      <c r="G864" t="s">
        <v>1051</v>
      </c>
      <c r="H864">
        <v>1</v>
      </c>
      <c r="I864">
        <v>564</v>
      </c>
      <c r="J864" t="s">
        <v>648</v>
      </c>
      <c r="K864" t="s">
        <v>648</v>
      </c>
      <c r="L864" s="1">
        <v>22698</v>
      </c>
      <c r="M864" t="s">
        <v>20</v>
      </c>
      <c r="P864" t="s">
        <v>371</v>
      </c>
      <c r="Q864" t="s">
        <v>155</v>
      </c>
    </row>
    <row r="865" spans="1:17" x14ac:dyDescent="0.45">
      <c r="A865">
        <v>1763</v>
      </c>
      <c r="B865">
        <v>567</v>
      </c>
      <c r="C865" s="1">
        <v>38753</v>
      </c>
      <c r="D865" s="1">
        <v>38824</v>
      </c>
      <c r="E865">
        <v>16</v>
      </c>
      <c r="F865" t="s">
        <v>74</v>
      </c>
      <c r="G865" t="s">
        <v>1051</v>
      </c>
      <c r="H865">
        <v>1</v>
      </c>
      <c r="I865">
        <v>586</v>
      </c>
      <c r="J865" t="s">
        <v>843</v>
      </c>
      <c r="K865" t="s">
        <v>843</v>
      </c>
      <c r="L865" s="1">
        <v>22698</v>
      </c>
      <c r="M865" t="s">
        <v>20</v>
      </c>
      <c r="P865" t="s">
        <v>371</v>
      </c>
      <c r="Q865" t="s">
        <v>155</v>
      </c>
    </row>
    <row r="866" spans="1:17" x14ac:dyDescent="0.45">
      <c r="A866">
        <v>1764</v>
      </c>
      <c r="B866">
        <v>567</v>
      </c>
      <c r="C866" s="1">
        <v>38490</v>
      </c>
      <c r="D866" s="1">
        <v>38743</v>
      </c>
      <c r="E866">
        <v>16</v>
      </c>
      <c r="F866" t="s">
        <v>74</v>
      </c>
      <c r="G866" t="s">
        <v>1051</v>
      </c>
      <c r="H866">
        <v>1</v>
      </c>
      <c r="I866">
        <v>1038</v>
      </c>
      <c r="J866" t="s">
        <v>649</v>
      </c>
      <c r="K866" t="s">
        <v>446</v>
      </c>
      <c r="L866" s="1">
        <v>22698</v>
      </c>
      <c r="M866" t="s">
        <v>20</v>
      </c>
      <c r="P866" t="s">
        <v>371</v>
      </c>
      <c r="Q866" t="s">
        <v>155</v>
      </c>
    </row>
    <row r="867" spans="1:17" x14ac:dyDescent="0.45">
      <c r="A867">
        <v>2186</v>
      </c>
      <c r="B867">
        <v>580</v>
      </c>
      <c r="C867" s="1">
        <v>35233</v>
      </c>
      <c r="D867" s="1">
        <v>36318</v>
      </c>
      <c r="E867">
        <v>14</v>
      </c>
      <c r="F867" t="s">
        <v>177</v>
      </c>
      <c r="G867" t="s">
        <v>1229</v>
      </c>
      <c r="H867">
        <v>1</v>
      </c>
      <c r="I867">
        <v>619</v>
      </c>
      <c r="J867" t="s">
        <v>70</v>
      </c>
      <c r="K867" t="s">
        <v>71</v>
      </c>
      <c r="L867" s="1">
        <v>18903</v>
      </c>
      <c r="M867" t="s">
        <v>20</v>
      </c>
      <c r="P867" t="s">
        <v>496</v>
      </c>
      <c r="Q867" t="s">
        <v>46</v>
      </c>
    </row>
    <row r="868" spans="1:17" x14ac:dyDescent="0.45">
      <c r="A868">
        <v>2187</v>
      </c>
      <c r="B868">
        <v>580</v>
      </c>
      <c r="C868" s="1">
        <v>36318</v>
      </c>
      <c r="D868" s="1">
        <v>37669</v>
      </c>
      <c r="E868">
        <v>15</v>
      </c>
      <c r="F868" t="s">
        <v>177</v>
      </c>
      <c r="G868" t="s">
        <v>1229</v>
      </c>
      <c r="H868">
        <v>1</v>
      </c>
      <c r="I868">
        <v>5</v>
      </c>
      <c r="J868" t="s">
        <v>70</v>
      </c>
      <c r="K868" t="s">
        <v>71</v>
      </c>
      <c r="L868" s="1">
        <v>18903</v>
      </c>
      <c r="M868" t="s">
        <v>20</v>
      </c>
      <c r="P868" t="s">
        <v>496</v>
      </c>
      <c r="Q868" t="s">
        <v>46</v>
      </c>
    </row>
    <row r="869" spans="1:17" x14ac:dyDescent="0.45">
      <c r="A869">
        <v>2188</v>
      </c>
      <c r="B869">
        <v>580</v>
      </c>
      <c r="C869" s="1">
        <v>37669</v>
      </c>
      <c r="D869" s="1">
        <v>38824</v>
      </c>
      <c r="E869">
        <v>16</v>
      </c>
      <c r="F869" t="s">
        <v>177</v>
      </c>
      <c r="G869" t="s">
        <v>1229</v>
      </c>
      <c r="H869">
        <v>1</v>
      </c>
      <c r="I869">
        <v>44</v>
      </c>
      <c r="J869" t="s">
        <v>70</v>
      </c>
      <c r="K869" t="s">
        <v>71</v>
      </c>
      <c r="L869" s="1">
        <v>18903</v>
      </c>
      <c r="M869" t="s">
        <v>20</v>
      </c>
      <c r="P869" t="s">
        <v>496</v>
      </c>
      <c r="Q869" t="s">
        <v>46</v>
      </c>
    </row>
    <row r="870" spans="1:17" x14ac:dyDescent="0.45">
      <c r="A870">
        <v>2189</v>
      </c>
      <c r="B870">
        <v>580</v>
      </c>
      <c r="C870" s="1">
        <v>38824</v>
      </c>
      <c r="D870" s="1">
        <v>39868</v>
      </c>
      <c r="E870">
        <v>17</v>
      </c>
      <c r="F870" t="s">
        <v>177</v>
      </c>
      <c r="G870" t="s">
        <v>1229</v>
      </c>
      <c r="H870">
        <v>1</v>
      </c>
      <c r="I870">
        <v>628</v>
      </c>
      <c r="J870" t="s">
        <v>70</v>
      </c>
      <c r="K870" t="s">
        <v>71</v>
      </c>
      <c r="L870" s="1">
        <v>18903</v>
      </c>
      <c r="M870" t="s">
        <v>20</v>
      </c>
      <c r="P870" t="s">
        <v>496</v>
      </c>
      <c r="Q870" t="s">
        <v>46</v>
      </c>
    </row>
    <row r="871" spans="1:17" x14ac:dyDescent="0.45">
      <c r="A871">
        <v>2190</v>
      </c>
      <c r="B871">
        <v>580</v>
      </c>
      <c r="C871" s="1">
        <v>39868</v>
      </c>
      <c r="D871" s="1">
        <v>41310</v>
      </c>
      <c r="E871">
        <v>18</v>
      </c>
      <c r="F871" t="s">
        <v>177</v>
      </c>
      <c r="G871" t="s">
        <v>1229</v>
      </c>
      <c r="H871">
        <v>1</v>
      </c>
      <c r="I871">
        <v>753</v>
      </c>
      <c r="J871" t="s">
        <v>70</v>
      </c>
      <c r="K871" t="s">
        <v>71</v>
      </c>
      <c r="L871" s="1">
        <v>18903</v>
      </c>
      <c r="M871" t="s">
        <v>20</v>
      </c>
      <c r="P871" t="s">
        <v>496</v>
      </c>
      <c r="Q871" t="s">
        <v>46</v>
      </c>
    </row>
    <row r="872" spans="1:17" x14ac:dyDescent="0.45">
      <c r="A872">
        <v>2191</v>
      </c>
      <c r="B872">
        <v>580</v>
      </c>
      <c r="C872" s="1">
        <v>41310</v>
      </c>
      <c r="D872" s="1">
        <v>42094</v>
      </c>
      <c r="E872">
        <v>19</v>
      </c>
      <c r="F872" t="s">
        <v>177</v>
      </c>
      <c r="G872" t="s">
        <v>1229</v>
      </c>
      <c r="H872">
        <v>1</v>
      </c>
      <c r="I872">
        <v>811</v>
      </c>
      <c r="J872" t="s">
        <v>70</v>
      </c>
      <c r="K872" t="s">
        <v>71</v>
      </c>
      <c r="L872" s="1">
        <v>18903</v>
      </c>
      <c r="M872" t="s">
        <v>20</v>
      </c>
      <c r="P872" t="s">
        <v>496</v>
      </c>
      <c r="Q872" t="s">
        <v>46</v>
      </c>
    </row>
    <row r="873" spans="1:17" x14ac:dyDescent="0.45">
      <c r="A873">
        <v>2192</v>
      </c>
      <c r="B873">
        <v>580</v>
      </c>
      <c r="C873" s="1">
        <v>42094</v>
      </c>
      <c r="D873" s="1">
        <v>43153</v>
      </c>
      <c r="E873">
        <v>20</v>
      </c>
      <c r="F873" t="s">
        <v>177</v>
      </c>
      <c r="G873" t="s">
        <v>1229</v>
      </c>
      <c r="H873">
        <v>1</v>
      </c>
      <c r="I873">
        <v>913</v>
      </c>
      <c r="J873" t="s">
        <v>70</v>
      </c>
      <c r="K873" t="s">
        <v>71</v>
      </c>
      <c r="L873" s="1">
        <v>18903</v>
      </c>
      <c r="M873" t="s">
        <v>20</v>
      </c>
      <c r="P873" t="s">
        <v>496</v>
      </c>
      <c r="Q873" t="s">
        <v>46</v>
      </c>
    </row>
    <row r="874" spans="1:17" x14ac:dyDescent="0.45">
      <c r="A874">
        <v>2193</v>
      </c>
      <c r="B874">
        <v>580</v>
      </c>
      <c r="C874" s="1">
        <v>43585</v>
      </c>
      <c r="D874" s="1">
        <v>43741</v>
      </c>
      <c r="E874">
        <v>21</v>
      </c>
      <c r="F874" t="s">
        <v>177</v>
      </c>
      <c r="G874" t="s">
        <v>1229</v>
      </c>
      <c r="H874">
        <v>1</v>
      </c>
      <c r="I874">
        <v>918</v>
      </c>
      <c r="J874" t="s">
        <v>70</v>
      </c>
      <c r="K874" t="s">
        <v>71</v>
      </c>
      <c r="L874" s="1">
        <v>18903</v>
      </c>
      <c r="M874" t="s">
        <v>20</v>
      </c>
      <c r="P874" t="s">
        <v>496</v>
      </c>
      <c r="Q874" t="s">
        <v>46</v>
      </c>
    </row>
    <row r="875" spans="1:17" x14ac:dyDescent="0.45">
      <c r="A875">
        <v>2194</v>
      </c>
      <c r="B875">
        <v>580</v>
      </c>
      <c r="C875" s="1">
        <v>43741</v>
      </c>
      <c r="D875" s="1">
        <v>43906</v>
      </c>
      <c r="E875">
        <v>22</v>
      </c>
      <c r="F875" t="s">
        <v>177</v>
      </c>
      <c r="G875" t="s">
        <v>1229</v>
      </c>
      <c r="H875">
        <v>1</v>
      </c>
      <c r="I875">
        <v>932</v>
      </c>
      <c r="J875" t="s">
        <v>70</v>
      </c>
      <c r="K875" t="s">
        <v>71</v>
      </c>
      <c r="L875" s="1">
        <v>18903</v>
      </c>
      <c r="M875" t="s">
        <v>20</v>
      </c>
      <c r="P875" t="s">
        <v>496</v>
      </c>
      <c r="Q875" t="s">
        <v>46</v>
      </c>
    </row>
    <row r="876" spans="1:17" x14ac:dyDescent="0.45">
      <c r="A876">
        <v>2195</v>
      </c>
      <c r="B876">
        <v>580</v>
      </c>
      <c r="C876" s="1">
        <v>43906</v>
      </c>
      <c r="D876" s="1">
        <v>44292</v>
      </c>
      <c r="E876">
        <v>23</v>
      </c>
      <c r="F876" t="s">
        <v>177</v>
      </c>
      <c r="G876" t="s">
        <v>1229</v>
      </c>
      <c r="H876">
        <v>1</v>
      </c>
      <c r="I876">
        <v>947</v>
      </c>
      <c r="J876" t="s">
        <v>70</v>
      </c>
      <c r="K876" t="s">
        <v>71</v>
      </c>
      <c r="L876" s="1">
        <v>18903</v>
      </c>
      <c r="M876" t="s">
        <v>20</v>
      </c>
      <c r="P876" t="s">
        <v>496</v>
      </c>
      <c r="Q876" t="s">
        <v>46</v>
      </c>
    </row>
    <row r="877" spans="1:17" x14ac:dyDescent="0.45">
      <c r="A877">
        <v>48</v>
      </c>
      <c r="B877">
        <v>584</v>
      </c>
      <c r="C877" s="1">
        <v>33798</v>
      </c>
      <c r="D877" s="1">
        <v>35233</v>
      </c>
      <c r="E877">
        <v>13</v>
      </c>
      <c r="F877" t="s">
        <v>100</v>
      </c>
      <c r="G877" t="s">
        <v>91</v>
      </c>
      <c r="H877">
        <v>1</v>
      </c>
      <c r="I877">
        <v>571</v>
      </c>
      <c r="J877" t="s">
        <v>101</v>
      </c>
      <c r="K877" t="s">
        <v>28</v>
      </c>
      <c r="L877" s="1">
        <v>18740</v>
      </c>
      <c r="M877" t="s">
        <v>63</v>
      </c>
      <c r="O877">
        <v>1953</v>
      </c>
      <c r="P877" t="s">
        <v>102</v>
      </c>
      <c r="Q877" t="s">
        <v>22</v>
      </c>
    </row>
    <row r="878" spans="1:17" x14ac:dyDescent="0.45">
      <c r="A878">
        <v>502</v>
      </c>
      <c r="B878">
        <v>713</v>
      </c>
      <c r="C878" s="1">
        <v>37181</v>
      </c>
      <c r="D878" s="1">
        <v>37669</v>
      </c>
      <c r="E878">
        <v>15</v>
      </c>
      <c r="F878" t="s">
        <v>115</v>
      </c>
      <c r="G878" t="s">
        <v>245</v>
      </c>
      <c r="H878">
        <v>1</v>
      </c>
      <c r="I878">
        <v>7</v>
      </c>
      <c r="J878" t="s">
        <v>331</v>
      </c>
      <c r="K878" t="s">
        <v>332</v>
      </c>
      <c r="L878" s="1">
        <v>19350</v>
      </c>
      <c r="M878" t="s">
        <v>20</v>
      </c>
      <c r="P878" t="s">
        <v>308</v>
      </c>
      <c r="Q878" t="s">
        <v>22</v>
      </c>
    </row>
    <row r="879" spans="1:17" x14ac:dyDescent="0.45">
      <c r="A879">
        <v>503</v>
      </c>
      <c r="B879">
        <v>713</v>
      </c>
      <c r="C879" s="1">
        <v>37669</v>
      </c>
      <c r="D879" s="1">
        <v>38824</v>
      </c>
      <c r="E879">
        <v>16</v>
      </c>
      <c r="F879" t="s">
        <v>115</v>
      </c>
      <c r="G879" t="s">
        <v>245</v>
      </c>
      <c r="H879">
        <v>1</v>
      </c>
      <c r="I879">
        <v>45</v>
      </c>
      <c r="J879" t="s">
        <v>306</v>
      </c>
      <c r="K879" t="s">
        <v>307</v>
      </c>
      <c r="L879" s="1">
        <v>19350</v>
      </c>
      <c r="M879" t="s">
        <v>20</v>
      </c>
      <c r="P879" t="s">
        <v>308</v>
      </c>
      <c r="Q879" t="s">
        <v>22</v>
      </c>
    </row>
    <row r="880" spans="1:17" x14ac:dyDescent="0.45">
      <c r="A880">
        <v>504</v>
      </c>
      <c r="B880">
        <v>713</v>
      </c>
      <c r="C880" s="1">
        <v>39805</v>
      </c>
      <c r="D880" s="1">
        <v>39868</v>
      </c>
      <c r="E880">
        <v>17</v>
      </c>
      <c r="F880" t="s">
        <v>115</v>
      </c>
      <c r="G880" t="s">
        <v>245</v>
      </c>
      <c r="H880">
        <v>1</v>
      </c>
      <c r="I880">
        <v>1042</v>
      </c>
      <c r="J880" t="s">
        <v>225</v>
      </c>
      <c r="K880" t="s">
        <v>205</v>
      </c>
      <c r="L880" s="1">
        <v>19350</v>
      </c>
      <c r="M880" t="s">
        <v>20</v>
      </c>
      <c r="P880" t="s">
        <v>308</v>
      </c>
      <c r="Q880" t="s">
        <v>22</v>
      </c>
    </row>
    <row r="881" spans="1:17" x14ac:dyDescent="0.45">
      <c r="A881">
        <v>505</v>
      </c>
      <c r="B881">
        <v>713</v>
      </c>
      <c r="C881" s="1">
        <v>39785</v>
      </c>
      <c r="D881" s="1">
        <v>39805</v>
      </c>
      <c r="E881">
        <v>17</v>
      </c>
      <c r="F881" t="s">
        <v>115</v>
      </c>
      <c r="G881" t="s">
        <v>245</v>
      </c>
      <c r="H881">
        <v>1</v>
      </c>
      <c r="I881">
        <v>1043</v>
      </c>
      <c r="J881" t="s">
        <v>224</v>
      </c>
      <c r="K881" t="s">
        <v>205</v>
      </c>
      <c r="L881" s="1">
        <v>19350</v>
      </c>
      <c r="M881" t="s">
        <v>20</v>
      </c>
      <c r="P881" t="s">
        <v>308</v>
      </c>
      <c r="Q881" t="s">
        <v>22</v>
      </c>
    </row>
    <row r="882" spans="1:17" x14ac:dyDescent="0.45">
      <c r="A882">
        <v>506</v>
      </c>
      <c r="B882">
        <v>713</v>
      </c>
      <c r="C882" s="1">
        <v>38824</v>
      </c>
      <c r="D882" s="1">
        <v>39785</v>
      </c>
      <c r="E882">
        <v>17</v>
      </c>
      <c r="F882" t="s">
        <v>115</v>
      </c>
      <c r="G882" t="s">
        <v>245</v>
      </c>
      <c r="H882">
        <v>1</v>
      </c>
      <c r="I882">
        <v>642</v>
      </c>
      <c r="J882" t="s">
        <v>223</v>
      </c>
      <c r="K882" t="s">
        <v>205</v>
      </c>
      <c r="L882" s="1">
        <v>19350</v>
      </c>
      <c r="M882" t="s">
        <v>20</v>
      </c>
      <c r="P882" t="s">
        <v>308</v>
      </c>
      <c r="Q882" t="s">
        <v>22</v>
      </c>
    </row>
    <row r="883" spans="1:17" x14ac:dyDescent="0.45">
      <c r="A883">
        <v>507</v>
      </c>
      <c r="B883">
        <v>713</v>
      </c>
      <c r="C883" s="1">
        <v>39868</v>
      </c>
      <c r="D883" s="1">
        <v>41310</v>
      </c>
      <c r="E883">
        <v>18</v>
      </c>
      <c r="F883" t="s">
        <v>115</v>
      </c>
      <c r="G883" t="s">
        <v>245</v>
      </c>
      <c r="H883">
        <v>1</v>
      </c>
      <c r="I883">
        <v>742</v>
      </c>
      <c r="J883" t="s">
        <v>306</v>
      </c>
      <c r="K883" t="s">
        <v>307</v>
      </c>
      <c r="L883" s="1">
        <v>19350</v>
      </c>
      <c r="M883" t="s">
        <v>20</v>
      </c>
      <c r="P883" t="s">
        <v>308</v>
      </c>
      <c r="Q883" t="s">
        <v>22</v>
      </c>
    </row>
    <row r="884" spans="1:17" x14ac:dyDescent="0.45">
      <c r="A884">
        <v>508</v>
      </c>
      <c r="B884">
        <v>713</v>
      </c>
      <c r="C884" s="1">
        <v>41310</v>
      </c>
      <c r="D884" s="1">
        <v>42094</v>
      </c>
      <c r="E884">
        <v>19</v>
      </c>
      <c r="F884" t="s">
        <v>115</v>
      </c>
      <c r="G884" t="s">
        <v>245</v>
      </c>
      <c r="H884">
        <v>1</v>
      </c>
      <c r="I884">
        <v>803</v>
      </c>
      <c r="J884" t="s">
        <v>207</v>
      </c>
      <c r="K884" t="s">
        <v>205</v>
      </c>
      <c r="L884" s="1">
        <v>19350</v>
      </c>
      <c r="M884" t="s">
        <v>20</v>
      </c>
      <c r="P884" t="s">
        <v>308</v>
      </c>
      <c r="Q884" t="s">
        <v>22</v>
      </c>
    </row>
    <row r="885" spans="1:17" x14ac:dyDescent="0.45">
      <c r="A885">
        <v>509</v>
      </c>
      <c r="B885">
        <v>713</v>
      </c>
      <c r="C885" s="1">
        <v>42094</v>
      </c>
      <c r="D885" s="1">
        <v>43585</v>
      </c>
      <c r="E885">
        <v>20</v>
      </c>
      <c r="F885" t="s">
        <v>115</v>
      </c>
      <c r="G885" t="s">
        <v>245</v>
      </c>
      <c r="H885">
        <v>1</v>
      </c>
      <c r="I885">
        <v>907</v>
      </c>
      <c r="J885" t="s">
        <v>433</v>
      </c>
      <c r="K885" t="s">
        <v>205</v>
      </c>
      <c r="L885" s="1">
        <v>19350</v>
      </c>
      <c r="M885" t="s">
        <v>20</v>
      </c>
      <c r="P885" t="s">
        <v>308</v>
      </c>
      <c r="Q885" t="s">
        <v>22</v>
      </c>
    </row>
    <row r="886" spans="1:17" x14ac:dyDescent="0.45">
      <c r="A886">
        <v>2151</v>
      </c>
      <c r="B886">
        <v>755</v>
      </c>
      <c r="C886" s="1">
        <v>37309</v>
      </c>
      <c r="D886" s="1">
        <v>37669</v>
      </c>
      <c r="E886">
        <v>15</v>
      </c>
      <c r="F886" t="s">
        <v>78</v>
      </c>
      <c r="G886" t="s">
        <v>1229</v>
      </c>
      <c r="H886">
        <v>1</v>
      </c>
      <c r="I886">
        <v>4</v>
      </c>
      <c r="J886" t="s">
        <v>67</v>
      </c>
      <c r="K886" t="s">
        <v>67</v>
      </c>
      <c r="L886" s="1">
        <v>18047</v>
      </c>
      <c r="M886" t="s">
        <v>20</v>
      </c>
      <c r="P886" t="s">
        <v>388</v>
      </c>
      <c r="Q886" t="s">
        <v>1231</v>
      </c>
    </row>
    <row r="887" spans="1:17" x14ac:dyDescent="0.45">
      <c r="A887">
        <v>255</v>
      </c>
      <c r="B887">
        <v>763</v>
      </c>
      <c r="C887" s="1">
        <v>37669</v>
      </c>
      <c r="D887" s="1">
        <v>38432</v>
      </c>
      <c r="E887">
        <v>16</v>
      </c>
      <c r="F887" t="s">
        <v>231</v>
      </c>
      <c r="G887" t="s">
        <v>278</v>
      </c>
      <c r="H887">
        <v>1</v>
      </c>
      <c r="I887">
        <v>49</v>
      </c>
      <c r="J887" t="s">
        <v>62</v>
      </c>
      <c r="K887" t="s">
        <v>62</v>
      </c>
      <c r="L887" s="1">
        <v>19170</v>
      </c>
      <c r="M887" t="s">
        <v>20</v>
      </c>
      <c r="P887" t="s">
        <v>279</v>
      </c>
      <c r="Q887" t="s">
        <v>155</v>
      </c>
    </row>
    <row r="888" spans="1:17" x14ac:dyDescent="0.45">
      <c r="A888">
        <v>256</v>
      </c>
      <c r="B888">
        <v>763</v>
      </c>
      <c r="C888" s="1">
        <v>38432</v>
      </c>
      <c r="D888" s="1">
        <v>38488</v>
      </c>
      <c r="E888">
        <v>16</v>
      </c>
      <c r="F888" t="s">
        <v>231</v>
      </c>
      <c r="G888" t="s">
        <v>278</v>
      </c>
      <c r="H888">
        <v>1</v>
      </c>
      <c r="I888">
        <v>442</v>
      </c>
      <c r="J888" t="s">
        <v>280</v>
      </c>
      <c r="K888" t="s">
        <v>281</v>
      </c>
      <c r="L888" s="1">
        <v>19170</v>
      </c>
      <c r="M888" t="s">
        <v>20</v>
      </c>
      <c r="P888" t="s">
        <v>279</v>
      </c>
      <c r="Q888" t="s">
        <v>155</v>
      </c>
    </row>
    <row r="889" spans="1:17" x14ac:dyDescent="0.45">
      <c r="A889">
        <v>257</v>
      </c>
      <c r="B889">
        <v>763</v>
      </c>
      <c r="C889" s="1">
        <v>38488</v>
      </c>
      <c r="D889" s="1">
        <v>38824</v>
      </c>
      <c r="E889">
        <v>16</v>
      </c>
      <c r="F889" t="s">
        <v>231</v>
      </c>
      <c r="G889" t="s">
        <v>278</v>
      </c>
      <c r="H889">
        <v>1</v>
      </c>
      <c r="I889">
        <v>444</v>
      </c>
      <c r="J889" t="s">
        <v>282</v>
      </c>
      <c r="K889" t="s">
        <v>281</v>
      </c>
      <c r="L889" s="1">
        <v>19170</v>
      </c>
      <c r="M889" t="s">
        <v>20</v>
      </c>
      <c r="P889" t="s">
        <v>279</v>
      </c>
      <c r="Q889" t="s">
        <v>155</v>
      </c>
    </row>
    <row r="890" spans="1:17" x14ac:dyDescent="0.45">
      <c r="A890">
        <v>258</v>
      </c>
      <c r="B890">
        <v>763</v>
      </c>
      <c r="C890" s="1">
        <v>38824</v>
      </c>
      <c r="D890" s="1">
        <v>39785</v>
      </c>
      <c r="E890">
        <v>17</v>
      </c>
      <c r="F890" t="s">
        <v>231</v>
      </c>
      <c r="G890" t="s">
        <v>278</v>
      </c>
      <c r="H890">
        <v>1</v>
      </c>
      <c r="I890">
        <v>642</v>
      </c>
      <c r="J890" t="s">
        <v>223</v>
      </c>
      <c r="K890" t="s">
        <v>205</v>
      </c>
      <c r="L890" s="1">
        <v>19170</v>
      </c>
      <c r="M890" t="s">
        <v>20</v>
      </c>
      <c r="P890" t="s">
        <v>279</v>
      </c>
      <c r="Q890" t="s">
        <v>155</v>
      </c>
    </row>
    <row r="891" spans="1:17" x14ac:dyDescent="0.45">
      <c r="A891">
        <v>259</v>
      </c>
      <c r="B891">
        <v>763</v>
      </c>
      <c r="C891" s="1">
        <v>39785</v>
      </c>
      <c r="D891" s="1">
        <v>39805</v>
      </c>
      <c r="E891">
        <v>17</v>
      </c>
      <c r="F891" t="s">
        <v>231</v>
      </c>
      <c r="G891" t="s">
        <v>278</v>
      </c>
      <c r="H891">
        <v>1</v>
      </c>
      <c r="I891">
        <v>1043</v>
      </c>
      <c r="J891" t="s">
        <v>224</v>
      </c>
      <c r="K891" t="s">
        <v>205</v>
      </c>
      <c r="L891" s="1">
        <v>19170</v>
      </c>
      <c r="M891" t="s">
        <v>20</v>
      </c>
      <c r="P891" t="s">
        <v>279</v>
      </c>
      <c r="Q891" t="s">
        <v>155</v>
      </c>
    </row>
    <row r="892" spans="1:17" x14ac:dyDescent="0.45">
      <c r="A892">
        <v>260</v>
      </c>
      <c r="B892">
        <v>763</v>
      </c>
      <c r="C892" s="1">
        <v>39805</v>
      </c>
      <c r="D892" s="1">
        <v>39868</v>
      </c>
      <c r="E892">
        <v>17</v>
      </c>
      <c r="F892" t="s">
        <v>231</v>
      </c>
      <c r="G892" t="s">
        <v>278</v>
      </c>
      <c r="H892">
        <v>1</v>
      </c>
      <c r="I892">
        <v>1040</v>
      </c>
      <c r="J892" t="s">
        <v>283</v>
      </c>
      <c r="K892" t="s">
        <v>281</v>
      </c>
      <c r="L892" s="1">
        <v>19170</v>
      </c>
      <c r="M892" t="s">
        <v>20</v>
      </c>
      <c r="P892" t="s">
        <v>279</v>
      </c>
      <c r="Q892" t="s">
        <v>155</v>
      </c>
    </row>
    <row r="893" spans="1:17" x14ac:dyDescent="0.45">
      <c r="A893">
        <v>2443</v>
      </c>
      <c r="B893">
        <v>765</v>
      </c>
      <c r="C893" s="1">
        <v>32468</v>
      </c>
      <c r="D893" s="1">
        <v>33798</v>
      </c>
      <c r="E893">
        <v>12</v>
      </c>
      <c r="F893" t="s">
        <v>177</v>
      </c>
      <c r="G893" t="s">
        <v>447</v>
      </c>
      <c r="H893">
        <v>1</v>
      </c>
      <c r="I893">
        <v>527</v>
      </c>
      <c r="J893" t="s">
        <v>62</v>
      </c>
      <c r="K893" t="s">
        <v>62</v>
      </c>
      <c r="L893" s="1">
        <v>17324</v>
      </c>
      <c r="M893" t="s">
        <v>63</v>
      </c>
      <c r="O893">
        <v>1957</v>
      </c>
      <c r="P893" t="s">
        <v>1315</v>
      </c>
      <c r="Q893" t="s">
        <v>1316</v>
      </c>
    </row>
    <row r="894" spans="1:17" x14ac:dyDescent="0.45">
      <c r="A894">
        <v>2444</v>
      </c>
      <c r="B894">
        <v>765</v>
      </c>
      <c r="C894" s="1">
        <v>33798</v>
      </c>
      <c r="D894" s="1">
        <v>35233</v>
      </c>
      <c r="E894">
        <v>13</v>
      </c>
      <c r="F894" t="s">
        <v>177</v>
      </c>
      <c r="G894" t="s">
        <v>447</v>
      </c>
      <c r="H894">
        <v>1</v>
      </c>
      <c r="I894">
        <v>575</v>
      </c>
      <c r="J894" t="s">
        <v>62</v>
      </c>
      <c r="K894" t="s">
        <v>62</v>
      </c>
      <c r="L894" s="1">
        <v>17324</v>
      </c>
      <c r="M894" t="s">
        <v>63</v>
      </c>
      <c r="O894">
        <v>1957</v>
      </c>
      <c r="P894" t="s">
        <v>1315</v>
      </c>
      <c r="Q894" t="s">
        <v>1316</v>
      </c>
    </row>
    <row r="895" spans="1:17" x14ac:dyDescent="0.45">
      <c r="A895">
        <v>2445</v>
      </c>
      <c r="B895">
        <v>765</v>
      </c>
      <c r="C895" s="1">
        <v>35233</v>
      </c>
      <c r="D895" s="1">
        <v>36318</v>
      </c>
      <c r="E895">
        <v>14</v>
      </c>
      <c r="F895" t="s">
        <v>177</v>
      </c>
      <c r="G895" t="s">
        <v>447</v>
      </c>
      <c r="H895">
        <v>1</v>
      </c>
      <c r="I895">
        <v>615</v>
      </c>
      <c r="J895" t="s">
        <v>62</v>
      </c>
      <c r="K895" t="s">
        <v>62</v>
      </c>
      <c r="L895" s="1">
        <v>17324</v>
      </c>
      <c r="M895" t="s">
        <v>63</v>
      </c>
      <c r="O895">
        <v>1957</v>
      </c>
      <c r="P895" t="s">
        <v>1315</v>
      </c>
      <c r="Q895" t="s">
        <v>1316</v>
      </c>
    </row>
    <row r="896" spans="1:17" x14ac:dyDescent="0.45">
      <c r="A896">
        <v>2446</v>
      </c>
      <c r="B896">
        <v>765</v>
      </c>
      <c r="C896" s="1">
        <v>36318</v>
      </c>
      <c r="D896" s="1">
        <v>36356</v>
      </c>
      <c r="E896">
        <v>15</v>
      </c>
      <c r="F896" t="s">
        <v>177</v>
      </c>
      <c r="G896" t="s">
        <v>447</v>
      </c>
      <c r="H896">
        <v>1</v>
      </c>
      <c r="I896">
        <v>9</v>
      </c>
      <c r="J896" t="s">
        <v>62</v>
      </c>
      <c r="K896" t="s">
        <v>62</v>
      </c>
      <c r="L896" s="1">
        <v>17324</v>
      </c>
      <c r="M896" t="s">
        <v>63</v>
      </c>
      <c r="O896">
        <v>1957</v>
      </c>
      <c r="P896" t="s">
        <v>1315</v>
      </c>
      <c r="Q896" t="s">
        <v>1316</v>
      </c>
    </row>
    <row r="897" spans="1:17" x14ac:dyDescent="0.45">
      <c r="A897">
        <v>2447</v>
      </c>
      <c r="B897">
        <v>765</v>
      </c>
      <c r="C897" s="1">
        <v>37669</v>
      </c>
      <c r="D897" s="1">
        <v>38432</v>
      </c>
      <c r="E897">
        <v>16</v>
      </c>
      <c r="F897" t="s">
        <v>177</v>
      </c>
      <c r="G897" t="s">
        <v>447</v>
      </c>
      <c r="H897">
        <v>1</v>
      </c>
      <c r="I897">
        <v>49</v>
      </c>
      <c r="J897" t="s">
        <v>62</v>
      </c>
      <c r="K897" t="s">
        <v>62</v>
      </c>
      <c r="L897" s="1">
        <v>17324</v>
      </c>
      <c r="M897" t="s">
        <v>63</v>
      </c>
      <c r="O897">
        <v>1957</v>
      </c>
      <c r="P897" t="s">
        <v>1315</v>
      </c>
      <c r="Q897" t="s">
        <v>1316</v>
      </c>
    </row>
    <row r="898" spans="1:17" x14ac:dyDescent="0.45">
      <c r="A898">
        <v>2448</v>
      </c>
      <c r="B898">
        <v>765</v>
      </c>
      <c r="C898" s="1">
        <v>38432</v>
      </c>
      <c r="D898" s="1">
        <v>38488</v>
      </c>
      <c r="E898">
        <v>16</v>
      </c>
      <c r="F898" t="s">
        <v>177</v>
      </c>
      <c r="G898" t="s">
        <v>447</v>
      </c>
      <c r="H898">
        <v>1</v>
      </c>
      <c r="I898">
        <v>442</v>
      </c>
      <c r="J898" t="s">
        <v>280</v>
      </c>
      <c r="K898" t="s">
        <v>281</v>
      </c>
      <c r="L898" s="1">
        <v>17324</v>
      </c>
      <c r="M898" t="s">
        <v>63</v>
      </c>
      <c r="O898">
        <v>1957</v>
      </c>
      <c r="P898" t="s">
        <v>1315</v>
      </c>
      <c r="Q898" t="s">
        <v>1316</v>
      </c>
    </row>
    <row r="899" spans="1:17" x14ac:dyDescent="0.45">
      <c r="A899">
        <v>2449</v>
      </c>
      <c r="B899">
        <v>765</v>
      </c>
      <c r="C899" s="1">
        <v>38488</v>
      </c>
      <c r="D899" s="1">
        <v>38824</v>
      </c>
      <c r="E899">
        <v>16</v>
      </c>
      <c r="F899" t="s">
        <v>177</v>
      </c>
      <c r="G899" t="s">
        <v>447</v>
      </c>
      <c r="H899">
        <v>1</v>
      </c>
      <c r="I899">
        <v>444</v>
      </c>
      <c r="J899" t="s">
        <v>282</v>
      </c>
      <c r="K899" t="s">
        <v>281</v>
      </c>
      <c r="L899" s="1">
        <v>17324</v>
      </c>
      <c r="M899" t="s">
        <v>63</v>
      </c>
      <c r="O899">
        <v>1957</v>
      </c>
      <c r="P899" t="s">
        <v>1315</v>
      </c>
      <c r="Q899" t="s">
        <v>1316</v>
      </c>
    </row>
    <row r="900" spans="1:17" x14ac:dyDescent="0.45">
      <c r="A900">
        <v>2450</v>
      </c>
      <c r="B900">
        <v>765</v>
      </c>
      <c r="C900" s="1">
        <v>38824</v>
      </c>
      <c r="D900" s="1">
        <v>39785</v>
      </c>
      <c r="E900">
        <v>17</v>
      </c>
      <c r="F900" t="s">
        <v>177</v>
      </c>
      <c r="G900" t="s">
        <v>447</v>
      </c>
      <c r="H900">
        <v>1</v>
      </c>
      <c r="I900">
        <v>642</v>
      </c>
      <c r="J900" t="s">
        <v>223</v>
      </c>
      <c r="K900" t="s">
        <v>205</v>
      </c>
      <c r="L900" s="1">
        <v>17324</v>
      </c>
      <c r="M900" t="s">
        <v>63</v>
      </c>
      <c r="O900">
        <v>1957</v>
      </c>
      <c r="P900" t="s">
        <v>1315</v>
      </c>
      <c r="Q900" t="s">
        <v>1316</v>
      </c>
    </row>
    <row r="901" spans="1:17" x14ac:dyDescent="0.45">
      <c r="A901">
        <v>2451</v>
      </c>
      <c r="B901">
        <v>765</v>
      </c>
      <c r="C901" s="1">
        <v>39785</v>
      </c>
      <c r="D901" s="1">
        <v>39805</v>
      </c>
      <c r="E901">
        <v>17</v>
      </c>
      <c r="F901" t="s">
        <v>177</v>
      </c>
      <c r="G901" t="s">
        <v>447</v>
      </c>
      <c r="H901">
        <v>1</v>
      </c>
      <c r="I901">
        <v>1043</v>
      </c>
      <c r="J901" t="s">
        <v>224</v>
      </c>
      <c r="K901" t="s">
        <v>205</v>
      </c>
      <c r="L901" s="1">
        <v>17324</v>
      </c>
      <c r="M901" t="s">
        <v>63</v>
      </c>
      <c r="O901">
        <v>1957</v>
      </c>
      <c r="P901" t="s">
        <v>1315</v>
      </c>
      <c r="Q901" t="s">
        <v>1316</v>
      </c>
    </row>
    <row r="902" spans="1:17" x14ac:dyDescent="0.45">
      <c r="A902">
        <v>2452</v>
      </c>
      <c r="B902">
        <v>765</v>
      </c>
      <c r="C902" s="1">
        <v>39805</v>
      </c>
      <c r="D902" s="1">
        <v>39868</v>
      </c>
      <c r="E902">
        <v>17</v>
      </c>
      <c r="F902" t="s">
        <v>177</v>
      </c>
      <c r="G902" t="s">
        <v>447</v>
      </c>
      <c r="H902">
        <v>1</v>
      </c>
      <c r="I902">
        <v>1040</v>
      </c>
      <c r="J902" t="s">
        <v>283</v>
      </c>
      <c r="K902" t="s">
        <v>281</v>
      </c>
      <c r="L902" s="1">
        <v>17324</v>
      </c>
      <c r="M902" t="s">
        <v>63</v>
      </c>
      <c r="O902">
        <v>1957</v>
      </c>
      <c r="P902" t="s">
        <v>1315</v>
      </c>
      <c r="Q902" t="s">
        <v>1316</v>
      </c>
    </row>
    <row r="903" spans="1:17" x14ac:dyDescent="0.45">
      <c r="A903">
        <v>1171</v>
      </c>
      <c r="B903">
        <v>818</v>
      </c>
      <c r="C903" s="1">
        <v>37412</v>
      </c>
      <c r="D903" s="1">
        <v>37669</v>
      </c>
      <c r="E903">
        <v>15</v>
      </c>
      <c r="F903" t="s">
        <v>559</v>
      </c>
      <c r="G903" t="s">
        <v>427</v>
      </c>
      <c r="H903">
        <v>1</v>
      </c>
      <c r="I903">
        <v>23</v>
      </c>
      <c r="J903" t="s">
        <v>97</v>
      </c>
      <c r="K903" t="s">
        <v>67</v>
      </c>
      <c r="L903" s="1">
        <v>20331</v>
      </c>
      <c r="M903" t="s">
        <v>787</v>
      </c>
      <c r="O903">
        <v>1964</v>
      </c>
      <c r="P903" t="s">
        <v>788</v>
      </c>
      <c r="Q903" t="s">
        <v>155</v>
      </c>
    </row>
    <row r="904" spans="1:17" x14ac:dyDescent="0.45">
      <c r="A904">
        <v>1065</v>
      </c>
      <c r="B904">
        <v>860</v>
      </c>
      <c r="C904" s="1">
        <v>33798</v>
      </c>
      <c r="D904" s="1">
        <v>35233</v>
      </c>
      <c r="E904">
        <v>13</v>
      </c>
      <c r="F904" t="s">
        <v>78</v>
      </c>
      <c r="G904" t="s">
        <v>727</v>
      </c>
      <c r="H904">
        <v>1</v>
      </c>
      <c r="I904">
        <v>571</v>
      </c>
      <c r="J904" t="s">
        <v>28</v>
      </c>
      <c r="K904" t="s">
        <v>28</v>
      </c>
      <c r="L904" s="1">
        <v>19649</v>
      </c>
      <c r="M904" t="s">
        <v>20</v>
      </c>
      <c r="P904" t="s">
        <v>728</v>
      </c>
      <c r="Q904" t="s">
        <v>155</v>
      </c>
    </row>
    <row r="905" spans="1:17" x14ac:dyDescent="0.45">
      <c r="A905">
        <v>1066</v>
      </c>
      <c r="B905">
        <v>860</v>
      </c>
      <c r="C905" s="1">
        <v>35233</v>
      </c>
      <c r="D905" s="1">
        <v>36318</v>
      </c>
      <c r="E905">
        <v>14</v>
      </c>
      <c r="F905" t="s">
        <v>78</v>
      </c>
      <c r="G905" t="s">
        <v>727</v>
      </c>
      <c r="H905">
        <v>1</v>
      </c>
      <c r="I905">
        <v>611</v>
      </c>
      <c r="J905" t="s">
        <v>28</v>
      </c>
      <c r="K905" t="s">
        <v>28</v>
      </c>
      <c r="L905" s="1">
        <v>19649</v>
      </c>
      <c r="M905" t="s">
        <v>20</v>
      </c>
      <c r="P905" t="s">
        <v>728</v>
      </c>
      <c r="Q905" t="s">
        <v>155</v>
      </c>
    </row>
    <row r="906" spans="1:17" x14ac:dyDescent="0.45">
      <c r="A906">
        <v>1067</v>
      </c>
      <c r="B906">
        <v>860</v>
      </c>
      <c r="C906" s="1">
        <v>36318</v>
      </c>
      <c r="D906" s="1">
        <v>36937</v>
      </c>
      <c r="E906">
        <v>15</v>
      </c>
      <c r="F906" t="s">
        <v>78</v>
      </c>
      <c r="G906" t="s">
        <v>727</v>
      </c>
      <c r="H906">
        <v>1</v>
      </c>
      <c r="I906">
        <v>3</v>
      </c>
      <c r="J906" t="s">
        <v>94</v>
      </c>
      <c r="K906" t="s">
        <v>28</v>
      </c>
      <c r="L906" s="1">
        <v>19649</v>
      </c>
      <c r="M906" t="s">
        <v>20</v>
      </c>
      <c r="P906" t="s">
        <v>728</v>
      </c>
      <c r="Q906" t="s">
        <v>155</v>
      </c>
    </row>
    <row r="907" spans="1:17" x14ac:dyDescent="0.45">
      <c r="A907">
        <v>972</v>
      </c>
      <c r="B907">
        <v>861</v>
      </c>
      <c r="C907" s="1">
        <v>28289</v>
      </c>
      <c r="D907" s="1">
        <v>29787</v>
      </c>
      <c r="E907">
        <v>9</v>
      </c>
      <c r="F907" t="s">
        <v>108</v>
      </c>
      <c r="G907" t="s">
        <v>661</v>
      </c>
      <c r="H907">
        <v>1</v>
      </c>
      <c r="I907">
        <v>431</v>
      </c>
      <c r="J907" t="s">
        <v>27</v>
      </c>
      <c r="K907" t="s">
        <v>28</v>
      </c>
      <c r="L907" s="1">
        <v>13611</v>
      </c>
      <c r="M907" t="s">
        <v>20</v>
      </c>
      <c r="P907" t="s">
        <v>55</v>
      </c>
      <c r="Q907" t="s">
        <v>83</v>
      </c>
    </row>
    <row r="908" spans="1:17" x14ac:dyDescent="0.45">
      <c r="A908">
        <v>973</v>
      </c>
      <c r="B908">
        <v>861</v>
      </c>
      <c r="C908" s="1">
        <v>29787</v>
      </c>
      <c r="D908" s="1">
        <v>30907</v>
      </c>
      <c r="E908">
        <v>10</v>
      </c>
      <c r="F908" t="s">
        <v>108</v>
      </c>
      <c r="G908" t="s">
        <v>661</v>
      </c>
      <c r="H908">
        <v>1</v>
      </c>
      <c r="I908">
        <v>471</v>
      </c>
      <c r="J908" t="s">
        <v>27</v>
      </c>
      <c r="K908" t="s">
        <v>28</v>
      </c>
      <c r="L908" s="1">
        <v>13611</v>
      </c>
      <c r="M908" t="s">
        <v>20</v>
      </c>
      <c r="P908" t="s">
        <v>55</v>
      </c>
      <c r="Q908" t="s">
        <v>83</v>
      </c>
    </row>
    <row r="909" spans="1:17" x14ac:dyDescent="0.45">
      <c r="A909">
        <v>974</v>
      </c>
      <c r="B909">
        <v>861</v>
      </c>
      <c r="C909" s="1">
        <v>30907</v>
      </c>
      <c r="D909" s="1">
        <v>32468</v>
      </c>
      <c r="E909">
        <v>11</v>
      </c>
      <c r="F909" t="s">
        <v>108</v>
      </c>
      <c r="G909" t="s">
        <v>661</v>
      </c>
      <c r="H909">
        <v>1</v>
      </c>
      <c r="I909">
        <v>515</v>
      </c>
      <c r="J909" t="s">
        <v>27</v>
      </c>
      <c r="K909" t="s">
        <v>28</v>
      </c>
      <c r="L909" s="1">
        <v>13611</v>
      </c>
      <c r="M909" t="s">
        <v>20</v>
      </c>
      <c r="P909" t="s">
        <v>55</v>
      </c>
      <c r="Q909" t="s">
        <v>83</v>
      </c>
    </row>
    <row r="910" spans="1:17" x14ac:dyDescent="0.45">
      <c r="A910">
        <v>975</v>
      </c>
      <c r="B910">
        <v>861</v>
      </c>
      <c r="C910" s="1">
        <v>32468</v>
      </c>
      <c r="D910" s="1">
        <v>33518</v>
      </c>
      <c r="E910">
        <v>12</v>
      </c>
      <c r="F910" t="s">
        <v>108</v>
      </c>
      <c r="G910" t="s">
        <v>661</v>
      </c>
      <c r="H910">
        <v>1</v>
      </c>
      <c r="I910">
        <v>565</v>
      </c>
      <c r="J910" t="s">
        <v>27</v>
      </c>
      <c r="K910" t="s">
        <v>28</v>
      </c>
      <c r="L910" s="1">
        <v>13611</v>
      </c>
      <c r="M910" t="s">
        <v>20</v>
      </c>
      <c r="P910" t="s">
        <v>55</v>
      </c>
      <c r="Q910" t="s">
        <v>83</v>
      </c>
    </row>
    <row r="911" spans="1:17" x14ac:dyDescent="0.45">
      <c r="A911">
        <v>976</v>
      </c>
      <c r="B911">
        <v>861</v>
      </c>
      <c r="C911" s="1">
        <v>33518</v>
      </c>
      <c r="D911" s="1">
        <v>33798</v>
      </c>
      <c r="E911">
        <v>12</v>
      </c>
      <c r="F911" t="s">
        <v>108</v>
      </c>
      <c r="G911" t="s">
        <v>661</v>
      </c>
      <c r="H911">
        <v>1</v>
      </c>
      <c r="I911">
        <v>521</v>
      </c>
      <c r="J911" t="s">
        <v>101</v>
      </c>
      <c r="K911" t="s">
        <v>28</v>
      </c>
      <c r="L911" s="1">
        <v>13611</v>
      </c>
      <c r="M911" t="s">
        <v>20</v>
      </c>
      <c r="P911" t="s">
        <v>55</v>
      </c>
      <c r="Q911" t="s">
        <v>83</v>
      </c>
    </row>
    <row r="912" spans="1:17" x14ac:dyDescent="0.45">
      <c r="A912">
        <v>977</v>
      </c>
      <c r="B912">
        <v>861</v>
      </c>
      <c r="C912" s="1">
        <v>33798</v>
      </c>
      <c r="D912" s="1">
        <v>35233</v>
      </c>
      <c r="E912">
        <v>13</v>
      </c>
      <c r="F912" t="s">
        <v>108</v>
      </c>
      <c r="G912" t="s">
        <v>661</v>
      </c>
      <c r="H912">
        <v>1</v>
      </c>
      <c r="I912">
        <v>571</v>
      </c>
      <c r="J912" t="s">
        <v>101</v>
      </c>
      <c r="K912" t="s">
        <v>28</v>
      </c>
      <c r="L912" s="1">
        <v>13611</v>
      </c>
      <c r="M912" t="s">
        <v>20</v>
      </c>
      <c r="P912" t="s">
        <v>55</v>
      </c>
      <c r="Q912" t="s">
        <v>83</v>
      </c>
    </row>
    <row r="913" spans="1:17" x14ac:dyDescent="0.45">
      <c r="A913">
        <v>978</v>
      </c>
      <c r="B913">
        <v>861</v>
      </c>
      <c r="C913" s="1">
        <v>35233</v>
      </c>
      <c r="D913" s="1">
        <v>36318</v>
      </c>
      <c r="E913">
        <v>14</v>
      </c>
      <c r="F913" t="s">
        <v>108</v>
      </c>
      <c r="G913" t="s">
        <v>661</v>
      </c>
      <c r="H913">
        <v>1</v>
      </c>
      <c r="I913">
        <v>611</v>
      </c>
      <c r="J913" t="s">
        <v>101</v>
      </c>
      <c r="K913" t="s">
        <v>28</v>
      </c>
      <c r="L913" s="1">
        <v>13611</v>
      </c>
      <c r="M913" t="s">
        <v>20</v>
      </c>
      <c r="P913" t="s">
        <v>55</v>
      </c>
      <c r="Q913" t="s">
        <v>83</v>
      </c>
    </row>
    <row r="914" spans="1:17" x14ac:dyDescent="0.45">
      <c r="A914">
        <v>979</v>
      </c>
      <c r="B914">
        <v>861</v>
      </c>
      <c r="C914" s="1">
        <v>36318</v>
      </c>
      <c r="D914" s="1">
        <v>36937</v>
      </c>
      <c r="E914">
        <v>15</v>
      </c>
      <c r="F914" t="s">
        <v>108</v>
      </c>
      <c r="G914" t="s">
        <v>661</v>
      </c>
      <c r="H914">
        <v>1</v>
      </c>
      <c r="I914">
        <v>3</v>
      </c>
      <c r="J914" t="s">
        <v>94</v>
      </c>
      <c r="K914" t="s">
        <v>28</v>
      </c>
      <c r="L914" s="1">
        <v>13611</v>
      </c>
      <c r="M914" t="s">
        <v>20</v>
      </c>
      <c r="P914" t="s">
        <v>55</v>
      </c>
      <c r="Q914" t="s">
        <v>83</v>
      </c>
    </row>
    <row r="915" spans="1:17" x14ac:dyDescent="0.45">
      <c r="A915">
        <v>3730</v>
      </c>
      <c r="B915">
        <v>862</v>
      </c>
      <c r="C915" s="1">
        <v>28289</v>
      </c>
      <c r="D915" s="1">
        <v>29787</v>
      </c>
      <c r="E915">
        <v>9</v>
      </c>
      <c r="F915" t="s">
        <v>68</v>
      </c>
      <c r="G915" t="s">
        <v>1808</v>
      </c>
      <c r="H915">
        <v>1</v>
      </c>
      <c r="I915">
        <v>397</v>
      </c>
      <c r="J915" t="s">
        <v>67</v>
      </c>
      <c r="K915" t="s">
        <v>67</v>
      </c>
      <c r="L915" s="1">
        <v>16776</v>
      </c>
      <c r="M915" t="s">
        <v>76</v>
      </c>
      <c r="O915">
        <v>1951</v>
      </c>
      <c r="P915" t="s">
        <v>986</v>
      </c>
      <c r="Q915" t="s">
        <v>1809</v>
      </c>
    </row>
    <row r="916" spans="1:17" x14ac:dyDescent="0.45">
      <c r="A916">
        <v>3731</v>
      </c>
      <c r="B916">
        <v>862</v>
      </c>
      <c r="C916" s="1">
        <v>29787</v>
      </c>
      <c r="D916" s="1">
        <v>30907</v>
      </c>
      <c r="E916">
        <v>10</v>
      </c>
      <c r="F916" t="s">
        <v>68</v>
      </c>
      <c r="G916" t="s">
        <v>1808</v>
      </c>
      <c r="H916">
        <v>1</v>
      </c>
      <c r="I916">
        <v>441</v>
      </c>
      <c r="J916" t="s">
        <v>67</v>
      </c>
      <c r="K916" t="s">
        <v>67</v>
      </c>
      <c r="L916" s="1">
        <v>16776</v>
      </c>
      <c r="M916" t="s">
        <v>76</v>
      </c>
      <c r="O916">
        <v>1951</v>
      </c>
      <c r="P916" t="s">
        <v>986</v>
      </c>
      <c r="Q916" t="s">
        <v>1809</v>
      </c>
    </row>
    <row r="917" spans="1:17" x14ac:dyDescent="0.45">
      <c r="A917">
        <v>3732</v>
      </c>
      <c r="B917">
        <v>862</v>
      </c>
      <c r="C917" s="1">
        <v>30907</v>
      </c>
      <c r="D917" s="1">
        <v>32468</v>
      </c>
      <c r="E917">
        <v>11</v>
      </c>
      <c r="F917" t="s">
        <v>68</v>
      </c>
      <c r="G917" t="s">
        <v>1808</v>
      </c>
      <c r="H917">
        <v>1</v>
      </c>
      <c r="I917">
        <v>479</v>
      </c>
      <c r="J917" t="s">
        <v>67</v>
      </c>
      <c r="K917" t="s">
        <v>67</v>
      </c>
      <c r="L917" s="1">
        <v>16776</v>
      </c>
      <c r="M917" t="s">
        <v>76</v>
      </c>
      <c r="O917">
        <v>1951</v>
      </c>
      <c r="P917" t="s">
        <v>986</v>
      </c>
      <c r="Q917" t="s">
        <v>1809</v>
      </c>
    </row>
    <row r="918" spans="1:17" x14ac:dyDescent="0.45">
      <c r="A918">
        <v>3733</v>
      </c>
      <c r="B918">
        <v>862</v>
      </c>
      <c r="C918" s="1">
        <v>32468</v>
      </c>
      <c r="D918" s="1">
        <v>33798</v>
      </c>
      <c r="E918">
        <v>12</v>
      </c>
      <c r="F918" t="s">
        <v>68</v>
      </c>
      <c r="G918" t="s">
        <v>1808</v>
      </c>
      <c r="H918">
        <v>1</v>
      </c>
      <c r="I918">
        <v>523</v>
      </c>
      <c r="J918" t="s">
        <v>67</v>
      </c>
      <c r="K918" t="s">
        <v>67</v>
      </c>
      <c r="L918" s="1">
        <v>16776</v>
      </c>
      <c r="M918" t="s">
        <v>76</v>
      </c>
      <c r="O918">
        <v>1951</v>
      </c>
      <c r="P918" t="s">
        <v>986</v>
      </c>
      <c r="Q918" t="s">
        <v>1809</v>
      </c>
    </row>
    <row r="919" spans="1:17" x14ac:dyDescent="0.45">
      <c r="A919">
        <v>3734</v>
      </c>
      <c r="B919">
        <v>862</v>
      </c>
      <c r="C919" s="1">
        <v>33798</v>
      </c>
      <c r="D919" s="1">
        <v>35233</v>
      </c>
      <c r="E919">
        <v>13</v>
      </c>
      <c r="F919" t="s">
        <v>68</v>
      </c>
      <c r="G919" t="s">
        <v>1808</v>
      </c>
      <c r="H919">
        <v>1</v>
      </c>
      <c r="I919">
        <v>573</v>
      </c>
      <c r="J919" t="s">
        <v>67</v>
      </c>
      <c r="K919" t="s">
        <v>67</v>
      </c>
      <c r="L919" s="1">
        <v>16776</v>
      </c>
      <c r="M919" t="s">
        <v>76</v>
      </c>
      <c r="O919">
        <v>1951</v>
      </c>
      <c r="P919" t="s">
        <v>986</v>
      </c>
      <c r="Q919" t="s">
        <v>1809</v>
      </c>
    </row>
    <row r="920" spans="1:17" x14ac:dyDescent="0.45">
      <c r="A920">
        <v>3735</v>
      </c>
      <c r="B920">
        <v>862</v>
      </c>
      <c r="C920" s="1">
        <v>35233</v>
      </c>
      <c r="D920" s="1">
        <v>36214</v>
      </c>
      <c r="E920">
        <v>14</v>
      </c>
      <c r="F920" t="s">
        <v>68</v>
      </c>
      <c r="G920" t="s">
        <v>1808</v>
      </c>
      <c r="H920">
        <v>1</v>
      </c>
      <c r="I920">
        <v>637</v>
      </c>
      <c r="J920" t="s">
        <v>187</v>
      </c>
      <c r="K920" t="s">
        <v>67</v>
      </c>
      <c r="L920" s="1">
        <v>16776</v>
      </c>
      <c r="M920" t="s">
        <v>76</v>
      </c>
      <c r="O920">
        <v>1951</v>
      </c>
      <c r="P920" t="s">
        <v>986</v>
      </c>
      <c r="Q920" t="s">
        <v>1809</v>
      </c>
    </row>
    <row r="921" spans="1:17" x14ac:dyDescent="0.45">
      <c r="A921">
        <v>3736</v>
      </c>
      <c r="B921">
        <v>862</v>
      </c>
      <c r="C921" s="1">
        <v>36214</v>
      </c>
      <c r="D921" s="1">
        <v>36223</v>
      </c>
      <c r="E921">
        <v>14</v>
      </c>
      <c r="F921" t="s">
        <v>68</v>
      </c>
      <c r="G921" t="s">
        <v>1808</v>
      </c>
      <c r="H921">
        <v>1</v>
      </c>
      <c r="I921">
        <v>645</v>
      </c>
      <c r="J921" t="s">
        <v>285</v>
      </c>
      <c r="K921" t="s">
        <v>67</v>
      </c>
      <c r="L921" s="1">
        <v>16776</v>
      </c>
      <c r="M921" t="s">
        <v>76</v>
      </c>
      <c r="O921">
        <v>1951</v>
      </c>
      <c r="P921" t="s">
        <v>986</v>
      </c>
      <c r="Q921" t="s">
        <v>1809</v>
      </c>
    </row>
    <row r="922" spans="1:17" x14ac:dyDescent="0.45">
      <c r="A922">
        <v>3737</v>
      </c>
      <c r="B922">
        <v>862</v>
      </c>
      <c r="C922" s="1">
        <v>36223</v>
      </c>
      <c r="D922" s="1">
        <v>36318</v>
      </c>
      <c r="E922">
        <v>14</v>
      </c>
      <c r="F922" t="s">
        <v>68</v>
      </c>
      <c r="G922" t="s">
        <v>1808</v>
      </c>
      <c r="H922">
        <v>1</v>
      </c>
      <c r="I922">
        <v>613</v>
      </c>
      <c r="J922" t="s">
        <v>67</v>
      </c>
      <c r="K922" t="s">
        <v>67</v>
      </c>
      <c r="L922" s="1">
        <v>16776</v>
      </c>
      <c r="M922" t="s">
        <v>76</v>
      </c>
      <c r="O922">
        <v>1951</v>
      </c>
      <c r="P922" t="s">
        <v>986</v>
      </c>
      <c r="Q922" t="s">
        <v>1809</v>
      </c>
    </row>
    <row r="923" spans="1:17" x14ac:dyDescent="0.45">
      <c r="A923">
        <v>3738</v>
      </c>
      <c r="B923">
        <v>862</v>
      </c>
      <c r="C923" s="1">
        <v>36318</v>
      </c>
      <c r="D923" s="1">
        <v>36738</v>
      </c>
      <c r="E923">
        <v>15</v>
      </c>
      <c r="F923" t="s">
        <v>68</v>
      </c>
      <c r="G923" t="s">
        <v>1808</v>
      </c>
      <c r="H923">
        <v>1</v>
      </c>
      <c r="I923">
        <v>4</v>
      </c>
      <c r="J923" t="s">
        <v>67</v>
      </c>
      <c r="K923" t="s">
        <v>67</v>
      </c>
      <c r="L923" s="1">
        <v>16776</v>
      </c>
      <c r="M923" t="s">
        <v>76</v>
      </c>
      <c r="O923">
        <v>1951</v>
      </c>
      <c r="P923" t="s">
        <v>986</v>
      </c>
      <c r="Q923" t="s">
        <v>1809</v>
      </c>
    </row>
    <row r="924" spans="1:17" x14ac:dyDescent="0.45">
      <c r="A924">
        <v>2962</v>
      </c>
      <c r="B924">
        <v>865</v>
      </c>
      <c r="C924" s="1">
        <v>37568</v>
      </c>
      <c r="D924" s="1">
        <v>37669</v>
      </c>
      <c r="E924">
        <v>15</v>
      </c>
      <c r="F924" t="s">
        <v>1010</v>
      </c>
      <c r="G924" t="s">
        <v>1517</v>
      </c>
      <c r="H924">
        <v>0</v>
      </c>
      <c r="I924">
        <v>23</v>
      </c>
      <c r="J924" t="s">
        <v>97</v>
      </c>
      <c r="K924" t="s">
        <v>28</v>
      </c>
      <c r="L924" s="1">
        <v>19292</v>
      </c>
      <c r="M924" t="s">
        <v>20</v>
      </c>
      <c r="P924" t="s">
        <v>1518</v>
      </c>
      <c r="Q924" t="s">
        <v>155</v>
      </c>
    </row>
    <row r="925" spans="1:17" x14ac:dyDescent="0.45">
      <c r="A925">
        <v>2963</v>
      </c>
      <c r="B925">
        <v>865</v>
      </c>
      <c r="C925" s="1">
        <v>37669</v>
      </c>
      <c r="D925" s="1">
        <v>38495</v>
      </c>
      <c r="E925">
        <v>16</v>
      </c>
      <c r="F925" t="s">
        <v>1010</v>
      </c>
      <c r="G925" t="s">
        <v>1517</v>
      </c>
      <c r="H925">
        <v>0</v>
      </c>
      <c r="I925">
        <v>42</v>
      </c>
      <c r="J925" t="s">
        <v>97</v>
      </c>
      <c r="K925" t="s">
        <v>28</v>
      </c>
      <c r="L925" s="1">
        <v>19292</v>
      </c>
      <c r="M925" t="s">
        <v>20</v>
      </c>
      <c r="P925" t="s">
        <v>1518</v>
      </c>
      <c r="Q925" t="s">
        <v>155</v>
      </c>
    </row>
    <row r="926" spans="1:17" x14ac:dyDescent="0.45">
      <c r="A926">
        <v>2964</v>
      </c>
      <c r="B926">
        <v>865</v>
      </c>
      <c r="C926" s="1">
        <v>38495</v>
      </c>
      <c r="D926" s="1">
        <v>38824</v>
      </c>
      <c r="E926">
        <v>16</v>
      </c>
      <c r="F926" t="s">
        <v>1010</v>
      </c>
      <c r="G926" t="s">
        <v>1517</v>
      </c>
      <c r="H926">
        <v>0</v>
      </c>
      <c r="I926">
        <v>502</v>
      </c>
      <c r="J926" t="s">
        <v>98</v>
      </c>
      <c r="K926" t="s">
        <v>28</v>
      </c>
      <c r="L926" s="1">
        <v>19292</v>
      </c>
      <c r="M926" t="s">
        <v>20</v>
      </c>
      <c r="P926" t="s">
        <v>1518</v>
      </c>
      <c r="Q926" t="s">
        <v>155</v>
      </c>
    </row>
    <row r="927" spans="1:17" x14ac:dyDescent="0.45">
      <c r="A927">
        <v>2965</v>
      </c>
      <c r="B927">
        <v>865</v>
      </c>
      <c r="C927" s="1">
        <v>38824</v>
      </c>
      <c r="D927" s="1">
        <v>39800</v>
      </c>
      <c r="E927">
        <v>17</v>
      </c>
      <c r="F927" t="s">
        <v>1010</v>
      </c>
      <c r="G927" t="s">
        <v>1517</v>
      </c>
      <c r="H927">
        <v>0</v>
      </c>
      <c r="I927">
        <v>624</v>
      </c>
      <c r="J927" t="s">
        <v>97</v>
      </c>
      <c r="K927" t="s">
        <v>28</v>
      </c>
      <c r="L927" s="1">
        <v>19292</v>
      </c>
      <c r="M927" t="s">
        <v>20</v>
      </c>
      <c r="P927" t="s">
        <v>1518</v>
      </c>
      <c r="Q927" t="s">
        <v>155</v>
      </c>
    </row>
    <row r="928" spans="1:17" x14ac:dyDescent="0.45">
      <c r="A928">
        <v>2966</v>
      </c>
      <c r="B928">
        <v>865</v>
      </c>
      <c r="C928" s="1">
        <v>39800</v>
      </c>
      <c r="D928" s="1">
        <v>39868</v>
      </c>
      <c r="E928">
        <v>17</v>
      </c>
      <c r="F928" t="s">
        <v>1010</v>
      </c>
      <c r="G928" t="s">
        <v>1517</v>
      </c>
      <c r="H928">
        <v>0</v>
      </c>
      <c r="I928">
        <v>1044</v>
      </c>
      <c r="J928" t="s">
        <v>99</v>
      </c>
      <c r="K928" t="s">
        <v>28</v>
      </c>
      <c r="L928" s="1">
        <v>19292</v>
      </c>
      <c r="M928" t="s">
        <v>20</v>
      </c>
      <c r="P928" t="s">
        <v>1518</v>
      </c>
      <c r="Q928" t="s">
        <v>155</v>
      </c>
    </row>
    <row r="929" spans="1:17" x14ac:dyDescent="0.45">
      <c r="A929">
        <v>2967</v>
      </c>
      <c r="B929">
        <v>865</v>
      </c>
      <c r="C929" s="1">
        <v>39868</v>
      </c>
      <c r="D929" s="1">
        <v>40560</v>
      </c>
      <c r="E929">
        <v>18</v>
      </c>
      <c r="F929" t="s">
        <v>1010</v>
      </c>
      <c r="G929" t="s">
        <v>1517</v>
      </c>
      <c r="H929">
        <v>0</v>
      </c>
      <c r="I929">
        <v>1047</v>
      </c>
      <c r="J929" t="s">
        <v>99</v>
      </c>
      <c r="K929" t="s">
        <v>28</v>
      </c>
      <c r="L929" s="1">
        <v>19292</v>
      </c>
      <c r="M929" t="s">
        <v>20</v>
      </c>
      <c r="P929" t="s">
        <v>1518</v>
      </c>
      <c r="Q929" t="s">
        <v>155</v>
      </c>
    </row>
    <row r="930" spans="1:17" x14ac:dyDescent="0.45">
      <c r="A930">
        <v>2968</v>
      </c>
      <c r="B930">
        <v>865</v>
      </c>
      <c r="C930" s="1">
        <v>40560</v>
      </c>
      <c r="D930" s="1">
        <v>41310</v>
      </c>
      <c r="E930">
        <v>18</v>
      </c>
      <c r="F930" t="s">
        <v>1010</v>
      </c>
      <c r="G930" t="s">
        <v>1517</v>
      </c>
      <c r="H930">
        <v>0</v>
      </c>
      <c r="I930">
        <v>762</v>
      </c>
      <c r="J930" t="s">
        <v>664</v>
      </c>
      <c r="K930" t="s">
        <v>157</v>
      </c>
      <c r="L930" s="1">
        <v>19292</v>
      </c>
      <c r="M930" t="s">
        <v>20</v>
      </c>
      <c r="P930" t="s">
        <v>1518</v>
      </c>
      <c r="Q930" t="s">
        <v>155</v>
      </c>
    </row>
    <row r="931" spans="1:17" x14ac:dyDescent="0.45">
      <c r="A931">
        <v>3954</v>
      </c>
      <c r="B931">
        <v>889</v>
      </c>
      <c r="C931" s="1">
        <v>37489</v>
      </c>
      <c r="D931" s="1">
        <v>37669</v>
      </c>
      <c r="E931">
        <v>15</v>
      </c>
      <c r="F931" t="s">
        <v>1882</v>
      </c>
      <c r="G931" t="s">
        <v>1099</v>
      </c>
      <c r="H931">
        <v>1</v>
      </c>
      <c r="I931">
        <v>23</v>
      </c>
      <c r="J931" t="s">
        <v>97</v>
      </c>
      <c r="K931" t="s">
        <v>28</v>
      </c>
      <c r="L931" s="1">
        <v>19533</v>
      </c>
      <c r="M931" t="s">
        <v>20</v>
      </c>
      <c r="P931" t="s">
        <v>140</v>
      </c>
      <c r="Q931" t="s">
        <v>155</v>
      </c>
    </row>
    <row r="932" spans="1:17" x14ac:dyDescent="0.45">
      <c r="A932">
        <v>59</v>
      </c>
      <c r="B932">
        <v>926</v>
      </c>
      <c r="C932" s="1">
        <v>37560</v>
      </c>
      <c r="D932" s="1">
        <v>37669</v>
      </c>
      <c r="E932">
        <v>15</v>
      </c>
      <c r="F932" t="s">
        <v>108</v>
      </c>
      <c r="G932" t="s">
        <v>104</v>
      </c>
      <c r="H932">
        <v>1</v>
      </c>
      <c r="I932">
        <v>6</v>
      </c>
      <c r="J932" t="s">
        <v>109</v>
      </c>
      <c r="K932" t="s">
        <v>109</v>
      </c>
      <c r="L932" s="1">
        <v>14902</v>
      </c>
      <c r="M932" t="s">
        <v>20</v>
      </c>
      <c r="P932" t="s">
        <v>55</v>
      </c>
      <c r="Q932" t="s">
        <v>110</v>
      </c>
    </row>
    <row r="933" spans="1:17" x14ac:dyDescent="0.45">
      <c r="A933">
        <v>2719</v>
      </c>
      <c r="B933">
        <v>949</v>
      </c>
      <c r="C933" s="1">
        <v>38824</v>
      </c>
      <c r="D933" s="1">
        <v>39868</v>
      </c>
      <c r="E933">
        <v>17</v>
      </c>
      <c r="F933" t="s">
        <v>703</v>
      </c>
      <c r="G933" t="s">
        <v>1409</v>
      </c>
      <c r="H933">
        <v>1</v>
      </c>
      <c r="I933">
        <v>622</v>
      </c>
      <c r="J933" t="s">
        <v>92</v>
      </c>
      <c r="K933" t="s">
        <v>92</v>
      </c>
      <c r="L933" s="1">
        <v>17841</v>
      </c>
      <c r="M933" t="s">
        <v>76</v>
      </c>
      <c r="O933">
        <v>1957</v>
      </c>
      <c r="P933" t="s">
        <v>125</v>
      </c>
      <c r="Q933" t="s">
        <v>22</v>
      </c>
    </row>
    <row r="934" spans="1:17" x14ac:dyDescent="0.45">
      <c r="A934">
        <v>2720</v>
      </c>
      <c r="B934">
        <v>949</v>
      </c>
      <c r="C934" s="1">
        <v>39868</v>
      </c>
      <c r="D934" s="1">
        <v>41310</v>
      </c>
      <c r="E934">
        <v>18</v>
      </c>
      <c r="F934" t="s">
        <v>703</v>
      </c>
      <c r="G934" t="s">
        <v>1409</v>
      </c>
      <c r="H934">
        <v>1</v>
      </c>
      <c r="I934">
        <v>751</v>
      </c>
      <c r="J934" t="s">
        <v>92</v>
      </c>
      <c r="K934" t="s">
        <v>92</v>
      </c>
      <c r="L934" s="1">
        <v>17841</v>
      </c>
      <c r="M934" t="s">
        <v>76</v>
      </c>
      <c r="O934">
        <v>1957</v>
      </c>
      <c r="P934" t="s">
        <v>125</v>
      </c>
      <c r="Q934" t="s">
        <v>22</v>
      </c>
    </row>
    <row r="935" spans="1:17" x14ac:dyDescent="0.45">
      <c r="A935">
        <v>2721</v>
      </c>
      <c r="B935">
        <v>949</v>
      </c>
      <c r="C935" s="1">
        <v>41310</v>
      </c>
      <c r="D935" s="1">
        <v>42094</v>
      </c>
      <c r="E935">
        <v>19</v>
      </c>
      <c r="F935" t="s">
        <v>703</v>
      </c>
      <c r="G935" t="s">
        <v>1409</v>
      </c>
      <c r="H935">
        <v>1</v>
      </c>
      <c r="I935">
        <v>809</v>
      </c>
      <c r="J935" t="s">
        <v>92</v>
      </c>
      <c r="K935" t="s">
        <v>92</v>
      </c>
      <c r="L935" s="1">
        <v>17841</v>
      </c>
      <c r="M935" t="s">
        <v>76</v>
      </c>
      <c r="O935">
        <v>1957</v>
      </c>
      <c r="P935" t="s">
        <v>125</v>
      </c>
      <c r="Q935" t="s">
        <v>22</v>
      </c>
    </row>
    <row r="936" spans="1:17" x14ac:dyDescent="0.45">
      <c r="A936">
        <v>3048</v>
      </c>
      <c r="B936">
        <v>965</v>
      </c>
      <c r="C936" s="1">
        <v>32468</v>
      </c>
      <c r="D936" s="1">
        <v>33798</v>
      </c>
      <c r="E936">
        <v>12</v>
      </c>
      <c r="F936" t="s">
        <v>111</v>
      </c>
      <c r="G936" t="s">
        <v>1546</v>
      </c>
      <c r="H936">
        <v>1</v>
      </c>
      <c r="I936">
        <v>523</v>
      </c>
      <c r="J936" t="s">
        <v>67</v>
      </c>
      <c r="K936" t="s">
        <v>67</v>
      </c>
      <c r="L936" s="1">
        <v>18192</v>
      </c>
      <c r="M936" t="s">
        <v>20</v>
      </c>
      <c r="P936" t="s">
        <v>982</v>
      </c>
      <c r="Q936" t="s">
        <v>172</v>
      </c>
    </row>
    <row r="937" spans="1:17" x14ac:dyDescent="0.45">
      <c r="A937">
        <v>3049</v>
      </c>
      <c r="B937">
        <v>965</v>
      </c>
      <c r="C937" s="1">
        <v>33798</v>
      </c>
      <c r="D937" s="1">
        <v>35233</v>
      </c>
      <c r="E937">
        <v>13</v>
      </c>
      <c r="F937" t="s">
        <v>111</v>
      </c>
      <c r="G937" t="s">
        <v>1546</v>
      </c>
      <c r="H937">
        <v>1</v>
      </c>
      <c r="I937">
        <v>573</v>
      </c>
      <c r="J937" t="s">
        <v>67</v>
      </c>
      <c r="K937" t="s">
        <v>67</v>
      </c>
      <c r="L937" s="1">
        <v>18192</v>
      </c>
      <c r="M937" t="s">
        <v>20</v>
      </c>
      <c r="P937" t="s">
        <v>982</v>
      </c>
      <c r="Q937" t="s">
        <v>172</v>
      </c>
    </row>
    <row r="938" spans="1:17" x14ac:dyDescent="0.45">
      <c r="A938">
        <v>3050</v>
      </c>
      <c r="B938">
        <v>965</v>
      </c>
      <c r="C938" s="1">
        <v>36223</v>
      </c>
      <c r="D938" s="1">
        <v>36318</v>
      </c>
      <c r="E938">
        <v>14</v>
      </c>
      <c r="F938" t="s">
        <v>111</v>
      </c>
      <c r="G938" t="s">
        <v>1546</v>
      </c>
      <c r="H938">
        <v>1</v>
      </c>
      <c r="I938">
        <v>613</v>
      </c>
      <c r="J938" t="s">
        <v>67</v>
      </c>
      <c r="K938" t="s">
        <v>67</v>
      </c>
      <c r="L938" s="1">
        <v>18192</v>
      </c>
      <c r="M938" t="s">
        <v>20</v>
      </c>
      <c r="P938" t="s">
        <v>982</v>
      </c>
      <c r="Q938" t="s">
        <v>172</v>
      </c>
    </row>
    <row r="939" spans="1:17" x14ac:dyDescent="0.45">
      <c r="A939">
        <v>3051</v>
      </c>
      <c r="B939">
        <v>965</v>
      </c>
      <c r="C939" s="1">
        <v>36214</v>
      </c>
      <c r="D939" s="1">
        <v>36223</v>
      </c>
      <c r="E939">
        <v>14</v>
      </c>
      <c r="F939" t="s">
        <v>111</v>
      </c>
      <c r="G939" t="s">
        <v>1546</v>
      </c>
      <c r="H939">
        <v>1</v>
      </c>
      <c r="I939">
        <v>645</v>
      </c>
      <c r="J939" t="s">
        <v>285</v>
      </c>
      <c r="K939" t="s">
        <v>67</v>
      </c>
      <c r="L939" s="1">
        <v>18192</v>
      </c>
      <c r="M939" t="s">
        <v>20</v>
      </c>
      <c r="P939" t="s">
        <v>982</v>
      </c>
      <c r="Q939" t="s">
        <v>172</v>
      </c>
    </row>
    <row r="940" spans="1:17" x14ac:dyDescent="0.45">
      <c r="A940">
        <v>3052</v>
      </c>
      <c r="B940">
        <v>965</v>
      </c>
      <c r="C940" s="1">
        <v>35233</v>
      </c>
      <c r="D940" s="1">
        <v>36214</v>
      </c>
      <c r="E940">
        <v>14</v>
      </c>
      <c r="F940" t="s">
        <v>111</v>
      </c>
      <c r="G940" t="s">
        <v>1546</v>
      </c>
      <c r="H940">
        <v>1</v>
      </c>
      <c r="I940">
        <v>637</v>
      </c>
      <c r="J940" t="s">
        <v>187</v>
      </c>
      <c r="K940" t="s">
        <v>67</v>
      </c>
      <c r="L940" s="1">
        <v>18192</v>
      </c>
      <c r="M940" t="s">
        <v>20</v>
      </c>
      <c r="P940" t="s">
        <v>982</v>
      </c>
      <c r="Q940" t="s">
        <v>172</v>
      </c>
    </row>
    <row r="941" spans="1:17" x14ac:dyDescent="0.45">
      <c r="A941">
        <v>3053</v>
      </c>
      <c r="B941">
        <v>965</v>
      </c>
      <c r="C941" s="1">
        <v>36318</v>
      </c>
      <c r="D941" s="1">
        <v>36347</v>
      </c>
      <c r="E941">
        <v>15</v>
      </c>
      <c r="F941" t="s">
        <v>111</v>
      </c>
      <c r="G941" t="s">
        <v>1546</v>
      </c>
      <c r="H941">
        <v>1</v>
      </c>
      <c r="I941">
        <v>4</v>
      </c>
      <c r="J941" t="s">
        <v>67</v>
      </c>
      <c r="K941" t="s">
        <v>67</v>
      </c>
      <c r="L941" s="1">
        <v>18192</v>
      </c>
      <c r="M941" t="s">
        <v>20</v>
      </c>
      <c r="P941" t="s">
        <v>982</v>
      </c>
      <c r="Q941" t="s">
        <v>172</v>
      </c>
    </row>
    <row r="942" spans="1:17" x14ac:dyDescent="0.45">
      <c r="A942">
        <v>3054</v>
      </c>
      <c r="B942">
        <v>965</v>
      </c>
      <c r="C942" s="1">
        <v>37669</v>
      </c>
      <c r="D942" s="1">
        <v>38824</v>
      </c>
      <c r="E942">
        <v>16</v>
      </c>
      <c r="F942" t="s">
        <v>111</v>
      </c>
      <c r="G942" t="s">
        <v>1546</v>
      </c>
      <c r="H942">
        <v>1</v>
      </c>
      <c r="I942">
        <v>24</v>
      </c>
      <c r="J942" t="s">
        <v>67</v>
      </c>
      <c r="K942" t="s">
        <v>67</v>
      </c>
      <c r="L942" s="1">
        <v>18192</v>
      </c>
      <c r="M942" t="s">
        <v>20</v>
      </c>
      <c r="P942" t="s">
        <v>982</v>
      </c>
      <c r="Q942" t="s">
        <v>172</v>
      </c>
    </row>
    <row r="943" spans="1:17" x14ac:dyDescent="0.45">
      <c r="A943">
        <v>3055</v>
      </c>
      <c r="B943">
        <v>965</v>
      </c>
      <c r="C943" s="1">
        <v>38824</v>
      </c>
      <c r="D943" s="1">
        <v>39868</v>
      </c>
      <c r="E943">
        <v>17</v>
      </c>
      <c r="F943" t="s">
        <v>111</v>
      </c>
      <c r="G943" t="s">
        <v>1546</v>
      </c>
      <c r="H943">
        <v>1</v>
      </c>
      <c r="I943">
        <v>690</v>
      </c>
      <c r="J943" t="s">
        <v>67</v>
      </c>
      <c r="K943" t="s">
        <v>67</v>
      </c>
      <c r="L943" s="1">
        <v>18192</v>
      </c>
      <c r="M943" t="s">
        <v>20</v>
      </c>
      <c r="P943" t="s">
        <v>982</v>
      </c>
      <c r="Q943" t="s">
        <v>172</v>
      </c>
    </row>
    <row r="944" spans="1:17" x14ac:dyDescent="0.45">
      <c r="A944">
        <v>3056</v>
      </c>
      <c r="B944">
        <v>965</v>
      </c>
      <c r="C944" s="1">
        <v>39868</v>
      </c>
      <c r="D944" s="1">
        <v>41310</v>
      </c>
      <c r="E944">
        <v>18</v>
      </c>
      <c r="F944" t="s">
        <v>111</v>
      </c>
      <c r="G944" t="s">
        <v>1546</v>
      </c>
      <c r="H944">
        <v>1</v>
      </c>
      <c r="I944">
        <v>748</v>
      </c>
      <c r="J944" t="s">
        <v>67</v>
      </c>
      <c r="K944" t="s">
        <v>67</v>
      </c>
      <c r="L944" s="1">
        <v>18192</v>
      </c>
      <c r="M944" t="s">
        <v>20</v>
      </c>
      <c r="P944" t="s">
        <v>982</v>
      </c>
      <c r="Q944" t="s">
        <v>172</v>
      </c>
    </row>
    <row r="945" spans="1:17" x14ac:dyDescent="0.45">
      <c r="A945">
        <v>3057</v>
      </c>
      <c r="B945">
        <v>965</v>
      </c>
      <c r="C945" s="1">
        <v>41829</v>
      </c>
      <c r="D945" s="1">
        <v>42094</v>
      </c>
      <c r="E945">
        <v>19</v>
      </c>
      <c r="F945" t="s">
        <v>111</v>
      </c>
      <c r="G945" t="s">
        <v>1546</v>
      </c>
      <c r="H945">
        <v>1</v>
      </c>
      <c r="I945">
        <v>842</v>
      </c>
      <c r="J945" t="s">
        <v>163</v>
      </c>
      <c r="K945" t="s">
        <v>67</v>
      </c>
      <c r="L945" s="1">
        <v>18192</v>
      </c>
      <c r="M945" t="s">
        <v>20</v>
      </c>
      <c r="P945" t="s">
        <v>982</v>
      </c>
      <c r="Q945" t="s">
        <v>172</v>
      </c>
    </row>
    <row r="946" spans="1:17" x14ac:dyDescent="0.45">
      <c r="A946">
        <v>3058</v>
      </c>
      <c r="B946">
        <v>965</v>
      </c>
      <c r="C946" s="1">
        <v>41310</v>
      </c>
      <c r="D946" s="1">
        <v>41829</v>
      </c>
      <c r="E946">
        <v>19</v>
      </c>
      <c r="F946" t="s">
        <v>111</v>
      </c>
      <c r="G946" t="s">
        <v>1546</v>
      </c>
      <c r="H946">
        <v>1</v>
      </c>
      <c r="I946">
        <v>804</v>
      </c>
      <c r="J946" t="s">
        <v>164</v>
      </c>
      <c r="K946" t="s">
        <v>67</v>
      </c>
      <c r="L946" s="1">
        <v>18192</v>
      </c>
      <c r="M946" t="s">
        <v>20</v>
      </c>
      <c r="P946" t="s">
        <v>982</v>
      </c>
      <c r="Q946" t="s">
        <v>172</v>
      </c>
    </row>
    <row r="947" spans="1:17" x14ac:dyDescent="0.45">
      <c r="A947">
        <v>3059</v>
      </c>
      <c r="B947">
        <v>965</v>
      </c>
      <c r="C947" s="1">
        <v>42094</v>
      </c>
      <c r="D947" s="1">
        <v>43585</v>
      </c>
      <c r="E947">
        <v>20</v>
      </c>
      <c r="F947" t="s">
        <v>111</v>
      </c>
      <c r="G947" t="s">
        <v>1546</v>
      </c>
      <c r="H947">
        <v>1</v>
      </c>
      <c r="I947">
        <v>882</v>
      </c>
      <c r="J947" t="s">
        <v>67</v>
      </c>
      <c r="K947" t="s">
        <v>67</v>
      </c>
      <c r="L947" s="1">
        <v>18192</v>
      </c>
      <c r="M947" t="s">
        <v>20</v>
      </c>
      <c r="P947" t="s">
        <v>982</v>
      </c>
      <c r="Q947" t="s">
        <v>172</v>
      </c>
    </row>
    <row r="948" spans="1:17" x14ac:dyDescent="0.45">
      <c r="A948">
        <v>3060</v>
      </c>
      <c r="B948">
        <v>965</v>
      </c>
      <c r="C948" s="1">
        <v>43585</v>
      </c>
      <c r="D948" s="1">
        <v>43741</v>
      </c>
      <c r="E948">
        <v>21</v>
      </c>
      <c r="F948" t="s">
        <v>111</v>
      </c>
      <c r="G948" t="s">
        <v>1546</v>
      </c>
      <c r="H948">
        <v>1</v>
      </c>
      <c r="I948">
        <v>931</v>
      </c>
      <c r="J948" t="s">
        <v>67</v>
      </c>
      <c r="K948" t="s">
        <v>67</v>
      </c>
      <c r="L948" s="1">
        <v>18192</v>
      </c>
      <c r="M948" t="s">
        <v>20</v>
      </c>
      <c r="P948" t="s">
        <v>982</v>
      </c>
      <c r="Q948" t="s">
        <v>172</v>
      </c>
    </row>
    <row r="949" spans="1:17" x14ac:dyDescent="0.45">
      <c r="A949">
        <v>3061</v>
      </c>
      <c r="B949">
        <v>965</v>
      </c>
      <c r="C949" s="1">
        <v>43741</v>
      </c>
      <c r="D949" s="1">
        <v>43906</v>
      </c>
      <c r="E949">
        <v>22</v>
      </c>
      <c r="F949" t="s">
        <v>111</v>
      </c>
      <c r="G949" t="s">
        <v>1546</v>
      </c>
      <c r="H949">
        <v>1</v>
      </c>
      <c r="I949">
        <v>933</v>
      </c>
      <c r="J949" t="s">
        <v>67</v>
      </c>
      <c r="K949" t="s">
        <v>67</v>
      </c>
      <c r="L949" s="1">
        <v>18192</v>
      </c>
      <c r="M949" t="s">
        <v>20</v>
      </c>
      <c r="P949" t="s">
        <v>982</v>
      </c>
      <c r="Q949" t="s">
        <v>172</v>
      </c>
    </row>
    <row r="950" spans="1:17" x14ac:dyDescent="0.45">
      <c r="A950">
        <v>3062</v>
      </c>
      <c r="B950">
        <v>965</v>
      </c>
      <c r="C950" s="1">
        <v>43906</v>
      </c>
      <c r="D950" s="1">
        <v>44292</v>
      </c>
      <c r="E950">
        <v>23</v>
      </c>
      <c r="F950" t="s">
        <v>111</v>
      </c>
      <c r="G950" t="s">
        <v>1546</v>
      </c>
      <c r="H950">
        <v>1</v>
      </c>
      <c r="I950">
        <v>942</v>
      </c>
      <c r="J950" t="s">
        <v>67</v>
      </c>
      <c r="K950" t="s">
        <v>67</v>
      </c>
      <c r="L950" s="1">
        <v>18192</v>
      </c>
      <c r="M950" t="s">
        <v>20</v>
      </c>
      <c r="P950" t="s">
        <v>982</v>
      </c>
      <c r="Q950" t="s">
        <v>172</v>
      </c>
    </row>
    <row r="951" spans="1:17" x14ac:dyDescent="0.45">
      <c r="A951">
        <v>3063</v>
      </c>
      <c r="B951">
        <v>965</v>
      </c>
      <c r="C951" s="1">
        <v>44291</v>
      </c>
      <c r="D951" s="1">
        <v>44292</v>
      </c>
      <c r="E951">
        <v>24</v>
      </c>
      <c r="F951" t="s">
        <v>111</v>
      </c>
      <c r="G951" t="s">
        <v>1546</v>
      </c>
      <c r="H951">
        <v>1</v>
      </c>
      <c r="I951">
        <v>943</v>
      </c>
      <c r="J951" t="s">
        <v>67</v>
      </c>
      <c r="K951" t="s">
        <v>67</v>
      </c>
      <c r="L951" s="1">
        <v>18193</v>
      </c>
      <c r="M951" t="s">
        <v>20</v>
      </c>
      <c r="P951" t="s">
        <v>982</v>
      </c>
      <c r="Q951" t="s">
        <v>172</v>
      </c>
    </row>
    <row r="952" spans="1:17" x14ac:dyDescent="0.45">
      <c r="A952">
        <v>3064</v>
      </c>
      <c r="B952">
        <v>965</v>
      </c>
      <c r="C952" s="1">
        <v>44880</v>
      </c>
      <c r="D952" s="1">
        <v>1</v>
      </c>
      <c r="E952">
        <v>25</v>
      </c>
      <c r="F952" t="s">
        <v>111</v>
      </c>
      <c r="G952" t="s">
        <v>1546</v>
      </c>
      <c r="H952">
        <v>1</v>
      </c>
      <c r="I952">
        <v>962</v>
      </c>
      <c r="J952" t="s">
        <v>67</v>
      </c>
      <c r="K952" t="s">
        <v>67</v>
      </c>
      <c r="L952" s="1">
        <v>18192</v>
      </c>
      <c r="M952" t="s">
        <v>20</v>
      </c>
      <c r="P952" t="s">
        <v>982</v>
      </c>
      <c r="Q952" t="s">
        <v>172</v>
      </c>
    </row>
    <row r="953" spans="1:17" x14ac:dyDescent="0.45">
      <c r="A953">
        <v>3584</v>
      </c>
      <c r="B953">
        <v>986</v>
      </c>
      <c r="C953" s="1">
        <v>37574</v>
      </c>
      <c r="D953" s="1">
        <v>37669</v>
      </c>
      <c r="E953">
        <v>15</v>
      </c>
      <c r="F953" t="s">
        <v>725</v>
      </c>
      <c r="G953" t="s">
        <v>1750</v>
      </c>
      <c r="H953">
        <v>1</v>
      </c>
      <c r="I953">
        <v>5</v>
      </c>
      <c r="J953" t="s">
        <v>70</v>
      </c>
      <c r="K953" t="s">
        <v>71</v>
      </c>
      <c r="L953" s="1">
        <v>20816</v>
      </c>
      <c r="M953" t="s">
        <v>20</v>
      </c>
      <c r="P953" t="s">
        <v>456</v>
      </c>
      <c r="Q953" t="s">
        <v>22</v>
      </c>
    </row>
    <row r="954" spans="1:17" x14ac:dyDescent="0.45">
      <c r="A954">
        <v>1176</v>
      </c>
      <c r="B954">
        <v>1025</v>
      </c>
      <c r="C954" s="1">
        <v>37669</v>
      </c>
      <c r="D954" s="1">
        <v>38824</v>
      </c>
      <c r="E954">
        <v>16</v>
      </c>
      <c r="F954" t="s">
        <v>791</v>
      </c>
      <c r="G954" t="s">
        <v>789</v>
      </c>
      <c r="H954">
        <v>0</v>
      </c>
      <c r="I954">
        <v>24</v>
      </c>
      <c r="J954" t="s">
        <v>67</v>
      </c>
      <c r="K954" t="s">
        <v>67</v>
      </c>
      <c r="L954" s="1">
        <v>27084</v>
      </c>
      <c r="M954" t="s">
        <v>20</v>
      </c>
      <c r="P954" t="s">
        <v>55</v>
      </c>
      <c r="Q954" t="s">
        <v>83</v>
      </c>
    </row>
    <row r="955" spans="1:17" x14ac:dyDescent="0.45">
      <c r="A955">
        <v>1177</v>
      </c>
      <c r="B955">
        <v>1025</v>
      </c>
      <c r="C955" s="1">
        <v>39868</v>
      </c>
      <c r="D955" s="1">
        <v>41310</v>
      </c>
      <c r="E955">
        <v>18</v>
      </c>
      <c r="F955" t="s">
        <v>791</v>
      </c>
      <c r="G955" t="s">
        <v>789</v>
      </c>
      <c r="H955">
        <v>0</v>
      </c>
      <c r="I955">
        <v>748</v>
      </c>
      <c r="J955" t="s">
        <v>67</v>
      </c>
      <c r="K955" t="s">
        <v>67</v>
      </c>
      <c r="L955" s="1">
        <v>27084</v>
      </c>
      <c r="M955" t="s">
        <v>20</v>
      </c>
      <c r="P955" t="s">
        <v>55</v>
      </c>
      <c r="Q955" t="s">
        <v>83</v>
      </c>
    </row>
    <row r="956" spans="1:17" x14ac:dyDescent="0.45">
      <c r="A956">
        <v>1178</v>
      </c>
      <c r="B956">
        <v>1025</v>
      </c>
      <c r="C956" s="1">
        <v>41829</v>
      </c>
      <c r="D956" s="1">
        <v>42094</v>
      </c>
      <c r="E956">
        <v>19</v>
      </c>
      <c r="F956" t="s">
        <v>791</v>
      </c>
      <c r="G956" t="s">
        <v>789</v>
      </c>
      <c r="H956">
        <v>0</v>
      </c>
      <c r="I956">
        <v>842</v>
      </c>
      <c r="J956" t="s">
        <v>163</v>
      </c>
      <c r="K956" t="s">
        <v>67</v>
      </c>
      <c r="L956" s="1">
        <v>27084</v>
      </c>
      <c r="M956" t="s">
        <v>20</v>
      </c>
      <c r="P956" t="s">
        <v>55</v>
      </c>
      <c r="Q956" t="s">
        <v>83</v>
      </c>
    </row>
    <row r="957" spans="1:17" x14ac:dyDescent="0.45">
      <c r="A957">
        <v>1179</v>
      </c>
      <c r="B957">
        <v>1025</v>
      </c>
      <c r="C957" s="1">
        <v>41310</v>
      </c>
      <c r="D957" s="1">
        <v>41829</v>
      </c>
      <c r="E957">
        <v>19</v>
      </c>
      <c r="F957" t="s">
        <v>791</v>
      </c>
      <c r="G957" t="s">
        <v>789</v>
      </c>
      <c r="H957">
        <v>0</v>
      </c>
      <c r="I957">
        <v>804</v>
      </c>
      <c r="J957" t="s">
        <v>164</v>
      </c>
      <c r="K957" t="s">
        <v>67</v>
      </c>
      <c r="L957" s="1">
        <v>27084</v>
      </c>
      <c r="M957" t="s">
        <v>20</v>
      </c>
      <c r="P957" t="s">
        <v>55</v>
      </c>
      <c r="Q957" t="s">
        <v>83</v>
      </c>
    </row>
    <row r="958" spans="1:17" x14ac:dyDescent="0.45">
      <c r="A958">
        <v>1180</v>
      </c>
      <c r="B958">
        <v>1025</v>
      </c>
      <c r="C958" s="1">
        <v>42094</v>
      </c>
      <c r="D958" s="1">
        <v>43585</v>
      </c>
      <c r="E958">
        <v>20</v>
      </c>
      <c r="F958" t="s">
        <v>791</v>
      </c>
      <c r="G958" t="s">
        <v>789</v>
      </c>
      <c r="H958">
        <v>0</v>
      </c>
      <c r="I958">
        <v>882</v>
      </c>
      <c r="J958" t="s">
        <v>67</v>
      </c>
      <c r="K958" t="s">
        <v>67</v>
      </c>
      <c r="L958" s="1">
        <v>27084</v>
      </c>
      <c r="M958" t="s">
        <v>20</v>
      </c>
      <c r="P958" t="s">
        <v>55</v>
      </c>
      <c r="Q958" t="s">
        <v>83</v>
      </c>
    </row>
    <row r="959" spans="1:17" x14ac:dyDescent="0.45">
      <c r="A959">
        <v>1181</v>
      </c>
      <c r="B959">
        <v>1025</v>
      </c>
      <c r="C959" s="1">
        <v>43585</v>
      </c>
      <c r="D959" s="1">
        <v>43741</v>
      </c>
      <c r="E959">
        <v>21</v>
      </c>
      <c r="F959" t="s">
        <v>791</v>
      </c>
      <c r="G959" t="s">
        <v>789</v>
      </c>
      <c r="H959">
        <v>0</v>
      </c>
      <c r="I959">
        <v>931</v>
      </c>
      <c r="J959" t="s">
        <v>67</v>
      </c>
      <c r="K959" t="s">
        <v>67</v>
      </c>
      <c r="L959" s="1">
        <v>27084</v>
      </c>
      <c r="M959" t="s">
        <v>20</v>
      </c>
      <c r="P959" t="s">
        <v>55</v>
      </c>
      <c r="Q959" t="s">
        <v>83</v>
      </c>
    </row>
    <row r="960" spans="1:17" x14ac:dyDescent="0.45">
      <c r="A960">
        <v>1182</v>
      </c>
      <c r="B960">
        <v>1025</v>
      </c>
      <c r="C960" s="1">
        <v>43741</v>
      </c>
      <c r="D960" s="1">
        <v>43906</v>
      </c>
      <c r="E960">
        <v>22</v>
      </c>
      <c r="F960" t="s">
        <v>791</v>
      </c>
      <c r="G960" t="s">
        <v>789</v>
      </c>
      <c r="H960">
        <v>0</v>
      </c>
      <c r="I960">
        <v>933</v>
      </c>
      <c r="J960" t="s">
        <v>67</v>
      </c>
      <c r="K960" t="s">
        <v>67</v>
      </c>
      <c r="L960" s="1">
        <v>27084</v>
      </c>
      <c r="M960" t="s">
        <v>20</v>
      </c>
      <c r="P960" t="s">
        <v>55</v>
      </c>
      <c r="Q960" t="s">
        <v>83</v>
      </c>
    </row>
    <row r="961" spans="1:17" x14ac:dyDescent="0.45">
      <c r="A961">
        <v>1183</v>
      </c>
      <c r="B961">
        <v>1025</v>
      </c>
      <c r="C961" s="1">
        <v>43906</v>
      </c>
      <c r="D961" s="1">
        <v>44292</v>
      </c>
      <c r="E961">
        <v>23</v>
      </c>
      <c r="F961" t="s">
        <v>791</v>
      </c>
      <c r="G961" t="s">
        <v>789</v>
      </c>
      <c r="H961">
        <v>0</v>
      </c>
      <c r="I961">
        <v>942</v>
      </c>
      <c r="J961" t="s">
        <v>67</v>
      </c>
      <c r="K961" t="s">
        <v>67</v>
      </c>
      <c r="L961" s="1">
        <v>27084</v>
      </c>
      <c r="M961" t="s">
        <v>20</v>
      </c>
      <c r="P961" t="s">
        <v>55</v>
      </c>
      <c r="Q961" t="s">
        <v>83</v>
      </c>
    </row>
    <row r="962" spans="1:17" x14ac:dyDescent="0.45">
      <c r="A962">
        <v>1184</v>
      </c>
      <c r="B962">
        <v>1025</v>
      </c>
      <c r="C962" s="1">
        <v>44292</v>
      </c>
      <c r="D962" s="1">
        <v>44880</v>
      </c>
      <c r="E962">
        <v>24</v>
      </c>
      <c r="F962" t="s">
        <v>791</v>
      </c>
      <c r="G962" t="s">
        <v>789</v>
      </c>
      <c r="H962">
        <v>0</v>
      </c>
      <c r="I962">
        <v>962</v>
      </c>
      <c r="J962" t="s">
        <v>67</v>
      </c>
      <c r="K962" t="s">
        <v>67</v>
      </c>
      <c r="L962" s="1">
        <v>27084</v>
      </c>
      <c r="M962" t="s">
        <v>20</v>
      </c>
      <c r="P962" t="s">
        <v>55</v>
      </c>
      <c r="Q962" t="s">
        <v>83</v>
      </c>
    </row>
    <row r="963" spans="1:17" x14ac:dyDescent="0.45">
      <c r="A963">
        <v>1185</v>
      </c>
      <c r="B963">
        <v>1025</v>
      </c>
      <c r="C963" s="1">
        <v>44880</v>
      </c>
      <c r="D963" s="1">
        <v>1</v>
      </c>
      <c r="E963">
        <v>25</v>
      </c>
      <c r="F963" t="s">
        <v>791</v>
      </c>
      <c r="G963" t="s">
        <v>789</v>
      </c>
      <c r="H963">
        <v>0</v>
      </c>
      <c r="I963">
        <v>962</v>
      </c>
      <c r="J963" t="s">
        <v>67</v>
      </c>
      <c r="K963" t="s">
        <v>67</v>
      </c>
      <c r="L963" s="1">
        <v>27084</v>
      </c>
      <c r="M963" t="s">
        <v>20</v>
      </c>
      <c r="P963" t="s">
        <v>55</v>
      </c>
      <c r="Q963" t="s">
        <v>83</v>
      </c>
    </row>
    <row r="964" spans="1:17" x14ac:dyDescent="0.45">
      <c r="A964">
        <v>71</v>
      </c>
      <c r="B964">
        <v>1026</v>
      </c>
      <c r="C964" s="1">
        <v>37669</v>
      </c>
      <c r="D964" s="1">
        <v>38679</v>
      </c>
      <c r="E964">
        <v>16</v>
      </c>
      <c r="F964" t="s">
        <v>127</v>
      </c>
      <c r="G964" t="s">
        <v>128</v>
      </c>
      <c r="H964">
        <v>0</v>
      </c>
      <c r="I964">
        <v>24</v>
      </c>
      <c r="J964" t="s">
        <v>67</v>
      </c>
      <c r="K964" t="s">
        <v>67</v>
      </c>
      <c r="L964" s="1">
        <v>23405</v>
      </c>
      <c r="M964" t="s">
        <v>20</v>
      </c>
      <c r="P964" t="s">
        <v>129</v>
      </c>
      <c r="Q964" t="s">
        <v>130</v>
      </c>
    </row>
    <row r="965" spans="1:17" x14ac:dyDescent="0.45">
      <c r="A965">
        <v>72</v>
      </c>
      <c r="B965">
        <v>1026</v>
      </c>
      <c r="C965" s="1">
        <v>38679</v>
      </c>
      <c r="D965" s="1">
        <v>38734</v>
      </c>
      <c r="E965">
        <v>16</v>
      </c>
      <c r="F965" t="s">
        <v>127</v>
      </c>
      <c r="G965" t="s">
        <v>128</v>
      </c>
      <c r="H965">
        <v>0</v>
      </c>
      <c r="I965">
        <v>542</v>
      </c>
      <c r="J965" t="s">
        <v>131</v>
      </c>
      <c r="K965" t="s">
        <v>92</v>
      </c>
      <c r="L965" s="1">
        <v>23405</v>
      </c>
      <c r="M965" t="s">
        <v>20</v>
      </c>
      <c r="P965" t="s">
        <v>129</v>
      </c>
      <c r="Q965" t="s">
        <v>130</v>
      </c>
    </row>
    <row r="966" spans="1:17" x14ac:dyDescent="0.45">
      <c r="A966">
        <v>73</v>
      </c>
      <c r="B966">
        <v>1026</v>
      </c>
      <c r="C966" s="1">
        <v>38734</v>
      </c>
      <c r="D966" s="1">
        <v>38824</v>
      </c>
      <c r="E966">
        <v>16</v>
      </c>
      <c r="F966" t="s">
        <v>127</v>
      </c>
      <c r="G966" t="s">
        <v>128</v>
      </c>
      <c r="H966">
        <v>0</v>
      </c>
      <c r="I966">
        <v>562</v>
      </c>
      <c r="J966" t="s">
        <v>92</v>
      </c>
      <c r="K966" t="s">
        <v>92</v>
      </c>
      <c r="L966" s="1">
        <v>23405</v>
      </c>
      <c r="M966" t="s">
        <v>20</v>
      </c>
      <c r="P966" t="s">
        <v>129</v>
      </c>
      <c r="Q966" t="s">
        <v>130</v>
      </c>
    </row>
    <row r="967" spans="1:17" x14ac:dyDescent="0.45">
      <c r="A967">
        <v>74</v>
      </c>
      <c r="B967">
        <v>1026</v>
      </c>
      <c r="C967" s="1">
        <v>38824</v>
      </c>
      <c r="D967" s="1">
        <v>39868</v>
      </c>
      <c r="E967">
        <v>17</v>
      </c>
      <c r="F967" t="s">
        <v>127</v>
      </c>
      <c r="G967" t="s">
        <v>128</v>
      </c>
      <c r="H967">
        <v>0</v>
      </c>
      <c r="I967">
        <v>622</v>
      </c>
      <c r="J967" t="s">
        <v>92</v>
      </c>
      <c r="K967" t="s">
        <v>92</v>
      </c>
      <c r="L967" s="1">
        <v>23405</v>
      </c>
      <c r="M967" t="s">
        <v>20</v>
      </c>
      <c r="P967" t="s">
        <v>129</v>
      </c>
      <c r="Q967" t="s">
        <v>130</v>
      </c>
    </row>
    <row r="968" spans="1:17" x14ac:dyDescent="0.45">
      <c r="A968">
        <v>75</v>
      </c>
      <c r="B968">
        <v>1026</v>
      </c>
      <c r="C968" s="1">
        <v>39868</v>
      </c>
      <c r="D968" s="1">
        <v>41310</v>
      </c>
      <c r="E968">
        <v>18</v>
      </c>
      <c r="F968" t="s">
        <v>127</v>
      </c>
      <c r="G968" t="s">
        <v>128</v>
      </c>
      <c r="H968">
        <v>0</v>
      </c>
      <c r="I968">
        <v>751</v>
      </c>
      <c r="J968" t="s">
        <v>92</v>
      </c>
      <c r="K968" t="s">
        <v>92</v>
      </c>
      <c r="L968" s="1">
        <v>23405</v>
      </c>
      <c r="M968" t="s">
        <v>20</v>
      </c>
      <c r="P968" t="s">
        <v>129</v>
      </c>
      <c r="Q968" t="s">
        <v>130</v>
      </c>
    </row>
    <row r="969" spans="1:17" x14ac:dyDescent="0.45">
      <c r="A969">
        <v>3201</v>
      </c>
      <c r="B969">
        <v>1027</v>
      </c>
      <c r="C969" s="1">
        <v>37669</v>
      </c>
      <c r="D969" s="1">
        <v>38824</v>
      </c>
      <c r="E969">
        <v>16</v>
      </c>
      <c r="F969" t="s">
        <v>555</v>
      </c>
      <c r="G969" t="s">
        <v>1611</v>
      </c>
      <c r="H969">
        <v>1</v>
      </c>
      <c r="I969">
        <v>24</v>
      </c>
      <c r="J969" t="s">
        <v>67</v>
      </c>
      <c r="K969" t="s">
        <v>67</v>
      </c>
      <c r="L969" s="1">
        <v>24450</v>
      </c>
      <c r="M969" t="s">
        <v>20</v>
      </c>
      <c r="P969" t="s">
        <v>55</v>
      </c>
      <c r="Q969" t="s">
        <v>155</v>
      </c>
    </row>
    <row r="970" spans="1:17" x14ac:dyDescent="0.45">
      <c r="A970">
        <v>3202</v>
      </c>
      <c r="B970">
        <v>1027</v>
      </c>
      <c r="C970" s="1">
        <v>38824</v>
      </c>
      <c r="D970" s="1">
        <v>39868</v>
      </c>
      <c r="E970">
        <v>17</v>
      </c>
      <c r="F970" t="s">
        <v>555</v>
      </c>
      <c r="G970" t="s">
        <v>1611</v>
      </c>
      <c r="H970">
        <v>1</v>
      </c>
      <c r="I970">
        <v>690</v>
      </c>
      <c r="J970" t="s">
        <v>67</v>
      </c>
      <c r="K970" t="s">
        <v>67</v>
      </c>
      <c r="L970" s="1">
        <v>24450</v>
      </c>
      <c r="M970" t="s">
        <v>20</v>
      </c>
      <c r="P970" t="s">
        <v>55</v>
      </c>
      <c r="Q970" t="s">
        <v>155</v>
      </c>
    </row>
    <row r="971" spans="1:17" x14ac:dyDescent="0.45">
      <c r="A971">
        <v>3203</v>
      </c>
      <c r="B971">
        <v>1027</v>
      </c>
      <c r="C971" s="1">
        <v>39868</v>
      </c>
      <c r="D971" s="1">
        <v>41310</v>
      </c>
      <c r="E971">
        <v>18</v>
      </c>
      <c r="F971" t="s">
        <v>555</v>
      </c>
      <c r="G971" t="s">
        <v>1611</v>
      </c>
      <c r="H971">
        <v>1</v>
      </c>
      <c r="I971">
        <v>748</v>
      </c>
      <c r="J971" t="s">
        <v>67</v>
      </c>
      <c r="K971" t="s">
        <v>67</v>
      </c>
      <c r="L971" s="1">
        <v>24450</v>
      </c>
      <c r="M971" t="s">
        <v>20</v>
      </c>
      <c r="P971" t="s">
        <v>55</v>
      </c>
      <c r="Q971" t="s">
        <v>155</v>
      </c>
    </row>
    <row r="972" spans="1:17" x14ac:dyDescent="0.45">
      <c r="A972">
        <v>3204</v>
      </c>
      <c r="B972">
        <v>1027</v>
      </c>
      <c r="C972" s="1">
        <v>41310</v>
      </c>
      <c r="D972" s="1">
        <v>41829</v>
      </c>
      <c r="E972">
        <v>19</v>
      </c>
      <c r="F972" t="s">
        <v>555</v>
      </c>
      <c r="G972" t="s">
        <v>1611</v>
      </c>
      <c r="H972">
        <v>1</v>
      </c>
      <c r="I972">
        <v>804</v>
      </c>
      <c r="J972" t="s">
        <v>164</v>
      </c>
      <c r="K972" t="s">
        <v>67</v>
      </c>
      <c r="L972" s="1">
        <v>24450</v>
      </c>
      <c r="M972" t="s">
        <v>20</v>
      </c>
      <c r="P972" t="s">
        <v>55</v>
      </c>
      <c r="Q972" t="s">
        <v>155</v>
      </c>
    </row>
    <row r="973" spans="1:17" x14ac:dyDescent="0.45">
      <c r="A973">
        <v>3205</v>
      </c>
      <c r="B973">
        <v>1027</v>
      </c>
      <c r="C973" s="1">
        <v>41829</v>
      </c>
      <c r="D973" s="1">
        <v>41948</v>
      </c>
      <c r="E973">
        <v>19</v>
      </c>
      <c r="F973" t="s">
        <v>555</v>
      </c>
      <c r="G973" t="s">
        <v>1611</v>
      </c>
      <c r="H973">
        <v>1</v>
      </c>
      <c r="I973">
        <v>842</v>
      </c>
      <c r="J973" t="s">
        <v>163</v>
      </c>
      <c r="K973" t="s">
        <v>67</v>
      </c>
      <c r="L973" s="1">
        <v>24450</v>
      </c>
      <c r="M973" t="s">
        <v>20</v>
      </c>
      <c r="P973" t="s">
        <v>55</v>
      </c>
      <c r="Q973" t="s">
        <v>155</v>
      </c>
    </row>
    <row r="974" spans="1:17" x14ac:dyDescent="0.45">
      <c r="A974">
        <v>3206</v>
      </c>
      <c r="B974">
        <v>1027</v>
      </c>
      <c r="C974" s="1">
        <v>43585</v>
      </c>
      <c r="D974" s="1">
        <v>43741</v>
      </c>
      <c r="E974">
        <v>21</v>
      </c>
      <c r="F974" t="s">
        <v>555</v>
      </c>
      <c r="G974" t="s">
        <v>1611</v>
      </c>
      <c r="H974">
        <v>1</v>
      </c>
      <c r="I974">
        <v>931</v>
      </c>
      <c r="J974" t="s">
        <v>67</v>
      </c>
      <c r="K974" t="s">
        <v>67</v>
      </c>
      <c r="L974" s="1">
        <v>24450</v>
      </c>
      <c r="M974" t="s">
        <v>20</v>
      </c>
      <c r="P974" t="s">
        <v>55</v>
      </c>
      <c r="Q974" t="s">
        <v>155</v>
      </c>
    </row>
    <row r="975" spans="1:17" x14ac:dyDescent="0.45">
      <c r="A975">
        <v>3207</v>
      </c>
      <c r="B975">
        <v>1027</v>
      </c>
      <c r="C975" s="1">
        <v>43741</v>
      </c>
      <c r="D975" s="1">
        <v>43906</v>
      </c>
      <c r="E975">
        <v>22</v>
      </c>
      <c r="F975" t="s">
        <v>555</v>
      </c>
      <c r="G975" t="s">
        <v>1611</v>
      </c>
      <c r="H975">
        <v>1</v>
      </c>
      <c r="I975">
        <v>933</v>
      </c>
      <c r="J975" t="s">
        <v>67</v>
      </c>
      <c r="K975" t="s">
        <v>67</v>
      </c>
      <c r="L975" s="1">
        <v>24450</v>
      </c>
      <c r="M975" t="s">
        <v>20</v>
      </c>
      <c r="P975" t="s">
        <v>55</v>
      </c>
      <c r="Q975" t="s">
        <v>155</v>
      </c>
    </row>
    <row r="976" spans="1:17" x14ac:dyDescent="0.45">
      <c r="A976">
        <v>3208</v>
      </c>
      <c r="B976">
        <v>1027</v>
      </c>
      <c r="C976" s="1">
        <v>43906</v>
      </c>
      <c r="D976" s="1">
        <v>44176</v>
      </c>
      <c r="E976">
        <v>23</v>
      </c>
      <c r="F976" t="s">
        <v>555</v>
      </c>
      <c r="G976" t="s">
        <v>1611</v>
      </c>
      <c r="H976">
        <v>1</v>
      </c>
      <c r="I976">
        <v>942</v>
      </c>
      <c r="J976" t="s">
        <v>67</v>
      </c>
      <c r="K976" t="s">
        <v>67</v>
      </c>
      <c r="L976" s="1">
        <v>24450</v>
      </c>
      <c r="M976" t="s">
        <v>20</v>
      </c>
      <c r="P976" t="s">
        <v>55</v>
      </c>
      <c r="Q976" t="s">
        <v>155</v>
      </c>
    </row>
    <row r="977" spans="1:17" x14ac:dyDescent="0.45">
      <c r="A977">
        <v>3209</v>
      </c>
      <c r="B977">
        <v>1027</v>
      </c>
      <c r="C977" s="1">
        <v>44292</v>
      </c>
      <c r="D977" s="1">
        <v>44386</v>
      </c>
      <c r="E977">
        <v>24</v>
      </c>
      <c r="F977" t="s">
        <v>555</v>
      </c>
      <c r="G977" t="s">
        <v>1611</v>
      </c>
      <c r="H977">
        <v>1</v>
      </c>
      <c r="I977">
        <v>972</v>
      </c>
      <c r="J977" t="s">
        <v>382</v>
      </c>
      <c r="K977" t="s">
        <v>382</v>
      </c>
      <c r="L977" s="1">
        <v>24450</v>
      </c>
      <c r="M977" t="s">
        <v>20</v>
      </c>
      <c r="P977" t="s">
        <v>55</v>
      </c>
      <c r="Q977" t="s">
        <v>155</v>
      </c>
    </row>
    <row r="978" spans="1:17" x14ac:dyDescent="0.45">
      <c r="A978">
        <v>3210</v>
      </c>
      <c r="B978">
        <v>1027</v>
      </c>
      <c r="C978" s="1">
        <v>44880</v>
      </c>
      <c r="D978" s="1">
        <v>1</v>
      </c>
      <c r="E978">
        <v>25</v>
      </c>
      <c r="F978" t="s">
        <v>555</v>
      </c>
      <c r="G978" t="s">
        <v>1611</v>
      </c>
      <c r="H978">
        <v>1</v>
      </c>
      <c r="I978">
        <v>1085</v>
      </c>
      <c r="J978" t="s">
        <v>252</v>
      </c>
      <c r="K978" t="s">
        <v>252</v>
      </c>
      <c r="L978" s="1">
        <v>24450</v>
      </c>
      <c r="M978" t="s">
        <v>20</v>
      </c>
      <c r="P978" t="s">
        <v>55</v>
      </c>
      <c r="Q978" t="s">
        <v>155</v>
      </c>
    </row>
    <row r="979" spans="1:17" x14ac:dyDescent="0.45">
      <c r="A979">
        <v>858</v>
      </c>
      <c r="B979">
        <v>1028</v>
      </c>
      <c r="C979" s="1">
        <v>37669</v>
      </c>
      <c r="D979" s="1">
        <v>38824</v>
      </c>
      <c r="E979">
        <v>17</v>
      </c>
      <c r="F979" t="s">
        <v>261</v>
      </c>
      <c r="G979" t="s">
        <v>603</v>
      </c>
      <c r="H979">
        <v>1</v>
      </c>
      <c r="I979">
        <v>690</v>
      </c>
      <c r="J979" t="s">
        <v>67</v>
      </c>
      <c r="K979" t="s">
        <v>67</v>
      </c>
      <c r="L979" s="1">
        <v>21311</v>
      </c>
      <c r="M979" t="s">
        <v>63</v>
      </c>
      <c r="O979">
        <v>1969</v>
      </c>
      <c r="P979" t="s">
        <v>64</v>
      </c>
      <c r="Q979" t="s">
        <v>22</v>
      </c>
    </row>
    <row r="980" spans="1:17" x14ac:dyDescent="0.45">
      <c r="A980">
        <v>3950</v>
      </c>
      <c r="B980">
        <v>1029</v>
      </c>
      <c r="C980" s="1">
        <v>35134</v>
      </c>
      <c r="D980" s="1">
        <v>35233</v>
      </c>
      <c r="E980">
        <v>13</v>
      </c>
      <c r="F980" t="s">
        <v>226</v>
      </c>
      <c r="G980" t="s">
        <v>1880</v>
      </c>
      <c r="H980">
        <v>1</v>
      </c>
      <c r="I980">
        <v>573</v>
      </c>
      <c r="J980" t="s">
        <v>67</v>
      </c>
      <c r="K980" t="s">
        <v>67</v>
      </c>
      <c r="L980" s="1">
        <v>19258</v>
      </c>
      <c r="M980" t="s">
        <v>20</v>
      </c>
      <c r="P980" t="s">
        <v>125</v>
      </c>
      <c r="Q980" t="s">
        <v>172</v>
      </c>
    </row>
    <row r="981" spans="1:17" x14ac:dyDescent="0.45">
      <c r="A981">
        <v>3951</v>
      </c>
      <c r="B981">
        <v>1029</v>
      </c>
      <c r="C981" s="1">
        <v>37669</v>
      </c>
      <c r="D981" s="1">
        <v>38824</v>
      </c>
      <c r="E981">
        <v>16</v>
      </c>
      <c r="F981" t="s">
        <v>226</v>
      </c>
      <c r="G981" t="s">
        <v>1880</v>
      </c>
      <c r="H981">
        <v>1</v>
      </c>
      <c r="I981">
        <v>24</v>
      </c>
      <c r="J981" t="s">
        <v>67</v>
      </c>
      <c r="K981" t="s">
        <v>67</v>
      </c>
      <c r="L981" s="1">
        <v>19258</v>
      </c>
      <c r="M981" t="s">
        <v>20</v>
      </c>
      <c r="P981" t="s">
        <v>125</v>
      </c>
      <c r="Q981" t="s">
        <v>172</v>
      </c>
    </row>
    <row r="982" spans="1:17" x14ac:dyDescent="0.45">
      <c r="A982">
        <v>1561</v>
      </c>
      <c r="B982">
        <v>1030</v>
      </c>
      <c r="C982" s="1">
        <v>37669</v>
      </c>
      <c r="D982" s="1">
        <v>38679</v>
      </c>
      <c r="E982">
        <v>16</v>
      </c>
      <c r="F982" t="s">
        <v>955</v>
      </c>
      <c r="G982" t="s">
        <v>956</v>
      </c>
      <c r="H982">
        <v>1</v>
      </c>
      <c r="I982">
        <v>24</v>
      </c>
      <c r="J982" t="s">
        <v>67</v>
      </c>
      <c r="K982" t="s">
        <v>67</v>
      </c>
      <c r="L982" s="1">
        <v>19767</v>
      </c>
      <c r="M982" t="s">
        <v>20</v>
      </c>
      <c r="P982" t="s">
        <v>405</v>
      </c>
      <c r="Q982" t="s">
        <v>957</v>
      </c>
    </row>
    <row r="983" spans="1:17" x14ac:dyDescent="0.45">
      <c r="A983">
        <v>1562</v>
      </c>
      <c r="B983">
        <v>1030</v>
      </c>
      <c r="C983" s="1">
        <v>38679</v>
      </c>
      <c r="D983" s="1">
        <v>38734</v>
      </c>
      <c r="E983">
        <v>16</v>
      </c>
      <c r="F983" t="s">
        <v>955</v>
      </c>
      <c r="G983" t="s">
        <v>956</v>
      </c>
      <c r="H983">
        <v>1</v>
      </c>
      <c r="I983">
        <v>542</v>
      </c>
      <c r="J983" t="s">
        <v>131</v>
      </c>
      <c r="K983" t="s">
        <v>92</v>
      </c>
      <c r="L983" s="1">
        <v>19767</v>
      </c>
      <c r="M983" t="s">
        <v>20</v>
      </c>
      <c r="P983" t="s">
        <v>405</v>
      </c>
      <c r="Q983" t="s">
        <v>957</v>
      </c>
    </row>
    <row r="984" spans="1:17" x14ac:dyDescent="0.45">
      <c r="A984">
        <v>1563</v>
      </c>
      <c r="B984">
        <v>1030</v>
      </c>
      <c r="C984" s="1">
        <v>38734</v>
      </c>
      <c r="D984" s="1">
        <v>38824</v>
      </c>
      <c r="E984">
        <v>16</v>
      </c>
      <c r="F984" t="s">
        <v>955</v>
      </c>
      <c r="G984" t="s">
        <v>956</v>
      </c>
      <c r="H984">
        <v>1</v>
      </c>
      <c r="I984">
        <v>562</v>
      </c>
      <c r="J984" t="s">
        <v>92</v>
      </c>
      <c r="K984" t="s">
        <v>92</v>
      </c>
      <c r="L984" s="1">
        <v>19767</v>
      </c>
      <c r="M984" t="s">
        <v>20</v>
      </c>
      <c r="P984" t="s">
        <v>405</v>
      </c>
      <c r="Q984" t="s">
        <v>957</v>
      </c>
    </row>
    <row r="985" spans="1:17" x14ac:dyDescent="0.45">
      <c r="A985">
        <v>1564</v>
      </c>
      <c r="B985">
        <v>1030</v>
      </c>
      <c r="C985" s="1">
        <v>38824</v>
      </c>
      <c r="D985" s="1">
        <v>39868</v>
      </c>
      <c r="E985">
        <v>17</v>
      </c>
      <c r="F985" t="s">
        <v>955</v>
      </c>
      <c r="G985" t="s">
        <v>956</v>
      </c>
      <c r="H985">
        <v>1</v>
      </c>
      <c r="I985">
        <v>622</v>
      </c>
      <c r="J985" t="s">
        <v>92</v>
      </c>
      <c r="K985" t="s">
        <v>92</v>
      </c>
      <c r="L985" s="1">
        <v>19767</v>
      </c>
      <c r="M985" t="s">
        <v>20</v>
      </c>
      <c r="P985" t="s">
        <v>405</v>
      </c>
      <c r="Q985" t="s">
        <v>957</v>
      </c>
    </row>
    <row r="986" spans="1:17" x14ac:dyDescent="0.45">
      <c r="A986">
        <v>1565</v>
      </c>
      <c r="B986">
        <v>1030</v>
      </c>
      <c r="C986" s="1">
        <v>39868</v>
      </c>
      <c r="D986" s="1">
        <v>41246</v>
      </c>
      <c r="E986">
        <v>18</v>
      </c>
      <c r="F986" t="s">
        <v>955</v>
      </c>
      <c r="G986" t="s">
        <v>956</v>
      </c>
      <c r="H986">
        <v>1</v>
      </c>
      <c r="I986">
        <v>751</v>
      </c>
      <c r="J986" t="s">
        <v>92</v>
      </c>
      <c r="K986" t="s">
        <v>92</v>
      </c>
      <c r="L986" s="1">
        <v>19767</v>
      </c>
      <c r="M986" t="s">
        <v>20</v>
      </c>
      <c r="P986" t="s">
        <v>405</v>
      </c>
      <c r="Q986" t="s">
        <v>957</v>
      </c>
    </row>
    <row r="987" spans="1:17" x14ac:dyDescent="0.45">
      <c r="A987">
        <v>1566</v>
      </c>
      <c r="B987">
        <v>1030</v>
      </c>
      <c r="C987" s="1">
        <v>41246</v>
      </c>
      <c r="D987" s="1">
        <v>41310</v>
      </c>
      <c r="E987">
        <v>18</v>
      </c>
      <c r="F987" t="s">
        <v>955</v>
      </c>
      <c r="G987" t="s">
        <v>956</v>
      </c>
      <c r="H987">
        <v>1</v>
      </c>
      <c r="I987">
        <v>1048</v>
      </c>
      <c r="J987" t="s">
        <v>156</v>
      </c>
      <c r="K987" t="s">
        <v>157</v>
      </c>
      <c r="L987" s="1">
        <v>19767</v>
      </c>
      <c r="M987" t="s">
        <v>20</v>
      </c>
      <c r="P987" t="s">
        <v>405</v>
      </c>
      <c r="Q987" t="s">
        <v>957</v>
      </c>
    </row>
    <row r="988" spans="1:17" x14ac:dyDescent="0.45">
      <c r="A988">
        <v>107</v>
      </c>
      <c r="B988">
        <v>1031</v>
      </c>
      <c r="C988" s="1">
        <v>37669</v>
      </c>
      <c r="D988" s="1">
        <v>38679</v>
      </c>
      <c r="E988">
        <v>16</v>
      </c>
      <c r="F988" t="s">
        <v>169</v>
      </c>
      <c r="G988" t="s">
        <v>170</v>
      </c>
      <c r="H988">
        <v>1</v>
      </c>
      <c r="I988">
        <v>24</v>
      </c>
      <c r="J988" t="s">
        <v>67</v>
      </c>
      <c r="K988" t="s">
        <v>67</v>
      </c>
      <c r="L988" s="1">
        <v>18592</v>
      </c>
      <c r="M988" t="s">
        <v>63</v>
      </c>
      <c r="O988">
        <v>1959</v>
      </c>
      <c r="P988" t="s">
        <v>171</v>
      </c>
      <c r="Q988" t="s">
        <v>172</v>
      </c>
    </row>
    <row r="989" spans="1:17" x14ac:dyDescent="0.45">
      <c r="A989">
        <v>108</v>
      </c>
      <c r="B989">
        <v>1031</v>
      </c>
      <c r="C989" s="1">
        <v>38679</v>
      </c>
      <c r="D989" s="1">
        <v>38734</v>
      </c>
      <c r="E989">
        <v>16</v>
      </c>
      <c r="F989" t="s">
        <v>169</v>
      </c>
      <c r="G989" t="s">
        <v>170</v>
      </c>
      <c r="H989">
        <v>1</v>
      </c>
      <c r="I989">
        <v>542</v>
      </c>
      <c r="J989" t="s">
        <v>131</v>
      </c>
      <c r="K989" t="s">
        <v>92</v>
      </c>
      <c r="L989" s="1">
        <v>18592</v>
      </c>
      <c r="M989" t="s">
        <v>63</v>
      </c>
      <c r="O989">
        <v>1959</v>
      </c>
      <c r="P989" t="s">
        <v>171</v>
      </c>
      <c r="Q989" t="s">
        <v>172</v>
      </c>
    </row>
    <row r="990" spans="1:17" x14ac:dyDescent="0.45">
      <c r="A990">
        <v>109</v>
      </c>
      <c r="B990">
        <v>1031</v>
      </c>
      <c r="C990" s="1">
        <v>38734</v>
      </c>
      <c r="D990" s="1">
        <v>38824</v>
      </c>
      <c r="E990">
        <v>16</v>
      </c>
      <c r="F990" t="s">
        <v>169</v>
      </c>
      <c r="G990" t="s">
        <v>170</v>
      </c>
      <c r="H990">
        <v>1</v>
      </c>
      <c r="I990">
        <v>562</v>
      </c>
      <c r="J990" t="s">
        <v>92</v>
      </c>
      <c r="K990" t="s">
        <v>92</v>
      </c>
      <c r="L990" s="1">
        <v>18592</v>
      </c>
      <c r="M990" t="s">
        <v>63</v>
      </c>
      <c r="O990">
        <v>1959</v>
      </c>
      <c r="P990" t="s">
        <v>171</v>
      </c>
      <c r="Q990" t="s">
        <v>172</v>
      </c>
    </row>
    <row r="991" spans="1:17" x14ac:dyDescent="0.45">
      <c r="A991">
        <v>110</v>
      </c>
      <c r="B991">
        <v>1031</v>
      </c>
      <c r="C991" s="1">
        <v>38824</v>
      </c>
      <c r="D991" s="1">
        <v>39868</v>
      </c>
      <c r="E991">
        <v>17</v>
      </c>
      <c r="F991" t="s">
        <v>169</v>
      </c>
      <c r="G991" t="s">
        <v>170</v>
      </c>
      <c r="H991">
        <v>1</v>
      </c>
      <c r="I991">
        <v>622</v>
      </c>
      <c r="J991" t="s">
        <v>92</v>
      </c>
      <c r="K991" t="s">
        <v>92</v>
      </c>
      <c r="L991" s="1">
        <v>18592</v>
      </c>
      <c r="M991" t="s">
        <v>63</v>
      </c>
      <c r="O991">
        <v>1959</v>
      </c>
      <c r="P991" t="s">
        <v>171</v>
      </c>
      <c r="Q991" t="s">
        <v>172</v>
      </c>
    </row>
    <row r="992" spans="1:17" x14ac:dyDescent="0.45">
      <c r="A992">
        <v>111</v>
      </c>
      <c r="B992">
        <v>1031</v>
      </c>
      <c r="C992" s="1">
        <v>39868</v>
      </c>
      <c r="D992" s="1">
        <v>41310</v>
      </c>
      <c r="E992">
        <v>18</v>
      </c>
      <c r="F992" t="s">
        <v>169</v>
      </c>
      <c r="G992" t="s">
        <v>170</v>
      </c>
      <c r="H992">
        <v>1</v>
      </c>
      <c r="I992">
        <v>751</v>
      </c>
      <c r="J992" t="s">
        <v>92</v>
      </c>
      <c r="K992" t="s">
        <v>92</v>
      </c>
      <c r="L992" s="1">
        <v>18592</v>
      </c>
      <c r="M992" t="s">
        <v>63</v>
      </c>
      <c r="O992">
        <v>1959</v>
      </c>
      <c r="P992" t="s">
        <v>171</v>
      </c>
      <c r="Q992" t="s">
        <v>172</v>
      </c>
    </row>
    <row r="993" spans="1:17" x14ac:dyDescent="0.45">
      <c r="A993">
        <v>2127</v>
      </c>
      <c r="B993">
        <v>1032</v>
      </c>
      <c r="C993" s="1">
        <v>37669</v>
      </c>
      <c r="D993" s="1">
        <v>38824</v>
      </c>
      <c r="E993">
        <v>16</v>
      </c>
      <c r="F993" t="s">
        <v>132</v>
      </c>
      <c r="G993" t="s">
        <v>1225</v>
      </c>
      <c r="H993">
        <v>1</v>
      </c>
      <c r="I993">
        <v>24</v>
      </c>
      <c r="J993" t="s">
        <v>67</v>
      </c>
      <c r="K993" t="s">
        <v>67</v>
      </c>
      <c r="L993" s="1">
        <v>17802</v>
      </c>
      <c r="M993" t="s">
        <v>20</v>
      </c>
      <c r="P993" t="s">
        <v>1226</v>
      </c>
      <c r="Q993" t="s">
        <v>155</v>
      </c>
    </row>
    <row r="994" spans="1:17" x14ac:dyDescent="0.45">
      <c r="A994">
        <v>436</v>
      </c>
      <c r="B994">
        <v>1033</v>
      </c>
      <c r="C994" s="1">
        <v>37669</v>
      </c>
      <c r="D994" s="1">
        <v>38679</v>
      </c>
      <c r="E994">
        <v>16</v>
      </c>
      <c r="F994" t="s">
        <v>78</v>
      </c>
      <c r="G994" t="s">
        <v>410</v>
      </c>
      <c r="H994">
        <v>1</v>
      </c>
      <c r="I994">
        <v>24</v>
      </c>
      <c r="J994" t="s">
        <v>67</v>
      </c>
      <c r="K994" t="s">
        <v>67</v>
      </c>
      <c r="L994" s="1">
        <v>19245</v>
      </c>
      <c r="M994" t="s">
        <v>63</v>
      </c>
      <c r="O994">
        <v>1962</v>
      </c>
      <c r="P994" t="s">
        <v>411</v>
      </c>
      <c r="Q994" t="s">
        <v>323</v>
      </c>
    </row>
    <row r="995" spans="1:17" x14ac:dyDescent="0.45">
      <c r="A995">
        <v>437</v>
      </c>
      <c r="B995">
        <v>1033</v>
      </c>
      <c r="C995" s="1">
        <v>38679</v>
      </c>
      <c r="D995" s="1">
        <v>38734</v>
      </c>
      <c r="E995">
        <v>16</v>
      </c>
      <c r="F995" t="s">
        <v>78</v>
      </c>
      <c r="G995" t="s">
        <v>410</v>
      </c>
      <c r="H995">
        <v>1</v>
      </c>
      <c r="I995">
        <v>542</v>
      </c>
      <c r="J995" t="s">
        <v>131</v>
      </c>
      <c r="K995" t="s">
        <v>92</v>
      </c>
      <c r="L995" s="1">
        <v>19245</v>
      </c>
      <c r="M995" t="s">
        <v>63</v>
      </c>
      <c r="O995">
        <v>1962</v>
      </c>
      <c r="P995" t="s">
        <v>411</v>
      </c>
      <c r="Q995" t="s">
        <v>323</v>
      </c>
    </row>
    <row r="996" spans="1:17" x14ac:dyDescent="0.45">
      <c r="A996">
        <v>438</v>
      </c>
      <c r="B996">
        <v>1033</v>
      </c>
      <c r="C996" s="1">
        <v>38734</v>
      </c>
      <c r="D996" s="1">
        <v>38824</v>
      </c>
      <c r="E996">
        <v>16</v>
      </c>
      <c r="F996" t="s">
        <v>78</v>
      </c>
      <c r="G996" t="s">
        <v>410</v>
      </c>
      <c r="H996">
        <v>1</v>
      </c>
      <c r="I996">
        <v>562</v>
      </c>
      <c r="J996" t="s">
        <v>92</v>
      </c>
      <c r="K996" t="s">
        <v>92</v>
      </c>
      <c r="L996" s="1">
        <v>19245</v>
      </c>
      <c r="M996" t="s">
        <v>63</v>
      </c>
      <c r="O996">
        <v>1962</v>
      </c>
      <c r="P996" t="s">
        <v>411</v>
      </c>
      <c r="Q996" t="s">
        <v>323</v>
      </c>
    </row>
    <row r="997" spans="1:17" x14ac:dyDescent="0.45">
      <c r="A997">
        <v>439</v>
      </c>
      <c r="B997">
        <v>1033</v>
      </c>
      <c r="C997" s="1">
        <v>38824</v>
      </c>
      <c r="D997" s="1">
        <v>39868</v>
      </c>
      <c r="E997">
        <v>17</v>
      </c>
      <c r="F997" t="s">
        <v>78</v>
      </c>
      <c r="G997" t="s">
        <v>410</v>
      </c>
      <c r="H997">
        <v>1</v>
      </c>
      <c r="I997">
        <v>622</v>
      </c>
      <c r="J997" t="s">
        <v>92</v>
      </c>
      <c r="K997" t="s">
        <v>92</v>
      </c>
      <c r="L997" s="1">
        <v>19245</v>
      </c>
      <c r="M997" t="s">
        <v>63</v>
      </c>
      <c r="O997">
        <v>1962</v>
      </c>
      <c r="P997" t="s">
        <v>411</v>
      </c>
      <c r="Q997" t="s">
        <v>323</v>
      </c>
    </row>
    <row r="998" spans="1:17" x14ac:dyDescent="0.45">
      <c r="A998">
        <v>440</v>
      </c>
      <c r="B998">
        <v>1033</v>
      </c>
      <c r="C998" s="1">
        <v>39868</v>
      </c>
      <c r="D998" s="1">
        <v>40933</v>
      </c>
      <c r="E998">
        <v>18</v>
      </c>
      <c r="F998" t="s">
        <v>78</v>
      </c>
      <c r="G998" t="s">
        <v>410</v>
      </c>
      <c r="H998">
        <v>1</v>
      </c>
      <c r="I998">
        <v>751</v>
      </c>
      <c r="J998" t="s">
        <v>92</v>
      </c>
      <c r="K998" t="s">
        <v>92</v>
      </c>
      <c r="L998" s="1">
        <v>19245</v>
      </c>
      <c r="M998" t="s">
        <v>63</v>
      </c>
      <c r="O998">
        <v>1962</v>
      </c>
      <c r="P998" t="s">
        <v>411</v>
      </c>
      <c r="Q998" t="s">
        <v>323</v>
      </c>
    </row>
    <row r="999" spans="1:17" x14ac:dyDescent="0.45">
      <c r="A999">
        <v>2278</v>
      </c>
      <c r="B999">
        <v>1034</v>
      </c>
      <c r="C999" s="1">
        <v>37669</v>
      </c>
      <c r="D999" s="1">
        <v>38814</v>
      </c>
      <c r="E999">
        <v>16</v>
      </c>
      <c r="F999" t="s">
        <v>68</v>
      </c>
      <c r="G999" t="s">
        <v>1259</v>
      </c>
      <c r="H999">
        <v>1</v>
      </c>
      <c r="I999">
        <v>24</v>
      </c>
      <c r="J999" t="s">
        <v>67</v>
      </c>
      <c r="K999" t="s">
        <v>67</v>
      </c>
      <c r="L999" s="1">
        <v>22239</v>
      </c>
      <c r="M999" t="s">
        <v>20</v>
      </c>
      <c r="P999" t="s">
        <v>371</v>
      </c>
      <c r="Q999" t="s">
        <v>155</v>
      </c>
    </row>
    <row r="1000" spans="1:17" x14ac:dyDescent="0.45">
      <c r="A1000">
        <v>2279</v>
      </c>
      <c r="B1000">
        <v>1034</v>
      </c>
      <c r="C1000" s="1">
        <v>38814</v>
      </c>
      <c r="D1000" s="1">
        <v>39868</v>
      </c>
      <c r="E1000">
        <v>17</v>
      </c>
      <c r="F1000" t="s">
        <v>68</v>
      </c>
      <c r="G1000" t="s">
        <v>1259</v>
      </c>
      <c r="H1000">
        <v>1</v>
      </c>
      <c r="I1000">
        <v>690</v>
      </c>
      <c r="J1000" t="s">
        <v>67</v>
      </c>
      <c r="K1000" t="s">
        <v>67</v>
      </c>
      <c r="L1000" s="1">
        <v>22239</v>
      </c>
      <c r="M1000" t="s">
        <v>20</v>
      </c>
      <c r="P1000" t="s">
        <v>371</v>
      </c>
      <c r="Q1000" t="s">
        <v>155</v>
      </c>
    </row>
    <row r="1001" spans="1:17" x14ac:dyDescent="0.45">
      <c r="A1001">
        <v>2280</v>
      </c>
      <c r="B1001">
        <v>1034</v>
      </c>
      <c r="C1001" s="1">
        <v>39868</v>
      </c>
      <c r="D1001" s="1">
        <v>41310</v>
      </c>
      <c r="E1001">
        <v>18</v>
      </c>
      <c r="F1001" t="s">
        <v>68</v>
      </c>
      <c r="G1001" t="s">
        <v>1259</v>
      </c>
      <c r="H1001">
        <v>1</v>
      </c>
      <c r="I1001">
        <v>748</v>
      </c>
      <c r="J1001" t="s">
        <v>67</v>
      </c>
      <c r="K1001" t="s">
        <v>67</v>
      </c>
      <c r="L1001" s="1">
        <v>22239</v>
      </c>
      <c r="M1001" t="s">
        <v>20</v>
      </c>
      <c r="P1001" t="s">
        <v>371</v>
      </c>
      <c r="Q1001" t="s">
        <v>155</v>
      </c>
    </row>
    <row r="1002" spans="1:17" x14ac:dyDescent="0.45">
      <c r="A1002">
        <v>2281</v>
      </c>
      <c r="B1002">
        <v>1034</v>
      </c>
      <c r="C1002" s="1">
        <v>42094</v>
      </c>
      <c r="D1002" s="1">
        <v>42398</v>
      </c>
      <c r="E1002">
        <v>20</v>
      </c>
      <c r="F1002" t="s">
        <v>68</v>
      </c>
      <c r="G1002" t="s">
        <v>1259</v>
      </c>
      <c r="H1002">
        <v>1</v>
      </c>
      <c r="I1002">
        <v>906</v>
      </c>
      <c r="J1002" t="s">
        <v>228</v>
      </c>
      <c r="K1002" t="s">
        <v>229</v>
      </c>
      <c r="L1002" s="1">
        <v>22239</v>
      </c>
      <c r="M1002" t="s">
        <v>20</v>
      </c>
      <c r="P1002" t="s">
        <v>371</v>
      </c>
      <c r="Q1002" t="s">
        <v>155</v>
      </c>
    </row>
    <row r="1003" spans="1:17" x14ac:dyDescent="0.45">
      <c r="A1003">
        <v>2282</v>
      </c>
      <c r="B1003">
        <v>1034</v>
      </c>
      <c r="C1003" s="1">
        <v>43585</v>
      </c>
      <c r="D1003" s="1">
        <v>43741</v>
      </c>
      <c r="E1003">
        <v>21</v>
      </c>
      <c r="F1003" t="s">
        <v>68</v>
      </c>
      <c r="G1003" t="s">
        <v>1259</v>
      </c>
      <c r="H1003">
        <v>1</v>
      </c>
      <c r="I1003">
        <v>930</v>
      </c>
      <c r="J1003" t="s">
        <v>228</v>
      </c>
      <c r="K1003" t="s">
        <v>229</v>
      </c>
      <c r="L1003" s="1">
        <v>22239</v>
      </c>
      <c r="M1003" t="s">
        <v>20</v>
      </c>
      <c r="P1003" t="s">
        <v>371</v>
      </c>
      <c r="Q1003" t="s">
        <v>155</v>
      </c>
    </row>
    <row r="1004" spans="1:17" x14ac:dyDescent="0.45">
      <c r="A1004">
        <v>2283</v>
      </c>
      <c r="B1004">
        <v>1034</v>
      </c>
      <c r="C1004" s="1">
        <v>43741</v>
      </c>
      <c r="D1004" s="1">
        <v>43906</v>
      </c>
      <c r="E1004">
        <v>22</v>
      </c>
      <c r="F1004" t="s">
        <v>68</v>
      </c>
      <c r="G1004" t="s">
        <v>1259</v>
      </c>
      <c r="H1004">
        <v>1</v>
      </c>
      <c r="I1004">
        <v>933</v>
      </c>
      <c r="J1004" t="s">
        <v>67</v>
      </c>
      <c r="K1004" t="s">
        <v>67</v>
      </c>
      <c r="L1004" s="1">
        <v>22239</v>
      </c>
      <c r="M1004" t="s">
        <v>20</v>
      </c>
      <c r="P1004" t="s">
        <v>371</v>
      </c>
      <c r="Q1004" t="s">
        <v>155</v>
      </c>
    </row>
    <row r="1005" spans="1:17" x14ac:dyDescent="0.45">
      <c r="A1005">
        <v>4283</v>
      </c>
      <c r="B1005">
        <v>1035</v>
      </c>
      <c r="C1005" s="1">
        <v>37669</v>
      </c>
      <c r="D1005" s="1">
        <v>38679</v>
      </c>
      <c r="E1005">
        <v>16</v>
      </c>
      <c r="F1005" t="s">
        <v>2008</v>
      </c>
      <c r="G1005" t="s">
        <v>766</v>
      </c>
      <c r="H1005">
        <v>1</v>
      </c>
      <c r="I1005">
        <v>24</v>
      </c>
      <c r="J1005" t="s">
        <v>67</v>
      </c>
      <c r="K1005" t="s">
        <v>67</v>
      </c>
      <c r="L1005" s="1">
        <v>23608</v>
      </c>
      <c r="M1005" t="s">
        <v>20</v>
      </c>
      <c r="P1005" t="s">
        <v>22</v>
      </c>
      <c r="Q1005" t="s">
        <v>22</v>
      </c>
    </row>
    <row r="1006" spans="1:17" x14ac:dyDescent="0.45">
      <c r="A1006">
        <v>4284</v>
      </c>
      <c r="B1006">
        <v>1035</v>
      </c>
      <c r="C1006" s="1">
        <v>38679</v>
      </c>
      <c r="D1006" s="1">
        <v>38722</v>
      </c>
      <c r="E1006">
        <v>16</v>
      </c>
      <c r="F1006" t="s">
        <v>2008</v>
      </c>
      <c r="G1006" t="s">
        <v>766</v>
      </c>
      <c r="H1006">
        <v>1</v>
      </c>
      <c r="I1006">
        <v>542</v>
      </c>
      <c r="J1006" t="s">
        <v>131</v>
      </c>
      <c r="K1006" t="s">
        <v>92</v>
      </c>
      <c r="L1006" s="1">
        <v>23608</v>
      </c>
      <c r="M1006" t="s">
        <v>20</v>
      </c>
      <c r="P1006" t="s">
        <v>22</v>
      </c>
      <c r="Q1006" t="s">
        <v>22</v>
      </c>
    </row>
    <row r="1007" spans="1:17" x14ac:dyDescent="0.45">
      <c r="A1007">
        <v>1108</v>
      </c>
      <c r="B1007">
        <v>1036</v>
      </c>
      <c r="C1007" s="1">
        <v>37669</v>
      </c>
      <c r="D1007" s="1">
        <v>38824</v>
      </c>
      <c r="E1007">
        <v>16</v>
      </c>
      <c r="F1007" t="s">
        <v>226</v>
      </c>
      <c r="G1007" t="s">
        <v>748</v>
      </c>
      <c r="H1007">
        <v>1</v>
      </c>
      <c r="I1007">
        <v>24</v>
      </c>
      <c r="J1007" t="s">
        <v>67</v>
      </c>
      <c r="K1007" t="s">
        <v>67</v>
      </c>
      <c r="L1007" s="1">
        <v>23035</v>
      </c>
      <c r="M1007" t="s">
        <v>124</v>
      </c>
      <c r="O1007">
        <v>1988</v>
      </c>
      <c r="P1007" t="s">
        <v>749</v>
      </c>
      <c r="Q1007" t="s">
        <v>743</v>
      </c>
    </row>
    <row r="1008" spans="1:17" x14ac:dyDescent="0.45">
      <c r="A1008">
        <v>488</v>
      </c>
      <c r="B1008">
        <v>1037</v>
      </c>
      <c r="C1008" s="1">
        <v>37669</v>
      </c>
      <c r="D1008" s="1">
        <v>38824</v>
      </c>
      <c r="E1008">
        <v>16</v>
      </c>
      <c r="F1008" t="s">
        <v>427</v>
      </c>
      <c r="G1008" t="s">
        <v>428</v>
      </c>
      <c r="H1008">
        <v>1</v>
      </c>
      <c r="I1008">
        <v>24</v>
      </c>
      <c r="J1008" t="s">
        <v>67</v>
      </c>
      <c r="K1008" t="s">
        <v>67</v>
      </c>
      <c r="L1008" s="1">
        <v>25841</v>
      </c>
      <c r="M1008" t="s">
        <v>20</v>
      </c>
      <c r="P1008" t="s">
        <v>429</v>
      </c>
      <c r="Q1008" t="s">
        <v>155</v>
      </c>
    </row>
    <row r="1009" spans="1:17" x14ac:dyDescent="0.45">
      <c r="A1009">
        <v>489</v>
      </c>
      <c r="B1009">
        <v>1037</v>
      </c>
      <c r="C1009" s="1">
        <v>38824</v>
      </c>
      <c r="D1009" s="1">
        <v>39868</v>
      </c>
      <c r="E1009">
        <v>17</v>
      </c>
      <c r="F1009" t="s">
        <v>427</v>
      </c>
      <c r="G1009" t="s">
        <v>428</v>
      </c>
      <c r="H1009">
        <v>1</v>
      </c>
      <c r="I1009">
        <v>690</v>
      </c>
      <c r="J1009" t="s">
        <v>67</v>
      </c>
      <c r="K1009" t="s">
        <v>67</v>
      </c>
      <c r="L1009" s="1">
        <v>25841</v>
      </c>
      <c r="M1009" t="s">
        <v>20</v>
      </c>
      <c r="P1009" t="s">
        <v>429</v>
      </c>
      <c r="Q1009" t="s">
        <v>155</v>
      </c>
    </row>
    <row r="1010" spans="1:17" x14ac:dyDescent="0.45">
      <c r="A1010">
        <v>490</v>
      </c>
      <c r="B1010">
        <v>1037</v>
      </c>
      <c r="C1010" s="1">
        <v>39868</v>
      </c>
      <c r="D1010" s="1">
        <v>41310</v>
      </c>
      <c r="E1010">
        <v>18</v>
      </c>
      <c r="F1010" t="s">
        <v>427</v>
      </c>
      <c r="G1010" t="s">
        <v>428</v>
      </c>
      <c r="H1010">
        <v>1</v>
      </c>
      <c r="I1010">
        <v>748</v>
      </c>
      <c r="J1010" t="s">
        <v>67</v>
      </c>
      <c r="K1010" t="s">
        <v>67</v>
      </c>
      <c r="L1010" s="1">
        <v>25841</v>
      </c>
      <c r="M1010" t="s">
        <v>20</v>
      </c>
      <c r="P1010" t="s">
        <v>429</v>
      </c>
      <c r="Q1010" t="s">
        <v>155</v>
      </c>
    </row>
    <row r="1011" spans="1:17" x14ac:dyDescent="0.45">
      <c r="A1011">
        <v>491</v>
      </c>
      <c r="B1011">
        <v>1037</v>
      </c>
      <c r="C1011" s="1">
        <v>41829</v>
      </c>
      <c r="D1011" s="1">
        <v>42094</v>
      </c>
      <c r="E1011">
        <v>19</v>
      </c>
      <c r="F1011" t="s">
        <v>427</v>
      </c>
      <c r="G1011" t="s">
        <v>428</v>
      </c>
      <c r="H1011">
        <v>1</v>
      </c>
      <c r="I1011">
        <v>842</v>
      </c>
      <c r="J1011" t="s">
        <v>163</v>
      </c>
      <c r="K1011" t="s">
        <v>67</v>
      </c>
      <c r="L1011" s="1">
        <v>25841</v>
      </c>
      <c r="M1011" t="s">
        <v>20</v>
      </c>
      <c r="P1011" t="s">
        <v>429</v>
      </c>
      <c r="Q1011" t="s">
        <v>155</v>
      </c>
    </row>
    <row r="1012" spans="1:17" x14ac:dyDescent="0.45">
      <c r="A1012">
        <v>492</v>
      </c>
      <c r="B1012">
        <v>1037</v>
      </c>
      <c r="C1012" s="1">
        <v>41310</v>
      </c>
      <c r="D1012" s="1">
        <v>41829</v>
      </c>
      <c r="E1012">
        <v>19</v>
      </c>
      <c r="F1012" t="s">
        <v>427</v>
      </c>
      <c r="G1012" t="s">
        <v>428</v>
      </c>
      <c r="H1012">
        <v>1</v>
      </c>
      <c r="I1012">
        <v>804</v>
      </c>
      <c r="J1012" t="s">
        <v>164</v>
      </c>
      <c r="K1012" t="s">
        <v>67</v>
      </c>
      <c r="L1012" s="1">
        <v>25841</v>
      </c>
      <c r="M1012" t="s">
        <v>20</v>
      </c>
      <c r="P1012" t="s">
        <v>429</v>
      </c>
      <c r="Q1012" t="s">
        <v>155</v>
      </c>
    </row>
    <row r="1013" spans="1:17" x14ac:dyDescent="0.45">
      <c r="A1013">
        <v>493</v>
      </c>
      <c r="B1013">
        <v>1037</v>
      </c>
      <c r="C1013" s="1">
        <v>42094</v>
      </c>
      <c r="D1013" s="1">
        <v>43585</v>
      </c>
      <c r="E1013">
        <v>20</v>
      </c>
      <c r="F1013" t="s">
        <v>427</v>
      </c>
      <c r="G1013" t="s">
        <v>428</v>
      </c>
      <c r="H1013">
        <v>1</v>
      </c>
      <c r="I1013">
        <v>882</v>
      </c>
      <c r="J1013" t="s">
        <v>67</v>
      </c>
      <c r="K1013" t="s">
        <v>67</v>
      </c>
      <c r="L1013" s="1">
        <v>25841</v>
      </c>
      <c r="M1013" t="s">
        <v>20</v>
      </c>
      <c r="P1013" t="s">
        <v>429</v>
      </c>
      <c r="Q1013" t="s">
        <v>155</v>
      </c>
    </row>
    <row r="1014" spans="1:17" x14ac:dyDescent="0.45">
      <c r="A1014">
        <v>494</v>
      </c>
      <c r="B1014">
        <v>1037</v>
      </c>
      <c r="C1014" s="1">
        <v>43585</v>
      </c>
      <c r="D1014" s="1">
        <v>43741</v>
      </c>
      <c r="E1014">
        <v>21</v>
      </c>
      <c r="F1014" t="s">
        <v>427</v>
      </c>
      <c r="G1014" t="s">
        <v>428</v>
      </c>
      <c r="H1014">
        <v>1</v>
      </c>
      <c r="I1014">
        <v>931</v>
      </c>
      <c r="J1014" t="s">
        <v>67</v>
      </c>
      <c r="K1014" t="s">
        <v>67</v>
      </c>
      <c r="L1014" s="1">
        <v>25841</v>
      </c>
      <c r="M1014" t="s">
        <v>20</v>
      </c>
      <c r="P1014" t="s">
        <v>429</v>
      </c>
      <c r="Q1014" t="s">
        <v>155</v>
      </c>
    </row>
    <row r="1015" spans="1:17" x14ac:dyDescent="0.45">
      <c r="A1015">
        <v>495</v>
      </c>
      <c r="B1015">
        <v>1037</v>
      </c>
      <c r="C1015" s="1">
        <v>43741</v>
      </c>
      <c r="D1015" s="1">
        <v>43906</v>
      </c>
      <c r="E1015">
        <v>22</v>
      </c>
      <c r="F1015" t="s">
        <v>427</v>
      </c>
      <c r="G1015" t="s">
        <v>428</v>
      </c>
      <c r="H1015">
        <v>1</v>
      </c>
      <c r="I1015">
        <v>933</v>
      </c>
      <c r="J1015" t="s">
        <v>67</v>
      </c>
      <c r="K1015" t="s">
        <v>67</v>
      </c>
      <c r="L1015" s="1">
        <v>25841</v>
      </c>
      <c r="M1015" t="s">
        <v>20</v>
      </c>
      <c r="P1015" t="s">
        <v>429</v>
      </c>
      <c r="Q1015" t="s">
        <v>155</v>
      </c>
    </row>
    <row r="1016" spans="1:17" x14ac:dyDescent="0.45">
      <c r="A1016">
        <v>496</v>
      </c>
      <c r="B1016">
        <v>1037</v>
      </c>
      <c r="C1016" s="1">
        <v>43906</v>
      </c>
      <c r="D1016" s="1">
        <v>44017</v>
      </c>
      <c r="E1016">
        <v>23</v>
      </c>
      <c r="F1016" t="s">
        <v>427</v>
      </c>
      <c r="G1016" t="s">
        <v>428</v>
      </c>
      <c r="H1016">
        <v>1</v>
      </c>
      <c r="I1016">
        <v>942</v>
      </c>
      <c r="J1016" t="s">
        <v>67</v>
      </c>
      <c r="K1016" t="s">
        <v>67</v>
      </c>
      <c r="L1016" s="1">
        <v>25841</v>
      </c>
      <c r="M1016" t="s">
        <v>20</v>
      </c>
      <c r="P1016" t="s">
        <v>429</v>
      </c>
      <c r="Q1016" t="s">
        <v>155</v>
      </c>
    </row>
    <row r="1017" spans="1:17" x14ac:dyDescent="0.45">
      <c r="A1017">
        <v>874</v>
      </c>
      <c r="B1017">
        <v>1038</v>
      </c>
      <c r="C1017" s="1">
        <v>37669</v>
      </c>
      <c r="D1017" s="1">
        <v>38679</v>
      </c>
      <c r="E1017">
        <v>16</v>
      </c>
      <c r="F1017" t="s">
        <v>613</v>
      </c>
      <c r="G1017" t="s">
        <v>612</v>
      </c>
      <c r="H1017">
        <v>1</v>
      </c>
      <c r="I1017">
        <v>24</v>
      </c>
      <c r="J1017" t="s">
        <v>67</v>
      </c>
      <c r="K1017" t="s">
        <v>67</v>
      </c>
      <c r="L1017" s="1">
        <v>17686</v>
      </c>
      <c r="M1017" t="s">
        <v>20</v>
      </c>
      <c r="P1017" t="s">
        <v>614</v>
      </c>
      <c r="Q1017" t="s">
        <v>615</v>
      </c>
    </row>
    <row r="1018" spans="1:17" x14ac:dyDescent="0.45">
      <c r="A1018">
        <v>875</v>
      </c>
      <c r="B1018">
        <v>1038</v>
      </c>
      <c r="C1018" s="1">
        <v>38679</v>
      </c>
      <c r="D1018" s="1">
        <v>38734</v>
      </c>
      <c r="E1018">
        <v>16</v>
      </c>
      <c r="F1018" t="s">
        <v>613</v>
      </c>
      <c r="G1018" t="s">
        <v>612</v>
      </c>
      <c r="H1018">
        <v>1</v>
      </c>
      <c r="I1018">
        <v>542</v>
      </c>
      <c r="J1018" t="s">
        <v>131</v>
      </c>
      <c r="K1018" t="s">
        <v>92</v>
      </c>
      <c r="L1018" s="1">
        <v>17686</v>
      </c>
      <c r="M1018" t="s">
        <v>20</v>
      </c>
      <c r="P1018" t="s">
        <v>614</v>
      </c>
      <c r="Q1018" t="s">
        <v>615</v>
      </c>
    </row>
    <row r="1019" spans="1:17" x14ac:dyDescent="0.45">
      <c r="A1019">
        <v>876</v>
      </c>
      <c r="B1019">
        <v>1038</v>
      </c>
      <c r="C1019" s="1">
        <v>38734</v>
      </c>
      <c r="D1019" s="1">
        <v>38824</v>
      </c>
      <c r="E1019">
        <v>16</v>
      </c>
      <c r="F1019" t="s">
        <v>613</v>
      </c>
      <c r="G1019" t="s">
        <v>612</v>
      </c>
      <c r="H1019">
        <v>1</v>
      </c>
      <c r="I1019">
        <v>562</v>
      </c>
      <c r="J1019" t="s">
        <v>92</v>
      </c>
      <c r="K1019" t="s">
        <v>92</v>
      </c>
      <c r="L1019" s="1">
        <v>17686</v>
      </c>
      <c r="M1019" t="s">
        <v>20</v>
      </c>
      <c r="P1019" t="s">
        <v>614</v>
      </c>
      <c r="Q1019" t="s">
        <v>615</v>
      </c>
    </row>
    <row r="1020" spans="1:17" x14ac:dyDescent="0.45">
      <c r="A1020">
        <v>877</v>
      </c>
      <c r="B1020">
        <v>1038</v>
      </c>
      <c r="C1020" s="1">
        <v>38824</v>
      </c>
      <c r="D1020" s="1">
        <v>39868</v>
      </c>
      <c r="E1020">
        <v>17</v>
      </c>
      <c r="F1020" t="s">
        <v>613</v>
      </c>
      <c r="G1020" t="s">
        <v>612</v>
      </c>
      <c r="H1020">
        <v>1</v>
      </c>
      <c r="I1020">
        <v>622</v>
      </c>
      <c r="J1020" t="s">
        <v>92</v>
      </c>
      <c r="K1020" t="s">
        <v>92</v>
      </c>
      <c r="L1020" s="1">
        <v>17686</v>
      </c>
      <c r="M1020" t="s">
        <v>20</v>
      </c>
      <c r="P1020" t="s">
        <v>614</v>
      </c>
      <c r="Q1020" t="s">
        <v>615</v>
      </c>
    </row>
    <row r="1021" spans="1:17" x14ac:dyDescent="0.45">
      <c r="A1021">
        <v>878</v>
      </c>
      <c r="B1021">
        <v>1038</v>
      </c>
      <c r="C1021" s="1">
        <v>39868</v>
      </c>
      <c r="D1021" s="1">
        <v>41310</v>
      </c>
      <c r="E1021">
        <v>18</v>
      </c>
      <c r="F1021" t="s">
        <v>613</v>
      </c>
      <c r="G1021" t="s">
        <v>612</v>
      </c>
      <c r="H1021">
        <v>1</v>
      </c>
      <c r="I1021">
        <v>751</v>
      </c>
      <c r="J1021" t="s">
        <v>92</v>
      </c>
      <c r="K1021" t="s">
        <v>92</v>
      </c>
      <c r="L1021" s="1">
        <v>17686</v>
      </c>
      <c r="M1021" t="s">
        <v>20</v>
      </c>
      <c r="P1021" t="s">
        <v>614</v>
      </c>
      <c r="Q1021" t="s">
        <v>615</v>
      </c>
    </row>
    <row r="1022" spans="1:17" x14ac:dyDescent="0.45">
      <c r="A1022">
        <v>1021</v>
      </c>
      <c r="B1022">
        <v>1039</v>
      </c>
      <c r="C1022" s="1">
        <v>37669</v>
      </c>
      <c r="D1022" s="1">
        <v>38824</v>
      </c>
      <c r="E1022">
        <v>16</v>
      </c>
      <c r="F1022" t="s">
        <v>689</v>
      </c>
      <c r="G1022" t="s">
        <v>690</v>
      </c>
      <c r="H1022">
        <v>0</v>
      </c>
      <c r="I1022">
        <v>24</v>
      </c>
      <c r="J1022" t="s">
        <v>67</v>
      </c>
      <c r="K1022" t="s">
        <v>67</v>
      </c>
      <c r="L1022" s="1">
        <v>27662</v>
      </c>
      <c r="M1022" t="s">
        <v>20</v>
      </c>
      <c r="P1022" t="s">
        <v>426</v>
      </c>
      <c r="Q1022" t="s">
        <v>155</v>
      </c>
    </row>
    <row r="1023" spans="1:17" x14ac:dyDescent="0.45">
      <c r="A1023">
        <v>1808</v>
      </c>
      <c r="B1023">
        <v>1040</v>
      </c>
      <c r="C1023" s="1">
        <v>37669</v>
      </c>
      <c r="D1023" s="1">
        <v>38824</v>
      </c>
      <c r="E1023">
        <v>16</v>
      </c>
      <c r="F1023" t="s">
        <v>833</v>
      </c>
      <c r="G1023" t="s">
        <v>1081</v>
      </c>
      <c r="H1023">
        <v>1</v>
      </c>
      <c r="I1023">
        <v>24</v>
      </c>
      <c r="J1023" t="s">
        <v>67</v>
      </c>
      <c r="K1023" t="s">
        <v>105</v>
      </c>
      <c r="L1023" s="1">
        <v>21245</v>
      </c>
      <c r="M1023" t="s">
        <v>20</v>
      </c>
      <c r="P1023" t="s">
        <v>245</v>
      </c>
      <c r="Q1023" t="s">
        <v>46</v>
      </c>
    </row>
    <row r="1024" spans="1:17" x14ac:dyDescent="0.45">
      <c r="A1024">
        <v>3017</v>
      </c>
      <c r="B1024">
        <v>1041</v>
      </c>
      <c r="C1024" s="1">
        <v>37669</v>
      </c>
      <c r="D1024" s="1">
        <v>38824</v>
      </c>
      <c r="E1024">
        <v>16</v>
      </c>
      <c r="F1024" t="s">
        <v>1536</v>
      </c>
      <c r="G1024" t="s">
        <v>1537</v>
      </c>
      <c r="H1024">
        <v>0</v>
      </c>
      <c r="I1024">
        <v>24</v>
      </c>
      <c r="J1024" t="s">
        <v>67</v>
      </c>
      <c r="K1024" t="s">
        <v>67</v>
      </c>
      <c r="L1024" s="1">
        <v>22642</v>
      </c>
      <c r="M1024" t="s">
        <v>20</v>
      </c>
      <c r="P1024" t="s">
        <v>702</v>
      </c>
      <c r="Q1024" t="s">
        <v>155</v>
      </c>
    </row>
    <row r="1025" spans="1:17" x14ac:dyDescent="0.45">
      <c r="A1025">
        <v>3018</v>
      </c>
      <c r="B1025">
        <v>1041</v>
      </c>
      <c r="C1025" s="1">
        <v>39868</v>
      </c>
      <c r="D1025" s="1">
        <v>41396</v>
      </c>
      <c r="E1025">
        <v>18</v>
      </c>
      <c r="F1025" t="s">
        <v>1536</v>
      </c>
      <c r="G1025" t="s">
        <v>1537</v>
      </c>
      <c r="H1025">
        <v>0</v>
      </c>
      <c r="I1025">
        <v>748</v>
      </c>
      <c r="J1025" t="s">
        <v>67</v>
      </c>
      <c r="K1025" t="s">
        <v>67</v>
      </c>
      <c r="L1025" s="1">
        <v>22642</v>
      </c>
      <c r="M1025" t="s">
        <v>20</v>
      </c>
      <c r="P1025" t="s">
        <v>702</v>
      </c>
      <c r="Q1025" t="s">
        <v>155</v>
      </c>
    </row>
    <row r="1026" spans="1:17" x14ac:dyDescent="0.45">
      <c r="A1026">
        <v>2843</v>
      </c>
      <c r="B1026">
        <v>1042</v>
      </c>
      <c r="C1026" s="1">
        <v>37669</v>
      </c>
      <c r="D1026" s="1">
        <v>38495</v>
      </c>
      <c r="E1026">
        <v>16</v>
      </c>
      <c r="F1026" t="s">
        <v>1477</v>
      </c>
      <c r="G1026" t="s">
        <v>1478</v>
      </c>
      <c r="H1026">
        <v>1</v>
      </c>
      <c r="I1026">
        <v>42</v>
      </c>
      <c r="J1026" t="s">
        <v>97</v>
      </c>
      <c r="K1026" t="s">
        <v>28</v>
      </c>
      <c r="L1026" s="1">
        <v>16488</v>
      </c>
      <c r="M1026" t="s">
        <v>20</v>
      </c>
      <c r="P1026" t="s">
        <v>55</v>
      </c>
      <c r="Q1026" t="s">
        <v>22</v>
      </c>
    </row>
    <row r="1027" spans="1:17" x14ac:dyDescent="0.45">
      <c r="A1027">
        <v>2844</v>
      </c>
      <c r="B1027">
        <v>1042</v>
      </c>
      <c r="C1027" s="1">
        <v>38495</v>
      </c>
      <c r="D1027" s="1">
        <v>38674</v>
      </c>
      <c r="E1027">
        <v>16</v>
      </c>
      <c r="F1027" t="s">
        <v>1477</v>
      </c>
      <c r="G1027" t="s">
        <v>1478</v>
      </c>
      <c r="H1027">
        <v>1</v>
      </c>
      <c r="I1027">
        <v>502</v>
      </c>
      <c r="J1027" t="s">
        <v>98</v>
      </c>
      <c r="K1027" t="s">
        <v>28</v>
      </c>
      <c r="L1027" s="1">
        <v>16488</v>
      </c>
      <c r="M1027" t="s">
        <v>20</v>
      </c>
      <c r="P1027" t="s">
        <v>55</v>
      </c>
      <c r="Q1027" t="s">
        <v>22</v>
      </c>
    </row>
    <row r="1028" spans="1:17" x14ac:dyDescent="0.45">
      <c r="A1028">
        <v>2845</v>
      </c>
      <c r="B1028">
        <v>1042</v>
      </c>
      <c r="C1028" s="1">
        <v>41310</v>
      </c>
      <c r="D1028" s="1">
        <v>42094</v>
      </c>
      <c r="E1028">
        <v>19</v>
      </c>
      <c r="F1028" t="s">
        <v>1477</v>
      </c>
      <c r="G1028" t="s">
        <v>1478</v>
      </c>
      <c r="H1028">
        <v>1</v>
      </c>
      <c r="I1028">
        <v>813</v>
      </c>
      <c r="J1028" t="s">
        <v>156</v>
      </c>
      <c r="K1028" t="s">
        <v>157</v>
      </c>
      <c r="L1028" s="1">
        <v>16488</v>
      </c>
      <c r="M1028" t="s">
        <v>20</v>
      </c>
      <c r="P1028" t="s">
        <v>55</v>
      </c>
      <c r="Q1028" t="s">
        <v>22</v>
      </c>
    </row>
    <row r="1029" spans="1:17" x14ac:dyDescent="0.45">
      <c r="A1029">
        <v>4357</v>
      </c>
      <c r="B1029">
        <v>1043</v>
      </c>
      <c r="C1029" s="1">
        <v>37669</v>
      </c>
      <c r="D1029" s="1">
        <v>38495</v>
      </c>
      <c r="E1029">
        <v>16</v>
      </c>
      <c r="F1029" t="s">
        <v>2026</v>
      </c>
      <c r="G1029" t="s">
        <v>2027</v>
      </c>
      <c r="H1029">
        <v>0</v>
      </c>
      <c r="I1029">
        <v>42</v>
      </c>
      <c r="J1029" t="s">
        <v>97</v>
      </c>
      <c r="K1029" t="s">
        <v>28</v>
      </c>
      <c r="L1029" s="1">
        <v>19781</v>
      </c>
      <c r="M1029" t="s">
        <v>20</v>
      </c>
      <c r="P1029" t="s">
        <v>55</v>
      </c>
      <c r="Q1029" t="s">
        <v>22</v>
      </c>
    </row>
    <row r="1030" spans="1:17" x14ac:dyDescent="0.45">
      <c r="A1030">
        <v>4358</v>
      </c>
      <c r="B1030">
        <v>1043</v>
      </c>
      <c r="C1030" s="1">
        <v>38495</v>
      </c>
      <c r="D1030" s="1">
        <v>38824</v>
      </c>
      <c r="E1030">
        <v>16</v>
      </c>
      <c r="F1030" t="s">
        <v>2026</v>
      </c>
      <c r="G1030" t="s">
        <v>2027</v>
      </c>
      <c r="H1030">
        <v>0</v>
      </c>
      <c r="I1030">
        <v>502</v>
      </c>
      <c r="J1030" t="s">
        <v>98</v>
      </c>
      <c r="K1030" t="s">
        <v>28</v>
      </c>
      <c r="L1030" s="1">
        <v>19781</v>
      </c>
      <c r="M1030" t="s">
        <v>20</v>
      </c>
      <c r="P1030" t="s">
        <v>55</v>
      </c>
      <c r="Q1030" t="s">
        <v>22</v>
      </c>
    </row>
    <row r="1031" spans="1:17" x14ac:dyDescent="0.45">
      <c r="A1031">
        <v>4359</v>
      </c>
      <c r="B1031">
        <v>1043</v>
      </c>
      <c r="C1031" s="1">
        <v>38824</v>
      </c>
      <c r="D1031" s="1">
        <v>39800</v>
      </c>
      <c r="E1031">
        <v>17</v>
      </c>
      <c r="F1031" t="s">
        <v>2026</v>
      </c>
      <c r="G1031" t="s">
        <v>2027</v>
      </c>
      <c r="H1031">
        <v>0</v>
      </c>
      <c r="I1031">
        <v>624</v>
      </c>
      <c r="J1031" t="s">
        <v>97</v>
      </c>
      <c r="K1031" t="s">
        <v>28</v>
      </c>
      <c r="L1031" s="1">
        <v>19781</v>
      </c>
      <c r="M1031" t="s">
        <v>20</v>
      </c>
      <c r="P1031" t="s">
        <v>55</v>
      </c>
      <c r="Q1031" t="s">
        <v>22</v>
      </c>
    </row>
    <row r="1032" spans="1:17" x14ac:dyDescent="0.45">
      <c r="A1032">
        <v>4360</v>
      </c>
      <c r="B1032">
        <v>1043</v>
      </c>
      <c r="C1032" s="1">
        <v>39800</v>
      </c>
      <c r="D1032" s="1">
        <v>39868</v>
      </c>
      <c r="E1032">
        <v>17</v>
      </c>
      <c r="F1032" t="s">
        <v>2026</v>
      </c>
      <c r="G1032" t="s">
        <v>2027</v>
      </c>
      <c r="H1032">
        <v>0</v>
      </c>
      <c r="I1032">
        <v>1044</v>
      </c>
      <c r="J1032" t="s">
        <v>99</v>
      </c>
      <c r="K1032" t="s">
        <v>28</v>
      </c>
      <c r="L1032" s="1">
        <v>19781</v>
      </c>
      <c r="M1032" t="s">
        <v>20</v>
      </c>
      <c r="P1032" t="s">
        <v>55</v>
      </c>
      <c r="Q1032" t="s">
        <v>22</v>
      </c>
    </row>
    <row r="1033" spans="1:17" x14ac:dyDescent="0.45">
      <c r="A1033">
        <v>4361</v>
      </c>
      <c r="B1033">
        <v>1043</v>
      </c>
      <c r="C1033" s="1">
        <v>39868</v>
      </c>
      <c r="D1033" s="1">
        <v>40281</v>
      </c>
      <c r="E1033">
        <v>18</v>
      </c>
      <c r="F1033" t="s">
        <v>2026</v>
      </c>
      <c r="G1033" t="s">
        <v>2027</v>
      </c>
      <c r="H1033">
        <v>0</v>
      </c>
      <c r="I1033">
        <v>750</v>
      </c>
      <c r="J1033" t="s">
        <v>99</v>
      </c>
      <c r="K1033" t="s">
        <v>28</v>
      </c>
      <c r="L1033" s="1">
        <v>19781</v>
      </c>
      <c r="M1033" t="s">
        <v>20</v>
      </c>
      <c r="P1033" t="s">
        <v>55</v>
      </c>
      <c r="Q1033" t="s">
        <v>22</v>
      </c>
    </row>
    <row r="1034" spans="1:17" x14ac:dyDescent="0.45">
      <c r="A1034">
        <v>1527</v>
      </c>
      <c r="B1034">
        <v>1044</v>
      </c>
      <c r="C1034" s="1">
        <v>37669</v>
      </c>
      <c r="D1034" s="1">
        <v>38495</v>
      </c>
      <c r="E1034">
        <v>16</v>
      </c>
      <c r="F1034" t="s">
        <v>177</v>
      </c>
      <c r="G1034" t="s">
        <v>944</v>
      </c>
      <c r="H1034">
        <v>1</v>
      </c>
      <c r="I1034">
        <v>42</v>
      </c>
      <c r="J1034" t="s">
        <v>97</v>
      </c>
      <c r="K1034" t="s">
        <v>28</v>
      </c>
      <c r="L1034" s="1">
        <v>22181</v>
      </c>
      <c r="M1034" t="s">
        <v>20</v>
      </c>
      <c r="P1034" t="s">
        <v>55</v>
      </c>
      <c r="Q1034" t="s">
        <v>155</v>
      </c>
    </row>
    <row r="1035" spans="1:17" x14ac:dyDescent="0.45">
      <c r="A1035">
        <v>1528</v>
      </c>
      <c r="B1035">
        <v>1044</v>
      </c>
      <c r="C1035" s="1">
        <v>38495</v>
      </c>
      <c r="D1035" s="1">
        <v>38824</v>
      </c>
      <c r="E1035">
        <v>16</v>
      </c>
      <c r="F1035" t="s">
        <v>177</v>
      </c>
      <c r="G1035" t="s">
        <v>944</v>
      </c>
      <c r="H1035">
        <v>1</v>
      </c>
      <c r="I1035">
        <v>502</v>
      </c>
      <c r="J1035" t="s">
        <v>98</v>
      </c>
      <c r="K1035" t="s">
        <v>28</v>
      </c>
      <c r="L1035" s="1">
        <v>22181</v>
      </c>
      <c r="M1035" t="s">
        <v>20</v>
      </c>
      <c r="P1035" t="s">
        <v>55</v>
      </c>
      <c r="Q1035" t="s">
        <v>155</v>
      </c>
    </row>
    <row r="1036" spans="1:17" x14ac:dyDescent="0.45">
      <c r="A1036">
        <v>1529</v>
      </c>
      <c r="B1036">
        <v>1044</v>
      </c>
      <c r="C1036" s="1">
        <v>38824</v>
      </c>
      <c r="D1036" s="1">
        <v>39800</v>
      </c>
      <c r="E1036">
        <v>17</v>
      </c>
      <c r="F1036" t="s">
        <v>177</v>
      </c>
      <c r="G1036" t="s">
        <v>944</v>
      </c>
      <c r="H1036">
        <v>1</v>
      </c>
      <c r="I1036">
        <v>624</v>
      </c>
      <c r="J1036" t="s">
        <v>97</v>
      </c>
      <c r="K1036" t="s">
        <v>28</v>
      </c>
      <c r="L1036" s="1">
        <v>22181</v>
      </c>
      <c r="M1036" t="s">
        <v>20</v>
      </c>
      <c r="P1036" t="s">
        <v>55</v>
      </c>
      <c r="Q1036" t="s">
        <v>155</v>
      </c>
    </row>
    <row r="1037" spans="1:17" x14ac:dyDescent="0.45">
      <c r="A1037">
        <v>1530</v>
      </c>
      <c r="B1037">
        <v>1044</v>
      </c>
      <c r="C1037" s="1">
        <v>39800</v>
      </c>
      <c r="D1037" s="1">
        <v>39868</v>
      </c>
      <c r="E1037">
        <v>17</v>
      </c>
      <c r="F1037" t="s">
        <v>177</v>
      </c>
      <c r="G1037" t="s">
        <v>944</v>
      </c>
      <c r="H1037">
        <v>1</v>
      </c>
      <c r="I1037">
        <v>1044</v>
      </c>
      <c r="J1037" t="s">
        <v>99</v>
      </c>
      <c r="K1037" t="s">
        <v>28</v>
      </c>
      <c r="L1037" s="1">
        <v>22181</v>
      </c>
      <c r="M1037" t="s">
        <v>20</v>
      </c>
      <c r="P1037" t="s">
        <v>55</v>
      </c>
      <c r="Q1037" t="s">
        <v>155</v>
      </c>
    </row>
    <row r="1038" spans="1:17" x14ac:dyDescent="0.45">
      <c r="A1038">
        <v>1531</v>
      </c>
      <c r="B1038">
        <v>1044</v>
      </c>
      <c r="C1038" s="1">
        <v>39868</v>
      </c>
      <c r="D1038" s="1">
        <v>40560</v>
      </c>
      <c r="E1038">
        <v>18</v>
      </c>
      <c r="F1038" t="s">
        <v>177</v>
      </c>
      <c r="G1038" t="s">
        <v>944</v>
      </c>
      <c r="H1038">
        <v>1</v>
      </c>
      <c r="I1038">
        <v>1047</v>
      </c>
      <c r="J1038" t="s">
        <v>99</v>
      </c>
      <c r="K1038" t="s">
        <v>28</v>
      </c>
      <c r="L1038" s="1">
        <v>22181</v>
      </c>
      <c r="M1038" t="s">
        <v>20</v>
      </c>
      <c r="P1038" t="s">
        <v>55</v>
      </c>
      <c r="Q1038" t="s">
        <v>155</v>
      </c>
    </row>
    <row r="1039" spans="1:17" x14ac:dyDescent="0.45">
      <c r="A1039">
        <v>1532</v>
      </c>
      <c r="B1039">
        <v>1044</v>
      </c>
      <c r="C1039" s="1">
        <v>40560</v>
      </c>
      <c r="D1039" s="1">
        <v>41310</v>
      </c>
      <c r="E1039">
        <v>18</v>
      </c>
      <c r="F1039" t="s">
        <v>177</v>
      </c>
      <c r="G1039" t="s">
        <v>944</v>
      </c>
      <c r="H1039">
        <v>1</v>
      </c>
      <c r="I1039">
        <v>750</v>
      </c>
      <c r="J1039" t="s">
        <v>101</v>
      </c>
      <c r="K1039" t="s">
        <v>28</v>
      </c>
      <c r="L1039" s="1">
        <v>22181</v>
      </c>
      <c r="M1039" t="s">
        <v>20</v>
      </c>
      <c r="P1039" t="s">
        <v>55</v>
      </c>
      <c r="Q1039" t="s">
        <v>155</v>
      </c>
    </row>
    <row r="1040" spans="1:17" x14ac:dyDescent="0.45">
      <c r="A1040">
        <v>1533</v>
      </c>
      <c r="B1040">
        <v>1044</v>
      </c>
      <c r="C1040" s="1">
        <v>41310</v>
      </c>
      <c r="D1040" s="1">
        <v>42094</v>
      </c>
      <c r="E1040">
        <v>19</v>
      </c>
      <c r="F1040" t="s">
        <v>177</v>
      </c>
      <c r="G1040" t="s">
        <v>944</v>
      </c>
      <c r="H1040">
        <v>1</v>
      </c>
      <c r="I1040">
        <v>805</v>
      </c>
      <c r="J1040" t="s">
        <v>101</v>
      </c>
      <c r="K1040" t="s">
        <v>28</v>
      </c>
      <c r="L1040" s="1">
        <v>22181</v>
      </c>
      <c r="M1040" t="s">
        <v>20</v>
      </c>
      <c r="P1040" t="s">
        <v>55</v>
      </c>
      <c r="Q1040" t="s">
        <v>155</v>
      </c>
    </row>
    <row r="1041" spans="1:17" x14ac:dyDescent="0.45">
      <c r="A1041">
        <v>1534</v>
      </c>
      <c r="B1041">
        <v>1044</v>
      </c>
      <c r="C1041" s="1">
        <v>42094</v>
      </c>
      <c r="D1041" s="1">
        <v>43312</v>
      </c>
      <c r="E1041">
        <v>20</v>
      </c>
      <c r="F1041" t="s">
        <v>177</v>
      </c>
      <c r="G1041" t="s">
        <v>944</v>
      </c>
      <c r="H1041">
        <v>1</v>
      </c>
      <c r="I1041">
        <v>902</v>
      </c>
      <c r="J1041" t="s">
        <v>485</v>
      </c>
      <c r="K1041" t="s">
        <v>28</v>
      </c>
      <c r="L1041" s="1">
        <v>22181</v>
      </c>
      <c r="M1041" t="s">
        <v>20</v>
      </c>
      <c r="P1041" t="s">
        <v>55</v>
      </c>
      <c r="Q1041" t="s">
        <v>155</v>
      </c>
    </row>
    <row r="1042" spans="1:17" x14ac:dyDescent="0.45">
      <c r="A1042">
        <v>2128</v>
      </c>
      <c r="B1042">
        <v>1045</v>
      </c>
      <c r="C1042" s="1">
        <v>37669</v>
      </c>
      <c r="D1042" s="1">
        <v>38495</v>
      </c>
      <c r="E1042">
        <v>16</v>
      </c>
      <c r="F1042" t="s">
        <v>866</v>
      </c>
      <c r="G1042" t="s">
        <v>1225</v>
      </c>
      <c r="H1042">
        <v>1</v>
      </c>
      <c r="I1042">
        <v>42</v>
      </c>
      <c r="J1042" t="s">
        <v>97</v>
      </c>
      <c r="K1042" t="s">
        <v>28</v>
      </c>
      <c r="L1042" s="1">
        <v>16511</v>
      </c>
      <c r="M1042" t="s">
        <v>20</v>
      </c>
      <c r="P1042" t="s">
        <v>125</v>
      </c>
      <c r="Q1042" t="s">
        <v>155</v>
      </c>
    </row>
    <row r="1043" spans="1:17" x14ac:dyDescent="0.45">
      <c r="A1043">
        <v>2129</v>
      </c>
      <c r="B1043">
        <v>1045</v>
      </c>
      <c r="C1043" s="1">
        <v>38495</v>
      </c>
      <c r="D1043" s="1">
        <v>38824</v>
      </c>
      <c r="E1043">
        <v>16</v>
      </c>
      <c r="F1043" t="s">
        <v>866</v>
      </c>
      <c r="G1043" t="s">
        <v>1225</v>
      </c>
      <c r="H1043">
        <v>1</v>
      </c>
      <c r="I1043">
        <v>502</v>
      </c>
      <c r="J1043" t="s">
        <v>98</v>
      </c>
      <c r="K1043" t="s">
        <v>28</v>
      </c>
      <c r="L1043" s="1">
        <v>16511</v>
      </c>
      <c r="M1043" t="s">
        <v>20</v>
      </c>
      <c r="P1043" t="s">
        <v>125</v>
      </c>
      <c r="Q1043" t="s">
        <v>155</v>
      </c>
    </row>
    <row r="1044" spans="1:17" x14ac:dyDescent="0.45">
      <c r="A1044">
        <v>2130</v>
      </c>
      <c r="B1044">
        <v>1045</v>
      </c>
      <c r="C1044" s="1">
        <v>38824</v>
      </c>
      <c r="D1044" s="1">
        <v>39631</v>
      </c>
      <c r="E1044">
        <v>17</v>
      </c>
      <c r="F1044" t="s">
        <v>866</v>
      </c>
      <c r="G1044" t="s">
        <v>1225</v>
      </c>
      <c r="H1044">
        <v>1</v>
      </c>
      <c r="I1044">
        <v>624</v>
      </c>
      <c r="J1044" t="s">
        <v>97</v>
      </c>
      <c r="K1044" t="s">
        <v>28</v>
      </c>
      <c r="L1044" s="1">
        <v>16511</v>
      </c>
      <c r="M1044" t="s">
        <v>20</v>
      </c>
      <c r="P1044" t="s">
        <v>125</v>
      </c>
      <c r="Q1044" t="s">
        <v>155</v>
      </c>
    </row>
    <row r="1045" spans="1:17" x14ac:dyDescent="0.45">
      <c r="A1045">
        <v>4143</v>
      </c>
      <c r="B1045">
        <v>1046</v>
      </c>
      <c r="C1045" s="1">
        <v>37669</v>
      </c>
      <c r="D1045" s="1">
        <v>38490</v>
      </c>
      <c r="E1045">
        <v>16</v>
      </c>
      <c r="F1045" t="s">
        <v>270</v>
      </c>
      <c r="G1045" t="s">
        <v>1951</v>
      </c>
      <c r="H1045">
        <v>1</v>
      </c>
      <c r="I1045">
        <v>43</v>
      </c>
      <c r="J1045" t="s">
        <v>647</v>
      </c>
      <c r="K1045" t="s">
        <v>446</v>
      </c>
      <c r="L1045" s="1">
        <v>16631</v>
      </c>
      <c r="M1045" t="s">
        <v>20</v>
      </c>
      <c r="P1045" t="s">
        <v>107</v>
      </c>
      <c r="Q1045" t="s">
        <v>443</v>
      </c>
    </row>
    <row r="1046" spans="1:17" x14ac:dyDescent="0.45">
      <c r="A1046">
        <v>4144</v>
      </c>
      <c r="B1046">
        <v>1046</v>
      </c>
      <c r="C1046" s="1">
        <v>38743</v>
      </c>
      <c r="D1046" s="1">
        <v>38824</v>
      </c>
      <c r="E1046">
        <v>16</v>
      </c>
      <c r="F1046" t="s">
        <v>270</v>
      </c>
      <c r="G1046" t="s">
        <v>1951</v>
      </c>
      <c r="H1046">
        <v>1</v>
      </c>
      <c r="I1046">
        <v>564</v>
      </c>
      <c r="J1046" t="s">
        <v>648</v>
      </c>
      <c r="K1046" t="s">
        <v>648</v>
      </c>
      <c r="L1046" s="1">
        <v>16631</v>
      </c>
      <c r="M1046" t="s">
        <v>20</v>
      </c>
      <c r="P1046" t="s">
        <v>107</v>
      </c>
      <c r="Q1046" t="s">
        <v>443</v>
      </c>
    </row>
    <row r="1047" spans="1:17" x14ac:dyDescent="0.45">
      <c r="A1047">
        <v>4145</v>
      </c>
      <c r="B1047">
        <v>1046</v>
      </c>
      <c r="C1047" s="1">
        <v>38490</v>
      </c>
      <c r="D1047" s="1">
        <v>38743</v>
      </c>
      <c r="E1047">
        <v>16</v>
      </c>
      <c r="F1047" t="s">
        <v>270</v>
      </c>
      <c r="G1047" t="s">
        <v>1951</v>
      </c>
      <c r="H1047">
        <v>1</v>
      </c>
      <c r="I1047">
        <v>1038</v>
      </c>
      <c r="J1047" t="s">
        <v>649</v>
      </c>
      <c r="K1047" t="s">
        <v>446</v>
      </c>
      <c r="L1047" s="1">
        <v>16631</v>
      </c>
      <c r="M1047" t="s">
        <v>20</v>
      </c>
      <c r="P1047" t="s">
        <v>107</v>
      </c>
      <c r="Q1047" t="s">
        <v>22</v>
      </c>
    </row>
    <row r="1048" spans="1:17" x14ac:dyDescent="0.45">
      <c r="A1048">
        <v>3334</v>
      </c>
      <c r="B1048">
        <v>1047</v>
      </c>
      <c r="C1048" s="1">
        <v>37669</v>
      </c>
      <c r="D1048" s="1">
        <v>38490</v>
      </c>
      <c r="E1048">
        <v>16</v>
      </c>
      <c r="F1048" t="s">
        <v>1654</v>
      </c>
      <c r="G1048" t="s">
        <v>1655</v>
      </c>
      <c r="H1048">
        <v>0</v>
      </c>
      <c r="I1048">
        <v>43</v>
      </c>
      <c r="J1048" t="s">
        <v>647</v>
      </c>
      <c r="K1048" t="s">
        <v>446</v>
      </c>
      <c r="L1048" s="1">
        <v>19373</v>
      </c>
      <c r="M1048" t="s">
        <v>20</v>
      </c>
      <c r="P1048" t="s">
        <v>523</v>
      </c>
      <c r="Q1048" t="s">
        <v>155</v>
      </c>
    </row>
    <row r="1049" spans="1:17" x14ac:dyDescent="0.45">
      <c r="A1049">
        <v>3335</v>
      </c>
      <c r="B1049">
        <v>1047</v>
      </c>
      <c r="C1049" s="1">
        <v>38743</v>
      </c>
      <c r="D1049" s="1">
        <v>38824</v>
      </c>
      <c r="E1049">
        <v>16</v>
      </c>
      <c r="F1049" t="s">
        <v>1654</v>
      </c>
      <c r="G1049" t="s">
        <v>1655</v>
      </c>
      <c r="H1049">
        <v>0</v>
      </c>
      <c r="I1049">
        <v>564</v>
      </c>
      <c r="J1049" t="s">
        <v>648</v>
      </c>
      <c r="K1049" t="s">
        <v>648</v>
      </c>
      <c r="L1049" s="1">
        <v>19373</v>
      </c>
      <c r="M1049" t="s">
        <v>20</v>
      </c>
      <c r="P1049" t="s">
        <v>523</v>
      </c>
      <c r="Q1049" t="s">
        <v>155</v>
      </c>
    </row>
    <row r="1050" spans="1:17" x14ac:dyDescent="0.45">
      <c r="A1050">
        <v>3336</v>
      </c>
      <c r="B1050">
        <v>1047</v>
      </c>
      <c r="C1050" s="1">
        <v>38490</v>
      </c>
      <c r="D1050" s="1">
        <v>38743</v>
      </c>
      <c r="E1050">
        <v>16</v>
      </c>
      <c r="F1050" t="s">
        <v>1654</v>
      </c>
      <c r="G1050" t="s">
        <v>1655</v>
      </c>
      <c r="H1050">
        <v>0</v>
      </c>
      <c r="I1050">
        <v>1038</v>
      </c>
      <c r="J1050" t="s">
        <v>649</v>
      </c>
      <c r="K1050" t="s">
        <v>446</v>
      </c>
      <c r="L1050" s="1">
        <v>19373</v>
      </c>
      <c r="M1050" t="s">
        <v>20</v>
      </c>
      <c r="P1050" t="s">
        <v>523</v>
      </c>
      <c r="Q1050" t="s">
        <v>155</v>
      </c>
    </row>
    <row r="1051" spans="1:17" x14ac:dyDescent="0.45">
      <c r="A1051">
        <v>1846</v>
      </c>
      <c r="B1051">
        <v>1048</v>
      </c>
      <c r="C1051" s="1">
        <v>37669</v>
      </c>
      <c r="D1051" s="1">
        <v>38490</v>
      </c>
      <c r="E1051">
        <v>16</v>
      </c>
      <c r="F1051" t="s">
        <v>1099</v>
      </c>
      <c r="G1051" t="s">
        <v>1100</v>
      </c>
      <c r="H1051">
        <v>1</v>
      </c>
      <c r="I1051">
        <v>43</v>
      </c>
      <c r="J1051" t="s">
        <v>647</v>
      </c>
      <c r="K1051" t="s">
        <v>446</v>
      </c>
      <c r="L1051" s="1">
        <v>24986</v>
      </c>
      <c r="M1051" t="s">
        <v>20</v>
      </c>
      <c r="P1051" t="s">
        <v>371</v>
      </c>
      <c r="Q1051" t="s">
        <v>155</v>
      </c>
    </row>
    <row r="1052" spans="1:17" x14ac:dyDescent="0.45">
      <c r="A1052">
        <v>1847</v>
      </c>
      <c r="B1052">
        <v>1048</v>
      </c>
      <c r="C1052" s="1">
        <v>38743</v>
      </c>
      <c r="D1052" s="1">
        <v>38824</v>
      </c>
      <c r="E1052">
        <v>16</v>
      </c>
      <c r="F1052" t="s">
        <v>1099</v>
      </c>
      <c r="G1052" t="s">
        <v>1100</v>
      </c>
      <c r="H1052">
        <v>1</v>
      </c>
      <c r="I1052">
        <v>564</v>
      </c>
      <c r="J1052" t="s">
        <v>648</v>
      </c>
      <c r="K1052" t="s">
        <v>648</v>
      </c>
      <c r="L1052" s="1">
        <v>24986</v>
      </c>
      <c r="M1052" t="s">
        <v>20</v>
      </c>
      <c r="P1052" t="s">
        <v>371</v>
      </c>
      <c r="Q1052" t="s">
        <v>155</v>
      </c>
    </row>
    <row r="1053" spans="1:17" x14ac:dyDescent="0.45">
      <c r="A1053">
        <v>1848</v>
      </c>
      <c r="B1053">
        <v>1048</v>
      </c>
      <c r="C1053" s="1">
        <v>38490</v>
      </c>
      <c r="D1053" s="1">
        <v>38743</v>
      </c>
      <c r="E1053">
        <v>16</v>
      </c>
      <c r="F1053" t="s">
        <v>1099</v>
      </c>
      <c r="G1053" t="s">
        <v>1100</v>
      </c>
      <c r="H1053">
        <v>1</v>
      </c>
      <c r="I1053">
        <v>1038</v>
      </c>
      <c r="J1053" t="s">
        <v>649</v>
      </c>
      <c r="K1053" t="s">
        <v>446</v>
      </c>
      <c r="L1053" s="1">
        <v>24986</v>
      </c>
      <c r="M1053" t="s">
        <v>20</v>
      </c>
      <c r="P1053" t="s">
        <v>371</v>
      </c>
      <c r="Q1053" t="s">
        <v>155</v>
      </c>
    </row>
    <row r="1054" spans="1:17" x14ac:dyDescent="0.45">
      <c r="A1054">
        <v>940</v>
      </c>
      <c r="B1054">
        <v>1049</v>
      </c>
      <c r="C1054" s="1">
        <v>37669</v>
      </c>
      <c r="D1054" s="1">
        <v>38490</v>
      </c>
      <c r="E1054">
        <v>16</v>
      </c>
      <c r="F1054" t="s">
        <v>613</v>
      </c>
      <c r="G1054" t="s">
        <v>646</v>
      </c>
      <c r="H1054">
        <v>1</v>
      </c>
      <c r="I1054">
        <v>43</v>
      </c>
      <c r="J1054" t="s">
        <v>647</v>
      </c>
      <c r="K1054" t="s">
        <v>446</v>
      </c>
      <c r="L1054" s="1">
        <v>16361</v>
      </c>
      <c r="M1054" t="s">
        <v>20</v>
      </c>
      <c r="P1054" t="s">
        <v>55</v>
      </c>
      <c r="Q1054" t="s">
        <v>615</v>
      </c>
    </row>
    <row r="1055" spans="1:17" x14ac:dyDescent="0.45">
      <c r="A1055">
        <v>941</v>
      </c>
      <c r="B1055">
        <v>1049</v>
      </c>
      <c r="C1055" s="1">
        <v>38743</v>
      </c>
      <c r="D1055" s="1">
        <v>38824</v>
      </c>
      <c r="E1055">
        <v>16</v>
      </c>
      <c r="F1055" t="s">
        <v>613</v>
      </c>
      <c r="G1055" t="s">
        <v>646</v>
      </c>
      <c r="H1055">
        <v>1</v>
      </c>
      <c r="I1055">
        <v>564</v>
      </c>
      <c r="J1055" t="s">
        <v>648</v>
      </c>
      <c r="K1055" t="s">
        <v>648</v>
      </c>
      <c r="L1055" s="1">
        <v>16361</v>
      </c>
      <c r="M1055" t="s">
        <v>20</v>
      </c>
      <c r="P1055" t="s">
        <v>55</v>
      </c>
      <c r="Q1055" t="s">
        <v>615</v>
      </c>
    </row>
    <row r="1056" spans="1:17" x14ac:dyDescent="0.45">
      <c r="A1056">
        <v>942</v>
      </c>
      <c r="B1056">
        <v>1049</v>
      </c>
      <c r="C1056" s="1">
        <v>38490</v>
      </c>
      <c r="D1056" s="1">
        <v>38743</v>
      </c>
      <c r="E1056">
        <v>16</v>
      </c>
      <c r="F1056" t="s">
        <v>613</v>
      </c>
      <c r="G1056" t="s">
        <v>646</v>
      </c>
      <c r="H1056">
        <v>1</v>
      </c>
      <c r="I1056">
        <v>1038</v>
      </c>
      <c r="J1056" t="s">
        <v>649</v>
      </c>
      <c r="K1056" t="s">
        <v>446</v>
      </c>
      <c r="L1056" s="1">
        <v>16361</v>
      </c>
      <c r="M1056" t="s">
        <v>20</v>
      </c>
      <c r="P1056" t="s">
        <v>55</v>
      </c>
      <c r="Q1056" t="s">
        <v>615</v>
      </c>
    </row>
    <row r="1057" spans="1:17" x14ac:dyDescent="0.45">
      <c r="A1057">
        <v>3948</v>
      </c>
      <c r="B1057">
        <v>1050</v>
      </c>
      <c r="C1057" s="1">
        <v>37669</v>
      </c>
      <c r="D1057" s="1">
        <v>38490</v>
      </c>
      <c r="E1057">
        <v>16</v>
      </c>
      <c r="F1057" t="s">
        <v>132</v>
      </c>
      <c r="G1057" t="s">
        <v>1879</v>
      </c>
      <c r="H1057">
        <v>1</v>
      </c>
      <c r="I1057">
        <v>43</v>
      </c>
      <c r="J1057" t="s">
        <v>647</v>
      </c>
      <c r="K1057" t="s">
        <v>446</v>
      </c>
      <c r="L1057" s="1">
        <v>19570</v>
      </c>
      <c r="M1057" t="s">
        <v>20</v>
      </c>
      <c r="P1057" t="s">
        <v>55</v>
      </c>
      <c r="Q1057" t="s">
        <v>172</v>
      </c>
    </row>
    <row r="1058" spans="1:17" x14ac:dyDescent="0.45">
      <c r="A1058">
        <v>3949</v>
      </c>
      <c r="B1058">
        <v>1050</v>
      </c>
      <c r="C1058" s="1">
        <v>38490</v>
      </c>
      <c r="D1058" s="1">
        <v>38824</v>
      </c>
      <c r="E1058">
        <v>16</v>
      </c>
      <c r="F1058" t="s">
        <v>132</v>
      </c>
      <c r="G1058" t="s">
        <v>1879</v>
      </c>
      <c r="H1058">
        <v>1</v>
      </c>
      <c r="I1058">
        <v>1038</v>
      </c>
      <c r="J1058" t="s">
        <v>649</v>
      </c>
      <c r="K1058" t="s">
        <v>446</v>
      </c>
      <c r="L1058" s="1">
        <v>19570</v>
      </c>
      <c r="M1058" t="s">
        <v>20</v>
      </c>
      <c r="P1058" t="s">
        <v>55</v>
      </c>
      <c r="Q1058" t="s">
        <v>172</v>
      </c>
    </row>
    <row r="1059" spans="1:17" x14ac:dyDescent="0.45">
      <c r="A1059">
        <v>2388</v>
      </c>
      <c r="B1059">
        <v>1051</v>
      </c>
      <c r="C1059" s="1">
        <v>37669</v>
      </c>
      <c r="D1059" s="1">
        <v>38490</v>
      </c>
      <c r="E1059">
        <v>16</v>
      </c>
      <c r="F1059" t="s">
        <v>1293</v>
      </c>
      <c r="G1059" t="s">
        <v>1292</v>
      </c>
      <c r="H1059">
        <v>0</v>
      </c>
      <c r="I1059">
        <v>43</v>
      </c>
      <c r="J1059" t="s">
        <v>647</v>
      </c>
      <c r="K1059" t="s">
        <v>446</v>
      </c>
      <c r="L1059" s="1">
        <v>17685</v>
      </c>
      <c r="M1059" t="s">
        <v>20</v>
      </c>
      <c r="P1059" t="s">
        <v>107</v>
      </c>
      <c r="Q1059" t="s">
        <v>172</v>
      </c>
    </row>
    <row r="1060" spans="1:17" x14ac:dyDescent="0.45">
      <c r="A1060">
        <v>2389</v>
      </c>
      <c r="B1060">
        <v>1051</v>
      </c>
      <c r="C1060" s="1">
        <v>38743</v>
      </c>
      <c r="D1060" s="1">
        <v>38824</v>
      </c>
      <c r="E1060">
        <v>16</v>
      </c>
      <c r="F1060" t="s">
        <v>1293</v>
      </c>
      <c r="G1060" t="s">
        <v>1292</v>
      </c>
      <c r="H1060">
        <v>0</v>
      </c>
      <c r="I1060">
        <v>564</v>
      </c>
      <c r="J1060" t="s">
        <v>648</v>
      </c>
      <c r="K1060" t="s">
        <v>648</v>
      </c>
      <c r="L1060" s="1">
        <v>17685</v>
      </c>
      <c r="M1060" t="s">
        <v>20</v>
      </c>
      <c r="P1060" t="s">
        <v>107</v>
      </c>
      <c r="Q1060" t="s">
        <v>172</v>
      </c>
    </row>
    <row r="1061" spans="1:17" x14ac:dyDescent="0.45">
      <c r="A1061">
        <v>2390</v>
      </c>
      <c r="B1061">
        <v>1051</v>
      </c>
      <c r="C1061" s="1">
        <v>38490</v>
      </c>
      <c r="D1061" s="1">
        <v>38743</v>
      </c>
      <c r="E1061">
        <v>16</v>
      </c>
      <c r="F1061" t="s">
        <v>1293</v>
      </c>
      <c r="G1061" t="s">
        <v>1292</v>
      </c>
      <c r="H1061">
        <v>0</v>
      </c>
      <c r="I1061">
        <v>1038</v>
      </c>
      <c r="J1061" t="s">
        <v>649</v>
      </c>
      <c r="K1061" t="s">
        <v>446</v>
      </c>
      <c r="L1061" s="1">
        <v>17685</v>
      </c>
      <c r="M1061" t="s">
        <v>20</v>
      </c>
      <c r="P1061" t="s">
        <v>107</v>
      </c>
      <c r="Q1061" t="s">
        <v>172</v>
      </c>
    </row>
    <row r="1062" spans="1:17" x14ac:dyDescent="0.45">
      <c r="A1062">
        <v>2521</v>
      </c>
      <c r="B1062">
        <v>1052</v>
      </c>
      <c r="C1062" s="1">
        <v>37669</v>
      </c>
      <c r="D1062" s="1">
        <v>38490</v>
      </c>
      <c r="E1062">
        <v>16</v>
      </c>
      <c r="F1062" t="s">
        <v>270</v>
      </c>
      <c r="G1062" t="s">
        <v>1338</v>
      </c>
      <c r="H1062">
        <v>1</v>
      </c>
      <c r="I1062">
        <v>43</v>
      </c>
      <c r="J1062" t="s">
        <v>647</v>
      </c>
      <c r="K1062" t="s">
        <v>446</v>
      </c>
      <c r="L1062" s="1">
        <v>24497</v>
      </c>
      <c r="M1062" t="s">
        <v>20</v>
      </c>
      <c r="P1062" t="s">
        <v>684</v>
      </c>
      <c r="Q1062" t="s">
        <v>1339</v>
      </c>
    </row>
    <row r="1063" spans="1:17" x14ac:dyDescent="0.45">
      <c r="A1063">
        <v>2522</v>
      </c>
      <c r="B1063">
        <v>1052</v>
      </c>
      <c r="C1063" s="1">
        <v>38490</v>
      </c>
      <c r="D1063" s="1">
        <v>38824</v>
      </c>
      <c r="E1063">
        <v>16</v>
      </c>
      <c r="F1063" t="s">
        <v>270</v>
      </c>
      <c r="G1063" t="s">
        <v>1338</v>
      </c>
      <c r="H1063">
        <v>1</v>
      </c>
      <c r="I1063">
        <v>1038</v>
      </c>
      <c r="J1063" t="s">
        <v>649</v>
      </c>
      <c r="K1063" t="s">
        <v>446</v>
      </c>
      <c r="L1063" s="1">
        <v>24497</v>
      </c>
      <c r="M1063" t="s">
        <v>20</v>
      </c>
      <c r="P1063" t="s">
        <v>684</v>
      </c>
      <c r="Q1063" t="s">
        <v>1339</v>
      </c>
    </row>
    <row r="1064" spans="1:17" x14ac:dyDescent="0.45">
      <c r="A1064">
        <v>1287</v>
      </c>
      <c r="B1064">
        <v>1053</v>
      </c>
      <c r="C1064" s="1">
        <v>37669</v>
      </c>
      <c r="D1064" s="1">
        <v>38490</v>
      </c>
      <c r="E1064">
        <v>16</v>
      </c>
      <c r="F1064" t="s">
        <v>842</v>
      </c>
      <c r="G1064" t="s">
        <v>90</v>
      </c>
      <c r="H1064">
        <v>1</v>
      </c>
      <c r="I1064">
        <v>43</v>
      </c>
      <c r="J1064" t="s">
        <v>647</v>
      </c>
      <c r="K1064" t="s">
        <v>446</v>
      </c>
      <c r="L1064" s="1">
        <v>20744</v>
      </c>
      <c r="M1064" t="s">
        <v>20</v>
      </c>
      <c r="P1064" t="s">
        <v>168</v>
      </c>
      <c r="Q1064" t="s">
        <v>155</v>
      </c>
    </row>
    <row r="1065" spans="1:17" x14ac:dyDescent="0.45">
      <c r="A1065">
        <v>1288</v>
      </c>
      <c r="B1065">
        <v>1053</v>
      </c>
      <c r="C1065" s="1">
        <v>38743</v>
      </c>
      <c r="D1065" s="1">
        <v>38753</v>
      </c>
      <c r="E1065">
        <v>16</v>
      </c>
      <c r="F1065" t="s">
        <v>842</v>
      </c>
      <c r="G1065" t="s">
        <v>90</v>
      </c>
      <c r="H1065">
        <v>1</v>
      </c>
      <c r="I1065">
        <v>564</v>
      </c>
      <c r="J1065" t="s">
        <v>648</v>
      </c>
      <c r="K1065" t="s">
        <v>648</v>
      </c>
      <c r="L1065" s="1">
        <v>20744</v>
      </c>
      <c r="M1065" t="s">
        <v>20</v>
      </c>
      <c r="P1065" t="s">
        <v>168</v>
      </c>
      <c r="Q1065" t="s">
        <v>155</v>
      </c>
    </row>
    <row r="1066" spans="1:17" x14ac:dyDescent="0.45">
      <c r="A1066">
        <v>1289</v>
      </c>
      <c r="B1066">
        <v>1053</v>
      </c>
      <c r="C1066" s="1">
        <v>38753</v>
      </c>
      <c r="D1066" s="1">
        <v>38824</v>
      </c>
      <c r="E1066">
        <v>16</v>
      </c>
      <c r="F1066" t="s">
        <v>842</v>
      </c>
      <c r="G1066" t="s">
        <v>90</v>
      </c>
      <c r="H1066">
        <v>1</v>
      </c>
      <c r="I1066">
        <v>586</v>
      </c>
      <c r="J1066" t="s">
        <v>843</v>
      </c>
      <c r="K1066" t="s">
        <v>843</v>
      </c>
      <c r="L1066" s="1">
        <v>20744</v>
      </c>
      <c r="M1066" t="s">
        <v>20</v>
      </c>
      <c r="P1066" t="s">
        <v>168</v>
      </c>
      <c r="Q1066" t="s">
        <v>155</v>
      </c>
    </row>
    <row r="1067" spans="1:17" x14ac:dyDescent="0.45">
      <c r="A1067">
        <v>1290</v>
      </c>
      <c r="B1067">
        <v>1053</v>
      </c>
      <c r="C1067" s="1">
        <v>38490</v>
      </c>
      <c r="D1067" s="1">
        <v>38743</v>
      </c>
      <c r="E1067">
        <v>16</v>
      </c>
      <c r="F1067" t="s">
        <v>842</v>
      </c>
      <c r="G1067" t="s">
        <v>90</v>
      </c>
      <c r="H1067">
        <v>1</v>
      </c>
      <c r="I1067">
        <v>1038</v>
      </c>
      <c r="J1067" t="s">
        <v>649</v>
      </c>
      <c r="K1067" t="s">
        <v>446</v>
      </c>
      <c r="L1067" s="1">
        <v>20744</v>
      </c>
      <c r="M1067" t="s">
        <v>20</v>
      </c>
      <c r="P1067" t="s">
        <v>168</v>
      </c>
      <c r="Q1067" t="s">
        <v>155</v>
      </c>
    </row>
    <row r="1068" spans="1:17" x14ac:dyDescent="0.45">
      <c r="A1068">
        <v>1996</v>
      </c>
      <c r="B1068">
        <v>1054</v>
      </c>
      <c r="C1068" s="1">
        <v>37669</v>
      </c>
      <c r="D1068" s="1">
        <v>38490</v>
      </c>
      <c r="E1068">
        <v>16</v>
      </c>
      <c r="F1068" t="s">
        <v>333</v>
      </c>
      <c r="G1068" t="s">
        <v>1161</v>
      </c>
      <c r="H1068">
        <v>1</v>
      </c>
      <c r="I1068">
        <v>43</v>
      </c>
      <c r="J1068" t="s">
        <v>647</v>
      </c>
      <c r="K1068" t="s">
        <v>446</v>
      </c>
      <c r="L1068" s="1">
        <v>24224</v>
      </c>
      <c r="M1068" t="s">
        <v>249</v>
      </c>
      <c r="O1068">
        <v>1993</v>
      </c>
      <c r="P1068" t="s">
        <v>140</v>
      </c>
      <c r="Q1068" t="s">
        <v>22</v>
      </c>
    </row>
    <row r="1069" spans="1:17" x14ac:dyDescent="0.45">
      <c r="A1069">
        <v>1997</v>
      </c>
      <c r="B1069">
        <v>1054</v>
      </c>
      <c r="C1069" s="1">
        <v>38749</v>
      </c>
      <c r="D1069" s="1">
        <v>38749</v>
      </c>
      <c r="E1069">
        <v>16</v>
      </c>
      <c r="F1069" t="s">
        <v>333</v>
      </c>
      <c r="G1069" t="s">
        <v>1161</v>
      </c>
      <c r="H1069">
        <v>1</v>
      </c>
      <c r="I1069">
        <v>588</v>
      </c>
      <c r="J1069" t="s">
        <v>1162</v>
      </c>
      <c r="K1069" t="s">
        <v>307</v>
      </c>
      <c r="L1069" s="1">
        <v>24224</v>
      </c>
      <c r="M1069" t="s">
        <v>249</v>
      </c>
      <c r="O1069">
        <v>1993</v>
      </c>
      <c r="P1069" t="s">
        <v>140</v>
      </c>
      <c r="Q1069" t="s">
        <v>22</v>
      </c>
    </row>
    <row r="1070" spans="1:17" x14ac:dyDescent="0.45">
      <c r="A1070">
        <v>1998</v>
      </c>
      <c r="B1070">
        <v>1054</v>
      </c>
      <c r="C1070" s="1">
        <v>38749</v>
      </c>
      <c r="D1070" s="1">
        <v>38749</v>
      </c>
      <c r="E1070">
        <v>16</v>
      </c>
      <c r="F1070" t="s">
        <v>333</v>
      </c>
      <c r="G1070" t="s">
        <v>1161</v>
      </c>
      <c r="H1070">
        <v>1</v>
      </c>
      <c r="I1070">
        <v>584</v>
      </c>
      <c r="J1070" t="s">
        <v>306</v>
      </c>
      <c r="K1070" t="s">
        <v>307</v>
      </c>
      <c r="L1070" s="1">
        <v>24224</v>
      </c>
      <c r="M1070" t="s">
        <v>249</v>
      </c>
      <c r="O1070">
        <v>1993</v>
      </c>
      <c r="P1070" t="s">
        <v>140</v>
      </c>
      <c r="Q1070" t="s">
        <v>22</v>
      </c>
    </row>
    <row r="1071" spans="1:17" x14ac:dyDescent="0.45">
      <c r="A1071">
        <v>1999</v>
      </c>
      <c r="B1071">
        <v>1054</v>
      </c>
      <c r="C1071" s="1">
        <v>38749</v>
      </c>
      <c r="D1071" s="1">
        <v>38824</v>
      </c>
      <c r="E1071">
        <v>16</v>
      </c>
      <c r="F1071" t="s">
        <v>333</v>
      </c>
      <c r="G1071" t="s">
        <v>1161</v>
      </c>
      <c r="H1071">
        <v>1</v>
      </c>
      <c r="I1071">
        <v>590</v>
      </c>
      <c r="J1071" t="s">
        <v>80</v>
      </c>
      <c r="K1071" t="s">
        <v>80</v>
      </c>
      <c r="L1071" s="1">
        <v>24224</v>
      </c>
      <c r="M1071" t="s">
        <v>249</v>
      </c>
      <c r="O1071">
        <v>1993</v>
      </c>
      <c r="P1071" t="s">
        <v>140</v>
      </c>
      <c r="Q1071" t="s">
        <v>22</v>
      </c>
    </row>
    <row r="1072" spans="1:17" x14ac:dyDescent="0.45">
      <c r="A1072">
        <v>2000</v>
      </c>
      <c r="B1072">
        <v>1054</v>
      </c>
      <c r="C1072" s="1">
        <v>38490</v>
      </c>
      <c r="D1072" s="1">
        <v>38749</v>
      </c>
      <c r="E1072">
        <v>16</v>
      </c>
      <c r="F1072" t="s">
        <v>333</v>
      </c>
      <c r="G1072" t="s">
        <v>1161</v>
      </c>
      <c r="H1072">
        <v>1</v>
      </c>
      <c r="I1072">
        <v>1038</v>
      </c>
      <c r="J1072" t="s">
        <v>649</v>
      </c>
      <c r="K1072" t="s">
        <v>446</v>
      </c>
      <c r="L1072" s="1">
        <v>24224</v>
      </c>
      <c r="M1072" t="s">
        <v>249</v>
      </c>
      <c r="O1072">
        <v>1993</v>
      </c>
      <c r="P1072" t="s">
        <v>140</v>
      </c>
      <c r="Q1072" t="s">
        <v>22</v>
      </c>
    </row>
    <row r="1073" spans="1:17" x14ac:dyDescent="0.45">
      <c r="A1073">
        <v>285</v>
      </c>
      <c r="B1073">
        <v>1055</v>
      </c>
      <c r="C1073" s="1">
        <v>37669</v>
      </c>
      <c r="D1073" s="1">
        <v>38824</v>
      </c>
      <c r="E1073">
        <v>16</v>
      </c>
      <c r="F1073" t="s">
        <v>304</v>
      </c>
      <c r="G1073" t="s">
        <v>305</v>
      </c>
      <c r="H1073">
        <v>1</v>
      </c>
      <c r="I1073">
        <v>45</v>
      </c>
      <c r="J1073" t="s">
        <v>306</v>
      </c>
      <c r="K1073" t="s">
        <v>307</v>
      </c>
      <c r="L1073" s="1">
        <v>18384</v>
      </c>
      <c r="M1073" t="s">
        <v>20</v>
      </c>
      <c r="P1073" t="s">
        <v>308</v>
      </c>
      <c r="Q1073" t="s">
        <v>155</v>
      </c>
    </row>
    <row r="1074" spans="1:17" x14ac:dyDescent="0.45">
      <c r="A1074">
        <v>286</v>
      </c>
      <c r="B1074">
        <v>1055</v>
      </c>
      <c r="C1074" s="1">
        <v>38824</v>
      </c>
      <c r="D1074" s="1">
        <v>39519</v>
      </c>
      <c r="E1074">
        <v>17</v>
      </c>
      <c r="F1074" t="s">
        <v>304</v>
      </c>
      <c r="G1074" t="s">
        <v>305</v>
      </c>
      <c r="H1074">
        <v>1</v>
      </c>
      <c r="I1074">
        <v>642</v>
      </c>
      <c r="J1074" t="s">
        <v>223</v>
      </c>
      <c r="K1074" t="s">
        <v>205</v>
      </c>
      <c r="L1074" s="1">
        <v>18384</v>
      </c>
      <c r="M1074" t="s">
        <v>20</v>
      </c>
      <c r="P1074" t="s">
        <v>308</v>
      </c>
      <c r="Q1074" t="s">
        <v>155</v>
      </c>
    </row>
    <row r="1075" spans="1:17" x14ac:dyDescent="0.45">
      <c r="A1075">
        <v>287</v>
      </c>
      <c r="B1075">
        <v>1055</v>
      </c>
      <c r="C1075" s="1">
        <v>39519</v>
      </c>
      <c r="D1075" s="1">
        <v>39805</v>
      </c>
      <c r="E1075">
        <v>17</v>
      </c>
      <c r="F1075" t="s">
        <v>304</v>
      </c>
      <c r="G1075" t="s">
        <v>305</v>
      </c>
      <c r="H1075">
        <v>1</v>
      </c>
      <c r="J1075" t="s">
        <v>309</v>
      </c>
      <c r="K1075" t="s">
        <v>205</v>
      </c>
      <c r="L1075" s="1">
        <v>18384</v>
      </c>
      <c r="M1075" t="s">
        <v>20</v>
      </c>
      <c r="P1075" t="s">
        <v>308</v>
      </c>
      <c r="Q1075" t="s">
        <v>155</v>
      </c>
    </row>
    <row r="1076" spans="1:17" x14ac:dyDescent="0.45">
      <c r="A1076">
        <v>288</v>
      </c>
      <c r="B1076">
        <v>1055</v>
      </c>
      <c r="C1076" s="1">
        <v>39805</v>
      </c>
      <c r="D1076" s="1">
        <v>39868</v>
      </c>
      <c r="E1076">
        <v>17</v>
      </c>
      <c r="F1076" t="s">
        <v>304</v>
      </c>
      <c r="G1076" t="s">
        <v>305</v>
      </c>
      <c r="H1076">
        <v>1</v>
      </c>
      <c r="I1076">
        <v>1045</v>
      </c>
      <c r="J1076" t="s">
        <v>310</v>
      </c>
      <c r="K1076" t="s">
        <v>307</v>
      </c>
      <c r="L1076" s="1">
        <v>18384</v>
      </c>
      <c r="M1076" t="s">
        <v>20</v>
      </c>
      <c r="P1076" t="s">
        <v>308</v>
      </c>
      <c r="Q1076" t="s">
        <v>155</v>
      </c>
    </row>
    <row r="1077" spans="1:17" x14ac:dyDescent="0.45">
      <c r="A1077">
        <v>289</v>
      </c>
      <c r="B1077">
        <v>1055</v>
      </c>
      <c r="C1077" s="1">
        <v>39868</v>
      </c>
      <c r="D1077" s="1">
        <v>41232</v>
      </c>
      <c r="E1077">
        <v>18</v>
      </c>
      <c r="F1077" t="s">
        <v>304</v>
      </c>
      <c r="G1077" t="s">
        <v>305</v>
      </c>
      <c r="H1077">
        <v>1</v>
      </c>
      <c r="I1077">
        <v>742</v>
      </c>
      <c r="J1077" t="s">
        <v>306</v>
      </c>
      <c r="K1077" t="s">
        <v>307</v>
      </c>
      <c r="L1077" s="1">
        <v>18384</v>
      </c>
      <c r="M1077" t="s">
        <v>20</v>
      </c>
      <c r="P1077" t="s">
        <v>308</v>
      </c>
      <c r="Q1077" t="s">
        <v>155</v>
      </c>
    </row>
    <row r="1078" spans="1:17" x14ac:dyDescent="0.45">
      <c r="A1078">
        <v>290</v>
      </c>
      <c r="B1078">
        <v>1055</v>
      </c>
      <c r="C1078" s="1">
        <v>41232</v>
      </c>
      <c r="D1078" s="1">
        <v>41310</v>
      </c>
      <c r="E1078">
        <v>18</v>
      </c>
      <c r="F1078" t="s">
        <v>304</v>
      </c>
      <c r="G1078" t="s">
        <v>305</v>
      </c>
      <c r="H1078">
        <v>1</v>
      </c>
      <c r="I1078">
        <v>1051</v>
      </c>
      <c r="J1078" t="s">
        <v>311</v>
      </c>
      <c r="K1078" t="s">
        <v>311</v>
      </c>
      <c r="L1078" s="1">
        <v>18384</v>
      </c>
      <c r="M1078" t="s">
        <v>20</v>
      </c>
      <c r="P1078" t="s">
        <v>308</v>
      </c>
      <c r="Q1078" t="s">
        <v>155</v>
      </c>
    </row>
    <row r="1079" spans="1:17" x14ac:dyDescent="0.45">
      <c r="A1079">
        <v>2862</v>
      </c>
      <c r="B1079">
        <v>1056</v>
      </c>
      <c r="C1079" s="1">
        <v>37669</v>
      </c>
      <c r="D1079" s="1">
        <v>38824</v>
      </c>
      <c r="E1079">
        <v>16</v>
      </c>
      <c r="F1079" t="s">
        <v>169</v>
      </c>
      <c r="G1079" t="s">
        <v>1482</v>
      </c>
      <c r="H1079">
        <v>1</v>
      </c>
      <c r="I1079">
        <v>44</v>
      </c>
      <c r="J1079" t="s">
        <v>70</v>
      </c>
      <c r="K1079" t="s">
        <v>71</v>
      </c>
      <c r="L1079" s="1">
        <v>22238</v>
      </c>
      <c r="M1079" t="s">
        <v>63</v>
      </c>
      <c r="O1079">
        <v>1962</v>
      </c>
      <c r="P1079" t="s">
        <v>1483</v>
      </c>
      <c r="Q1079" t="s">
        <v>22</v>
      </c>
    </row>
    <row r="1080" spans="1:17" x14ac:dyDescent="0.45">
      <c r="A1080">
        <v>2863</v>
      </c>
      <c r="B1080">
        <v>1056</v>
      </c>
      <c r="C1080" s="1">
        <v>38824</v>
      </c>
      <c r="D1080" s="1">
        <v>39868</v>
      </c>
      <c r="E1080">
        <v>17</v>
      </c>
      <c r="F1080" t="s">
        <v>169</v>
      </c>
      <c r="G1080" t="s">
        <v>1482</v>
      </c>
      <c r="H1080">
        <v>1</v>
      </c>
      <c r="I1080">
        <v>628</v>
      </c>
      <c r="J1080" t="s">
        <v>70</v>
      </c>
      <c r="K1080" t="s">
        <v>71</v>
      </c>
      <c r="L1080" s="1">
        <v>22238</v>
      </c>
      <c r="M1080" t="s">
        <v>63</v>
      </c>
      <c r="O1080">
        <v>1962</v>
      </c>
      <c r="P1080" t="s">
        <v>1483</v>
      </c>
      <c r="Q1080" t="s">
        <v>22</v>
      </c>
    </row>
    <row r="1081" spans="1:17" x14ac:dyDescent="0.45">
      <c r="A1081">
        <v>2864</v>
      </c>
      <c r="B1081">
        <v>1056</v>
      </c>
      <c r="C1081" s="1">
        <v>39868</v>
      </c>
      <c r="D1081" s="1">
        <v>41310</v>
      </c>
      <c r="E1081">
        <v>18</v>
      </c>
      <c r="F1081" t="s">
        <v>169</v>
      </c>
      <c r="G1081" t="s">
        <v>1482</v>
      </c>
      <c r="H1081">
        <v>1</v>
      </c>
      <c r="I1081">
        <v>753</v>
      </c>
      <c r="J1081" t="s">
        <v>70</v>
      </c>
      <c r="K1081" t="s">
        <v>71</v>
      </c>
      <c r="L1081" s="1">
        <v>22238</v>
      </c>
      <c r="M1081" t="s">
        <v>63</v>
      </c>
      <c r="O1081">
        <v>1962</v>
      </c>
      <c r="P1081" t="s">
        <v>1483</v>
      </c>
      <c r="Q1081" t="s">
        <v>22</v>
      </c>
    </row>
    <row r="1082" spans="1:17" x14ac:dyDescent="0.45">
      <c r="A1082">
        <v>2865</v>
      </c>
      <c r="B1082">
        <v>1056</v>
      </c>
      <c r="C1082" s="1">
        <v>41310</v>
      </c>
      <c r="D1082" s="1">
        <v>42094</v>
      </c>
      <c r="E1082">
        <v>19</v>
      </c>
      <c r="F1082" t="s">
        <v>169</v>
      </c>
      <c r="G1082" t="s">
        <v>1482</v>
      </c>
      <c r="H1082">
        <v>1</v>
      </c>
      <c r="I1082">
        <v>811</v>
      </c>
      <c r="J1082" t="s">
        <v>70</v>
      </c>
      <c r="K1082" t="s">
        <v>71</v>
      </c>
      <c r="L1082" s="1">
        <v>22238</v>
      </c>
      <c r="M1082" t="s">
        <v>63</v>
      </c>
      <c r="O1082">
        <v>1962</v>
      </c>
      <c r="P1082" t="s">
        <v>1483</v>
      </c>
      <c r="Q1082" t="s">
        <v>22</v>
      </c>
    </row>
    <row r="1083" spans="1:17" x14ac:dyDescent="0.45">
      <c r="A1083">
        <v>2866</v>
      </c>
      <c r="B1083">
        <v>1056</v>
      </c>
      <c r="C1083" s="1">
        <v>42094</v>
      </c>
      <c r="D1083" s="1">
        <v>43585</v>
      </c>
      <c r="E1083">
        <v>20</v>
      </c>
      <c r="F1083" t="s">
        <v>169</v>
      </c>
      <c r="G1083" t="s">
        <v>1482</v>
      </c>
      <c r="H1083">
        <v>1</v>
      </c>
      <c r="I1083">
        <v>913</v>
      </c>
      <c r="J1083" t="s">
        <v>70</v>
      </c>
      <c r="K1083" t="s">
        <v>71</v>
      </c>
      <c r="L1083" s="1">
        <v>22238</v>
      </c>
      <c r="M1083" t="s">
        <v>63</v>
      </c>
      <c r="O1083">
        <v>1962</v>
      </c>
      <c r="P1083" t="s">
        <v>1483</v>
      </c>
      <c r="Q1083" t="s">
        <v>22</v>
      </c>
    </row>
    <row r="1084" spans="1:17" x14ac:dyDescent="0.45">
      <c r="A1084">
        <v>2867</v>
      </c>
      <c r="B1084">
        <v>1056</v>
      </c>
      <c r="C1084" s="1">
        <v>43585</v>
      </c>
      <c r="D1084" s="1">
        <v>43741</v>
      </c>
      <c r="E1084">
        <v>21</v>
      </c>
      <c r="F1084" t="s">
        <v>169</v>
      </c>
      <c r="G1084" t="s">
        <v>1482</v>
      </c>
      <c r="H1084">
        <v>1</v>
      </c>
      <c r="I1084">
        <v>918</v>
      </c>
      <c r="J1084" t="s">
        <v>70</v>
      </c>
      <c r="K1084" t="s">
        <v>71</v>
      </c>
      <c r="L1084" s="1">
        <v>22238</v>
      </c>
      <c r="M1084" t="s">
        <v>63</v>
      </c>
      <c r="O1084">
        <v>1962</v>
      </c>
      <c r="P1084" t="s">
        <v>1483</v>
      </c>
      <c r="Q1084" t="s">
        <v>22</v>
      </c>
    </row>
    <row r="1085" spans="1:17" x14ac:dyDescent="0.45">
      <c r="A1085">
        <v>2868</v>
      </c>
      <c r="B1085">
        <v>1056</v>
      </c>
      <c r="C1085" s="1">
        <v>43741</v>
      </c>
      <c r="D1085" s="1">
        <v>43906</v>
      </c>
      <c r="E1085">
        <v>22</v>
      </c>
      <c r="F1085" t="s">
        <v>169</v>
      </c>
      <c r="G1085" t="s">
        <v>1482</v>
      </c>
      <c r="H1085">
        <v>1</v>
      </c>
      <c r="I1085">
        <v>932</v>
      </c>
      <c r="J1085" t="s">
        <v>70</v>
      </c>
      <c r="K1085" t="s">
        <v>71</v>
      </c>
      <c r="L1085" s="1">
        <v>22238</v>
      </c>
      <c r="M1085" t="s">
        <v>63</v>
      </c>
      <c r="O1085">
        <v>1962</v>
      </c>
      <c r="P1085" t="s">
        <v>1483</v>
      </c>
      <c r="Q1085" t="s">
        <v>22</v>
      </c>
    </row>
    <row r="1086" spans="1:17" x14ac:dyDescent="0.45">
      <c r="A1086">
        <v>2869</v>
      </c>
      <c r="B1086">
        <v>1056</v>
      </c>
      <c r="C1086" s="1">
        <v>43906</v>
      </c>
      <c r="D1086" s="1">
        <v>44292</v>
      </c>
      <c r="E1086">
        <v>23</v>
      </c>
      <c r="F1086" t="s">
        <v>169</v>
      </c>
      <c r="G1086" t="s">
        <v>1482</v>
      </c>
      <c r="H1086">
        <v>1</v>
      </c>
      <c r="I1086">
        <v>947</v>
      </c>
      <c r="J1086" t="s">
        <v>70</v>
      </c>
      <c r="K1086" t="s">
        <v>71</v>
      </c>
      <c r="L1086" s="1">
        <v>22238</v>
      </c>
      <c r="M1086" t="s">
        <v>63</v>
      </c>
      <c r="O1086">
        <v>1962</v>
      </c>
      <c r="P1086" t="s">
        <v>1483</v>
      </c>
      <c r="Q1086" t="s">
        <v>22</v>
      </c>
    </row>
    <row r="1087" spans="1:17" x14ac:dyDescent="0.45">
      <c r="A1087">
        <v>2870</v>
      </c>
      <c r="B1087">
        <v>1056</v>
      </c>
      <c r="C1087" s="1">
        <v>44292</v>
      </c>
      <c r="D1087" s="1">
        <v>44880</v>
      </c>
      <c r="E1087">
        <v>24</v>
      </c>
      <c r="F1087" t="s">
        <v>169</v>
      </c>
      <c r="G1087" t="s">
        <v>1482</v>
      </c>
      <c r="H1087">
        <v>1</v>
      </c>
      <c r="I1087">
        <v>971</v>
      </c>
      <c r="J1087" t="s">
        <v>70</v>
      </c>
      <c r="K1087" t="s">
        <v>71</v>
      </c>
      <c r="L1087" s="1">
        <v>22238</v>
      </c>
      <c r="M1087" t="s">
        <v>63</v>
      </c>
      <c r="O1087">
        <v>1962</v>
      </c>
      <c r="P1087" t="s">
        <v>1483</v>
      </c>
      <c r="Q1087" t="s">
        <v>22</v>
      </c>
    </row>
    <row r="1088" spans="1:17" x14ac:dyDescent="0.45">
      <c r="A1088">
        <v>2871</v>
      </c>
      <c r="B1088">
        <v>1056</v>
      </c>
      <c r="C1088" s="1">
        <v>44880</v>
      </c>
      <c r="D1088" s="1">
        <v>44959</v>
      </c>
      <c r="E1088">
        <v>25</v>
      </c>
      <c r="F1088" t="s">
        <v>169</v>
      </c>
      <c r="G1088" t="s">
        <v>1482</v>
      </c>
      <c r="H1088">
        <v>1</v>
      </c>
      <c r="I1088">
        <v>971</v>
      </c>
      <c r="J1088" t="s">
        <v>70</v>
      </c>
      <c r="K1088" t="s">
        <v>71</v>
      </c>
      <c r="L1088" s="1">
        <v>22238</v>
      </c>
      <c r="M1088" t="s">
        <v>63</v>
      </c>
      <c r="O1088">
        <v>1962</v>
      </c>
      <c r="P1088" t="s">
        <v>1483</v>
      </c>
      <c r="Q1088" t="s">
        <v>22</v>
      </c>
    </row>
    <row r="1089" spans="1:17" x14ac:dyDescent="0.45">
      <c r="A1089">
        <v>217</v>
      </c>
      <c r="B1089">
        <v>1057</v>
      </c>
      <c r="C1089" s="1">
        <v>38364</v>
      </c>
      <c r="D1089" s="1">
        <v>38406</v>
      </c>
      <c r="E1089">
        <v>16</v>
      </c>
      <c r="F1089" t="s">
        <v>20</v>
      </c>
      <c r="G1089" t="s">
        <v>253</v>
      </c>
      <c r="H1089">
        <v>1</v>
      </c>
      <c r="I1089">
        <v>424</v>
      </c>
      <c r="J1089" t="s">
        <v>144</v>
      </c>
      <c r="K1089" t="s">
        <v>144</v>
      </c>
      <c r="L1089" s="1">
        <v>20175</v>
      </c>
      <c r="M1089" t="s">
        <v>20</v>
      </c>
      <c r="P1089" t="s">
        <v>140</v>
      </c>
      <c r="Q1089" t="s">
        <v>254</v>
      </c>
    </row>
    <row r="1090" spans="1:17" x14ac:dyDescent="0.45">
      <c r="A1090">
        <v>218</v>
      </c>
      <c r="B1090">
        <v>1057</v>
      </c>
      <c r="C1090" s="1">
        <v>37669</v>
      </c>
      <c r="D1090" s="1">
        <v>38364</v>
      </c>
      <c r="E1090">
        <v>16</v>
      </c>
      <c r="F1090" t="s">
        <v>20</v>
      </c>
      <c r="G1090" t="s">
        <v>253</v>
      </c>
      <c r="H1090">
        <v>1</v>
      </c>
      <c r="I1090">
        <v>48</v>
      </c>
      <c r="J1090" t="s">
        <v>255</v>
      </c>
      <c r="K1090" t="s">
        <v>255</v>
      </c>
      <c r="L1090" s="1">
        <v>20175</v>
      </c>
      <c r="M1090" t="s">
        <v>20</v>
      </c>
      <c r="P1090" t="s">
        <v>140</v>
      </c>
      <c r="Q1090" t="s">
        <v>254</v>
      </c>
    </row>
    <row r="1091" spans="1:17" x14ac:dyDescent="0.45">
      <c r="A1091">
        <v>219</v>
      </c>
      <c r="B1091">
        <v>1057</v>
      </c>
      <c r="C1091" s="1">
        <v>40580</v>
      </c>
      <c r="D1091" s="1">
        <v>41310</v>
      </c>
      <c r="E1091">
        <v>18</v>
      </c>
      <c r="F1091" t="s">
        <v>20</v>
      </c>
      <c r="G1091" t="s">
        <v>253</v>
      </c>
      <c r="H1091">
        <v>1</v>
      </c>
      <c r="I1091">
        <v>746</v>
      </c>
      <c r="J1091" t="s">
        <v>255</v>
      </c>
      <c r="K1091" t="s">
        <v>255</v>
      </c>
      <c r="L1091" s="1">
        <v>20175</v>
      </c>
      <c r="M1091" t="s">
        <v>20</v>
      </c>
      <c r="P1091" t="s">
        <v>140</v>
      </c>
      <c r="Q1091" t="s">
        <v>254</v>
      </c>
    </row>
    <row r="1092" spans="1:17" x14ac:dyDescent="0.45">
      <c r="A1092">
        <v>220</v>
      </c>
      <c r="B1092">
        <v>1057</v>
      </c>
      <c r="C1092" s="1">
        <v>41310</v>
      </c>
      <c r="D1092" s="1">
        <v>42094</v>
      </c>
      <c r="E1092">
        <v>19</v>
      </c>
      <c r="F1092" t="s">
        <v>20</v>
      </c>
      <c r="G1092" t="s">
        <v>253</v>
      </c>
      <c r="H1092">
        <v>1</v>
      </c>
      <c r="I1092">
        <v>807</v>
      </c>
      <c r="J1092" t="s">
        <v>255</v>
      </c>
      <c r="K1092" t="s">
        <v>255</v>
      </c>
      <c r="L1092" s="1">
        <v>20175</v>
      </c>
      <c r="M1092" t="s">
        <v>20</v>
      </c>
      <c r="P1092" t="s">
        <v>140</v>
      </c>
      <c r="Q1092" t="s">
        <v>254</v>
      </c>
    </row>
    <row r="1093" spans="1:17" x14ac:dyDescent="0.45">
      <c r="A1093">
        <v>221</v>
      </c>
      <c r="B1093">
        <v>1057</v>
      </c>
      <c r="C1093" s="1">
        <v>42094</v>
      </c>
      <c r="D1093" s="1">
        <v>43474</v>
      </c>
      <c r="E1093">
        <v>20</v>
      </c>
      <c r="F1093" t="s">
        <v>20</v>
      </c>
      <c r="G1093" t="s">
        <v>253</v>
      </c>
      <c r="H1093">
        <v>1</v>
      </c>
      <c r="I1093">
        <v>908</v>
      </c>
      <c r="J1093" t="s">
        <v>255</v>
      </c>
      <c r="K1093" t="s">
        <v>255</v>
      </c>
      <c r="L1093" s="1">
        <v>20175</v>
      </c>
      <c r="M1093" t="s">
        <v>20</v>
      </c>
      <c r="P1093" t="s">
        <v>140</v>
      </c>
      <c r="Q1093" t="s">
        <v>254</v>
      </c>
    </row>
    <row r="1094" spans="1:17" x14ac:dyDescent="0.45">
      <c r="A1094">
        <v>222</v>
      </c>
      <c r="B1094">
        <v>1057</v>
      </c>
      <c r="C1094" s="1">
        <v>43474</v>
      </c>
      <c r="D1094" s="1">
        <v>43585</v>
      </c>
      <c r="E1094">
        <v>20</v>
      </c>
      <c r="F1094" t="s">
        <v>20</v>
      </c>
      <c r="G1094" t="s">
        <v>253</v>
      </c>
      <c r="H1094">
        <v>1</v>
      </c>
      <c r="I1094">
        <v>1056</v>
      </c>
      <c r="J1094" t="s">
        <v>144</v>
      </c>
      <c r="K1094" t="s">
        <v>144</v>
      </c>
      <c r="L1094" s="1">
        <v>20175</v>
      </c>
      <c r="M1094" t="s">
        <v>20</v>
      </c>
      <c r="P1094" t="s">
        <v>140</v>
      </c>
      <c r="Q1094" t="s">
        <v>254</v>
      </c>
    </row>
    <row r="1095" spans="1:17" x14ac:dyDescent="0.45">
      <c r="A1095">
        <v>223</v>
      </c>
      <c r="B1095">
        <v>1057</v>
      </c>
      <c r="C1095" s="1">
        <v>43585</v>
      </c>
      <c r="D1095" s="1">
        <v>43656</v>
      </c>
      <c r="E1095">
        <v>21</v>
      </c>
      <c r="F1095" t="s">
        <v>20</v>
      </c>
      <c r="G1095" t="s">
        <v>253</v>
      </c>
      <c r="H1095">
        <v>1</v>
      </c>
      <c r="I1095">
        <v>928</v>
      </c>
      <c r="J1095" t="s">
        <v>255</v>
      </c>
      <c r="K1095" t="s">
        <v>255</v>
      </c>
      <c r="L1095" s="1">
        <v>20175</v>
      </c>
      <c r="M1095" t="s">
        <v>20</v>
      </c>
      <c r="P1095" t="s">
        <v>140</v>
      </c>
      <c r="Q1095" t="s">
        <v>254</v>
      </c>
    </row>
    <row r="1096" spans="1:17" x14ac:dyDescent="0.45">
      <c r="A1096">
        <v>224</v>
      </c>
      <c r="B1096">
        <v>1057</v>
      </c>
      <c r="C1096" s="1">
        <v>43656</v>
      </c>
      <c r="D1096" s="1">
        <v>43741</v>
      </c>
      <c r="E1096">
        <v>21</v>
      </c>
      <c r="F1096" t="s">
        <v>20</v>
      </c>
      <c r="G1096" t="s">
        <v>253</v>
      </c>
      <c r="H1096">
        <v>1</v>
      </c>
      <c r="I1096">
        <v>1063</v>
      </c>
      <c r="J1096" t="s">
        <v>144</v>
      </c>
      <c r="K1096" t="s">
        <v>144</v>
      </c>
      <c r="L1096" s="1">
        <v>20175</v>
      </c>
      <c r="M1096" t="s">
        <v>20</v>
      </c>
      <c r="P1096" t="s">
        <v>140</v>
      </c>
      <c r="Q1096" t="s">
        <v>254</v>
      </c>
    </row>
    <row r="1097" spans="1:17" x14ac:dyDescent="0.45">
      <c r="A1097">
        <v>225</v>
      </c>
      <c r="B1097">
        <v>1057</v>
      </c>
      <c r="C1097" s="1">
        <v>43741</v>
      </c>
      <c r="D1097" s="1">
        <v>43829</v>
      </c>
      <c r="E1097">
        <v>22</v>
      </c>
      <c r="F1097" t="s">
        <v>20</v>
      </c>
      <c r="G1097" t="s">
        <v>253</v>
      </c>
      <c r="H1097">
        <v>1</v>
      </c>
      <c r="I1097">
        <v>936</v>
      </c>
      <c r="J1097" t="s">
        <v>255</v>
      </c>
      <c r="K1097" t="s">
        <v>255</v>
      </c>
      <c r="L1097" s="1">
        <v>20175</v>
      </c>
      <c r="M1097" t="s">
        <v>20</v>
      </c>
      <c r="P1097" t="s">
        <v>140</v>
      </c>
      <c r="Q1097" t="s">
        <v>254</v>
      </c>
    </row>
    <row r="1098" spans="1:17" x14ac:dyDescent="0.45">
      <c r="A1098">
        <v>226</v>
      </c>
      <c r="B1098">
        <v>1057</v>
      </c>
      <c r="C1098" s="1">
        <v>43829</v>
      </c>
      <c r="D1098" s="1">
        <v>43906</v>
      </c>
      <c r="E1098">
        <v>22</v>
      </c>
      <c r="F1098" t="s">
        <v>20</v>
      </c>
      <c r="G1098" t="s">
        <v>253</v>
      </c>
      <c r="H1098">
        <v>1</v>
      </c>
      <c r="I1098">
        <v>1065</v>
      </c>
      <c r="J1098" t="s">
        <v>144</v>
      </c>
      <c r="K1098" t="s">
        <v>144</v>
      </c>
      <c r="L1098" s="1">
        <v>20175</v>
      </c>
      <c r="M1098" t="s">
        <v>20</v>
      </c>
      <c r="P1098" t="s">
        <v>140</v>
      </c>
      <c r="Q1098" t="s">
        <v>254</v>
      </c>
    </row>
    <row r="1099" spans="1:17" x14ac:dyDescent="0.45">
      <c r="A1099">
        <v>227</v>
      </c>
      <c r="B1099">
        <v>1057</v>
      </c>
      <c r="C1099" s="1">
        <v>43906</v>
      </c>
      <c r="D1099" s="1">
        <v>44193</v>
      </c>
      <c r="E1099">
        <v>23</v>
      </c>
      <c r="F1099" t="s">
        <v>20</v>
      </c>
      <c r="G1099" t="s">
        <v>253</v>
      </c>
      <c r="H1099">
        <v>1</v>
      </c>
      <c r="I1099">
        <v>944</v>
      </c>
      <c r="J1099" t="s">
        <v>255</v>
      </c>
      <c r="K1099" t="s">
        <v>255</v>
      </c>
      <c r="L1099" s="1">
        <v>20175</v>
      </c>
      <c r="M1099" t="s">
        <v>20</v>
      </c>
      <c r="P1099" t="s">
        <v>140</v>
      </c>
      <c r="Q1099" t="s">
        <v>254</v>
      </c>
    </row>
    <row r="1100" spans="1:17" x14ac:dyDescent="0.45">
      <c r="A1100">
        <v>228</v>
      </c>
      <c r="B1100">
        <v>1057</v>
      </c>
      <c r="C1100" s="1">
        <v>44193</v>
      </c>
      <c r="D1100" s="1">
        <v>44292</v>
      </c>
      <c r="E1100">
        <v>23</v>
      </c>
      <c r="F1100" t="s">
        <v>20</v>
      </c>
      <c r="G1100" t="s">
        <v>253</v>
      </c>
      <c r="H1100">
        <v>1</v>
      </c>
      <c r="I1100">
        <v>1071</v>
      </c>
      <c r="J1100" t="s">
        <v>144</v>
      </c>
      <c r="K1100" t="s">
        <v>144</v>
      </c>
      <c r="L1100" s="1">
        <v>20175</v>
      </c>
      <c r="M1100" t="s">
        <v>20</v>
      </c>
      <c r="P1100" t="s">
        <v>140</v>
      </c>
      <c r="Q1100" t="s">
        <v>254</v>
      </c>
    </row>
    <row r="1101" spans="1:17" x14ac:dyDescent="0.45">
      <c r="A1101">
        <v>229</v>
      </c>
      <c r="B1101">
        <v>1057</v>
      </c>
      <c r="C1101" s="1">
        <v>44292</v>
      </c>
      <c r="D1101" s="1">
        <v>44788</v>
      </c>
      <c r="E1101">
        <v>24</v>
      </c>
      <c r="F1101" t="s">
        <v>20</v>
      </c>
      <c r="G1101" t="s">
        <v>253</v>
      </c>
      <c r="H1101">
        <v>1</v>
      </c>
      <c r="I1101">
        <v>965</v>
      </c>
      <c r="J1101" t="s">
        <v>255</v>
      </c>
      <c r="K1101" t="s">
        <v>255</v>
      </c>
      <c r="L1101" s="1">
        <v>20175</v>
      </c>
      <c r="M1101" t="s">
        <v>20</v>
      </c>
      <c r="P1101" t="s">
        <v>140</v>
      </c>
      <c r="Q1101" t="s">
        <v>254</v>
      </c>
    </row>
    <row r="1102" spans="1:17" x14ac:dyDescent="0.45">
      <c r="A1102">
        <v>230</v>
      </c>
      <c r="B1102">
        <v>1057</v>
      </c>
      <c r="C1102" s="1">
        <v>44788</v>
      </c>
      <c r="D1102" s="1">
        <v>44880</v>
      </c>
      <c r="E1102">
        <v>24</v>
      </c>
      <c r="F1102" t="s">
        <v>20</v>
      </c>
      <c r="G1102" t="s">
        <v>253</v>
      </c>
      <c r="H1102">
        <v>1</v>
      </c>
      <c r="I1102">
        <v>1083</v>
      </c>
      <c r="J1102" t="s">
        <v>144</v>
      </c>
      <c r="K1102" t="s">
        <v>144</v>
      </c>
      <c r="L1102" s="1">
        <v>20175</v>
      </c>
      <c r="M1102" t="s">
        <v>20</v>
      </c>
      <c r="P1102" t="s">
        <v>140</v>
      </c>
      <c r="Q1102" t="s">
        <v>254</v>
      </c>
    </row>
    <row r="1103" spans="1:17" x14ac:dyDescent="0.45">
      <c r="A1103">
        <v>231</v>
      </c>
      <c r="B1103">
        <v>1057</v>
      </c>
      <c r="C1103" s="1">
        <v>44880</v>
      </c>
      <c r="D1103" s="1">
        <v>1</v>
      </c>
      <c r="E1103">
        <v>25</v>
      </c>
      <c r="F1103" t="s">
        <v>20</v>
      </c>
      <c r="G1103" t="s">
        <v>253</v>
      </c>
      <c r="H1103">
        <v>1</v>
      </c>
      <c r="I1103">
        <v>1083</v>
      </c>
      <c r="J1103" t="s">
        <v>144</v>
      </c>
      <c r="K1103" t="s">
        <v>144</v>
      </c>
      <c r="L1103" s="1">
        <v>20175</v>
      </c>
      <c r="M1103" t="s">
        <v>20</v>
      </c>
      <c r="P1103" t="s">
        <v>140</v>
      </c>
      <c r="Q1103" t="s">
        <v>254</v>
      </c>
    </row>
    <row r="1104" spans="1:17" x14ac:dyDescent="0.45">
      <c r="A1104">
        <v>3389</v>
      </c>
      <c r="B1104">
        <v>1059</v>
      </c>
      <c r="C1104" s="1">
        <v>37669</v>
      </c>
      <c r="D1104" s="1">
        <v>38824</v>
      </c>
      <c r="E1104">
        <v>16</v>
      </c>
      <c r="F1104" t="s">
        <v>791</v>
      </c>
      <c r="G1104" t="s">
        <v>1683</v>
      </c>
      <c r="H1104">
        <v>0</v>
      </c>
      <c r="I1104">
        <v>49</v>
      </c>
      <c r="J1104" t="s">
        <v>62</v>
      </c>
      <c r="K1104" t="s">
        <v>62</v>
      </c>
      <c r="L1104" s="1">
        <v>18528</v>
      </c>
      <c r="M1104" t="s">
        <v>20</v>
      </c>
      <c r="P1104" t="s">
        <v>55</v>
      </c>
      <c r="Q1104" t="s">
        <v>172</v>
      </c>
    </row>
    <row r="1105" spans="1:17" x14ac:dyDescent="0.45">
      <c r="A1105">
        <v>1714</v>
      </c>
      <c r="B1105">
        <v>1061</v>
      </c>
      <c r="C1105" s="1">
        <v>37665</v>
      </c>
      <c r="D1105" s="1">
        <v>38824</v>
      </c>
      <c r="E1105">
        <v>16</v>
      </c>
      <c r="F1105" t="s">
        <v>1026</v>
      </c>
      <c r="G1105" t="s">
        <v>1027</v>
      </c>
      <c r="H1105">
        <v>1</v>
      </c>
      <c r="I1105">
        <v>51</v>
      </c>
      <c r="J1105" t="s">
        <v>57</v>
      </c>
      <c r="K1105" t="s">
        <v>57</v>
      </c>
      <c r="L1105" s="1">
        <v>20100</v>
      </c>
      <c r="M1105" t="s">
        <v>20</v>
      </c>
      <c r="P1105" t="s">
        <v>1028</v>
      </c>
      <c r="Q1105" t="s">
        <v>46</v>
      </c>
    </row>
    <row r="1106" spans="1:17" x14ac:dyDescent="0.45">
      <c r="A1106">
        <v>1715</v>
      </c>
      <c r="B1106">
        <v>1061</v>
      </c>
      <c r="C1106" s="1">
        <v>38824</v>
      </c>
      <c r="D1106" s="1">
        <v>39868</v>
      </c>
      <c r="E1106">
        <v>17</v>
      </c>
      <c r="F1106" t="s">
        <v>1026</v>
      </c>
      <c r="G1106" t="s">
        <v>1027</v>
      </c>
      <c r="H1106">
        <v>1</v>
      </c>
      <c r="I1106">
        <v>626</v>
      </c>
      <c r="J1106" t="s">
        <v>57</v>
      </c>
      <c r="K1106" t="s">
        <v>57</v>
      </c>
      <c r="L1106" s="1">
        <v>20100</v>
      </c>
      <c r="M1106" t="s">
        <v>20</v>
      </c>
      <c r="P1106" t="s">
        <v>1028</v>
      </c>
      <c r="Q1106" t="s">
        <v>46</v>
      </c>
    </row>
    <row r="1107" spans="1:17" x14ac:dyDescent="0.45">
      <c r="A1107">
        <v>1716</v>
      </c>
      <c r="B1107">
        <v>1061</v>
      </c>
      <c r="C1107" s="1">
        <v>39868</v>
      </c>
      <c r="D1107" s="1">
        <v>41310</v>
      </c>
      <c r="E1107">
        <v>18</v>
      </c>
      <c r="F1107" t="s">
        <v>1026</v>
      </c>
      <c r="G1107" t="s">
        <v>1027</v>
      </c>
      <c r="H1107">
        <v>1</v>
      </c>
      <c r="I1107">
        <v>744</v>
      </c>
      <c r="J1107" t="s">
        <v>56</v>
      </c>
      <c r="K1107" t="s">
        <v>57</v>
      </c>
      <c r="L1107" s="1">
        <v>20100</v>
      </c>
      <c r="M1107" t="s">
        <v>20</v>
      </c>
      <c r="P1107" t="s">
        <v>1028</v>
      </c>
      <c r="Q1107" t="s">
        <v>46</v>
      </c>
    </row>
    <row r="1108" spans="1:17" x14ac:dyDescent="0.45">
      <c r="A1108">
        <v>1717</v>
      </c>
      <c r="B1108">
        <v>1061</v>
      </c>
      <c r="C1108" s="1">
        <v>41310</v>
      </c>
      <c r="D1108" s="1">
        <v>42094</v>
      </c>
      <c r="E1108">
        <v>19</v>
      </c>
      <c r="F1108" t="s">
        <v>1026</v>
      </c>
      <c r="G1108" t="s">
        <v>1027</v>
      </c>
      <c r="H1108">
        <v>1</v>
      </c>
      <c r="I1108">
        <v>802</v>
      </c>
      <c r="J1108" t="s">
        <v>56</v>
      </c>
      <c r="K1108" t="s">
        <v>57</v>
      </c>
      <c r="L1108" s="1">
        <v>20100</v>
      </c>
      <c r="M1108" t="s">
        <v>20</v>
      </c>
      <c r="P1108" t="s">
        <v>1028</v>
      </c>
      <c r="Q1108" t="s">
        <v>46</v>
      </c>
    </row>
    <row r="1109" spans="1:17" x14ac:dyDescent="0.45">
      <c r="A1109">
        <v>1718</v>
      </c>
      <c r="B1109">
        <v>1061</v>
      </c>
      <c r="C1109" s="1">
        <v>42094</v>
      </c>
      <c r="D1109" s="1">
        <v>43585</v>
      </c>
      <c r="E1109">
        <v>20</v>
      </c>
      <c r="F1109" t="s">
        <v>1026</v>
      </c>
      <c r="G1109" t="s">
        <v>1027</v>
      </c>
      <c r="H1109">
        <v>1</v>
      </c>
      <c r="I1109">
        <v>903</v>
      </c>
      <c r="J1109" t="s">
        <v>37</v>
      </c>
      <c r="K1109" t="s">
        <v>38</v>
      </c>
      <c r="L1109" s="1">
        <v>20100</v>
      </c>
      <c r="M1109" t="s">
        <v>20</v>
      </c>
      <c r="P1109" t="s">
        <v>1028</v>
      </c>
      <c r="Q1109" t="s">
        <v>46</v>
      </c>
    </row>
    <row r="1110" spans="1:17" x14ac:dyDescent="0.45">
      <c r="A1110">
        <v>1884</v>
      </c>
      <c r="B1110">
        <v>1062</v>
      </c>
      <c r="C1110" s="1">
        <v>37669</v>
      </c>
      <c r="D1110" s="1">
        <v>38824</v>
      </c>
      <c r="E1110">
        <v>16</v>
      </c>
      <c r="F1110" t="s">
        <v>1120</v>
      </c>
      <c r="G1110" t="s">
        <v>1121</v>
      </c>
      <c r="H1110">
        <v>1</v>
      </c>
      <c r="I1110">
        <v>51</v>
      </c>
      <c r="J1110" t="s">
        <v>57</v>
      </c>
      <c r="K1110" t="s">
        <v>57</v>
      </c>
      <c r="L1110" s="1">
        <v>19108</v>
      </c>
      <c r="M1110" t="s">
        <v>20</v>
      </c>
      <c r="P1110" t="s">
        <v>829</v>
      </c>
      <c r="Q1110" t="s">
        <v>83</v>
      </c>
    </row>
    <row r="1111" spans="1:17" x14ac:dyDescent="0.45">
      <c r="A1111">
        <v>1885</v>
      </c>
      <c r="B1111">
        <v>1062</v>
      </c>
      <c r="C1111" s="1">
        <v>38824</v>
      </c>
      <c r="D1111" s="1">
        <v>39868</v>
      </c>
      <c r="E1111">
        <v>17</v>
      </c>
      <c r="F1111" t="s">
        <v>1120</v>
      </c>
      <c r="G1111" t="s">
        <v>1121</v>
      </c>
      <c r="H1111">
        <v>1</v>
      </c>
      <c r="I1111">
        <v>626</v>
      </c>
      <c r="J1111" t="s">
        <v>57</v>
      </c>
      <c r="K1111" t="s">
        <v>57</v>
      </c>
      <c r="L1111" s="1">
        <v>19108</v>
      </c>
      <c r="M1111" t="s">
        <v>20</v>
      </c>
      <c r="P1111" t="s">
        <v>829</v>
      </c>
      <c r="Q1111" t="s">
        <v>83</v>
      </c>
    </row>
    <row r="1112" spans="1:17" x14ac:dyDescent="0.45">
      <c r="A1112">
        <v>2149</v>
      </c>
      <c r="B1112">
        <v>1063</v>
      </c>
      <c r="C1112" s="1">
        <v>37669</v>
      </c>
      <c r="D1112" s="1">
        <v>38495</v>
      </c>
      <c r="E1112">
        <v>16</v>
      </c>
      <c r="F1112" t="s">
        <v>1230</v>
      </c>
      <c r="G1112" t="s">
        <v>1229</v>
      </c>
      <c r="H1112">
        <v>0</v>
      </c>
      <c r="I1112">
        <v>47</v>
      </c>
      <c r="J1112" t="s">
        <v>1065</v>
      </c>
      <c r="K1112" t="s">
        <v>1065</v>
      </c>
      <c r="L1112" s="1">
        <v>16026</v>
      </c>
      <c r="M1112" t="s">
        <v>360</v>
      </c>
      <c r="O1112">
        <v>1951</v>
      </c>
      <c r="P1112" t="s">
        <v>168</v>
      </c>
      <c r="Q1112" t="s">
        <v>22</v>
      </c>
    </row>
    <row r="1113" spans="1:17" x14ac:dyDescent="0.45">
      <c r="A1113">
        <v>2150</v>
      </c>
      <c r="B1113">
        <v>1063</v>
      </c>
      <c r="C1113" s="1">
        <v>38495</v>
      </c>
      <c r="D1113" s="1">
        <v>38824</v>
      </c>
      <c r="E1113">
        <v>16</v>
      </c>
      <c r="F1113" t="s">
        <v>1230</v>
      </c>
      <c r="G1113" t="s">
        <v>1229</v>
      </c>
      <c r="H1113">
        <v>0</v>
      </c>
      <c r="I1113">
        <v>502</v>
      </c>
      <c r="J1113" t="s">
        <v>98</v>
      </c>
      <c r="K1113" t="s">
        <v>28</v>
      </c>
      <c r="L1113" s="1">
        <v>16026</v>
      </c>
      <c r="M1113" t="s">
        <v>360</v>
      </c>
      <c r="O1113">
        <v>1951</v>
      </c>
      <c r="P1113" t="s">
        <v>168</v>
      </c>
      <c r="Q1113" t="s">
        <v>22</v>
      </c>
    </row>
    <row r="1114" spans="1:17" x14ac:dyDescent="0.45">
      <c r="A1114">
        <v>135</v>
      </c>
      <c r="B1114">
        <v>1064</v>
      </c>
      <c r="C1114" s="1">
        <v>27050</v>
      </c>
      <c r="D1114" s="1">
        <v>28289</v>
      </c>
      <c r="E1114">
        <v>8</v>
      </c>
      <c r="F1114" t="s">
        <v>132</v>
      </c>
      <c r="G1114" t="s">
        <v>186</v>
      </c>
      <c r="H1114">
        <v>1</v>
      </c>
      <c r="I1114">
        <v>355</v>
      </c>
      <c r="J1114" t="s">
        <v>67</v>
      </c>
      <c r="K1114" t="s">
        <v>67</v>
      </c>
      <c r="L1114" s="1">
        <v>16710</v>
      </c>
      <c r="M1114" t="s">
        <v>20</v>
      </c>
      <c r="P1114" t="s">
        <v>55</v>
      </c>
      <c r="Q1114" t="s">
        <v>155</v>
      </c>
    </row>
    <row r="1115" spans="1:17" x14ac:dyDescent="0.45">
      <c r="A1115">
        <v>136</v>
      </c>
      <c r="B1115">
        <v>1064</v>
      </c>
      <c r="C1115" s="1">
        <v>28289</v>
      </c>
      <c r="D1115" s="1">
        <v>29787</v>
      </c>
      <c r="E1115">
        <v>9</v>
      </c>
      <c r="F1115" t="s">
        <v>132</v>
      </c>
      <c r="G1115" t="s">
        <v>186</v>
      </c>
      <c r="H1115">
        <v>1</v>
      </c>
      <c r="I1115">
        <v>397</v>
      </c>
      <c r="J1115" t="s">
        <v>67</v>
      </c>
      <c r="K1115" t="s">
        <v>67</v>
      </c>
      <c r="L1115" s="1">
        <v>16710</v>
      </c>
      <c r="M1115" t="s">
        <v>20</v>
      </c>
      <c r="P1115" t="s">
        <v>55</v>
      </c>
      <c r="Q1115" t="s">
        <v>155</v>
      </c>
    </row>
    <row r="1116" spans="1:17" x14ac:dyDescent="0.45">
      <c r="A1116">
        <v>137</v>
      </c>
      <c r="B1116">
        <v>1064</v>
      </c>
      <c r="C1116" s="1">
        <v>29787</v>
      </c>
      <c r="D1116" s="1">
        <v>30907</v>
      </c>
      <c r="E1116">
        <v>10</v>
      </c>
      <c r="F1116" t="s">
        <v>132</v>
      </c>
      <c r="G1116" t="s">
        <v>186</v>
      </c>
      <c r="H1116">
        <v>1</v>
      </c>
      <c r="I1116">
        <v>441</v>
      </c>
      <c r="J1116" t="s">
        <v>67</v>
      </c>
      <c r="K1116" t="s">
        <v>67</v>
      </c>
      <c r="L1116" s="1">
        <v>16710</v>
      </c>
      <c r="M1116" t="s">
        <v>20</v>
      </c>
      <c r="P1116" t="s">
        <v>55</v>
      </c>
      <c r="Q1116" t="s">
        <v>155</v>
      </c>
    </row>
    <row r="1117" spans="1:17" x14ac:dyDescent="0.45">
      <c r="A1117">
        <v>138</v>
      </c>
      <c r="B1117">
        <v>1064</v>
      </c>
      <c r="C1117" s="1">
        <v>30907</v>
      </c>
      <c r="D1117" s="1">
        <v>32468</v>
      </c>
      <c r="E1117">
        <v>11</v>
      </c>
      <c r="F1117" t="s">
        <v>132</v>
      </c>
      <c r="G1117" t="s">
        <v>186</v>
      </c>
      <c r="H1117">
        <v>1</v>
      </c>
      <c r="I1117">
        <v>479</v>
      </c>
      <c r="J1117" t="s">
        <v>67</v>
      </c>
      <c r="K1117" t="s">
        <v>67</v>
      </c>
      <c r="L1117" s="1">
        <v>16710</v>
      </c>
      <c r="M1117" t="s">
        <v>20</v>
      </c>
      <c r="P1117" t="s">
        <v>55</v>
      </c>
      <c r="Q1117" t="s">
        <v>155</v>
      </c>
    </row>
    <row r="1118" spans="1:17" x14ac:dyDescent="0.45">
      <c r="A1118">
        <v>139</v>
      </c>
      <c r="B1118">
        <v>1064</v>
      </c>
      <c r="C1118" s="1">
        <v>32468</v>
      </c>
      <c r="D1118" s="1">
        <v>33798</v>
      </c>
      <c r="E1118">
        <v>12</v>
      </c>
      <c r="F1118" t="s">
        <v>132</v>
      </c>
      <c r="G1118" t="s">
        <v>186</v>
      </c>
      <c r="H1118">
        <v>1</v>
      </c>
      <c r="I1118">
        <v>523</v>
      </c>
      <c r="J1118" t="s">
        <v>67</v>
      </c>
      <c r="K1118" t="s">
        <v>67</v>
      </c>
      <c r="L1118" s="1">
        <v>16710</v>
      </c>
      <c r="M1118" t="s">
        <v>20</v>
      </c>
      <c r="P1118" t="s">
        <v>55</v>
      </c>
      <c r="Q1118" t="s">
        <v>155</v>
      </c>
    </row>
    <row r="1119" spans="1:17" x14ac:dyDescent="0.45">
      <c r="A1119">
        <v>140</v>
      </c>
      <c r="B1119">
        <v>1064</v>
      </c>
      <c r="C1119" s="1">
        <v>33798</v>
      </c>
      <c r="D1119" s="1">
        <v>35233</v>
      </c>
      <c r="E1119">
        <v>13</v>
      </c>
      <c r="F1119" t="s">
        <v>132</v>
      </c>
      <c r="G1119" t="s">
        <v>186</v>
      </c>
      <c r="H1119">
        <v>1</v>
      </c>
      <c r="I1119">
        <v>573</v>
      </c>
      <c r="J1119" t="s">
        <v>67</v>
      </c>
      <c r="K1119" t="s">
        <v>67</v>
      </c>
      <c r="L1119" s="1">
        <v>16710</v>
      </c>
      <c r="M1119" t="s">
        <v>20</v>
      </c>
      <c r="P1119" t="s">
        <v>55</v>
      </c>
      <c r="Q1119" t="s">
        <v>155</v>
      </c>
    </row>
    <row r="1120" spans="1:17" x14ac:dyDescent="0.45">
      <c r="A1120">
        <v>141</v>
      </c>
      <c r="B1120">
        <v>1064</v>
      </c>
      <c r="C1120" s="1">
        <v>35233</v>
      </c>
      <c r="D1120" s="1">
        <v>36117</v>
      </c>
      <c r="E1120">
        <v>14</v>
      </c>
      <c r="F1120" t="s">
        <v>132</v>
      </c>
      <c r="G1120" t="s">
        <v>186</v>
      </c>
      <c r="H1120">
        <v>1</v>
      </c>
      <c r="I1120">
        <v>637</v>
      </c>
      <c r="J1120" t="s">
        <v>187</v>
      </c>
      <c r="K1120" t="s">
        <v>67</v>
      </c>
      <c r="L1120" s="1">
        <v>16710</v>
      </c>
      <c r="M1120" t="s">
        <v>20</v>
      </c>
      <c r="P1120" t="s">
        <v>55</v>
      </c>
      <c r="Q1120" t="s">
        <v>155</v>
      </c>
    </row>
    <row r="1121" spans="1:17" x14ac:dyDescent="0.45">
      <c r="A1121">
        <v>142</v>
      </c>
      <c r="B1121">
        <v>1064</v>
      </c>
      <c r="C1121" s="1">
        <v>37669</v>
      </c>
      <c r="D1121" s="1">
        <v>38679</v>
      </c>
      <c r="E1121">
        <v>16</v>
      </c>
      <c r="F1121" t="s">
        <v>132</v>
      </c>
      <c r="G1121" t="s">
        <v>186</v>
      </c>
      <c r="H1121">
        <v>1</v>
      </c>
      <c r="I1121">
        <v>24</v>
      </c>
      <c r="J1121" t="s">
        <v>67</v>
      </c>
      <c r="K1121" t="s">
        <v>67</v>
      </c>
      <c r="L1121" s="1">
        <v>16710</v>
      </c>
      <c r="M1121" t="s">
        <v>20</v>
      </c>
      <c r="P1121" t="s">
        <v>55</v>
      </c>
      <c r="Q1121" t="s">
        <v>155</v>
      </c>
    </row>
    <row r="1122" spans="1:17" x14ac:dyDescent="0.45">
      <c r="A1122">
        <v>143</v>
      </c>
      <c r="B1122">
        <v>1064</v>
      </c>
      <c r="C1122" s="1">
        <v>38679</v>
      </c>
      <c r="D1122" s="1">
        <v>38734</v>
      </c>
      <c r="E1122">
        <v>16</v>
      </c>
      <c r="F1122" t="s">
        <v>132</v>
      </c>
      <c r="G1122" t="s">
        <v>186</v>
      </c>
      <c r="H1122">
        <v>1</v>
      </c>
      <c r="I1122">
        <v>542</v>
      </c>
      <c r="J1122" t="s">
        <v>131</v>
      </c>
      <c r="K1122" t="s">
        <v>92</v>
      </c>
      <c r="L1122" s="1">
        <v>16710</v>
      </c>
      <c r="M1122" t="s">
        <v>20</v>
      </c>
      <c r="P1122" t="s">
        <v>55</v>
      </c>
      <c r="Q1122" t="s">
        <v>155</v>
      </c>
    </row>
    <row r="1123" spans="1:17" x14ac:dyDescent="0.45">
      <c r="A1123">
        <v>144</v>
      </c>
      <c r="B1123">
        <v>1064</v>
      </c>
      <c r="C1123" s="1">
        <v>38734</v>
      </c>
      <c r="D1123" s="1">
        <v>38824</v>
      </c>
      <c r="E1123">
        <v>16</v>
      </c>
      <c r="F1123" t="s">
        <v>132</v>
      </c>
      <c r="G1123" t="s">
        <v>186</v>
      </c>
      <c r="H1123">
        <v>1</v>
      </c>
      <c r="I1123">
        <v>562</v>
      </c>
      <c r="J1123" t="s">
        <v>92</v>
      </c>
      <c r="K1123" t="s">
        <v>92</v>
      </c>
      <c r="L1123" s="1">
        <v>16710</v>
      </c>
      <c r="M1123" t="s">
        <v>20</v>
      </c>
      <c r="P1123" t="s">
        <v>55</v>
      </c>
      <c r="Q1123" t="s">
        <v>155</v>
      </c>
    </row>
    <row r="1124" spans="1:17" x14ac:dyDescent="0.45">
      <c r="A1124">
        <v>145</v>
      </c>
      <c r="B1124">
        <v>1064</v>
      </c>
      <c r="C1124" s="1">
        <v>38824</v>
      </c>
      <c r="D1124" s="1">
        <v>39868</v>
      </c>
      <c r="E1124">
        <v>17</v>
      </c>
      <c r="F1124" t="s">
        <v>132</v>
      </c>
      <c r="G1124" t="s">
        <v>186</v>
      </c>
      <c r="H1124">
        <v>1</v>
      </c>
      <c r="I1124">
        <v>622</v>
      </c>
      <c r="J1124" t="s">
        <v>92</v>
      </c>
      <c r="K1124" t="s">
        <v>92</v>
      </c>
      <c r="L1124" s="1">
        <v>16710</v>
      </c>
      <c r="M1124" t="s">
        <v>20</v>
      </c>
      <c r="P1124" t="s">
        <v>55</v>
      </c>
      <c r="Q1124" t="s">
        <v>155</v>
      </c>
    </row>
    <row r="1125" spans="1:17" x14ac:dyDescent="0.45">
      <c r="A1125">
        <v>163</v>
      </c>
      <c r="B1125">
        <v>1065</v>
      </c>
      <c r="C1125" s="1">
        <v>32468</v>
      </c>
      <c r="D1125" s="1">
        <v>33672</v>
      </c>
      <c r="E1125">
        <v>12</v>
      </c>
      <c r="F1125" t="s">
        <v>211</v>
      </c>
      <c r="G1125" t="s">
        <v>212</v>
      </c>
      <c r="H1125">
        <v>1</v>
      </c>
      <c r="I1125">
        <v>525</v>
      </c>
      <c r="J1125" t="s">
        <v>213</v>
      </c>
      <c r="K1125" t="s">
        <v>213</v>
      </c>
      <c r="L1125" s="1">
        <v>14696</v>
      </c>
      <c r="M1125" t="s">
        <v>20</v>
      </c>
      <c r="P1125" t="s">
        <v>214</v>
      </c>
      <c r="Q1125" t="s">
        <v>155</v>
      </c>
    </row>
    <row r="1126" spans="1:17" x14ac:dyDescent="0.45">
      <c r="A1126">
        <v>164</v>
      </c>
      <c r="B1126">
        <v>1065</v>
      </c>
      <c r="C1126" s="1">
        <v>33672</v>
      </c>
      <c r="D1126" s="1">
        <v>33798</v>
      </c>
      <c r="E1126">
        <v>12</v>
      </c>
      <c r="F1126" t="s">
        <v>211</v>
      </c>
      <c r="G1126" t="s">
        <v>212</v>
      </c>
      <c r="H1126">
        <v>1</v>
      </c>
      <c r="I1126">
        <v>561</v>
      </c>
      <c r="J1126" t="s">
        <v>109</v>
      </c>
      <c r="K1126" t="s">
        <v>109</v>
      </c>
      <c r="L1126" s="1">
        <v>14696</v>
      </c>
      <c r="M1126" t="s">
        <v>20</v>
      </c>
      <c r="P1126" t="s">
        <v>214</v>
      </c>
      <c r="Q1126" t="s">
        <v>155</v>
      </c>
    </row>
    <row r="1127" spans="1:17" x14ac:dyDescent="0.45">
      <c r="A1127">
        <v>165</v>
      </c>
      <c r="B1127">
        <v>1065</v>
      </c>
      <c r="C1127" s="1">
        <v>33798</v>
      </c>
      <c r="D1127" s="1">
        <v>35233</v>
      </c>
      <c r="E1127">
        <v>13</v>
      </c>
      <c r="F1127" t="s">
        <v>211</v>
      </c>
      <c r="G1127" t="s">
        <v>212</v>
      </c>
      <c r="H1127">
        <v>1</v>
      </c>
      <c r="I1127">
        <v>587</v>
      </c>
      <c r="J1127" t="s">
        <v>109</v>
      </c>
      <c r="K1127" t="s">
        <v>109</v>
      </c>
      <c r="L1127" s="1">
        <v>14696</v>
      </c>
      <c r="M1127" t="s">
        <v>20</v>
      </c>
      <c r="P1127" t="s">
        <v>214</v>
      </c>
      <c r="Q1127" t="s">
        <v>155</v>
      </c>
    </row>
    <row r="1128" spans="1:17" x14ac:dyDescent="0.45">
      <c r="A1128">
        <v>166</v>
      </c>
      <c r="B1128">
        <v>1065</v>
      </c>
      <c r="C1128" s="1">
        <v>35233</v>
      </c>
      <c r="D1128" s="1">
        <v>36318</v>
      </c>
      <c r="E1128">
        <v>14</v>
      </c>
      <c r="F1128" t="s">
        <v>211</v>
      </c>
      <c r="G1128" t="s">
        <v>212</v>
      </c>
      <c r="H1128">
        <v>1</v>
      </c>
      <c r="I1128">
        <v>629</v>
      </c>
      <c r="J1128" t="s">
        <v>109</v>
      </c>
      <c r="K1128" t="s">
        <v>109</v>
      </c>
      <c r="L1128" s="1">
        <v>14696</v>
      </c>
      <c r="M1128" t="s">
        <v>20</v>
      </c>
      <c r="P1128" t="s">
        <v>214</v>
      </c>
      <c r="Q1128" t="s">
        <v>155</v>
      </c>
    </row>
    <row r="1129" spans="1:17" x14ac:dyDescent="0.45">
      <c r="A1129">
        <v>167</v>
      </c>
      <c r="B1129">
        <v>1065</v>
      </c>
      <c r="C1129" s="1">
        <v>36318</v>
      </c>
      <c r="D1129" s="1">
        <v>36581</v>
      </c>
      <c r="E1129">
        <v>15</v>
      </c>
      <c r="F1129" t="s">
        <v>211</v>
      </c>
      <c r="G1129" t="s">
        <v>212</v>
      </c>
      <c r="H1129">
        <v>1</v>
      </c>
      <c r="I1129">
        <v>6</v>
      </c>
      <c r="J1129" t="s">
        <v>109</v>
      </c>
      <c r="K1129" t="s">
        <v>109</v>
      </c>
      <c r="L1129" s="1">
        <v>14696</v>
      </c>
      <c r="M1129" t="s">
        <v>20</v>
      </c>
      <c r="P1129" t="s">
        <v>214</v>
      </c>
      <c r="Q1129" t="s">
        <v>155</v>
      </c>
    </row>
    <row r="1130" spans="1:17" x14ac:dyDescent="0.45">
      <c r="A1130">
        <v>168</v>
      </c>
      <c r="B1130">
        <v>1065</v>
      </c>
      <c r="C1130" s="1">
        <v>37669</v>
      </c>
      <c r="D1130" s="1">
        <v>38153</v>
      </c>
      <c r="E1130">
        <v>16</v>
      </c>
      <c r="F1130" t="s">
        <v>211</v>
      </c>
      <c r="G1130" t="s">
        <v>212</v>
      </c>
      <c r="H1130">
        <v>1</v>
      </c>
      <c r="I1130">
        <v>46</v>
      </c>
      <c r="J1130" t="s">
        <v>215</v>
      </c>
      <c r="K1130" t="s">
        <v>109</v>
      </c>
      <c r="L1130" s="1">
        <v>14696</v>
      </c>
      <c r="M1130" t="s">
        <v>20</v>
      </c>
      <c r="P1130" t="s">
        <v>214</v>
      </c>
      <c r="Q1130" t="s">
        <v>155</v>
      </c>
    </row>
    <row r="1131" spans="1:17" x14ac:dyDescent="0.45">
      <c r="A1131">
        <v>169</v>
      </c>
      <c r="B1131">
        <v>1065</v>
      </c>
      <c r="C1131" s="1">
        <v>38153</v>
      </c>
      <c r="D1131" s="1">
        <v>38560</v>
      </c>
      <c r="E1131">
        <v>16</v>
      </c>
      <c r="F1131" t="s">
        <v>211</v>
      </c>
      <c r="G1131" t="s">
        <v>212</v>
      </c>
      <c r="H1131">
        <v>1</v>
      </c>
      <c r="I1131">
        <v>62</v>
      </c>
      <c r="J1131" t="s">
        <v>216</v>
      </c>
      <c r="K1131" t="s">
        <v>109</v>
      </c>
      <c r="L1131" s="1">
        <v>14696</v>
      </c>
      <c r="M1131" t="s">
        <v>20</v>
      </c>
      <c r="P1131" t="s">
        <v>214</v>
      </c>
      <c r="Q1131" t="s">
        <v>155</v>
      </c>
    </row>
    <row r="1132" spans="1:17" x14ac:dyDescent="0.45">
      <c r="A1132">
        <v>170</v>
      </c>
      <c r="B1132">
        <v>1065</v>
      </c>
      <c r="C1132" s="1">
        <v>38560</v>
      </c>
      <c r="D1132" s="1">
        <v>38824</v>
      </c>
      <c r="E1132">
        <v>16</v>
      </c>
      <c r="F1132" t="s">
        <v>211</v>
      </c>
      <c r="G1132" t="s">
        <v>212</v>
      </c>
      <c r="H1132">
        <v>1</v>
      </c>
      <c r="I1132">
        <v>522</v>
      </c>
      <c r="J1132" t="s">
        <v>217</v>
      </c>
      <c r="K1132" t="s">
        <v>109</v>
      </c>
      <c r="L1132" s="1">
        <v>14696</v>
      </c>
      <c r="M1132" t="s">
        <v>20</v>
      </c>
      <c r="P1132" t="s">
        <v>214</v>
      </c>
      <c r="Q1132" t="s">
        <v>155</v>
      </c>
    </row>
    <row r="1133" spans="1:17" x14ac:dyDescent="0.45">
      <c r="A1133">
        <v>171</v>
      </c>
      <c r="B1133">
        <v>1065</v>
      </c>
      <c r="C1133" s="1">
        <v>38824</v>
      </c>
      <c r="D1133" s="1">
        <v>39868</v>
      </c>
      <c r="E1133">
        <v>17</v>
      </c>
      <c r="F1133" t="s">
        <v>211</v>
      </c>
      <c r="G1133" t="s">
        <v>212</v>
      </c>
      <c r="H1133">
        <v>1</v>
      </c>
      <c r="I1133">
        <v>640</v>
      </c>
      <c r="J1133" t="s">
        <v>218</v>
      </c>
      <c r="K1133" t="s">
        <v>109</v>
      </c>
      <c r="L1133" s="1">
        <v>14696</v>
      </c>
      <c r="M1133" t="s">
        <v>20</v>
      </c>
      <c r="P1133" t="s">
        <v>214</v>
      </c>
      <c r="Q1133" t="s">
        <v>155</v>
      </c>
    </row>
    <row r="1134" spans="1:17" x14ac:dyDescent="0.45">
      <c r="A1134">
        <v>172</v>
      </c>
      <c r="B1134">
        <v>1065</v>
      </c>
      <c r="C1134" s="1">
        <v>39868</v>
      </c>
      <c r="D1134" s="1">
        <v>40627</v>
      </c>
      <c r="E1134">
        <v>18</v>
      </c>
      <c r="F1134" t="s">
        <v>211</v>
      </c>
      <c r="G1134" t="s">
        <v>212</v>
      </c>
      <c r="H1134">
        <v>1</v>
      </c>
      <c r="I1134">
        <v>749</v>
      </c>
      <c r="J1134" t="s">
        <v>219</v>
      </c>
      <c r="K1134" t="s">
        <v>109</v>
      </c>
      <c r="L1134" s="1">
        <v>14696</v>
      </c>
      <c r="M1134" t="s">
        <v>20</v>
      </c>
      <c r="P1134" t="s">
        <v>214</v>
      </c>
      <c r="Q1134" t="s">
        <v>155</v>
      </c>
    </row>
    <row r="1135" spans="1:17" x14ac:dyDescent="0.45">
      <c r="A1135">
        <v>1588</v>
      </c>
      <c r="B1135">
        <v>1067</v>
      </c>
      <c r="C1135" s="1">
        <v>36318</v>
      </c>
      <c r="D1135" s="1">
        <v>36481</v>
      </c>
      <c r="E1135">
        <v>15</v>
      </c>
      <c r="F1135" t="s">
        <v>971</v>
      </c>
      <c r="G1135" t="s">
        <v>972</v>
      </c>
      <c r="H1135">
        <v>1</v>
      </c>
      <c r="I1135">
        <v>3</v>
      </c>
      <c r="J1135" t="s">
        <v>94</v>
      </c>
      <c r="K1135" t="s">
        <v>28</v>
      </c>
      <c r="L1135" s="1">
        <v>16212</v>
      </c>
      <c r="M1135" t="s">
        <v>20</v>
      </c>
      <c r="P1135" t="s">
        <v>82</v>
      </c>
      <c r="Q1135" t="s">
        <v>22</v>
      </c>
    </row>
    <row r="1136" spans="1:17" x14ac:dyDescent="0.45">
      <c r="A1136">
        <v>1589</v>
      </c>
      <c r="B1136">
        <v>1067</v>
      </c>
      <c r="C1136" s="1">
        <v>37669</v>
      </c>
      <c r="D1136" s="1">
        <v>38495</v>
      </c>
      <c r="E1136">
        <v>16</v>
      </c>
      <c r="F1136" t="s">
        <v>971</v>
      </c>
      <c r="G1136" t="s">
        <v>972</v>
      </c>
      <c r="H1136">
        <v>1</v>
      </c>
      <c r="I1136">
        <v>42</v>
      </c>
      <c r="J1136" t="s">
        <v>97</v>
      </c>
      <c r="K1136" t="s">
        <v>28</v>
      </c>
      <c r="L1136" s="1">
        <v>16212</v>
      </c>
      <c r="M1136" t="s">
        <v>20</v>
      </c>
      <c r="P1136" t="s">
        <v>82</v>
      </c>
      <c r="Q1136" t="s">
        <v>22</v>
      </c>
    </row>
    <row r="1137" spans="1:17" x14ac:dyDescent="0.45">
      <c r="A1137">
        <v>1590</v>
      </c>
      <c r="B1137">
        <v>1067</v>
      </c>
      <c r="C1137" s="1">
        <v>38495</v>
      </c>
      <c r="D1137" s="1">
        <v>38824</v>
      </c>
      <c r="E1137">
        <v>16</v>
      </c>
      <c r="F1137" t="s">
        <v>971</v>
      </c>
      <c r="G1137" t="s">
        <v>972</v>
      </c>
      <c r="H1137">
        <v>1</v>
      </c>
      <c r="I1137">
        <v>502</v>
      </c>
      <c r="J1137" t="s">
        <v>98</v>
      </c>
      <c r="K1137" t="s">
        <v>28</v>
      </c>
      <c r="L1137" s="1">
        <v>16212</v>
      </c>
      <c r="M1137" t="s">
        <v>20</v>
      </c>
      <c r="P1137" t="s">
        <v>82</v>
      </c>
      <c r="Q1137" t="s">
        <v>22</v>
      </c>
    </row>
    <row r="1138" spans="1:17" x14ac:dyDescent="0.45">
      <c r="A1138">
        <v>1591</v>
      </c>
      <c r="B1138">
        <v>1067</v>
      </c>
      <c r="C1138" s="1">
        <v>38824</v>
      </c>
      <c r="D1138" s="1">
        <v>39800</v>
      </c>
      <c r="E1138">
        <v>17</v>
      </c>
      <c r="F1138" t="s">
        <v>971</v>
      </c>
      <c r="G1138" t="s">
        <v>972</v>
      </c>
      <c r="H1138">
        <v>1</v>
      </c>
      <c r="I1138">
        <v>624</v>
      </c>
      <c r="J1138" t="s">
        <v>97</v>
      </c>
      <c r="K1138" t="s">
        <v>28</v>
      </c>
      <c r="L1138" s="1">
        <v>16212</v>
      </c>
      <c r="M1138" t="s">
        <v>20</v>
      </c>
      <c r="P1138" t="s">
        <v>82</v>
      </c>
      <c r="Q1138" t="s">
        <v>22</v>
      </c>
    </row>
    <row r="1139" spans="1:17" x14ac:dyDescent="0.45">
      <c r="A1139">
        <v>1592</v>
      </c>
      <c r="B1139">
        <v>1067</v>
      </c>
      <c r="C1139" s="1">
        <v>39800</v>
      </c>
      <c r="D1139" s="1">
        <v>39868</v>
      </c>
      <c r="E1139">
        <v>17</v>
      </c>
      <c r="F1139" t="s">
        <v>971</v>
      </c>
      <c r="G1139" t="s">
        <v>972</v>
      </c>
      <c r="H1139">
        <v>1</v>
      </c>
      <c r="I1139">
        <v>1044</v>
      </c>
      <c r="J1139" t="s">
        <v>99</v>
      </c>
      <c r="K1139" t="s">
        <v>28</v>
      </c>
      <c r="L1139" s="1">
        <v>16212</v>
      </c>
      <c r="M1139" t="s">
        <v>20</v>
      </c>
      <c r="P1139" t="s">
        <v>82</v>
      </c>
      <c r="Q1139" t="s">
        <v>22</v>
      </c>
    </row>
    <row r="1140" spans="1:17" x14ac:dyDescent="0.45">
      <c r="A1140">
        <v>1593</v>
      </c>
      <c r="B1140">
        <v>1067</v>
      </c>
      <c r="C1140" s="1">
        <v>39868</v>
      </c>
      <c r="D1140" s="1">
        <v>40560</v>
      </c>
      <c r="E1140">
        <v>18</v>
      </c>
      <c r="F1140" t="s">
        <v>971</v>
      </c>
      <c r="G1140" t="s">
        <v>972</v>
      </c>
      <c r="H1140">
        <v>1</v>
      </c>
      <c r="I1140">
        <v>1047</v>
      </c>
      <c r="J1140" t="s">
        <v>99</v>
      </c>
      <c r="K1140" t="s">
        <v>28</v>
      </c>
      <c r="L1140" s="1">
        <v>16212</v>
      </c>
      <c r="M1140" t="s">
        <v>20</v>
      </c>
      <c r="P1140" t="s">
        <v>82</v>
      </c>
      <c r="Q1140" t="s">
        <v>22</v>
      </c>
    </row>
    <row r="1141" spans="1:17" x14ac:dyDescent="0.45">
      <c r="A1141">
        <v>1594</v>
      </c>
      <c r="B1141">
        <v>1067</v>
      </c>
      <c r="C1141" s="1">
        <v>40560</v>
      </c>
      <c r="D1141" s="1">
        <v>40953</v>
      </c>
      <c r="E1141">
        <v>18</v>
      </c>
      <c r="F1141" t="s">
        <v>971</v>
      </c>
      <c r="G1141" t="s">
        <v>972</v>
      </c>
      <c r="H1141">
        <v>1</v>
      </c>
      <c r="I1141">
        <v>762</v>
      </c>
      <c r="J1141" t="s">
        <v>664</v>
      </c>
      <c r="K1141" t="s">
        <v>664</v>
      </c>
      <c r="L1141" s="1">
        <v>16212</v>
      </c>
      <c r="M1141" t="s">
        <v>20</v>
      </c>
      <c r="P1141" t="s">
        <v>82</v>
      </c>
      <c r="Q1141" t="s">
        <v>22</v>
      </c>
    </row>
    <row r="1142" spans="1:17" x14ac:dyDescent="0.45">
      <c r="A1142">
        <v>3139</v>
      </c>
      <c r="B1142">
        <v>1068</v>
      </c>
      <c r="C1142" s="1">
        <v>35562</v>
      </c>
      <c r="D1142" s="1">
        <v>36318</v>
      </c>
      <c r="E1142">
        <v>14</v>
      </c>
      <c r="F1142" t="s">
        <v>1592</v>
      </c>
      <c r="G1142" t="s">
        <v>1593</v>
      </c>
      <c r="H1142">
        <v>1</v>
      </c>
      <c r="I1142">
        <v>615</v>
      </c>
      <c r="J1142" t="s">
        <v>62</v>
      </c>
      <c r="K1142" t="s">
        <v>62</v>
      </c>
      <c r="L1142" s="1">
        <v>16812</v>
      </c>
      <c r="M1142" t="s">
        <v>20</v>
      </c>
      <c r="P1142" t="s">
        <v>1178</v>
      </c>
      <c r="Q1142" t="s">
        <v>155</v>
      </c>
    </row>
    <row r="1143" spans="1:17" x14ac:dyDescent="0.45">
      <c r="A1143">
        <v>3140</v>
      </c>
      <c r="B1143">
        <v>1068</v>
      </c>
      <c r="C1143" s="1">
        <v>37669</v>
      </c>
      <c r="D1143" s="1">
        <v>38824</v>
      </c>
      <c r="E1143">
        <v>16</v>
      </c>
      <c r="F1143" t="s">
        <v>1592</v>
      </c>
      <c r="G1143" t="s">
        <v>1593</v>
      </c>
      <c r="H1143">
        <v>1</v>
      </c>
      <c r="I1143">
        <v>49</v>
      </c>
      <c r="J1143" t="s">
        <v>62</v>
      </c>
      <c r="K1143" t="s">
        <v>62</v>
      </c>
      <c r="L1143" s="1">
        <v>16812</v>
      </c>
      <c r="M1143" t="s">
        <v>20</v>
      </c>
      <c r="P1143" t="s">
        <v>1178</v>
      </c>
      <c r="Q1143" t="s">
        <v>155</v>
      </c>
    </row>
    <row r="1144" spans="1:17" x14ac:dyDescent="0.45">
      <c r="A1144">
        <v>3141</v>
      </c>
      <c r="B1144">
        <v>1068</v>
      </c>
      <c r="C1144" s="1">
        <v>39805</v>
      </c>
      <c r="D1144" s="1">
        <v>39868</v>
      </c>
      <c r="E1144">
        <v>17</v>
      </c>
      <c r="F1144" t="s">
        <v>1592</v>
      </c>
      <c r="G1144" t="s">
        <v>1593</v>
      </c>
      <c r="H1144">
        <v>1</v>
      </c>
      <c r="I1144">
        <v>1042</v>
      </c>
      <c r="J1144" t="s">
        <v>225</v>
      </c>
      <c r="K1144" t="s">
        <v>205</v>
      </c>
      <c r="L1144" s="1">
        <v>16812</v>
      </c>
      <c r="M1144" t="s">
        <v>20</v>
      </c>
      <c r="P1144" t="s">
        <v>1178</v>
      </c>
      <c r="Q1144" t="s">
        <v>155</v>
      </c>
    </row>
    <row r="1145" spans="1:17" x14ac:dyDescent="0.45">
      <c r="A1145">
        <v>3142</v>
      </c>
      <c r="B1145">
        <v>1068</v>
      </c>
      <c r="C1145" s="1">
        <v>39785</v>
      </c>
      <c r="D1145" s="1">
        <v>39805</v>
      </c>
      <c r="E1145">
        <v>17</v>
      </c>
      <c r="F1145" t="s">
        <v>1592</v>
      </c>
      <c r="G1145" t="s">
        <v>1593</v>
      </c>
      <c r="H1145">
        <v>1</v>
      </c>
      <c r="I1145">
        <v>1043</v>
      </c>
      <c r="J1145" t="s">
        <v>224</v>
      </c>
      <c r="K1145" t="s">
        <v>205</v>
      </c>
      <c r="L1145" s="1">
        <v>16812</v>
      </c>
      <c r="M1145" t="s">
        <v>20</v>
      </c>
      <c r="P1145" t="s">
        <v>1178</v>
      </c>
      <c r="Q1145" t="s">
        <v>155</v>
      </c>
    </row>
    <row r="1146" spans="1:17" x14ac:dyDescent="0.45">
      <c r="A1146">
        <v>3143</v>
      </c>
      <c r="B1146">
        <v>1068</v>
      </c>
      <c r="C1146" s="1">
        <v>38824</v>
      </c>
      <c r="D1146" s="1">
        <v>39785</v>
      </c>
      <c r="E1146">
        <v>17</v>
      </c>
      <c r="F1146" t="s">
        <v>1592</v>
      </c>
      <c r="G1146" t="s">
        <v>1593</v>
      </c>
      <c r="H1146">
        <v>1</v>
      </c>
      <c r="I1146">
        <v>642</v>
      </c>
      <c r="J1146" t="s">
        <v>223</v>
      </c>
      <c r="K1146" t="s">
        <v>205</v>
      </c>
      <c r="L1146" s="1">
        <v>16812</v>
      </c>
      <c r="M1146" t="s">
        <v>20</v>
      </c>
      <c r="P1146" t="s">
        <v>1178</v>
      </c>
      <c r="Q1146" t="s">
        <v>155</v>
      </c>
    </row>
    <row r="1147" spans="1:17" x14ac:dyDescent="0.45">
      <c r="A1147">
        <v>3144</v>
      </c>
      <c r="B1147">
        <v>1068</v>
      </c>
      <c r="C1147" s="1">
        <v>41310</v>
      </c>
      <c r="D1147" s="1">
        <v>42094</v>
      </c>
      <c r="E1147">
        <v>19</v>
      </c>
      <c r="F1147" t="s">
        <v>1592</v>
      </c>
      <c r="G1147" t="s">
        <v>1593</v>
      </c>
      <c r="H1147">
        <v>1</v>
      </c>
      <c r="I1147">
        <v>803</v>
      </c>
      <c r="J1147" t="s">
        <v>207</v>
      </c>
      <c r="K1147" t="s">
        <v>205</v>
      </c>
      <c r="L1147" s="1">
        <v>16812</v>
      </c>
      <c r="M1147" t="s">
        <v>20</v>
      </c>
      <c r="P1147" t="s">
        <v>1178</v>
      </c>
      <c r="Q1147" t="s">
        <v>155</v>
      </c>
    </row>
    <row r="1148" spans="1:17" x14ac:dyDescent="0.45">
      <c r="A1148">
        <v>3145</v>
      </c>
      <c r="B1148">
        <v>1068</v>
      </c>
      <c r="C1148" s="1">
        <v>42094</v>
      </c>
      <c r="D1148" s="1">
        <v>43585</v>
      </c>
      <c r="E1148">
        <v>20</v>
      </c>
      <c r="F1148" t="s">
        <v>1592</v>
      </c>
      <c r="G1148" t="s">
        <v>1593</v>
      </c>
      <c r="H1148">
        <v>1</v>
      </c>
      <c r="I1148">
        <v>907</v>
      </c>
      <c r="J1148" t="s">
        <v>433</v>
      </c>
      <c r="K1148" t="s">
        <v>205</v>
      </c>
      <c r="L1148" s="1">
        <v>16812</v>
      </c>
      <c r="M1148" t="s">
        <v>20</v>
      </c>
      <c r="P1148" t="s">
        <v>1178</v>
      </c>
      <c r="Q1148" t="s">
        <v>155</v>
      </c>
    </row>
    <row r="1149" spans="1:17" x14ac:dyDescent="0.45">
      <c r="A1149">
        <v>2662</v>
      </c>
      <c r="B1149">
        <v>2014</v>
      </c>
      <c r="C1149" s="1">
        <v>38166</v>
      </c>
      <c r="D1149" s="1">
        <v>38495</v>
      </c>
      <c r="E1149">
        <v>16</v>
      </c>
      <c r="F1149" t="s">
        <v>1386</v>
      </c>
      <c r="G1149" t="s">
        <v>1387</v>
      </c>
      <c r="H1149">
        <v>1</v>
      </c>
      <c r="I1149">
        <v>42</v>
      </c>
      <c r="J1149" t="s">
        <v>97</v>
      </c>
      <c r="K1149" t="s">
        <v>28</v>
      </c>
      <c r="L1149" s="1">
        <v>19454</v>
      </c>
      <c r="M1149" t="s">
        <v>20</v>
      </c>
      <c r="P1149" t="s">
        <v>1097</v>
      </c>
      <c r="Q1149" t="s">
        <v>46</v>
      </c>
    </row>
    <row r="1150" spans="1:17" x14ac:dyDescent="0.45">
      <c r="A1150">
        <v>2663</v>
      </c>
      <c r="B1150">
        <v>2014</v>
      </c>
      <c r="C1150" s="1">
        <v>38495</v>
      </c>
      <c r="D1150" s="1">
        <v>38824</v>
      </c>
      <c r="E1150">
        <v>16</v>
      </c>
      <c r="F1150" t="s">
        <v>1386</v>
      </c>
      <c r="G1150" t="s">
        <v>1387</v>
      </c>
      <c r="H1150">
        <v>1</v>
      </c>
      <c r="I1150">
        <v>502</v>
      </c>
      <c r="J1150" t="s">
        <v>98</v>
      </c>
      <c r="K1150" t="s">
        <v>28</v>
      </c>
      <c r="L1150" s="1">
        <v>19454</v>
      </c>
      <c r="M1150" t="s">
        <v>20</v>
      </c>
      <c r="P1150" t="s">
        <v>1097</v>
      </c>
      <c r="Q1150" t="s">
        <v>46</v>
      </c>
    </row>
    <row r="1151" spans="1:17" x14ac:dyDescent="0.45">
      <c r="A1151">
        <v>2664</v>
      </c>
      <c r="B1151">
        <v>2014</v>
      </c>
      <c r="C1151" s="1">
        <v>38824</v>
      </c>
      <c r="D1151" s="1">
        <v>39800</v>
      </c>
      <c r="E1151">
        <v>17</v>
      </c>
      <c r="F1151" t="s">
        <v>1386</v>
      </c>
      <c r="G1151" t="s">
        <v>1387</v>
      </c>
      <c r="H1151">
        <v>1</v>
      </c>
      <c r="I1151">
        <v>624</v>
      </c>
      <c r="J1151" t="s">
        <v>97</v>
      </c>
      <c r="K1151" t="s">
        <v>28</v>
      </c>
      <c r="L1151" s="1">
        <v>19454</v>
      </c>
      <c r="M1151" t="s">
        <v>20</v>
      </c>
      <c r="P1151" t="s">
        <v>1097</v>
      </c>
      <c r="Q1151" t="s">
        <v>46</v>
      </c>
    </row>
    <row r="1152" spans="1:17" x14ac:dyDescent="0.45">
      <c r="A1152">
        <v>2665</v>
      </c>
      <c r="B1152">
        <v>2014</v>
      </c>
      <c r="C1152" s="1">
        <v>39800</v>
      </c>
      <c r="D1152" s="1">
        <v>39868</v>
      </c>
      <c r="E1152">
        <v>17</v>
      </c>
      <c r="F1152" t="s">
        <v>1386</v>
      </c>
      <c r="G1152" t="s">
        <v>1387</v>
      </c>
      <c r="H1152">
        <v>1</v>
      </c>
      <c r="I1152">
        <v>1044</v>
      </c>
      <c r="J1152" t="s">
        <v>99</v>
      </c>
      <c r="K1152" t="s">
        <v>28</v>
      </c>
      <c r="L1152" s="1">
        <v>19454</v>
      </c>
      <c r="M1152" t="s">
        <v>20</v>
      </c>
      <c r="P1152" t="s">
        <v>1097</v>
      </c>
      <c r="Q1152" t="s">
        <v>46</v>
      </c>
    </row>
    <row r="1153" spans="1:17" x14ac:dyDescent="0.45">
      <c r="A1153">
        <v>2666</v>
      </c>
      <c r="B1153">
        <v>2014</v>
      </c>
      <c r="C1153" s="1">
        <v>40281</v>
      </c>
      <c r="D1153" s="1">
        <v>40560</v>
      </c>
      <c r="E1153">
        <v>18</v>
      </c>
      <c r="F1153" t="s">
        <v>1386</v>
      </c>
      <c r="G1153" t="s">
        <v>1387</v>
      </c>
      <c r="H1153">
        <v>1</v>
      </c>
      <c r="I1153">
        <v>1047</v>
      </c>
      <c r="J1153" t="s">
        <v>99</v>
      </c>
      <c r="K1153" t="s">
        <v>28</v>
      </c>
      <c r="L1153" s="1">
        <v>19454</v>
      </c>
      <c r="M1153" t="s">
        <v>20</v>
      </c>
      <c r="P1153" t="s">
        <v>1097</v>
      </c>
      <c r="Q1153" t="s">
        <v>46</v>
      </c>
    </row>
    <row r="1154" spans="1:17" x14ac:dyDescent="0.45">
      <c r="A1154">
        <v>2667</v>
      </c>
      <c r="B1154">
        <v>2014</v>
      </c>
      <c r="C1154" s="1">
        <v>40560</v>
      </c>
      <c r="D1154" s="1">
        <v>41310</v>
      </c>
      <c r="E1154">
        <v>18</v>
      </c>
      <c r="F1154" t="s">
        <v>1386</v>
      </c>
      <c r="G1154" t="s">
        <v>1387</v>
      </c>
      <c r="H1154">
        <v>1</v>
      </c>
      <c r="I1154">
        <v>750</v>
      </c>
      <c r="J1154" t="s">
        <v>101</v>
      </c>
      <c r="K1154" t="s">
        <v>28</v>
      </c>
      <c r="L1154" s="1">
        <v>19454</v>
      </c>
      <c r="M1154" t="s">
        <v>20</v>
      </c>
      <c r="P1154" t="s">
        <v>1097</v>
      </c>
      <c r="Q1154" t="s">
        <v>46</v>
      </c>
    </row>
    <row r="1155" spans="1:17" x14ac:dyDescent="0.45">
      <c r="A1155">
        <v>2668</v>
      </c>
      <c r="B1155">
        <v>2014</v>
      </c>
      <c r="C1155" s="1">
        <v>41987</v>
      </c>
      <c r="D1155" s="1">
        <v>42094</v>
      </c>
      <c r="E1155">
        <v>19</v>
      </c>
      <c r="F1155" t="s">
        <v>1386</v>
      </c>
      <c r="G1155" t="s">
        <v>1387</v>
      </c>
      <c r="H1155">
        <v>1</v>
      </c>
      <c r="I1155">
        <v>805</v>
      </c>
      <c r="J1155" t="s">
        <v>101</v>
      </c>
      <c r="K1155" t="s">
        <v>28</v>
      </c>
      <c r="L1155" s="1">
        <v>19454</v>
      </c>
      <c r="M1155" t="s">
        <v>20</v>
      </c>
      <c r="P1155" t="s">
        <v>1097</v>
      </c>
      <c r="Q1155" t="s">
        <v>46</v>
      </c>
    </row>
    <row r="1156" spans="1:17" x14ac:dyDescent="0.45">
      <c r="A1156">
        <v>4316</v>
      </c>
      <c r="B1156">
        <v>2114</v>
      </c>
      <c r="C1156" s="1">
        <v>17943</v>
      </c>
      <c r="D1156" s="1">
        <v>18860</v>
      </c>
      <c r="E1156">
        <v>1</v>
      </c>
      <c r="F1156" t="s">
        <v>68</v>
      </c>
      <c r="G1156" t="s">
        <v>2016</v>
      </c>
      <c r="H1156">
        <v>1</v>
      </c>
      <c r="I1156">
        <v>109</v>
      </c>
      <c r="J1156" t="s">
        <v>105</v>
      </c>
      <c r="K1156" t="s">
        <v>105</v>
      </c>
      <c r="L1156" s="1">
        <v>-1901</v>
      </c>
      <c r="M1156" t="s">
        <v>249</v>
      </c>
      <c r="N1156">
        <v>1965</v>
      </c>
      <c r="O1156">
        <v>1906</v>
      </c>
      <c r="P1156" t="s">
        <v>140</v>
      </c>
      <c r="Q1156" t="s">
        <v>22</v>
      </c>
    </row>
    <row r="1157" spans="1:17" x14ac:dyDescent="0.45">
      <c r="A1157">
        <v>4317</v>
      </c>
      <c r="B1157">
        <v>2114</v>
      </c>
      <c r="C1157" s="1">
        <v>18860</v>
      </c>
      <c r="D1157" s="1">
        <v>20316</v>
      </c>
      <c r="E1157">
        <v>2</v>
      </c>
      <c r="F1157" t="s">
        <v>68</v>
      </c>
      <c r="G1157" t="s">
        <v>2016</v>
      </c>
      <c r="H1157">
        <v>1</v>
      </c>
      <c r="I1157">
        <v>149</v>
      </c>
      <c r="J1157" t="s">
        <v>105</v>
      </c>
      <c r="K1157" t="s">
        <v>105</v>
      </c>
      <c r="L1157" s="1">
        <v>-1901</v>
      </c>
      <c r="M1157" t="s">
        <v>249</v>
      </c>
      <c r="N1157">
        <v>1965</v>
      </c>
      <c r="O1157">
        <v>1906</v>
      </c>
      <c r="P1157" t="s">
        <v>140</v>
      </c>
      <c r="Q1157" t="s">
        <v>22</v>
      </c>
    </row>
    <row r="1158" spans="1:17" x14ac:dyDescent="0.45">
      <c r="A1158">
        <v>4318</v>
      </c>
      <c r="B1158">
        <v>2114</v>
      </c>
      <c r="C1158" s="1">
        <v>20316</v>
      </c>
      <c r="D1158" s="1">
        <v>21884</v>
      </c>
      <c r="E1158">
        <v>3</v>
      </c>
      <c r="F1158" t="s">
        <v>68</v>
      </c>
      <c r="G1158" t="s">
        <v>2016</v>
      </c>
      <c r="H1158">
        <v>1</v>
      </c>
      <c r="I1158">
        <v>189</v>
      </c>
      <c r="J1158" t="s">
        <v>105</v>
      </c>
      <c r="K1158" t="s">
        <v>105</v>
      </c>
      <c r="L1158" s="1">
        <v>-1901</v>
      </c>
      <c r="M1158" t="s">
        <v>249</v>
      </c>
      <c r="N1158">
        <v>1965</v>
      </c>
      <c r="O1158">
        <v>1906</v>
      </c>
      <c r="P1158" t="s">
        <v>140</v>
      </c>
      <c r="Q1158" t="s">
        <v>22</v>
      </c>
    </row>
    <row r="1159" spans="1:17" x14ac:dyDescent="0.45">
      <c r="A1159">
        <v>4319</v>
      </c>
      <c r="B1159">
        <v>2114</v>
      </c>
      <c r="C1159" s="1">
        <v>21884</v>
      </c>
      <c r="D1159" s="1">
        <v>22528</v>
      </c>
      <c r="E1159">
        <v>4</v>
      </c>
      <c r="F1159" t="s">
        <v>68</v>
      </c>
      <c r="G1159" t="s">
        <v>2016</v>
      </c>
      <c r="H1159">
        <v>1</v>
      </c>
      <c r="I1159">
        <v>219</v>
      </c>
      <c r="J1159" t="s">
        <v>105</v>
      </c>
      <c r="K1159" t="s">
        <v>105</v>
      </c>
      <c r="L1159" s="1">
        <v>-1901</v>
      </c>
      <c r="M1159" t="s">
        <v>249</v>
      </c>
      <c r="N1159">
        <v>1965</v>
      </c>
      <c r="O1159">
        <v>1906</v>
      </c>
      <c r="P1159" t="s">
        <v>140</v>
      </c>
      <c r="Q1159" t="s">
        <v>22</v>
      </c>
    </row>
    <row r="1160" spans="1:17" x14ac:dyDescent="0.45">
      <c r="A1160">
        <v>4320</v>
      </c>
      <c r="B1160">
        <v>2114</v>
      </c>
      <c r="C1160" s="1">
        <v>22528</v>
      </c>
      <c r="D1160" s="1">
        <v>23930</v>
      </c>
      <c r="E1160">
        <v>5</v>
      </c>
      <c r="F1160" t="s">
        <v>68</v>
      </c>
      <c r="G1160" t="s">
        <v>2016</v>
      </c>
      <c r="H1160">
        <v>1</v>
      </c>
      <c r="I1160">
        <v>251</v>
      </c>
      <c r="J1160" t="s">
        <v>105</v>
      </c>
      <c r="K1160" t="s">
        <v>105</v>
      </c>
      <c r="L1160" s="1">
        <v>-1901</v>
      </c>
      <c r="M1160" t="s">
        <v>249</v>
      </c>
      <c r="N1160">
        <v>1965</v>
      </c>
      <c r="O1160">
        <v>1906</v>
      </c>
      <c r="P1160" t="s">
        <v>140</v>
      </c>
      <c r="Q1160" t="s">
        <v>22</v>
      </c>
    </row>
    <row r="1161" spans="1:17" x14ac:dyDescent="0.45">
      <c r="A1161">
        <v>0</v>
      </c>
      <c r="B1161">
        <v>2116</v>
      </c>
      <c r="C1161" s="1">
        <v>21884</v>
      </c>
      <c r="D1161" s="1">
        <v>22528</v>
      </c>
      <c r="E1161">
        <v>4</v>
      </c>
      <c r="F1161" t="s">
        <v>17</v>
      </c>
      <c r="G1161" t="s">
        <v>18</v>
      </c>
      <c r="H1161">
        <v>1</v>
      </c>
      <c r="I1161">
        <v>217</v>
      </c>
      <c r="J1161" t="s">
        <v>19</v>
      </c>
      <c r="K1161" t="s">
        <v>19</v>
      </c>
      <c r="L1161" s="1">
        <v>2193</v>
      </c>
      <c r="M1161" t="s">
        <v>20</v>
      </c>
      <c r="N1161">
        <v>1984</v>
      </c>
      <c r="P1161" t="s">
        <v>21</v>
      </c>
      <c r="Q1161" t="s">
        <v>22</v>
      </c>
    </row>
    <row r="1162" spans="1:17" x14ac:dyDescent="0.45">
      <c r="A1162">
        <v>1</v>
      </c>
      <c r="B1162">
        <v>2116</v>
      </c>
      <c r="C1162" s="1">
        <v>22528</v>
      </c>
      <c r="D1162" s="1">
        <v>24068</v>
      </c>
      <c r="E1162">
        <v>5</v>
      </c>
      <c r="F1162" t="s">
        <v>17</v>
      </c>
      <c r="G1162" t="s">
        <v>18</v>
      </c>
      <c r="H1162">
        <v>1</v>
      </c>
      <c r="I1162">
        <v>249</v>
      </c>
      <c r="J1162" t="s">
        <v>19</v>
      </c>
      <c r="K1162" t="s">
        <v>19</v>
      </c>
      <c r="L1162" s="1">
        <v>2193</v>
      </c>
      <c r="M1162" t="s">
        <v>20</v>
      </c>
      <c r="N1162">
        <v>1984</v>
      </c>
      <c r="P1162" t="s">
        <v>21</v>
      </c>
      <c r="Q1162" t="s">
        <v>22</v>
      </c>
    </row>
    <row r="1163" spans="1:17" x14ac:dyDescent="0.45">
      <c r="A1163">
        <v>2</v>
      </c>
      <c r="B1163">
        <v>2117</v>
      </c>
      <c r="C1163" s="1">
        <v>27050</v>
      </c>
      <c r="D1163" s="1">
        <v>27086</v>
      </c>
      <c r="E1163">
        <v>8</v>
      </c>
      <c r="F1163" t="s">
        <v>23</v>
      </c>
      <c r="G1163" t="s">
        <v>24</v>
      </c>
      <c r="H1163">
        <v>1</v>
      </c>
      <c r="I1163">
        <v>367</v>
      </c>
      <c r="J1163" t="s">
        <v>25</v>
      </c>
      <c r="K1163" t="s">
        <v>25</v>
      </c>
      <c r="L1163" s="1">
        <v>10594</v>
      </c>
      <c r="M1163" t="s">
        <v>20</v>
      </c>
      <c r="N1163">
        <v>1981</v>
      </c>
      <c r="P1163" t="s">
        <v>26</v>
      </c>
      <c r="Q1163" t="s">
        <v>22</v>
      </c>
    </row>
    <row r="1164" spans="1:17" x14ac:dyDescent="0.45">
      <c r="A1164">
        <v>3</v>
      </c>
      <c r="B1164">
        <v>2117</v>
      </c>
      <c r="C1164" s="1">
        <v>27086</v>
      </c>
      <c r="D1164" s="1">
        <v>28129</v>
      </c>
      <c r="E1164">
        <v>8</v>
      </c>
      <c r="F1164" t="s">
        <v>23</v>
      </c>
      <c r="G1164" t="s">
        <v>24</v>
      </c>
      <c r="H1164">
        <v>1</v>
      </c>
      <c r="I1164">
        <v>375</v>
      </c>
      <c r="J1164" t="s">
        <v>27</v>
      </c>
      <c r="K1164" t="s">
        <v>28</v>
      </c>
      <c r="L1164" s="1">
        <v>10594</v>
      </c>
      <c r="M1164" t="s">
        <v>20</v>
      </c>
      <c r="N1164">
        <v>1981</v>
      </c>
      <c r="P1164" t="s">
        <v>26</v>
      </c>
      <c r="Q1164" t="s">
        <v>22</v>
      </c>
    </row>
    <row r="1165" spans="1:17" x14ac:dyDescent="0.45">
      <c r="A1165">
        <v>4</v>
      </c>
      <c r="B1165">
        <v>2117</v>
      </c>
      <c r="C1165" s="1">
        <v>28129</v>
      </c>
      <c r="D1165" s="1">
        <v>28192</v>
      </c>
      <c r="E1165">
        <v>8</v>
      </c>
      <c r="F1165" t="s">
        <v>23</v>
      </c>
      <c r="G1165" t="s">
        <v>24</v>
      </c>
      <c r="H1165">
        <v>1</v>
      </c>
      <c r="I1165">
        <v>367</v>
      </c>
      <c r="J1165" t="s">
        <v>25</v>
      </c>
      <c r="K1165" t="s">
        <v>25</v>
      </c>
      <c r="L1165" s="1">
        <v>10594</v>
      </c>
      <c r="M1165" t="s">
        <v>20</v>
      </c>
      <c r="N1165">
        <v>1981</v>
      </c>
      <c r="P1165" t="s">
        <v>26</v>
      </c>
      <c r="Q1165" t="s">
        <v>22</v>
      </c>
    </row>
    <row r="1166" spans="1:17" x14ac:dyDescent="0.45">
      <c r="A1166">
        <v>5</v>
      </c>
      <c r="B1166">
        <v>2117</v>
      </c>
      <c r="C1166" s="1">
        <v>28192</v>
      </c>
      <c r="D1166" s="1">
        <v>28289</v>
      </c>
      <c r="E1166">
        <v>8</v>
      </c>
      <c r="F1166" t="s">
        <v>23</v>
      </c>
      <c r="G1166" t="s">
        <v>24</v>
      </c>
      <c r="H1166">
        <v>1</v>
      </c>
      <c r="I1166">
        <v>369</v>
      </c>
      <c r="J1166" t="s">
        <v>29</v>
      </c>
      <c r="K1166" t="s">
        <v>30</v>
      </c>
      <c r="L1166" s="1">
        <v>10594</v>
      </c>
      <c r="M1166" t="s">
        <v>20</v>
      </c>
      <c r="N1166">
        <v>1981</v>
      </c>
      <c r="P1166" t="s">
        <v>26</v>
      </c>
      <c r="Q1166" t="s">
        <v>22</v>
      </c>
    </row>
    <row r="1167" spans="1:17" x14ac:dyDescent="0.45">
      <c r="A1167">
        <v>6</v>
      </c>
      <c r="B1167">
        <v>2117</v>
      </c>
      <c r="C1167" s="1">
        <v>28948</v>
      </c>
      <c r="D1167" s="1">
        <v>29598</v>
      </c>
      <c r="E1167">
        <v>9</v>
      </c>
      <c r="F1167" t="s">
        <v>23</v>
      </c>
      <c r="G1167" t="s">
        <v>24</v>
      </c>
      <c r="H1167">
        <v>1</v>
      </c>
      <c r="I1167">
        <v>419</v>
      </c>
      <c r="J1167" t="s">
        <v>29</v>
      </c>
      <c r="K1167" t="s">
        <v>30</v>
      </c>
      <c r="L1167" s="1">
        <v>10594</v>
      </c>
      <c r="M1167" t="s">
        <v>20</v>
      </c>
      <c r="N1167">
        <v>1981</v>
      </c>
      <c r="P1167" t="s">
        <v>26</v>
      </c>
      <c r="Q1167" t="s">
        <v>22</v>
      </c>
    </row>
    <row r="1168" spans="1:17" x14ac:dyDescent="0.45">
      <c r="A1168">
        <v>7</v>
      </c>
      <c r="B1168">
        <v>2118</v>
      </c>
      <c r="C1168" s="1">
        <v>21884</v>
      </c>
      <c r="D1168" s="1">
        <v>22528</v>
      </c>
      <c r="E1168">
        <v>4</v>
      </c>
      <c r="F1168" t="s">
        <v>31</v>
      </c>
      <c r="G1168" t="s">
        <v>32</v>
      </c>
      <c r="H1168">
        <v>1</v>
      </c>
      <c r="I1168">
        <v>229</v>
      </c>
      <c r="J1168" t="s">
        <v>33</v>
      </c>
      <c r="K1168" t="s">
        <v>33</v>
      </c>
      <c r="L1168" s="1">
        <v>4019</v>
      </c>
      <c r="M1168" t="s">
        <v>20</v>
      </c>
      <c r="N1168">
        <v>1989</v>
      </c>
      <c r="P1168" t="s">
        <v>34</v>
      </c>
      <c r="Q1168" t="s">
        <v>22</v>
      </c>
    </row>
    <row r="1169" spans="1:17" x14ac:dyDescent="0.45">
      <c r="A1169">
        <v>20</v>
      </c>
      <c r="B1169">
        <v>2119</v>
      </c>
      <c r="C1169" s="1">
        <v>27050</v>
      </c>
      <c r="D1169" s="1">
        <v>28289</v>
      </c>
      <c r="E1169">
        <v>8</v>
      </c>
      <c r="F1169" t="s">
        <v>60</v>
      </c>
      <c r="G1169" t="s">
        <v>61</v>
      </c>
      <c r="H1169">
        <v>1</v>
      </c>
      <c r="I1169">
        <v>357</v>
      </c>
      <c r="J1169" t="s">
        <v>62</v>
      </c>
      <c r="K1169" t="s">
        <v>62</v>
      </c>
      <c r="L1169" s="1">
        <v>14181</v>
      </c>
      <c r="M1169" t="s">
        <v>63</v>
      </c>
      <c r="N1169">
        <v>2021</v>
      </c>
      <c r="O1169">
        <v>1949</v>
      </c>
      <c r="P1169" t="s">
        <v>64</v>
      </c>
      <c r="Q1169" t="s">
        <v>22</v>
      </c>
    </row>
    <row r="1170" spans="1:17" x14ac:dyDescent="0.45">
      <c r="A1170">
        <v>21</v>
      </c>
      <c r="B1170">
        <v>2119</v>
      </c>
      <c r="C1170" s="1">
        <v>28289</v>
      </c>
      <c r="D1170" s="1">
        <v>29787</v>
      </c>
      <c r="E1170">
        <v>9</v>
      </c>
      <c r="F1170" t="s">
        <v>60</v>
      </c>
      <c r="G1170" t="s">
        <v>61</v>
      </c>
      <c r="H1170">
        <v>1</v>
      </c>
      <c r="I1170">
        <v>399</v>
      </c>
      <c r="J1170" t="s">
        <v>62</v>
      </c>
      <c r="K1170" t="s">
        <v>62</v>
      </c>
      <c r="L1170" s="1">
        <v>14181</v>
      </c>
      <c r="M1170" t="s">
        <v>63</v>
      </c>
      <c r="N1170">
        <v>2021</v>
      </c>
      <c r="O1170">
        <v>1949</v>
      </c>
      <c r="P1170" t="s">
        <v>64</v>
      </c>
      <c r="Q1170" t="s">
        <v>22</v>
      </c>
    </row>
    <row r="1171" spans="1:17" x14ac:dyDescent="0.45">
      <c r="A1171">
        <v>22</v>
      </c>
      <c r="B1171">
        <v>2119</v>
      </c>
      <c r="C1171" s="1">
        <v>29787</v>
      </c>
      <c r="D1171" s="1">
        <v>30907</v>
      </c>
      <c r="E1171">
        <v>10</v>
      </c>
      <c r="F1171" t="s">
        <v>60</v>
      </c>
      <c r="G1171" t="s">
        <v>61</v>
      </c>
      <c r="H1171">
        <v>1</v>
      </c>
      <c r="I1171">
        <v>447</v>
      </c>
      <c r="J1171" t="s">
        <v>65</v>
      </c>
      <c r="K1171" t="s">
        <v>66</v>
      </c>
      <c r="L1171" s="1">
        <v>14181</v>
      </c>
      <c r="M1171" t="s">
        <v>63</v>
      </c>
      <c r="N1171">
        <v>2021</v>
      </c>
      <c r="O1171">
        <v>1949</v>
      </c>
      <c r="P1171" t="s">
        <v>64</v>
      </c>
      <c r="Q1171" t="s">
        <v>22</v>
      </c>
    </row>
    <row r="1172" spans="1:17" x14ac:dyDescent="0.45">
      <c r="A1172">
        <v>23</v>
      </c>
      <c r="B1172">
        <v>2119</v>
      </c>
      <c r="C1172" s="1">
        <v>30907</v>
      </c>
      <c r="D1172" s="1">
        <v>32384</v>
      </c>
      <c r="E1172">
        <v>11</v>
      </c>
      <c r="F1172" t="s">
        <v>60</v>
      </c>
      <c r="G1172" t="s">
        <v>61</v>
      </c>
      <c r="H1172">
        <v>1</v>
      </c>
      <c r="I1172">
        <v>485</v>
      </c>
      <c r="J1172" t="s">
        <v>65</v>
      </c>
      <c r="K1172" t="s">
        <v>66</v>
      </c>
      <c r="L1172" s="1">
        <v>14181</v>
      </c>
      <c r="M1172" t="s">
        <v>63</v>
      </c>
      <c r="N1172">
        <v>2021</v>
      </c>
      <c r="O1172">
        <v>1949</v>
      </c>
      <c r="P1172" t="s">
        <v>64</v>
      </c>
      <c r="Q1172" t="s">
        <v>22</v>
      </c>
    </row>
    <row r="1173" spans="1:17" x14ac:dyDescent="0.45">
      <c r="A1173">
        <v>24</v>
      </c>
      <c r="B1173">
        <v>2119</v>
      </c>
      <c r="C1173" s="1">
        <v>32384</v>
      </c>
      <c r="D1173" s="1">
        <v>32468</v>
      </c>
      <c r="E1173">
        <v>11</v>
      </c>
      <c r="F1173" t="s">
        <v>60</v>
      </c>
      <c r="G1173" t="s">
        <v>61</v>
      </c>
      <c r="H1173">
        <v>1</v>
      </c>
      <c r="I1173">
        <v>479</v>
      </c>
      <c r="J1173" t="s">
        <v>67</v>
      </c>
      <c r="K1173" t="s">
        <v>67</v>
      </c>
      <c r="L1173" s="1">
        <v>14181</v>
      </c>
      <c r="M1173" t="s">
        <v>63</v>
      </c>
      <c r="N1173">
        <v>2021</v>
      </c>
      <c r="O1173">
        <v>1949</v>
      </c>
      <c r="P1173" t="s">
        <v>64</v>
      </c>
      <c r="Q1173" t="s">
        <v>22</v>
      </c>
    </row>
    <row r="1174" spans="1:17" x14ac:dyDescent="0.45">
      <c r="A1174">
        <v>25</v>
      </c>
      <c r="B1174">
        <v>2119</v>
      </c>
      <c r="C1174" s="1">
        <v>32468</v>
      </c>
      <c r="D1174" s="1">
        <v>33798</v>
      </c>
      <c r="E1174">
        <v>12</v>
      </c>
      <c r="F1174" t="s">
        <v>60</v>
      </c>
      <c r="G1174" t="s">
        <v>61</v>
      </c>
      <c r="H1174">
        <v>1</v>
      </c>
      <c r="I1174">
        <v>523</v>
      </c>
      <c r="J1174" t="s">
        <v>67</v>
      </c>
      <c r="K1174" t="s">
        <v>67</v>
      </c>
      <c r="L1174" s="1">
        <v>14181</v>
      </c>
      <c r="M1174" t="s">
        <v>63</v>
      </c>
      <c r="N1174">
        <v>2021</v>
      </c>
      <c r="O1174">
        <v>1949</v>
      </c>
      <c r="P1174" t="s">
        <v>64</v>
      </c>
      <c r="Q1174" t="s">
        <v>22</v>
      </c>
    </row>
    <row r="1175" spans="1:17" x14ac:dyDescent="0.45">
      <c r="A1175">
        <v>30</v>
      </c>
      <c r="B1175">
        <v>2120</v>
      </c>
      <c r="C1175" s="1">
        <v>27050</v>
      </c>
      <c r="D1175" s="1">
        <v>28289</v>
      </c>
      <c r="E1175">
        <v>8</v>
      </c>
      <c r="F1175" t="s">
        <v>74</v>
      </c>
      <c r="G1175" t="s">
        <v>75</v>
      </c>
      <c r="H1175">
        <v>1</v>
      </c>
      <c r="I1175">
        <v>357</v>
      </c>
      <c r="J1175" t="s">
        <v>62</v>
      </c>
      <c r="K1175" t="s">
        <v>62</v>
      </c>
      <c r="L1175" s="1">
        <v>13885</v>
      </c>
      <c r="M1175" t="s">
        <v>76</v>
      </c>
      <c r="O1175">
        <v>1950</v>
      </c>
      <c r="P1175" t="s">
        <v>77</v>
      </c>
      <c r="Q1175" t="s">
        <v>22</v>
      </c>
    </row>
    <row r="1176" spans="1:17" x14ac:dyDescent="0.45">
      <c r="A1176">
        <v>31</v>
      </c>
      <c r="B1176">
        <v>2120</v>
      </c>
      <c r="C1176" s="1">
        <v>28289</v>
      </c>
      <c r="D1176" s="1">
        <v>29787</v>
      </c>
      <c r="E1176">
        <v>9</v>
      </c>
      <c r="F1176" t="s">
        <v>74</v>
      </c>
      <c r="G1176" t="s">
        <v>75</v>
      </c>
      <c r="H1176">
        <v>1</v>
      </c>
      <c r="I1176">
        <v>399</v>
      </c>
      <c r="J1176" t="s">
        <v>62</v>
      </c>
      <c r="K1176" t="s">
        <v>62</v>
      </c>
      <c r="L1176" s="1">
        <v>13885</v>
      </c>
      <c r="M1176" t="s">
        <v>76</v>
      </c>
      <c r="O1176">
        <v>1950</v>
      </c>
      <c r="P1176" t="s">
        <v>77</v>
      </c>
      <c r="Q1176" t="s">
        <v>22</v>
      </c>
    </row>
    <row r="1177" spans="1:17" x14ac:dyDescent="0.45">
      <c r="A1177">
        <v>32</v>
      </c>
      <c r="B1177">
        <v>2120</v>
      </c>
      <c r="C1177" s="1">
        <v>29787</v>
      </c>
      <c r="D1177" s="1">
        <v>30907</v>
      </c>
      <c r="E1177">
        <v>10</v>
      </c>
      <c r="F1177" t="s">
        <v>74</v>
      </c>
      <c r="G1177" t="s">
        <v>75</v>
      </c>
      <c r="H1177">
        <v>1</v>
      </c>
      <c r="I1177">
        <v>445</v>
      </c>
      <c r="J1177" t="s">
        <v>62</v>
      </c>
      <c r="K1177" t="s">
        <v>62</v>
      </c>
      <c r="L1177" s="1">
        <v>13885</v>
      </c>
      <c r="M1177" t="s">
        <v>76</v>
      </c>
      <c r="O1177">
        <v>1950</v>
      </c>
      <c r="P1177" t="s">
        <v>77</v>
      </c>
      <c r="Q1177" t="s">
        <v>22</v>
      </c>
    </row>
    <row r="1178" spans="1:17" x14ac:dyDescent="0.45">
      <c r="A1178">
        <v>38</v>
      </c>
      <c r="B1178">
        <v>2121</v>
      </c>
      <c r="C1178" s="1">
        <v>25524</v>
      </c>
      <c r="D1178" s="1">
        <v>26414</v>
      </c>
      <c r="E1178">
        <v>7</v>
      </c>
      <c r="F1178" t="s">
        <v>84</v>
      </c>
      <c r="G1178" t="s">
        <v>85</v>
      </c>
      <c r="H1178">
        <v>1</v>
      </c>
      <c r="I1178">
        <v>339</v>
      </c>
      <c r="J1178" t="s">
        <v>86</v>
      </c>
      <c r="K1178" t="s">
        <v>87</v>
      </c>
      <c r="L1178" s="1">
        <v>8671</v>
      </c>
      <c r="M1178" t="s">
        <v>20</v>
      </c>
      <c r="N1178">
        <v>2008</v>
      </c>
      <c r="P1178" t="s">
        <v>55</v>
      </c>
      <c r="Q1178" t="s">
        <v>22</v>
      </c>
    </row>
    <row r="1179" spans="1:17" x14ac:dyDescent="0.45">
      <c r="A1179">
        <v>39</v>
      </c>
      <c r="B1179">
        <v>2121</v>
      </c>
      <c r="C1179" s="1">
        <v>26414</v>
      </c>
      <c r="D1179" s="1">
        <v>26862</v>
      </c>
      <c r="E1179">
        <v>7</v>
      </c>
      <c r="F1179" t="s">
        <v>84</v>
      </c>
      <c r="G1179" t="s">
        <v>85</v>
      </c>
      <c r="H1179">
        <v>1</v>
      </c>
      <c r="I1179">
        <v>337</v>
      </c>
      <c r="J1179" t="s">
        <v>27</v>
      </c>
      <c r="K1179" t="s">
        <v>28</v>
      </c>
      <c r="L1179" s="1">
        <v>8671</v>
      </c>
      <c r="M1179" t="s">
        <v>20</v>
      </c>
      <c r="N1179">
        <v>2008</v>
      </c>
      <c r="P1179" t="s">
        <v>55</v>
      </c>
      <c r="Q1179" t="s">
        <v>22</v>
      </c>
    </row>
    <row r="1180" spans="1:17" x14ac:dyDescent="0.45">
      <c r="A1180">
        <v>40</v>
      </c>
      <c r="B1180">
        <v>2121</v>
      </c>
      <c r="C1180" s="1">
        <v>26862</v>
      </c>
      <c r="D1180" s="1">
        <v>27050</v>
      </c>
      <c r="E1180">
        <v>7</v>
      </c>
      <c r="F1180" t="s">
        <v>84</v>
      </c>
      <c r="G1180" t="s">
        <v>85</v>
      </c>
      <c r="H1180">
        <v>1</v>
      </c>
      <c r="I1180">
        <v>992</v>
      </c>
      <c r="J1180" t="s">
        <v>88</v>
      </c>
      <c r="K1180" t="s">
        <v>89</v>
      </c>
      <c r="L1180" s="1">
        <v>8671</v>
      </c>
      <c r="M1180" t="s">
        <v>20</v>
      </c>
      <c r="N1180">
        <v>2008</v>
      </c>
      <c r="P1180" t="s">
        <v>55</v>
      </c>
      <c r="Q1180" t="s">
        <v>22</v>
      </c>
    </row>
    <row r="1181" spans="1:17" x14ac:dyDescent="0.45">
      <c r="A1181">
        <v>49</v>
      </c>
      <c r="B1181">
        <v>2122</v>
      </c>
      <c r="C1181" s="1">
        <v>21884</v>
      </c>
      <c r="D1181" s="1">
        <v>22528</v>
      </c>
      <c r="E1181">
        <v>4</v>
      </c>
      <c r="F1181" t="s">
        <v>103</v>
      </c>
      <c r="G1181" t="s">
        <v>104</v>
      </c>
      <c r="H1181">
        <v>1</v>
      </c>
      <c r="I1181">
        <v>219</v>
      </c>
      <c r="J1181" t="s">
        <v>105</v>
      </c>
      <c r="K1181" t="s">
        <v>105</v>
      </c>
      <c r="L1181" s="1">
        <v>5512</v>
      </c>
      <c r="M1181" t="s">
        <v>106</v>
      </c>
      <c r="N1181">
        <v>2022</v>
      </c>
      <c r="O1181">
        <v>1959</v>
      </c>
      <c r="P1181" t="s">
        <v>107</v>
      </c>
      <c r="Q1181" t="s">
        <v>22</v>
      </c>
    </row>
    <row r="1182" spans="1:17" x14ac:dyDescent="0.45">
      <c r="A1182">
        <v>50</v>
      </c>
      <c r="B1182">
        <v>2122</v>
      </c>
      <c r="C1182" s="1">
        <v>22528</v>
      </c>
      <c r="D1182" s="1">
        <v>24068</v>
      </c>
      <c r="E1182">
        <v>5</v>
      </c>
      <c r="F1182" t="s">
        <v>103</v>
      </c>
      <c r="G1182" t="s">
        <v>104</v>
      </c>
      <c r="H1182">
        <v>1</v>
      </c>
      <c r="I1182">
        <v>251</v>
      </c>
      <c r="J1182" t="s">
        <v>105</v>
      </c>
      <c r="K1182" t="s">
        <v>105</v>
      </c>
      <c r="L1182" s="1">
        <v>5512</v>
      </c>
      <c r="M1182" t="s">
        <v>106</v>
      </c>
      <c r="N1182">
        <v>2022</v>
      </c>
      <c r="O1182">
        <v>1959</v>
      </c>
      <c r="P1182" t="s">
        <v>107</v>
      </c>
      <c r="Q1182" t="s">
        <v>22</v>
      </c>
    </row>
    <row r="1183" spans="1:17" x14ac:dyDescent="0.45">
      <c r="A1183">
        <v>51</v>
      </c>
      <c r="B1183">
        <v>2122</v>
      </c>
      <c r="C1183" s="1">
        <v>24068</v>
      </c>
      <c r="D1183" s="1">
        <v>24860</v>
      </c>
      <c r="E1183">
        <v>6</v>
      </c>
      <c r="F1183" t="s">
        <v>103</v>
      </c>
      <c r="G1183" t="s">
        <v>104</v>
      </c>
      <c r="H1183">
        <v>1</v>
      </c>
      <c r="I1183">
        <v>299</v>
      </c>
      <c r="J1183" t="s">
        <v>27</v>
      </c>
      <c r="K1183" t="s">
        <v>28</v>
      </c>
      <c r="L1183" s="1">
        <v>5512</v>
      </c>
      <c r="M1183" t="s">
        <v>106</v>
      </c>
      <c r="N1183">
        <v>2022</v>
      </c>
      <c r="O1183">
        <v>1959</v>
      </c>
      <c r="P1183" t="s">
        <v>107</v>
      </c>
      <c r="Q1183" t="s">
        <v>22</v>
      </c>
    </row>
    <row r="1184" spans="1:17" x14ac:dyDescent="0.45">
      <c r="A1184">
        <v>52</v>
      </c>
      <c r="B1184">
        <v>2122</v>
      </c>
      <c r="C1184" s="1">
        <v>24860</v>
      </c>
      <c r="D1184" s="1">
        <v>25231</v>
      </c>
      <c r="E1184">
        <v>6</v>
      </c>
      <c r="F1184" t="s">
        <v>103</v>
      </c>
      <c r="G1184" t="s">
        <v>104</v>
      </c>
      <c r="H1184">
        <v>1</v>
      </c>
      <c r="I1184">
        <v>986</v>
      </c>
      <c r="J1184" t="s">
        <v>101</v>
      </c>
      <c r="K1184" t="s">
        <v>28</v>
      </c>
      <c r="L1184" s="1">
        <v>5512</v>
      </c>
      <c r="M1184" t="s">
        <v>106</v>
      </c>
      <c r="N1184">
        <v>2022</v>
      </c>
      <c r="O1184">
        <v>1959</v>
      </c>
      <c r="P1184" t="s">
        <v>107</v>
      </c>
      <c r="Q1184" t="s">
        <v>22</v>
      </c>
    </row>
    <row r="1185" spans="1:17" x14ac:dyDescent="0.45">
      <c r="A1185">
        <v>53</v>
      </c>
      <c r="B1185">
        <v>2122</v>
      </c>
      <c r="C1185" s="1">
        <v>25231</v>
      </c>
      <c r="D1185" s="1">
        <v>25524</v>
      </c>
      <c r="E1185">
        <v>6</v>
      </c>
      <c r="F1185" t="s">
        <v>103</v>
      </c>
      <c r="G1185" t="s">
        <v>104</v>
      </c>
      <c r="H1185">
        <v>1</v>
      </c>
      <c r="I1185">
        <v>299</v>
      </c>
      <c r="J1185" t="s">
        <v>27</v>
      </c>
      <c r="K1185" t="s">
        <v>28</v>
      </c>
      <c r="L1185" s="1">
        <v>5512</v>
      </c>
      <c r="M1185" t="s">
        <v>106</v>
      </c>
      <c r="N1185">
        <v>2022</v>
      </c>
      <c r="O1185">
        <v>1959</v>
      </c>
      <c r="P1185" t="s">
        <v>107</v>
      </c>
      <c r="Q1185" t="s">
        <v>22</v>
      </c>
    </row>
    <row r="1186" spans="1:17" x14ac:dyDescent="0.45">
      <c r="A1186">
        <v>54</v>
      </c>
      <c r="B1186">
        <v>2122</v>
      </c>
      <c r="C1186" s="1">
        <v>25524</v>
      </c>
      <c r="D1186" s="1">
        <v>27050</v>
      </c>
      <c r="E1186">
        <v>7</v>
      </c>
      <c r="F1186" t="s">
        <v>103</v>
      </c>
      <c r="G1186" t="s">
        <v>104</v>
      </c>
      <c r="H1186">
        <v>1</v>
      </c>
      <c r="I1186">
        <v>337</v>
      </c>
      <c r="J1186" t="s">
        <v>27</v>
      </c>
      <c r="K1186" t="s">
        <v>28</v>
      </c>
      <c r="L1186" s="1">
        <v>5512</v>
      </c>
      <c r="M1186" t="s">
        <v>106</v>
      </c>
      <c r="N1186">
        <v>2022</v>
      </c>
      <c r="O1186">
        <v>1959</v>
      </c>
      <c r="P1186" t="s">
        <v>107</v>
      </c>
      <c r="Q1186" t="s">
        <v>22</v>
      </c>
    </row>
    <row r="1187" spans="1:17" x14ac:dyDescent="0.45">
      <c r="A1187">
        <v>55</v>
      </c>
      <c r="B1187">
        <v>2122</v>
      </c>
      <c r="C1187" s="1">
        <v>27050</v>
      </c>
      <c r="D1187" s="1">
        <v>28289</v>
      </c>
      <c r="E1187">
        <v>8</v>
      </c>
      <c r="F1187" t="s">
        <v>103</v>
      </c>
      <c r="G1187" t="s">
        <v>104</v>
      </c>
      <c r="H1187">
        <v>1</v>
      </c>
      <c r="I1187">
        <v>375</v>
      </c>
      <c r="J1187" t="s">
        <v>27</v>
      </c>
      <c r="K1187" t="s">
        <v>28</v>
      </c>
      <c r="L1187" s="1">
        <v>5512</v>
      </c>
      <c r="M1187" t="s">
        <v>106</v>
      </c>
      <c r="N1187">
        <v>2022</v>
      </c>
      <c r="O1187">
        <v>1959</v>
      </c>
      <c r="P1187" t="s">
        <v>107</v>
      </c>
      <c r="Q1187" t="s">
        <v>22</v>
      </c>
    </row>
    <row r="1188" spans="1:17" x14ac:dyDescent="0.45">
      <c r="A1188">
        <v>56</v>
      </c>
      <c r="B1188">
        <v>2122</v>
      </c>
      <c r="C1188" s="1">
        <v>28289</v>
      </c>
      <c r="D1188" s="1">
        <v>29787</v>
      </c>
      <c r="E1188">
        <v>9</v>
      </c>
      <c r="F1188" t="s">
        <v>103</v>
      </c>
      <c r="G1188" t="s">
        <v>104</v>
      </c>
      <c r="H1188">
        <v>1</v>
      </c>
      <c r="I1188">
        <v>431</v>
      </c>
      <c r="J1188" t="s">
        <v>27</v>
      </c>
      <c r="K1188" t="s">
        <v>28</v>
      </c>
      <c r="L1188" s="1">
        <v>5512</v>
      </c>
      <c r="M1188" t="s">
        <v>106</v>
      </c>
      <c r="N1188">
        <v>2022</v>
      </c>
      <c r="O1188">
        <v>1959</v>
      </c>
      <c r="P1188" t="s">
        <v>107</v>
      </c>
      <c r="Q1188" t="s">
        <v>22</v>
      </c>
    </row>
    <row r="1189" spans="1:17" x14ac:dyDescent="0.45">
      <c r="A1189">
        <v>57</v>
      </c>
      <c r="B1189">
        <v>2122</v>
      </c>
      <c r="C1189" s="1">
        <v>29787</v>
      </c>
      <c r="D1189" s="1">
        <v>30907</v>
      </c>
      <c r="E1189">
        <v>10</v>
      </c>
      <c r="F1189" t="s">
        <v>103</v>
      </c>
      <c r="G1189" t="s">
        <v>104</v>
      </c>
      <c r="H1189">
        <v>1</v>
      </c>
      <c r="I1189">
        <v>471</v>
      </c>
      <c r="J1189" t="s">
        <v>27</v>
      </c>
      <c r="K1189" t="s">
        <v>28</v>
      </c>
      <c r="L1189" s="1">
        <v>5512</v>
      </c>
      <c r="M1189" t="s">
        <v>106</v>
      </c>
      <c r="N1189">
        <v>2022</v>
      </c>
      <c r="O1189">
        <v>1959</v>
      </c>
      <c r="P1189" t="s">
        <v>107</v>
      </c>
      <c r="Q1189" t="s">
        <v>22</v>
      </c>
    </row>
    <row r="1190" spans="1:17" x14ac:dyDescent="0.45">
      <c r="A1190">
        <v>58</v>
      </c>
      <c r="B1190">
        <v>2122</v>
      </c>
      <c r="C1190" s="1">
        <v>30907</v>
      </c>
      <c r="D1190" s="1">
        <v>32468</v>
      </c>
      <c r="E1190">
        <v>11</v>
      </c>
      <c r="F1190" t="s">
        <v>103</v>
      </c>
      <c r="G1190" t="s">
        <v>104</v>
      </c>
      <c r="H1190">
        <v>1</v>
      </c>
      <c r="I1190">
        <v>515</v>
      </c>
      <c r="J1190" t="s">
        <v>27</v>
      </c>
      <c r="K1190" t="s">
        <v>28</v>
      </c>
      <c r="L1190" s="1">
        <v>5512</v>
      </c>
      <c r="M1190" t="s">
        <v>106</v>
      </c>
      <c r="N1190">
        <v>2022</v>
      </c>
      <c r="O1190">
        <v>1959</v>
      </c>
      <c r="P1190" t="s">
        <v>107</v>
      </c>
      <c r="Q1190" t="s">
        <v>22</v>
      </c>
    </row>
    <row r="1191" spans="1:17" x14ac:dyDescent="0.45">
      <c r="A1191">
        <v>60</v>
      </c>
      <c r="B1191">
        <v>2123</v>
      </c>
      <c r="C1191" s="1">
        <v>18860</v>
      </c>
      <c r="D1191" s="1">
        <v>20316</v>
      </c>
      <c r="E1191">
        <v>2</v>
      </c>
      <c r="F1191" t="s">
        <v>111</v>
      </c>
      <c r="G1191" t="s">
        <v>112</v>
      </c>
      <c r="H1191">
        <v>1</v>
      </c>
      <c r="I1191">
        <v>153</v>
      </c>
      <c r="J1191" t="s">
        <v>113</v>
      </c>
      <c r="K1191" t="s">
        <v>113</v>
      </c>
      <c r="L1191" s="1">
        <v>2497</v>
      </c>
      <c r="M1191" t="s">
        <v>20</v>
      </c>
      <c r="N1191">
        <v>1993</v>
      </c>
      <c r="P1191" t="s">
        <v>22</v>
      </c>
      <c r="Q1191" t="s">
        <v>22</v>
      </c>
    </row>
    <row r="1192" spans="1:17" x14ac:dyDescent="0.45">
      <c r="A1192">
        <v>61</v>
      </c>
      <c r="B1192">
        <v>2123</v>
      </c>
      <c r="C1192" s="1">
        <v>20316</v>
      </c>
      <c r="D1192" s="1">
        <v>21884</v>
      </c>
      <c r="E1192">
        <v>3</v>
      </c>
      <c r="F1192" t="s">
        <v>111</v>
      </c>
      <c r="G1192" t="s">
        <v>112</v>
      </c>
      <c r="H1192">
        <v>1</v>
      </c>
      <c r="I1192">
        <v>193</v>
      </c>
      <c r="J1192" t="s">
        <v>113</v>
      </c>
      <c r="K1192" t="s">
        <v>113</v>
      </c>
      <c r="L1192" s="1">
        <v>2497</v>
      </c>
      <c r="M1192" t="s">
        <v>20</v>
      </c>
      <c r="N1192">
        <v>1993</v>
      </c>
      <c r="P1192" t="s">
        <v>22</v>
      </c>
      <c r="Q1192" t="s">
        <v>22</v>
      </c>
    </row>
    <row r="1193" spans="1:17" x14ac:dyDescent="0.45">
      <c r="A1193">
        <v>62</v>
      </c>
      <c r="B1193">
        <v>2123</v>
      </c>
      <c r="C1193" s="1">
        <v>21884</v>
      </c>
      <c r="D1193" s="1">
        <v>22528</v>
      </c>
      <c r="E1193">
        <v>4</v>
      </c>
      <c r="F1193" t="s">
        <v>111</v>
      </c>
      <c r="G1193" t="s">
        <v>112</v>
      </c>
      <c r="H1193">
        <v>1</v>
      </c>
      <c r="I1193">
        <v>221</v>
      </c>
      <c r="J1193" t="s">
        <v>113</v>
      </c>
      <c r="K1193" t="s">
        <v>113</v>
      </c>
      <c r="L1193" s="1">
        <v>2497</v>
      </c>
      <c r="M1193" t="s">
        <v>20</v>
      </c>
      <c r="N1193">
        <v>1993</v>
      </c>
      <c r="P1193" t="s">
        <v>22</v>
      </c>
      <c r="Q1193" t="s">
        <v>22</v>
      </c>
    </row>
    <row r="1194" spans="1:17" x14ac:dyDescent="0.45">
      <c r="A1194">
        <v>63</v>
      </c>
      <c r="B1194">
        <v>2123</v>
      </c>
      <c r="C1194" s="1">
        <v>22528</v>
      </c>
      <c r="D1194" s="1">
        <v>23887</v>
      </c>
      <c r="E1194">
        <v>5</v>
      </c>
      <c r="F1194" t="s">
        <v>111</v>
      </c>
      <c r="G1194" t="s">
        <v>112</v>
      </c>
      <c r="H1194">
        <v>1</v>
      </c>
      <c r="I1194">
        <v>253</v>
      </c>
      <c r="J1194" t="s">
        <v>113</v>
      </c>
      <c r="K1194" t="s">
        <v>113</v>
      </c>
      <c r="L1194" s="1">
        <v>2497</v>
      </c>
      <c r="M1194" t="s">
        <v>20</v>
      </c>
      <c r="N1194">
        <v>1993</v>
      </c>
      <c r="P1194" t="s">
        <v>22</v>
      </c>
      <c r="Q1194" t="s">
        <v>22</v>
      </c>
    </row>
    <row r="1195" spans="1:17" x14ac:dyDescent="0.45">
      <c r="A1195">
        <v>64</v>
      </c>
      <c r="B1195">
        <v>2123</v>
      </c>
      <c r="C1195" s="1">
        <v>23887</v>
      </c>
      <c r="D1195" s="1">
        <v>24068</v>
      </c>
      <c r="E1195">
        <v>5</v>
      </c>
      <c r="F1195" t="s">
        <v>111</v>
      </c>
      <c r="G1195" t="s">
        <v>112</v>
      </c>
      <c r="H1195">
        <v>1</v>
      </c>
      <c r="I1195">
        <v>255</v>
      </c>
      <c r="J1195" t="s">
        <v>114</v>
      </c>
      <c r="K1195" t="s">
        <v>67</v>
      </c>
      <c r="L1195" s="1">
        <v>2497</v>
      </c>
      <c r="M1195" t="s">
        <v>20</v>
      </c>
      <c r="N1195">
        <v>1993</v>
      </c>
      <c r="P1195" t="s">
        <v>22</v>
      </c>
      <c r="Q1195" t="s">
        <v>22</v>
      </c>
    </row>
    <row r="1196" spans="1:17" x14ac:dyDescent="0.45">
      <c r="A1196">
        <v>65</v>
      </c>
      <c r="B1196">
        <v>2123</v>
      </c>
      <c r="C1196" s="1">
        <v>24068</v>
      </c>
      <c r="D1196" s="1">
        <v>25524</v>
      </c>
      <c r="E1196">
        <v>6</v>
      </c>
      <c r="F1196" t="s">
        <v>111</v>
      </c>
      <c r="G1196" t="s">
        <v>112</v>
      </c>
      <c r="H1196">
        <v>1</v>
      </c>
      <c r="I1196">
        <v>287</v>
      </c>
      <c r="J1196" t="s">
        <v>114</v>
      </c>
      <c r="K1196" t="s">
        <v>67</v>
      </c>
      <c r="L1196" s="1">
        <v>2497</v>
      </c>
      <c r="M1196" t="s">
        <v>20</v>
      </c>
      <c r="N1196">
        <v>1993</v>
      </c>
      <c r="P1196" t="s">
        <v>22</v>
      </c>
      <c r="Q1196" t="s">
        <v>22</v>
      </c>
    </row>
    <row r="1197" spans="1:17" x14ac:dyDescent="0.45">
      <c r="A1197">
        <v>66</v>
      </c>
      <c r="B1197">
        <v>2124</v>
      </c>
      <c r="C1197" s="1">
        <v>24068</v>
      </c>
      <c r="D1197" s="1">
        <v>25524</v>
      </c>
      <c r="E1197">
        <v>6</v>
      </c>
      <c r="F1197" t="s">
        <v>115</v>
      </c>
      <c r="G1197" t="s">
        <v>116</v>
      </c>
      <c r="H1197">
        <v>1</v>
      </c>
      <c r="I1197">
        <v>311</v>
      </c>
      <c r="J1197" t="s">
        <v>117</v>
      </c>
      <c r="K1197" t="s">
        <v>118</v>
      </c>
      <c r="L1197" s="1">
        <v>8654</v>
      </c>
      <c r="M1197" t="s">
        <v>119</v>
      </c>
      <c r="N1197">
        <v>2018</v>
      </c>
      <c r="O1197">
        <v>1933</v>
      </c>
      <c r="P1197" t="s">
        <v>55</v>
      </c>
      <c r="Q1197" t="s">
        <v>22</v>
      </c>
    </row>
    <row r="1198" spans="1:17" x14ac:dyDescent="0.45">
      <c r="A1198">
        <v>67</v>
      </c>
      <c r="B1198">
        <v>2124</v>
      </c>
      <c r="C1198" s="1">
        <v>25524</v>
      </c>
      <c r="D1198" s="1">
        <v>26848</v>
      </c>
      <c r="E1198">
        <v>7</v>
      </c>
      <c r="F1198" t="s">
        <v>115</v>
      </c>
      <c r="G1198" t="s">
        <v>116</v>
      </c>
      <c r="H1198">
        <v>1</v>
      </c>
      <c r="I1198">
        <v>353</v>
      </c>
      <c r="J1198" t="s">
        <v>117</v>
      </c>
      <c r="K1198" t="s">
        <v>118</v>
      </c>
      <c r="L1198" s="1">
        <v>8654</v>
      </c>
      <c r="M1198" t="s">
        <v>119</v>
      </c>
      <c r="N1198">
        <v>2018</v>
      </c>
      <c r="O1198">
        <v>1933</v>
      </c>
      <c r="P1198" t="s">
        <v>55</v>
      </c>
      <c r="Q1198" t="s">
        <v>22</v>
      </c>
    </row>
    <row r="1199" spans="1:17" x14ac:dyDescent="0.45">
      <c r="A1199">
        <v>68</v>
      </c>
      <c r="B1199">
        <v>2124</v>
      </c>
      <c r="C1199" s="1">
        <v>26848</v>
      </c>
      <c r="D1199" s="1">
        <v>27050</v>
      </c>
      <c r="E1199">
        <v>7</v>
      </c>
      <c r="F1199" t="s">
        <v>115</v>
      </c>
      <c r="G1199" t="s">
        <v>116</v>
      </c>
      <c r="H1199">
        <v>1</v>
      </c>
      <c r="I1199">
        <v>994</v>
      </c>
      <c r="J1199" t="s">
        <v>120</v>
      </c>
      <c r="K1199" t="s">
        <v>118</v>
      </c>
      <c r="L1199" s="1">
        <v>8654</v>
      </c>
      <c r="M1199" t="s">
        <v>119</v>
      </c>
      <c r="N1199">
        <v>2018</v>
      </c>
      <c r="O1199">
        <v>1933</v>
      </c>
      <c r="P1199" t="s">
        <v>55</v>
      </c>
      <c r="Q1199" t="s">
        <v>22</v>
      </c>
    </row>
    <row r="1200" spans="1:17" x14ac:dyDescent="0.45">
      <c r="A1200">
        <v>69</v>
      </c>
      <c r="B1200">
        <v>2124</v>
      </c>
      <c r="C1200" s="1">
        <v>28886</v>
      </c>
      <c r="D1200" s="1">
        <v>29630</v>
      </c>
      <c r="E1200">
        <v>9</v>
      </c>
      <c r="F1200" t="s">
        <v>115</v>
      </c>
      <c r="G1200" t="s">
        <v>116</v>
      </c>
      <c r="H1200">
        <v>1</v>
      </c>
      <c r="I1200">
        <v>433</v>
      </c>
      <c r="J1200" t="s">
        <v>121</v>
      </c>
      <c r="K1200" t="s">
        <v>121</v>
      </c>
      <c r="L1200" s="1">
        <v>8654</v>
      </c>
      <c r="M1200" t="s">
        <v>119</v>
      </c>
      <c r="N1200">
        <v>2018</v>
      </c>
      <c r="O1200">
        <v>1933</v>
      </c>
      <c r="P1200" t="s">
        <v>55</v>
      </c>
      <c r="Q1200" t="s">
        <v>22</v>
      </c>
    </row>
    <row r="1201" spans="1:17" x14ac:dyDescent="0.45">
      <c r="A1201">
        <v>76</v>
      </c>
      <c r="B1201">
        <v>2125</v>
      </c>
      <c r="C1201" s="1">
        <v>20316</v>
      </c>
      <c r="D1201" s="1">
        <v>21032</v>
      </c>
      <c r="E1201">
        <v>3</v>
      </c>
      <c r="F1201" t="s">
        <v>132</v>
      </c>
      <c r="G1201" t="s">
        <v>133</v>
      </c>
      <c r="H1201">
        <v>1</v>
      </c>
      <c r="I1201">
        <v>189</v>
      </c>
      <c r="J1201" t="s">
        <v>105</v>
      </c>
      <c r="K1201" t="s">
        <v>105</v>
      </c>
      <c r="L1201" s="1">
        <v>6211</v>
      </c>
      <c r="M1201" t="s">
        <v>134</v>
      </c>
      <c r="N1201">
        <v>1980</v>
      </c>
      <c r="O1201">
        <v>1940</v>
      </c>
      <c r="P1201" t="s">
        <v>135</v>
      </c>
      <c r="Q1201" t="s">
        <v>22</v>
      </c>
    </row>
    <row r="1202" spans="1:17" x14ac:dyDescent="0.45">
      <c r="A1202">
        <v>77</v>
      </c>
      <c r="B1202">
        <v>2125</v>
      </c>
      <c r="C1202" s="1">
        <v>21884</v>
      </c>
      <c r="D1202" s="1">
        <v>22409</v>
      </c>
      <c r="E1202">
        <v>4</v>
      </c>
      <c r="F1202" t="s">
        <v>136</v>
      </c>
      <c r="G1202" t="s">
        <v>137</v>
      </c>
      <c r="H1202">
        <v>1</v>
      </c>
      <c r="I1202">
        <v>223</v>
      </c>
      <c r="J1202" t="s">
        <v>138</v>
      </c>
      <c r="K1202" t="s">
        <v>138</v>
      </c>
      <c r="L1202" s="1">
        <v>3049</v>
      </c>
      <c r="M1202" t="s">
        <v>139</v>
      </c>
      <c r="N1202">
        <v>1997</v>
      </c>
      <c r="O1202">
        <v>1920</v>
      </c>
      <c r="P1202" t="s">
        <v>140</v>
      </c>
      <c r="Q1202" t="s">
        <v>22</v>
      </c>
    </row>
    <row r="1203" spans="1:17" x14ac:dyDescent="0.45">
      <c r="A1203">
        <v>78</v>
      </c>
      <c r="B1203">
        <v>2125</v>
      </c>
      <c r="C1203" s="1">
        <v>22409</v>
      </c>
      <c r="D1203" s="1">
        <v>22528</v>
      </c>
      <c r="E1203">
        <v>4</v>
      </c>
      <c r="F1203" t="s">
        <v>136</v>
      </c>
      <c r="G1203" t="s">
        <v>137</v>
      </c>
      <c r="H1203">
        <v>1</v>
      </c>
      <c r="I1203">
        <v>241</v>
      </c>
      <c r="J1203" t="s">
        <v>141</v>
      </c>
      <c r="K1203" t="s">
        <v>141</v>
      </c>
      <c r="L1203" s="1">
        <v>3049</v>
      </c>
      <c r="M1203" t="s">
        <v>139</v>
      </c>
      <c r="N1203">
        <v>1997</v>
      </c>
      <c r="O1203">
        <v>1920</v>
      </c>
      <c r="P1203" t="s">
        <v>140</v>
      </c>
      <c r="Q1203" t="s">
        <v>22</v>
      </c>
    </row>
    <row r="1204" spans="1:17" x14ac:dyDescent="0.45">
      <c r="A1204">
        <v>79</v>
      </c>
      <c r="B1204">
        <v>2125</v>
      </c>
      <c r="C1204" s="1">
        <v>22528</v>
      </c>
      <c r="D1204" s="1">
        <v>23887</v>
      </c>
      <c r="E1204">
        <v>5</v>
      </c>
      <c r="F1204" t="s">
        <v>136</v>
      </c>
      <c r="G1204" t="s">
        <v>137</v>
      </c>
      <c r="H1204">
        <v>1</v>
      </c>
      <c r="I1204">
        <v>271</v>
      </c>
      <c r="J1204" t="s">
        <v>141</v>
      </c>
      <c r="K1204" t="s">
        <v>141</v>
      </c>
      <c r="L1204" s="1">
        <v>3049</v>
      </c>
      <c r="M1204" t="s">
        <v>139</v>
      </c>
      <c r="N1204">
        <v>1997</v>
      </c>
      <c r="O1204">
        <v>1920</v>
      </c>
      <c r="P1204" t="s">
        <v>140</v>
      </c>
      <c r="Q1204" t="s">
        <v>22</v>
      </c>
    </row>
    <row r="1205" spans="1:17" x14ac:dyDescent="0.45">
      <c r="A1205">
        <v>80</v>
      </c>
      <c r="B1205">
        <v>2125</v>
      </c>
      <c r="C1205" s="1">
        <v>23887</v>
      </c>
      <c r="D1205" s="1">
        <v>24068</v>
      </c>
      <c r="E1205">
        <v>5</v>
      </c>
      <c r="F1205" t="s">
        <v>136</v>
      </c>
      <c r="G1205" t="s">
        <v>137</v>
      </c>
      <c r="H1205">
        <v>1</v>
      </c>
      <c r="I1205">
        <v>255</v>
      </c>
      <c r="J1205" t="s">
        <v>114</v>
      </c>
      <c r="K1205" t="s">
        <v>67</v>
      </c>
      <c r="L1205" s="1">
        <v>3049</v>
      </c>
      <c r="M1205" t="s">
        <v>139</v>
      </c>
      <c r="N1205">
        <v>1997</v>
      </c>
      <c r="O1205">
        <v>1920</v>
      </c>
      <c r="P1205" t="s">
        <v>140</v>
      </c>
      <c r="Q1205" t="s">
        <v>22</v>
      </c>
    </row>
    <row r="1206" spans="1:17" x14ac:dyDescent="0.45">
      <c r="A1206">
        <v>81</v>
      </c>
      <c r="B1206">
        <v>2125</v>
      </c>
      <c r="C1206" s="1">
        <v>24068</v>
      </c>
      <c r="D1206" s="1">
        <v>25524</v>
      </c>
      <c r="E1206">
        <v>6</v>
      </c>
      <c r="F1206" t="s">
        <v>136</v>
      </c>
      <c r="G1206" t="s">
        <v>137</v>
      </c>
      <c r="H1206">
        <v>1</v>
      </c>
      <c r="I1206">
        <v>287</v>
      </c>
      <c r="J1206" t="s">
        <v>114</v>
      </c>
      <c r="K1206" t="s">
        <v>67</v>
      </c>
      <c r="L1206" s="1">
        <v>3049</v>
      </c>
      <c r="M1206" t="s">
        <v>139</v>
      </c>
      <c r="N1206">
        <v>1997</v>
      </c>
      <c r="O1206">
        <v>1920</v>
      </c>
      <c r="P1206" t="s">
        <v>140</v>
      </c>
      <c r="Q1206" t="s">
        <v>22</v>
      </c>
    </row>
    <row r="1207" spans="1:17" x14ac:dyDescent="0.45">
      <c r="A1207">
        <v>82</v>
      </c>
      <c r="B1207">
        <v>2125</v>
      </c>
      <c r="C1207" s="1">
        <v>25524</v>
      </c>
      <c r="D1207" s="1">
        <v>27050</v>
      </c>
      <c r="E1207">
        <v>7</v>
      </c>
      <c r="F1207" t="s">
        <v>136</v>
      </c>
      <c r="G1207" t="s">
        <v>137</v>
      </c>
      <c r="H1207">
        <v>1</v>
      </c>
      <c r="I1207">
        <v>325</v>
      </c>
      <c r="J1207" t="s">
        <v>114</v>
      </c>
      <c r="K1207" t="s">
        <v>67</v>
      </c>
      <c r="L1207" s="1">
        <v>3049</v>
      </c>
      <c r="M1207" t="s">
        <v>139</v>
      </c>
      <c r="N1207">
        <v>1997</v>
      </c>
      <c r="O1207">
        <v>1920</v>
      </c>
      <c r="P1207" t="s">
        <v>140</v>
      </c>
      <c r="Q1207" t="s">
        <v>22</v>
      </c>
    </row>
    <row r="1208" spans="1:17" x14ac:dyDescent="0.45">
      <c r="A1208">
        <v>83</v>
      </c>
      <c r="B1208">
        <v>2125</v>
      </c>
      <c r="C1208" s="1">
        <v>27050</v>
      </c>
      <c r="D1208" s="1">
        <v>28289</v>
      </c>
      <c r="E1208">
        <v>8</v>
      </c>
      <c r="F1208" t="s">
        <v>136</v>
      </c>
      <c r="G1208" t="s">
        <v>137</v>
      </c>
      <c r="H1208">
        <v>1</v>
      </c>
      <c r="I1208">
        <v>355</v>
      </c>
      <c r="J1208" t="s">
        <v>67</v>
      </c>
      <c r="K1208" t="s">
        <v>67</v>
      </c>
      <c r="L1208" s="1">
        <v>3049</v>
      </c>
      <c r="M1208" t="s">
        <v>139</v>
      </c>
      <c r="N1208">
        <v>1997</v>
      </c>
      <c r="O1208">
        <v>1920</v>
      </c>
      <c r="P1208" t="s">
        <v>140</v>
      </c>
      <c r="Q1208" t="s">
        <v>22</v>
      </c>
    </row>
    <row r="1209" spans="1:17" x14ac:dyDescent="0.45">
      <c r="A1209">
        <v>84</v>
      </c>
      <c r="B1209">
        <v>2125</v>
      </c>
      <c r="C1209" s="1">
        <v>26152</v>
      </c>
      <c r="D1209" s="1">
        <v>27050</v>
      </c>
      <c r="E1209">
        <v>7</v>
      </c>
      <c r="F1209" t="s">
        <v>142</v>
      </c>
      <c r="G1209" t="s">
        <v>143</v>
      </c>
      <c r="H1209">
        <v>1</v>
      </c>
      <c r="I1209">
        <v>319</v>
      </c>
      <c r="J1209" t="s">
        <v>144</v>
      </c>
      <c r="K1209" t="s">
        <v>144</v>
      </c>
      <c r="L1209" s="1">
        <v>5480</v>
      </c>
      <c r="M1209" t="s">
        <v>145</v>
      </c>
      <c r="N1209">
        <v>2007</v>
      </c>
      <c r="O1209">
        <v>1935</v>
      </c>
      <c r="P1209" t="s">
        <v>140</v>
      </c>
      <c r="Q1209" t="s">
        <v>22</v>
      </c>
    </row>
    <row r="1210" spans="1:17" x14ac:dyDescent="0.45">
      <c r="A1210">
        <v>85</v>
      </c>
      <c r="B1210">
        <v>2125</v>
      </c>
      <c r="C1210" s="1">
        <v>27050</v>
      </c>
      <c r="D1210" s="1">
        <v>28199</v>
      </c>
      <c r="E1210">
        <v>8</v>
      </c>
      <c r="F1210" t="s">
        <v>142</v>
      </c>
      <c r="G1210" t="s">
        <v>143</v>
      </c>
      <c r="H1210">
        <v>1</v>
      </c>
      <c r="I1210">
        <v>379</v>
      </c>
      <c r="J1210" t="s">
        <v>146</v>
      </c>
      <c r="K1210" t="s">
        <v>146</v>
      </c>
      <c r="L1210" s="1">
        <v>5480</v>
      </c>
      <c r="M1210" t="s">
        <v>145</v>
      </c>
      <c r="N1210">
        <v>2007</v>
      </c>
      <c r="O1210">
        <v>1935</v>
      </c>
      <c r="P1210" t="s">
        <v>140</v>
      </c>
      <c r="Q1210" t="s">
        <v>22</v>
      </c>
    </row>
    <row r="1211" spans="1:17" x14ac:dyDescent="0.45">
      <c r="A1211">
        <v>86</v>
      </c>
      <c r="B1211">
        <v>2125</v>
      </c>
      <c r="C1211" s="1">
        <v>28199</v>
      </c>
      <c r="D1211" s="1">
        <v>28289</v>
      </c>
      <c r="E1211">
        <v>8</v>
      </c>
      <c r="F1211" t="s">
        <v>142</v>
      </c>
      <c r="G1211" t="s">
        <v>143</v>
      </c>
      <c r="H1211">
        <v>1</v>
      </c>
      <c r="I1211">
        <v>361</v>
      </c>
      <c r="J1211" t="s">
        <v>144</v>
      </c>
      <c r="K1211" t="s">
        <v>144</v>
      </c>
      <c r="L1211" s="1">
        <v>5480</v>
      </c>
      <c r="M1211" t="s">
        <v>145</v>
      </c>
      <c r="N1211">
        <v>2007</v>
      </c>
      <c r="O1211">
        <v>1935</v>
      </c>
      <c r="P1211" t="s">
        <v>140</v>
      </c>
      <c r="Q1211" t="s">
        <v>22</v>
      </c>
    </row>
    <row r="1212" spans="1:17" x14ac:dyDescent="0.45">
      <c r="A1212">
        <v>87</v>
      </c>
      <c r="B1212">
        <v>2125</v>
      </c>
      <c r="C1212" s="1">
        <v>28289</v>
      </c>
      <c r="D1212" s="1">
        <v>29787</v>
      </c>
      <c r="E1212">
        <v>9</v>
      </c>
      <c r="F1212" t="s">
        <v>142</v>
      </c>
      <c r="G1212" t="s">
        <v>143</v>
      </c>
      <c r="H1212">
        <v>1</v>
      </c>
      <c r="I1212">
        <v>409</v>
      </c>
      <c r="J1212" t="s">
        <v>144</v>
      </c>
      <c r="K1212" t="s">
        <v>144</v>
      </c>
      <c r="L1212" s="1">
        <v>5480</v>
      </c>
      <c r="M1212" t="s">
        <v>145</v>
      </c>
      <c r="N1212">
        <v>2007</v>
      </c>
      <c r="O1212">
        <v>1935</v>
      </c>
      <c r="P1212" t="s">
        <v>140</v>
      </c>
      <c r="Q1212" t="s">
        <v>22</v>
      </c>
    </row>
    <row r="1213" spans="1:17" x14ac:dyDescent="0.45">
      <c r="A1213">
        <v>113</v>
      </c>
      <c r="B1213">
        <v>2125</v>
      </c>
      <c r="C1213" s="1">
        <v>29787</v>
      </c>
      <c r="D1213" s="1">
        <v>30907</v>
      </c>
      <c r="E1213">
        <v>10</v>
      </c>
      <c r="F1213" t="s">
        <v>175</v>
      </c>
      <c r="G1213" t="s">
        <v>170</v>
      </c>
      <c r="H1213">
        <v>1</v>
      </c>
      <c r="I1213">
        <v>471</v>
      </c>
      <c r="J1213" t="s">
        <v>27</v>
      </c>
      <c r="K1213" t="s">
        <v>28</v>
      </c>
      <c r="L1213" s="1">
        <v>13768</v>
      </c>
      <c r="M1213" t="s">
        <v>63</v>
      </c>
      <c r="O1213">
        <v>1956</v>
      </c>
      <c r="P1213" t="s">
        <v>107</v>
      </c>
      <c r="Q1213" t="s">
        <v>176</v>
      </c>
    </row>
    <row r="1214" spans="1:17" x14ac:dyDescent="0.45">
      <c r="A1214">
        <v>114</v>
      </c>
      <c r="B1214">
        <v>2125</v>
      </c>
      <c r="C1214" s="1">
        <v>30907</v>
      </c>
      <c r="D1214" s="1">
        <v>32468</v>
      </c>
      <c r="E1214">
        <v>11</v>
      </c>
      <c r="F1214" t="s">
        <v>175</v>
      </c>
      <c r="G1214" t="s">
        <v>170</v>
      </c>
      <c r="H1214">
        <v>1</v>
      </c>
      <c r="I1214">
        <v>515</v>
      </c>
      <c r="J1214" t="s">
        <v>27</v>
      </c>
      <c r="K1214" t="s">
        <v>28</v>
      </c>
      <c r="L1214" s="1">
        <v>13768</v>
      </c>
      <c r="M1214" t="s">
        <v>63</v>
      </c>
      <c r="O1214">
        <v>1956</v>
      </c>
      <c r="P1214" t="s">
        <v>107</v>
      </c>
      <c r="Q1214" t="s">
        <v>176</v>
      </c>
    </row>
    <row r="1215" spans="1:17" x14ac:dyDescent="0.45">
      <c r="A1215">
        <v>115</v>
      </c>
      <c r="B1215">
        <v>2125</v>
      </c>
      <c r="C1215" s="1">
        <v>32468</v>
      </c>
      <c r="D1215" s="1">
        <v>33518</v>
      </c>
      <c r="E1215">
        <v>12</v>
      </c>
      <c r="F1215" t="s">
        <v>175</v>
      </c>
      <c r="G1215" t="s">
        <v>170</v>
      </c>
      <c r="H1215">
        <v>1</v>
      </c>
      <c r="I1215">
        <v>565</v>
      </c>
      <c r="J1215" t="s">
        <v>27</v>
      </c>
      <c r="K1215" t="s">
        <v>28</v>
      </c>
      <c r="L1215" s="1">
        <v>13768</v>
      </c>
      <c r="M1215" t="s">
        <v>63</v>
      </c>
      <c r="O1215">
        <v>1956</v>
      </c>
      <c r="P1215" t="s">
        <v>107</v>
      </c>
      <c r="Q1215" t="s">
        <v>176</v>
      </c>
    </row>
    <row r="1216" spans="1:17" x14ac:dyDescent="0.45">
      <c r="A1216">
        <v>116</v>
      </c>
      <c r="B1216">
        <v>2125</v>
      </c>
      <c r="C1216" s="1">
        <v>33518</v>
      </c>
      <c r="D1216" s="1">
        <v>33798</v>
      </c>
      <c r="E1216">
        <v>12</v>
      </c>
      <c r="F1216" t="s">
        <v>175</v>
      </c>
      <c r="G1216" t="s">
        <v>170</v>
      </c>
      <c r="H1216">
        <v>1</v>
      </c>
      <c r="I1216">
        <v>521</v>
      </c>
      <c r="J1216" t="s">
        <v>101</v>
      </c>
      <c r="K1216" t="s">
        <v>28</v>
      </c>
      <c r="L1216" s="1">
        <v>13768</v>
      </c>
      <c r="M1216" t="s">
        <v>63</v>
      </c>
      <c r="O1216">
        <v>1956</v>
      </c>
      <c r="P1216" t="s">
        <v>107</v>
      </c>
      <c r="Q1216" t="s">
        <v>176</v>
      </c>
    </row>
    <row r="1217" spans="1:17" x14ac:dyDescent="0.45">
      <c r="A1217">
        <v>117</v>
      </c>
      <c r="B1217">
        <v>2125</v>
      </c>
      <c r="C1217" s="1">
        <v>33798</v>
      </c>
      <c r="D1217" s="1">
        <v>35233</v>
      </c>
      <c r="E1217">
        <v>13</v>
      </c>
      <c r="F1217" t="s">
        <v>175</v>
      </c>
      <c r="G1217" t="s">
        <v>170</v>
      </c>
      <c r="H1217">
        <v>1</v>
      </c>
      <c r="I1217">
        <v>571</v>
      </c>
      <c r="J1217" t="s">
        <v>101</v>
      </c>
      <c r="K1217" t="s">
        <v>28</v>
      </c>
      <c r="L1217" s="1">
        <v>13768</v>
      </c>
      <c r="M1217" t="s">
        <v>63</v>
      </c>
      <c r="O1217">
        <v>1956</v>
      </c>
      <c r="P1217" t="s">
        <v>107</v>
      </c>
      <c r="Q1217" t="s">
        <v>176</v>
      </c>
    </row>
    <row r="1218" spans="1:17" x14ac:dyDescent="0.45">
      <c r="A1218">
        <v>118</v>
      </c>
      <c r="B1218">
        <v>2125</v>
      </c>
      <c r="C1218" s="1">
        <v>35233</v>
      </c>
      <c r="D1218" s="1">
        <v>36318</v>
      </c>
      <c r="E1218">
        <v>14</v>
      </c>
      <c r="F1218" t="s">
        <v>175</v>
      </c>
      <c r="G1218" t="s">
        <v>170</v>
      </c>
      <c r="H1218">
        <v>1</v>
      </c>
      <c r="I1218">
        <v>611</v>
      </c>
      <c r="J1218" t="s">
        <v>101</v>
      </c>
      <c r="K1218" t="s">
        <v>28</v>
      </c>
      <c r="L1218" s="1">
        <v>13768</v>
      </c>
      <c r="M1218" t="s">
        <v>63</v>
      </c>
      <c r="O1218">
        <v>1956</v>
      </c>
      <c r="P1218" t="s">
        <v>107</v>
      </c>
      <c r="Q1218" t="s">
        <v>176</v>
      </c>
    </row>
    <row r="1219" spans="1:17" x14ac:dyDescent="0.45">
      <c r="A1219">
        <v>123</v>
      </c>
      <c r="B1219">
        <v>2125</v>
      </c>
      <c r="C1219" s="1">
        <v>24068</v>
      </c>
      <c r="D1219" s="1">
        <v>24860</v>
      </c>
      <c r="E1219">
        <v>6</v>
      </c>
      <c r="F1219" t="s">
        <v>60</v>
      </c>
      <c r="G1219" t="s">
        <v>179</v>
      </c>
      <c r="H1219">
        <v>1</v>
      </c>
      <c r="I1219">
        <v>299</v>
      </c>
      <c r="J1219" t="s">
        <v>27</v>
      </c>
      <c r="K1219" t="s">
        <v>28</v>
      </c>
      <c r="L1219" s="1">
        <v>9072</v>
      </c>
      <c r="M1219" t="s">
        <v>180</v>
      </c>
      <c r="N1219">
        <v>2007</v>
      </c>
      <c r="P1219" t="s">
        <v>181</v>
      </c>
      <c r="Q1219" t="s">
        <v>22</v>
      </c>
    </row>
    <row r="1220" spans="1:17" x14ac:dyDescent="0.45">
      <c r="A1220">
        <v>124</v>
      </c>
      <c r="B1220">
        <v>2125</v>
      </c>
      <c r="C1220" s="1">
        <v>24860</v>
      </c>
      <c r="D1220" s="1">
        <v>25231</v>
      </c>
      <c r="E1220">
        <v>6</v>
      </c>
      <c r="F1220" t="s">
        <v>60</v>
      </c>
      <c r="G1220" t="s">
        <v>179</v>
      </c>
      <c r="H1220">
        <v>1</v>
      </c>
      <c r="I1220">
        <v>986</v>
      </c>
      <c r="J1220" t="s">
        <v>101</v>
      </c>
      <c r="K1220" t="s">
        <v>28</v>
      </c>
      <c r="L1220" s="1">
        <v>9072</v>
      </c>
      <c r="M1220" t="s">
        <v>180</v>
      </c>
      <c r="N1220">
        <v>2007</v>
      </c>
      <c r="P1220" t="s">
        <v>181</v>
      </c>
      <c r="Q1220" t="s">
        <v>22</v>
      </c>
    </row>
    <row r="1221" spans="1:17" x14ac:dyDescent="0.45">
      <c r="A1221">
        <v>125</v>
      </c>
      <c r="B1221">
        <v>2125</v>
      </c>
      <c r="C1221" s="1">
        <v>25231</v>
      </c>
      <c r="D1221" s="1">
        <v>25524</v>
      </c>
      <c r="E1221">
        <v>6</v>
      </c>
      <c r="F1221" t="s">
        <v>60</v>
      </c>
      <c r="G1221" t="s">
        <v>179</v>
      </c>
      <c r="H1221">
        <v>1</v>
      </c>
      <c r="I1221">
        <v>299</v>
      </c>
      <c r="J1221" t="s">
        <v>27</v>
      </c>
      <c r="K1221" t="s">
        <v>28</v>
      </c>
      <c r="L1221" s="1">
        <v>9072</v>
      </c>
      <c r="M1221" t="s">
        <v>180</v>
      </c>
      <c r="N1221">
        <v>2007</v>
      </c>
      <c r="P1221" t="s">
        <v>181</v>
      </c>
      <c r="Q1221" t="s">
        <v>22</v>
      </c>
    </row>
    <row r="1222" spans="1:17" x14ac:dyDescent="0.45">
      <c r="A1222">
        <v>126</v>
      </c>
      <c r="B1222">
        <v>2125</v>
      </c>
      <c r="C1222" s="1">
        <v>29787</v>
      </c>
      <c r="D1222" s="1">
        <v>30907</v>
      </c>
      <c r="E1222">
        <v>10</v>
      </c>
      <c r="F1222" t="s">
        <v>60</v>
      </c>
      <c r="G1222" t="s">
        <v>179</v>
      </c>
      <c r="H1222">
        <v>1</v>
      </c>
      <c r="I1222">
        <v>447</v>
      </c>
      <c r="J1222" t="s">
        <v>65</v>
      </c>
      <c r="K1222" t="s">
        <v>66</v>
      </c>
      <c r="L1222" s="1">
        <v>9072</v>
      </c>
      <c r="M1222" t="s">
        <v>180</v>
      </c>
      <c r="N1222">
        <v>2007</v>
      </c>
      <c r="P1222" t="s">
        <v>181</v>
      </c>
      <c r="Q1222" t="s">
        <v>22</v>
      </c>
    </row>
    <row r="1223" spans="1:17" x14ac:dyDescent="0.45">
      <c r="A1223">
        <v>146</v>
      </c>
      <c r="B1223">
        <v>2125</v>
      </c>
      <c r="C1223" s="1">
        <v>20316</v>
      </c>
      <c r="D1223" s="1">
        <v>21884</v>
      </c>
      <c r="E1223">
        <v>3</v>
      </c>
      <c r="F1223" t="s">
        <v>188</v>
      </c>
      <c r="G1223" t="s">
        <v>186</v>
      </c>
      <c r="H1223">
        <v>1</v>
      </c>
      <c r="I1223">
        <v>193</v>
      </c>
      <c r="J1223" t="s">
        <v>113</v>
      </c>
      <c r="K1223" t="s">
        <v>113</v>
      </c>
      <c r="L1223" s="1">
        <v>2938</v>
      </c>
      <c r="M1223" t="s">
        <v>189</v>
      </c>
      <c r="N1223">
        <v>1998</v>
      </c>
      <c r="O1223">
        <v>1933</v>
      </c>
      <c r="P1223" t="s">
        <v>190</v>
      </c>
      <c r="Q1223" t="s">
        <v>22</v>
      </c>
    </row>
    <row r="1224" spans="1:17" x14ac:dyDescent="0.45">
      <c r="A1224">
        <v>147</v>
      </c>
      <c r="B1224">
        <v>2125</v>
      </c>
      <c r="C1224" s="1">
        <v>21884</v>
      </c>
      <c r="D1224" s="1">
        <v>22528</v>
      </c>
      <c r="E1224">
        <v>4</v>
      </c>
      <c r="F1224" t="s">
        <v>188</v>
      </c>
      <c r="G1224" t="s">
        <v>186</v>
      </c>
      <c r="H1224">
        <v>1</v>
      </c>
      <c r="I1224">
        <v>221</v>
      </c>
      <c r="J1224" t="s">
        <v>113</v>
      </c>
      <c r="K1224" t="s">
        <v>113</v>
      </c>
      <c r="L1224" s="1">
        <v>2938</v>
      </c>
      <c r="M1224" t="s">
        <v>189</v>
      </c>
      <c r="N1224">
        <v>1998</v>
      </c>
      <c r="O1224">
        <v>1933</v>
      </c>
      <c r="P1224" t="s">
        <v>190</v>
      </c>
      <c r="Q1224" t="s">
        <v>22</v>
      </c>
    </row>
    <row r="1225" spans="1:17" x14ac:dyDescent="0.45">
      <c r="A1225">
        <v>148</v>
      </c>
      <c r="B1225">
        <v>2125</v>
      </c>
      <c r="C1225" s="1">
        <v>24068</v>
      </c>
      <c r="D1225" s="1">
        <v>25524</v>
      </c>
      <c r="E1225">
        <v>6</v>
      </c>
      <c r="F1225" t="s">
        <v>68</v>
      </c>
      <c r="G1225" t="s">
        <v>191</v>
      </c>
      <c r="H1225">
        <v>1</v>
      </c>
      <c r="I1225">
        <v>303</v>
      </c>
      <c r="J1225" t="s">
        <v>192</v>
      </c>
      <c r="K1225" t="s">
        <v>62</v>
      </c>
      <c r="L1225" s="1">
        <v>1057</v>
      </c>
      <c r="M1225" t="s">
        <v>119</v>
      </c>
      <c r="N1225">
        <v>1989</v>
      </c>
      <c r="O1225">
        <v>1927</v>
      </c>
      <c r="P1225" t="s">
        <v>193</v>
      </c>
      <c r="Q1225" t="s">
        <v>22</v>
      </c>
    </row>
    <row r="1226" spans="1:17" x14ac:dyDescent="0.45">
      <c r="A1226">
        <v>149</v>
      </c>
      <c r="B1226">
        <v>2125</v>
      </c>
      <c r="C1226" s="1">
        <v>22528</v>
      </c>
      <c r="D1226" s="1">
        <v>24068</v>
      </c>
      <c r="E1226">
        <v>5</v>
      </c>
      <c r="F1226" t="s">
        <v>68</v>
      </c>
      <c r="G1226" t="s">
        <v>191</v>
      </c>
      <c r="H1226">
        <v>1</v>
      </c>
      <c r="I1226">
        <v>269</v>
      </c>
      <c r="J1226" t="s">
        <v>192</v>
      </c>
      <c r="K1226" t="s">
        <v>62</v>
      </c>
      <c r="L1226" s="1">
        <v>1057</v>
      </c>
      <c r="M1226" t="s">
        <v>119</v>
      </c>
      <c r="N1226">
        <v>1989</v>
      </c>
      <c r="O1226">
        <v>1927</v>
      </c>
      <c r="P1226" t="s">
        <v>193</v>
      </c>
      <c r="Q1226" t="s">
        <v>22</v>
      </c>
    </row>
    <row r="1227" spans="1:17" x14ac:dyDescent="0.45">
      <c r="A1227">
        <v>150</v>
      </c>
      <c r="B1227">
        <v>2125</v>
      </c>
      <c r="C1227" s="1">
        <v>21884</v>
      </c>
      <c r="D1227" s="1">
        <v>22528</v>
      </c>
      <c r="E1227">
        <v>4</v>
      </c>
      <c r="F1227" t="s">
        <v>68</v>
      </c>
      <c r="G1227" t="s">
        <v>191</v>
      </c>
      <c r="H1227">
        <v>1</v>
      </c>
      <c r="I1227">
        <v>237</v>
      </c>
      <c r="J1227" t="s">
        <v>192</v>
      </c>
      <c r="K1227" t="s">
        <v>62</v>
      </c>
      <c r="L1227" s="1">
        <v>1057</v>
      </c>
      <c r="M1227" t="s">
        <v>119</v>
      </c>
      <c r="N1227">
        <v>1989</v>
      </c>
      <c r="O1227">
        <v>1927</v>
      </c>
      <c r="P1227" t="s">
        <v>193</v>
      </c>
      <c r="Q1227" t="s">
        <v>22</v>
      </c>
    </row>
    <row r="1228" spans="1:17" x14ac:dyDescent="0.45">
      <c r="A1228">
        <v>151</v>
      </c>
      <c r="B1228">
        <v>2125</v>
      </c>
      <c r="C1228" s="1">
        <v>20393</v>
      </c>
      <c r="D1228" s="1">
        <v>20842</v>
      </c>
      <c r="E1228">
        <v>3</v>
      </c>
      <c r="F1228" t="s">
        <v>68</v>
      </c>
      <c r="G1228" t="s">
        <v>191</v>
      </c>
      <c r="H1228">
        <v>1</v>
      </c>
      <c r="I1228">
        <v>982</v>
      </c>
      <c r="J1228" t="s">
        <v>194</v>
      </c>
      <c r="K1228" t="s">
        <v>62</v>
      </c>
      <c r="L1228" s="1">
        <v>1057</v>
      </c>
      <c r="M1228" t="s">
        <v>119</v>
      </c>
      <c r="N1228">
        <v>1989</v>
      </c>
      <c r="O1228">
        <v>1927</v>
      </c>
      <c r="P1228" t="s">
        <v>193</v>
      </c>
      <c r="Q1228" t="s">
        <v>22</v>
      </c>
    </row>
    <row r="1229" spans="1:17" x14ac:dyDescent="0.45">
      <c r="A1229">
        <v>152</v>
      </c>
      <c r="B1229">
        <v>2125</v>
      </c>
      <c r="C1229" s="1">
        <v>20842</v>
      </c>
      <c r="D1229" s="1">
        <v>21884</v>
      </c>
      <c r="E1229">
        <v>3</v>
      </c>
      <c r="F1229" t="s">
        <v>68</v>
      </c>
      <c r="G1229" t="s">
        <v>191</v>
      </c>
      <c r="H1229">
        <v>1</v>
      </c>
      <c r="I1229">
        <v>981</v>
      </c>
      <c r="J1229" t="s">
        <v>62</v>
      </c>
      <c r="K1229" t="s">
        <v>62</v>
      </c>
      <c r="L1229" s="1">
        <v>1057</v>
      </c>
      <c r="M1229" t="s">
        <v>119</v>
      </c>
      <c r="N1229">
        <v>1989</v>
      </c>
      <c r="O1229">
        <v>1927</v>
      </c>
      <c r="P1229" t="s">
        <v>193</v>
      </c>
      <c r="Q1229" t="s">
        <v>22</v>
      </c>
    </row>
    <row r="1230" spans="1:17" x14ac:dyDescent="0.45">
      <c r="A1230">
        <v>153</v>
      </c>
      <c r="B1230">
        <v>2125</v>
      </c>
      <c r="C1230" s="1">
        <v>20316</v>
      </c>
      <c r="D1230" s="1">
        <v>20393</v>
      </c>
      <c r="E1230">
        <v>3</v>
      </c>
      <c r="F1230" t="s">
        <v>68</v>
      </c>
      <c r="G1230" t="s">
        <v>191</v>
      </c>
      <c r="H1230">
        <v>1</v>
      </c>
      <c r="I1230">
        <v>207</v>
      </c>
      <c r="J1230" t="s">
        <v>192</v>
      </c>
      <c r="K1230" t="s">
        <v>62</v>
      </c>
      <c r="L1230" s="1">
        <v>1057</v>
      </c>
      <c r="M1230" t="s">
        <v>119</v>
      </c>
      <c r="N1230">
        <v>1989</v>
      </c>
      <c r="O1230">
        <v>1927</v>
      </c>
      <c r="P1230" t="s">
        <v>193</v>
      </c>
      <c r="Q1230" t="s">
        <v>22</v>
      </c>
    </row>
    <row r="1231" spans="1:17" x14ac:dyDescent="0.45">
      <c r="A1231">
        <v>154</v>
      </c>
      <c r="B1231">
        <v>2125</v>
      </c>
      <c r="C1231" s="1">
        <v>18860</v>
      </c>
      <c r="D1231" s="1">
        <v>20316</v>
      </c>
      <c r="E1231">
        <v>2</v>
      </c>
      <c r="F1231" t="s">
        <v>68</v>
      </c>
      <c r="G1231" t="s">
        <v>191</v>
      </c>
      <c r="H1231">
        <v>1</v>
      </c>
      <c r="I1231">
        <v>173</v>
      </c>
      <c r="J1231" t="s">
        <v>195</v>
      </c>
      <c r="K1231" t="s">
        <v>196</v>
      </c>
      <c r="L1231" s="1">
        <v>1057</v>
      </c>
      <c r="M1231" t="s">
        <v>119</v>
      </c>
      <c r="N1231">
        <v>1989</v>
      </c>
      <c r="O1231">
        <v>1927</v>
      </c>
      <c r="P1231" t="s">
        <v>193</v>
      </c>
      <c r="Q1231" t="s">
        <v>22</v>
      </c>
    </row>
    <row r="1232" spans="1:17" x14ac:dyDescent="0.45">
      <c r="A1232">
        <v>155</v>
      </c>
      <c r="B1232">
        <v>2125</v>
      </c>
      <c r="C1232" s="1">
        <v>17943</v>
      </c>
      <c r="D1232" s="1">
        <v>18860</v>
      </c>
      <c r="E1232">
        <v>1</v>
      </c>
      <c r="F1232" t="s">
        <v>68</v>
      </c>
      <c r="G1232" t="s">
        <v>191</v>
      </c>
      <c r="H1232">
        <v>1</v>
      </c>
      <c r="I1232">
        <v>131</v>
      </c>
      <c r="J1232" t="s">
        <v>197</v>
      </c>
      <c r="K1232" t="s">
        <v>198</v>
      </c>
      <c r="L1232" s="1">
        <v>1057</v>
      </c>
      <c r="M1232" t="s">
        <v>119</v>
      </c>
      <c r="N1232">
        <v>1989</v>
      </c>
      <c r="O1232">
        <v>1927</v>
      </c>
      <c r="P1232" t="s">
        <v>193</v>
      </c>
      <c r="Q1232" t="s">
        <v>22</v>
      </c>
    </row>
    <row r="1233" spans="1:17" x14ac:dyDescent="0.45">
      <c r="A1233">
        <v>156</v>
      </c>
      <c r="B1233">
        <v>2125</v>
      </c>
      <c r="C1233" s="1">
        <v>17657</v>
      </c>
      <c r="D1233" s="1">
        <v>17939</v>
      </c>
      <c r="E1233">
        <v>0</v>
      </c>
      <c r="F1233" t="s">
        <v>68</v>
      </c>
      <c r="G1233" t="s">
        <v>191</v>
      </c>
      <c r="H1233">
        <v>1</v>
      </c>
      <c r="I1233">
        <v>101</v>
      </c>
      <c r="J1233" t="s">
        <v>199</v>
      </c>
      <c r="K1233" t="s">
        <v>200</v>
      </c>
      <c r="L1233" s="1">
        <v>1057</v>
      </c>
      <c r="M1233" t="s">
        <v>119</v>
      </c>
      <c r="N1233">
        <v>1989</v>
      </c>
      <c r="O1233">
        <v>1927</v>
      </c>
      <c r="P1233" t="s">
        <v>193</v>
      </c>
      <c r="Q1233" t="s">
        <v>22</v>
      </c>
    </row>
    <row r="1234" spans="1:17" x14ac:dyDescent="0.45">
      <c r="A1234">
        <v>157</v>
      </c>
      <c r="B1234">
        <v>2132</v>
      </c>
      <c r="C1234" s="1">
        <v>33798</v>
      </c>
      <c r="D1234" s="1">
        <v>35233</v>
      </c>
      <c r="E1234">
        <v>13</v>
      </c>
      <c r="F1234" t="s">
        <v>115</v>
      </c>
      <c r="G1234" t="s">
        <v>201</v>
      </c>
      <c r="H1234">
        <v>1</v>
      </c>
      <c r="I1234">
        <v>571</v>
      </c>
      <c r="J1234" t="s">
        <v>101</v>
      </c>
      <c r="K1234" t="s">
        <v>28</v>
      </c>
      <c r="L1234" s="1">
        <v>14357</v>
      </c>
      <c r="M1234" t="s">
        <v>20</v>
      </c>
      <c r="P1234" t="s">
        <v>202</v>
      </c>
      <c r="Q1234" t="s">
        <v>155</v>
      </c>
    </row>
    <row r="1235" spans="1:17" x14ac:dyDescent="0.45">
      <c r="A1235">
        <v>158</v>
      </c>
      <c r="B1235">
        <v>2132</v>
      </c>
      <c r="C1235" s="1">
        <v>35233</v>
      </c>
      <c r="D1235" s="1">
        <v>36318</v>
      </c>
      <c r="E1235">
        <v>14</v>
      </c>
      <c r="F1235" t="s">
        <v>115</v>
      </c>
      <c r="G1235" t="s">
        <v>201</v>
      </c>
      <c r="H1235">
        <v>1</v>
      </c>
      <c r="I1235">
        <v>611</v>
      </c>
      <c r="J1235" t="s">
        <v>101</v>
      </c>
      <c r="K1235" t="s">
        <v>28</v>
      </c>
      <c r="L1235" s="1">
        <v>14357</v>
      </c>
      <c r="M1235" t="s">
        <v>20</v>
      </c>
      <c r="P1235" t="s">
        <v>202</v>
      </c>
      <c r="Q1235" t="s">
        <v>155</v>
      </c>
    </row>
    <row r="1236" spans="1:17" x14ac:dyDescent="0.45">
      <c r="A1236">
        <v>173</v>
      </c>
      <c r="B1236">
        <v>2133</v>
      </c>
      <c r="C1236" s="1">
        <v>18860</v>
      </c>
      <c r="D1236" s="1">
        <v>20316</v>
      </c>
      <c r="E1236">
        <v>2</v>
      </c>
      <c r="F1236" t="s">
        <v>169</v>
      </c>
      <c r="G1236" t="s">
        <v>115</v>
      </c>
      <c r="H1236">
        <v>1</v>
      </c>
      <c r="I1236">
        <v>149</v>
      </c>
      <c r="J1236" t="s">
        <v>105</v>
      </c>
      <c r="K1236" t="s">
        <v>105</v>
      </c>
      <c r="L1236" s="1">
        <v>-4319</v>
      </c>
      <c r="M1236" t="s">
        <v>20</v>
      </c>
      <c r="N1236">
        <v>1970</v>
      </c>
      <c r="P1236" t="s">
        <v>220</v>
      </c>
      <c r="Q1236" t="s">
        <v>22</v>
      </c>
    </row>
    <row r="1237" spans="1:17" x14ac:dyDescent="0.45">
      <c r="A1237">
        <v>199</v>
      </c>
      <c r="B1237">
        <v>2134</v>
      </c>
      <c r="C1237" s="1">
        <v>18671</v>
      </c>
      <c r="D1237" s="1">
        <v>18860</v>
      </c>
      <c r="E1237">
        <v>1</v>
      </c>
      <c r="F1237" t="s">
        <v>240</v>
      </c>
      <c r="G1237" t="s">
        <v>241</v>
      </c>
      <c r="H1237">
        <v>1</v>
      </c>
      <c r="I1237">
        <v>109</v>
      </c>
      <c r="J1237" t="s">
        <v>105</v>
      </c>
      <c r="K1237" t="s">
        <v>105</v>
      </c>
      <c r="L1237" s="1">
        <v>2089</v>
      </c>
      <c r="M1237" t="s">
        <v>189</v>
      </c>
      <c r="N1237">
        <v>1994</v>
      </c>
      <c r="O1237">
        <v>1933</v>
      </c>
      <c r="P1237" t="s">
        <v>22</v>
      </c>
      <c r="Q1237" t="s">
        <v>22</v>
      </c>
    </row>
    <row r="1238" spans="1:17" x14ac:dyDescent="0.45">
      <c r="A1238">
        <v>200</v>
      </c>
      <c r="B1238">
        <v>2134</v>
      </c>
      <c r="C1238" s="1">
        <v>18860</v>
      </c>
      <c r="D1238" s="1">
        <v>20316</v>
      </c>
      <c r="E1238">
        <v>2</v>
      </c>
      <c r="F1238" t="s">
        <v>240</v>
      </c>
      <c r="G1238" t="s">
        <v>241</v>
      </c>
      <c r="H1238">
        <v>1</v>
      </c>
      <c r="I1238">
        <v>149</v>
      </c>
      <c r="J1238" t="s">
        <v>105</v>
      </c>
      <c r="K1238" t="s">
        <v>105</v>
      </c>
      <c r="L1238" s="1">
        <v>2089</v>
      </c>
      <c r="M1238" t="s">
        <v>189</v>
      </c>
      <c r="N1238">
        <v>1994</v>
      </c>
      <c r="O1238">
        <v>1933</v>
      </c>
      <c r="P1238" t="s">
        <v>22</v>
      </c>
      <c r="Q1238" t="s">
        <v>22</v>
      </c>
    </row>
    <row r="1239" spans="1:17" x14ac:dyDescent="0.45">
      <c r="A1239">
        <v>201</v>
      </c>
      <c r="B1239">
        <v>2134</v>
      </c>
      <c r="C1239" s="1">
        <v>20316</v>
      </c>
      <c r="D1239" s="1">
        <v>21884</v>
      </c>
      <c r="E1239">
        <v>3</v>
      </c>
      <c r="F1239" t="s">
        <v>240</v>
      </c>
      <c r="G1239" t="s">
        <v>241</v>
      </c>
      <c r="H1239">
        <v>1</v>
      </c>
      <c r="I1239">
        <v>189</v>
      </c>
      <c r="J1239" t="s">
        <v>105</v>
      </c>
      <c r="K1239" t="s">
        <v>105</v>
      </c>
      <c r="L1239" s="1">
        <v>2089</v>
      </c>
      <c r="M1239" t="s">
        <v>189</v>
      </c>
      <c r="N1239">
        <v>1994</v>
      </c>
      <c r="O1239">
        <v>1933</v>
      </c>
      <c r="P1239" t="s">
        <v>22</v>
      </c>
      <c r="Q1239" t="s">
        <v>22</v>
      </c>
    </row>
    <row r="1240" spans="1:17" x14ac:dyDescent="0.45">
      <c r="A1240">
        <v>202</v>
      </c>
      <c r="B1240">
        <v>2134</v>
      </c>
      <c r="C1240" s="1">
        <v>21884</v>
      </c>
      <c r="D1240" s="1">
        <v>22528</v>
      </c>
      <c r="E1240">
        <v>4</v>
      </c>
      <c r="F1240" t="s">
        <v>240</v>
      </c>
      <c r="G1240" t="s">
        <v>241</v>
      </c>
      <c r="H1240">
        <v>1</v>
      </c>
      <c r="I1240">
        <v>219</v>
      </c>
      <c r="J1240" t="s">
        <v>105</v>
      </c>
      <c r="K1240" t="s">
        <v>105</v>
      </c>
      <c r="L1240" s="1">
        <v>2089</v>
      </c>
      <c r="M1240" t="s">
        <v>189</v>
      </c>
      <c r="N1240">
        <v>1994</v>
      </c>
      <c r="O1240">
        <v>1933</v>
      </c>
      <c r="P1240" t="s">
        <v>22</v>
      </c>
      <c r="Q1240" t="s">
        <v>22</v>
      </c>
    </row>
    <row r="1241" spans="1:17" x14ac:dyDescent="0.45">
      <c r="A1241">
        <v>203</v>
      </c>
      <c r="B1241">
        <v>2134</v>
      </c>
      <c r="C1241" s="1">
        <v>22528</v>
      </c>
      <c r="D1241" s="1">
        <v>24068</v>
      </c>
      <c r="E1241">
        <v>5</v>
      </c>
      <c r="F1241" t="s">
        <v>240</v>
      </c>
      <c r="G1241" t="s">
        <v>241</v>
      </c>
      <c r="H1241">
        <v>1</v>
      </c>
      <c r="I1241">
        <v>251</v>
      </c>
      <c r="J1241" t="s">
        <v>105</v>
      </c>
      <c r="K1241" t="s">
        <v>105</v>
      </c>
      <c r="L1241" s="1">
        <v>2089</v>
      </c>
      <c r="M1241" t="s">
        <v>189</v>
      </c>
      <c r="N1241">
        <v>1994</v>
      </c>
      <c r="O1241">
        <v>1933</v>
      </c>
      <c r="P1241" t="s">
        <v>22</v>
      </c>
      <c r="Q1241" t="s">
        <v>22</v>
      </c>
    </row>
    <row r="1242" spans="1:17" x14ac:dyDescent="0.45">
      <c r="A1242">
        <v>204</v>
      </c>
      <c r="B1242">
        <v>2134</v>
      </c>
      <c r="C1242" s="1">
        <v>24068</v>
      </c>
      <c r="D1242" s="1">
        <v>24860</v>
      </c>
      <c r="E1242">
        <v>6</v>
      </c>
      <c r="F1242" t="s">
        <v>240</v>
      </c>
      <c r="G1242" t="s">
        <v>241</v>
      </c>
      <c r="H1242">
        <v>1</v>
      </c>
      <c r="I1242">
        <v>299</v>
      </c>
      <c r="J1242" t="s">
        <v>27</v>
      </c>
      <c r="K1242" t="s">
        <v>28</v>
      </c>
      <c r="L1242" s="1">
        <v>2089</v>
      </c>
      <c r="M1242" t="s">
        <v>189</v>
      </c>
      <c r="N1242">
        <v>1994</v>
      </c>
      <c r="O1242">
        <v>1933</v>
      </c>
      <c r="P1242" t="s">
        <v>22</v>
      </c>
      <c r="Q1242" t="s">
        <v>22</v>
      </c>
    </row>
    <row r="1243" spans="1:17" x14ac:dyDescent="0.45">
      <c r="A1243">
        <v>205</v>
      </c>
      <c r="B1243">
        <v>2134</v>
      </c>
      <c r="C1243" s="1">
        <v>24860</v>
      </c>
      <c r="D1243" s="1">
        <v>25231</v>
      </c>
      <c r="E1243">
        <v>6</v>
      </c>
      <c r="F1243" t="s">
        <v>240</v>
      </c>
      <c r="G1243" t="s">
        <v>241</v>
      </c>
      <c r="H1243">
        <v>1</v>
      </c>
      <c r="I1243">
        <v>986</v>
      </c>
      <c r="J1243" t="s">
        <v>101</v>
      </c>
      <c r="K1243" t="s">
        <v>28</v>
      </c>
      <c r="L1243" s="1">
        <v>2089</v>
      </c>
      <c r="M1243" t="s">
        <v>189</v>
      </c>
      <c r="N1243">
        <v>1994</v>
      </c>
      <c r="O1243">
        <v>1933</v>
      </c>
      <c r="P1243" t="s">
        <v>22</v>
      </c>
      <c r="Q1243" t="s">
        <v>22</v>
      </c>
    </row>
    <row r="1244" spans="1:17" x14ac:dyDescent="0.45">
      <c r="A1244">
        <v>206</v>
      </c>
      <c r="B1244">
        <v>2134</v>
      </c>
      <c r="C1244" s="1">
        <v>25231</v>
      </c>
      <c r="D1244" s="1">
        <v>25524</v>
      </c>
      <c r="E1244">
        <v>6</v>
      </c>
      <c r="F1244" t="s">
        <v>240</v>
      </c>
      <c r="G1244" t="s">
        <v>241</v>
      </c>
      <c r="H1244">
        <v>1</v>
      </c>
      <c r="I1244">
        <v>299</v>
      </c>
      <c r="J1244" t="s">
        <v>27</v>
      </c>
      <c r="K1244" t="s">
        <v>28</v>
      </c>
      <c r="L1244" s="1">
        <v>2089</v>
      </c>
      <c r="M1244" t="s">
        <v>189</v>
      </c>
      <c r="N1244">
        <v>1994</v>
      </c>
      <c r="O1244">
        <v>1933</v>
      </c>
      <c r="P1244" t="s">
        <v>22</v>
      </c>
      <c r="Q1244" t="s">
        <v>22</v>
      </c>
    </row>
    <row r="1245" spans="1:17" x14ac:dyDescent="0.45">
      <c r="A1245">
        <v>207</v>
      </c>
      <c r="B1245">
        <v>2135</v>
      </c>
      <c r="C1245" s="1">
        <v>34918</v>
      </c>
      <c r="D1245" s="1">
        <v>35233</v>
      </c>
      <c r="E1245">
        <v>13</v>
      </c>
      <c r="F1245" t="s">
        <v>242</v>
      </c>
      <c r="G1245" t="s">
        <v>243</v>
      </c>
      <c r="H1245">
        <v>1</v>
      </c>
      <c r="I1245">
        <v>573</v>
      </c>
      <c r="J1245" t="s">
        <v>67</v>
      </c>
      <c r="K1245" t="s">
        <v>67</v>
      </c>
      <c r="L1245" s="1">
        <v>15845</v>
      </c>
      <c r="M1245" t="s">
        <v>20</v>
      </c>
      <c r="P1245" t="s">
        <v>244</v>
      </c>
      <c r="Q1245" t="s">
        <v>155</v>
      </c>
    </row>
    <row r="1246" spans="1:17" x14ac:dyDescent="0.45">
      <c r="A1246">
        <v>211</v>
      </c>
      <c r="B1246">
        <v>2136</v>
      </c>
      <c r="C1246" s="1">
        <v>17943</v>
      </c>
      <c r="D1246" s="1">
        <v>18860</v>
      </c>
      <c r="E1246">
        <v>1</v>
      </c>
      <c r="F1246" t="s">
        <v>247</v>
      </c>
      <c r="G1246" t="s">
        <v>248</v>
      </c>
      <c r="H1246">
        <v>0</v>
      </c>
      <c r="I1246">
        <v>109</v>
      </c>
      <c r="J1246" t="s">
        <v>105</v>
      </c>
      <c r="K1246" t="s">
        <v>105</v>
      </c>
      <c r="L1246" s="1">
        <v>-5190</v>
      </c>
      <c r="M1246" t="s">
        <v>249</v>
      </c>
      <c r="N1246">
        <v>1975</v>
      </c>
      <c r="O1246">
        <v>1926</v>
      </c>
      <c r="P1246" t="s">
        <v>55</v>
      </c>
      <c r="Q1246" t="s">
        <v>22</v>
      </c>
    </row>
    <row r="1247" spans="1:17" x14ac:dyDescent="0.45">
      <c r="A1247">
        <v>212</v>
      </c>
      <c r="B1247">
        <v>2136</v>
      </c>
      <c r="C1247" s="1">
        <v>18860</v>
      </c>
      <c r="D1247" s="1">
        <v>20316</v>
      </c>
      <c r="E1247">
        <v>2</v>
      </c>
      <c r="F1247" t="s">
        <v>247</v>
      </c>
      <c r="G1247" t="s">
        <v>248</v>
      </c>
      <c r="H1247">
        <v>0</v>
      </c>
      <c r="I1247">
        <v>149</v>
      </c>
      <c r="J1247" t="s">
        <v>105</v>
      </c>
      <c r="K1247" t="s">
        <v>105</v>
      </c>
      <c r="L1247" s="1">
        <v>-5190</v>
      </c>
      <c r="M1247" t="s">
        <v>249</v>
      </c>
      <c r="N1247">
        <v>1975</v>
      </c>
      <c r="O1247">
        <v>1926</v>
      </c>
      <c r="P1247" t="s">
        <v>55</v>
      </c>
      <c r="Q1247" t="s">
        <v>22</v>
      </c>
    </row>
    <row r="1248" spans="1:17" x14ac:dyDescent="0.45">
      <c r="A1248">
        <v>213</v>
      </c>
      <c r="B1248">
        <v>2136</v>
      </c>
      <c r="C1248" s="1">
        <v>20316</v>
      </c>
      <c r="D1248" s="1">
        <v>21884</v>
      </c>
      <c r="E1248">
        <v>3</v>
      </c>
      <c r="F1248" t="s">
        <v>247</v>
      </c>
      <c r="G1248" t="s">
        <v>248</v>
      </c>
      <c r="H1248">
        <v>0</v>
      </c>
      <c r="I1248">
        <v>189</v>
      </c>
      <c r="J1248" t="s">
        <v>105</v>
      </c>
      <c r="K1248" t="s">
        <v>105</v>
      </c>
      <c r="L1248" s="1">
        <v>-5190</v>
      </c>
      <c r="M1248" t="s">
        <v>249</v>
      </c>
      <c r="N1248">
        <v>1975</v>
      </c>
      <c r="O1248">
        <v>1926</v>
      </c>
      <c r="P1248" t="s">
        <v>55</v>
      </c>
      <c r="Q1248" t="s">
        <v>22</v>
      </c>
    </row>
    <row r="1249" spans="1:17" x14ac:dyDescent="0.45">
      <c r="A1249">
        <v>214</v>
      </c>
      <c r="B1249">
        <v>2136</v>
      </c>
      <c r="C1249" s="1">
        <v>21884</v>
      </c>
      <c r="D1249" s="1">
        <v>22528</v>
      </c>
      <c r="E1249">
        <v>4</v>
      </c>
      <c r="F1249" t="s">
        <v>247</v>
      </c>
      <c r="G1249" t="s">
        <v>248</v>
      </c>
      <c r="H1249">
        <v>0</v>
      </c>
      <c r="I1249">
        <v>219</v>
      </c>
      <c r="J1249" t="s">
        <v>105</v>
      </c>
      <c r="K1249" t="s">
        <v>105</v>
      </c>
      <c r="L1249" s="1">
        <v>-5190</v>
      </c>
      <c r="M1249" t="s">
        <v>249</v>
      </c>
      <c r="N1249">
        <v>1975</v>
      </c>
      <c r="O1249">
        <v>1926</v>
      </c>
      <c r="P1249" t="s">
        <v>55</v>
      </c>
      <c r="Q1249" t="s">
        <v>22</v>
      </c>
    </row>
    <row r="1250" spans="1:17" x14ac:dyDescent="0.45">
      <c r="A1250">
        <v>215</v>
      </c>
      <c r="B1250">
        <v>2136</v>
      </c>
      <c r="C1250" s="1">
        <v>22528</v>
      </c>
      <c r="D1250" s="1">
        <v>24068</v>
      </c>
      <c r="E1250">
        <v>5</v>
      </c>
      <c r="F1250" t="s">
        <v>247</v>
      </c>
      <c r="G1250" t="s">
        <v>248</v>
      </c>
      <c r="H1250">
        <v>0</v>
      </c>
      <c r="I1250">
        <v>251</v>
      </c>
      <c r="J1250" t="s">
        <v>105</v>
      </c>
      <c r="K1250" t="s">
        <v>105</v>
      </c>
      <c r="L1250" s="1">
        <v>-5190</v>
      </c>
      <c r="M1250" t="s">
        <v>249</v>
      </c>
      <c r="N1250">
        <v>1975</v>
      </c>
      <c r="O1250">
        <v>1926</v>
      </c>
      <c r="P1250" t="s">
        <v>55</v>
      </c>
      <c r="Q1250" t="s">
        <v>22</v>
      </c>
    </row>
    <row r="1251" spans="1:17" x14ac:dyDescent="0.45">
      <c r="A1251">
        <v>232</v>
      </c>
      <c r="B1251">
        <v>2137</v>
      </c>
      <c r="C1251" s="1">
        <v>18860</v>
      </c>
      <c r="D1251" s="1">
        <v>20316</v>
      </c>
      <c r="E1251">
        <v>2</v>
      </c>
      <c r="F1251" t="s">
        <v>256</v>
      </c>
      <c r="G1251" t="s">
        <v>257</v>
      </c>
      <c r="H1251">
        <v>1</v>
      </c>
      <c r="I1251">
        <v>155</v>
      </c>
      <c r="J1251" t="s">
        <v>138</v>
      </c>
      <c r="K1251" t="s">
        <v>138</v>
      </c>
      <c r="L1251" s="1">
        <v>2718</v>
      </c>
      <c r="M1251" t="s">
        <v>20</v>
      </c>
      <c r="N1251">
        <v>1961</v>
      </c>
      <c r="P1251" t="s">
        <v>129</v>
      </c>
      <c r="Q1251" t="s">
        <v>22</v>
      </c>
    </row>
    <row r="1252" spans="1:17" x14ac:dyDescent="0.45">
      <c r="A1252">
        <v>233</v>
      </c>
      <c r="B1252">
        <v>2137</v>
      </c>
      <c r="C1252" s="1">
        <v>20316</v>
      </c>
      <c r="D1252" s="1">
        <v>21884</v>
      </c>
      <c r="E1252">
        <v>3</v>
      </c>
      <c r="F1252" t="s">
        <v>256</v>
      </c>
      <c r="G1252" t="s">
        <v>257</v>
      </c>
      <c r="H1252">
        <v>1</v>
      </c>
      <c r="I1252">
        <v>195</v>
      </c>
      <c r="J1252" t="s">
        <v>138</v>
      </c>
      <c r="K1252" t="s">
        <v>138</v>
      </c>
      <c r="L1252" s="1">
        <v>2718</v>
      </c>
      <c r="M1252" t="s">
        <v>20</v>
      </c>
      <c r="N1252">
        <v>1961</v>
      </c>
      <c r="P1252" t="s">
        <v>129</v>
      </c>
      <c r="Q1252" t="s">
        <v>22</v>
      </c>
    </row>
    <row r="1253" spans="1:17" x14ac:dyDescent="0.45">
      <c r="A1253">
        <v>234</v>
      </c>
      <c r="B1253">
        <v>2137</v>
      </c>
      <c r="C1253" s="1">
        <v>21884</v>
      </c>
      <c r="D1253" s="1">
        <v>22409</v>
      </c>
      <c r="E1253">
        <v>4</v>
      </c>
      <c r="F1253" t="s">
        <v>256</v>
      </c>
      <c r="G1253" t="s">
        <v>257</v>
      </c>
      <c r="H1253">
        <v>1</v>
      </c>
      <c r="I1253">
        <v>217</v>
      </c>
      <c r="J1253" t="s">
        <v>138</v>
      </c>
      <c r="K1253" t="s">
        <v>138</v>
      </c>
      <c r="L1253" s="1">
        <v>2718</v>
      </c>
      <c r="M1253" t="s">
        <v>20</v>
      </c>
      <c r="N1253">
        <v>1961</v>
      </c>
      <c r="P1253" t="s">
        <v>129</v>
      </c>
      <c r="Q1253" t="s">
        <v>22</v>
      </c>
    </row>
    <row r="1254" spans="1:17" x14ac:dyDescent="0.45">
      <c r="A1254">
        <v>235</v>
      </c>
      <c r="B1254">
        <v>2137</v>
      </c>
      <c r="C1254" s="1">
        <v>22409</v>
      </c>
      <c r="D1254" s="1">
        <v>22528</v>
      </c>
      <c r="E1254">
        <v>4</v>
      </c>
      <c r="F1254" t="s">
        <v>256</v>
      </c>
      <c r="G1254" t="s">
        <v>257</v>
      </c>
      <c r="H1254">
        <v>1</v>
      </c>
      <c r="I1254">
        <v>241</v>
      </c>
      <c r="J1254" t="s">
        <v>141</v>
      </c>
      <c r="K1254" t="s">
        <v>141</v>
      </c>
      <c r="L1254" s="1">
        <v>2718</v>
      </c>
      <c r="M1254" t="s">
        <v>20</v>
      </c>
      <c r="N1254">
        <v>1961</v>
      </c>
      <c r="P1254" t="s">
        <v>129</v>
      </c>
      <c r="Q1254" t="s">
        <v>22</v>
      </c>
    </row>
    <row r="1255" spans="1:17" x14ac:dyDescent="0.45">
      <c r="A1255">
        <v>271</v>
      </c>
      <c r="B1255">
        <v>2138</v>
      </c>
      <c r="C1255" s="1">
        <v>30907</v>
      </c>
      <c r="D1255" s="1">
        <v>32097</v>
      </c>
      <c r="E1255">
        <v>11</v>
      </c>
      <c r="F1255" t="s">
        <v>175</v>
      </c>
      <c r="G1255" t="s">
        <v>284</v>
      </c>
      <c r="H1255">
        <v>1</v>
      </c>
      <c r="I1255">
        <v>493</v>
      </c>
      <c r="J1255" t="s">
        <v>286</v>
      </c>
      <c r="K1255" t="s">
        <v>287</v>
      </c>
      <c r="L1255" s="1">
        <v>10604</v>
      </c>
      <c r="M1255" t="s">
        <v>20</v>
      </c>
      <c r="N1255">
        <v>2004</v>
      </c>
      <c r="P1255" t="s">
        <v>22</v>
      </c>
      <c r="Q1255" t="s">
        <v>155</v>
      </c>
    </row>
    <row r="1256" spans="1:17" x14ac:dyDescent="0.45">
      <c r="A1256">
        <v>272</v>
      </c>
      <c r="B1256">
        <v>2138</v>
      </c>
      <c r="C1256" s="1">
        <v>32111</v>
      </c>
      <c r="D1256" s="1">
        <v>32468</v>
      </c>
      <c r="E1256">
        <v>11</v>
      </c>
      <c r="F1256" t="s">
        <v>175</v>
      </c>
      <c r="G1256" t="s">
        <v>284</v>
      </c>
      <c r="H1256">
        <v>1</v>
      </c>
      <c r="I1256">
        <v>507</v>
      </c>
      <c r="J1256" t="s">
        <v>288</v>
      </c>
      <c r="K1256" t="s">
        <v>288</v>
      </c>
      <c r="L1256" s="1">
        <v>10604</v>
      </c>
      <c r="M1256" t="s">
        <v>20</v>
      </c>
      <c r="N1256">
        <v>2004</v>
      </c>
      <c r="P1256" t="s">
        <v>22</v>
      </c>
      <c r="Q1256" t="s">
        <v>155</v>
      </c>
    </row>
    <row r="1257" spans="1:17" x14ac:dyDescent="0.45">
      <c r="A1257">
        <v>273</v>
      </c>
      <c r="B1257">
        <v>2138</v>
      </c>
      <c r="C1257" s="1">
        <v>32097</v>
      </c>
      <c r="D1257" s="1">
        <v>32111</v>
      </c>
      <c r="E1257">
        <v>11</v>
      </c>
      <c r="F1257" t="s">
        <v>175</v>
      </c>
      <c r="G1257" t="s">
        <v>284</v>
      </c>
      <c r="H1257">
        <v>1</v>
      </c>
      <c r="I1257">
        <v>1024</v>
      </c>
      <c r="J1257" t="s">
        <v>289</v>
      </c>
      <c r="K1257" t="s">
        <v>288</v>
      </c>
      <c r="L1257" s="1">
        <v>10604</v>
      </c>
      <c r="M1257" t="s">
        <v>20</v>
      </c>
      <c r="N1257">
        <v>2004</v>
      </c>
      <c r="P1257" t="s">
        <v>22</v>
      </c>
      <c r="Q1257" t="s">
        <v>155</v>
      </c>
    </row>
    <row r="1258" spans="1:17" x14ac:dyDescent="0.45">
      <c r="A1258">
        <v>274</v>
      </c>
      <c r="B1258">
        <v>2138</v>
      </c>
      <c r="C1258" s="1">
        <v>32468</v>
      </c>
      <c r="D1258" s="1">
        <v>33798</v>
      </c>
      <c r="E1258">
        <v>12</v>
      </c>
      <c r="F1258" t="s">
        <v>175</v>
      </c>
      <c r="G1258" t="s">
        <v>284</v>
      </c>
      <c r="H1258">
        <v>1</v>
      </c>
      <c r="I1258">
        <v>543</v>
      </c>
      <c r="J1258" t="s">
        <v>288</v>
      </c>
      <c r="K1258" t="s">
        <v>288</v>
      </c>
      <c r="L1258" s="1">
        <v>10604</v>
      </c>
      <c r="M1258" t="s">
        <v>20</v>
      </c>
      <c r="N1258">
        <v>2004</v>
      </c>
      <c r="P1258" t="s">
        <v>22</v>
      </c>
      <c r="Q1258" t="s">
        <v>155</v>
      </c>
    </row>
    <row r="1259" spans="1:17" x14ac:dyDescent="0.45">
      <c r="A1259">
        <v>275</v>
      </c>
      <c r="B1259">
        <v>2138</v>
      </c>
      <c r="C1259" s="1">
        <v>33798</v>
      </c>
      <c r="D1259" s="1">
        <v>35233</v>
      </c>
      <c r="E1259">
        <v>13</v>
      </c>
      <c r="F1259" t="s">
        <v>175</v>
      </c>
      <c r="G1259" t="s">
        <v>284</v>
      </c>
      <c r="H1259">
        <v>1</v>
      </c>
      <c r="I1259">
        <v>581</v>
      </c>
      <c r="J1259" t="s">
        <v>288</v>
      </c>
      <c r="K1259" t="s">
        <v>288</v>
      </c>
      <c r="L1259" s="1">
        <v>10604</v>
      </c>
      <c r="M1259" t="s">
        <v>20</v>
      </c>
      <c r="N1259">
        <v>2004</v>
      </c>
      <c r="P1259" t="s">
        <v>22</v>
      </c>
      <c r="Q1259" t="s">
        <v>155</v>
      </c>
    </row>
    <row r="1260" spans="1:17" x14ac:dyDescent="0.45">
      <c r="A1260">
        <v>276</v>
      </c>
      <c r="B1260">
        <v>2138</v>
      </c>
      <c r="C1260" s="1">
        <v>35233</v>
      </c>
      <c r="D1260" s="1">
        <v>36214</v>
      </c>
      <c r="E1260">
        <v>14</v>
      </c>
      <c r="F1260" t="s">
        <v>175</v>
      </c>
      <c r="G1260" t="s">
        <v>284</v>
      </c>
      <c r="H1260">
        <v>1</v>
      </c>
      <c r="I1260">
        <v>637</v>
      </c>
      <c r="J1260" t="s">
        <v>187</v>
      </c>
      <c r="K1260" t="s">
        <v>67</v>
      </c>
      <c r="L1260" s="1">
        <v>10604</v>
      </c>
      <c r="M1260" t="s">
        <v>20</v>
      </c>
      <c r="N1260">
        <v>2004</v>
      </c>
      <c r="P1260" t="s">
        <v>22</v>
      </c>
      <c r="Q1260" t="s">
        <v>155</v>
      </c>
    </row>
    <row r="1261" spans="1:17" x14ac:dyDescent="0.45">
      <c r="A1261">
        <v>277</v>
      </c>
      <c r="B1261">
        <v>2138</v>
      </c>
      <c r="C1261" s="1">
        <v>36214</v>
      </c>
      <c r="D1261" s="1">
        <v>36223</v>
      </c>
      <c r="E1261">
        <v>14</v>
      </c>
      <c r="F1261" t="s">
        <v>175</v>
      </c>
      <c r="G1261" t="s">
        <v>284</v>
      </c>
      <c r="H1261">
        <v>1</v>
      </c>
      <c r="I1261">
        <v>645</v>
      </c>
      <c r="J1261" t="s">
        <v>285</v>
      </c>
      <c r="K1261" t="s">
        <v>67</v>
      </c>
      <c r="L1261" s="1">
        <v>10604</v>
      </c>
      <c r="M1261" t="s">
        <v>20</v>
      </c>
      <c r="N1261">
        <v>2004</v>
      </c>
      <c r="P1261" t="s">
        <v>22</v>
      </c>
      <c r="Q1261" t="s">
        <v>155</v>
      </c>
    </row>
    <row r="1262" spans="1:17" x14ac:dyDescent="0.45">
      <c r="A1262">
        <v>278</v>
      </c>
      <c r="B1262">
        <v>2138</v>
      </c>
      <c r="C1262" s="1">
        <v>36223</v>
      </c>
      <c r="D1262" s="1">
        <v>36318</v>
      </c>
      <c r="E1262">
        <v>14</v>
      </c>
      <c r="F1262" t="s">
        <v>175</v>
      </c>
      <c r="G1262" t="s">
        <v>284</v>
      </c>
      <c r="H1262">
        <v>1</v>
      </c>
      <c r="I1262">
        <v>623</v>
      </c>
      <c r="J1262" t="s">
        <v>288</v>
      </c>
      <c r="K1262" t="s">
        <v>288</v>
      </c>
      <c r="L1262" s="1">
        <v>10604</v>
      </c>
      <c r="M1262" t="s">
        <v>20</v>
      </c>
      <c r="N1262">
        <v>2004</v>
      </c>
      <c r="P1262" t="s">
        <v>22</v>
      </c>
      <c r="Q1262" t="s">
        <v>155</v>
      </c>
    </row>
    <row r="1263" spans="1:17" x14ac:dyDescent="0.45">
      <c r="A1263">
        <v>281</v>
      </c>
      <c r="B1263">
        <v>2139</v>
      </c>
      <c r="C1263" s="1">
        <v>28289</v>
      </c>
      <c r="D1263" s="1">
        <v>28747</v>
      </c>
      <c r="E1263">
        <v>9</v>
      </c>
      <c r="F1263" t="s">
        <v>188</v>
      </c>
      <c r="G1263" t="s">
        <v>295</v>
      </c>
      <c r="H1263">
        <v>1</v>
      </c>
      <c r="I1263">
        <v>423</v>
      </c>
      <c r="J1263" t="s">
        <v>296</v>
      </c>
      <c r="K1263" t="s">
        <v>297</v>
      </c>
      <c r="L1263" s="1">
        <v>16267</v>
      </c>
      <c r="M1263" t="s">
        <v>63</v>
      </c>
      <c r="O1263">
        <v>1964</v>
      </c>
      <c r="P1263" t="s">
        <v>140</v>
      </c>
      <c r="Q1263" t="s">
        <v>22</v>
      </c>
    </row>
    <row r="1264" spans="1:17" x14ac:dyDescent="0.45">
      <c r="A1264">
        <v>282</v>
      </c>
      <c r="B1264">
        <v>2139</v>
      </c>
      <c r="C1264" s="1">
        <v>28747</v>
      </c>
      <c r="D1264" s="1">
        <v>29256</v>
      </c>
      <c r="E1264">
        <v>9</v>
      </c>
      <c r="F1264" t="s">
        <v>188</v>
      </c>
      <c r="G1264" t="s">
        <v>295</v>
      </c>
      <c r="H1264">
        <v>1</v>
      </c>
      <c r="I1264">
        <v>425</v>
      </c>
      <c r="J1264" t="s">
        <v>298</v>
      </c>
      <c r="K1264" t="s">
        <v>299</v>
      </c>
      <c r="L1264" s="1">
        <v>16267</v>
      </c>
      <c r="M1264" t="s">
        <v>63</v>
      </c>
      <c r="O1264">
        <v>1964</v>
      </c>
      <c r="P1264" t="s">
        <v>140</v>
      </c>
      <c r="Q1264" t="s">
        <v>22</v>
      </c>
    </row>
    <row r="1265" spans="1:17" x14ac:dyDescent="0.45">
      <c r="A1265">
        <v>283</v>
      </c>
      <c r="B1265">
        <v>2139</v>
      </c>
      <c r="C1265" s="1">
        <v>29256</v>
      </c>
      <c r="D1265" s="1">
        <v>29725</v>
      </c>
      <c r="E1265">
        <v>9</v>
      </c>
      <c r="F1265" t="s">
        <v>188</v>
      </c>
      <c r="G1265" t="s">
        <v>295</v>
      </c>
      <c r="H1265">
        <v>1</v>
      </c>
      <c r="I1265">
        <v>1010</v>
      </c>
      <c r="J1265" t="s">
        <v>300</v>
      </c>
      <c r="K1265" t="s">
        <v>301</v>
      </c>
      <c r="L1265" s="1">
        <v>16267</v>
      </c>
      <c r="M1265" t="s">
        <v>63</v>
      </c>
      <c r="O1265">
        <v>1964</v>
      </c>
      <c r="P1265" t="s">
        <v>140</v>
      </c>
      <c r="Q1265" t="s">
        <v>22</v>
      </c>
    </row>
    <row r="1266" spans="1:17" x14ac:dyDescent="0.45">
      <c r="A1266">
        <v>284</v>
      </c>
      <c r="B1266">
        <v>2139</v>
      </c>
      <c r="C1266" s="1">
        <v>29725</v>
      </c>
      <c r="D1266" s="1">
        <v>29787</v>
      </c>
      <c r="E1266">
        <v>9</v>
      </c>
      <c r="F1266" t="s">
        <v>188</v>
      </c>
      <c r="G1266" t="s">
        <v>295</v>
      </c>
      <c r="H1266">
        <v>1</v>
      </c>
      <c r="I1266">
        <v>1014</v>
      </c>
      <c r="J1266" t="s">
        <v>302</v>
      </c>
      <c r="K1266" t="s">
        <v>303</v>
      </c>
      <c r="L1266" s="1">
        <v>16267</v>
      </c>
      <c r="M1266" t="s">
        <v>63</v>
      </c>
      <c r="O1266">
        <v>1964</v>
      </c>
      <c r="P1266" t="s">
        <v>140</v>
      </c>
      <c r="Q1266" t="s">
        <v>22</v>
      </c>
    </row>
    <row r="1267" spans="1:17" x14ac:dyDescent="0.45">
      <c r="A1267">
        <v>291</v>
      </c>
      <c r="B1267">
        <v>2140</v>
      </c>
      <c r="C1267" s="1">
        <v>28261</v>
      </c>
      <c r="D1267" s="1">
        <v>28289</v>
      </c>
      <c r="E1267">
        <v>8</v>
      </c>
      <c r="F1267" t="s">
        <v>312</v>
      </c>
      <c r="G1267" t="s">
        <v>313</v>
      </c>
      <c r="H1267">
        <v>1</v>
      </c>
      <c r="I1267">
        <v>375</v>
      </c>
      <c r="J1267" t="s">
        <v>27</v>
      </c>
      <c r="K1267" t="s">
        <v>28</v>
      </c>
      <c r="L1267" s="1">
        <v>12548</v>
      </c>
      <c r="M1267" t="s">
        <v>20</v>
      </c>
      <c r="N1267">
        <v>2018</v>
      </c>
      <c r="P1267" t="s">
        <v>314</v>
      </c>
      <c r="Q1267" t="s">
        <v>22</v>
      </c>
    </row>
    <row r="1268" spans="1:17" x14ac:dyDescent="0.45">
      <c r="A1268">
        <v>302</v>
      </c>
      <c r="B1268">
        <v>2141</v>
      </c>
      <c r="C1268" s="1">
        <v>33798</v>
      </c>
      <c r="D1268" s="1">
        <v>35233</v>
      </c>
      <c r="E1268">
        <v>13</v>
      </c>
      <c r="F1268" t="s">
        <v>175</v>
      </c>
      <c r="G1268" t="s">
        <v>326</v>
      </c>
      <c r="H1268">
        <v>1</v>
      </c>
      <c r="I1268">
        <v>571</v>
      </c>
      <c r="J1268" t="s">
        <v>101</v>
      </c>
      <c r="K1268" t="s">
        <v>28</v>
      </c>
      <c r="L1268" s="1">
        <v>21055</v>
      </c>
      <c r="M1268" t="s">
        <v>63</v>
      </c>
      <c r="O1268">
        <v>1961</v>
      </c>
      <c r="P1268" t="s">
        <v>327</v>
      </c>
      <c r="Q1268" t="s">
        <v>328</v>
      </c>
    </row>
    <row r="1269" spans="1:17" x14ac:dyDescent="0.45">
      <c r="A1269">
        <v>303</v>
      </c>
      <c r="B1269">
        <v>2141</v>
      </c>
      <c r="C1269" s="1">
        <v>35233</v>
      </c>
      <c r="D1269" s="1">
        <v>36318</v>
      </c>
      <c r="E1269">
        <v>14</v>
      </c>
      <c r="F1269" t="s">
        <v>175</v>
      </c>
      <c r="G1269" t="s">
        <v>326</v>
      </c>
      <c r="H1269">
        <v>1</v>
      </c>
      <c r="I1269">
        <v>611</v>
      </c>
      <c r="J1269" t="s">
        <v>101</v>
      </c>
      <c r="K1269" t="s">
        <v>28</v>
      </c>
      <c r="L1269" s="1">
        <v>21055</v>
      </c>
      <c r="M1269" t="s">
        <v>63</v>
      </c>
      <c r="O1269">
        <v>1961</v>
      </c>
      <c r="P1269" t="s">
        <v>327</v>
      </c>
      <c r="Q1269" t="s">
        <v>328</v>
      </c>
    </row>
    <row r="1270" spans="1:17" x14ac:dyDescent="0.45">
      <c r="A1270">
        <v>311</v>
      </c>
      <c r="B1270">
        <v>2142</v>
      </c>
      <c r="C1270" s="1">
        <v>20316</v>
      </c>
      <c r="D1270" s="1">
        <v>21884</v>
      </c>
      <c r="E1270">
        <v>3</v>
      </c>
      <c r="F1270" t="s">
        <v>333</v>
      </c>
      <c r="G1270" t="s">
        <v>329</v>
      </c>
      <c r="H1270">
        <v>1</v>
      </c>
      <c r="I1270">
        <v>203</v>
      </c>
      <c r="J1270" t="s">
        <v>334</v>
      </c>
      <c r="K1270" t="s">
        <v>334</v>
      </c>
      <c r="L1270" s="1">
        <v>6858</v>
      </c>
      <c r="M1270" t="s">
        <v>20</v>
      </c>
      <c r="N1270">
        <v>1980</v>
      </c>
      <c r="P1270" t="s">
        <v>335</v>
      </c>
      <c r="Q1270" t="s">
        <v>22</v>
      </c>
    </row>
    <row r="1271" spans="1:17" x14ac:dyDescent="0.45">
      <c r="A1271">
        <v>312</v>
      </c>
      <c r="B1271">
        <v>2142</v>
      </c>
      <c r="C1271" s="1">
        <v>21884</v>
      </c>
      <c r="D1271" s="1">
        <v>22214</v>
      </c>
      <c r="E1271">
        <v>4</v>
      </c>
      <c r="F1271" t="s">
        <v>333</v>
      </c>
      <c r="G1271" t="s">
        <v>329</v>
      </c>
      <c r="H1271">
        <v>1</v>
      </c>
      <c r="I1271">
        <v>231</v>
      </c>
      <c r="J1271" t="s">
        <v>334</v>
      </c>
      <c r="K1271" t="s">
        <v>334</v>
      </c>
      <c r="L1271" s="1">
        <v>6858</v>
      </c>
      <c r="M1271" t="s">
        <v>20</v>
      </c>
      <c r="N1271">
        <v>1980</v>
      </c>
      <c r="P1271" t="s">
        <v>335</v>
      </c>
      <c r="Q1271" t="s">
        <v>22</v>
      </c>
    </row>
    <row r="1272" spans="1:17" x14ac:dyDescent="0.45">
      <c r="A1272">
        <v>313</v>
      </c>
      <c r="B1272">
        <v>2142</v>
      </c>
      <c r="C1272" s="1">
        <v>22528</v>
      </c>
      <c r="D1272" s="1">
        <v>24068</v>
      </c>
      <c r="E1272">
        <v>5</v>
      </c>
      <c r="F1272" t="s">
        <v>333</v>
      </c>
      <c r="G1272" t="s">
        <v>329</v>
      </c>
      <c r="H1272">
        <v>1</v>
      </c>
      <c r="I1272">
        <v>261</v>
      </c>
      <c r="J1272" t="s">
        <v>334</v>
      </c>
      <c r="K1272" t="s">
        <v>334</v>
      </c>
      <c r="L1272" s="1">
        <v>6858</v>
      </c>
      <c r="M1272" t="s">
        <v>20</v>
      </c>
      <c r="N1272">
        <v>1980</v>
      </c>
      <c r="P1272" t="s">
        <v>335</v>
      </c>
      <c r="Q1272" t="s">
        <v>22</v>
      </c>
    </row>
    <row r="1273" spans="1:17" x14ac:dyDescent="0.45">
      <c r="A1273">
        <v>314</v>
      </c>
      <c r="B1273">
        <v>2142</v>
      </c>
      <c r="C1273" s="1">
        <v>24068</v>
      </c>
      <c r="D1273" s="1">
        <v>24860</v>
      </c>
      <c r="E1273">
        <v>6</v>
      </c>
      <c r="F1273" t="s">
        <v>333</v>
      </c>
      <c r="G1273" t="s">
        <v>329</v>
      </c>
      <c r="H1273">
        <v>1</v>
      </c>
      <c r="I1273">
        <v>299</v>
      </c>
      <c r="J1273" t="s">
        <v>27</v>
      </c>
      <c r="K1273" t="s">
        <v>28</v>
      </c>
      <c r="L1273" s="1">
        <v>6858</v>
      </c>
      <c r="M1273" t="s">
        <v>20</v>
      </c>
      <c r="N1273">
        <v>1980</v>
      </c>
      <c r="P1273" t="s">
        <v>335</v>
      </c>
      <c r="Q1273" t="s">
        <v>22</v>
      </c>
    </row>
    <row r="1274" spans="1:17" x14ac:dyDescent="0.45">
      <c r="A1274">
        <v>315</v>
      </c>
      <c r="B1274">
        <v>2142</v>
      </c>
      <c r="C1274" s="1">
        <v>24860</v>
      </c>
      <c r="D1274" s="1">
        <v>25231</v>
      </c>
      <c r="E1274">
        <v>6</v>
      </c>
      <c r="F1274" t="s">
        <v>333</v>
      </c>
      <c r="G1274" t="s">
        <v>329</v>
      </c>
      <c r="H1274">
        <v>1</v>
      </c>
      <c r="I1274">
        <v>986</v>
      </c>
      <c r="J1274" t="s">
        <v>101</v>
      </c>
      <c r="K1274" t="s">
        <v>28</v>
      </c>
      <c r="L1274" s="1">
        <v>6858</v>
      </c>
      <c r="M1274" t="s">
        <v>20</v>
      </c>
      <c r="N1274">
        <v>1980</v>
      </c>
      <c r="P1274" t="s">
        <v>335</v>
      </c>
      <c r="Q1274" t="s">
        <v>22</v>
      </c>
    </row>
    <row r="1275" spans="1:17" x14ac:dyDescent="0.45">
      <c r="A1275">
        <v>316</v>
      </c>
      <c r="B1275">
        <v>2142</v>
      </c>
      <c r="C1275" s="1">
        <v>25231</v>
      </c>
      <c r="D1275" s="1">
        <v>25524</v>
      </c>
      <c r="E1275">
        <v>6</v>
      </c>
      <c r="F1275" t="s">
        <v>333</v>
      </c>
      <c r="G1275" t="s">
        <v>329</v>
      </c>
      <c r="H1275">
        <v>1</v>
      </c>
      <c r="I1275">
        <v>299</v>
      </c>
      <c r="J1275" t="s">
        <v>27</v>
      </c>
      <c r="K1275" t="s">
        <v>28</v>
      </c>
      <c r="L1275" s="1">
        <v>6858</v>
      </c>
      <c r="M1275" t="s">
        <v>20</v>
      </c>
      <c r="N1275">
        <v>1980</v>
      </c>
      <c r="P1275" t="s">
        <v>335</v>
      </c>
      <c r="Q1275" t="s">
        <v>22</v>
      </c>
    </row>
    <row r="1276" spans="1:17" x14ac:dyDescent="0.45">
      <c r="A1276">
        <v>317</v>
      </c>
      <c r="B1276">
        <v>2142</v>
      </c>
      <c r="C1276" s="1">
        <v>25524</v>
      </c>
      <c r="D1276" s="1">
        <v>27050</v>
      </c>
      <c r="E1276">
        <v>7</v>
      </c>
      <c r="F1276" t="s">
        <v>333</v>
      </c>
      <c r="G1276" t="s">
        <v>329</v>
      </c>
      <c r="H1276">
        <v>1</v>
      </c>
      <c r="I1276">
        <v>337</v>
      </c>
      <c r="J1276" t="s">
        <v>27</v>
      </c>
      <c r="K1276" t="s">
        <v>28</v>
      </c>
      <c r="L1276" s="1">
        <v>6858</v>
      </c>
      <c r="M1276" t="s">
        <v>20</v>
      </c>
      <c r="N1276">
        <v>1980</v>
      </c>
      <c r="P1276" t="s">
        <v>335</v>
      </c>
      <c r="Q1276" t="s">
        <v>22</v>
      </c>
    </row>
    <row r="1277" spans="1:17" x14ac:dyDescent="0.45">
      <c r="A1277">
        <v>318</v>
      </c>
      <c r="B1277">
        <v>2142</v>
      </c>
      <c r="C1277" s="1">
        <v>27050</v>
      </c>
      <c r="D1277" s="1">
        <v>28289</v>
      </c>
      <c r="E1277">
        <v>8</v>
      </c>
      <c r="F1277" t="s">
        <v>333</v>
      </c>
      <c r="G1277" t="s">
        <v>329</v>
      </c>
      <c r="H1277">
        <v>1</v>
      </c>
      <c r="I1277">
        <v>375</v>
      </c>
      <c r="J1277" t="s">
        <v>27</v>
      </c>
      <c r="K1277" t="s">
        <v>28</v>
      </c>
      <c r="L1277" s="1">
        <v>6858</v>
      </c>
      <c r="M1277" t="s">
        <v>20</v>
      </c>
      <c r="N1277">
        <v>1980</v>
      </c>
      <c r="P1277" t="s">
        <v>335</v>
      </c>
      <c r="Q1277" t="s">
        <v>22</v>
      </c>
    </row>
    <row r="1278" spans="1:17" x14ac:dyDescent="0.45">
      <c r="A1278">
        <v>319</v>
      </c>
      <c r="B1278">
        <v>2142</v>
      </c>
      <c r="C1278" s="1">
        <v>28289</v>
      </c>
      <c r="D1278" s="1">
        <v>29280</v>
      </c>
      <c r="E1278">
        <v>9</v>
      </c>
      <c r="F1278" t="s">
        <v>333</v>
      </c>
      <c r="G1278" t="s">
        <v>329</v>
      </c>
      <c r="H1278">
        <v>1</v>
      </c>
      <c r="I1278">
        <v>431</v>
      </c>
      <c r="J1278" t="s">
        <v>27</v>
      </c>
      <c r="K1278" t="s">
        <v>28</v>
      </c>
      <c r="L1278" s="1">
        <v>6858</v>
      </c>
      <c r="M1278" t="s">
        <v>20</v>
      </c>
      <c r="N1278">
        <v>1980</v>
      </c>
      <c r="P1278" t="s">
        <v>335</v>
      </c>
      <c r="Q1278" t="s">
        <v>22</v>
      </c>
    </row>
    <row r="1279" spans="1:17" x14ac:dyDescent="0.45">
      <c r="A1279">
        <v>320</v>
      </c>
      <c r="B1279">
        <v>2143</v>
      </c>
      <c r="C1279" s="1">
        <v>24068</v>
      </c>
      <c r="D1279" s="1">
        <v>24860</v>
      </c>
      <c r="E1279">
        <v>6</v>
      </c>
      <c r="F1279" t="s">
        <v>336</v>
      </c>
      <c r="G1279" t="s">
        <v>337</v>
      </c>
      <c r="H1279">
        <v>0</v>
      </c>
      <c r="I1279">
        <v>299</v>
      </c>
      <c r="J1279" t="s">
        <v>27</v>
      </c>
      <c r="K1279" t="s">
        <v>28</v>
      </c>
      <c r="L1279" s="1">
        <v>10561</v>
      </c>
      <c r="M1279" t="s">
        <v>20</v>
      </c>
      <c r="N1279">
        <v>2014</v>
      </c>
      <c r="P1279" t="s">
        <v>338</v>
      </c>
      <c r="Q1279" t="s">
        <v>155</v>
      </c>
    </row>
    <row r="1280" spans="1:17" x14ac:dyDescent="0.45">
      <c r="A1280">
        <v>321</v>
      </c>
      <c r="B1280">
        <v>2143</v>
      </c>
      <c r="C1280" s="1">
        <v>24860</v>
      </c>
      <c r="D1280" s="1">
        <v>25231</v>
      </c>
      <c r="E1280">
        <v>6</v>
      </c>
      <c r="F1280" t="s">
        <v>336</v>
      </c>
      <c r="G1280" t="s">
        <v>337</v>
      </c>
      <c r="H1280">
        <v>0</v>
      </c>
      <c r="I1280">
        <v>986</v>
      </c>
      <c r="J1280" t="s">
        <v>101</v>
      </c>
      <c r="K1280" t="s">
        <v>28</v>
      </c>
      <c r="L1280" s="1">
        <v>10561</v>
      </c>
      <c r="M1280" t="s">
        <v>20</v>
      </c>
      <c r="N1280">
        <v>2014</v>
      </c>
      <c r="P1280" t="s">
        <v>338</v>
      </c>
      <c r="Q1280" t="s">
        <v>155</v>
      </c>
    </row>
    <row r="1281" spans="1:17" x14ac:dyDescent="0.45">
      <c r="A1281">
        <v>322</v>
      </c>
      <c r="B1281">
        <v>2143</v>
      </c>
      <c r="C1281" s="1">
        <v>25231</v>
      </c>
      <c r="D1281" s="1">
        <v>25524</v>
      </c>
      <c r="E1281">
        <v>6</v>
      </c>
      <c r="F1281" t="s">
        <v>336</v>
      </c>
      <c r="G1281" t="s">
        <v>337</v>
      </c>
      <c r="H1281">
        <v>0</v>
      </c>
      <c r="I1281">
        <v>299</v>
      </c>
      <c r="J1281" t="s">
        <v>27</v>
      </c>
      <c r="K1281" t="s">
        <v>28</v>
      </c>
      <c r="L1281" s="1">
        <v>10561</v>
      </c>
      <c r="M1281" t="s">
        <v>20</v>
      </c>
      <c r="N1281">
        <v>2014</v>
      </c>
      <c r="P1281" t="s">
        <v>338</v>
      </c>
      <c r="Q1281" t="s">
        <v>155</v>
      </c>
    </row>
    <row r="1282" spans="1:17" x14ac:dyDescent="0.45">
      <c r="A1282">
        <v>323</v>
      </c>
      <c r="B1282">
        <v>2143</v>
      </c>
      <c r="C1282" s="1">
        <v>27050</v>
      </c>
      <c r="D1282" s="1">
        <v>27548</v>
      </c>
      <c r="E1282">
        <v>8</v>
      </c>
      <c r="F1282" t="s">
        <v>336</v>
      </c>
      <c r="G1282" t="s">
        <v>337</v>
      </c>
      <c r="H1282">
        <v>0</v>
      </c>
      <c r="I1282">
        <v>359</v>
      </c>
      <c r="J1282" t="s">
        <v>339</v>
      </c>
      <c r="K1282" t="s">
        <v>339</v>
      </c>
      <c r="L1282" s="1">
        <v>10561</v>
      </c>
      <c r="M1282" t="s">
        <v>20</v>
      </c>
      <c r="N1282">
        <v>2014</v>
      </c>
      <c r="P1282" t="s">
        <v>338</v>
      </c>
      <c r="Q1282" t="s">
        <v>155</v>
      </c>
    </row>
    <row r="1283" spans="1:17" x14ac:dyDescent="0.45">
      <c r="A1283">
        <v>324</v>
      </c>
      <c r="B1283">
        <v>2143</v>
      </c>
      <c r="C1283" s="1">
        <v>27548</v>
      </c>
      <c r="D1283" s="1">
        <v>27786</v>
      </c>
      <c r="E1283">
        <v>8</v>
      </c>
      <c r="F1283" t="s">
        <v>336</v>
      </c>
      <c r="G1283" t="s">
        <v>337</v>
      </c>
      <c r="H1283">
        <v>0</v>
      </c>
      <c r="I1283">
        <v>998</v>
      </c>
      <c r="J1283" t="s">
        <v>340</v>
      </c>
      <c r="K1283" t="s">
        <v>339</v>
      </c>
      <c r="L1283" s="1">
        <v>10561</v>
      </c>
      <c r="M1283" t="s">
        <v>20</v>
      </c>
      <c r="N1283">
        <v>2014</v>
      </c>
      <c r="P1283" t="s">
        <v>338</v>
      </c>
      <c r="Q1283" t="s">
        <v>155</v>
      </c>
    </row>
    <row r="1284" spans="1:17" x14ac:dyDescent="0.45">
      <c r="A1284">
        <v>325</v>
      </c>
      <c r="B1284">
        <v>2143</v>
      </c>
      <c r="C1284" s="1">
        <v>27786</v>
      </c>
      <c r="D1284" s="1">
        <v>28289</v>
      </c>
      <c r="E1284">
        <v>8</v>
      </c>
      <c r="F1284" t="s">
        <v>336</v>
      </c>
      <c r="G1284" t="s">
        <v>337</v>
      </c>
      <c r="H1284">
        <v>0</v>
      </c>
      <c r="I1284">
        <v>359</v>
      </c>
      <c r="J1284" t="s">
        <v>339</v>
      </c>
      <c r="K1284" t="s">
        <v>339</v>
      </c>
      <c r="L1284" s="1">
        <v>10561</v>
      </c>
      <c r="M1284" t="s">
        <v>20</v>
      </c>
      <c r="N1284">
        <v>2014</v>
      </c>
      <c r="P1284" t="s">
        <v>338</v>
      </c>
      <c r="Q1284" t="s">
        <v>155</v>
      </c>
    </row>
    <row r="1285" spans="1:17" x14ac:dyDescent="0.45">
      <c r="A1285">
        <v>326</v>
      </c>
      <c r="B1285">
        <v>2143</v>
      </c>
      <c r="C1285" s="1">
        <v>28289</v>
      </c>
      <c r="D1285" s="1">
        <v>29787</v>
      </c>
      <c r="E1285">
        <v>9</v>
      </c>
      <c r="F1285" t="s">
        <v>336</v>
      </c>
      <c r="G1285" t="s">
        <v>337</v>
      </c>
      <c r="H1285">
        <v>0</v>
      </c>
      <c r="I1285">
        <v>405</v>
      </c>
      <c r="J1285" t="s">
        <v>339</v>
      </c>
      <c r="K1285" t="s">
        <v>339</v>
      </c>
      <c r="L1285" s="1">
        <v>10561</v>
      </c>
      <c r="M1285" t="s">
        <v>20</v>
      </c>
      <c r="N1285">
        <v>2014</v>
      </c>
      <c r="P1285" t="s">
        <v>338</v>
      </c>
      <c r="Q1285" t="s">
        <v>155</v>
      </c>
    </row>
    <row r="1286" spans="1:17" x14ac:dyDescent="0.45">
      <c r="A1286">
        <v>327</v>
      </c>
      <c r="B1286">
        <v>2143</v>
      </c>
      <c r="C1286" s="1">
        <v>29787</v>
      </c>
      <c r="D1286" s="1">
        <v>29906</v>
      </c>
      <c r="E1286">
        <v>10</v>
      </c>
      <c r="F1286" t="s">
        <v>336</v>
      </c>
      <c r="G1286" t="s">
        <v>337</v>
      </c>
      <c r="H1286">
        <v>0</v>
      </c>
      <c r="I1286">
        <v>457</v>
      </c>
      <c r="J1286" t="s">
        <v>339</v>
      </c>
      <c r="K1286" t="s">
        <v>339</v>
      </c>
      <c r="L1286" s="1">
        <v>10561</v>
      </c>
      <c r="M1286" t="s">
        <v>20</v>
      </c>
      <c r="N1286">
        <v>2014</v>
      </c>
      <c r="P1286" t="s">
        <v>338</v>
      </c>
      <c r="Q1286" t="s">
        <v>155</v>
      </c>
    </row>
    <row r="1287" spans="1:17" x14ac:dyDescent="0.45">
      <c r="A1287">
        <v>328</v>
      </c>
      <c r="B1287">
        <v>2143</v>
      </c>
      <c r="C1287" s="1">
        <v>29906</v>
      </c>
      <c r="D1287" s="1">
        <v>30816</v>
      </c>
      <c r="E1287">
        <v>10</v>
      </c>
      <c r="F1287" t="s">
        <v>336</v>
      </c>
      <c r="G1287" t="s">
        <v>337</v>
      </c>
      <c r="H1287">
        <v>0</v>
      </c>
      <c r="I1287">
        <v>471</v>
      </c>
      <c r="J1287" t="s">
        <v>27</v>
      </c>
      <c r="K1287" t="s">
        <v>339</v>
      </c>
      <c r="L1287" s="1">
        <v>10561</v>
      </c>
      <c r="M1287" t="s">
        <v>20</v>
      </c>
      <c r="N1287">
        <v>2014</v>
      </c>
      <c r="P1287" t="s">
        <v>338</v>
      </c>
      <c r="Q1287" t="s">
        <v>155</v>
      </c>
    </row>
    <row r="1288" spans="1:17" x14ac:dyDescent="0.45">
      <c r="A1288">
        <v>329</v>
      </c>
      <c r="B1288">
        <v>2143</v>
      </c>
      <c r="C1288" s="1">
        <v>30816</v>
      </c>
      <c r="D1288" s="1">
        <v>30907</v>
      </c>
      <c r="E1288">
        <v>10</v>
      </c>
      <c r="F1288" t="s">
        <v>336</v>
      </c>
      <c r="G1288" t="s">
        <v>337</v>
      </c>
      <c r="H1288">
        <v>0</v>
      </c>
      <c r="I1288">
        <v>457</v>
      </c>
      <c r="J1288" t="s">
        <v>339</v>
      </c>
      <c r="K1288" t="s">
        <v>339</v>
      </c>
      <c r="L1288" s="1">
        <v>10561</v>
      </c>
      <c r="M1288" t="s">
        <v>20</v>
      </c>
      <c r="N1288">
        <v>2014</v>
      </c>
      <c r="P1288" t="s">
        <v>338</v>
      </c>
      <c r="Q1288" t="s">
        <v>155</v>
      </c>
    </row>
    <row r="1289" spans="1:17" x14ac:dyDescent="0.45">
      <c r="A1289">
        <v>330</v>
      </c>
      <c r="B1289">
        <v>2143</v>
      </c>
      <c r="C1289" s="1">
        <v>30907</v>
      </c>
      <c r="D1289" s="1">
        <v>32468</v>
      </c>
      <c r="E1289">
        <v>11</v>
      </c>
      <c r="F1289" t="s">
        <v>336</v>
      </c>
      <c r="G1289" t="s">
        <v>337</v>
      </c>
      <c r="H1289">
        <v>0</v>
      </c>
      <c r="I1289">
        <v>495</v>
      </c>
      <c r="J1289" t="s">
        <v>339</v>
      </c>
      <c r="K1289" t="s">
        <v>339</v>
      </c>
      <c r="L1289" s="1">
        <v>10561</v>
      </c>
      <c r="M1289" t="s">
        <v>20</v>
      </c>
      <c r="N1289">
        <v>2014</v>
      </c>
      <c r="P1289" t="s">
        <v>338</v>
      </c>
      <c r="Q1289" t="s">
        <v>155</v>
      </c>
    </row>
    <row r="1290" spans="1:17" x14ac:dyDescent="0.45">
      <c r="A1290">
        <v>331</v>
      </c>
      <c r="B1290">
        <v>2143</v>
      </c>
      <c r="C1290" s="1">
        <v>32468</v>
      </c>
      <c r="D1290" s="1">
        <v>33672</v>
      </c>
      <c r="E1290">
        <v>12</v>
      </c>
      <c r="F1290" t="s">
        <v>336</v>
      </c>
      <c r="G1290" t="s">
        <v>337</v>
      </c>
      <c r="H1290">
        <v>0</v>
      </c>
      <c r="I1290">
        <v>533</v>
      </c>
      <c r="J1290" t="s">
        <v>339</v>
      </c>
      <c r="K1290" t="s">
        <v>339</v>
      </c>
      <c r="L1290" s="1">
        <v>10561</v>
      </c>
      <c r="M1290" t="s">
        <v>20</v>
      </c>
      <c r="N1290">
        <v>2014</v>
      </c>
      <c r="P1290" t="s">
        <v>338</v>
      </c>
      <c r="Q1290" t="s">
        <v>155</v>
      </c>
    </row>
    <row r="1291" spans="1:17" x14ac:dyDescent="0.45">
      <c r="A1291">
        <v>332</v>
      </c>
      <c r="B1291">
        <v>2143</v>
      </c>
      <c r="C1291" s="1">
        <v>33672</v>
      </c>
      <c r="D1291" s="1">
        <v>33798</v>
      </c>
      <c r="E1291">
        <v>12</v>
      </c>
      <c r="F1291" t="s">
        <v>336</v>
      </c>
      <c r="G1291" t="s">
        <v>337</v>
      </c>
      <c r="H1291">
        <v>0</v>
      </c>
      <c r="I1291">
        <v>561</v>
      </c>
      <c r="J1291" t="s">
        <v>109</v>
      </c>
      <c r="K1291" t="s">
        <v>109</v>
      </c>
      <c r="L1291" s="1">
        <v>10561</v>
      </c>
      <c r="M1291" t="s">
        <v>20</v>
      </c>
      <c r="N1291">
        <v>2014</v>
      </c>
      <c r="P1291" t="s">
        <v>338</v>
      </c>
      <c r="Q1291" t="s">
        <v>155</v>
      </c>
    </row>
    <row r="1292" spans="1:17" x14ac:dyDescent="0.45">
      <c r="A1292">
        <v>333</v>
      </c>
      <c r="B1292">
        <v>2143</v>
      </c>
      <c r="C1292" s="1">
        <v>33798</v>
      </c>
      <c r="D1292" s="1">
        <v>35233</v>
      </c>
      <c r="E1292">
        <v>13</v>
      </c>
      <c r="F1292" t="s">
        <v>336</v>
      </c>
      <c r="G1292" t="s">
        <v>337</v>
      </c>
      <c r="H1292">
        <v>0</v>
      </c>
      <c r="I1292">
        <v>587</v>
      </c>
      <c r="J1292" t="s">
        <v>109</v>
      </c>
      <c r="K1292" t="s">
        <v>109</v>
      </c>
      <c r="L1292" s="1">
        <v>10561</v>
      </c>
      <c r="M1292" t="s">
        <v>20</v>
      </c>
      <c r="N1292">
        <v>2014</v>
      </c>
      <c r="P1292" t="s">
        <v>338</v>
      </c>
      <c r="Q1292" t="s">
        <v>155</v>
      </c>
    </row>
    <row r="1293" spans="1:17" x14ac:dyDescent="0.45">
      <c r="A1293">
        <v>334</v>
      </c>
      <c r="B1293">
        <v>2144</v>
      </c>
      <c r="C1293" s="1">
        <v>17943</v>
      </c>
      <c r="D1293" s="1">
        <v>18860</v>
      </c>
      <c r="E1293">
        <v>1</v>
      </c>
      <c r="F1293" t="s">
        <v>341</v>
      </c>
      <c r="G1293" t="s">
        <v>342</v>
      </c>
      <c r="H1293">
        <v>1</v>
      </c>
      <c r="I1293">
        <v>111</v>
      </c>
      <c r="J1293" t="s">
        <v>343</v>
      </c>
      <c r="K1293" t="s">
        <v>343</v>
      </c>
      <c r="L1293" s="1">
        <v>4750</v>
      </c>
      <c r="M1293" t="s">
        <v>20</v>
      </c>
      <c r="N1293">
        <v>1986</v>
      </c>
      <c r="P1293" t="s">
        <v>21</v>
      </c>
      <c r="Q1293" t="s">
        <v>22</v>
      </c>
    </row>
    <row r="1294" spans="1:17" x14ac:dyDescent="0.45">
      <c r="A1294">
        <v>335</v>
      </c>
      <c r="B1294">
        <v>2144</v>
      </c>
      <c r="C1294" s="1">
        <v>18860</v>
      </c>
      <c r="D1294" s="1">
        <v>20316</v>
      </c>
      <c r="E1294">
        <v>2</v>
      </c>
      <c r="F1294" t="s">
        <v>341</v>
      </c>
      <c r="G1294" t="s">
        <v>342</v>
      </c>
      <c r="H1294">
        <v>1</v>
      </c>
      <c r="I1294">
        <v>151</v>
      </c>
      <c r="J1294" t="s">
        <v>344</v>
      </c>
      <c r="K1294" t="s">
        <v>343</v>
      </c>
      <c r="L1294" s="1">
        <v>4750</v>
      </c>
      <c r="M1294" t="s">
        <v>20</v>
      </c>
      <c r="N1294">
        <v>1986</v>
      </c>
      <c r="P1294" t="s">
        <v>21</v>
      </c>
      <c r="Q1294" t="s">
        <v>22</v>
      </c>
    </row>
    <row r="1295" spans="1:17" x14ac:dyDescent="0.45">
      <c r="A1295">
        <v>336</v>
      </c>
      <c r="B1295">
        <v>2144</v>
      </c>
      <c r="C1295" s="1">
        <v>20316</v>
      </c>
      <c r="D1295" s="1">
        <v>20498</v>
      </c>
      <c r="E1295">
        <v>3</v>
      </c>
      <c r="F1295" t="s">
        <v>341</v>
      </c>
      <c r="G1295" t="s">
        <v>342</v>
      </c>
      <c r="H1295">
        <v>1</v>
      </c>
      <c r="I1295">
        <v>191</v>
      </c>
      <c r="J1295" t="s">
        <v>344</v>
      </c>
      <c r="K1295" t="s">
        <v>343</v>
      </c>
      <c r="L1295" s="1">
        <v>4750</v>
      </c>
      <c r="M1295" t="s">
        <v>20</v>
      </c>
      <c r="N1295">
        <v>1986</v>
      </c>
      <c r="P1295" t="s">
        <v>21</v>
      </c>
      <c r="Q1295" t="s">
        <v>22</v>
      </c>
    </row>
    <row r="1296" spans="1:17" x14ac:dyDescent="0.45">
      <c r="A1296">
        <v>337</v>
      </c>
      <c r="B1296">
        <v>2144</v>
      </c>
      <c r="C1296" s="1">
        <v>24068</v>
      </c>
      <c r="D1296" s="1">
        <v>24293</v>
      </c>
      <c r="E1296">
        <v>6</v>
      </c>
      <c r="F1296" t="s">
        <v>341</v>
      </c>
      <c r="G1296" t="s">
        <v>342</v>
      </c>
      <c r="H1296">
        <v>1</v>
      </c>
      <c r="I1296">
        <v>285</v>
      </c>
      <c r="J1296" t="s">
        <v>19</v>
      </c>
      <c r="K1296" t="s">
        <v>19</v>
      </c>
      <c r="L1296" s="1">
        <v>4750</v>
      </c>
      <c r="M1296" t="s">
        <v>20</v>
      </c>
      <c r="N1296">
        <v>1986</v>
      </c>
      <c r="P1296" t="s">
        <v>21</v>
      </c>
      <c r="Q1296" t="s">
        <v>22</v>
      </c>
    </row>
    <row r="1297" spans="1:17" x14ac:dyDescent="0.45">
      <c r="A1297">
        <v>338</v>
      </c>
      <c r="B1297">
        <v>2144</v>
      </c>
      <c r="C1297" s="1">
        <v>24293</v>
      </c>
      <c r="D1297" s="1">
        <v>24473</v>
      </c>
      <c r="E1297">
        <v>6</v>
      </c>
      <c r="F1297" t="s">
        <v>341</v>
      </c>
      <c r="G1297" t="s">
        <v>342</v>
      </c>
      <c r="H1297">
        <v>1</v>
      </c>
      <c r="I1297">
        <v>990</v>
      </c>
      <c r="J1297" t="s">
        <v>345</v>
      </c>
      <c r="K1297" t="s">
        <v>19</v>
      </c>
      <c r="L1297" s="1">
        <v>4750</v>
      </c>
      <c r="M1297" t="s">
        <v>20</v>
      </c>
      <c r="N1297">
        <v>1986</v>
      </c>
      <c r="P1297" t="s">
        <v>21</v>
      </c>
      <c r="Q1297" t="s">
        <v>22</v>
      </c>
    </row>
    <row r="1298" spans="1:17" x14ac:dyDescent="0.45">
      <c r="A1298">
        <v>339</v>
      </c>
      <c r="B1298">
        <v>2144</v>
      </c>
      <c r="C1298" s="1">
        <v>24473</v>
      </c>
      <c r="D1298" s="1">
        <v>25524</v>
      </c>
      <c r="E1298">
        <v>6</v>
      </c>
      <c r="F1298" t="s">
        <v>341</v>
      </c>
      <c r="G1298" t="s">
        <v>342</v>
      </c>
      <c r="H1298">
        <v>1</v>
      </c>
      <c r="I1298">
        <v>285</v>
      </c>
      <c r="J1298" t="s">
        <v>19</v>
      </c>
      <c r="K1298" t="s">
        <v>19</v>
      </c>
      <c r="L1298" s="1">
        <v>4750</v>
      </c>
      <c r="M1298" t="s">
        <v>20</v>
      </c>
      <c r="N1298">
        <v>1986</v>
      </c>
      <c r="P1298" t="s">
        <v>21</v>
      </c>
      <c r="Q1298" t="s">
        <v>22</v>
      </c>
    </row>
    <row r="1299" spans="1:17" x14ac:dyDescent="0.45">
      <c r="A1299">
        <v>340</v>
      </c>
      <c r="B1299">
        <v>2144</v>
      </c>
      <c r="C1299" s="1">
        <v>25524</v>
      </c>
      <c r="D1299" s="1">
        <v>27050</v>
      </c>
      <c r="E1299">
        <v>7</v>
      </c>
      <c r="F1299" t="s">
        <v>341</v>
      </c>
      <c r="G1299" t="s">
        <v>342</v>
      </c>
      <c r="H1299">
        <v>1</v>
      </c>
      <c r="I1299">
        <v>321</v>
      </c>
      <c r="J1299" t="s">
        <v>19</v>
      </c>
      <c r="K1299" t="s">
        <v>19</v>
      </c>
      <c r="L1299" s="1">
        <v>4750</v>
      </c>
      <c r="M1299" t="s">
        <v>20</v>
      </c>
      <c r="N1299">
        <v>1986</v>
      </c>
      <c r="P1299" t="s">
        <v>21</v>
      </c>
      <c r="Q1299" t="s">
        <v>22</v>
      </c>
    </row>
    <row r="1300" spans="1:17" x14ac:dyDescent="0.45">
      <c r="A1300">
        <v>341</v>
      </c>
      <c r="B1300">
        <v>2144</v>
      </c>
      <c r="C1300" s="1">
        <v>27050</v>
      </c>
      <c r="D1300" s="1">
        <v>27086</v>
      </c>
      <c r="E1300">
        <v>8</v>
      </c>
      <c r="F1300" t="s">
        <v>341</v>
      </c>
      <c r="G1300" t="s">
        <v>342</v>
      </c>
      <c r="H1300">
        <v>1</v>
      </c>
      <c r="I1300">
        <v>365</v>
      </c>
      <c r="J1300" t="s">
        <v>19</v>
      </c>
      <c r="K1300" t="s">
        <v>19</v>
      </c>
      <c r="L1300" s="1">
        <v>4750</v>
      </c>
      <c r="M1300" t="s">
        <v>20</v>
      </c>
      <c r="N1300">
        <v>1986</v>
      </c>
      <c r="P1300" t="s">
        <v>21</v>
      </c>
      <c r="Q1300" t="s">
        <v>22</v>
      </c>
    </row>
    <row r="1301" spans="1:17" x14ac:dyDescent="0.45">
      <c r="A1301">
        <v>342</v>
      </c>
      <c r="B1301">
        <v>2144</v>
      </c>
      <c r="C1301" s="1">
        <v>27086</v>
      </c>
      <c r="D1301" s="1">
        <v>27919</v>
      </c>
      <c r="E1301">
        <v>8</v>
      </c>
      <c r="F1301" t="s">
        <v>341</v>
      </c>
      <c r="G1301" t="s">
        <v>342</v>
      </c>
      <c r="H1301">
        <v>1</v>
      </c>
      <c r="I1301">
        <v>375</v>
      </c>
      <c r="J1301" t="s">
        <v>27</v>
      </c>
      <c r="K1301" t="s">
        <v>28</v>
      </c>
      <c r="L1301" s="1">
        <v>4750</v>
      </c>
      <c r="M1301" t="s">
        <v>20</v>
      </c>
      <c r="N1301">
        <v>1986</v>
      </c>
      <c r="P1301" t="s">
        <v>21</v>
      </c>
      <c r="Q1301" t="s">
        <v>22</v>
      </c>
    </row>
    <row r="1302" spans="1:17" x14ac:dyDescent="0.45">
      <c r="A1302">
        <v>343</v>
      </c>
      <c r="B1302">
        <v>2144</v>
      </c>
      <c r="C1302" s="1">
        <v>27919</v>
      </c>
      <c r="D1302" s="1">
        <v>28192</v>
      </c>
      <c r="E1302">
        <v>8</v>
      </c>
      <c r="F1302" t="s">
        <v>341</v>
      </c>
      <c r="G1302" t="s">
        <v>342</v>
      </c>
      <c r="H1302">
        <v>1</v>
      </c>
      <c r="I1302">
        <v>365</v>
      </c>
      <c r="J1302" t="s">
        <v>19</v>
      </c>
      <c r="K1302" t="s">
        <v>19</v>
      </c>
      <c r="L1302" s="1">
        <v>4750</v>
      </c>
      <c r="M1302" t="s">
        <v>20</v>
      </c>
      <c r="N1302">
        <v>1986</v>
      </c>
      <c r="P1302" t="s">
        <v>21</v>
      </c>
      <c r="Q1302" t="s">
        <v>22</v>
      </c>
    </row>
    <row r="1303" spans="1:17" x14ac:dyDescent="0.45">
      <c r="A1303">
        <v>344</v>
      </c>
      <c r="B1303">
        <v>2144</v>
      </c>
      <c r="C1303" s="1">
        <v>28192</v>
      </c>
      <c r="D1303" s="1">
        <v>28289</v>
      </c>
      <c r="E1303">
        <v>8</v>
      </c>
      <c r="F1303" t="s">
        <v>341</v>
      </c>
      <c r="G1303" t="s">
        <v>342</v>
      </c>
      <c r="H1303">
        <v>1</v>
      </c>
      <c r="I1303">
        <v>369</v>
      </c>
      <c r="J1303" t="s">
        <v>29</v>
      </c>
      <c r="K1303" t="s">
        <v>30</v>
      </c>
      <c r="L1303" s="1">
        <v>4750</v>
      </c>
      <c r="M1303" t="s">
        <v>20</v>
      </c>
      <c r="N1303">
        <v>1986</v>
      </c>
      <c r="P1303" t="s">
        <v>21</v>
      </c>
      <c r="Q1303" t="s">
        <v>22</v>
      </c>
    </row>
    <row r="1304" spans="1:17" x14ac:dyDescent="0.45">
      <c r="A1304">
        <v>345</v>
      </c>
      <c r="B1304">
        <v>2144</v>
      </c>
      <c r="C1304" s="1">
        <v>28289</v>
      </c>
      <c r="D1304" s="1">
        <v>28948</v>
      </c>
      <c r="E1304">
        <v>9</v>
      </c>
      <c r="F1304" t="s">
        <v>341</v>
      </c>
      <c r="G1304" t="s">
        <v>342</v>
      </c>
      <c r="H1304">
        <v>1</v>
      </c>
      <c r="I1304">
        <v>419</v>
      </c>
      <c r="J1304" t="s">
        <v>29</v>
      </c>
      <c r="K1304" t="s">
        <v>30</v>
      </c>
      <c r="L1304" s="1">
        <v>4750</v>
      </c>
      <c r="M1304" t="s">
        <v>20</v>
      </c>
      <c r="N1304">
        <v>1986</v>
      </c>
      <c r="P1304" t="s">
        <v>21</v>
      </c>
      <c r="Q1304" t="s">
        <v>22</v>
      </c>
    </row>
    <row r="1305" spans="1:17" x14ac:dyDescent="0.45">
      <c r="A1305">
        <v>352</v>
      </c>
      <c r="B1305">
        <v>2145</v>
      </c>
      <c r="C1305" s="1">
        <v>18860</v>
      </c>
      <c r="D1305" s="1">
        <v>20316</v>
      </c>
      <c r="E1305">
        <v>2</v>
      </c>
      <c r="F1305" t="s">
        <v>304</v>
      </c>
      <c r="G1305" t="s">
        <v>349</v>
      </c>
      <c r="H1305">
        <v>1</v>
      </c>
      <c r="I1305">
        <v>153</v>
      </c>
      <c r="J1305" t="s">
        <v>113</v>
      </c>
      <c r="K1305" t="s">
        <v>113</v>
      </c>
      <c r="L1305" s="1">
        <v>737</v>
      </c>
      <c r="M1305" t="s">
        <v>249</v>
      </c>
      <c r="N1305">
        <v>1982</v>
      </c>
      <c r="O1305">
        <v>1925</v>
      </c>
      <c r="P1305" t="s">
        <v>140</v>
      </c>
      <c r="Q1305" t="s">
        <v>22</v>
      </c>
    </row>
    <row r="1306" spans="1:17" x14ac:dyDescent="0.45">
      <c r="A1306">
        <v>353</v>
      </c>
      <c r="B1306">
        <v>2145</v>
      </c>
      <c r="C1306" s="1">
        <v>20316</v>
      </c>
      <c r="D1306" s="1">
        <v>21884</v>
      </c>
      <c r="E1306">
        <v>3</v>
      </c>
      <c r="F1306" t="s">
        <v>304</v>
      </c>
      <c r="G1306" t="s">
        <v>349</v>
      </c>
      <c r="H1306">
        <v>1</v>
      </c>
      <c r="I1306">
        <v>193</v>
      </c>
      <c r="J1306" t="s">
        <v>113</v>
      </c>
      <c r="K1306" t="s">
        <v>113</v>
      </c>
      <c r="L1306" s="1">
        <v>737</v>
      </c>
      <c r="M1306" t="s">
        <v>249</v>
      </c>
      <c r="N1306">
        <v>1982</v>
      </c>
      <c r="O1306">
        <v>1925</v>
      </c>
      <c r="P1306" t="s">
        <v>140</v>
      </c>
      <c r="Q1306" t="s">
        <v>22</v>
      </c>
    </row>
    <row r="1307" spans="1:17" x14ac:dyDescent="0.45">
      <c r="A1307">
        <v>354</v>
      </c>
      <c r="B1307">
        <v>2145</v>
      </c>
      <c r="C1307" s="1">
        <v>21884</v>
      </c>
      <c r="D1307" s="1">
        <v>22528</v>
      </c>
      <c r="E1307">
        <v>4</v>
      </c>
      <c r="F1307" t="s">
        <v>304</v>
      </c>
      <c r="G1307" t="s">
        <v>349</v>
      </c>
      <c r="H1307">
        <v>1</v>
      </c>
      <c r="I1307">
        <v>221</v>
      </c>
      <c r="J1307" t="s">
        <v>113</v>
      </c>
      <c r="K1307" t="s">
        <v>113</v>
      </c>
      <c r="L1307" s="1">
        <v>737</v>
      </c>
      <c r="M1307" t="s">
        <v>249</v>
      </c>
      <c r="N1307">
        <v>1982</v>
      </c>
      <c r="O1307">
        <v>1925</v>
      </c>
      <c r="P1307" t="s">
        <v>140</v>
      </c>
      <c r="Q1307" t="s">
        <v>22</v>
      </c>
    </row>
    <row r="1308" spans="1:17" x14ac:dyDescent="0.45">
      <c r="A1308">
        <v>355</v>
      </c>
      <c r="B1308">
        <v>2145</v>
      </c>
      <c r="C1308" s="1">
        <v>22528</v>
      </c>
      <c r="D1308" s="1">
        <v>22426</v>
      </c>
      <c r="E1308">
        <v>5</v>
      </c>
      <c r="F1308" t="s">
        <v>304</v>
      </c>
      <c r="G1308" t="s">
        <v>349</v>
      </c>
      <c r="H1308">
        <v>1</v>
      </c>
      <c r="I1308">
        <v>253</v>
      </c>
      <c r="J1308" t="s">
        <v>113</v>
      </c>
      <c r="K1308" t="s">
        <v>113</v>
      </c>
      <c r="L1308" s="1">
        <v>737</v>
      </c>
      <c r="M1308" t="s">
        <v>249</v>
      </c>
      <c r="N1308">
        <v>1982</v>
      </c>
      <c r="O1308">
        <v>1925</v>
      </c>
      <c r="P1308" t="s">
        <v>140</v>
      </c>
      <c r="Q1308" t="s">
        <v>22</v>
      </c>
    </row>
    <row r="1309" spans="1:17" x14ac:dyDescent="0.45">
      <c r="A1309">
        <v>356</v>
      </c>
      <c r="B1309">
        <v>2145</v>
      </c>
      <c r="C1309" s="1">
        <v>22426</v>
      </c>
      <c r="D1309" s="1">
        <v>24068</v>
      </c>
      <c r="E1309">
        <v>5</v>
      </c>
      <c r="F1309" t="s">
        <v>304</v>
      </c>
      <c r="G1309" t="s">
        <v>349</v>
      </c>
      <c r="H1309">
        <v>1</v>
      </c>
      <c r="I1309">
        <v>255</v>
      </c>
      <c r="J1309" t="s">
        <v>114</v>
      </c>
      <c r="K1309" t="s">
        <v>67</v>
      </c>
      <c r="L1309" s="1">
        <v>737</v>
      </c>
      <c r="M1309" t="s">
        <v>249</v>
      </c>
      <c r="N1309">
        <v>1982</v>
      </c>
      <c r="O1309">
        <v>1925</v>
      </c>
      <c r="P1309" t="s">
        <v>140</v>
      </c>
      <c r="Q1309" t="s">
        <v>22</v>
      </c>
    </row>
    <row r="1310" spans="1:17" x14ac:dyDescent="0.45">
      <c r="A1310">
        <v>357</v>
      </c>
      <c r="B1310">
        <v>2146</v>
      </c>
      <c r="C1310" s="1">
        <v>24068</v>
      </c>
      <c r="D1310" s="1">
        <v>24860</v>
      </c>
      <c r="E1310">
        <v>6</v>
      </c>
      <c r="F1310" t="s">
        <v>350</v>
      </c>
      <c r="G1310" t="s">
        <v>351</v>
      </c>
      <c r="H1310">
        <v>1</v>
      </c>
      <c r="I1310">
        <v>299</v>
      </c>
      <c r="J1310" t="s">
        <v>27</v>
      </c>
      <c r="K1310" t="s">
        <v>28</v>
      </c>
      <c r="L1310" s="1">
        <v>7996</v>
      </c>
      <c r="M1310" t="s">
        <v>124</v>
      </c>
      <c r="N1310">
        <v>2010</v>
      </c>
      <c r="O1310">
        <v>1924</v>
      </c>
      <c r="P1310" t="s">
        <v>55</v>
      </c>
      <c r="Q1310" t="s">
        <v>22</v>
      </c>
    </row>
    <row r="1311" spans="1:17" x14ac:dyDescent="0.45">
      <c r="A1311">
        <v>358</v>
      </c>
      <c r="B1311">
        <v>2146</v>
      </c>
      <c r="C1311" s="1">
        <v>24860</v>
      </c>
      <c r="D1311" s="1">
        <v>25231</v>
      </c>
      <c r="E1311">
        <v>6</v>
      </c>
      <c r="F1311" t="s">
        <v>350</v>
      </c>
      <c r="G1311" t="s">
        <v>351</v>
      </c>
      <c r="H1311">
        <v>1</v>
      </c>
      <c r="I1311">
        <v>986</v>
      </c>
      <c r="J1311" t="s">
        <v>101</v>
      </c>
      <c r="K1311" t="s">
        <v>28</v>
      </c>
      <c r="L1311" s="1">
        <v>7996</v>
      </c>
      <c r="M1311" t="s">
        <v>124</v>
      </c>
      <c r="N1311">
        <v>2010</v>
      </c>
      <c r="O1311">
        <v>1924</v>
      </c>
      <c r="P1311" t="s">
        <v>55</v>
      </c>
      <c r="Q1311" t="s">
        <v>22</v>
      </c>
    </row>
    <row r="1312" spans="1:17" x14ac:dyDescent="0.45">
      <c r="A1312">
        <v>359</v>
      </c>
      <c r="B1312">
        <v>2146</v>
      </c>
      <c r="C1312" s="1">
        <v>25231</v>
      </c>
      <c r="D1312" s="1">
        <v>25524</v>
      </c>
      <c r="E1312">
        <v>6</v>
      </c>
      <c r="F1312" t="s">
        <v>350</v>
      </c>
      <c r="G1312" t="s">
        <v>351</v>
      </c>
      <c r="H1312">
        <v>1</v>
      </c>
      <c r="I1312">
        <v>299</v>
      </c>
      <c r="J1312" t="s">
        <v>27</v>
      </c>
      <c r="K1312" t="s">
        <v>28</v>
      </c>
      <c r="L1312" s="1">
        <v>7996</v>
      </c>
      <c r="M1312" t="s">
        <v>124</v>
      </c>
      <c r="N1312">
        <v>2010</v>
      </c>
      <c r="O1312">
        <v>1924</v>
      </c>
      <c r="P1312" t="s">
        <v>55</v>
      </c>
      <c r="Q1312" t="s">
        <v>22</v>
      </c>
    </row>
    <row r="1313" spans="1:17" x14ac:dyDescent="0.45">
      <c r="A1313">
        <v>360</v>
      </c>
      <c r="B1313">
        <v>2146</v>
      </c>
      <c r="C1313" s="1">
        <v>25524</v>
      </c>
      <c r="D1313" s="1">
        <v>27050</v>
      </c>
      <c r="E1313">
        <v>7</v>
      </c>
      <c r="F1313" t="s">
        <v>350</v>
      </c>
      <c r="G1313" t="s">
        <v>351</v>
      </c>
      <c r="H1313">
        <v>1</v>
      </c>
      <c r="I1313">
        <v>337</v>
      </c>
      <c r="J1313" t="s">
        <v>27</v>
      </c>
      <c r="K1313" t="s">
        <v>28</v>
      </c>
      <c r="L1313" s="1">
        <v>7996</v>
      </c>
      <c r="M1313" t="s">
        <v>124</v>
      </c>
      <c r="N1313">
        <v>2010</v>
      </c>
      <c r="O1313">
        <v>1924</v>
      </c>
      <c r="P1313" t="s">
        <v>55</v>
      </c>
      <c r="Q1313" t="s">
        <v>22</v>
      </c>
    </row>
    <row r="1314" spans="1:17" x14ac:dyDescent="0.45">
      <c r="A1314">
        <v>361</v>
      </c>
      <c r="B1314">
        <v>2146</v>
      </c>
      <c r="C1314" s="1">
        <v>27050</v>
      </c>
      <c r="D1314" s="1">
        <v>27513</v>
      </c>
      <c r="E1314">
        <v>8</v>
      </c>
      <c r="F1314" t="s">
        <v>350</v>
      </c>
      <c r="G1314" t="s">
        <v>351</v>
      </c>
      <c r="H1314">
        <v>1</v>
      </c>
      <c r="I1314">
        <v>375</v>
      </c>
      <c r="J1314" t="s">
        <v>27</v>
      </c>
      <c r="K1314" t="s">
        <v>28</v>
      </c>
      <c r="L1314" s="1">
        <v>7996</v>
      </c>
      <c r="M1314" t="s">
        <v>124</v>
      </c>
      <c r="N1314">
        <v>2010</v>
      </c>
      <c r="O1314">
        <v>1924</v>
      </c>
      <c r="P1314" t="s">
        <v>55</v>
      </c>
      <c r="Q1314" t="s">
        <v>22</v>
      </c>
    </row>
    <row r="1315" spans="1:17" x14ac:dyDescent="0.45">
      <c r="A1315">
        <v>362</v>
      </c>
      <c r="B1315">
        <v>2146</v>
      </c>
      <c r="C1315" s="1">
        <v>27513</v>
      </c>
      <c r="D1315" s="1">
        <v>27548</v>
      </c>
      <c r="E1315">
        <v>8</v>
      </c>
      <c r="F1315" t="s">
        <v>350</v>
      </c>
      <c r="G1315" t="s">
        <v>351</v>
      </c>
      <c r="H1315">
        <v>1</v>
      </c>
      <c r="I1315">
        <v>995</v>
      </c>
      <c r="J1315" t="s">
        <v>352</v>
      </c>
      <c r="K1315" t="s">
        <v>353</v>
      </c>
      <c r="L1315" s="1">
        <v>7996</v>
      </c>
      <c r="M1315" t="s">
        <v>124</v>
      </c>
      <c r="N1315">
        <v>2010</v>
      </c>
      <c r="O1315">
        <v>1924</v>
      </c>
      <c r="P1315" t="s">
        <v>55</v>
      </c>
      <c r="Q1315" t="s">
        <v>22</v>
      </c>
    </row>
    <row r="1316" spans="1:17" x14ac:dyDescent="0.45">
      <c r="A1316">
        <v>363</v>
      </c>
      <c r="B1316">
        <v>2146</v>
      </c>
      <c r="C1316" s="1">
        <v>27548</v>
      </c>
      <c r="D1316" s="1">
        <v>27786</v>
      </c>
      <c r="E1316">
        <v>8</v>
      </c>
      <c r="F1316" t="s">
        <v>350</v>
      </c>
      <c r="G1316" t="s">
        <v>351</v>
      </c>
      <c r="H1316">
        <v>1</v>
      </c>
      <c r="I1316">
        <v>998</v>
      </c>
      <c r="J1316" t="s">
        <v>340</v>
      </c>
      <c r="K1316" t="s">
        <v>339</v>
      </c>
      <c r="L1316" s="1">
        <v>7996</v>
      </c>
      <c r="M1316" t="s">
        <v>124</v>
      </c>
      <c r="N1316">
        <v>2010</v>
      </c>
      <c r="O1316">
        <v>1924</v>
      </c>
      <c r="P1316" t="s">
        <v>55</v>
      </c>
      <c r="Q1316" t="s">
        <v>22</v>
      </c>
    </row>
    <row r="1317" spans="1:17" x14ac:dyDescent="0.45">
      <c r="A1317">
        <v>364</v>
      </c>
      <c r="B1317">
        <v>2146</v>
      </c>
      <c r="C1317" s="1">
        <v>27786</v>
      </c>
      <c r="D1317" s="1">
        <v>27793</v>
      </c>
      <c r="E1317">
        <v>8</v>
      </c>
      <c r="F1317" t="s">
        <v>350</v>
      </c>
      <c r="G1317" t="s">
        <v>351</v>
      </c>
      <c r="H1317">
        <v>1</v>
      </c>
      <c r="I1317">
        <v>1001</v>
      </c>
      <c r="J1317" t="s">
        <v>354</v>
      </c>
      <c r="K1317" t="s">
        <v>354</v>
      </c>
      <c r="L1317" s="1">
        <v>7996</v>
      </c>
      <c r="M1317" t="s">
        <v>124</v>
      </c>
      <c r="N1317">
        <v>2010</v>
      </c>
      <c r="O1317">
        <v>1924</v>
      </c>
      <c r="P1317" t="s">
        <v>55</v>
      </c>
      <c r="Q1317" t="s">
        <v>22</v>
      </c>
    </row>
    <row r="1318" spans="1:17" x14ac:dyDescent="0.45">
      <c r="A1318">
        <v>365</v>
      </c>
      <c r="B1318">
        <v>2146</v>
      </c>
      <c r="C1318" s="1">
        <v>27793</v>
      </c>
      <c r="D1318" s="1">
        <v>28289</v>
      </c>
      <c r="E1318">
        <v>8</v>
      </c>
      <c r="F1318" t="s">
        <v>350</v>
      </c>
      <c r="G1318" t="s">
        <v>351</v>
      </c>
      <c r="H1318">
        <v>1</v>
      </c>
      <c r="I1318">
        <v>1002</v>
      </c>
      <c r="J1318" t="s">
        <v>355</v>
      </c>
      <c r="K1318" t="s">
        <v>354</v>
      </c>
      <c r="L1318" s="1">
        <v>7996</v>
      </c>
      <c r="M1318" t="s">
        <v>124</v>
      </c>
      <c r="N1318">
        <v>2010</v>
      </c>
      <c r="O1318">
        <v>1924</v>
      </c>
      <c r="P1318" t="s">
        <v>55</v>
      </c>
      <c r="Q1318" t="s">
        <v>22</v>
      </c>
    </row>
    <row r="1319" spans="1:17" x14ac:dyDescent="0.45">
      <c r="A1319">
        <v>366</v>
      </c>
      <c r="B1319">
        <v>2146</v>
      </c>
      <c r="C1319" s="1">
        <v>28289</v>
      </c>
      <c r="D1319" s="1">
        <v>28886</v>
      </c>
      <c r="E1319">
        <v>9</v>
      </c>
      <c r="F1319" t="s">
        <v>350</v>
      </c>
      <c r="G1319" t="s">
        <v>351</v>
      </c>
      <c r="H1319">
        <v>1</v>
      </c>
      <c r="I1319">
        <v>433</v>
      </c>
      <c r="J1319" t="s">
        <v>121</v>
      </c>
      <c r="K1319" t="s">
        <v>121</v>
      </c>
      <c r="L1319" s="1">
        <v>7996</v>
      </c>
      <c r="M1319" t="s">
        <v>124</v>
      </c>
      <c r="N1319">
        <v>2010</v>
      </c>
      <c r="O1319">
        <v>1924</v>
      </c>
      <c r="P1319" t="s">
        <v>55</v>
      </c>
      <c r="Q1319" t="s">
        <v>22</v>
      </c>
    </row>
    <row r="1320" spans="1:17" x14ac:dyDescent="0.45">
      <c r="A1320">
        <v>367</v>
      </c>
      <c r="B1320">
        <v>2146</v>
      </c>
      <c r="C1320" s="1">
        <v>32468</v>
      </c>
      <c r="D1320" s="1">
        <v>33518</v>
      </c>
      <c r="E1320">
        <v>12</v>
      </c>
      <c r="F1320" t="s">
        <v>350</v>
      </c>
      <c r="G1320" t="s">
        <v>351</v>
      </c>
      <c r="H1320">
        <v>1</v>
      </c>
      <c r="I1320">
        <v>565</v>
      </c>
      <c r="J1320" t="s">
        <v>27</v>
      </c>
      <c r="K1320" t="s">
        <v>28</v>
      </c>
      <c r="L1320" s="1">
        <v>7996</v>
      </c>
      <c r="M1320" t="s">
        <v>124</v>
      </c>
      <c r="N1320">
        <v>2010</v>
      </c>
      <c r="O1320">
        <v>1924</v>
      </c>
      <c r="P1320" t="s">
        <v>55</v>
      </c>
      <c r="Q1320" t="s">
        <v>22</v>
      </c>
    </row>
    <row r="1321" spans="1:17" x14ac:dyDescent="0.45">
      <c r="A1321">
        <v>368</v>
      </c>
      <c r="B1321">
        <v>2146</v>
      </c>
      <c r="C1321" s="1">
        <v>33518</v>
      </c>
      <c r="D1321" s="1">
        <v>33798</v>
      </c>
      <c r="E1321">
        <v>12</v>
      </c>
      <c r="F1321" t="s">
        <v>350</v>
      </c>
      <c r="G1321" t="s">
        <v>351</v>
      </c>
      <c r="H1321">
        <v>1</v>
      </c>
      <c r="I1321">
        <v>521</v>
      </c>
      <c r="J1321" t="s">
        <v>101</v>
      </c>
      <c r="K1321" t="s">
        <v>28</v>
      </c>
      <c r="L1321" s="1">
        <v>7996</v>
      </c>
      <c r="M1321" t="s">
        <v>124</v>
      </c>
      <c r="N1321">
        <v>2010</v>
      </c>
      <c r="O1321">
        <v>1924</v>
      </c>
      <c r="P1321" t="s">
        <v>55</v>
      </c>
      <c r="Q1321" t="s">
        <v>22</v>
      </c>
    </row>
    <row r="1322" spans="1:17" x14ac:dyDescent="0.45">
      <c r="A1322">
        <v>370</v>
      </c>
      <c r="B1322">
        <v>2147</v>
      </c>
      <c r="C1322" s="1">
        <v>28536</v>
      </c>
      <c r="D1322" s="1">
        <v>28747</v>
      </c>
      <c r="E1322">
        <v>9</v>
      </c>
      <c r="F1322" t="s">
        <v>359</v>
      </c>
      <c r="G1322" t="s">
        <v>356</v>
      </c>
      <c r="H1322">
        <v>1</v>
      </c>
      <c r="I1322">
        <v>423</v>
      </c>
      <c r="J1322" t="s">
        <v>296</v>
      </c>
      <c r="K1322" t="s">
        <v>297</v>
      </c>
      <c r="L1322" s="1">
        <v>13167</v>
      </c>
      <c r="M1322" t="s">
        <v>360</v>
      </c>
      <c r="O1322">
        <v>1950</v>
      </c>
      <c r="P1322" t="s">
        <v>55</v>
      </c>
      <c r="Q1322" t="s">
        <v>22</v>
      </c>
    </row>
    <row r="1323" spans="1:17" x14ac:dyDescent="0.45">
      <c r="A1323">
        <v>371</v>
      </c>
      <c r="B1323">
        <v>2147</v>
      </c>
      <c r="C1323" s="1">
        <v>28747</v>
      </c>
      <c r="D1323" s="1">
        <v>29410</v>
      </c>
      <c r="E1323">
        <v>9</v>
      </c>
      <c r="F1323" t="s">
        <v>359</v>
      </c>
      <c r="G1323" t="s">
        <v>356</v>
      </c>
      <c r="H1323">
        <v>1</v>
      </c>
      <c r="I1323">
        <v>425</v>
      </c>
      <c r="J1323" t="s">
        <v>298</v>
      </c>
      <c r="K1323" t="s">
        <v>299</v>
      </c>
      <c r="L1323" s="1">
        <v>13167</v>
      </c>
      <c r="M1323" t="s">
        <v>360</v>
      </c>
      <c r="O1323">
        <v>1950</v>
      </c>
      <c r="P1323" t="s">
        <v>55</v>
      </c>
      <c r="Q1323" t="s">
        <v>22</v>
      </c>
    </row>
    <row r="1324" spans="1:17" x14ac:dyDescent="0.45">
      <c r="A1324">
        <v>372</v>
      </c>
      <c r="B1324">
        <v>2147</v>
      </c>
      <c r="C1324" s="1">
        <v>29410</v>
      </c>
      <c r="D1324" s="1">
        <v>29787</v>
      </c>
      <c r="E1324">
        <v>9</v>
      </c>
      <c r="F1324" t="s">
        <v>359</v>
      </c>
      <c r="G1324" t="s">
        <v>356</v>
      </c>
      <c r="H1324">
        <v>1</v>
      </c>
      <c r="I1324">
        <v>437</v>
      </c>
      <c r="J1324" t="s">
        <v>361</v>
      </c>
      <c r="K1324" t="s">
        <v>361</v>
      </c>
      <c r="L1324" s="1">
        <v>13167</v>
      </c>
      <c r="M1324" t="s">
        <v>360</v>
      </c>
      <c r="O1324">
        <v>1950</v>
      </c>
      <c r="P1324" t="s">
        <v>55</v>
      </c>
      <c r="Q1324" t="s">
        <v>22</v>
      </c>
    </row>
    <row r="1325" spans="1:17" x14ac:dyDescent="0.45">
      <c r="A1325">
        <v>373</v>
      </c>
      <c r="B1325">
        <v>2148</v>
      </c>
      <c r="C1325" s="1">
        <v>25195</v>
      </c>
      <c r="D1325" s="1">
        <v>25524</v>
      </c>
      <c r="E1325">
        <v>6</v>
      </c>
      <c r="F1325" t="s">
        <v>362</v>
      </c>
      <c r="G1325" t="s">
        <v>363</v>
      </c>
      <c r="H1325">
        <v>1</v>
      </c>
      <c r="I1325">
        <v>305</v>
      </c>
      <c r="J1325" t="s">
        <v>364</v>
      </c>
      <c r="K1325" t="s">
        <v>365</v>
      </c>
      <c r="L1325" s="1">
        <v>7122</v>
      </c>
      <c r="M1325" t="s">
        <v>20</v>
      </c>
      <c r="N1325">
        <v>2014</v>
      </c>
      <c r="P1325" t="s">
        <v>55</v>
      </c>
      <c r="Q1325" t="s">
        <v>22</v>
      </c>
    </row>
    <row r="1326" spans="1:17" x14ac:dyDescent="0.45">
      <c r="A1326">
        <v>374</v>
      </c>
      <c r="B1326">
        <v>2148</v>
      </c>
      <c r="C1326" s="1">
        <v>25552</v>
      </c>
      <c r="D1326" s="1">
        <v>27050</v>
      </c>
      <c r="E1326">
        <v>7</v>
      </c>
      <c r="F1326" t="s">
        <v>362</v>
      </c>
      <c r="G1326" t="s">
        <v>363</v>
      </c>
      <c r="H1326">
        <v>1</v>
      </c>
      <c r="I1326">
        <v>347</v>
      </c>
      <c r="J1326" t="s">
        <v>365</v>
      </c>
      <c r="K1326" t="s">
        <v>365</v>
      </c>
      <c r="L1326" s="1">
        <v>7122</v>
      </c>
      <c r="M1326" t="s">
        <v>20</v>
      </c>
      <c r="N1326">
        <v>2014</v>
      </c>
      <c r="P1326" t="s">
        <v>55</v>
      </c>
      <c r="Q1326" t="s">
        <v>22</v>
      </c>
    </row>
    <row r="1327" spans="1:17" x14ac:dyDescent="0.45">
      <c r="A1327">
        <v>375</v>
      </c>
      <c r="B1327">
        <v>2148</v>
      </c>
      <c r="C1327" s="1">
        <v>27098</v>
      </c>
      <c r="D1327" s="1">
        <v>28289</v>
      </c>
      <c r="E1327">
        <v>8</v>
      </c>
      <c r="F1327" t="s">
        <v>362</v>
      </c>
      <c r="G1327" t="s">
        <v>363</v>
      </c>
      <c r="H1327">
        <v>1</v>
      </c>
      <c r="I1327">
        <v>387</v>
      </c>
      <c r="J1327" t="s">
        <v>365</v>
      </c>
      <c r="K1327" t="s">
        <v>365</v>
      </c>
      <c r="L1327" s="1">
        <v>7122</v>
      </c>
      <c r="M1327" t="s">
        <v>20</v>
      </c>
      <c r="N1327">
        <v>2014</v>
      </c>
      <c r="P1327" t="s">
        <v>55</v>
      </c>
      <c r="Q1327" t="s">
        <v>22</v>
      </c>
    </row>
    <row r="1328" spans="1:17" x14ac:dyDescent="0.45">
      <c r="A1328">
        <v>376</v>
      </c>
      <c r="B1328">
        <v>2149</v>
      </c>
      <c r="C1328" s="1">
        <v>17943</v>
      </c>
      <c r="D1328" s="1">
        <v>18860</v>
      </c>
      <c r="E1328">
        <v>1</v>
      </c>
      <c r="F1328" t="s">
        <v>356</v>
      </c>
      <c r="G1328" t="s">
        <v>366</v>
      </c>
      <c r="H1328">
        <v>1</v>
      </c>
      <c r="I1328">
        <v>119</v>
      </c>
      <c r="J1328" t="s">
        <v>367</v>
      </c>
      <c r="K1328" t="s">
        <v>368</v>
      </c>
      <c r="L1328" s="1">
        <v>-81</v>
      </c>
      <c r="M1328" t="s">
        <v>20</v>
      </c>
      <c r="N1328">
        <v>1981</v>
      </c>
      <c r="P1328" t="s">
        <v>140</v>
      </c>
      <c r="Q1328" t="s">
        <v>22</v>
      </c>
    </row>
    <row r="1329" spans="1:17" x14ac:dyDescent="0.45">
      <c r="A1329">
        <v>377</v>
      </c>
      <c r="B1329">
        <v>2149</v>
      </c>
      <c r="C1329" s="1">
        <v>18860</v>
      </c>
      <c r="D1329" s="1">
        <v>18881</v>
      </c>
      <c r="E1329">
        <v>2</v>
      </c>
      <c r="F1329" t="s">
        <v>356</v>
      </c>
      <c r="G1329" t="s">
        <v>366</v>
      </c>
      <c r="H1329">
        <v>1</v>
      </c>
      <c r="I1329">
        <v>183</v>
      </c>
      <c r="J1329" t="s">
        <v>367</v>
      </c>
      <c r="K1329" t="s">
        <v>368</v>
      </c>
      <c r="L1329" s="1">
        <v>-81</v>
      </c>
      <c r="M1329" t="s">
        <v>20</v>
      </c>
      <c r="N1329">
        <v>1981</v>
      </c>
      <c r="P1329" t="s">
        <v>140</v>
      </c>
      <c r="Q1329" t="s">
        <v>22</v>
      </c>
    </row>
    <row r="1330" spans="1:17" x14ac:dyDescent="0.45">
      <c r="A1330">
        <v>378</v>
      </c>
      <c r="B1330">
        <v>2149</v>
      </c>
      <c r="C1330" s="1">
        <v>18881</v>
      </c>
      <c r="D1330" s="1">
        <v>20316</v>
      </c>
      <c r="E1330">
        <v>2</v>
      </c>
      <c r="F1330" t="s">
        <v>356</v>
      </c>
      <c r="G1330" t="s">
        <v>366</v>
      </c>
      <c r="H1330">
        <v>1</v>
      </c>
      <c r="I1330">
        <v>155</v>
      </c>
      <c r="J1330" t="s">
        <v>138</v>
      </c>
      <c r="K1330" t="s">
        <v>138</v>
      </c>
      <c r="L1330" s="1">
        <v>-81</v>
      </c>
      <c r="M1330" t="s">
        <v>20</v>
      </c>
      <c r="N1330">
        <v>1981</v>
      </c>
      <c r="P1330" t="s">
        <v>140</v>
      </c>
      <c r="Q1330" t="s">
        <v>22</v>
      </c>
    </row>
    <row r="1331" spans="1:17" x14ac:dyDescent="0.45">
      <c r="A1331">
        <v>379</v>
      </c>
      <c r="B1331">
        <v>2150</v>
      </c>
      <c r="C1331" s="1">
        <v>20316</v>
      </c>
      <c r="D1331" s="1">
        <v>21884</v>
      </c>
      <c r="E1331">
        <v>3</v>
      </c>
      <c r="F1331" t="s">
        <v>369</v>
      </c>
      <c r="G1331" t="s">
        <v>370</v>
      </c>
      <c r="H1331">
        <v>1</v>
      </c>
      <c r="I1331">
        <v>189</v>
      </c>
      <c r="J1331" t="s">
        <v>105</v>
      </c>
      <c r="K1331" t="s">
        <v>105</v>
      </c>
      <c r="L1331" s="1">
        <v>3778</v>
      </c>
      <c r="M1331" t="s">
        <v>145</v>
      </c>
      <c r="N1331">
        <v>1991</v>
      </c>
      <c r="O1331">
        <v>1930</v>
      </c>
      <c r="P1331" t="s">
        <v>371</v>
      </c>
      <c r="Q1331" t="s">
        <v>22</v>
      </c>
    </row>
    <row r="1332" spans="1:17" x14ac:dyDescent="0.45">
      <c r="A1332">
        <v>380</v>
      </c>
      <c r="B1332">
        <v>2150</v>
      </c>
      <c r="C1332" s="1">
        <v>21884</v>
      </c>
      <c r="D1332" s="1">
        <v>22528</v>
      </c>
      <c r="E1332">
        <v>4</v>
      </c>
      <c r="F1332" t="s">
        <v>369</v>
      </c>
      <c r="G1332" t="s">
        <v>370</v>
      </c>
      <c r="H1332">
        <v>1</v>
      </c>
      <c r="I1332">
        <v>219</v>
      </c>
      <c r="J1332" t="s">
        <v>105</v>
      </c>
      <c r="K1332" t="s">
        <v>105</v>
      </c>
      <c r="L1332" s="1">
        <v>3778</v>
      </c>
      <c r="M1332" t="s">
        <v>145</v>
      </c>
      <c r="N1332">
        <v>1991</v>
      </c>
      <c r="O1332">
        <v>1930</v>
      </c>
      <c r="P1332" t="s">
        <v>371</v>
      </c>
      <c r="Q1332" t="s">
        <v>22</v>
      </c>
    </row>
    <row r="1333" spans="1:17" x14ac:dyDescent="0.45">
      <c r="A1333">
        <v>381</v>
      </c>
      <c r="B1333">
        <v>2150</v>
      </c>
      <c r="C1333" s="1">
        <v>22528</v>
      </c>
      <c r="D1333" s="1">
        <v>23937</v>
      </c>
      <c r="E1333">
        <v>5</v>
      </c>
      <c r="F1333" t="s">
        <v>369</v>
      </c>
      <c r="G1333" t="s">
        <v>370</v>
      </c>
      <c r="H1333">
        <v>1</v>
      </c>
      <c r="I1333">
        <v>251</v>
      </c>
      <c r="J1333" t="s">
        <v>105</v>
      </c>
      <c r="K1333" t="s">
        <v>105</v>
      </c>
      <c r="L1333" s="1">
        <v>3778</v>
      </c>
      <c r="M1333" t="s">
        <v>145</v>
      </c>
      <c r="N1333">
        <v>1991</v>
      </c>
      <c r="O1333">
        <v>1930</v>
      </c>
      <c r="P1333" t="s">
        <v>371</v>
      </c>
      <c r="Q1333" t="s">
        <v>22</v>
      </c>
    </row>
    <row r="1334" spans="1:17" x14ac:dyDescent="0.45">
      <c r="A1334">
        <v>382</v>
      </c>
      <c r="B1334">
        <v>2150</v>
      </c>
      <c r="C1334" s="1">
        <v>23937</v>
      </c>
      <c r="D1334" s="1">
        <v>24068</v>
      </c>
      <c r="E1334">
        <v>5</v>
      </c>
      <c r="F1334" t="s">
        <v>369</v>
      </c>
      <c r="G1334" t="s">
        <v>370</v>
      </c>
      <c r="H1334">
        <v>1</v>
      </c>
      <c r="I1334">
        <v>257</v>
      </c>
      <c r="J1334" t="s">
        <v>372</v>
      </c>
      <c r="K1334" t="s">
        <v>373</v>
      </c>
      <c r="L1334" s="1">
        <v>3778</v>
      </c>
      <c r="M1334" t="s">
        <v>145</v>
      </c>
      <c r="N1334">
        <v>1991</v>
      </c>
      <c r="O1334">
        <v>1930</v>
      </c>
      <c r="P1334" t="s">
        <v>371</v>
      </c>
      <c r="Q1334" t="s">
        <v>22</v>
      </c>
    </row>
    <row r="1335" spans="1:17" x14ac:dyDescent="0.45">
      <c r="A1335">
        <v>383</v>
      </c>
      <c r="B1335">
        <v>2150</v>
      </c>
      <c r="C1335" s="1">
        <v>24068</v>
      </c>
      <c r="D1335" s="1">
        <v>24860</v>
      </c>
      <c r="E1335">
        <v>6</v>
      </c>
      <c r="F1335" t="s">
        <v>369</v>
      </c>
      <c r="G1335" t="s">
        <v>370</v>
      </c>
      <c r="H1335">
        <v>1</v>
      </c>
      <c r="I1335">
        <v>289</v>
      </c>
      <c r="J1335" t="s">
        <v>372</v>
      </c>
      <c r="K1335" t="s">
        <v>373</v>
      </c>
      <c r="L1335" s="1">
        <v>3778</v>
      </c>
      <c r="M1335" t="s">
        <v>145</v>
      </c>
      <c r="N1335">
        <v>1991</v>
      </c>
      <c r="O1335">
        <v>1930</v>
      </c>
      <c r="P1335" t="s">
        <v>371</v>
      </c>
      <c r="Q1335" t="s">
        <v>22</v>
      </c>
    </row>
    <row r="1336" spans="1:17" x14ac:dyDescent="0.45">
      <c r="A1336">
        <v>384</v>
      </c>
      <c r="B1336">
        <v>2150</v>
      </c>
      <c r="C1336" s="1">
        <v>24860</v>
      </c>
      <c r="D1336" s="1">
        <v>25231</v>
      </c>
      <c r="E1336">
        <v>6</v>
      </c>
      <c r="F1336" t="s">
        <v>369</v>
      </c>
      <c r="G1336" t="s">
        <v>370</v>
      </c>
      <c r="H1336">
        <v>1</v>
      </c>
      <c r="I1336">
        <v>986</v>
      </c>
      <c r="J1336" t="s">
        <v>101</v>
      </c>
      <c r="K1336" t="s">
        <v>28</v>
      </c>
      <c r="L1336" s="1">
        <v>3778</v>
      </c>
      <c r="M1336" t="s">
        <v>145</v>
      </c>
      <c r="N1336">
        <v>1991</v>
      </c>
      <c r="O1336">
        <v>1930</v>
      </c>
      <c r="P1336" t="s">
        <v>371</v>
      </c>
      <c r="Q1336" t="s">
        <v>22</v>
      </c>
    </row>
    <row r="1337" spans="1:17" x14ac:dyDescent="0.45">
      <c r="A1337">
        <v>385</v>
      </c>
      <c r="B1337">
        <v>2150</v>
      </c>
      <c r="C1337" s="1">
        <v>25231</v>
      </c>
      <c r="D1337" s="1">
        <v>25524</v>
      </c>
      <c r="E1337">
        <v>6</v>
      </c>
      <c r="F1337" t="s">
        <v>369</v>
      </c>
      <c r="G1337" t="s">
        <v>370</v>
      </c>
      <c r="H1337">
        <v>1</v>
      </c>
      <c r="I1337">
        <v>299</v>
      </c>
      <c r="J1337" t="s">
        <v>27</v>
      </c>
      <c r="K1337" t="s">
        <v>28</v>
      </c>
      <c r="L1337" s="1">
        <v>3778</v>
      </c>
      <c r="M1337" t="s">
        <v>145</v>
      </c>
      <c r="N1337">
        <v>1991</v>
      </c>
      <c r="O1337">
        <v>1930</v>
      </c>
      <c r="P1337" t="s">
        <v>371</v>
      </c>
      <c r="Q1337" t="s">
        <v>22</v>
      </c>
    </row>
    <row r="1338" spans="1:17" x14ac:dyDescent="0.45">
      <c r="A1338">
        <v>386</v>
      </c>
      <c r="B1338">
        <v>2150</v>
      </c>
      <c r="C1338" s="1">
        <v>25524</v>
      </c>
      <c r="D1338" s="1">
        <v>27050</v>
      </c>
      <c r="E1338">
        <v>7</v>
      </c>
      <c r="F1338" t="s">
        <v>369</v>
      </c>
      <c r="G1338" t="s">
        <v>370</v>
      </c>
      <c r="H1338">
        <v>1</v>
      </c>
      <c r="I1338">
        <v>337</v>
      </c>
      <c r="J1338" t="s">
        <v>27</v>
      </c>
      <c r="K1338" t="s">
        <v>28</v>
      </c>
      <c r="L1338" s="1">
        <v>3778</v>
      </c>
      <c r="M1338" t="s">
        <v>145</v>
      </c>
      <c r="N1338">
        <v>1991</v>
      </c>
      <c r="O1338">
        <v>1930</v>
      </c>
      <c r="P1338" t="s">
        <v>371</v>
      </c>
      <c r="Q1338" t="s">
        <v>22</v>
      </c>
    </row>
    <row r="1339" spans="1:17" x14ac:dyDescent="0.45">
      <c r="A1339">
        <v>387</v>
      </c>
      <c r="B1339">
        <v>2150</v>
      </c>
      <c r="C1339" s="1">
        <v>27050</v>
      </c>
      <c r="D1339" s="1">
        <v>28289</v>
      </c>
      <c r="E1339">
        <v>8</v>
      </c>
      <c r="F1339" t="s">
        <v>369</v>
      </c>
      <c r="G1339" t="s">
        <v>370</v>
      </c>
      <c r="H1339">
        <v>1</v>
      </c>
      <c r="I1339">
        <v>375</v>
      </c>
      <c r="J1339" t="s">
        <v>27</v>
      </c>
      <c r="K1339" t="s">
        <v>28</v>
      </c>
      <c r="L1339" s="1">
        <v>3778</v>
      </c>
      <c r="M1339" t="s">
        <v>145</v>
      </c>
      <c r="N1339">
        <v>1991</v>
      </c>
      <c r="O1339">
        <v>1930</v>
      </c>
      <c r="P1339" t="s">
        <v>371</v>
      </c>
      <c r="Q1339" t="s">
        <v>22</v>
      </c>
    </row>
    <row r="1340" spans="1:17" x14ac:dyDescent="0.45">
      <c r="A1340">
        <v>388</v>
      </c>
      <c r="B1340">
        <v>2151</v>
      </c>
      <c r="C1340" s="1">
        <v>17943</v>
      </c>
      <c r="D1340" s="1">
        <v>18860</v>
      </c>
      <c r="E1340">
        <v>1</v>
      </c>
      <c r="F1340" t="s">
        <v>374</v>
      </c>
      <c r="G1340" t="s">
        <v>375</v>
      </c>
      <c r="H1340">
        <v>1</v>
      </c>
      <c r="I1340">
        <v>119</v>
      </c>
      <c r="J1340" t="s">
        <v>368</v>
      </c>
      <c r="K1340" t="s">
        <v>368</v>
      </c>
      <c r="L1340" s="1">
        <v>-8764</v>
      </c>
      <c r="M1340" t="s">
        <v>20</v>
      </c>
      <c r="N1340">
        <v>1967</v>
      </c>
      <c r="P1340" t="s">
        <v>140</v>
      </c>
      <c r="Q1340" t="s">
        <v>22</v>
      </c>
    </row>
    <row r="1341" spans="1:17" x14ac:dyDescent="0.45">
      <c r="A1341">
        <v>406</v>
      </c>
      <c r="B1341">
        <v>2152</v>
      </c>
      <c r="C1341" s="1">
        <v>25524</v>
      </c>
      <c r="D1341" s="1">
        <v>27050</v>
      </c>
      <c r="E1341">
        <v>7</v>
      </c>
      <c r="F1341" t="s">
        <v>383</v>
      </c>
      <c r="G1341" t="s">
        <v>384</v>
      </c>
      <c r="H1341">
        <v>1</v>
      </c>
      <c r="I1341">
        <v>337</v>
      </c>
      <c r="J1341" t="s">
        <v>27</v>
      </c>
      <c r="K1341" t="s">
        <v>28</v>
      </c>
      <c r="L1341" s="1">
        <v>12467</v>
      </c>
      <c r="M1341" t="s">
        <v>20</v>
      </c>
      <c r="P1341" t="s">
        <v>55</v>
      </c>
      <c r="Q1341" t="s">
        <v>22</v>
      </c>
    </row>
    <row r="1342" spans="1:17" x14ac:dyDescent="0.45">
      <c r="A1342">
        <v>407</v>
      </c>
      <c r="B1342">
        <v>2152</v>
      </c>
      <c r="C1342" s="1">
        <v>27050</v>
      </c>
      <c r="D1342" s="1">
        <v>28289</v>
      </c>
      <c r="E1342">
        <v>8</v>
      </c>
      <c r="F1342" t="s">
        <v>383</v>
      </c>
      <c r="G1342" t="s">
        <v>384</v>
      </c>
      <c r="H1342">
        <v>1</v>
      </c>
      <c r="I1342">
        <v>375</v>
      </c>
      <c r="J1342" t="s">
        <v>27</v>
      </c>
      <c r="K1342" t="s">
        <v>28</v>
      </c>
      <c r="L1342" s="1">
        <v>12467</v>
      </c>
      <c r="M1342" t="s">
        <v>20</v>
      </c>
      <c r="P1342" t="s">
        <v>55</v>
      </c>
      <c r="Q1342" t="s">
        <v>22</v>
      </c>
    </row>
    <row r="1343" spans="1:17" x14ac:dyDescent="0.45">
      <c r="A1343">
        <v>408</v>
      </c>
      <c r="B1343">
        <v>2152</v>
      </c>
      <c r="C1343" s="1">
        <v>28289</v>
      </c>
      <c r="D1343" s="1">
        <v>29787</v>
      </c>
      <c r="E1343">
        <v>9</v>
      </c>
      <c r="F1343" t="s">
        <v>383</v>
      </c>
      <c r="G1343" t="s">
        <v>384</v>
      </c>
      <c r="H1343">
        <v>1</v>
      </c>
      <c r="I1343">
        <v>431</v>
      </c>
      <c r="J1343" t="s">
        <v>27</v>
      </c>
      <c r="K1343" t="s">
        <v>28</v>
      </c>
      <c r="L1343" s="1">
        <v>12467</v>
      </c>
      <c r="M1343" t="s">
        <v>20</v>
      </c>
      <c r="P1343" t="s">
        <v>55</v>
      </c>
      <c r="Q1343" t="s">
        <v>22</v>
      </c>
    </row>
    <row r="1344" spans="1:17" x14ac:dyDescent="0.45">
      <c r="A1344">
        <v>409</v>
      </c>
      <c r="B1344">
        <v>2152</v>
      </c>
      <c r="C1344" s="1">
        <v>29787</v>
      </c>
      <c r="D1344" s="1">
        <v>30907</v>
      </c>
      <c r="E1344">
        <v>10</v>
      </c>
      <c r="F1344" t="s">
        <v>383</v>
      </c>
      <c r="G1344" t="s">
        <v>384</v>
      </c>
      <c r="H1344">
        <v>1</v>
      </c>
      <c r="I1344">
        <v>471</v>
      </c>
      <c r="J1344" t="s">
        <v>27</v>
      </c>
      <c r="K1344" t="s">
        <v>28</v>
      </c>
      <c r="L1344" s="1">
        <v>12467</v>
      </c>
      <c r="M1344" t="s">
        <v>20</v>
      </c>
      <c r="P1344" t="s">
        <v>55</v>
      </c>
      <c r="Q1344" t="s">
        <v>22</v>
      </c>
    </row>
    <row r="1345" spans="1:17" x14ac:dyDescent="0.45">
      <c r="A1345">
        <v>410</v>
      </c>
      <c r="B1345">
        <v>2152</v>
      </c>
      <c r="C1345" s="1">
        <v>30907</v>
      </c>
      <c r="D1345" s="1">
        <v>32447</v>
      </c>
      <c r="E1345">
        <v>11</v>
      </c>
      <c r="F1345" t="s">
        <v>383</v>
      </c>
      <c r="G1345" t="s">
        <v>384</v>
      </c>
      <c r="H1345">
        <v>1</v>
      </c>
      <c r="I1345">
        <v>515</v>
      </c>
      <c r="J1345" t="s">
        <v>27</v>
      </c>
      <c r="K1345" t="s">
        <v>28</v>
      </c>
      <c r="L1345" s="1">
        <v>12467</v>
      </c>
      <c r="M1345" t="s">
        <v>20</v>
      </c>
      <c r="P1345" t="s">
        <v>55</v>
      </c>
      <c r="Q1345" t="s">
        <v>22</v>
      </c>
    </row>
    <row r="1346" spans="1:17" x14ac:dyDescent="0.45">
      <c r="A1346">
        <v>411</v>
      </c>
      <c r="B1346">
        <v>2153</v>
      </c>
      <c r="C1346" s="1">
        <v>27190</v>
      </c>
      <c r="D1346" s="1">
        <v>28289</v>
      </c>
      <c r="E1346">
        <v>8</v>
      </c>
      <c r="F1346" t="s">
        <v>385</v>
      </c>
      <c r="G1346" t="s">
        <v>184</v>
      </c>
      <c r="H1346">
        <v>1</v>
      </c>
      <c r="I1346">
        <v>375</v>
      </c>
      <c r="J1346" t="s">
        <v>27</v>
      </c>
      <c r="K1346" t="s">
        <v>28</v>
      </c>
      <c r="L1346" s="1">
        <v>12128</v>
      </c>
      <c r="M1346" t="s">
        <v>63</v>
      </c>
      <c r="N1346">
        <v>2011</v>
      </c>
      <c r="O1346">
        <v>1952</v>
      </c>
      <c r="P1346" t="s">
        <v>386</v>
      </c>
      <c r="Q1346" t="s">
        <v>22</v>
      </c>
    </row>
    <row r="1347" spans="1:17" x14ac:dyDescent="0.45">
      <c r="A1347">
        <v>412</v>
      </c>
      <c r="B1347">
        <v>2153</v>
      </c>
      <c r="C1347" s="1">
        <v>28289</v>
      </c>
      <c r="D1347" s="1">
        <v>29787</v>
      </c>
      <c r="E1347">
        <v>9</v>
      </c>
      <c r="F1347" t="s">
        <v>385</v>
      </c>
      <c r="G1347" t="s">
        <v>184</v>
      </c>
      <c r="H1347">
        <v>1</v>
      </c>
      <c r="I1347">
        <v>431</v>
      </c>
      <c r="J1347" t="s">
        <v>27</v>
      </c>
      <c r="K1347" t="s">
        <v>28</v>
      </c>
      <c r="L1347" s="1">
        <v>12128</v>
      </c>
      <c r="M1347" t="s">
        <v>63</v>
      </c>
      <c r="N1347">
        <v>2011</v>
      </c>
      <c r="O1347">
        <v>1952</v>
      </c>
      <c r="P1347" t="s">
        <v>386</v>
      </c>
      <c r="Q1347" t="s">
        <v>22</v>
      </c>
    </row>
    <row r="1348" spans="1:17" x14ac:dyDescent="0.45">
      <c r="A1348">
        <v>413</v>
      </c>
      <c r="B1348">
        <v>2153</v>
      </c>
      <c r="C1348" s="1">
        <v>29787</v>
      </c>
      <c r="D1348" s="1">
        <v>30907</v>
      </c>
      <c r="E1348">
        <v>10</v>
      </c>
      <c r="F1348" t="s">
        <v>385</v>
      </c>
      <c r="G1348" t="s">
        <v>184</v>
      </c>
      <c r="H1348">
        <v>1</v>
      </c>
      <c r="I1348">
        <v>471</v>
      </c>
      <c r="J1348" t="s">
        <v>27</v>
      </c>
      <c r="K1348" t="s">
        <v>28</v>
      </c>
      <c r="L1348" s="1">
        <v>12128</v>
      </c>
      <c r="M1348" t="s">
        <v>63</v>
      </c>
      <c r="N1348">
        <v>2011</v>
      </c>
      <c r="O1348">
        <v>1952</v>
      </c>
      <c r="P1348" t="s">
        <v>386</v>
      </c>
      <c r="Q1348" t="s">
        <v>22</v>
      </c>
    </row>
    <row r="1349" spans="1:17" x14ac:dyDescent="0.45">
      <c r="A1349">
        <v>414</v>
      </c>
      <c r="B1349">
        <v>2153</v>
      </c>
      <c r="C1349" s="1">
        <v>30907</v>
      </c>
      <c r="D1349" s="1">
        <v>32468</v>
      </c>
      <c r="E1349">
        <v>11</v>
      </c>
      <c r="F1349" t="s">
        <v>385</v>
      </c>
      <c r="G1349" t="s">
        <v>184</v>
      </c>
      <c r="H1349">
        <v>1</v>
      </c>
      <c r="I1349">
        <v>515</v>
      </c>
      <c r="J1349" t="s">
        <v>27</v>
      </c>
      <c r="K1349" t="s">
        <v>28</v>
      </c>
      <c r="L1349" s="1">
        <v>12128</v>
      </c>
      <c r="M1349" t="s">
        <v>63</v>
      </c>
      <c r="N1349">
        <v>2011</v>
      </c>
      <c r="O1349">
        <v>1952</v>
      </c>
      <c r="P1349" t="s">
        <v>386</v>
      </c>
      <c r="Q1349" t="s">
        <v>22</v>
      </c>
    </row>
    <row r="1350" spans="1:17" x14ac:dyDescent="0.45">
      <c r="A1350">
        <v>424</v>
      </c>
      <c r="B1350">
        <v>2154</v>
      </c>
      <c r="C1350" s="1">
        <v>21884</v>
      </c>
      <c r="D1350" s="1">
        <v>22528</v>
      </c>
      <c r="E1350">
        <v>4</v>
      </c>
      <c r="F1350" t="s">
        <v>392</v>
      </c>
      <c r="G1350" t="s">
        <v>393</v>
      </c>
      <c r="H1350">
        <v>1</v>
      </c>
      <c r="I1350">
        <v>225</v>
      </c>
      <c r="J1350" t="s">
        <v>394</v>
      </c>
      <c r="K1350" t="s">
        <v>394</v>
      </c>
      <c r="L1350" s="1">
        <v>2193</v>
      </c>
      <c r="M1350" t="s">
        <v>20</v>
      </c>
      <c r="N1350">
        <v>1979</v>
      </c>
      <c r="P1350" t="s">
        <v>22</v>
      </c>
      <c r="Q1350" t="s">
        <v>22</v>
      </c>
    </row>
    <row r="1351" spans="1:17" x14ac:dyDescent="0.45">
      <c r="A1351">
        <v>426</v>
      </c>
      <c r="B1351">
        <v>2155</v>
      </c>
      <c r="C1351" s="1">
        <v>23930</v>
      </c>
      <c r="D1351" s="1">
        <v>24068</v>
      </c>
      <c r="E1351">
        <v>5</v>
      </c>
      <c r="F1351" t="s">
        <v>398</v>
      </c>
      <c r="G1351" t="s">
        <v>399</v>
      </c>
      <c r="H1351">
        <v>1</v>
      </c>
      <c r="I1351">
        <v>251</v>
      </c>
      <c r="J1351" t="s">
        <v>105</v>
      </c>
      <c r="K1351" t="s">
        <v>28</v>
      </c>
      <c r="L1351" s="1">
        <v>3198</v>
      </c>
      <c r="M1351" t="s">
        <v>400</v>
      </c>
      <c r="N1351">
        <v>1986</v>
      </c>
      <c r="O1351">
        <v>1933</v>
      </c>
      <c r="P1351" t="s">
        <v>55</v>
      </c>
      <c r="Q1351" t="s">
        <v>22</v>
      </c>
    </row>
    <row r="1352" spans="1:17" x14ac:dyDescent="0.45">
      <c r="A1352">
        <v>427</v>
      </c>
      <c r="B1352">
        <v>2155</v>
      </c>
      <c r="C1352" s="1">
        <v>25260</v>
      </c>
      <c r="D1352" s="1">
        <v>25524</v>
      </c>
      <c r="E1352">
        <v>6</v>
      </c>
      <c r="F1352" t="s">
        <v>398</v>
      </c>
      <c r="G1352" t="s">
        <v>399</v>
      </c>
      <c r="H1352">
        <v>1</v>
      </c>
      <c r="I1352">
        <v>299</v>
      </c>
      <c r="J1352" t="s">
        <v>27</v>
      </c>
      <c r="K1352" t="s">
        <v>28</v>
      </c>
      <c r="L1352" s="1">
        <v>3198</v>
      </c>
      <c r="M1352" t="s">
        <v>400</v>
      </c>
      <c r="N1352">
        <v>1986</v>
      </c>
      <c r="O1352">
        <v>1933</v>
      </c>
      <c r="P1352" t="s">
        <v>55</v>
      </c>
      <c r="Q1352" t="s">
        <v>22</v>
      </c>
    </row>
    <row r="1353" spans="1:17" x14ac:dyDescent="0.45">
      <c r="A1353">
        <v>428</v>
      </c>
      <c r="B1353">
        <v>2155</v>
      </c>
      <c r="C1353" s="1">
        <v>25524</v>
      </c>
      <c r="D1353" s="1">
        <v>27050</v>
      </c>
      <c r="E1353">
        <v>7</v>
      </c>
      <c r="F1353" t="s">
        <v>398</v>
      </c>
      <c r="G1353" t="s">
        <v>399</v>
      </c>
      <c r="H1353">
        <v>1</v>
      </c>
      <c r="I1353">
        <v>337</v>
      </c>
      <c r="J1353" t="s">
        <v>27</v>
      </c>
      <c r="K1353" t="s">
        <v>28</v>
      </c>
      <c r="L1353" s="1">
        <v>3198</v>
      </c>
      <c r="M1353" t="s">
        <v>400</v>
      </c>
      <c r="N1353">
        <v>1986</v>
      </c>
      <c r="O1353">
        <v>1933</v>
      </c>
      <c r="P1353" t="s">
        <v>55</v>
      </c>
      <c r="Q1353" t="s">
        <v>22</v>
      </c>
    </row>
    <row r="1354" spans="1:17" x14ac:dyDescent="0.45">
      <c r="A1354">
        <v>429</v>
      </c>
      <c r="B1354">
        <v>2155</v>
      </c>
      <c r="C1354" s="1">
        <v>27050</v>
      </c>
      <c r="D1354" s="1">
        <v>28289</v>
      </c>
      <c r="E1354">
        <v>8</v>
      </c>
      <c r="F1354" t="s">
        <v>398</v>
      </c>
      <c r="G1354" t="s">
        <v>399</v>
      </c>
      <c r="H1354">
        <v>1</v>
      </c>
      <c r="I1354">
        <v>375</v>
      </c>
      <c r="J1354" t="s">
        <v>27</v>
      </c>
      <c r="K1354" t="s">
        <v>28</v>
      </c>
      <c r="L1354" s="1">
        <v>3198</v>
      </c>
      <c r="M1354" t="s">
        <v>400</v>
      </c>
      <c r="N1354">
        <v>1986</v>
      </c>
      <c r="O1354">
        <v>1933</v>
      </c>
      <c r="P1354" t="s">
        <v>55</v>
      </c>
      <c r="Q1354" t="s">
        <v>22</v>
      </c>
    </row>
    <row r="1355" spans="1:17" x14ac:dyDescent="0.45">
      <c r="A1355">
        <v>430</v>
      </c>
      <c r="B1355">
        <v>2156</v>
      </c>
      <c r="C1355" s="1">
        <v>21445</v>
      </c>
      <c r="D1355" s="1">
        <v>21884</v>
      </c>
      <c r="E1355">
        <v>3</v>
      </c>
      <c r="F1355" t="s">
        <v>401</v>
      </c>
      <c r="G1355" t="s">
        <v>402</v>
      </c>
      <c r="H1355">
        <v>1</v>
      </c>
      <c r="I1355">
        <v>203</v>
      </c>
      <c r="J1355" t="s">
        <v>334</v>
      </c>
      <c r="K1355" t="s">
        <v>334</v>
      </c>
      <c r="L1355" s="1">
        <v>7006</v>
      </c>
      <c r="M1355" t="s">
        <v>124</v>
      </c>
      <c r="N1355">
        <v>2011</v>
      </c>
      <c r="O1355">
        <v>1924</v>
      </c>
      <c r="P1355" t="s">
        <v>403</v>
      </c>
      <c r="Q1355" t="s">
        <v>22</v>
      </c>
    </row>
    <row r="1356" spans="1:17" x14ac:dyDescent="0.45">
      <c r="A1356">
        <v>431</v>
      </c>
      <c r="B1356">
        <v>2157</v>
      </c>
      <c r="C1356" s="1">
        <v>33798</v>
      </c>
      <c r="D1356" s="1">
        <v>35233</v>
      </c>
      <c r="E1356">
        <v>13</v>
      </c>
      <c r="F1356" t="s">
        <v>404</v>
      </c>
      <c r="G1356" t="s">
        <v>404</v>
      </c>
      <c r="H1356">
        <v>1</v>
      </c>
      <c r="I1356">
        <v>573</v>
      </c>
      <c r="J1356" t="s">
        <v>67</v>
      </c>
      <c r="K1356" t="s">
        <v>67</v>
      </c>
      <c r="L1356" s="1">
        <v>16112</v>
      </c>
      <c r="M1356" t="s">
        <v>20</v>
      </c>
      <c r="P1356" t="s">
        <v>405</v>
      </c>
      <c r="Q1356" t="s">
        <v>46</v>
      </c>
    </row>
    <row r="1357" spans="1:17" x14ac:dyDescent="0.45">
      <c r="A1357">
        <v>432</v>
      </c>
      <c r="B1357">
        <v>2158</v>
      </c>
      <c r="C1357" s="1">
        <v>28289</v>
      </c>
      <c r="D1357" s="1">
        <v>28747</v>
      </c>
      <c r="E1357">
        <v>9</v>
      </c>
      <c r="F1357" t="s">
        <v>406</v>
      </c>
      <c r="G1357" t="s">
        <v>404</v>
      </c>
      <c r="H1357">
        <v>1</v>
      </c>
      <c r="I1357">
        <v>423</v>
      </c>
      <c r="J1357" t="s">
        <v>296</v>
      </c>
      <c r="K1357" t="s">
        <v>297</v>
      </c>
      <c r="L1357" s="1">
        <v>13615</v>
      </c>
      <c r="M1357" t="s">
        <v>20</v>
      </c>
      <c r="N1357">
        <v>2004</v>
      </c>
      <c r="P1357" t="s">
        <v>407</v>
      </c>
      <c r="Q1357" t="s">
        <v>22</v>
      </c>
    </row>
    <row r="1358" spans="1:17" x14ac:dyDescent="0.45">
      <c r="A1358">
        <v>433</v>
      </c>
      <c r="B1358">
        <v>2158</v>
      </c>
      <c r="C1358" s="1">
        <v>28747</v>
      </c>
      <c r="D1358" s="1">
        <v>29410</v>
      </c>
      <c r="E1358">
        <v>9</v>
      </c>
      <c r="F1358" t="s">
        <v>406</v>
      </c>
      <c r="G1358" t="s">
        <v>404</v>
      </c>
      <c r="H1358">
        <v>1</v>
      </c>
      <c r="I1358">
        <v>425</v>
      </c>
      <c r="J1358" t="s">
        <v>298</v>
      </c>
      <c r="K1358" t="s">
        <v>299</v>
      </c>
      <c r="L1358" s="1">
        <v>13615</v>
      </c>
      <c r="M1358" t="s">
        <v>20</v>
      </c>
      <c r="N1358">
        <v>2004</v>
      </c>
      <c r="P1358" t="s">
        <v>407</v>
      </c>
      <c r="Q1358" t="s">
        <v>22</v>
      </c>
    </row>
    <row r="1359" spans="1:17" x14ac:dyDescent="0.45">
      <c r="A1359">
        <v>434</v>
      </c>
      <c r="B1359">
        <v>2158</v>
      </c>
      <c r="C1359" s="1">
        <v>29410</v>
      </c>
      <c r="D1359" s="1">
        <v>29752</v>
      </c>
      <c r="E1359">
        <v>9</v>
      </c>
      <c r="F1359" t="s">
        <v>406</v>
      </c>
      <c r="G1359" t="s">
        <v>404</v>
      </c>
      <c r="H1359">
        <v>1</v>
      </c>
      <c r="I1359">
        <v>437</v>
      </c>
      <c r="J1359" t="s">
        <v>361</v>
      </c>
      <c r="K1359" t="s">
        <v>361</v>
      </c>
      <c r="L1359" s="1">
        <v>13615</v>
      </c>
      <c r="M1359" t="s">
        <v>20</v>
      </c>
      <c r="N1359">
        <v>2004</v>
      </c>
      <c r="P1359" t="s">
        <v>407</v>
      </c>
      <c r="Q1359" t="s">
        <v>22</v>
      </c>
    </row>
    <row r="1360" spans="1:17" x14ac:dyDescent="0.45">
      <c r="A1360">
        <v>435</v>
      </c>
      <c r="B1360">
        <v>2158</v>
      </c>
      <c r="C1360" s="1">
        <v>29752</v>
      </c>
      <c r="D1360" s="1">
        <v>29787</v>
      </c>
      <c r="E1360">
        <v>9</v>
      </c>
      <c r="F1360" t="s">
        <v>406</v>
      </c>
      <c r="G1360" t="s">
        <v>404</v>
      </c>
      <c r="H1360">
        <v>1</v>
      </c>
      <c r="I1360">
        <v>421</v>
      </c>
      <c r="J1360" t="s">
        <v>408</v>
      </c>
      <c r="K1360" t="s">
        <v>409</v>
      </c>
      <c r="L1360" s="1">
        <v>13615</v>
      </c>
      <c r="M1360" t="s">
        <v>20</v>
      </c>
      <c r="N1360">
        <v>2004</v>
      </c>
      <c r="P1360" t="s">
        <v>407</v>
      </c>
      <c r="Q1360" t="s">
        <v>22</v>
      </c>
    </row>
    <row r="1361" spans="1:17" x14ac:dyDescent="0.45">
      <c r="A1361">
        <v>441</v>
      </c>
      <c r="B1361">
        <v>2160</v>
      </c>
      <c r="C1361" s="1">
        <v>27050</v>
      </c>
      <c r="D1361" s="1">
        <v>28225</v>
      </c>
      <c r="E1361">
        <v>8</v>
      </c>
      <c r="F1361" t="s">
        <v>412</v>
      </c>
      <c r="G1361" t="s">
        <v>413</v>
      </c>
      <c r="H1361">
        <v>1</v>
      </c>
      <c r="I1361">
        <v>375</v>
      </c>
      <c r="J1361" t="s">
        <v>27</v>
      </c>
      <c r="K1361" t="s">
        <v>28</v>
      </c>
      <c r="L1361" s="1">
        <v>4097</v>
      </c>
      <c r="M1361" t="s">
        <v>249</v>
      </c>
      <c r="N1361">
        <v>1989</v>
      </c>
      <c r="O1361">
        <v>1936</v>
      </c>
      <c r="P1361" t="s">
        <v>22</v>
      </c>
      <c r="Q1361" t="s">
        <v>22</v>
      </c>
    </row>
    <row r="1362" spans="1:17" x14ac:dyDescent="0.45">
      <c r="A1362">
        <v>442</v>
      </c>
      <c r="B1362">
        <v>2160</v>
      </c>
      <c r="C1362" s="1">
        <v>28225</v>
      </c>
      <c r="D1362" s="1">
        <v>28227</v>
      </c>
      <c r="E1362">
        <v>8</v>
      </c>
      <c r="F1362" t="s">
        <v>412</v>
      </c>
      <c r="G1362" t="s">
        <v>413</v>
      </c>
      <c r="H1362">
        <v>1</v>
      </c>
      <c r="I1362">
        <v>999</v>
      </c>
      <c r="J1362" t="s">
        <v>213</v>
      </c>
      <c r="K1362" t="s">
        <v>213</v>
      </c>
      <c r="L1362" s="1">
        <v>4097</v>
      </c>
      <c r="M1362" t="s">
        <v>249</v>
      </c>
      <c r="N1362">
        <v>1989</v>
      </c>
      <c r="O1362">
        <v>1936</v>
      </c>
      <c r="P1362" t="s">
        <v>22</v>
      </c>
      <c r="Q1362" t="s">
        <v>22</v>
      </c>
    </row>
    <row r="1363" spans="1:17" x14ac:dyDescent="0.45">
      <c r="A1363">
        <v>443</v>
      </c>
      <c r="B1363">
        <v>2160</v>
      </c>
      <c r="C1363" s="1">
        <v>28227</v>
      </c>
      <c r="D1363" s="1">
        <v>28289</v>
      </c>
      <c r="E1363">
        <v>8</v>
      </c>
      <c r="F1363" t="s">
        <v>412</v>
      </c>
      <c r="G1363" t="s">
        <v>413</v>
      </c>
      <c r="H1363">
        <v>1</v>
      </c>
      <c r="I1363">
        <v>375</v>
      </c>
      <c r="J1363" t="s">
        <v>27</v>
      </c>
      <c r="K1363" t="s">
        <v>28</v>
      </c>
      <c r="L1363" s="1">
        <v>4097</v>
      </c>
      <c r="M1363" t="s">
        <v>139</v>
      </c>
      <c r="N1363">
        <v>1989</v>
      </c>
      <c r="O1363">
        <v>1914</v>
      </c>
      <c r="P1363" t="s">
        <v>22</v>
      </c>
      <c r="Q1363" t="s">
        <v>22</v>
      </c>
    </row>
    <row r="1364" spans="1:17" x14ac:dyDescent="0.45">
      <c r="A1364">
        <v>444</v>
      </c>
      <c r="B1364">
        <v>2161</v>
      </c>
      <c r="C1364" s="1">
        <v>17943</v>
      </c>
      <c r="D1364" s="1">
        <v>18860</v>
      </c>
      <c r="E1364">
        <v>1</v>
      </c>
      <c r="F1364" t="s">
        <v>242</v>
      </c>
      <c r="G1364" t="s">
        <v>414</v>
      </c>
      <c r="H1364">
        <v>1</v>
      </c>
      <c r="I1364">
        <v>109</v>
      </c>
      <c r="J1364" t="s">
        <v>105</v>
      </c>
      <c r="K1364" t="s">
        <v>105</v>
      </c>
      <c r="L1364" s="1">
        <v>-1044</v>
      </c>
      <c r="M1364" t="s">
        <v>139</v>
      </c>
      <c r="N1364">
        <v>1975</v>
      </c>
      <c r="O1364">
        <v>1914</v>
      </c>
      <c r="P1364" t="s">
        <v>22</v>
      </c>
      <c r="Q1364" t="s">
        <v>22</v>
      </c>
    </row>
    <row r="1365" spans="1:17" x14ac:dyDescent="0.45">
      <c r="A1365">
        <v>445</v>
      </c>
      <c r="B1365">
        <v>2161</v>
      </c>
      <c r="C1365" s="1">
        <v>18860</v>
      </c>
      <c r="D1365" s="1">
        <v>20316</v>
      </c>
      <c r="E1365">
        <v>2</v>
      </c>
      <c r="F1365" t="s">
        <v>242</v>
      </c>
      <c r="G1365" t="s">
        <v>414</v>
      </c>
      <c r="H1365">
        <v>1</v>
      </c>
      <c r="I1365">
        <v>149</v>
      </c>
      <c r="J1365" t="s">
        <v>105</v>
      </c>
      <c r="K1365" t="s">
        <v>105</v>
      </c>
      <c r="L1365" s="1">
        <v>-1044</v>
      </c>
      <c r="M1365" t="s">
        <v>139</v>
      </c>
      <c r="N1365">
        <v>1975</v>
      </c>
      <c r="O1365">
        <v>1914</v>
      </c>
      <c r="P1365" t="s">
        <v>22</v>
      </c>
      <c r="Q1365" t="s">
        <v>22</v>
      </c>
    </row>
    <row r="1366" spans="1:17" x14ac:dyDescent="0.45">
      <c r="A1366">
        <v>446</v>
      </c>
      <c r="B1366">
        <v>2161</v>
      </c>
      <c r="C1366" s="1">
        <v>20316</v>
      </c>
      <c r="D1366" s="1">
        <v>21884</v>
      </c>
      <c r="E1366">
        <v>3</v>
      </c>
      <c r="F1366" t="s">
        <v>242</v>
      </c>
      <c r="G1366" t="s">
        <v>414</v>
      </c>
      <c r="H1366">
        <v>1</v>
      </c>
      <c r="I1366">
        <v>189</v>
      </c>
      <c r="J1366" t="s">
        <v>105</v>
      </c>
      <c r="K1366" t="s">
        <v>105</v>
      </c>
      <c r="L1366" s="1">
        <v>-1044</v>
      </c>
      <c r="M1366" t="s">
        <v>139</v>
      </c>
      <c r="N1366">
        <v>1975</v>
      </c>
      <c r="O1366">
        <v>1914</v>
      </c>
      <c r="P1366" t="s">
        <v>22</v>
      </c>
      <c r="Q1366" t="s">
        <v>22</v>
      </c>
    </row>
    <row r="1367" spans="1:17" x14ac:dyDescent="0.45">
      <c r="A1367">
        <v>447</v>
      </c>
      <c r="B1367">
        <v>2161</v>
      </c>
      <c r="C1367" s="1">
        <v>21884</v>
      </c>
      <c r="D1367" s="1">
        <v>22528</v>
      </c>
      <c r="E1367">
        <v>4</v>
      </c>
      <c r="F1367" t="s">
        <v>242</v>
      </c>
      <c r="G1367" t="s">
        <v>414</v>
      </c>
      <c r="H1367">
        <v>1</v>
      </c>
      <c r="I1367">
        <v>219</v>
      </c>
      <c r="J1367" t="s">
        <v>105</v>
      </c>
      <c r="K1367" t="s">
        <v>105</v>
      </c>
      <c r="L1367" s="1">
        <v>-1044</v>
      </c>
      <c r="M1367" t="s">
        <v>139</v>
      </c>
      <c r="N1367">
        <v>1975</v>
      </c>
      <c r="O1367">
        <v>1914</v>
      </c>
      <c r="P1367" t="s">
        <v>22</v>
      </c>
      <c r="Q1367" t="s">
        <v>22</v>
      </c>
    </row>
    <row r="1368" spans="1:17" x14ac:dyDescent="0.45">
      <c r="A1368">
        <v>448</v>
      </c>
      <c r="B1368">
        <v>2161</v>
      </c>
      <c r="C1368" s="1">
        <v>22528</v>
      </c>
      <c r="D1368" s="1">
        <v>24068</v>
      </c>
      <c r="E1368">
        <v>5</v>
      </c>
      <c r="F1368" t="s">
        <v>242</v>
      </c>
      <c r="G1368" t="s">
        <v>414</v>
      </c>
      <c r="H1368">
        <v>1</v>
      </c>
      <c r="I1368">
        <v>251</v>
      </c>
      <c r="J1368" t="s">
        <v>105</v>
      </c>
      <c r="K1368" t="s">
        <v>105</v>
      </c>
      <c r="L1368" s="1">
        <v>-1044</v>
      </c>
      <c r="M1368" t="s">
        <v>139</v>
      </c>
      <c r="N1368">
        <v>1975</v>
      </c>
      <c r="O1368">
        <v>1914</v>
      </c>
      <c r="P1368" t="s">
        <v>22</v>
      </c>
      <c r="Q1368" t="s">
        <v>22</v>
      </c>
    </row>
    <row r="1369" spans="1:17" x14ac:dyDescent="0.45">
      <c r="A1369">
        <v>463</v>
      </c>
      <c r="B1369">
        <v>2162</v>
      </c>
      <c r="C1369" s="1">
        <v>24124</v>
      </c>
      <c r="D1369" s="1">
        <v>24860</v>
      </c>
      <c r="E1369">
        <v>6</v>
      </c>
      <c r="F1369" t="s">
        <v>418</v>
      </c>
      <c r="G1369" t="s">
        <v>419</v>
      </c>
      <c r="H1369">
        <v>0</v>
      </c>
      <c r="I1369">
        <v>299</v>
      </c>
      <c r="J1369" t="s">
        <v>27</v>
      </c>
      <c r="K1369" t="s">
        <v>28</v>
      </c>
      <c r="L1369" s="1">
        <v>9523</v>
      </c>
      <c r="M1369" t="s">
        <v>360</v>
      </c>
      <c r="N1369">
        <v>2015</v>
      </c>
      <c r="O1369">
        <v>1947</v>
      </c>
      <c r="P1369" t="s">
        <v>55</v>
      </c>
      <c r="Q1369" t="s">
        <v>22</v>
      </c>
    </row>
    <row r="1370" spans="1:17" x14ac:dyDescent="0.45">
      <c r="A1370">
        <v>464</v>
      </c>
      <c r="B1370">
        <v>2162</v>
      </c>
      <c r="C1370" s="1">
        <v>24860</v>
      </c>
      <c r="D1370" s="1">
        <v>25231</v>
      </c>
      <c r="E1370">
        <v>6</v>
      </c>
      <c r="F1370" t="s">
        <v>418</v>
      </c>
      <c r="G1370" t="s">
        <v>419</v>
      </c>
      <c r="H1370">
        <v>0</v>
      </c>
      <c r="I1370">
        <v>986</v>
      </c>
      <c r="J1370" t="s">
        <v>101</v>
      </c>
      <c r="K1370" t="s">
        <v>28</v>
      </c>
      <c r="L1370" s="1">
        <v>9523</v>
      </c>
      <c r="M1370" t="s">
        <v>360</v>
      </c>
      <c r="N1370">
        <v>2015</v>
      </c>
      <c r="O1370">
        <v>1947</v>
      </c>
      <c r="P1370" t="s">
        <v>55</v>
      </c>
      <c r="Q1370" t="s">
        <v>22</v>
      </c>
    </row>
    <row r="1371" spans="1:17" x14ac:dyDescent="0.45">
      <c r="A1371">
        <v>465</v>
      </c>
      <c r="B1371">
        <v>2162</v>
      </c>
      <c r="C1371" s="1">
        <v>25231</v>
      </c>
      <c r="D1371" s="1">
        <v>25524</v>
      </c>
      <c r="E1371">
        <v>6</v>
      </c>
      <c r="F1371" t="s">
        <v>418</v>
      </c>
      <c r="G1371" t="s">
        <v>419</v>
      </c>
      <c r="H1371">
        <v>0</v>
      </c>
      <c r="I1371">
        <v>299</v>
      </c>
      <c r="J1371" t="s">
        <v>27</v>
      </c>
      <c r="K1371" t="s">
        <v>28</v>
      </c>
      <c r="L1371" s="1">
        <v>9523</v>
      </c>
      <c r="M1371" t="s">
        <v>360</v>
      </c>
      <c r="N1371">
        <v>2015</v>
      </c>
      <c r="O1371">
        <v>1947</v>
      </c>
      <c r="P1371" t="s">
        <v>55</v>
      </c>
      <c r="Q1371" t="s">
        <v>22</v>
      </c>
    </row>
    <row r="1372" spans="1:17" x14ac:dyDescent="0.45">
      <c r="A1372">
        <v>466</v>
      </c>
      <c r="B1372">
        <v>2162</v>
      </c>
      <c r="C1372" s="1">
        <v>25524</v>
      </c>
      <c r="D1372" s="1">
        <v>27050</v>
      </c>
      <c r="E1372">
        <v>7</v>
      </c>
      <c r="F1372" t="s">
        <v>418</v>
      </c>
      <c r="G1372" t="s">
        <v>419</v>
      </c>
      <c r="H1372">
        <v>0</v>
      </c>
      <c r="I1372">
        <v>337</v>
      </c>
      <c r="J1372" t="s">
        <v>27</v>
      </c>
      <c r="K1372" t="s">
        <v>28</v>
      </c>
      <c r="L1372" s="1">
        <v>9523</v>
      </c>
      <c r="M1372" t="s">
        <v>360</v>
      </c>
      <c r="N1372">
        <v>2015</v>
      </c>
      <c r="O1372">
        <v>1947</v>
      </c>
      <c r="P1372" t="s">
        <v>55</v>
      </c>
      <c r="Q1372" t="s">
        <v>22</v>
      </c>
    </row>
    <row r="1373" spans="1:17" x14ac:dyDescent="0.45">
      <c r="A1373">
        <v>467</v>
      </c>
      <c r="B1373">
        <v>2162</v>
      </c>
      <c r="C1373" s="1">
        <v>27050</v>
      </c>
      <c r="D1373" s="1">
        <v>28289</v>
      </c>
      <c r="E1373">
        <v>8</v>
      </c>
      <c r="F1373" t="s">
        <v>418</v>
      </c>
      <c r="G1373" t="s">
        <v>419</v>
      </c>
      <c r="H1373">
        <v>0</v>
      </c>
      <c r="I1373">
        <v>375</v>
      </c>
      <c r="J1373" t="s">
        <v>27</v>
      </c>
      <c r="K1373" t="s">
        <v>28</v>
      </c>
      <c r="L1373" s="1">
        <v>9523</v>
      </c>
      <c r="M1373" t="s">
        <v>360</v>
      </c>
      <c r="N1373">
        <v>2015</v>
      </c>
      <c r="O1373">
        <v>1947</v>
      </c>
      <c r="P1373" t="s">
        <v>55</v>
      </c>
      <c r="Q1373" t="s">
        <v>22</v>
      </c>
    </row>
    <row r="1374" spans="1:17" x14ac:dyDescent="0.45">
      <c r="A1374">
        <v>468</v>
      </c>
      <c r="B1374">
        <v>2162</v>
      </c>
      <c r="C1374" s="1">
        <v>28289</v>
      </c>
      <c r="D1374" s="1">
        <v>29787</v>
      </c>
      <c r="E1374">
        <v>9</v>
      </c>
      <c r="F1374" t="s">
        <v>418</v>
      </c>
      <c r="G1374" t="s">
        <v>419</v>
      </c>
      <c r="H1374">
        <v>0</v>
      </c>
      <c r="I1374">
        <v>431</v>
      </c>
      <c r="J1374" t="s">
        <v>27</v>
      </c>
      <c r="K1374" t="s">
        <v>28</v>
      </c>
      <c r="L1374" s="1">
        <v>9523</v>
      </c>
      <c r="M1374" t="s">
        <v>360</v>
      </c>
      <c r="N1374">
        <v>2015</v>
      </c>
      <c r="O1374">
        <v>1947</v>
      </c>
      <c r="P1374" t="s">
        <v>55</v>
      </c>
      <c r="Q1374" t="s">
        <v>22</v>
      </c>
    </row>
    <row r="1375" spans="1:17" x14ac:dyDescent="0.45">
      <c r="A1375">
        <v>469</v>
      </c>
      <c r="B1375">
        <v>2162</v>
      </c>
      <c r="C1375" s="1">
        <v>29787</v>
      </c>
      <c r="D1375" s="1">
        <v>30907</v>
      </c>
      <c r="E1375">
        <v>10</v>
      </c>
      <c r="F1375" t="s">
        <v>418</v>
      </c>
      <c r="G1375" t="s">
        <v>419</v>
      </c>
      <c r="H1375">
        <v>0</v>
      </c>
      <c r="I1375">
        <v>471</v>
      </c>
      <c r="J1375" t="s">
        <v>27</v>
      </c>
      <c r="K1375" t="s">
        <v>28</v>
      </c>
      <c r="L1375" s="1">
        <v>9523</v>
      </c>
      <c r="M1375" t="s">
        <v>360</v>
      </c>
      <c r="N1375">
        <v>2015</v>
      </c>
      <c r="O1375">
        <v>1947</v>
      </c>
      <c r="P1375" t="s">
        <v>55</v>
      </c>
      <c r="Q1375" t="s">
        <v>22</v>
      </c>
    </row>
    <row r="1376" spans="1:17" x14ac:dyDescent="0.45">
      <c r="A1376">
        <v>470</v>
      </c>
      <c r="B1376">
        <v>2162</v>
      </c>
      <c r="C1376" s="1">
        <v>30907</v>
      </c>
      <c r="D1376" s="1">
        <v>32468</v>
      </c>
      <c r="E1376">
        <v>11</v>
      </c>
      <c r="F1376" t="s">
        <v>418</v>
      </c>
      <c r="G1376" t="s">
        <v>419</v>
      </c>
      <c r="H1376">
        <v>0</v>
      </c>
      <c r="I1376">
        <v>515</v>
      </c>
      <c r="J1376" t="s">
        <v>27</v>
      </c>
      <c r="K1376" t="s">
        <v>28</v>
      </c>
      <c r="L1376" s="1">
        <v>9523</v>
      </c>
      <c r="M1376" t="s">
        <v>360</v>
      </c>
      <c r="N1376">
        <v>2015</v>
      </c>
      <c r="O1376">
        <v>1947</v>
      </c>
      <c r="P1376" t="s">
        <v>55</v>
      </c>
      <c r="Q1376" t="s">
        <v>22</v>
      </c>
    </row>
    <row r="1377" spans="1:17" x14ac:dyDescent="0.45">
      <c r="A1377">
        <v>471</v>
      </c>
      <c r="B1377">
        <v>2162</v>
      </c>
      <c r="C1377" s="1">
        <v>32468</v>
      </c>
      <c r="D1377" s="1">
        <v>33518</v>
      </c>
      <c r="E1377">
        <v>12</v>
      </c>
      <c r="F1377" t="s">
        <v>418</v>
      </c>
      <c r="G1377" t="s">
        <v>419</v>
      </c>
      <c r="H1377">
        <v>0</v>
      </c>
      <c r="I1377">
        <v>565</v>
      </c>
      <c r="J1377" t="s">
        <v>27</v>
      </c>
      <c r="K1377" t="s">
        <v>28</v>
      </c>
      <c r="L1377" s="1">
        <v>9523</v>
      </c>
      <c r="M1377" t="s">
        <v>360</v>
      </c>
      <c r="N1377">
        <v>2015</v>
      </c>
      <c r="O1377">
        <v>1947</v>
      </c>
      <c r="P1377" t="s">
        <v>55</v>
      </c>
      <c r="Q1377" t="s">
        <v>22</v>
      </c>
    </row>
    <row r="1378" spans="1:17" x14ac:dyDescent="0.45">
      <c r="A1378">
        <v>472</v>
      </c>
      <c r="B1378">
        <v>2162</v>
      </c>
      <c r="C1378" s="1">
        <v>33518</v>
      </c>
      <c r="D1378" s="1">
        <v>33798</v>
      </c>
      <c r="E1378">
        <v>12</v>
      </c>
      <c r="F1378" t="s">
        <v>418</v>
      </c>
      <c r="G1378" t="s">
        <v>419</v>
      </c>
      <c r="H1378">
        <v>0</v>
      </c>
      <c r="I1378">
        <v>521</v>
      </c>
      <c r="J1378" t="s">
        <v>101</v>
      </c>
      <c r="K1378" t="s">
        <v>28</v>
      </c>
      <c r="L1378" s="1">
        <v>9523</v>
      </c>
      <c r="M1378" t="s">
        <v>360</v>
      </c>
      <c r="N1378">
        <v>2015</v>
      </c>
      <c r="O1378">
        <v>1947</v>
      </c>
      <c r="P1378" t="s">
        <v>55</v>
      </c>
      <c r="Q1378" t="s">
        <v>22</v>
      </c>
    </row>
    <row r="1379" spans="1:17" x14ac:dyDescent="0.45">
      <c r="A1379">
        <v>473</v>
      </c>
      <c r="B1379">
        <v>2163</v>
      </c>
      <c r="C1379" s="1">
        <v>17943</v>
      </c>
      <c r="D1379" s="1">
        <v>18860</v>
      </c>
      <c r="E1379">
        <v>1</v>
      </c>
      <c r="F1379" t="s">
        <v>84</v>
      </c>
      <c r="G1379" t="s">
        <v>420</v>
      </c>
      <c r="H1379">
        <v>1</v>
      </c>
      <c r="I1379">
        <v>109</v>
      </c>
      <c r="J1379" t="s">
        <v>105</v>
      </c>
      <c r="K1379" t="s">
        <v>71</v>
      </c>
      <c r="L1379" s="1">
        <v>1828</v>
      </c>
      <c r="M1379" t="s">
        <v>249</v>
      </c>
      <c r="N1379">
        <v>1963</v>
      </c>
      <c r="O1379">
        <v>1927</v>
      </c>
      <c r="P1379" t="s">
        <v>140</v>
      </c>
      <c r="Q1379" t="s">
        <v>22</v>
      </c>
    </row>
    <row r="1380" spans="1:17" x14ac:dyDescent="0.45">
      <c r="A1380">
        <v>474</v>
      </c>
      <c r="B1380">
        <v>2163</v>
      </c>
      <c r="C1380" s="1">
        <v>18860</v>
      </c>
      <c r="D1380" s="1">
        <v>20316</v>
      </c>
      <c r="E1380">
        <v>2</v>
      </c>
      <c r="F1380" t="s">
        <v>84</v>
      </c>
      <c r="G1380" t="s">
        <v>420</v>
      </c>
      <c r="H1380">
        <v>1</v>
      </c>
      <c r="I1380">
        <v>149</v>
      </c>
      <c r="J1380" t="s">
        <v>105</v>
      </c>
      <c r="K1380" t="s">
        <v>71</v>
      </c>
      <c r="L1380" s="1">
        <v>1828</v>
      </c>
      <c r="M1380" t="s">
        <v>249</v>
      </c>
      <c r="N1380">
        <v>1963</v>
      </c>
      <c r="O1380">
        <v>1927</v>
      </c>
      <c r="P1380" t="s">
        <v>140</v>
      </c>
      <c r="Q1380" t="s">
        <v>22</v>
      </c>
    </row>
    <row r="1381" spans="1:17" x14ac:dyDescent="0.45">
      <c r="A1381">
        <v>475</v>
      </c>
      <c r="B1381">
        <v>2163</v>
      </c>
      <c r="C1381" s="1">
        <v>20316</v>
      </c>
      <c r="D1381" s="1">
        <v>21884</v>
      </c>
      <c r="E1381">
        <v>3</v>
      </c>
      <c r="F1381" t="s">
        <v>84</v>
      </c>
      <c r="G1381" t="s">
        <v>420</v>
      </c>
      <c r="H1381">
        <v>1</v>
      </c>
      <c r="I1381">
        <v>189</v>
      </c>
      <c r="J1381" t="s">
        <v>105</v>
      </c>
      <c r="K1381" t="s">
        <v>71</v>
      </c>
      <c r="L1381" s="1">
        <v>1828</v>
      </c>
      <c r="M1381" t="s">
        <v>249</v>
      </c>
      <c r="N1381">
        <v>1963</v>
      </c>
      <c r="O1381">
        <v>1927</v>
      </c>
      <c r="P1381" t="s">
        <v>140</v>
      </c>
      <c r="Q1381" t="s">
        <v>22</v>
      </c>
    </row>
    <row r="1382" spans="1:17" x14ac:dyDescent="0.45">
      <c r="A1382">
        <v>476</v>
      </c>
      <c r="B1382">
        <v>2163</v>
      </c>
      <c r="C1382" s="1">
        <v>21884</v>
      </c>
      <c r="D1382" s="1">
        <v>22528</v>
      </c>
      <c r="E1382">
        <v>4</v>
      </c>
      <c r="F1382" t="s">
        <v>84</v>
      </c>
      <c r="G1382" t="s">
        <v>420</v>
      </c>
      <c r="H1382">
        <v>1</v>
      </c>
      <c r="I1382">
        <v>219</v>
      </c>
      <c r="J1382" t="s">
        <v>105</v>
      </c>
      <c r="K1382" t="s">
        <v>71</v>
      </c>
      <c r="L1382" s="1">
        <v>1828</v>
      </c>
      <c r="M1382" t="s">
        <v>249</v>
      </c>
      <c r="N1382">
        <v>1963</v>
      </c>
      <c r="O1382">
        <v>1927</v>
      </c>
      <c r="P1382" t="s">
        <v>140</v>
      </c>
      <c r="Q1382" t="s">
        <v>22</v>
      </c>
    </row>
    <row r="1383" spans="1:17" x14ac:dyDescent="0.45">
      <c r="A1383">
        <v>477</v>
      </c>
      <c r="B1383">
        <v>2163</v>
      </c>
      <c r="C1383" s="1">
        <v>22528</v>
      </c>
      <c r="D1383" s="1">
        <v>23339</v>
      </c>
      <c r="E1383">
        <v>5</v>
      </c>
      <c r="F1383" t="s">
        <v>84</v>
      </c>
      <c r="G1383" t="s">
        <v>420</v>
      </c>
      <c r="H1383">
        <v>1</v>
      </c>
      <c r="I1383">
        <v>251</v>
      </c>
      <c r="J1383" t="s">
        <v>105</v>
      </c>
      <c r="K1383" t="s">
        <v>71</v>
      </c>
      <c r="L1383" s="1">
        <v>1828</v>
      </c>
      <c r="M1383" t="s">
        <v>249</v>
      </c>
      <c r="N1383">
        <v>1963</v>
      </c>
      <c r="O1383">
        <v>1927</v>
      </c>
      <c r="P1383" t="s">
        <v>140</v>
      </c>
      <c r="Q1383" t="s">
        <v>22</v>
      </c>
    </row>
    <row r="1384" spans="1:17" x14ac:dyDescent="0.45">
      <c r="A1384">
        <v>478</v>
      </c>
      <c r="B1384">
        <v>2164</v>
      </c>
      <c r="C1384" s="1">
        <v>29787</v>
      </c>
      <c r="D1384" s="1">
        <v>30907</v>
      </c>
      <c r="E1384">
        <v>10</v>
      </c>
      <c r="F1384" t="s">
        <v>421</v>
      </c>
      <c r="G1384" t="s">
        <v>422</v>
      </c>
      <c r="H1384">
        <v>0</v>
      </c>
      <c r="I1384">
        <v>471</v>
      </c>
      <c r="J1384" t="s">
        <v>27</v>
      </c>
      <c r="K1384" t="s">
        <v>28</v>
      </c>
      <c r="L1384" s="1">
        <v>14218</v>
      </c>
      <c r="M1384" t="s">
        <v>20</v>
      </c>
      <c r="N1384">
        <v>2022</v>
      </c>
      <c r="P1384" t="s">
        <v>244</v>
      </c>
      <c r="Q1384" t="s">
        <v>155</v>
      </c>
    </row>
    <row r="1385" spans="1:17" x14ac:dyDescent="0.45">
      <c r="A1385">
        <v>479</v>
      </c>
      <c r="B1385">
        <v>2164</v>
      </c>
      <c r="C1385" s="1">
        <v>30907</v>
      </c>
      <c r="D1385" s="1">
        <v>32468</v>
      </c>
      <c r="E1385">
        <v>11</v>
      </c>
      <c r="F1385" t="s">
        <v>421</v>
      </c>
      <c r="G1385" t="s">
        <v>422</v>
      </c>
      <c r="H1385">
        <v>0</v>
      </c>
      <c r="I1385">
        <v>515</v>
      </c>
      <c r="J1385" t="s">
        <v>27</v>
      </c>
      <c r="K1385" t="s">
        <v>28</v>
      </c>
      <c r="L1385" s="1">
        <v>14218</v>
      </c>
      <c r="M1385" t="s">
        <v>20</v>
      </c>
      <c r="N1385">
        <v>2022</v>
      </c>
      <c r="P1385" t="s">
        <v>244</v>
      </c>
      <c r="Q1385" t="s">
        <v>155</v>
      </c>
    </row>
    <row r="1386" spans="1:17" x14ac:dyDescent="0.45">
      <c r="A1386">
        <v>480</v>
      </c>
      <c r="B1386">
        <v>2164</v>
      </c>
      <c r="C1386" s="1">
        <v>32468</v>
      </c>
      <c r="D1386" s="1">
        <v>33518</v>
      </c>
      <c r="E1386">
        <v>12</v>
      </c>
      <c r="F1386" t="s">
        <v>421</v>
      </c>
      <c r="G1386" t="s">
        <v>422</v>
      </c>
      <c r="H1386">
        <v>0</v>
      </c>
      <c r="I1386">
        <v>565</v>
      </c>
      <c r="J1386" t="s">
        <v>27</v>
      </c>
      <c r="K1386" t="s">
        <v>28</v>
      </c>
      <c r="L1386" s="1">
        <v>14218</v>
      </c>
      <c r="M1386" t="s">
        <v>20</v>
      </c>
      <c r="N1386">
        <v>2022</v>
      </c>
      <c r="P1386" t="s">
        <v>244</v>
      </c>
      <c r="Q1386" t="s">
        <v>155</v>
      </c>
    </row>
    <row r="1387" spans="1:17" x14ac:dyDescent="0.45">
      <c r="A1387">
        <v>481</v>
      </c>
      <c r="B1387">
        <v>2164</v>
      </c>
      <c r="C1387" s="1">
        <v>33518</v>
      </c>
      <c r="D1387" s="1">
        <v>33798</v>
      </c>
      <c r="E1387">
        <v>12</v>
      </c>
      <c r="F1387" t="s">
        <v>421</v>
      </c>
      <c r="G1387" t="s">
        <v>422</v>
      </c>
      <c r="H1387">
        <v>0</v>
      </c>
      <c r="I1387">
        <v>521</v>
      </c>
      <c r="J1387" t="s">
        <v>101</v>
      </c>
      <c r="K1387" t="s">
        <v>28</v>
      </c>
      <c r="L1387" s="1">
        <v>14218</v>
      </c>
      <c r="M1387" t="s">
        <v>20</v>
      </c>
      <c r="N1387">
        <v>2022</v>
      </c>
      <c r="P1387" t="s">
        <v>244</v>
      </c>
      <c r="Q1387" t="s">
        <v>155</v>
      </c>
    </row>
    <row r="1388" spans="1:17" x14ac:dyDescent="0.45">
      <c r="A1388">
        <v>482</v>
      </c>
      <c r="B1388">
        <v>2164</v>
      </c>
      <c r="C1388" s="1">
        <v>35008</v>
      </c>
      <c r="D1388" s="1">
        <v>35131</v>
      </c>
      <c r="E1388">
        <v>13</v>
      </c>
      <c r="F1388" t="s">
        <v>421</v>
      </c>
      <c r="G1388" t="s">
        <v>422</v>
      </c>
      <c r="H1388">
        <v>0</v>
      </c>
      <c r="I1388">
        <v>571</v>
      </c>
      <c r="J1388" t="s">
        <v>101</v>
      </c>
      <c r="K1388" t="s">
        <v>28</v>
      </c>
      <c r="L1388" s="1">
        <v>14218</v>
      </c>
      <c r="M1388" t="s">
        <v>20</v>
      </c>
      <c r="N1388">
        <v>2022</v>
      </c>
      <c r="P1388" t="s">
        <v>244</v>
      </c>
      <c r="Q1388" t="s">
        <v>155</v>
      </c>
    </row>
    <row r="1389" spans="1:17" x14ac:dyDescent="0.45">
      <c r="A1389">
        <v>483</v>
      </c>
      <c r="B1389">
        <v>2164</v>
      </c>
      <c r="C1389" s="1">
        <v>35131</v>
      </c>
      <c r="D1389" s="1">
        <v>35233</v>
      </c>
      <c r="E1389">
        <v>13</v>
      </c>
      <c r="F1389" t="s">
        <v>421</v>
      </c>
      <c r="G1389" t="s">
        <v>422</v>
      </c>
      <c r="H1389">
        <v>0</v>
      </c>
      <c r="I1389">
        <v>1033</v>
      </c>
      <c r="J1389" t="s">
        <v>423</v>
      </c>
      <c r="K1389" t="s">
        <v>424</v>
      </c>
      <c r="L1389" s="1">
        <v>14218</v>
      </c>
      <c r="M1389" t="s">
        <v>20</v>
      </c>
      <c r="N1389">
        <v>2022</v>
      </c>
      <c r="P1389" t="s">
        <v>244</v>
      </c>
      <c r="Q1389" t="s">
        <v>155</v>
      </c>
    </row>
    <row r="1390" spans="1:17" x14ac:dyDescent="0.45">
      <c r="A1390">
        <v>484</v>
      </c>
      <c r="B1390">
        <v>2165</v>
      </c>
      <c r="C1390" s="1">
        <v>20316</v>
      </c>
      <c r="D1390" s="1">
        <v>21884</v>
      </c>
      <c r="E1390">
        <v>3</v>
      </c>
      <c r="F1390" t="s">
        <v>111</v>
      </c>
      <c r="G1390" t="s">
        <v>425</v>
      </c>
      <c r="H1390">
        <v>1</v>
      </c>
      <c r="I1390">
        <v>193</v>
      </c>
      <c r="J1390" t="s">
        <v>113</v>
      </c>
      <c r="K1390" t="s">
        <v>113</v>
      </c>
      <c r="L1390" s="1">
        <v>-912</v>
      </c>
      <c r="M1390" t="s">
        <v>134</v>
      </c>
      <c r="N1390">
        <v>1981</v>
      </c>
      <c r="O1390">
        <v>1949</v>
      </c>
      <c r="P1390" t="s">
        <v>426</v>
      </c>
      <c r="Q1390" t="s">
        <v>22</v>
      </c>
    </row>
    <row r="1391" spans="1:17" x14ac:dyDescent="0.45">
      <c r="A1391">
        <v>485</v>
      </c>
      <c r="B1391">
        <v>2165</v>
      </c>
      <c r="C1391" s="1">
        <v>21884</v>
      </c>
      <c r="D1391" s="1">
        <v>22528</v>
      </c>
      <c r="E1391">
        <v>4</v>
      </c>
      <c r="F1391" t="s">
        <v>111</v>
      </c>
      <c r="G1391" t="s">
        <v>425</v>
      </c>
      <c r="H1391">
        <v>1</v>
      </c>
      <c r="I1391">
        <v>221</v>
      </c>
      <c r="J1391" t="s">
        <v>113</v>
      </c>
      <c r="K1391" t="s">
        <v>113</v>
      </c>
      <c r="L1391" s="1">
        <v>-912</v>
      </c>
      <c r="M1391" t="s">
        <v>134</v>
      </c>
      <c r="N1391">
        <v>1981</v>
      </c>
      <c r="O1391">
        <v>1949</v>
      </c>
      <c r="P1391" t="s">
        <v>426</v>
      </c>
      <c r="Q1391" t="s">
        <v>22</v>
      </c>
    </row>
    <row r="1392" spans="1:17" x14ac:dyDescent="0.45">
      <c r="A1392">
        <v>486</v>
      </c>
      <c r="B1392">
        <v>2165</v>
      </c>
      <c r="C1392" s="1">
        <v>22528</v>
      </c>
      <c r="D1392" s="1">
        <v>23887</v>
      </c>
      <c r="E1392">
        <v>5</v>
      </c>
      <c r="F1392" t="s">
        <v>111</v>
      </c>
      <c r="G1392" t="s">
        <v>425</v>
      </c>
      <c r="H1392">
        <v>1</v>
      </c>
      <c r="I1392">
        <v>253</v>
      </c>
      <c r="J1392" t="s">
        <v>113</v>
      </c>
      <c r="K1392" t="s">
        <v>113</v>
      </c>
      <c r="L1392" s="1">
        <v>-912</v>
      </c>
      <c r="M1392" t="s">
        <v>134</v>
      </c>
      <c r="N1392">
        <v>1981</v>
      </c>
      <c r="O1392">
        <v>1949</v>
      </c>
      <c r="P1392" t="s">
        <v>426</v>
      </c>
      <c r="Q1392" t="s">
        <v>22</v>
      </c>
    </row>
    <row r="1393" spans="1:17" x14ac:dyDescent="0.45">
      <c r="A1393">
        <v>487</v>
      </c>
      <c r="B1393">
        <v>2165</v>
      </c>
      <c r="C1393" s="1">
        <v>23887</v>
      </c>
      <c r="D1393" s="1">
        <v>24068</v>
      </c>
      <c r="E1393">
        <v>5</v>
      </c>
      <c r="F1393" t="s">
        <v>111</v>
      </c>
      <c r="G1393" t="s">
        <v>425</v>
      </c>
      <c r="H1393">
        <v>1</v>
      </c>
      <c r="I1393">
        <v>255</v>
      </c>
      <c r="J1393" t="s">
        <v>114</v>
      </c>
      <c r="K1393" t="s">
        <v>67</v>
      </c>
      <c r="L1393" s="1">
        <v>-912</v>
      </c>
      <c r="M1393" t="s">
        <v>134</v>
      </c>
      <c r="N1393">
        <v>1981</v>
      </c>
      <c r="O1393">
        <v>1949</v>
      </c>
      <c r="P1393" t="s">
        <v>426</v>
      </c>
      <c r="Q1393" t="s">
        <v>22</v>
      </c>
    </row>
    <row r="1394" spans="1:17" x14ac:dyDescent="0.45">
      <c r="A1394">
        <v>497</v>
      </c>
      <c r="B1394">
        <v>2166</v>
      </c>
      <c r="C1394" s="1">
        <v>24068</v>
      </c>
      <c r="D1394" s="1">
        <v>25231</v>
      </c>
      <c r="E1394">
        <v>6</v>
      </c>
      <c r="F1394" t="s">
        <v>430</v>
      </c>
      <c r="G1394" t="s">
        <v>431</v>
      </c>
      <c r="H1394">
        <v>1</v>
      </c>
      <c r="I1394">
        <v>279</v>
      </c>
      <c r="J1394" t="s">
        <v>213</v>
      </c>
      <c r="K1394" t="s">
        <v>213</v>
      </c>
      <c r="L1394" s="1">
        <v>2688</v>
      </c>
      <c r="M1394" t="s">
        <v>145</v>
      </c>
      <c r="N1394">
        <v>1983</v>
      </c>
      <c r="O1394">
        <v>1949</v>
      </c>
      <c r="P1394" t="s">
        <v>140</v>
      </c>
      <c r="Q1394" t="s">
        <v>22</v>
      </c>
    </row>
    <row r="1395" spans="1:17" x14ac:dyDescent="0.45">
      <c r="A1395">
        <v>498</v>
      </c>
      <c r="B1395">
        <v>2166</v>
      </c>
      <c r="C1395" s="1">
        <v>25231</v>
      </c>
      <c r="D1395" s="1">
        <v>25524</v>
      </c>
      <c r="E1395">
        <v>6</v>
      </c>
      <c r="F1395" t="s">
        <v>430</v>
      </c>
      <c r="G1395" t="s">
        <v>431</v>
      </c>
      <c r="H1395">
        <v>1</v>
      </c>
      <c r="I1395">
        <v>299</v>
      </c>
      <c r="J1395" t="s">
        <v>27</v>
      </c>
      <c r="K1395" t="s">
        <v>28</v>
      </c>
      <c r="L1395" s="1">
        <v>2688</v>
      </c>
      <c r="M1395" t="s">
        <v>145</v>
      </c>
      <c r="N1395">
        <v>1983</v>
      </c>
      <c r="O1395">
        <v>1949</v>
      </c>
      <c r="P1395" t="s">
        <v>140</v>
      </c>
      <c r="Q1395" t="s">
        <v>22</v>
      </c>
    </row>
    <row r="1396" spans="1:17" x14ac:dyDescent="0.45">
      <c r="A1396">
        <v>499</v>
      </c>
      <c r="B1396">
        <v>2166</v>
      </c>
      <c r="C1396" s="1">
        <v>25524</v>
      </c>
      <c r="D1396" s="1">
        <v>27050</v>
      </c>
      <c r="E1396">
        <v>7</v>
      </c>
      <c r="F1396" t="s">
        <v>430</v>
      </c>
      <c r="G1396" t="s">
        <v>431</v>
      </c>
      <c r="H1396">
        <v>1</v>
      </c>
      <c r="I1396">
        <v>337</v>
      </c>
      <c r="J1396" t="s">
        <v>27</v>
      </c>
      <c r="K1396" t="s">
        <v>28</v>
      </c>
      <c r="L1396" s="1">
        <v>2688</v>
      </c>
      <c r="M1396" t="s">
        <v>145</v>
      </c>
      <c r="N1396">
        <v>1983</v>
      </c>
      <c r="O1396">
        <v>1949</v>
      </c>
      <c r="P1396" t="s">
        <v>140</v>
      </c>
      <c r="Q1396" t="s">
        <v>22</v>
      </c>
    </row>
    <row r="1397" spans="1:17" x14ac:dyDescent="0.45">
      <c r="A1397">
        <v>500</v>
      </c>
      <c r="B1397">
        <v>2167</v>
      </c>
      <c r="C1397" s="1">
        <v>18860</v>
      </c>
      <c r="D1397" s="1">
        <v>20316</v>
      </c>
      <c r="E1397">
        <v>2</v>
      </c>
      <c r="F1397" t="s">
        <v>211</v>
      </c>
      <c r="G1397" t="s">
        <v>432</v>
      </c>
      <c r="H1397">
        <v>1</v>
      </c>
      <c r="I1397">
        <v>155</v>
      </c>
      <c r="J1397" t="s">
        <v>138</v>
      </c>
      <c r="K1397" t="s">
        <v>138</v>
      </c>
      <c r="L1397" s="1">
        <v>-1824</v>
      </c>
      <c r="M1397" t="s">
        <v>189</v>
      </c>
      <c r="N1397">
        <v>1957</v>
      </c>
      <c r="O1397">
        <v>1912</v>
      </c>
      <c r="P1397" t="s">
        <v>55</v>
      </c>
      <c r="Q1397" t="s">
        <v>22</v>
      </c>
    </row>
    <row r="1398" spans="1:17" x14ac:dyDescent="0.45">
      <c r="A1398">
        <v>501</v>
      </c>
      <c r="B1398">
        <v>2167</v>
      </c>
      <c r="C1398" s="1">
        <v>20316</v>
      </c>
      <c r="D1398" s="1">
        <v>20987</v>
      </c>
      <c r="E1398">
        <v>3</v>
      </c>
      <c r="F1398" t="s">
        <v>211</v>
      </c>
      <c r="G1398" t="s">
        <v>432</v>
      </c>
      <c r="H1398">
        <v>1</v>
      </c>
      <c r="I1398">
        <v>195</v>
      </c>
      <c r="J1398" t="s">
        <v>138</v>
      </c>
      <c r="K1398" t="s">
        <v>138</v>
      </c>
      <c r="L1398" s="1">
        <v>-1824</v>
      </c>
      <c r="M1398" t="s">
        <v>189</v>
      </c>
      <c r="N1398">
        <v>1957</v>
      </c>
      <c r="O1398">
        <v>1912</v>
      </c>
      <c r="P1398" t="s">
        <v>55</v>
      </c>
      <c r="Q1398" t="s">
        <v>22</v>
      </c>
    </row>
    <row r="1399" spans="1:17" x14ac:dyDescent="0.45">
      <c r="A1399">
        <v>510</v>
      </c>
      <c r="B1399">
        <v>2168</v>
      </c>
      <c r="C1399" s="1">
        <v>25524</v>
      </c>
      <c r="D1399" s="1">
        <v>27050</v>
      </c>
      <c r="E1399">
        <v>7</v>
      </c>
      <c r="F1399" t="s">
        <v>434</v>
      </c>
      <c r="G1399" t="s">
        <v>435</v>
      </c>
      <c r="H1399">
        <v>1</v>
      </c>
      <c r="I1399">
        <v>325</v>
      </c>
      <c r="J1399" t="s">
        <v>114</v>
      </c>
      <c r="K1399" t="s">
        <v>67</v>
      </c>
      <c r="L1399" s="1">
        <v>12351</v>
      </c>
      <c r="M1399" t="s">
        <v>20</v>
      </c>
      <c r="P1399" t="s">
        <v>436</v>
      </c>
      <c r="Q1399" t="s">
        <v>22</v>
      </c>
    </row>
    <row r="1400" spans="1:17" x14ac:dyDescent="0.45">
      <c r="A1400">
        <v>511</v>
      </c>
      <c r="B1400">
        <v>2168</v>
      </c>
      <c r="C1400" s="1">
        <v>27050</v>
      </c>
      <c r="D1400" s="1">
        <v>28289</v>
      </c>
      <c r="E1400">
        <v>8</v>
      </c>
      <c r="F1400" t="s">
        <v>434</v>
      </c>
      <c r="G1400" t="s">
        <v>435</v>
      </c>
      <c r="H1400">
        <v>1</v>
      </c>
      <c r="I1400">
        <v>355</v>
      </c>
      <c r="J1400" t="s">
        <v>67</v>
      </c>
      <c r="K1400" t="s">
        <v>67</v>
      </c>
      <c r="L1400" s="1">
        <v>12351</v>
      </c>
      <c r="M1400" t="s">
        <v>20</v>
      </c>
      <c r="P1400" t="s">
        <v>436</v>
      </c>
      <c r="Q1400" t="s">
        <v>22</v>
      </c>
    </row>
    <row r="1401" spans="1:17" x14ac:dyDescent="0.45">
      <c r="A1401">
        <v>512</v>
      </c>
      <c r="B1401">
        <v>2168</v>
      </c>
      <c r="C1401" s="1">
        <v>28289</v>
      </c>
      <c r="D1401" s="1">
        <v>29787</v>
      </c>
      <c r="E1401">
        <v>9</v>
      </c>
      <c r="F1401" t="s">
        <v>434</v>
      </c>
      <c r="G1401" t="s">
        <v>435</v>
      </c>
      <c r="H1401">
        <v>1</v>
      </c>
      <c r="I1401">
        <v>397</v>
      </c>
      <c r="J1401" t="s">
        <v>67</v>
      </c>
      <c r="K1401" t="s">
        <v>67</v>
      </c>
      <c r="L1401" s="1">
        <v>12351</v>
      </c>
      <c r="M1401" t="s">
        <v>20</v>
      </c>
      <c r="P1401" t="s">
        <v>436</v>
      </c>
      <c r="Q1401" t="s">
        <v>22</v>
      </c>
    </row>
    <row r="1402" spans="1:17" x14ac:dyDescent="0.45">
      <c r="A1402">
        <v>513</v>
      </c>
      <c r="B1402">
        <v>2168</v>
      </c>
      <c r="C1402" s="1">
        <v>29787</v>
      </c>
      <c r="D1402" s="1">
        <v>30907</v>
      </c>
      <c r="E1402">
        <v>10</v>
      </c>
      <c r="F1402" t="s">
        <v>434</v>
      </c>
      <c r="G1402" t="s">
        <v>435</v>
      </c>
      <c r="H1402">
        <v>1</v>
      </c>
      <c r="I1402">
        <v>441</v>
      </c>
      <c r="J1402" t="s">
        <v>67</v>
      </c>
      <c r="K1402" t="s">
        <v>67</v>
      </c>
      <c r="L1402" s="1">
        <v>12351</v>
      </c>
      <c r="M1402" t="s">
        <v>20</v>
      </c>
      <c r="P1402" t="s">
        <v>436</v>
      </c>
      <c r="Q1402" t="s">
        <v>22</v>
      </c>
    </row>
    <row r="1403" spans="1:17" x14ac:dyDescent="0.45">
      <c r="A1403">
        <v>514</v>
      </c>
      <c r="B1403">
        <v>2168</v>
      </c>
      <c r="C1403" s="1">
        <v>30907</v>
      </c>
      <c r="D1403" s="1">
        <v>32468</v>
      </c>
      <c r="E1403">
        <v>11</v>
      </c>
      <c r="F1403" t="s">
        <v>434</v>
      </c>
      <c r="G1403" t="s">
        <v>435</v>
      </c>
      <c r="H1403">
        <v>1</v>
      </c>
      <c r="I1403">
        <v>479</v>
      </c>
      <c r="J1403" t="s">
        <v>67</v>
      </c>
      <c r="K1403" t="s">
        <v>67</v>
      </c>
      <c r="L1403" s="1">
        <v>12351</v>
      </c>
      <c r="M1403" t="s">
        <v>20</v>
      </c>
      <c r="P1403" t="s">
        <v>436</v>
      </c>
      <c r="Q1403" t="s">
        <v>22</v>
      </c>
    </row>
    <row r="1404" spans="1:17" x14ac:dyDescent="0.45">
      <c r="A1404">
        <v>515</v>
      </c>
      <c r="B1404">
        <v>2169</v>
      </c>
      <c r="C1404" s="1">
        <v>25524</v>
      </c>
      <c r="D1404" s="1">
        <v>27050</v>
      </c>
      <c r="E1404">
        <v>7</v>
      </c>
      <c r="F1404" t="s">
        <v>437</v>
      </c>
      <c r="G1404" t="s">
        <v>438</v>
      </c>
      <c r="H1404">
        <v>1</v>
      </c>
      <c r="I1404">
        <v>325</v>
      </c>
      <c r="J1404" t="s">
        <v>114</v>
      </c>
      <c r="K1404" t="s">
        <v>67</v>
      </c>
      <c r="L1404" s="1">
        <v>5480</v>
      </c>
      <c r="M1404" t="s">
        <v>145</v>
      </c>
      <c r="N1404">
        <v>1983</v>
      </c>
      <c r="O1404">
        <v>1939</v>
      </c>
      <c r="P1404" t="s">
        <v>55</v>
      </c>
      <c r="Q1404" t="s">
        <v>22</v>
      </c>
    </row>
    <row r="1405" spans="1:17" x14ac:dyDescent="0.45">
      <c r="A1405">
        <v>516</v>
      </c>
      <c r="B1405">
        <v>2169</v>
      </c>
      <c r="C1405" s="1">
        <v>27050</v>
      </c>
      <c r="D1405" s="1">
        <v>28289</v>
      </c>
      <c r="E1405">
        <v>8</v>
      </c>
      <c r="F1405" t="s">
        <v>437</v>
      </c>
      <c r="G1405" t="s">
        <v>438</v>
      </c>
      <c r="H1405">
        <v>1</v>
      </c>
      <c r="I1405">
        <v>355</v>
      </c>
      <c r="J1405" t="s">
        <v>67</v>
      </c>
      <c r="K1405" t="s">
        <v>67</v>
      </c>
      <c r="L1405" s="1">
        <v>5480</v>
      </c>
      <c r="M1405" t="s">
        <v>145</v>
      </c>
      <c r="N1405">
        <v>1983</v>
      </c>
      <c r="O1405">
        <v>1939</v>
      </c>
      <c r="P1405" t="s">
        <v>55</v>
      </c>
      <c r="Q1405" t="s">
        <v>22</v>
      </c>
    </row>
    <row r="1406" spans="1:17" x14ac:dyDescent="0.45">
      <c r="A1406">
        <v>517</v>
      </c>
      <c r="B1406">
        <v>2169</v>
      </c>
      <c r="C1406" s="1">
        <v>28289</v>
      </c>
      <c r="D1406" s="1">
        <v>29787</v>
      </c>
      <c r="E1406">
        <v>9</v>
      </c>
      <c r="F1406" t="s">
        <v>437</v>
      </c>
      <c r="G1406" t="s">
        <v>438</v>
      </c>
      <c r="H1406">
        <v>1</v>
      </c>
      <c r="I1406">
        <v>397</v>
      </c>
      <c r="J1406" t="s">
        <v>67</v>
      </c>
      <c r="K1406" t="s">
        <v>67</v>
      </c>
      <c r="L1406" s="1">
        <v>5480</v>
      </c>
      <c r="M1406" t="s">
        <v>145</v>
      </c>
      <c r="N1406">
        <v>1983</v>
      </c>
      <c r="O1406">
        <v>1939</v>
      </c>
      <c r="P1406" t="s">
        <v>55</v>
      </c>
      <c r="Q1406" t="s">
        <v>22</v>
      </c>
    </row>
    <row r="1407" spans="1:17" x14ac:dyDescent="0.45">
      <c r="A1407">
        <v>518</v>
      </c>
      <c r="B1407">
        <v>2169</v>
      </c>
      <c r="C1407" s="1">
        <v>29787</v>
      </c>
      <c r="D1407" s="1">
        <v>30486</v>
      </c>
      <c r="E1407">
        <v>10</v>
      </c>
      <c r="F1407" t="s">
        <v>437</v>
      </c>
      <c r="G1407" t="s">
        <v>438</v>
      </c>
      <c r="H1407">
        <v>1</v>
      </c>
      <c r="I1407">
        <v>441</v>
      </c>
      <c r="J1407" t="s">
        <v>67</v>
      </c>
      <c r="K1407" t="s">
        <v>67</v>
      </c>
      <c r="L1407" s="1">
        <v>5480</v>
      </c>
      <c r="M1407" t="s">
        <v>145</v>
      </c>
      <c r="N1407">
        <v>1983</v>
      </c>
      <c r="O1407">
        <v>1939</v>
      </c>
      <c r="P1407" t="s">
        <v>55</v>
      </c>
      <c r="Q1407" t="s">
        <v>22</v>
      </c>
    </row>
    <row r="1408" spans="1:17" x14ac:dyDescent="0.45">
      <c r="A1408">
        <v>519</v>
      </c>
      <c r="B1408">
        <v>2170</v>
      </c>
      <c r="C1408" s="1">
        <v>17943</v>
      </c>
      <c r="D1408" s="1">
        <v>18860</v>
      </c>
      <c r="E1408">
        <v>1</v>
      </c>
      <c r="F1408" t="s">
        <v>68</v>
      </c>
      <c r="G1408" t="s">
        <v>439</v>
      </c>
      <c r="H1408">
        <v>1</v>
      </c>
      <c r="I1408">
        <v>105</v>
      </c>
      <c r="J1408" t="s">
        <v>213</v>
      </c>
      <c r="K1408" t="s">
        <v>213</v>
      </c>
      <c r="L1408" s="1">
        <v>-1240</v>
      </c>
      <c r="M1408" t="s">
        <v>189</v>
      </c>
      <c r="N1408">
        <v>1978</v>
      </c>
      <c r="O1408">
        <v>1924</v>
      </c>
      <c r="P1408" t="s">
        <v>55</v>
      </c>
      <c r="Q1408" t="s">
        <v>22</v>
      </c>
    </row>
    <row r="1409" spans="1:17" x14ac:dyDescent="0.45">
      <c r="A1409">
        <v>520</v>
      </c>
      <c r="B1409">
        <v>2170</v>
      </c>
      <c r="C1409" s="1">
        <v>18860</v>
      </c>
      <c r="D1409" s="1">
        <v>19959</v>
      </c>
      <c r="E1409">
        <v>2</v>
      </c>
      <c r="F1409" t="s">
        <v>68</v>
      </c>
      <c r="G1409" t="s">
        <v>439</v>
      </c>
      <c r="H1409">
        <v>1</v>
      </c>
      <c r="I1409">
        <v>147</v>
      </c>
      <c r="J1409" t="s">
        <v>213</v>
      </c>
      <c r="K1409" t="s">
        <v>213</v>
      </c>
      <c r="L1409" s="1">
        <v>-1240</v>
      </c>
      <c r="M1409" t="s">
        <v>189</v>
      </c>
      <c r="N1409">
        <v>1978</v>
      </c>
      <c r="O1409">
        <v>1924</v>
      </c>
      <c r="P1409" t="s">
        <v>55</v>
      </c>
      <c r="Q1409" t="s">
        <v>22</v>
      </c>
    </row>
    <row r="1410" spans="1:17" x14ac:dyDescent="0.45">
      <c r="A1410">
        <v>521</v>
      </c>
      <c r="B1410">
        <v>2170</v>
      </c>
      <c r="C1410" s="1">
        <v>19959</v>
      </c>
      <c r="D1410" s="1">
        <v>20316</v>
      </c>
      <c r="E1410">
        <v>2</v>
      </c>
      <c r="F1410" t="s">
        <v>68</v>
      </c>
      <c r="G1410" t="s">
        <v>439</v>
      </c>
      <c r="H1410">
        <v>1</v>
      </c>
      <c r="I1410">
        <v>163</v>
      </c>
      <c r="J1410" t="s">
        <v>334</v>
      </c>
      <c r="K1410" t="s">
        <v>334</v>
      </c>
      <c r="L1410" s="1">
        <v>-1240</v>
      </c>
      <c r="M1410" t="s">
        <v>189</v>
      </c>
      <c r="N1410">
        <v>1978</v>
      </c>
      <c r="O1410">
        <v>1924</v>
      </c>
      <c r="P1410" t="s">
        <v>55</v>
      </c>
      <c r="Q1410" t="s">
        <v>22</v>
      </c>
    </row>
    <row r="1411" spans="1:17" x14ac:dyDescent="0.45">
      <c r="A1411">
        <v>522</v>
      </c>
      <c r="B1411">
        <v>2170</v>
      </c>
      <c r="C1411" s="1">
        <v>20316</v>
      </c>
      <c r="D1411" s="1">
        <v>21884</v>
      </c>
      <c r="E1411">
        <v>3</v>
      </c>
      <c r="F1411" t="s">
        <v>68</v>
      </c>
      <c r="G1411" t="s">
        <v>439</v>
      </c>
      <c r="H1411">
        <v>1</v>
      </c>
      <c r="I1411">
        <v>203</v>
      </c>
      <c r="J1411" t="s">
        <v>334</v>
      </c>
      <c r="K1411" t="s">
        <v>334</v>
      </c>
      <c r="L1411" s="1">
        <v>-1240</v>
      </c>
      <c r="M1411" t="s">
        <v>189</v>
      </c>
      <c r="N1411">
        <v>1978</v>
      </c>
      <c r="O1411">
        <v>1924</v>
      </c>
      <c r="P1411" t="s">
        <v>55</v>
      </c>
      <c r="Q1411" t="s">
        <v>22</v>
      </c>
    </row>
    <row r="1412" spans="1:17" x14ac:dyDescent="0.45">
      <c r="A1412">
        <v>523</v>
      </c>
      <c r="B1412">
        <v>2170</v>
      </c>
      <c r="C1412" s="1">
        <v>23866</v>
      </c>
      <c r="D1412" s="1">
        <v>24068</v>
      </c>
      <c r="E1412">
        <v>5</v>
      </c>
      <c r="F1412" t="s">
        <v>68</v>
      </c>
      <c r="G1412" t="s">
        <v>439</v>
      </c>
      <c r="H1412">
        <v>1</v>
      </c>
      <c r="I1412">
        <v>261</v>
      </c>
      <c r="J1412" t="s">
        <v>334</v>
      </c>
      <c r="K1412" t="s">
        <v>334</v>
      </c>
      <c r="L1412" s="1">
        <v>-1240</v>
      </c>
      <c r="M1412" t="s">
        <v>189</v>
      </c>
      <c r="N1412">
        <v>1978</v>
      </c>
      <c r="O1412">
        <v>1924</v>
      </c>
      <c r="P1412" t="s">
        <v>55</v>
      </c>
      <c r="Q1412" t="s">
        <v>22</v>
      </c>
    </row>
    <row r="1413" spans="1:17" x14ac:dyDescent="0.45">
      <c r="A1413">
        <v>524</v>
      </c>
      <c r="B1413">
        <v>2170</v>
      </c>
      <c r="C1413" s="1">
        <v>24068</v>
      </c>
      <c r="D1413" s="1">
        <v>24860</v>
      </c>
      <c r="E1413">
        <v>6</v>
      </c>
      <c r="F1413" t="s">
        <v>68</v>
      </c>
      <c r="G1413" t="s">
        <v>439</v>
      </c>
      <c r="H1413">
        <v>1</v>
      </c>
      <c r="I1413">
        <v>299</v>
      </c>
      <c r="J1413" t="s">
        <v>27</v>
      </c>
      <c r="K1413" t="s">
        <v>28</v>
      </c>
      <c r="L1413" s="1">
        <v>-1240</v>
      </c>
      <c r="M1413" t="s">
        <v>189</v>
      </c>
      <c r="N1413">
        <v>1978</v>
      </c>
      <c r="O1413">
        <v>1924</v>
      </c>
      <c r="P1413" t="s">
        <v>55</v>
      </c>
      <c r="Q1413" t="s">
        <v>22</v>
      </c>
    </row>
    <row r="1414" spans="1:17" x14ac:dyDescent="0.45">
      <c r="A1414">
        <v>525</v>
      </c>
      <c r="B1414">
        <v>2170</v>
      </c>
      <c r="C1414" s="1">
        <v>24860</v>
      </c>
      <c r="D1414" s="1">
        <v>25231</v>
      </c>
      <c r="E1414">
        <v>6</v>
      </c>
      <c r="F1414" t="s">
        <v>68</v>
      </c>
      <c r="G1414" t="s">
        <v>439</v>
      </c>
      <c r="H1414">
        <v>1</v>
      </c>
      <c r="I1414">
        <v>986</v>
      </c>
      <c r="J1414" t="s">
        <v>101</v>
      </c>
      <c r="K1414" t="s">
        <v>28</v>
      </c>
      <c r="L1414" s="1">
        <v>-1240</v>
      </c>
      <c r="M1414" t="s">
        <v>189</v>
      </c>
      <c r="N1414">
        <v>1978</v>
      </c>
      <c r="O1414">
        <v>1924</v>
      </c>
      <c r="P1414" t="s">
        <v>55</v>
      </c>
      <c r="Q1414" t="s">
        <v>22</v>
      </c>
    </row>
    <row r="1415" spans="1:17" x14ac:dyDescent="0.45">
      <c r="A1415">
        <v>526</v>
      </c>
      <c r="B1415">
        <v>2170</v>
      </c>
      <c r="C1415" s="1">
        <v>25231</v>
      </c>
      <c r="D1415" s="1">
        <v>25524</v>
      </c>
      <c r="E1415">
        <v>6</v>
      </c>
      <c r="F1415" t="s">
        <v>68</v>
      </c>
      <c r="G1415" t="s">
        <v>439</v>
      </c>
      <c r="H1415">
        <v>1</v>
      </c>
      <c r="I1415">
        <v>299</v>
      </c>
      <c r="J1415" t="s">
        <v>27</v>
      </c>
      <c r="K1415" t="s">
        <v>28</v>
      </c>
      <c r="L1415" s="1">
        <v>-1240</v>
      </c>
      <c r="M1415" t="s">
        <v>189</v>
      </c>
      <c r="N1415">
        <v>1978</v>
      </c>
      <c r="O1415">
        <v>1924</v>
      </c>
      <c r="P1415" t="s">
        <v>55</v>
      </c>
      <c r="Q1415" t="s">
        <v>22</v>
      </c>
    </row>
    <row r="1416" spans="1:17" x14ac:dyDescent="0.45">
      <c r="A1416">
        <v>527</v>
      </c>
      <c r="B1416">
        <v>2171</v>
      </c>
      <c r="C1416" s="1">
        <v>17943</v>
      </c>
      <c r="D1416" s="1">
        <v>18860</v>
      </c>
      <c r="E1416">
        <v>1</v>
      </c>
      <c r="F1416" t="s">
        <v>440</v>
      </c>
      <c r="G1416" t="s">
        <v>441</v>
      </c>
      <c r="H1416">
        <v>1</v>
      </c>
      <c r="I1416">
        <v>109</v>
      </c>
      <c r="J1416" t="s">
        <v>105</v>
      </c>
      <c r="K1416" t="s">
        <v>105</v>
      </c>
      <c r="L1416" s="1">
        <v>-304</v>
      </c>
      <c r="M1416" t="s">
        <v>249</v>
      </c>
      <c r="N1416">
        <v>1970</v>
      </c>
      <c r="O1416">
        <v>1926</v>
      </c>
      <c r="P1416" t="s">
        <v>140</v>
      </c>
      <c r="Q1416" t="s">
        <v>22</v>
      </c>
    </row>
    <row r="1417" spans="1:17" x14ac:dyDescent="0.45">
      <c r="A1417">
        <v>528</v>
      </c>
      <c r="B1417">
        <v>2171</v>
      </c>
      <c r="C1417" s="1">
        <v>18860</v>
      </c>
      <c r="D1417" s="1">
        <v>20316</v>
      </c>
      <c r="E1417">
        <v>2</v>
      </c>
      <c r="F1417" t="s">
        <v>440</v>
      </c>
      <c r="G1417" t="s">
        <v>441</v>
      </c>
      <c r="H1417">
        <v>1</v>
      </c>
      <c r="I1417">
        <v>149</v>
      </c>
      <c r="J1417" t="s">
        <v>105</v>
      </c>
      <c r="K1417" t="s">
        <v>105</v>
      </c>
      <c r="L1417" s="1">
        <v>-304</v>
      </c>
      <c r="M1417" t="s">
        <v>249</v>
      </c>
      <c r="N1417">
        <v>1970</v>
      </c>
      <c r="O1417">
        <v>1926</v>
      </c>
      <c r="P1417" t="s">
        <v>140</v>
      </c>
      <c r="Q1417" t="s">
        <v>22</v>
      </c>
    </row>
    <row r="1418" spans="1:17" x14ac:dyDescent="0.45">
      <c r="A1418">
        <v>529</v>
      </c>
      <c r="B1418">
        <v>2171</v>
      </c>
      <c r="C1418" s="1">
        <v>20316</v>
      </c>
      <c r="D1418" s="1">
        <v>21884</v>
      </c>
      <c r="E1418">
        <v>3</v>
      </c>
      <c r="F1418" t="s">
        <v>440</v>
      </c>
      <c r="G1418" t="s">
        <v>441</v>
      </c>
      <c r="H1418">
        <v>1</v>
      </c>
      <c r="I1418">
        <v>189</v>
      </c>
      <c r="J1418" t="s">
        <v>105</v>
      </c>
      <c r="K1418" t="s">
        <v>105</v>
      </c>
      <c r="L1418" s="1">
        <v>-304</v>
      </c>
      <c r="M1418" t="s">
        <v>249</v>
      </c>
      <c r="N1418">
        <v>1970</v>
      </c>
      <c r="O1418">
        <v>1926</v>
      </c>
      <c r="P1418" t="s">
        <v>140</v>
      </c>
      <c r="Q1418" t="s">
        <v>22</v>
      </c>
    </row>
    <row r="1419" spans="1:17" x14ac:dyDescent="0.45">
      <c r="A1419">
        <v>530</v>
      </c>
      <c r="B1419">
        <v>2171</v>
      </c>
      <c r="C1419" s="1">
        <v>21884</v>
      </c>
      <c r="D1419" s="1">
        <v>22528</v>
      </c>
      <c r="E1419">
        <v>4</v>
      </c>
      <c r="F1419" t="s">
        <v>440</v>
      </c>
      <c r="G1419" t="s">
        <v>441</v>
      </c>
      <c r="H1419">
        <v>1</v>
      </c>
      <c r="I1419">
        <v>219</v>
      </c>
      <c r="J1419" t="s">
        <v>105</v>
      </c>
      <c r="K1419" t="s">
        <v>105</v>
      </c>
      <c r="L1419" s="1">
        <v>-304</v>
      </c>
      <c r="M1419" t="s">
        <v>249</v>
      </c>
      <c r="N1419">
        <v>1970</v>
      </c>
      <c r="O1419">
        <v>1926</v>
      </c>
      <c r="P1419" t="s">
        <v>140</v>
      </c>
      <c r="Q1419" t="s">
        <v>22</v>
      </c>
    </row>
    <row r="1420" spans="1:17" x14ac:dyDescent="0.45">
      <c r="A1420">
        <v>531</v>
      </c>
      <c r="B1420">
        <v>2171</v>
      </c>
      <c r="C1420" s="1">
        <v>22528</v>
      </c>
      <c r="D1420" s="1">
        <v>24068</v>
      </c>
      <c r="E1420">
        <v>5</v>
      </c>
      <c r="F1420" t="s">
        <v>440</v>
      </c>
      <c r="G1420" t="s">
        <v>441</v>
      </c>
      <c r="H1420">
        <v>1</v>
      </c>
      <c r="I1420">
        <v>251</v>
      </c>
      <c r="J1420" t="s">
        <v>105</v>
      </c>
      <c r="K1420" t="s">
        <v>105</v>
      </c>
      <c r="L1420" s="1">
        <v>-304</v>
      </c>
      <c r="M1420" t="s">
        <v>249</v>
      </c>
      <c r="N1420">
        <v>1970</v>
      </c>
      <c r="O1420">
        <v>1926</v>
      </c>
      <c r="P1420" t="s">
        <v>140</v>
      </c>
      <c r="Q1420" t="s">
        <v>22</v>
      </c>
    </row>
    <row r="1421" spans="1:17" x14ac:dyDescent="0.45">
      <c r="A1421">
        <v>532</v>
      </c>
      <c r="B1421">
        <v>2171</v>
      </c>
      <c r="C1421" s="1">
        <v>24068</v>
      </c>
      <c r="D1421" s="1">
        <v>24860</v>
      </c>
      <c r="E1421">
        <v>6</v>
      </c>
      <c r="F1421" t="s">
        <v>440</v>
      </c>
      <c r="G1421" t="s">
        <v>441</v>
      </c>
      <c r="H1421">
        <v>1</v>
      </c>
      <c r="I1421">
        <v>299</v>
      </c>
      <c r="J1421" t="s">
        <v>27</v>
      </c>
      <c r="K1421" t="s">
        <v>28</v>
      </c>
      <c r="L1421" s="1">
        <v>-304</v>
      </c>
      <c r="M1421" t="s">
        <v>249</v>
      </c>
      <c r="N1421">
        <v>1970</v>
      </c>
      <c r="O1421">
        <v>1926</v>
      </c>
      <c r="P1421" t="s">
        <v>140</v>
      </c>
      <c r="Q1421" t="s">
        <v>22</v>
      </c>
    </row>
    <row r="1422" spans="1:17" x14ac:dyDescent="0.45">
      <c r="A1422">
        <v>533</v>
      </c>
      <c r="B1422">
        <v>2171</v>
      </c>
      <c r="C1422" s="1">
        <v>24860</v>
      </c>
      <c r="D1422" s="1">
        <v>25231</v>
      </c>
      <c r="E1422">
        <v>6</v>
      </c>
      <c r="F1422" t="s">
        <v>440</v>
      </c>
      <c r="G1422" t="s">
        <v>441</v>
      </c>
      <c r="H1422">
        <v>1</v>
      </c>
      <c r="I1422">
        <v>986</v>
      </c>
      <c r="J1422" t="s">
        <v>101</v>
      </c>
      <c r="K1422" t="s">
        <v>28</v>
      </c>
      <c r="L1422" s="1">
        <v>-304</v>
      </c>
      <c r="M1422" t="s">
        <v>249</v>
      </c>
      <c r="N1422">
        <v>1970</v>
      </c>
      <c r="O1422">
        <v>1926</v>
      </c>
      <c r="P1422" t="s">
        <v>140</v>
      </c>
      <c r="Q1422" t="s">
        <v>22</v>
      </c>
    </row>
    <row r="1423" spans="1:17" x14ac:dyDescent="0.45">
      <c r="A1423">
        <v>534</v>
      </c>
      <c r="B1423">
        <v>2171</v>
      </c>
      <c r="C1423" s="1">
        <v>25231</v>
      </c>
      <c r="D1423" s="1">
        <v>25524</v>
      </c>
      <c r="E1423">
        <v>6</v>
      </c>
      <c r="F1423" t="s">
        <v>440</v>
      </c>
      <c r="G1423" t="s">
        <v>441</v>
      </c>
      <c r="H1423">
        <v>1</v>
      </c>
      <c r="I1423">
        <v>299</v>
      </c>
      <c r="J1423" t="s">
        <v>27</v>
      </c>
      <c r="K1423" t="s">
        <v>28</v>
      </c>
      <c r="L1423" s="1">
        <v>-304</v>
      </c>
      <c r="M1423" t="s">
        <v>249</v>
      </c>
      <c r="N1423">
        <v>1970</v>
      </c>
      <c r="O1423">
        <v>1926</v>
      </c>
      <c r="P1423" t="s">
        <v>140</v>
      </c>
      <c r="Q1423" t="s">
        <v>22</v>
      </c>
    </row>
    <row r="1424" spans="1:17" x14ac:dyDescent="0.45">
      <c r="A1424">
        <v>541</v>
      </c>
      <c r="B1424">
        <v>2172</v>
      </c>
      <c r="C1424" s="1">
        <v>30907</v>
      </c>
      <c r="D1424" s="1">
        <v>32217</v>
      </c>
      <c r="E1424">
        <v>11</v>
      </c>
      <c r="F1424" t="s">
        <v>177</v>
      </c>
      <c r="G1424" t="s">
        <v>444</v>
      </c>
      <c r="H1424">
        <v>1</v>
      </c>
      <c r="I1424">
        <v>515</v>
      </c>
      <c r="J1424" t="s">
        <v>27</v>
      </c>
      <c r="K1424" t="s">
        <v>28</v>
      </c>
      <c r="L1424" s="1">
        <v>7624</v>
      </c>
      <c r="M1424" t="s">
        <v>95</v>
      </c>
      <c r="N1424">
        <v>2003</v>
      </c>
      <c r="O1424">
        <v>1947</v>
      </c>
      <c r="P1424" t="s">
        <v>55</v>
      </c>
      <c r="Q1424" t="s">
        <v>22</v>
      </c>
    </row>
    <row r="1425" spans="1:17" x14ac:dyDescent="0.45">
      <c r="A1425">
        <v>542</v>
      </c>
      <c r="B1425">
        <v>2172</v>
      </c>
      <c r="C1425" s="1">
        <v>32217</v>
      </c>
      <c r="D1425" s="1">
        <v>32468</v>
      </c>
      <c r="E1425">
        <v>11</v>
      </c>
      <c r="F1425" t="s">
        <v>177</v>
      </c>
      <c r="G1425" t="s">
        <v>444</v>
      </c>
      <c r="H1425">
        <v>1</v>
      </c>
      <c r="I1425">
        <v>497</v>
      </c>
      <c r="J1425" t="s">
        <v>445</v>
      </c>
      <c r="K1425" t="s">
        <v>446</v>
      </c>
      <c r="L1425" s="1">
        <v>7624</v>
      </c>
      <c r="M1425" t="s">
        <v>95</v>
      </c>
      <c r="N1425">
        <v>2003</v>
      </c>
      <c r="O1425">
        <v>1947</v>
      </c>
      <c r="P1425" t="s">
        <v>55</v>
      </c>
      <c r="Q1425" t="s">
        <v>22</v>
      </c>
    </row>
    <row r="1426" spans="1:17" x14ac:dyDescent="0.45">
      <c r="A1426">
        <v>543</v>
      </c>
      <c r="B1426">
        <v>2173</v>
      </c>
      <c r="C1426" s="1">
        <v>18860</v>
      </c>
      <c r="D1426" s="1">
        <v>20316</v>
      </c>
      <c r="E1426">
        <v>2</v>
      </c>
      <c r="F1426" t="s">
        <v>447</v>
      </c>
      <c r="G1426" t="s">
        <v>448</v>
      </c>
      <c r="H1426">
        <v>1</v>
      </c>
      <c r="I1426">
        <v>149</v>
      </c>
      <c r="J1426" t="s">
        <v>105</v>
      </c>
      <c r="K1426" t="s">
        <v>105</v>
      </c>
      <c r="L1426" s="1">
        <v>-1527</v>
      </c>
      <c r="M1426" t="s">
        <v>249</v>
      </c>
      <c r="N1426">
        <v>1969</v>
      </c>
      <c r="O1426">
        <v>1913</v>
      </c>
      <c r="P1426" t="s">
        <v>22</v>
      </c>
      <c r="Q1426" t="s">
        <v>22</v>
      </c>
    </row>
    <row r="1427" spans="1:17" x14ac:dyDescent="0.45">
      <c r="A1427">
        <v>544</v>
      </c>
      <c r="B1427">
        <v>2173</v>
      </c>
      <c r="C1427" s="1">
        <v>20316</v>
      </c>
      <c r="D1427" s="1">
        <v>21884</v>
      </c>
      <c r="E1427">
        <v>3</v>
      </c>
      <c r="F1427" t="s">
        <v>447</v>
      </c>
      <c r="G1427" t="s">
        <v>448</v>
      </c>
      <c r="H1427">
        <v>1</v>
      </c>
      <c r="I1427">
        <v>189</v>
      </c>
      <c r="J1427" t="s">
        <v>105</v>
      </c>
      <c r="K1427" t="s">
        <v>105</v>
      </c>
      <c r="L1427" s="1">
        <v>-1527</v>
      </c>
      <c r="M1427" t="s">
        <v>249</v>
      </c>
      <c r="N1427">
        <v>1969</v>
      </c>
      <c r="O1427">
        <v>1913</v>
      </c>
      <c r="P1427" t="s">
        <v>22</v>
      </c>
      <c r="Q1427" t="s">
        <v>22</v>
      </c>
    </row>
    <row r="1428" spans="1:17" x14ac:dyDescent="0.45">
      <c r="A1428">
        <v>545</v>
      </c>
      <c r="B1428">
        <v>2173</v>
      </c>
      <c r="C1428" s="1">
        <v>21884</v>
      </c>
      <c r="D1428" s="1">
        <v>22528</v>
      </c>
      <c r="E1428">
        <v>4</v>
      </c>
      <c r="F1428" t="s">
        <v>447</v>
      </c>
      <c r="G1428" t="s">
        <v>448</v>
      </c>
      <c r="H1428">
        <v>1</v>
      </c>
      <c r="I1428">
        <v>219</v>
      </c>
      <c r="J1428" t="s">
        <v>105</v>
      </c>
      <c r="K1428" t="s">
        <v>105</v>
      </c>
      <c r="L1428" s="1">
        <v>-1527</v>
      </c>
      <c r="M1428" t="s">
        <v>249</v>
      </c>
      <c r="N1428">
        <v>1969</v>
      </c>
      <c r="O1428">
        <v>1913</v>
      </c>
      <c r="P1428" t="s">
        <v>22</v>
      </c>
      <c r="Q1428" t="s">
        <v>22</v>
      </c>
    </row>
    <row r="1429" spans="1:17" x14ac:dyDescent="0.45">
      <c r="A1429">
        <v>546</v>
      </c>
      <c r="B1429">
        <v>2173</v>
      </c>
      <c r="C1429" s="1">
        <v>22528</v>
      </c>
      <c r="D1429" s="1">
        <v>24067</v>
      </c>
      <c r="E1429">
        <v>5</v>
      </c>
      <c r="F1429" t="s">
        <v>447</v>
      </c>
      <c r="G1429" t="s">
        <v>448</v>
      </c>
      <c r="H1429">
        <v>1</v>
      </c>
      <c r="I1429">
        <v>251</v>
      </c>
      <c r="J1429" t="s">
        <v>105</v>
      </c>
      <c r="K1429" t="s">
        <v>105</v>
      </c>
      <c r="L1429" s="1">
        <v>-1527</v>
      </c>
      <c r="M1429" t="s">
        <v>249</v>
      </c>
      <c r="N1429">
        <v>1969</v>
      </c>
      <c r="O1429">
        <v>1913</v>
      </c>
      <c r="P1429" t="s">
        <v>22</v>
      </c>
      <c r="Q1429" t="s">
        <v>22</v>
      </c>
    </row>
    <row r="1430" spans="1:17" x14ac:dyDescent="0.45">
      <c r="A1430">
        <v>547</v>
      </c>
      <c r="B1430">
        <v>2173</v>
      </c>
      <c r="C1430" s="1">
        <v>24067</v>
      </c>
      <c r="D1430" s="1">
        <v>24860</v>
      </c>
      <c r="E1430">
        <v>6</v>
      </c>
      <c r="F1430" t="s">
        <v>447</v>
      </c>
      <c r="G1430" t="s">
        <v>448</v>
      </c>
      <c r="H1430">
        <v>1</v>
      </c>
      <c r="I1430">
        <v>299</v>
      </c>
      <c r="J1430" t="s">
        <v>27</v>
      </c>
      <c r="K1430" t="s">
        <v>28</v>
      </c>
      <c r="L1430" s="1">
        <v>-1527</v>
      </c>
      <c r="M1430" t="s">
        <v>249</v>
      </c>
      <c r="N1430">
        <v>1969</v>
      </c>
      <c r="O1430">
        <v>1913</v>
      </c>
      <c r="P1430" t="s">
        <v>22</v>
      </c>
      <c r="Q1430" t="s">
        <v>22</v>
      </c>
    </row>
    <row r="1431" spans="1:17" x14ac:dyDescent="0.45">
      <c r="A1431">
        <v>548</v>
      </c>
      <c r="B1431">
        <v>2173</v>
      </c>
      <c r="C1431" s="1">
        <v>24860</v>
      </c>
      <c r="D1431" s="1">
        <v>25231</v>
      </c>
      <c r="E1431">
        <v>6</v>
      </c>
      <c r="F1431" t="s">
        <v>447</v>
      </c>
      <c r="G1431" t="s">
        <v>448</v>
      </c>
      <c r="H1431">
        <v>1</v>
      </c>
      <c r="I1431">
        <v>986</v>
      </c>
      <c r="J1431" t="s">
        <v>101</v>
      </c>
      <c r="K1431" t="s">
        <v>28</v>
      </c>
      <c r="L1431" s="1">
        <v>-1527</v>
      </c>
      <c r="M1431" t="s">
        <v>249</v>
      </c>
      <c r="N1431">
        <v>1969</v>
      </c>
      <c r="O1431">
        <v>1913</v>
      </c>
      <c r="P1431" t="s">
        <v>22</v>
      </c>
      <c r="Q1431" t="s">
        <v>22</v>
      </c>
    </row>
    <row r="1432" spans="1:17" x14ac:dyDescent="0.45">
      <c r="A1432">
        <v>549</v>
      </c>
      <c r="B1432">
        <v>2173</v>
      </c>
      <c r="C1432" s="1">
        <v>25231</v>
      </c>
      <c r="D1432" s="1">
        <v>25260</v>
      </c>
      <c r="E1432">
        <v>6</v>
      </c>
      <c r="F1432" t="s">
        <v>447</v>
      </c>
      <c r="G1432" t="s">
        <v>448</v>
      </c>
      <c r="H1432">
        <v>1</v>
      </c>
      <c r="I1432">
        <v>299</v>
      </c>
      <c r="J1432" t="s">
        <v>27</v>
      </c>
      <c r="K1432" t="s">
        <v>28</v>
      </c>
      <c r="L1432" s="1">
        <v>-1527</v>
      </c>
      <c r="M1432" t="s">
        <v>249</v>
      </c>
      <c r="N1432">
        <v>1969</v>
      </c>
      <c r="O1432">
        <v>1913</v>
      </c>
      <c r="P1432" t="s">
        <v>22</v>
      </c>
      <c r="Q1432" t="s">
        <v>22</v>
      </c>
    </row>
    <row r="1433" spans="1:17" x14ac:dyDescent="0.45">
      <c r="A1433">
        <v>554</v>
      </c>
      <c r="B1433">
        <v>2174</v>
      </c>
      <c r="C1433" s="1">
        <v>28289</v>
      </c>
      <c r="D1433" s="1">
        <v>29787</v>
      </c>
      <c r="E1433">
        <v>9</v>
      </c>
      <c r="F1433" t="s">
        <v>452</v>
      </c>
      <c r="G1433" t="s">
        <v>453</v>
      </c>
      <c r="H1433">
        <v>0</v>
      </c>
      <c r="I1433">
        <v>431</v>
      </c>
      <c r="J1433" t="s">
        <v>27</v>
      </c>
      <c r="K1433" t="s">
        <v>28</v>
      </c>
      <c r="L1433" s="1">
        <v>7511</v>
      </c>
      <c r="M1433" t="s">
        <v>454</v>
      </c>
      <c r="N1433">
        <v>2022</v>
      </c>
      <c r="O1433">
        <v>1923</v>
      </c>
      <c r="P1433" t="s">
        <v>140</v>
      </c>
      <c r="Q1433" t="s">
        <v>22</v>
      </c>
    </row>
    <row r="1434" spans="1:17" x14ac:dyDescent="0.45">
      <c r="A1434">
        <v>555</v>
      </c>
      <c r="B1434">
        <v>2174</v>
      </c>
      <c r="C1434" s="1">
        <v>29787</v>
      </c>
      <c r="D1434" s="1">
        <v>30907</v>
      </c>
      <c r="E1434">
        <v>10</v>
      </c>
      <c r="F1434" t="s">
        <v>452</v>
      </c>
      <c r="G1434" t="s">
        <v>453</v>
      </c>
      <c r="H1434">
        <v>0</v>
      </c>
      <c r="I1434">
        <v>471</v>
      </c>
      <c r="J1434" t="s">
        <v>27</v>
      </c>
      <c r="K1434" t="s">
        <v>28</v>
      </c>
      <c r="L1434" s="1">
        <v>7511</v>
      </c>
      <c r="M1434" t="s">
        <v>454</v>
      </c>
      <c r="N1434">
        <v>2022</v>
      </c>
      <c r="O1434">
        <v>1923</v>
      </c>
      <c r="P1434" t="s">
        <v>140</v>
      </c>
      <c r="Q1434" t="s">
        <v>22</v>
      </c>
    </row>
    <row r="1435" spans="1:17" x14ac:dyDescent="0.45">
      <c r="A1435">
        <v>568</v>
      </c>
      <c r="B1435">
        <v>2175</v>
      </c>
      <c r="C1435" s="1">
        <v>33798</v>
      </c>
      <c r="D1435" s="1">
        <v>35136</v>
      </c>
      <c r="E1435">
        <v>13</v>
      </c>
      <c r="F1435" t="s">
        <v>242</v>
      </c>
      <c r="G1435" t="s">
        <v>459</v>
      </c>
      <c r="H1435">
        <v>1</v>
      </c>
      <c r="I1435">
        <v>585</v>
      </c>
      <c r="J1435" t="s">
        <v>330</v>
      </c>
      <c r="K1435" t="s">
        <v>330</v>
      </c>
      <c r="L1435" s="1">
        <v>11729</v>
      </c>
      <c r="M1435" t="s">
        <v>20</v>
      </c>
      <c r="P1435" t="s">
        <v>129</v>
      </c>
      <c r="Q1435" t="s">
        <v>457</v>
      </c>
    </row>
    <row r="1436" spans="1:17" x14ac:dyDescent="0.45">
      <c r="A1436">
        <v>569</v>
      </c>
      <c r="B1436">
        <v>2175</v>
      </c>
      <c r="C1436" s="1">
        <v>35136</v>
      </c>
      <c r="D1436" s="1">
        <v>35233</v>
      </c>
      <c r="E1436">
        <v>13</v>
      </c>
      <c r="F1436" t="s">
        <v>242</v>
      </c>
      <c r="G1436" t="s">
        <v>459</v>
      </c>
      <c r="H1436">
        <v>1</v>
      </c>
      <c r="I1436">
        <v>1031</v>
      </c>
      <c r="J1436" t="s">
        <v>460</v>
      </c>
      <c r="K1436" t="s">
        <v>461</v>
      </c>
      <c r="L1436" s="1">
        <v>11729</v>
      </c>
      <c r="M1436" t="s">
        <v>20</v>
      </c>
      <c r="P1436" t="s">
        <v>129</v>
      </c>
      <c r="Q1436" t="s">
        <v>457</v>
      </c>
    </row>
    <row r="1437" spans="1:17" x14ac:dyDescent="0.45">
      <c r="A1437">
        <v>570</v>
      </c>
      <c r="B1437">
        <v>2176</v>
      </c>
      <c r="C1437" s="1">
        <v>27050</v>
      </c>
      <c r="D1437" s="1">
        <v>28289</v>
      </c>
      <c r="E1437">
        <v>8</v>
      </c>
      <c r="F1437" t="s">
        <v>462</v>
      </c>
      <c r="G1437" t="s">
        <v>463</v>
      </c>
      <c r="H1437">
        <v>1</v>
      </c>
      <c r="I1437">
        <v>355</v>
      </c>
      <c r="J1437" t="s">
        <v>67</v>
      </c>
      <c r="K1437" t="s">
        <v>67</v>
      </c>
      <c r="L1437" s="1">
        <v>11353</v>
      </c>
      <c r="M1437" t="s">
        <v>119</v>
      </c>
      <c r="N1437">
        <v>2004</v>
      </c>
      <c r="O1437">
        <v>1938</v>
      </c>
      <c r="P1437" t="s">
        <v>55</v>
      </c>
      <c r="Q1437" t="s">
        <v>22</v>
      </c>
    </row>
    <row r="1438" spans="1:17" x14ac:dyDescent="0.45">
      <c r="A1438">
        <v>571</v>
      </c>
      <c r="B1438">
        <v>2177</v>
      </c>
      <c r="C1438" s="1">
        <v>18860</v>
      </c>
      <c r="D1438" s="1">
        <v>20316</v>
      </c>
      <c r="E1438">
        <v>2</v>
      </c>
      <c r="F1438" t="s">
        <v>437</v>
      </c>
      <c r="G1438" t="s">
        <v>247</v>
      </c>
      <c r="H1438">
        <v>1</v>
      </c>
      <c r="I1438">
        <v>181</v>
      </c>
      <c r="J1438" t="s">
        <v>138</v>
      </c>
      <c r="K1438" t="s">
        <v>138</v>
      </c>
      <c r="L1438" s="1">
        <v>1062</v>
      </c>
      <c r="M1438" t="s">
        <v>145</v>
      </c>
      <c r="N1438">
        <v>1973</v>
      </c>
      <c r="O1438">
        <v>1933</v>
      </c>
      <c r="P1438" t="s">
        <v>55</v>
      </c>
      <c r="Q1438" t="s">
        <v>22</v>
      </c>
    </row>
    <row r="1439" spans="1:17" x14ac:dyDescent="0.45">
      <c r="A1439">
        <v>572</v>
      </c>
      <c r="B1439">
        <v>2177</v>
      </c>
      <c r="C1439" s="1">
        <v>20316</v>
      </c>
      <c r="D1439" s="1">
        <v>21884</v>
      </c>
      <c r="E1439">
        <v>3</v>
      </c>
      <c r="F1439" t="s">
        <v>437</v>
      </c>
      <c r="G1439" t="s">
        <v>247</v>
      </c>
      <c r="H1439">
        <v>1</v>
      </c>
      <c r="I1439">
        <v>195</v>
      </c>
      <c r="J1439" t="s">
        <v>138</v>
      </c>
      <c r="K1439" t="s">
        <v>138</v>
      </c>
      <c r="L1439" s="1">
        <v>1062</v>
      </c>
      <c r="M1439" t="s">
        <v>145</v>
      </c>
      <c r="N1439">
        <v>1973</v>
      </c>
      <c r="O1439">
        <v>1933</v>
      </c>
      <c r="P1439" t="s">
        <v>55</v>
      </c>
      <c r="Q1439" t="s">
        <v>22</v>
      </c>
    </row>
    <row r="1440" spans="1:17" x14ac:dyDescent="0.45">
      <c r="A1440">
        <v>573</v>
      </c>
      <c r="B1440">
        <v>2178</v>
      </c>
      <c r="C1440" s="1">
        <v>32468</v>
      </c>
      <c r="D1440" s="1">
        <v>33798</v>
      </c>
      <c r="E1440">
        <v>12</v>
      </c>
      <c r="F1440" t="s">
        <v>464</v>
      </c>
      <c r="G1440" t="s">
        <v>465</v>
      </c>
      <c r="H1440">
        <v>1</v>
      </c>
      <c r="I1440">
        <v>523</v>
      </c>
      <c r="J1440" t="s">
        <v>67</v>
      </c>
      <c r="K1440" t="s">
        <v>67</v>
      </c>
      <c r="L1440" s="1">
        <v>15766</v>
      </c>
      <c r="M1440" t="s">
        <v>20</v>
      </c>
      <c r="P1440" t="s">
        <v>140</v>
      </c>
      <c r="Q1440" t="s">
        <v>155</v>
      </c>
    </row>
    <row r="1441" spans="1:17" x14ac:dyDescent="0.45">
      <c r="A1441">
        <v>574</v>
      </c>
      <c r="B1441">
        <v>2178</v>
      </c>
      <c r="C1441" s="1">
        <v>33798</v>
      </c>
      <c r="D1441" s="1">
        <v>35233</v>
      </c>
      <c r="E1441">
        <v>13</v>
      </c>
      <c r="F1441" t="s">
        <v>464</v>
      </c>
      <c r="G1441" t="s">
        <v>465</v>
      </c>
      <c r="H1441">
        <v>1</v>
      </c>
      <c r="I1441">
        <v>573</v>
      </c>
      <c r="J1441" t="s">
        <v>67</v>
      </c>
      <c r="K1441" t="s">
        <v>67</v>
      </c>
      <c r="L1441" s="1">
        <v>15766</v>
      </c>
      <c r="M1441" t="s">
        <v>20</v>
      </c>
      <c r="P1441" t="s">
        <v>140</v>
      </c>
      <c r="Q1441" t="s">
        <v>155</v>
      </c>
    </row>
    <row r="1442" spans="1:17" x14ac:dyDescent="0.45">
      <c r="A1442">
        <v>575</v>
      </c>
      <c r="B1442">
        <v>2178</v>
      </c>
      <c r="C1442" s="1">
        <v>36214</v>
      </c>
      <c r="D1442" s="1">
        <v>36318</v>
      </c>
      <c r="E1442">
        <v>14</v>
      </c>
      <c r="F1442" t="s">
        <v>464</v>
      </c>
      <c r="G1442" t="s">
        <v>465</v>
      </c>
      <c r="H1442">
        <v>1</v>
      </c>
      <c r="I1442">
        <v>647</v>
      </c>
      <c r="J1442" t="s">
        <v>466</v>
      </c>
      <c r="K1442" t="s">
        <v>466</v>
      </c>
      <c r="L1442" s="1">
        <v>15766</v>
      </c>
      <c r="M1442" t="s">
        <v>20</v>
      </c>
      <c r="P1442" t="s">
        <v>140</v>
      </c>
      <c r="Q1442" t="s">
        <v>155</v>
      </c>
    </row>
    <row r="1443" spans="1:17" x14ac:dyDescent="0.45">
      <c r="A1443">
        <v>576</v>
      </c>
      <c r="B1443">
        <v>2178</v>
      </c>
      <c r="C1443" s="1">
        <v>35233</v>
      </c>
      <c r="D1443" s="1">
        <v>36214</v>
      </c>
      <c r="E1443">
        <v>14</v>
      </c>
      <c r="F1443" t="s">
        <v>464</v>
      </c>
      <c r="G1443" t="s">
        <v>465</v>
      </c>
      <c r="H1443">
        <v>1</v>
      </c>
      <c r="I1443">
        <v>637</v>
      </c>
      <c r="J1443" t="s">
        <v>187</v>
      </c>
      <c r="K1443" t="s">
        <v>67</v>
      </c>
      <c r="L1443" s="1">
        <v>15766</v>
      </c>
      <c r="M1443" t="s">
        <v>20</v>
      </c>
      <c r="P1443" t="s">
        <v>140</v>
      </c>
      <c r="Q1443" t="s">
        <v>155</v>
      </c>
    </row>
    <row r="1444" spans="1:17" x14ac:dyDescent="0.45">
      <c r="A1444">
        <v>577</v>
      </c>
      <c r="B1444">
        <v>2178</v>
      </c>
      <c r="C1444" s="1">
        <v>39868</v>
      </c>
      <c r="D1444" s="1">
        <v>41310</v>
      </c>
      <c r="E1444">
        <v>18</v>
      </c>
      <c r="F1444" t="s">
        <v>464</v>
      </c>
      <c r="G1444" t="s">
        <v>465</v>
      </c>
      <c r="H1444">
        <v>1</v>
      </c>
      <c r="I1444">
        <v>748</v>
      </c>
      <c r="J1444" t="s">
        <v>67</v>
      </c>
      <c r="K1444" t="s">
        <v>67</v>
      </c>
      <c r="L1444" s="1">
        <v>15766</v>
      </c>
      <c r="M1444" t="s">
        <v>20</v>
      </c>
      <c r="P1444" t="s">
        <v>140</v>
      </c>
      <c r="Q1444" t="s">
        <v>155</v>
      </c>
    </row>
    <row r="1445" spans="1:17" x14ac:dyDescent="0.45">
      <c r="A1445">
        <v>578</v>
      </c>
      <c r="B1445">
        <v>2178</v>
      </c>
      <c r="C1445" s="1">
        <v>42094</v>
      </c>
      <c r="D1445" s="1">
        <v>43585</v>
      </c>
      <c r="E1445">
        <v>20</v>
      </c>
      <c r="F1445" t="s">
        <v>464</v>
      </c>
      <c r="G1445" t="s">
        <v>465</v>
      </c>
      <c r="H1445">
        <v>1</v>
      </c>
      <c r="I1445">
        <v>882</v>
      </c>
      <c r="J1445" t="s">
        <v>67</v>
      </c>
      <c r="K1445" t="s">
        <v>67</v>
      </c>
      <c r="L1445" s="1">
        <v>15766</v>
      </c>
      <c r="M1445" t="s">
        <v>20</v>
      </c>
      <c r="P1445" t="s">
        <v>140</v>
      </c>
      <c r="Q1445" t="s">
        <v>155</v>
      </c>
    </row>
    <row r="1446" spans="1:17" x14ac:dyDescent="0.45">
      <c r="A1446">
        <v>579</v>
      </c>
      <c r="B1446">
        <v>2178</v>
      </c>
      <c r="C1446" s="1">
        <v>44292</v>
      </c>
      <c r="D1446" s="1">
        <v>44788</v>
      </c>
      <c r="E1446">
        <v>24</v>
      </c>
      <c r="F1446" t="s">
        <v>464</v>
      </c>
      <c r="G1446" t="s">
        <v>465</v>
      </c>
      <c r="H1446">
        <v>1</v>
      </c>
      <c r="I1446">
        <v>972</v>
      </c>
      <c r="J1446" t="s">
        <v>382</v>
      </c>
      <c r="K1446" t="s">
        <v>382</v>
      </c>
      <c r="L1446" s="1">
        <v>15766</v>
      </c>
      <c r="M1446" t="s">
        <v>20</v>
      </c>
      <c r="P1446" t="s">
        <v>140</v>
      </c>
      <c r="Q1446" t="s">
        <v>155</v>
      </c>
    </row>
    <row r="1447" spans="1:17" x14ac:dyDescent="0.45">
      <c r="A1447">
        <v>580</v>
      </c>
      <c r="B1447">
        <v>2178</v>
      </c>
      <c r="C1447" s="1">
        <v>44788</v>
      </c>
      <c r="D1447" s="1">
        <v>44880</v>
      </c>
      <c r="E1447">
        <v>24</v>
      </c>
      <c r="F1447" t="s">
        <v>464</v>
      </c>
      <c r="G1447" t="s">
        <v>465</v>
      </c>
      <c r="H1447">
        <v>1</v>
      </c>
      <c r="I1447">
        <v>1088</v>
      </c>
      <c r="J1447" t="s">
        <v>467</v>
      </c>
      <c r="K1447" t="s">
        <v>382</v>
      </c>
      <c r="L1447" s="1">
        <v>15766</v>
      </c>
      <c r="M1447" t="s">
        <v>20</v>
      </c>
      <c r="P1447" t="s">
        <v>140</v>
      </c>
      <c r="Q1447" t="s">
        <v>155</v>
      </c>
    </row>
    <row r="1448" spans="1:17" x14ac:dyDescent="0.45">
      <c r="A1448">
        <v>581</v>
      </c>
      <c r="B1448">
        <v>2179</v>
      </c>
      <c r="C1448" s="1">
        <v>17943</v>
      </c>
      <c r="D1448" s="1">
        <v>18860</v>
      </c>
      <c r="E1448">
        <v>1</v>
      </c>
      <c r="F1448" t="s">
        <v>468</v>
      </c>
      <c r="G1448" t="s">
        <v>465</v>
      </c>
      <c r="H1448">
        <v>1</v>
      </c>
      <c r="I1448">
        <v>115</v>
      </c>
      <c r="J1448" t="s">
        <v>113</v>
      </c>
      <c r="K1448" t="s">
        <v>113</v>
      </c>
      <c r="L1448" s="1">
        <v>4991</v>
      </c>
      <c r="M1448" t="s">
        <v>189</v>
      </c>
      <c r="N1448">
        <v>1992</v>
      </c>
      <c r="O1448">
        <v>1942</v>
      </c>
      <c r="P1448" t="s">
        <v>140</v>
      </c>
      <c r="Q1448" t="s">
        <v>22</v>
      </c>
    </row>
    <row r="1449" spans="1:17" x14ac:dyDescent="0.45">
      <c r="A1449">
        <v>582</v>
      </c>
      <c r="B1449">
        <v>2179</v>
      </c>
      <c r="C1449" s="1">
        <v>18860</v>
      </c>
      <c r="D1449" s="1">
        <v>20316</v>
      </c>
      <c r="E1449">
        <v>2</v>
      </c>
      <c r="F1449" t="s">
        <v>468</v>
      </c>
      <c r="G1449" t="s">
        <v>465</v>
      </c>
      <c r="H1449">
        <v>1</v>
      </c>
      <c r="I1449">
        <v>153</v>
      </c>
      <c r="J1449" t="s">
        <v>113</v>
      </c>
      <c r="K1449" t="s">
        <v>113</v>
      </c>
      <c r="L1449" s="1">
        <v>4991</v>
      </c>
      <c r="M1449" t="s">
        <v>189</v>
      </c>
      <c r="N1449">
        <v>1992</v>
      </c>
      <c r="O1449">
        <v>1942</v>
      </c>
      <c r="P1449" t="s">
        <v>140</v>
      </c>
      <c r="Q1449" t="s">
        <v>22</v>
      </c>
    </row>
    <row r="1450" spans="1:17" x14ac:dyDescent="0.45">
      <c r="A1450">
        <v>583</v>
      </c>
      <c r="B1450">
        <v>2179</v>
      </c>
      <c r="C1450" s="1">
        <v>20316</v>
      </c>
      <c r="D1450" s="1">
        <v>21884</v>
      </c>
      <c r="E1450">
        <v>3</v>
      </c>
      <c r="F1450" t="s">
        <v>468</v>
      </c>
      <c r="G1450" t="s">
        <v>465</v>
      </c>
      <c r="H1450">
        <v>1</v>
      </c>
      <c r="I1450">
        <v>193</v>
      </c>
      <c r="J1450" t="s">
        <v>113</v>
      </c>
      <c r="K1450" t="s">
        <v>113</v>
      </c>
      <c r="L1450" s="1">
        <v>4991</v>
      </c>
      <c r="M1450" t="s">
        <v>189</v>
      </c>
      <c r="N1450">
        <v>1992</v>
      </c>
      <c r="O1450">
        <v>1942</v>
      </c>
      <c r="P1450" t="s">
        <v>140</v>
      </c>
      <c r="Q1450" t="s">
        <v>22</v>
      </c>
    </row>
    <row r="1451" spans="1:17" x14ac:dyDescent="0.45">
      <c r="A1451">
        <v>584</v>
      </c>
      <c r="B1451">
        <v>2179</v>
      </c>
      <c r="C1451" s="1">
        <v>21884</v>
      </c>
      <c r="D1451" s="1">
        <v>22528</v>
      </c>
      <c r="E1451">
        <v>4</v>
      </c>
      <c r="F1451" t="s">
        <v>468</v>
      </c>
      <c r="G1451" t="s">
        <v>465</v>
      </c>
      <c r="H1451">
        <v>1</v>
      </c>
      <c r="I1451">
        <v>221</v>
      </c>
      <c r="J1451" t="s">
        <v>113</v>
      </c>
      <c r="K1451" t="s">
        <v>113</v>
      </c>
      <c r="L1451" s="1">
        <v>4991</v>
      </c>
      <c r="M1451" t="s">
        <v>189</v>
      </c>
      <c r="N1451">
        <v>1992</v>
      </c>
      <c r="O1451">
        <v>1942</v>
      </c>
      <c r="P1451" t="s">
        <v>140</v>
      </c>
      <c r="Q1451" t="s">
        <v>22</v>
      </c>
    </row>
    <row r="1452" spans="1:17" x14ac:dyDescent="0.45">
      <c r="A1452">
        <v>585</v>
      </c>
      <c r="B1452">
        <v>2179</v>
      </c>
      <c r="C1452" s="1">
        <v>22528</v>
      </c>
      <c r="D1452" s="1">
        <v>23887</v>
      </c>
      <c r="E1452">
        <v>5</v>
      </c>
      <c r="F1452" t="s">
        <v>468</v>
      </c>
      <c r="G1452" t="s">
        <v>465</v>
      </c>
      <c r="H1452">
        <v>1</v>
      </c>
      <c r="I1452">
        <v>253</v>
      </c>
      <c r="J1452" t="s">
        <v>113</v>
      </c>
      <c r="K1452" t="s">
        <v>113</v>
      </c>
      <c r="L1452" s="1">
        <v>4991</v>
      </c>
      <c r="M1452" t="s">
        <v>189</v>
      </c>
      <c r="N1452">
        <v>1992</v>
      </c>
      <c r="O1452">
        <v>1942</v>
      </c>
      <c r="P1452" t="s">
        <v>140</v>
      </c>
      <c r="Q1452" t="s">
        <v>22</v>
      </c>
    </row>
    <row r="1453" spans="1:17" x14ac:dyDescent="0.45">
      <c r="A1453">
        <v>586</v>
      </c>
      <c r="B1453">
        <v>2179</v>
      </c>
      <c r="C1453" s="1">
        <v>23887</v>
      </c>
      <c r="D1453" s="1">
        <v>24068</v>
      </c>
      <c r="E1453">
        <v>5</v>
      </c>
      <c r="F1453" t="s">
        <v>468</v>
      </c>
      <c r="G1453" t="s">
        <v>465</v>
      </c>
      <c r="H1453">
        <v>1</v>
      </c>
      <c r="I1453">
        <v>255</v>
      </c>
      <c r="J1453" t="s">
        <v>114</v>
      </c>
      <c r="K1453" t="s">
        <v>67</v>
      </c>
      <c r="L1453" s="1">
        <v>4991</v>
      </c>
      <c r="M1453" t="s">
        <v>189</v>
      </c>
      <c r="N1453">
        <v>1992</v>
      </c>
      <c r="O1453">
        <v>1942</v>
      </c>
      <c r="P1453" t="s">
        <v>140</v>
      </c>
      <c r="Q1453" t="s">
        <v>22</v>
      </c>
    </row>
    <row r="1454" spans="1:17" x14ac:dyDescent="0.45">
      <c r="A1454">
        <v>587</v>
      </c>
      <c r="B1454">
        <v>2179</v>
      </c>
      <c r="C1454" s="1">
        <v>24068</v>
      </c>
      <c r="D1454" s="1">
        <v>25524</v>
      </c>
      <c r="E1454">
        <v>6</v>
      </c>
      <c r="F1454" t="s">
        <v>468</v>
      </c>
      <c r="G1454" t="s">
        <v>465</v>
      </c>
      <c r="H1454">
        <v>1</v>
      </c>
      <c r="I1454">
        <v>287</v>
      </c>
      <c r="J1454" t="s">
        <v>114</v>
      </c>
      <c r="K1454" t="s">
        <v>67</v>
      </c>
      <c r="L1454" s="1">
        <v>4991</v>
      </c>
      <c r="M1454" t="s">
        <v>189</v>
      </c>
      <c r="N1454">
        <v>1992</v>
      </c>
      <c r="O1454">
        <v>1942</v>
      </c>
      <c r="P1454" t="s">
        <v>140</v>
      </c>
      <c r="Q1454" t="s">
        <v>22</v>
      </c>
    </row>
    <row r="1455" spans="1:17" x14ac:dyDescent="0.45">
      <c r="A1455">
        <v>588</v>
      </c>
      <c r="B1455">
        <v>2179</v>
      </c>
      <c r="C1455" s="1">
        <v>25524</v>
      </c>
      <c r="D1455" s="1">
        <v>27050</v>
      </c>
      <c r="E1455">
        <v>7</v>
      </c>
      <c r="F1455" t="s">
        <v>468</v>
      </c>
      <c r="G1455" t="s">
        <v>465</v>
      </c>
      <c r="H1455">
        <v>1</v>
      </c>
      <c r="I1455">
        <v>325</v>
      </c>
      <c r="J1455" t="s">
        <v>114</v>
      </c>
      <c r="K1455" t="s">
        <v>67</v>
      </c>
      <c r="L1455" s="1">
        <v>4991</v>
      </c>
      <c r="M1455" t="s">
        <v>189</v>
      </c>
      <c r="N1455">
        <v>1992</v>
      </c>
      <c r="O1455">
        <v>1942</v>
      </c>
      <c r="P1455" t="s">
        <v>140</v>
      </c>
      <c r="Q1455" t="s">
        <v>22</v>
      </c>
    </row>
    <row r="1456" spans="1:17" x14ac:dyDescent="0.45">
      <c r="A1456">
        <v>589</v>
      </c>
      <c r="B1456">
        <v>2179</v>
      </c>
      <c r="C1456" s="1">
        <v>27050</v>
      </c>
      <c r="D1456" s="1">
        <v>28289</v>
      </c>
      <c r="E1456">
        <v>8</v>
      </c>
      <c r="F1456" t="s">
        <v>468</v>
      </c>
      <c r="G1456" t="s">
        <v>465</v>
      </c>
      <c r="H1456">
        <v>1</v>
      </c>
      <c r="I1456">
        <v>355</v>
      </c>
      <c r="J1456" t="s">
        <v>67</v>
      </c>
      <c r="K1456" t="s">
        <v>67</v>
      </c>
      <c r="L1456" s="1">
        <v>4991</v>
      </c>
      <c r="M1456" t="s">
        <v>189</v>
      </c>
      <c r="N1456">
        <v>1992</v>
      </c>
      <c r="O1456">
        <v>1942</v>
      </c>
      <c r="P1456" t="s">
        <v>140</v>
      </c>
      <c r="Q1456" t="s">
        <v>22</v>
      </c>
    </row>
    <row r="1457" spans="1:17" x14ac:dyDescent="0.45">
      <c r="A1457">
        <v>590</v>
      </c>
      <c r="B1457">
        <v>2179</v>
      </c>
      <c r="C1457" s="1">
        <v>28289</v>
      </c>
      <c r="D1457" s="1">
        <v>29787</v>
      </c>
      <c r="E1457">
        <v>9</v>
      </c>
      <c r="F1457" t="s">
        <v>468</v>
      </c>
      <c r="G1457" t="s">
        <v>465</v>
      </c>
      <c r="H1457">
        <v>1</v>
      </c>
      <c r="I1457">
        <v>397</v>
      </c>
      <c r="J1457" t="s">
        <v>67</v>
      </c>
      <c r="K1457" t="s">
        <v>67</v>
      </c>
      <c r="L1457" s="1">
        <v>4991</v>
      </c>
      <c r="M1457" t="s">
        <v>189</v>
      </c>
      <c r="N1457">
        <v>1992</v>
      </c>
      <c r="O1457">
        <v>1942</v>
      </c>
      <c r="P1457" t="s">
        <v>140</v>
      </c>
      <c r="Q1457" t="s">
        <v>22</v>
      </c>
    </row>
    <row r="1458" spans="1:17" x14ac:dyDescent="0.45">
      <c r="A1458">
        <v>591</v>
      </c>
      <c r="B1458">
        <v>2179</v>
      </c>
      <c r="C1458" s="1">
        <v>29787</v>
      </c>
      <c r="D1458" s="1">
        <v>30907</v>
      </c>
      <c r="E1458">
        <v>10</v>
      </c>
      <c r="F1458" t="s">
        <v>468</v>
      </c>
      <c r="G1458" t="s">
        <v>465</v>
      </c>
      <c r="H1458">
        <v>1</v>
      </c>
      <c r="I1458">
        <v>441</v>
      </c>
      <c r="J1458" t="s">
        <v>67</v>
      </c>
      <c r="K1458" t="s">
        <v>67</v>
      </c>
      <c r="L1458" s="1">
        <v>4991</v>
      </c>
      <c r="M1458" t="s">
        <v>189</v>
      </c>
      <c r="N1458">
        <v>1992</v>
      </c>
      <c r="O1458">
        <v>1942</v>
      </c>
      <c r="P1458" t="s">
        <v>140</v>
      </c>
      <c r="Q1458" t="s">
        <v>22</v>
      </c>
    </row>
    <row r="1459" spans="1:17" x14ac:dyDescent="0.45">
      <c r="A1459">
        <v>592</v>
      </c>
      <c r="B1459">
        <v>2180</v>
      </c>
      <c r="C1459" s="1">
        <v>28289</v>
      </c>
      <c r="D1459" s="1">
        <v>29787</v>
      </c>
      <c r="E1459">
        <v>9</v>
      </c>
      <c r="F1459" t="s">
        <v>469</v>
      </c>
      <c r="G1459" t="s">
        <v>470</v>
      </c>
      <c r="H1459">
        <v>1</v>
      </c>
      <c r="I1459">
        <v>397</v>
      </c>
      <c r="J1459" t="s">
        <v>67</v>
      </c>
      <c r="K1459" t="s">
        <v>67</v>
      </c>
      <c r="L1459" s="1">
        <v>9478</v>
      </c>
      <c r="M1459" t="s">
        <v>95</v>
      </c>
      <c r="N1459">
        <v>2000</v>
      </c>
      <c r="O1459">
        <v>1949</v>
      </c>
      <c r="P1459" t="s">
        <v>371</v>
      </c>
      <c r="Q1459" t="s">
        <v>22</v>
      </c>
    </row>
    <row r="1460" spans="1:17" x14ac:dyDescent="0.45">
      <c r="A1460">
        <v>593</v>
      </c>
      <c r="B1460">
        <v>2181</v>
      </c>
      <c r="C1460" s="1">
        <v>17943</v>
      </c>
      <c r="D1460" s="1">
        <v>18860</v>
      </c>
      <c r="E1460">
        <v>1</v>
      </c>
      <c r="F1460" t="s">
        <v>471</v>
      </c>
      <c r="G1460" t="s">
        <v>472</v>
      </c>
      <c r="H1460">
        <v>1</v>
      </c>
      <c r="I1460">
        <v>115</v>
      </c>
      <c r="J1460" t="s">
        <v>113</v>
      </c>
      <c r="K1460" t="s">
        <v>113</v>
      </c>
      <c r="L1460" s="1">
        <v>2058</v>
      </c>
      <c r="M1460" t="s">
        <v>145</v>
      </c>
      <c r="N1460">
        <v>1994</v>
      </c>
      <c r="O1460">
        <v>1943</v>
      </c>
      <c r="P1460" t="s">
        <v>473</v>
      </c>
      <c r="Q1460" t="s">
        <v>22</v>
      </c>
    </row>
    <row r="1461" spans="1:17" x14ac:dyDescent="0.45">
      <c r="A1461">
        <v>594</v>
      </c>
      <c r="B1461">
        <v>2181</v>
      </c>
      <c r="C1461" s="1">
        <v>18860</v>
      </c>
      <c r="D1461" s="1">
        <v>20316</v>
      </c>
      <c r="E1461">
        <v>2</v>
      </c>
      <c r="F1461" t="s">
        <v>471</v>
      </c>
      <c r="G1461" t="s">
        <v>472</v>
      </c>
      <c r="H1461">
        <v>1</v>
      </c>
      <c r="I1461">
        <v>153</v>
      </c>
      <c r="J1461" t="s">
        <v>113</v>
      </c>
      <c r="K1461" t="s">
        <v>113</v>
      </c>
      <c r="L1461" s="1">
        <v>2058</v>
      </c>
      <c r="M1461" t="s">
        <v>145</v>
      </c>
      <c r="N1461">
        <v>1994</v>
      </c>
      <c r="O1461">
        <v>1943</v>
      </c>
      <c r="P1461" t="s">
        <v>473</v>
      </c>
      <c r="Q1461" t="s">
        <v>22</v>
      </c>
    </row>
    <row r="1462" spans="1:17" x14ac:dyDescent="0.45">
      <c r="A1462">
        <v>595</v>
      </c>
      <c r="B1462">
        <v>2181</v>
      </c>
      <c r="C1462" s="1">
        <v>20316</v>
      </c>
      <c r="D1462" s="1">
        <v>21884</v>
      </c>
      <c r="E1462">
        <v>3</v>
      </c>
      <c r="F1462" t="s">
        <v>471</v>
      </c>
      <c r="G1462" t="s">
        <v>472</v>
      </c>
      <c r="H1462">
        <v>1</v>
      </c>
      <c r="I1462">
        <v>193</v>
      </c>
      <c r="J1462" t="s">
        <v>113</v>
      </c>
      <c r="K1462" t="s">
        <v>113</v>
      </c>
      <c r="L1462" s="1">
        <v>2058</v>
      </c>
      <c r="M1462" t="s">
        <v>145</v>
      </c>
      <c r="N1462">
        <v>1994</v>
      </c>
      <c r="O1462">
        <v>1943</v>
      </c>
      <c r="P1462" t="s">
        <v>473</v>
      </c>
      <c r="Q1462" t="s">
        <v>22</v>
      </c>
    </row>
    <row r="1463" spans="1:17" x14ac:dyDescent="0.45">
      <c r="A1463">
        <v>596</v>
      </c>
      <c r="B1463">
        <v>2181</v>
      </c>
      <c r="C1463" s="1">
        <v>21884</v>
      </c>
      <c r="D1463" s="1">
        <v>22528</v>
      </c>
      <c r="E1463">
        <v>4</v>
      </c>
      <c r="F1463" t="s">
        <v>471</v>
      </c>
      <c r="G1463" t="s">
        <v>472</v>
      </c>
      <c r="H1463">
        <v>1</v>
      </c>
      <c r="I1463">
        <v>221</v>
      </c>
      <c r="J1463" t="s">
        <v>113</v>
      </c>
      <c r="K1463" t="s">
        <v>113</v>
      </c>
      <c r="L1463" s="1">
        <v>2058</v>
      </c>
      <c r="M1463" t="s">
        <v>145</v>
      </c>
      <c r="N1463">
        <v>1994</v>
      </c>
      <c r="O1463">
        <v>1943</v>
      </c>
      <c r="P1463" t="s">
        <v>473</v>
      </c>
      <c r="Q1463" t="s">
        <v>22</v>
      </c>
    </row>
    <row r="1464" spans="1:17" x14ac:dyDescent="0.45">
      <c r="A1464">
        <v>597</v>
      </c>
      <c r="B1464">
        <v>2181</v>
      </c>
      <c r="C1464" s="1">
        <v>22528</v>
      </c>
      <c r="D1464" s="1">
        <v>23887</v>
      </c>
      <c r="E1464">
        <v>5</v>
      </c>
      <c r="F1464" t="s">
        <v>471</v>
      </c>
      <c r="G1464" t="s">
        <v>472</v>
      </c>
      <c r="H1464">
        <v>1</v>
      </c>
      <c r="I1464">
        <v>253</v>
      </c>
      <c r="J1464" t="s">
        <v>113</v>
      </c>
      <c r="K1464" t="s">
        <v>113</v>
      </c>
      <c r="L1464" s="1">
        <v>2058</v>
      </c>
      <c r="M1464" t="s">
        <v>145</v>
      </c>
      <c r="N1464">
        <v>1994</v>
      </c>
      <c r="O1464">
        <v>1943</v>
      </c>
      <c r="P1464" t="s">
        <v>473</v>
      </c>
      <c r="Q1464" t="s">
        <v>22</v>
      </c>
    </row>
    <row r="1465" spans="1:17" x14ac:dyDescent="0.45">
      <c r="A1465">
        <v>598</v>
      </c>
      <c r="B1465">
        <v>2181</v>
      </c>
      <c r="C1465" s="1">
        <v>23887</v>
      </c>
      <c r="D1465" s="1">
        <v>24068</v>
      </c>
      <c r="E1465">
        <v>5</v>
      </c>
      <c r="F1465" t="s">
        <v>471</v>
      </c>
      <c r="G1465" t="s">
        <v>472</v>
      </c>
      <c r="H1465">
        <v>1</v>
      </c>
      <c r="I1465">
        <v>255</v>
      </c>
      <c r="J1465" t="s">
        <v>114</v>
      </c>
      <c r="K1465" t="s">
        <v>67</v>
      </c>
      <c r="L1465" s="1">
        <v>2058</v>
      </c>
      <c r="M1465" t="s">
        <v>145</v>
      </c>
      <c r="N1465">
        <v>1994</v>
      </c>
      <c r="O1465">
        <v>1943</v>
      </c>
      <c r="P1465" t="s">
        <v>473</v>
      </c>
      <c r="Q1465" t="s">
        <v>22</v>
      </c>
    </row>
    <row r="1466" spans="1:17" x14ac:dyDescent="0.45">
      <c r="A1466">
        <v>599</v>
      </c>
      <c r="B1466">
        <v>2181</v>
      </c>
      <c r="C1466" s="1">
        <v>24068</v>
      </c>
      <c r="D1466" s="1">
        <v>25524</v>
      </c>
      <c r="E1466">
        <v>6</v>
      </c>
      <c r="F1466" t="s">
        <v>471</v>
      </c>
      <c r="G1466" t="s">
        <v>472</v>
      </c>
      <c r="H1466">
        <v>1</v>
      </c>
      <c r="I1466">
        <v>287</v>
      </c>
      <c r="J1466" t="s">
        <v>114</v>
      </c>
      <c r="K1466" t="s">
        <v>67</v>
      </c>
      <c r="L1466" s="1">
        <v>2058</v>
      </c>
      <c r="M1466" t="s">
        <v>145</v>
      </c>
      <c r="N1466">
        <v>1994</v>
      </c>
      <c r="O1466">
        <v>1943</v>
      </c>
      <c r="P1466" t="s">
        <v>473</v>
      </c>
      <c r="Q1466" t="s">
        <v>22</v>
      </c>
    </row>
    <row r="1467" spans="1:17" x14ac:dyDescent="0.45">
      <c r="A1467">
        <v>600</v>
      </c>
      <c r="B1467">
        <v>2181</v>
      </c>
      <c r="C1467" s="1">
        <v>25524</v>
      </c>
      <c r="D1467" s="1">
        <v>27050</v>
      </c>
      <c r="E1467">
        <v>7</v>
      </c>
      <c r="F1467" t="s">
        <v>471</v>
      </c>
      <c r="G1467" t="s">
        <v>472</v>
      </c>
      <c r="H1467">
        <v>1</v>
      </c>
      <c r="I1467">
        <v>325</v>
      </c>
      <c r="J1467" t="s">
        <v>114</v>
      </c>
      <c r="K1467" t="s">
        <v>67</v>
      </c>
      <c r="L1467" s="1">
        <v>2058</v>
      </c>
      <c r="M1467" t="s">
        <v>145</v>
      </c>
      <c r="N1467">
        <v>1994</v>
      </c>
      <c r="O1467">
        <v>1943</v>
      </c>
      <c r="P1467" t="s">
        <v>473</v>
      </c>
      <c r="Q1467" t="s">
        <v>22</v>
      </c>
    </row>
    <row r="1468" spans="1:17" x14ac:dyDescent="0.45">
      <c r="A1468">
        <v>601</v>
      </c>
      <c r="B1468">
        <v>2181</v>
      </c>
      <c r="C1468" s="1">
        <v>27050</v>
      </c>
      <c r="D1468" s="1">
        <v>28289</v>
      </c>
      <c r="E1468">
        <v>8</v>
      </c>
      <c r="F1468" t="s">
        <v>471</v>
      </c>
      <c r="G1468" t="s">
        <v>472</v>
      </c>
      <c r="H1468">
        <v>1</v>
      </c>
      <c r="I1468">
        <v>355</v>
      </c>
      <c r="J1468" t="s">
        <v>67</v>
      </c>
      <c r="K1468" t="s">
        <v>67</v>
      </c>
      <c r="L1468" s="1">
        <v>2058</v>
      </c>
      <c r="M1468" t="s">
        <v>145</v>
      </c>
      <c r="N1468">
        <v>1994</v>
      </c>
      <c r="O1468">
        <v>1943</v>
      </c>
      <c r="P1468" t="s">
        <v>473</v>
      </c>
      <c r="Q1468" t="s">
        <v>22</v>
      </c>
    </row>
    <row r="1469" spans="1:17" x14ac:dyDescent="0.45">
      <c r="A1469">
        <v>602</v>
      </c>
      <c r="B1469">
        <v>2182</v>
      </c>
      <c r="C1469" s="1">
        <v>17943</v>
      </c>
      <c r="D1469" s="1">
        <v>18860</v>
      </c>
      <c r="E1469">
        <v>1</v>
      </c>
      <c r="F1469" t="s">
        <v>468</v>
      </c>
      <c r="G1469" t="s">
        <v>472</v>
      </c>
      <c r="H1469">
        <v>1</v>
      </c>
      <c r="I1469">
        <v>105</v>
      </c>
      <c r="J1469" t="s">
        <v>213</v>
      </c>
      <c r="K1469" t="s">
        <v>213</v>
      </c>
      <c r="L1469" s="1">
        <v>-1562</v>
      </c>
      <c r="M1469" t="s">
        <v>145</v>
      </c>
      <c r="N1469">
        <v>1985</v>
      </c>
      <c r="O1469">
        <v>1943</v>
      </c>
      <c r="P1469" t="s">
        <v>22</v>
      </c>
      <c r="Q1469" t="s">
        <v>22</v>
      </c>
    </row>
    <row r="1470" spans="1:17" x14ac:dyDescent="0.45">
      <c r="A1470">
        <v>604</v>
      </c>
      <c r="B1470">
        <v>2183</v>
      </c>
      <c r="C1470" s="1">
        <v>33798</v>
      </c>
      <c r="D1470" s="1">
        <v>35233</v>
      </c>
      <c r="E1470">
        <v>13</v>
      </c>
      <c r="F1470" t="s">
        <v>476</v>
      </c>
      <c r="G1470" t="s">
        <v>477</v>
      </c>
      <c r="H1470">
        <v>1</v>
      </c>
      <c r="I1470">
        <v>581</v>
      </c>
      <c r="J1470" t="s">
        <v>288</v>
      </c>
      <c r="K1470" t="s">
        <v>288</v>
      </c>
      <c r="L1470" s="1">
        <v>19235</v>
      </c>
      <c r="M1470" t="s">
        <v>20</v>
      </c>
      <c r="P1470" t="s">
        <v>478</v>
      </c>
      <c r="Q1470" t="s">
        <v>22</v>
      </c>
    </row>
    <row r="1471" spans="1:17" x14ac:dyDescent="0.45">
      <c r="A1471">
        <v>605</v>
      </c>
      <c r="B1471">
        <v>2183</v>
      </c>
      <c r="C1471" s="1">
        <v>35233</v>
      </c>
      <c r="D1471" s="1">
        <v>36129</v>
      </c>
      <c r="E1471">
        <v>14</v>
      </c>
      <c r="F1471" t="s">
        <v>476</v>
      </c>
      <c r="G1471" t="s">
        <v>477</v>
      </c>
      <c r="H1471">
        <v>1</v>
      </c>
      <c r="I1471">
        <v>637</v>
      </c>
      <c r="J1471" t="s">
        <v>187</v>
      </c>
      <c r="K1471" t="s">
        <v>67</v>
      </c>
      <c r="L1471" s="1">
        <v>19235</v>
      </c>
      <c r="M1471" t="s">
        <v>20</v>
      </c>
      <c r="P1471" t="s">
        <v>478</v>
      </c>
      <c r="Q1471" t="s">
        <v>22</v>
      </c>
    </row>
    <row r="1472" spans="1:17" x14ac:dyDescent="0.45">
      <c r="A1472">
        <v>607</v>
      </c>
      <c r="B1472">
        <v>2184</v>
      </c>
      <c r="C1472" s="1">
        <v>17943</v>
      </c>
      <c r="D1472" s="1">
        <v>18860</v>
      </c>
      <c r="E1472">
        <v>1</v>
      </c>
      <c r="F1472" t="s">
        <v>304</v>
      </c>
      <c r="G1472" t="s">
        <v>482</v>
      </c>
      <c r="H1472">
        <v>1</v>
      </c>
      <c r="I1472">
        <v>109</v>
      </c>
      <c r="J1472" t="s">
        <v>105</v>
      </c>
      <c r="K1472" t="s">
        <v>105</v>
      </c>
      <c r="L1472" s="1">
        <v>2313</v>
      </c>
      <c r="M1472" t="s">
        <v>189</v>
      </c>
      <c r="N1472">
        <v>1970</v>
      </c>
      <c r="O1472">
        <v>1924</v>
      </c>
      <c r="P1472" t="s">
        <v>22</v>
      </c>
      <c r="Q1472" t="s">
        <v>22</v>
      </c>
    </row>
    <row r="1473" spans="1:17" x14ac:dyDescent="0.45">
      <c r="A1473">
        <v>608</v>
      </c>
      <c r="B1473">
        <v>2184</v>
      </c>
      <c r="C1473" s="1">
        <v>20316</v>
      </c>
      <c r="D1473" s="1">
        <v>21884</v>
      </c>
      <c r="E1473">
        <v>3</v>
      </c>
      <c r="F1473" t="s">
        <v>304</v>
      </c>
      <c r="G1473" t="s">
        <v>482</v>
      </c>
      <c r="H1473">
        <v>1</v>
      </c>
      <c r="I1473">
        <v>189</v>
      </c>
      <c r="J1473" t="s">
        <v>105</v>
      </c>
      <c r="K1473" t="s">
        <v>105</v>
      </c>
      <c r="L1473" s="1">
        <v>2313</v>
      </c>
      <c r="M1473" t="s">
        <v>189</v>
      </c>
      <c r="N1473">
        <v>1970</v>
      </c>
      <c r="O1473">
        <v>1924</v>
      </c>
      <c r="P1473" t="s">
        <v>22</v>
      </c>
      <c r="Q1473" t="s">
        <v>22</v>
      </c>
    </row>
    <row r="1474" spans="1:17" x14ac:dyDescent="0.45">
      <c r="A1474">
        <v>609</v>
      </c>
      <c r="B1474">
        <v>2184</v>
      </c>
      <c r="C1474" s="1">
        <v>24523</v>
      </c>
      <c r="D1474" s="1">
        <v>24860</v>
      </c>
      <c r="E1474">
        <v>6</v>
      </c>
      <c r="F1474" t="s">
        <v>304</v>
      </c>
      <c r="G1474" t="s">
        <v>482</v>
      </c>
      <c r="H1474">
        <v>1</v>
      </c>
      <c r="I1474">
        <v>289</v>
      </c>
      <c r="J1474" t="s">
        <v>372</v>
      </c>
      <c r="K1474" t="s">
        <v>105</v>
      </c>
      <c r="L1474" s="1">
        <v>2313</v>
      </c>
      <c r="M1474" t="s">
        <v>189</v>
      </c>
      <c r="N1474">
        <v>1970</v>
      </c>
      <c r="O1474">
        <v>1924</v>
      </c>
      <c r="P1474" t="s">
        <v>22</v>
      </c>
      <c r="Q1474" t="s">
        <v>22</v>
      </c>
    </row>
    <row r="1475" spans="1:17" x14ac:dyDescent="0.45">
      <c r="A1475">
        <v>610</v>
      </c>
      <c r="B1475">
        <v>2184</v>
      </c>
      <c r="C1475" s="1">
        <v>24860</v>
      </c>
      <c r="D1475" s="1">
        <v>25231</v>
      </c>
      <c r="E1475">
        <v>6</v>
      </c>
      <c r="F1475" t="s">
        <v>304</v>
      </c>
      <c r="G1475" t="s">
        <v>482</v>
      </c>
      <c r="H1475">
        <v>1</v>
      </c>
      <c r="I1475">
        <v>986</v>
      </c>
      <c r="J1475" t="s">
        <v>101</v>
      </c>
      <c r="K1475" t="s">
        <v>105</v>
      </c>
      <c r="L1475" s="1">
        <v>2313</v>
      </c>
      <c r="M1475" t="s">
        <v>189</v>
      </c>
      <c r="N1475">
        <v>1970</v>
      </c>
      <c r="O1475">
        <v>1924</v>
      </c>
      <c r="P1475" t="s">
        <v>22</v>
      </c>
      <c r="Q1475" t="s">
        <v>22</v>
      </c>
    </row>
    <row r="1476" spans="1:17" x14ac:dyDescent="0.45">
      <c r="A1476">
        <v>611</v>
      </c>
      <c r="B1476">
        <v>2184</v>
      </c>
      <c r="C1476" s="1">
        <v>25231</v>
      </c>
      <c r="D1476" s="1">
        <v>25524</v>
      </c>
      <c r="E1476">
        <v>6</v>
      </c>
      <c r="F1476" t="s">
        <v>304</v>
      </c>
      <c r="G1476" t="s">
        <v>482</v>
      </c>
      <c r="H1476">
        <v>1</v>
      </c>
      <c r="I1476">
        <v>299</v>
      </c>
      <c r="J1476" t="s">
        <v>27</v>
      </c>
      <c r="K1476" t="s">
        <v>28</v>
      </c>
      <c r="L1476" s="1">
        <v>2313</v>
      </c>
      <c r="M1476" t="s">
        <v>189</v>
      </c>
      <c r="N1476">
        <v>1970</v>
      </c>
      <c r="O1476">
        <v>1924</v>
      </c>
      <c r="P1476" t="s">
        <v>22</v>
      </c>
      <c r="Q1476" t="s">
        <v>22</v>
      </c>
    </row>
    <row r="1477" spans="1:17" x14ac:dyDescent="0.45">
      <c r="A1477">
        <v>614</v>
      </c>
      <c r="B1477">
        <v>2185</v>
      </c>
      <c r="C1477" s="1">
        <v>18860</v>
      </c>
      <c r="D1477" s="1">
        <v>20316</v>
      </c>
      <c r="E1477">
        <v>2</v>
      </c>
      <c r="F1477" t="s">
        <v>211</v>
      </c>
      <c r="G1477" t="s">
        <v>488</v>
      </c>
      <c r="H1477">
        <v>1</v>
      </c>
      <c r="I1477">
        <v>155</v>
      </c>
      <c r="J1477" t="s">
        <v>138</v>
      </c>
      <c r="K1477" t="s">
        <v>138</v>
      </c>
      <c r="L1477" s="1">
        <v>-8496</v>
      </c>
      <c r="M1477" t="s">
        <v>189</v>
      </c>
      <c r="N1477">
        <v>1963</v>
      </c>
      <c r="O1477">
        <v>1906</v>
      </c>
      <c r="P1477" t="s">
        <v>55</v>
      </c>
      <c r="Q1477" t="s">
        <v>22</v>
      </c>
    </row>
    <row r="1478" spans="1:17" x14ac:dyDescent="0.45">
      <c r="A1478">
        <v>615</v>
      </c>
      <c r="B1478">
        <v>2186</v>
      </c>
      <c r="C1478" s="1">
        <v>33798</v>
      </c>
      <c r="D1478" s="1">
        <v>35233</v>
      </c>
      <c r="E1478">
        <v>13</v>
      </c>
      <c r="F1478" t="s">
        <v>359</v>
      </c>
      <c r="G1478" t="s">
        <v>489</v>
      </c>
      <c r="H1478">
        <v>1</v>
      </c>
      <c r="I1478">
        <v>571</v>
      </c>
      <c r="J1478" t="s">
        <v>101</v>
      </c>
      <c r="K1478" t="s">
        <v>28</v>
      </c>
      <c r="L1478" s="1">
        <v>15653</v>
      </c>
      <c r="M1478" t="s">
        <v>63</v>
      </c>
      <c r="O1478">
        <v>1954</v>
      </c>
      <c r="P1478" t="s">
        <v>490</v>
      </c>
      <c r="Q1478" t="s">
        <v>323</v>
      </c>
    </row>
    <row r="1479" spans="1:17" x14ac:dyDescent="0.45">
      <c r="A1479">
        <v>637</v>
      </c>
      <c r="B1479">
        <v>2187</v>
      </c>
      <c r="C1479" s="1">
        <v>17943</v>
      </c>
      <c r="D1479" s="1">
        <v>18860</v>
      </c>
      <c r="E1479">
        <v>1</v>
      </c>
      <c r="F1479" t="s">
        <v>242</v>
      </c>
      <c r="G1479" t="s">
        <v>499</v>
      </c>
      <c r="H1479">
        <v>1</v>
      </c>
      <c r="I1479">
        <v>131</v>
      </c>
      <c r="J1479" t="s">
        <v>198</v>
      </c>
      <c r="K1479" t="s">
        <v>198</v>
      </c>
      <c r="L1479" s="1">
        <v>3319</v>
      </c>
      <c r="M1479" t="s">
        <v>119</v>
      </c>
      <c r="N1479">
        <v>1999</v>
      </c>
      <c r="O1479">
        <v>1939</v>
      </c>
      <c r="P1479" t="s">
        <v>140</v>
      </c>
      <c r="Q1479" t="s">
        <v>22</v>
      </c>
    </row>
    <row r="1480" spans="1:17" x14ac:dyDescent="0.45">
      <c r="A1480">
        <v>638</v>
      </c>
      <c r="B1480">
        <v>2187</v>
      </c>
      <c r="C1480" s="1">
        <v>18860</v>
      </c>
      <c r="D1480" s="1">
        <v>20316</v>
      </c>
      <c r="E1480">
        <v>2</v>
      </c>
      <c r="F1480" t="s">
        <v>242</v>
      </c>
      <c r="G1480" t="s">
        <v>499</v>
      </c>
      <c r="H1480">
        <v>1</v>
      </c>
      <c r="I1480">
        <v>173</v>
      </c>
      <c r="J1480" t="s">
        <v>501</v>
      </c>
      <c r="K1480" t="s">
        <v>196</v>
      </c>
      <c r="L1480" s="1">
        <v>3319</v>
      </c>
      <c r="M1480" t="s">
        <v>119</v>
      </c>
      <c r="N1480">
        <v>1999</v>
      </c>
      <c r="O1480">
        <v>1939</v>
      </c>
      <c r="P1480" t="s">
        <v>140</v>
      </c>
      <c r="Q1480" t="s">
        <v>22</v>
      </c>
    </row>
    <row r="1481" spans="1:17" x14ac:dyDescent="0.45">
      <c r="A1481">
        <v>639</v>
      </c>
      <c r="B1481">
        <v>2187</v>
      </c>
      <c r="C1481" s="1">
        <v>20316</v>
      </c>
      <c r="D1481" s="1">
        <v>20393</v>
      </c>
      <c r="E1481">
        <v>3</v>
      </c>
      <c r="F1481" t="s">
        <v>242</v>
      </c>
      <c r="G1481" t="s">
        <v>499</v>
      </c>
      <c r="H1481">
        <v>1</v>
      </c>
      <c r="I1481">
        <v>207</v>
      </c>
      <c r="J1481" t="s">
        <v>192</v>
      </c>
      <c r="K1481" t="s">
        <v>62</v>
      </c>
      <c r="L1481" s="1">
        <v>3319</v>
      </c>
      <c r="M1481" t="s">
        <v>119</v>
      </c>
      <c r="N1481">
        <v>1999</v>
      </c>
      <c r="O1481">
        <v>1939</v>
      </c>
      <c r="P1481" t="s">
        <v>140</v>
      </c>
      <c r="Q1481" t="s">
        <v>22</v>
      </c>
    </row>
    <row r="1482" spans="1:17" x14ac:dyDescent="0.45">
      <c r="A1482">
        <v>640</v>
      </c>
      <c r="B1482">
        <v>2187</v>
      </c>
      <c r="C1482" s="1">
        <v>20842</v>
      </c>
      <c r="D1482" s="1">
        <v>21884</v>
      </c>
      <c r="E1482">
        <v>3</v>
      </c>
      <c r="F1482" t="s">
        <v>242</v>
      </c>
      <c r="G1482" t="s">
        <v>499</v>
      </c>
      <c r="H1482">
        <v>1</v>
      </c>
      <c r="I1482">
        <v>981</v>
      </c>
      <c r="J1482" t="s">
        <v>62</v>
      </c>
      <c r="K1482" t="s">
        <v>62</v>
      </c>
      <c r="L1482" s="1">
        <v>3319</v>
      </c>
      <c r="M1482" t="s">
        <v>119</v>
      </c>
      <c r="N1482">
        <v>1999</v>
      </c>
      <c r="O1482">
        <v>1939</v>
      </c>
      <c r="P1482" t="s">
        <v>140</v>
      </c>
      <c r="Q1482" t="s">
        <v>22</v>
      </c>
    </row>
    <row r="1483" spans="1:17" x14ac:dyDescent="0.45">
      <c r="A1483">
        <v>641</v>
      </c>
      <c r="B1483">
        <v>2187</v>
      </c>
      <c r="C1483" s="1">
        <v>20393</v>
      </c>
      <c r="D1483" s="1">
        <v>20842</v>
      </c>
      <c r="E1483">
        <v>3</v>
      </c>
      <c r="F1483" t="s">
        <v>242</v>
      </c>
      <c r="G1483" t="s">
        <v>499</v>
      </c>
      <c r="H1483">
        <v>1</v>
      </c>
      <c r="I1483">
        <v>982</v>
      </c>
      <c r="J1483" t="s">
        <v>194</v>
      </c>
      <c r="K1483" t="s">
        <v>62</v>
      </c>
      <c r="L1483" s="1">
        <v>3319</v>
      </c>
      <c r="M1483" t="s">
        <v>119</v>
      </c>
      <c r="N1483">
        <v>1999</v>
      </c>
      <c r="O1483">
        <v>1939</v>
      </c>
      <c r="P1483" t="s">
        <v>140</v>
      </c>
      <c r="Q1483" t="s">
        <v>22</v>
      </c>
    </row>
    <row r="1484" spans="1:17" x14ac:dyDescent="0.45">
      <c r="A1484">
        <v>642</v>
      </c>
      <c r="B1484">
        <v>2187</v>
      </c>
      <c r="C1484" s="1">
        <v>21884</v>
      </c>
      <c r="D1484" s="1">
        <v>22528</v>
      </c>
      <c r="E1484">
        <v>4</v>
      </c>
      <c r="F1484" t="s">
        <v>242</v>
      </c>
      <c r="G1484" t="s">
        <v>499</v>
      </c>
      <c r="H1484">
        <v>1</v>
      </c>
      <c r="I1484">
        <v>237</v>
      </c>
      <c r="J1484" t="s">
        <v>62</v>
      </c>
      <c r="K1484" t="s">
        <v>62</v>
      </c>
      <c r="L1484" s="1">
        <v>3319</v>
      </c>
      <c r="M1484" t="s">
        <v>119</v>
      </c>
      <c r="N1484">
        <v>1999</v>
      </c>
      <c r="O1484">
        <v>1939</v>
      </c>
      <c r="P1484" t="s">
        <v>140</v>
      </c>
      <c r="Q1484" t="s">
        <v>22</v>
      </c>
    </row>
    <row r="1485" spans="1:17" x14ac:dyDescent="0.45">
      <c r="A1485">
        <v>643</v>
      </c>
      <c r="B1485">
        <v>2187</v>
      </c>
      <c r="C1485" s="1">
        <v>22528</v>
      </c>
      <c r="D1485" s="1">
        <v>24068</v>
      </c>
      <c r="E1485">
        <v>5</v>
      </c>
      <c r="F1485" t="s">
        <v>242</v>
      </c>
      <c r="G1485" t="s">
        <v>499</v>
      </c>
      <c r="H1485">
        <v>1</v>
      </c>
      <c r="I1485">
        <v>269</v>
      </c>
      <c r="J1485" t="s">
        <v>62</v>
      </c>
      <c r="K1485" t="s">
        <v>62</v>
      </c>
      <c r="L1485" s="1">
        <v>3319</v>
      </c>
      <c r="M1485" t="s">
        <v>119</v>
      </c>
      <c r="N1485">
        <v>1999</v>
      </c>
      <c r="O1485">
        <v>1939</v>
      </c>
      <c r="P1485" t="s">
        <v>140</v>
      </c>
      <c r="Q1485" t="s">
        <v>22</v>
      </c>
    </row>
    <row r="1486" spans="1:17" x14ac:dyDescent="0.45">
      <c r="A1486">
        <v>644</v>
      </c>
      <c r="B1486">
        <v>2187</v>
      </c>
      <c r="C1486" s="1">
        <v>24068</v>
      </c>
      <c r="D1486" s="1">
        <v>25524</v>
      </c>
      <c r="E1486">
        <v>6</v>
      </c>
      <c r="F1486" t="s">
        <v>242</v>
      </c>
      <c r="G1486" t="s">
        <v>499</v>
      </c>
      <c r="H1486">
        <v>1</v>
      </c>
      <c r="I1486">
        <v>281</v>
      </c>
      <c r="J1486" t="s">
        <v>62</v>
      </c>
      <c r="K1486" t="s">
        <v>62</v>
      </c>
      <c r="L1486" s="1">
        <v>3319</v>
      </c>
      <c r="M1486" t="s">
        <v>119</v>
      </c>
      <c r="N1486">
        <v>1999</v>
      </c>
      <c r="O1486">
        <v>1939</v>
      </c>
      <c r="P1486" t="s">
        <v>140</v>
      </c>
      <c r="Q1486" t="s">
        <v>22</v>
      </c>
    </row>
    <row r="1487" spans="1:17" x14ac:dyDescent="0.45">
      <c r="A1487">
        <v>645</v>
      </c>
      <c r="B1487">
        <v>2187</v>
      </c>
      <c r="C1487" s="1">
        <v>25524</v>
      </c>
      <c r="D1487" s="1">
        <v>25552</v>
      </c>
      <c r="E1487">
        <v>7</v>
      </c>
      <c r="F1487" t="s">
        <v>242</v>
      </c>
      <c r="G1487" t="s">
        <v>499</v>
      </c>
      <c r="H1487">
        <v>1</v>
      </c>
      <c r="I1487">
        <v>315</v>
      </c>
      <c r="J1487" t="s">
        <v>62</v>
      </c>
      <c r="K1487" t="s">
        <v>62</v>
      </c>
      <c r="L1487" s="1">
        <v>3319</v>
      </c>
      <c r="M1487" t="s">
        <v>119</v>
      </c>
      <c r="N1487">
        <v>1999</v>
      </c>
      <c r="O1487">
        <v>1939</v>
      </c>
      <c r="P1487" t="s">
        <v>140</v>
      </c>
      <c r="Q1487" t="s">
        <v>22</v>
      </c>
    </row>
    <row r="1488" spans="1:17" x14ac:dyDescent="0.45">
      <c r="A1488">
        <v>646</v>
      </c>
      <c r="B1488">
        <v>2187</v>
      </c>
      <c r="C1488" s="1">
        <v>27050</v>
      </c>
      <c r="D1488" s="1">
        <v>28289</v>
      </c>
      <c r="E1488">
        <v>8</v>
      </c>
      <c r="F1488" t="s">
        <v>242</v>
      </c>
      <c r="G1488" t="s">
        <v>499</v>
      </c>
      <c r="H1488">
        <v>1</v>
      </c>
      <c r="I1488">
        <v>357</v>
      </c>
      <c r="J1488" t="s">
        <v>62</v>
      </c>
      <c r="K1488" t="s">
        <v>62</v>
      </c>
      <c r="L1488" s="1">
        <v>3319</v>
      </c>
      <c r="M1488" t="s">
        <v>119</v>
      </c>
      <c r="N1488">
        <v>1999</v>
      </c>
      <c r="O1488">
        <v>1939</v>
      </c>
      <c r="P1488" t="s">
        <v>140</v>
      </c>
      <c r="Q1488" t="s">
        <v>22</v>
      </c>
    </row>
    <row r="1489" spans="1:17" x14ac:dyDescent="0.45">
      <c r="A1489">
        <v>647</v>
      </c>
      <c r="B1489">
        <v>2187</v>
      </c>
      <c r="C1489" s="1">
        <v>28289</v>
      </c>
      <c r="D1489" s="1">
        <v>29787</v>
      </c>
      <c r="E1489">
        <v>9</v>
      </c>
      <c r="F1489" t="s">
        <v>242</v>
      </c>
      <c r="G1489" t="s">
        <v>499</v>
      </c>
      <c r="H1489">
        <v>1</v>
      </c>
      <c r="I1489">
        <v>399</v>
      </c>
      <c r="J1489" t="s">
        <v>62</v>
      </c>
      <c r="K1489" t="s">
        <v>62</v>
      </c>
      <c r="L1489" s="1">
        <v>3319</v>
      </c>
      <c r="M1489" t="s">
        <v>119</v>
      </c>
      <c r="N1489">
        <v>1999</v>
      </c>
      <c r="O1489">
        <v>1939</v>
      </c>
      <c r="P1489" t="s">
        <v>140</v>
      </c>
      <c r="Q1489" t="s">
        <v>22</v>
      </c>
    </row>
    <row r="1490" spans="1:17" x14ac:dyDescent="0.45">
      <c r="A1490">
        <v>648</v>
      </c>
      <c r="B1490">
        <v>2187</v>
      </c>
      <c r="C1490" s="1">
        <v>29787</v>
      </c>
      <c r="D1490" s="1">
        <v>30907</v>
      </c>
      <c r="E1490">
        <v>10</v>
      </c>
      <c r="F1490" t="s">
        <v>242</v>
      </c>
      <c r="G1490" t="s">
        <v>499</v>
      </c>
      <c r="H1490">
        <v>1</v>
      </c>
      <c r="I1490">
        <v>445</v>
      </c>
      <c r="J1490" t="s">
        <v>62</v>
      </c>
      <c r="K1490" t="s">
        <v>62</v>
      </c>
      <c r="L1490" s="1">
        <v>3319</v>
      </c>
      <c r="M1490" t="s">
        <v>119</v>
      </c>
      <c r="N1490">
        <v>1999</v>
      </c>
      <c r="O1490">
        <v>1939</v>
      </c>
      <c r="P1490" t="s">
        <v>140</v>
      </c>
      <c r="Q1490" t="s">
        <v>22</v>
      </c>
    </row>
    <row r="1491" spans="1:17" x14ac:dyDescent="0.45">
      <c r="A1491">
        <v>649</v>
      </c>
      <c r="B1491">
        <v>2187</v>
      </c>
      <c r="C1491" s="1">
        <v>30907</v>
      </c>
      <c r="D1491" s="1">
        <v>32468</v>
      </c>
      <c r="E1491">
        <v>11</v>
      </c>
      <c r="F1491" t="s">
        <v>242</v>
      </c>
      <c r="G1491" t="s">
        <v>499</v>
      </c>
      <c r="H1491">
        <v>1</v>
      </c>
      <c r="I1491">
        <v>483</v>
      </c>
      <c r="J1491" t="s">
        <v>62</v>
      </c>
      <c r="K1491" t="s">
        <v>62</v>
      </c>
      <c r="L1491" s="1">
        <v>3319</v>
      </c>
      <c r="M1491" t="s">
        <v>119</v>
      </c>
      <c r="N1491">
        <v>1999</v>
      </c>
      <c r="O1491">
        <v>1939</v>
      </c>
      <c r="P1491" t="s">
        <v>140</v>
      </c>
      <c r="Q1491" t="s">
        <v>22</v>
      </c>
    </row>
    <row r="1492" spans="1:17" x14ac:dyDescent="0.45">
      <c r="A1492">
        <v>650</v>
      </c>
      <c r="B1492">
        <v>2188</v>
      </c>
      <c r="C1492" s="1">
        <v>18860</v>
      </c>
      <c r="D1492" s="1">
        <v>20316</v>
      </c>
      <c r="E1492">
        <v>2</v>
      </c>
      <c r="F1492" t="s">
        <v>182</v>
      </c>
      <c r="G1492" t="s">
        <v>502</v>
      </c>
      <c r="H1492">
        <v>1</v>
      </c>
      <c r="I1492">
        <v>155</v>
      </c>
      <c r="J1492" t="s">
        <v>138</v>
      </c>
      <c r="K1492" t="s">
        <v>138</v>
      </c>
      <c r="L1492" s="1">
        <v>3924</v>
      </c>
      <c r="M1492" t="s">
        <v>503</v>
      </c>
      <c r="N1492">
        <v>1971</v>
      </c>
      <c r="O1492">
        <v>1936</v>
      </c>
      <c r="P1492" t="s">
        <v>55</v>
      </c>
      <c r="Q1492" t="s">
        <v>22</v>
      </c>
    </row>
    <row r="1493" spans="1:17" x14ac:dyDescent="0.45">
      <c r="A1493">
        <v>651</v>
      </c>
      <c r="B1493">
        <v>2188</v>
      </c>
      <c r="C1493" s="1">
        <v>20316</v>
      </c>
      <c r="D1493" s="1">
        <v>21884</v>
      </c>
      <c r="E1493">
        <v>3</v>
      </c>
      <c r="F1493" t="s">
        <v>182</v>
      </c>
      <c r="G1493" t="s">
        <v>502</v>
      </c>
      <c r="H1493">
        <v>1</v>
      </c>
      <c r="I1493">
        <v>195</v>
      </c>
      <c r="J1493" t="s">
        <v>138</v>
      </c>
      <c r="K1493" t="s">
        <v>138</v>
      </c>
      <c r="L1493" s="1">
        <v>3924</v>
      </c>
      <c r="M1493" t="s">
        <v>503</v>
      </c>
      <c r="N1493">
        <v>1971</v>
      </c>
      <c r="O1493">
        <v>1936</v>
      </c>
      <c r="P1493" t="s">
        <v>55</v>
      </c>
      <c r="Q1493" t="s">
        <v>22</v>
      </c>
    </row>
    <row r="1494" spans="1:17" x14ac:dyDescent="0.45">
      <c r="A1494">
        <v>658</v>
      </c>
      <c r="B1494">
        <v>2189</v>
      </c>
      <c r="C1494" s="1">
        <v>21884</v>
      </c>
      <c r="D1494" s="1">
        <v>22528</v>
      </c>
      <c r="E1494">
        <v>4</v>
      </c>
      <c r="F1494" t="s">
        <v>188</v>
      </c>
      <c r="G1494" t="s">
        <v>507</v>
      </c>
      <c r="H1494">
        <v>1</v>
      </c>
      <c r="I1494">
        <v>231</v>
      </c>
      <c r="J1494" t="s">
        <v>334</v>
      </c>
      <c r="K1494" t="s">
        <v>334</v>
      </c>
      <c r="L1494" s="1">
        <v>8218</v>
      </c>
      <c r="M1494" t="s">
        <v>360</v>
      </c>
      <c r="O1494">
        <v>1945</v>
      </c>
      <c r="P1494" t="s">
        <v>244</v>
      </c>
      <c r="Q1494" t="s">
        <v>22</v>
      </c>
    </row>
    <row r="1495" spans="1:17" x14ac:dyDescent="0.45">
      <c r="A1495">
        <v>659</v>
      </c>
      <c r="B1495">
        <v>2189</v>
      </c>
      <c r="C1495" s="1">
        <v>22528</v>
      </c>
      <c r="D1495" s="1">
        <v>24068</v>
      </c>
      <c r="E1495">
        <v>5</v>
      </c>
      <c r="F1495" t="s">
        <v>188</v>
      </c>
      <c r="G1495" t="s">
        <v>507</v>
      </c>
      <c r="H1495">
        <v>1</v>
      </c>
      <c r="I1495">
        <v>261</v>
      </c>
      <c r="J1495" t="s">
        <v>334</v>
      </c>
      <c r="K1495" t="s">
        <v>334</v>
      </c>
      <c r="L1495" s="1">
        <v>8218</v>
      </c>
      <c r="M1495" t="s">
        <v>360</v>
      </c>
      <c r="O1495">
        <v>1945</v>
      </c>
      <c r="P1495" t="s">
        <v>244</v>
      </c>
      <c r="Q1495" t="s">
        <v>22</v>
      </c>
    </row>
    <row r="1496" spans="1:17" x14ac:dyDescent="0.45">
      <c r="A1496">
        <v>660</v>
      </c>
      <c r="B1496">
        <v>2189</v>
      </c>
      <c r="C1496" s="1">
        <v>24068</v>
      </c>
      <c r="D1496" s="1">
        <v>24860</v>
      </c>
      <c r="E1496">
        <v>6</v>
      </c>
      <c r="F1496" t="s">
        <v>188</v>
      </c>
      <c r="G1496" t="s">
        <v>507</v>
      </c>
      <c r="H1496">
        <v>1</v>
      </c>
      <c r="I1496">
        <v>299</v>
      </c>
      <c r="J1496" t="s">
        <v>27</v>
      </c>
      <c r="K1496" t="s">
        <v>28</v>
      </c>
      <c r="L1496" s="1">
        <v>8218</v>
      </c>
      <c r="M1496" t="s">
        <v>360</v>
      </c>
      <c r="O1496">
        <v>1945</v>
      </c>
      <c r="P1496" t="s">
        <v>244</v>
      </c>
      <c r="Q1496" t="s">
        <v>22</v>
      </c>
    </row>
    <row r="1497" spans="1:17" x14ac:dyDescent="0.45">
      <c r="A1497">
        <v>661</v>
      </c>
      <c r="B1497">
        <v>2189</v>
      </c>
      <c r="C1497" s="1">
        <v>24860</v>
      </c>
      <c r="D1497" s="1">
        <v>25231</v>
      </c>
      <c r="E1497">
        <v>6</v>
      </c>
      <c r="F1497" t="s">
        <v>188</v>
      </c>
      <c r="G1497" t="s">
        <v>507</v>
      </c>
      <c r="H1497">
        <v>1</v>
      </c>
      <c r="I1497">
        <v>986</v>
      </c>
      <c r="J1497" t="s">
        <v>101</v>
      </c>
      <c r="K1497" t="s">
        <v>28</v>
      </c>
      <c r="L1497" s="1">
        <v>8218</v>
      </c>
      <c r="M1497" t="s">
        <v>360</v>
      </c>
      <c r="O1497">
        <v>1945</v>
      </c>
      <c r="P1497" t="s">
        <v>244</v>
      </c>
      <c r="Q1497" t="s">
        <v>22</v>
      </c>
    </row>
    <row r="1498" spans="1:17" x14ac:dyDescent="0.45">
      <c r="A1498">
        <v>662</v>
      </c>
      <c r="B1498">
        <v>2189</v>
      </c>
      <c r="C1498" s="1">
        <v>25231</v>
      </c>
      <c r="D1498" s="1">
        <v>25524</v>
      </c>
      <c r="E1498">
        <v>6</v>
      </c>
      <c r="F1498" t="s">
        <v>188</v>
      </c>
      <c r="G1498" t="s">
        <v>507</v>
      </c>
      <c r="H1498">
        <v>1</v>
      </c>
      <c r="I1498">
        <v>299</v>
      </c>
      <c r="J1498" t="s">
        <v>27</v>
      </c>
      <c r="K1498" t="s">
        <v>28</v>
      </c>
      <c r="L1498" s="1">
        <v>8218</v>
      </c>
      <c r="M1498" t="s">
        <v>360</v>
      </c>
      <c r="O1498">
        <v>1945</v>
      </c>
      <c r="P1498" t="s">
        <v>244</v>
      </c>
      <c r="Q1498" t="s">
        <v>22</v>
      </c>
    </row>
    <row r="1499" spans="1:17" x14ac:dyDescent="0.45">
      <c r="A1499">
        <v>663</v>
      </c>
      <c r="B1499">
        <v>2189</v>
      </c>
      <c r="C1499" s="1">
        <v>25524</v>
      </c>
      <c r="D1499" s="1">
        <v>27050</v>
      </c>
      <c r="E1499">
        <v>7</v>
      </c>
      <c r="F1499" t="s">
        <v>188</v>
      </c>
      <c r="G1499" t="s">
        <v>507</v>
      </c>
      <c r="H1499">
        <v>1</v>
      </c>
      <c r="I1499">
        <v>337</v>
      </c>
      <c r="J1499" t="s">
        <v>27</v>
      </c>
      <c r="K1499" t="s">
        <v>28</v>
      </c>
      <c r="L1499" s="1">
        <v>8218</v>
      </c>
      <c r="M1499" t="s">
        <v>360</v>
      </c>
      <c r="O1499">
        <v>1945</v>
      </c>
      <c r="P1499" t="s">
        <v>244</v>
      </c>
      <c r="Q1499" t="s">
        <v>22</v>
      </c>
    </row>
    <row r="1500" spans="1:17" x14ac:dyDescent="0.45">
      <c r="A1500">
        <v>664</v>
      </c>
      <c r="B1500">
        <v>2190</v>
      </c>
      <c r="C1500" s="1">
        <v>24068</v>
      </c>
      <c r="D1500" s="1">
        <v>24860</v>
      </c>
      <c r="E1500">
        <v>6</v>
      </c>
      <c r="F1500" t="s">
        <v>374</v>
      </c>
      <c r="G1500" t="s">
        <v>508</v>
      </c>
      <c r="H1500">
        <v>1</v>
      </c>
      <c r="I1500">
        <v>299</v>
      </c>
      <c r="J1500" t="s">
        <v>27</v>
      </c>
      <c r="K1500" t="s">
        <v>28</v>
      </c>
      <c r="L1500" s="1">
        <v>8453</v>
      </c>
      <c r="M1500" t="s">
        <v>20</v>
      </c>
      <c r="N1500">
        <v>2005</v>
      </c>
      <c r="P1500" t="s">
        <v>55</v>
      </c>
      <c r="Q1500" t="s">
        <v>22</v>
      </c>
    </row>
    <row r="1501" spans="1:17" x14ac:dyDescent="0.45">
      <c r="A1501">
        <v>665</v>
      </c>
      <c r="B1501">
        <v>2190</v>
      </c>
      <c r="C1501" s="1">
        <v>24860</v>
      </c>
      <c r="D1501" s="1">
        <v>25231</v>
      </c>
      <c r="E1501">
        <v>6</v>
      </c>
      <c r="F1501" t="s">
        <v>374</v>
      </c>
      <c r="G1501" t="s">
        <v>508</v>
      </c>
      <c r="H1501">
        <v>1</v>
      </c>
      <c r="I1501">
        <v>986</v>
      </c>
      <c r="J1501" t="s">
        <v>101</v>
      </c>
      <c r="K1501" t="s">
        <v>28</v>
      </c>
      <c r="L1501" s="1">
        <v>8453</v>
      </c>
      <c r="M1501" t="s">
        <v>20</v>
      </c>
      <c r="N1501">
        <v>2005</v>
      </c>
      <c r="P1501" t="s">
        <v>55</v>
      </c>
      <c r="Q1501" t="s">
        <v>22</v>
      </c>
    </row>
    <row r="1502" spans="1:17" x14ac:dyDescent="0.45">
      <c r="A1502">
        <v>666</v>
      </c>
      <c r="B1502">
        <v>2190</v>
      </c>
      <c r="C1502" s="1">
        <v>25231</v>
      </c>
      <c r="D1502" s="1">
        <v>25524</v>
      </c>
      <c r="E1502">
        <v>6</v>
      </c>
      <c r="F1502" t="s">
        <v>374</v>
      </c>
      <c r="G1502" t="s">
        <v>508</v>
      </c>
      <c r="H1502">
        <v>1</v>
      </c>
      <c r="I1502">
        <v>299</v>
      </c>
      <c r="J1502" t="s">
        <v>27</v>
      </c>
      <c r="K1502" t="s">
        <v>28</v>
      </c>
      <c r="L1502" s="1">
        <v>8453</v>
      </c>
      <c r="M1502" t="s">
        <v>20</v>
      </c>
      <c r="N1502">
        <v>2005</v>
      </c>
      <c r="P1502" t="s">
        <v>55</v>
      </c>
      <c r="Q1502" t="s">
        <v>22</v>
      </c>
    </row>
    <row r="1503" spans="1:17" x14ac:dyDescent="0.45">
      <c r="A1503">
        <v>676</v>
      </c>
      <c r="B1503">
        <v>2191</v>
      </c>
      <c r="C1503" s="1">
        <v>28289</v>
      </c>
      <c r="D1503" s="1">
        <v>29787</v>
      </c>
      <c r="E1503">
        <v>9</v>
      </c>
      <c r="F1503" t="s">
        <v>513</v>
      </c>
      <c r="G1503" t="s">
        <v>508</v>
      </c>
      <c r="H1503">
        <v>1</v>
      </c>
      <c r="I1503">
        <v>435</v>
      </c>
      <c r="J1503" t="s">
        <v>149</v>
      </c>
      <c r="K1503" t="s">
        <v>514</v>
      </c>
      <c r="L1503" s="1">
        <v>17268</v>
      </c>
      <c r="M1503" t="s">
        <v>63</v>
      </c>
      <c r="O1503">
        <v>1949</v>
      </c>
      <c r="P1503" t="s">
        <v>473</v>
      </c>
      <c r="Q1503" t="s">
        <v>22</v>
      </c>
    </row>
    <row r="1504" spans="1:17" x14ac:dyDescent="0.45">
      <c r="A1504">
        <v>677</v>
      </c>
      <c r="B1504">
        <v>2191</v>
      </c>
      <c r="C1504" s="1">
        <v>29787</v>
      </c>
      <c r="D1504" s="1">
        <v>30907</v>
      </c>
      <c r="E1504">
        <v>10</v>
      </c>
      <c r="F1504" t="s">
        <v>513</v>
      </c>
      <c r="G1504" t="s">
        <v>508</v>
      </c>
      <c r="H1504">
        <v>1</v>
      </c>
      <c r="I1504">
        <v>473</v>
      </c>
      <c r="J1504" t="s">
        <v>149</v>
      </c>
      <c r="K1504" t="s">
        <v>514</v>
      </c>
      <c r="L1504" s="1">
        <v>17268</v>
      </c>
      <c r="M1504" t="s">
        <v>63</v>
      </c>
      <c r="O1504">
        <v>1949</v>
      </c>
      <c r="P1504" t="s">
        <v>473</v>
      </c>
      <c r="Q1504" t="s">
        <v>22</v>
      </c>
    </row>
    <row r="1505" spans="1:17" x14ac:dyDescent="0.45">
      <c r="A1505">
        <v>678</v>
      </c>
      <c r="B1505">
        <v>2191</v>
      </c>
      <c r="C1505" s="1">
        <v>30907</v>
      </c>
      <c r="D1505" s="1">
        <v>32468</v>
      </c>
      <c r="E1505">
        <v>11</v>
      </c>
      <c r="F1505" t="s">
        <v>513</v>
      </c>
      <c r="G1505" t="s">
        <v>508</v>
      </c>
      <c r="H1505">
        <v>1</v>
      </c>
      <c r="I1505">
        <v>517</v>
      </c>
      <c r="J1505" t="s">
        <v>149</v>
      </c>
      <c r="K1505" t="s">
        <v>514</v>
      </c>
      <c r="L1505" s="1">
        <v>17268</v>
      </c>
      <c r="M1505" t="s">
        <v>63</v>
      </c>
      <c r="O1505">
        <v>1949</v>
      </c>
      <c r="P1505" t="s">
        <v>473</v>
      </c>
      <c r="Q1505" t="s">
        <v>22</v>
      </c>
    </row>
    <row r="1506" spans="1:17" x14ac:dyDescent="0.45">
      <c r="A1506">
        <v>679</v>
      </c>
      <c r="B1506">
        <v>2191</v>
      </c>
      <c r="C1506" s="1">
        <v>32468</v>
      </c>
      <c r="D1506" s="1">
        <v>33232</v>
      </c>
      <c r="E1506">
        <v>12</v>
      </c>
      <c r="F1506" t="s">
        <v>513</v>
      </c>
      <c r="G1506" t="s">
        <v>508</v>
      </c>
      <c r="H1506">
        <v>1</v>
      </c>
      <c r="I1506">
        <v>567</v>
      </c>
      <c r="J1506" t="s">
        <v>149</v>
      </c>
      <c r="K1506" t="s">
        <v>514</v>
      </c>
      <c r="L1506" s="1">
        <v>17268</v>
      </c>
      <c r="M1506" t="s">
        <v>63</v>
      </c>
      <c r="O1506">
        <v>1949</v>
      </c>
      <c r="P1506" t="s">
        <v>473</v>
      </c>
      <c r="Q1506" t="s">
        <v>22</v>
      </c>
    </row>
    <row r="1507" spans="1:17" x14ac:dyDescent="0.45">
      <c r="A1507">
        <v>680</v>
      </c>
      <c r="B1507">
        <v>2191</v>
      </c>
      <c r="C1507" s="1">
        <v>33232</v>
      </c>
      <c r="D1507" s="1">
        <v>33239</v>
      </c>
      <c r="E1507">
        <v>12</v>
      </c>
      <c r="F1507" t="s">
        <v>513</v>
      </c>
      <c r="G1507" t="s">
        <v>508</v>
      </c>
      <c r="H1507">
        <v>1</v>
      </c>
      <c r="I1507">
        <v>1027</v>
      </c>
      <c r="J1507" t="s">
        <v>515</v>
      </c>
      <c r="K1507" t="s">
        <v>516</v>
      </c>
      <c r="L1507" s="1">
        <v>17268</v>
      </c>
      <c r="M1507" t="s">
        <v>63</v>
      </c>
      <c r="O1507">
        <v>1949</v>
      </c>
      <c r="P1507" t="s">
        <v>473</v>
      </c>
      <c r="Q1507" t="s">
        <v>22</v>
      </c>
    </row>
    <row r="1508" spans="1:17" x14ac:dyDescent="0.45">
      <c r="A1508">
        <v>681</v>
      </c>
      <c r="B1508">
        <v>2191</v>
      </c>
      <c r="C1508" s="1">
        <v>33239</v>
      </c>
      <c r="D1508" s="1">
        <v>33798</v>
      </c>
      <c r="E1508">
        <v>12</v>
      </c>
      <c r="F1508" t="s">
        <v>513</v>
      </c>
      <c r="G1508" t="s">
        <v>508</v>
      </c>
      <c r="H1508">
        <v>1</v>
      </c>
      <c r="I1508">
        <v>555</v>
      </c>
      <c r="J1508" t="s">
        <v>517</v>
      </c>
      <c r="K1508" t="s">
        <v>516</v>
      </c>
      <c r="L1508" s="1">
        <v>17268</v>
      </c>
      <c r="M1508" t="s">
        <v>63</v>
      </c>
      <c r="O1508">
        <v>1949</v>
      </c>
      <c r="P1508" t="s">
        <v>473</v>
      </c>
      <c r="Q1508" t="s">
        <v>22</v>
      </c>
    </row>
    <row r="1509" spans="1:17" x14ac:dyDescent="0.45">
      <c r="A1509">
        <v>688</v>
      </c>
      <c r="B1509">
        <v>2192</v>
      </c>
      <c r="C1509" s="1">
        <v>32468</v>
      </c>
      <c r="D1509" s="1">
        <v>33518</v>
      </c>
      <c r="E1509">
        <v>12</v>
      </c>
      <c r="F1509" t="s">
        <v>519</v>
      </c>
      <c r="G1509" t="s">
        <v>520</v>
      </c>
      <c r="H1509">
        <v>1</v>
      </c>
      <c r="I1509">
        <v>565</v>
      </c>
      <c r="J1509" t="s">
        <v>27</v>
      </c>
      <c r="K1509" t="s">
        <v>28</v>
      </c>
      <c r="L1509" s="1">
        <v>17696</v>
      </c>
      <c r="M1509" t="s">
        <v>20</v>
      </c>
      <c r="P1509" t="s">
        <v>55</v>
      </c>
      <c r="Q1509" t="s">
        <v>521</v>
      </c>
    </row>
    <row r="1510" spans="1:17" x14ac:dyDescent="0.45">
      <c r="A1510">
        <v>689</v>
      </c>
      <c r="B1510">
        <v>2192</v>
      </c>
      <c r="C1510" s="1">
        <v>33518</v>
      </c>
      <c r="D1510" s="1">
        <v>33798</v>
      </c>
      <c r="E1510">
        <v>12</v>
      </c>
      <c r="F1510" t="s">
        <v>519</v>
      </c>
      <c r="G1510" t="s">
        <v>520</v>
      </c>
      <c r="H1510">
        <v>1</v>
      </c>
      <c r="I1510">
        <v>521</v>
      </c>
      <c r="J1510" t="s">
        <v>101</v>
      </c>
      <c r="K1510" t="s">
        <v>28</v>
      </c>
      <c r="L1510" s="1">
        <v>17696</v>
      </c>
      <c r="M1510" t="s">
        <v>20</v>
      </c>
      <c r="P1510" t="s">
        <v>55</v>
      </c>
      <c r="Q1510" t="s">
        <v>521</v>
      </c>
    </row>
    <row r="1511" spans="1:17" x14ac:dyDescent="0.45">
      <c r="A1511">
        <v>690</v>
      </c>
      <c r="B1511">
        <v>2192</v>
      </c>
      <c r="C1511" s="1">
        <v>33798</v>
      </c>
      <c r="D1511" s="1">
        <v>35233</v>
      </c>
      <c r="E1511">
        <v>13</v>
      </c>
      <c r="F1511" t="s">
        <v>519</v>
      </c>
      <c r="G1511" t="s">
        <v>520</v>
      </c>
      <c r="H1511">
        <v>1</v>
      </c>
      <c r="I1511">
        <v>571</v>
      </c>
      <c r="J1511" t="s">
        <v>101</v>
      </c>
      <c r="K1511" t="s">
        <v>28</v>
      </c>
      <c r="L1511" s="1">
        <v>17696</v>
      </c>
      <c r="M1511" t="s">
        <v>20</v>
      </c>
      <c r="P1511" t="s">
        <v>55</v>
      </c>
      <c r="Q1511" t="s">
        <v>521</v>
      </c>
    </row>
    <row r="1512" spans="1:17" x14ac:dyDescent="0.45">
      <c r="A1512">
        <v>691</v>
      </c>
      <c r="B1512">
        <v>2192</v>
      </c>
      <c r="C1512" s="1">
        <v>35233</v>
      </c>
      <c r="D1512" s="1">
        <v>36318</v>
      </c>
      <c r="E1512">
        <v>14</v>
      </c>
      <c r="F1512" t="s">
        <v>519</v>
      </c>
      <c r="G1512" t="s">
        <v>520</v>
      </c>
      <c r="H1512">
        <v>1</v>
      </c>
      <c r="I1512">
        <v>611</v>
      </c>
      <c r="J1512" t="s">
        <v>101</v>
      </c>
      <c r="K1512" t="s">
        <v>28</v>
      </c>
      <c r="L1512" s="1">
        <v>17696</v>
      </c>
      <c r="M1512" t="s">
        <v>20</v>
      </c>
      <c r="P1512" t="s">
        <v>55</v>
      </c>
      <c r="Q1512" t="s">
        <v>521</v>
      </c>
    </row>
    <row r="1513" spans="1:17" x14ac:dyDescent="0.45">
      <c r="A1513">
        <v>692</v>
      </c>
      <c r="B1513">
        <v>2192</v>
      </c>
      <c r="C1513" s="1">
        <v>36318</v>
      </c>
      <c r="D1513" s="1">
        <v>36481</v>
      </c>
      <c r="E1513">
        <v>15</v>
      </c>
      <c r="F1513" t="s">
        <v>519</v>
      </c>
      <c r="G1513" t="s">
        <v>520</v>
      </c>
      <c r="H1513">
        <v>1</v>
      </c>
      <c r="I1513">
        <v>3</v>
      </c>
      <c r="J1513" t="s">
        <v>94</v>
      </c>
      <c r="K1513" t="s">
        <v>28</v>
      </c>
      <c r="L1513" s="1">
        <v>17696</v>
      </c>
      <c r="M1513" t="s">
        <v>20</v>
      </c>
      <c r="P1513" t="s">
        <v>55</v>
      </c>
      <c r="Q1513" t="s">
        <v>521</v>
      </c>
    </row>
    <row r="1514" spans="1:17" x14ac:dyDescent="0.45">
      <c r="A1514">
        <v>693</v>
      </c>
      <c r="B1514">
        <v>2192</v>
      </c>
      <c r="C1514" s="1">
        <v>38824</v>
      </c>
      <c r="D1514" s="1">
        <v>39756</v>
      </c>
      <c r="E1514">
        <v>17</v>
      </c>
      <c r="F1514" t="s">
        <v>519</v>
      </c>
      <c r="G1514" t="s">
        <v>520</v>
      </c>
      <c r="H1514">
        <v>1</v>
      </c>
      <c r="I1514">
        <v>640</v>
      </c>
      <c r="J1514" t="s">
        <v>218</v>
      </c>
      <c r="K1514" t="s">
        <v>109</v>
      </c>
      <c r="L1514" s="1">
        <v>17696</v>
      </c>
      <c r="M1514" t="s">
        <v>20</v>
      </c>
      <c r="P1514" t="s">
        <v>55</v>
      </c>
      <c r="Q1514" t="s">
        <v>521</v>
      </c>
    </row>
    <row r="1515" spans="1:17" x14ac:dyDescent="0.45">
      <c r="A1515">
        <v>705</v>
      </c>
      <c r="B1515">
        <v>2193</v>
      </c>
      <c r="C1515" s="1">
        <v>29787</v>
      </c>
      <c r="D1515" s="1">
        <v>30907</v>
      </c>
      <c r="E1515">
        <v>10</v>
      </c>
      <c r="F1515" t="s">
        <v>530</v>
      </c>
      <c r="G1515" t="s">
        <v>529</v>
      </c>
      <c r="H1515">
        <v>1</v>
      </c>
      <c r="I1515">
        <v>471</v>
      </c>
      <c r="J1515" t="s">
        <v>27</v>
      </c>
      <c r="K1515" t="s">
        <v>28</v>
      </c>
      <c r="L1515" s="1">
        <v>8096</v>
      </c>
      <c r="M1515" t="s">
        <v>145</v>
      </c>
      <c r="N1515">
        <v>2022</v>
      </c>
      <c r="O1515">
        <v>1934</v>
      </c>
      <c r="P1515" t="s">
        <v>55</v>
      </c>
      <c r="Q1515" t="s">
        <v>22</v>
      </c>
    </row>
    <row r="1516" spans="1:17" x14ac:dyDescent="0.45">
      <c r="A1516">
        <v>709</v>
      </c>
      <c r="B1516">
        <v>2194</v>
      </c>
      <c r="C1516" s="1">
        <v>17943</v>
      </c>
      <c r="D1516" s="1">
        <v>18860</v>
      </c>
      <c r="E1516">
        <v>1</v>
      </c>
      <c r="F1516" t="s">
        <v>177</v>
      </c>
      <c r="G1516" t="s">
        <v>533</v>
      </c>
      <c r="H1516">
        <v>1</v>
      </c>
      <c r="I1516">
        <v>105</v>
      </c>
      <c r="J1516" t="s">
        <v>213</v>
      </c>
      <c r="K1516" t="s">
        <v>213</v>
      </c>
      <c r="L1516" s="1">
        <v>2390</v>
      </c>
      <c r="M1516" t="s">
        <v>134</v>
      </c>
      <c r="N1516">
        <v>2006</v>
      </c>
      <c r="O1516">
        <v>1928</v>
      </c>
      <c r="P1516" t="s">
        <v>22</v>
      </c>
      <c r="Q1516" t="s">
        <v>22</v>
      </c>
    </row>
    <row r="1517" spans="1:17" x14ac:dyDescent="0.45">
      <c r="A1517">
        <v>710</v>
      </c>
      <c r="B1517">
        <v>2194</v>
      </c>
      <c r="C1517" s="1">
        <v>18860</v>
      </c>
      <c r="D1517" s="1">
        <v>19959</v>
      </c>
      <c r="E1517">
        <v>2</v>
      </c>
      <c r="F1517" t="s">
        <v>177</v>
      </c>
      <c r="G1517" t="s">
        <v>533</v>
      </c>
      <c r="H1517">
        <v>1</v>
      </c>
      <c r="I1517">
        <v>147</v>
      </c>
      <c r="J1517" t="s">
        <v>213</v>
      </c>
      <c r="K1517" t="s">
        <v>213</v>
      </c>
      <c r="L1517" s="1">
        <v>2390</v>
      </c>
      <c r="M1517" t="s">
        <v>134</v>
      </c>
      <c r="N1517">
        <v>2006</v>
      </c>
      <c r="O1517">
        <v>1928</v>
      </c>
      <c r="P1517" t="s">
        <v>22</v>
      </c>
      <c r="Q1517" t="s">
        <v>22</v>
      </c>
    </row>
    <row r="1518" spans="1:17" x14ac:dyDescent="0.45">
      <c r="A1518">
        <v>711</v>
      </c>
      <c r="B1518">
        <v>2194</v>
      </c>
      <c r="C1518" s="1">
        <v>19959</v>
      </c>
      <c r="D1518" s="1">
        <v>20316</v>
      </c>
      <c r="E1518">
        <v>2</v>
      </c>
      <c r="F1518" t="s">
        <v>177</v>
      </c>
      <c r="G1518" t="s">
        <v>533</v>
      </c>
      <c r="H1518">
        <v>1</v>
      </c>
      <c r="I1518">
        <v>163</v>
      </c>
      <c r="J1518" t="s">
        <v>334</v>
      </c>
      <c r="K1518" t="s">
        <v>334</v>
      </c>
      <c r="L1518" s="1">
        <v>2390</v>
      </c>
      <c r="M1518" t="s">
        <v>134</v>
      </c>
      <c r="N1518">
        <v>2006</v>
      </c>
      <c r="O1518">
        <v>1928</v>
      </c>
      <c r="P1518" t="s">
        <v>22</v>
      </c>
      <c r="Q1518" t="s">
        <v>22</v>
      </c>
    </row>
    <row r="1519" spans="1:17" x14ac:dyDescent="0.45">
      <c r="A1519">
        <v>712</v>
      </c>
      <c r="B1519">
        <v>2194</v>
      </c>
      <c r="C1519" s="1">
        <v>20316</v>
      </c>
      <c r="D1519" s="1">
        <v>21884</v>
      </c>
      <c r="E1519">
        <v>3</v>
      </c>
      <c r="F1519" t="s">
        <v>177</v>
      </c>
      <c r="G1519" t="s">
        <v>533</v>
      </c>
      <c r="H1519">
        <v>1</v>
      </c>
      <c r="I1519">
        <v>203</v>
      </c>
      <c r="J1519" t="s">
        <v>334</v>
      </c>
      <c r="K1519" t="s">
        <v>334</v>
      </c>
      <c r="L1519" s="1">
        <v>2390</v>
      </c>
      <c r="M1519" t="s">
        <v>134</v>
      </c>
      <c r="N1519">
        <v>2006</v>
      </c>
      <c r="O1519">
        <v>1928</v>
      </c>
      <c r="P1519" t="s">
        <v>22</v>
      </c>
      <c r="Q1519" t="s">
        <v>22</v>
      </c>
    </row>
    <row r="1520" spans="1:17" x14ac:dyDescent="0.45">
      <c r="A1520">
        <v>713</v>
      </c>
      <c r="B1520">
        <v>2194</v>
      </c>
      <c r="C1520" s="1">
        <v>21884</v>
      </c>
      <c r="D1520" s="1">
        <v>22528</v>
      </c>
      <c r="E1520">
        <v>4</v>
      </c>
      <c r="F1520" t="s">
        <v>177</v>
      </c>
      <c r="G1520" t="s">
        <v>533</v>
      </c>
      <c r="H1520">
        <v>1</v>
      </c>
      <c r="I1520">
        <v>231</v>
      </c>
      <c r="J1520" t="s">
        <v>334</v>
      </c>
      <c r="K1520" t="s">
        <v>334</v>
      </c>
      <c r="L1520" s="1">
        <v>2390</v>
      </c>
      <c r="M1520" t="s">
        <v>134</v>
      </c>
      <c r="N1520">
        <v>2006</v>
      </c>
      <c r="O1520">
        <v>1928</v>
      </c>
      <c r="P1520" t="s">
        <v>22</v>
      </c>
      <c r="Q1520" t="s">
        <v>22</v>
      </c>
    </row>
    <row r="1521" spans="1:17" x14ac:dyDescent="0.45">
      <c r="A1521">
        <v>714</v>
      </c>
      <c r="B1521">
        <v>2194</v>
      </c>
      <c r="C1521" s="1">
        <v>22528</v>
      </c>
      <c r="D1521" s="1">
        <v>23508</v>
      </c>
      <c r="E1521">
        <v>5</v>
      </c>
      <c r="F1521" t="s">
        <v>177</v>
      </c>
      <c r="G1521" t="s">
        <v>533</v>
      </c>
      <c r="H1521">
        <v>1</v>
      </c>
      <c r="I1521">
        <v>261</v>
      </c>
      <c r="J1521" t="s">
        <v>334</v>
      </c>
      <c r="K1521" t="s">
        <v>334</v>
      </c>
      <c r="L1521" s="1">
        <v>2390</v>
      </c>
      <c r="M1521" t="s">
        <v>134</v>
      </c>
      <c r="N1521">
        <v>2006</v>
      </c>
      <c r="O1521">
        <v>1928</v>
      </c>
      <c r="P1521" t="s">
        <v>22</v>
      </c>
      <c r="Q1521" t="s">
        <v>22</v>
      </c>
    </row>
    <row r="1522" spans="1:17" x14ac:dyDescent="0.45">
      <c r="A1522">
        <v>715</v>
      </c>
      <c r="B1522">
        <v>2194</v>
      </c>
      <c r="C1522" s="1">
        <v>25524</v>
      </c>
      <c r="D1522" s="1">
        <v>27050</v>
      </c>
      <c r="E1522">
        <v>7</v>
      </c>
      <c r="F1522" t="s">
        <v>177</v>
      </c>
      <c r="G1522" t="s">
        <v>533</v>
      </c>
      <c r="H1522">
        <v>1</v>
      </c>
      <c r="I1522">
        <v>337</v>
      </c>
      <c r="J1522" t="s">
        <v>27</v>
      </c>
      <c r="K1522" t="s">
        <v>28</v>
      </c>
      <c r="L1522" s="1">
        <v>2390</v>
      </c>
      <c r="M1522" t="s">
        <v>134</v>
      </c>
      <c r="N1522">
        <v>2006</v>
      </c>
      <c r="O1522">
        <v>1928</v>
      </c>
      <c r="P1522" t="s">
        <v>22</v>
      </c>
      <c r="Q1522" t="s">
        <v>22</v>
      </c>
    </row>
    <row r="1523" spans="1:17" x14ac:dyDescent="0.45">
      <c r="A1523">
        <v>716</v>
      </c>
      <c r="B1523">
        <v>2194</v>
      </c>
      <c r="C1523" s="1">
        <v>27050</v>
      </c>
      <c r="D1523" s="1">
        <v>28289</v>
      </c>
      <c r="E1523">
        <v>8</v>
      </c>
      <c r="F1523" t="s">
        <v>177</v>
      </c>
      <c r="G1523" t="s">
        <v>533</v>
      </c>
      <c r="H1523">
        <v>1</v>
      </c>
      <c r="I1523">
        <v>375</v>
      </c>
      <c r="J1523" t="s">
        <v>27</v>
      </c>
      <c r="K1523" t="s">
        <v>28</v>
      </c>
      <c r="L1523" s="1">
        <v>2390</v>
      </c>
      <c r="M1523" t="s">
        <v>134</v>
      </c>
      <c r="N1523">
        <v>2006</v>
      </c>
      <c r="O1523">
        <v>1928</v>
      </c>
      <c r="P1523" t="s">
        <v>22</v>
      </c>
      <c r="Q1523" t="s">
        <v>22</v>
      </c>
    </row>
    <row r="1524" spans="1:17" x14ac:dyDescent="0.45">
      <c r="A1524">
        <v>717</v>
      </c>
      <c r="B1524">
        <v>2195</v>
      </c>
      <c r="C1524" s="1">
        <v>17943</v>
      </c>
      <c r="D1524" s="1">
        <v>18860</v>
      </c>
      <c r="E1524">
        <v>1</v>
      </c>
      <c r="F1524" t="s">
        <v>304</v>
      </c>
      <c r="G1524" t="s">
        <v>534</v>
      </c>
      <c r="H1524">
        <v>1</v>
      </c>
      <c r="I1524">
        <v>115</v>
      </c>
      <c r="J1524" t="s">
        <v>113</v>
      </c>
      <c r="K1524" t="s">
        <v>113</v>
      </c>
      <c r="L1524" s="1">
        <v>5099</v>
      </c>
      <c r="M1524" t="s">
        <v>145</v>
      </c>
      <c r="N1524">
        <v>1970</v>
      </c>
      <c r="O1524">
        <v>1921</v>
      </c>
      <c r="P1524" t="s">
        <v>244</v>
      </c>
      <c r="Q1524" t="s">
        <v>22</v>
      </c>
    </row>
    <row r="1525" spans="1:17" x14ac:dyDescent="0.45">
      <c r="A1525">
        <v>718</v>
      </c>
      <c r="B1525">
        <v>2195</v>
      </c>
      <c r="C1525" s="1">
        <v>18860</v>
      </c>
      <c r="D1525" s="1">
        <v>19546</v>
      </c>
      <c r="E1525">
        <v>2</v>
      </c>
      <c r="F1525" t="s">
        <v>304</v>
      </c>
      <c r="G1525" t="s">
        <v>534</v>
      </c>
      <c r="H1525">
        <v>1</v>
      </c>
      <c r="I1525">
        <v>153</v>
      </c>
      <c r="J1525" t="s">
        <v>113</v>
      </c>
      <c r="K1525" t="s">
        <v>113</v>
      </c>
      <c r="L1525" s="1">
        <v>5099</v>
      </c>
      <c r="M1525" t="s">
        <v>145</v>
      </c>
      <c r="N1525">
        <v>1970</v>
      </c>
      <c r="O1525">
        <v>1921</v>
      </c>
      <c r="P1525" t="s">
        <v>244</v>
      </c>
      <c r="Q1525" t="s">
        <v>22</v>
      </c>
    </row>
    <row r="1526" spans="1:17" x14ac:dyDescent="0.45">
      <c r="A1526">
        <v>719</v>
      </c>
      <c r="B1526">
        <v>2195</v>
      </c>
      <c r="C1526" s="1">
        <v>20316</v>
      </c>
      <c r="D1526" s="1">
        <v>21884</v>
      </c>
      <c r="E1526">
        <v>3</v>
      </c>
      <c r="F1526" t="s">
        <v>304</v>
      </c>
      <c r="G1526" t="s">
        <v>534</v>
      </c>
      <c r="H1526">
        <v>1</v>
      </c>
      <c r="I1526">
        <v>193</v>
      </c>
      <c r="J1526" t="s">
        <v>113</v>
      </c>
      <c r="K1526" t="s">
        <v>113</v>
      </c>
      <c r="L1526" s="1">
        <v>5099</v>
      </c>
      <c r="M1526" t="s">
        <v>145</v>
      </c>
      <c r="N1526">
        <v>1970</v>
      </c>
      <c r="O1526">
        <v>1921</v>
      </c>
      <c r="P1526" t="s">
        <v>244</v>
      </c>
      <c r="Q1526" t="s">
        <v>22</v>
      </c>
    </row>
    <row r="1527" spans="1:17" x14ac:dyDescent="0.45">
      <c r="A1527">
        <v>720</v>
      </c>
      <c r="B1527">
        <v>2195</v>
      </c>
      <c r="C1527" s="1">
        <v>21884</v>
      </c>
      <c r="D1527" s="1">
        <v>22528</v>
      </c>
      <c r="E1527">
        <v>4</v>
      </c>
      <c r="F1527" t="s">
        <v>304</v>
      </c>
      <c r="G1527" t="s">
        <v>534</v>
      </c>
      <c r="H1527">
        <v>1</v>
      </c>
      <c r="I1527">
        <v>221</v>
      </c>
      <c r="J1527" t="s">
        <v>113</v>
      </c>
      <c r="K1527" t="s">
        <v>113</v>
      </c>
      <c r="L1527" s="1">
        <v>5099</v>
      </c>
      <c r="M1527" t="s">
        <v>145</v>
      </c>
      <c r="N1527">
        <v>1970</v>
      </c>
      <c r="O1527">
        <v>1921</v>
      </c>
      <c r="P1527" t="s">
        <v>244</v>
      </c>
      <c r="Q1527" t="s">
        <v>22</v>
      </c>
    </row>
    <row r="1528" spans="1:17" x14ac:dyDescent="0.45">
      <c r="A1528">
        <v>721</v>
      </c>
      <c r="B1528">
        <v>2195</v>
      </c>
      <c r="C1528" s="1">
        <v>22528</v>
      </c>
      <c r="D1528" s="1">
        <v>23887</v>
      </c>
      <c r="E1528">
        <v>5</v>
      </c>
      <c r="F1528" t="s">
        <v>304</v>
      </c>
      <c r="G1528" t="s">
        <v>534</v>
      </c>
      <c r="H1528">
        <v>1</v>
      </c>
      <c r="I1528">
        <v>253</v>
      </c>
      <c r="J1528" t="s">
        <v>113</v>
      </c>
      <c r="K1528" t="s">
        <v>113</v>
      </c>
      <c r="L1528" s="1">
        <v>5099</v>
      </c>
      <c r="M1528" t="s">
        <v>145</v>
      </c>
      <c r="N1528">
        <v>1970</v>
      </c>
      <c r="O1528">
        <v>1921</v>
      </c>
      <c r="P1528" t="s">
        <v>244</v>
      </c>
      <c r="Q1528" t="s">
        <v>22</v>
      </c>
    </row>
    <row r="1529" spans="1:17" x14ac:dyDescent="0.45">
      <c r="A1529">
        <v>722</v>
      </c>
      <c r="B1529">
        <v>2195</v>
      </c>
      <c r="C1529" s="1">
        <v>23887</v>
      </c>
      <c r="D1529" s="1">
        <v>24068</v>
      </c>
      <c r="E1529">
        <v>5</v>
      </c>
      <c r="F1529" t="s">
        <v>304</v>
      </c>
      <c r="G1529" t="s">
        <v>534</v>
      </c>
      <c r="H1529">
        <v>1</v>
      </c>
      <c r="I1529">
        <v>255</v>
      </c>
      <c r="J1529" t="s">
        <v>114</v>
      </c>
      <c r="K1529" t="s">
        <v>67</v>
      </c>
      <c r="L1529" s="1">
        <v>5099</v>
      </c>
      <c r="M1529" t="s">
        <v>145</v>
      </c>
      <c r="N1529">
        <v>1970</v>
      </c>
      <c r="O1529">
        <v>1921</v>
      </c>
      <c r="P1529" t="s">
        <v>244</v>
      </c>
      <c r="Q1529" t="s">
        <v>22</v>
      </c>
    </row>
    <row r="1530" spans="1:17" x14ac:dyDescent="0.45">
      <c r="A1530">
        <v>723</v>
      </c>
      <c r="B1530">
        <v>2195</v>
      </c>
      <c r="C1530" s="1">
        <v>24068</v>
      </c>
      <c r="D1530" s="1">
        <v>25524</v>
      </c>
      <c r="E1530">
        <v>6</v>
      </c>
      <c r="F1530" t="s">
        <v>304</v>
      </c>
      <c r="G1530" t="s">
        <v>534</v>
      </c>
      <c r="H1530">
        <v>1</v>
      </c>
      <c r="I1530">
        <v>287</v>
      </c>
      <c r="J1530" t="s">
        <v>114</v>
      </c>
      <c r="K1530" t="s">
        <v>67</v>
      </c>
      <c r="L1530" s="1">
        <v>5099</v>
      </c>
      <c r="M1530" t="s">
        <v>145</v>
      </c>
      <c r="N1530">
        <v>1970</v>
      </c>
      <c r="O1530">
        <v>1921</v>
      </c>
      <c r="P1530" t="s">
        <v>244</v>
      </c>
      <c r="Q1530" t="s">
        <v>22</v>
      </c>
    </row>
    <row r="1531" spans="1:17" x14ac:dyDescent="0.45">
      <c r="A1531">
        <v>724</v>
      </c>
      <c r="B1531">
        <v>2195</v>
      </c>
      <c r="C1531" s="1">
        <v>25524</v>
      </c>
      <c r="D1531" s="1">
        <v>25597</v>
      </c>
      <c r="E1531">
        <v>7</v>
      </c>
      <c r="F1531" t="s">
        <v>304</v>
      </c>
      <c r="G1531" t="s">
        <v>534</v>
      </c>
      <c r="H1531">
        <v>1</v>
      </c>
      <c r="I1531">
        <v>325</v>
      </c>
      <c r="J1531" t="s">
        <v>114</v>
      </c>
      <c r="K1531" t="s">
        <v>67</v>
      </c>
      <c r="L1531" s="1">
        <v>5099</v>
      </c>
      <c r="M1531" t="s">
        <v>145</v>
      </c>
      <c r="N1531">
        <v>1970</v>
      </c>
      <c r="O1531">
        <v>1921</v>
      </c>
      <c r="P1531" t="s">
        <v>244</v>
      </c>
      <c r="Q1531" t="s">
        <v>22</v>
      </c>
    </row>
    <row r="1532" spans="1:17" x14ac:dyDescent="0.45">
      <c r="A1532">
        <v>740</v>
      </c>
      <c r="B1532">
        <v>2196</v>
      </c>
      <c r="C1532" s="1">
        <v>29787</v>
      </c>
      <c r="D1532" s="1">
        <v>30907</v>
      </c>
      <c r="E1532">
        <v>10</v>
      </c>
      <c r="F1532" t="s">
        <v>356</v>
      </c>
      <c r="G1532" t="s">
        <v>536</v>
      </c>
      <c r="H1532">
        <v>1</v>
      </c>
      <c r="I1532">
        <v>441</v>
      </c>
      <c r="J1532" t="s">
        <v>67</v>
      </c>
      <c r="K1532" t="s">
        <v>67</v>
      </c>
      <c r="L1532" s="1">
        <v>11903</v>
      </c>
      <c r="M1532" t="s">
        <v>145</v>
      </c>
      <c r="N1532">
        <v>2000</v>
      </c>
      <c r="O1532">
        <v>1942</v>
      </c>
      <c r="P1532" t="s">
        <v>140</v>
      </c>
      <c r="Q1532" t="s">
        <v>172</v>
      </c>
    </row>
    <row r="1533" spans="1:17" x14ac:dyDescent="0.45">
      <c r="A1533">
        <v>741</v>
      </c>
      <c r="B1533">
        <v>2196</v>
      </c>
      <c r="C1533" s="1">
        <v>30907</v>
      </c>
      <c r="D1533" s="1">
        <v>32468</v>
      </c>
      <c r="E1533">
        <v>11</v>
      </c>
      <c r="F1533" t="s">
        <v>356</v>
      </c>
      <c r="G1533" t="s">
        <v>536</v>
      </c>
      <c r="H1533">
        <v>1</v>
      </c>
      <c r="I1533">
        <v>479</v>
      </c>
      <c r="J1533" t="s">
        <v>67</v>
      </c>
      <c r="K1533" t="s">
        <v>67</v>
      </c>
      <c r="L1533" s="1">
        <v>11903</v>
      </c>
      <c r="M1533" t="s">
        <v>145</v>
      </c>
      <c r="N1533">
        <v>2000</v>
      </c>
      <c r="O1533">
        <v>1942</v>
      </c>
      <c r="P1533" t="s">
        <v>140</v>
      </c>
      <c r="Q1533" t="s">
        <v>172</v>
      </c>
    </row>
    <row r="1534" spans="1:17" x14ac:dyDescent="0.45">
      <c r="A1534">
        <v>742</v>
      </c>
      <c r="B1534">
        <v>2196</v>
      </c>
      <c r="C1534" s="1">
        <v>32468</v>
      </c>
      <c r="D1534" s="1">
        <v>33798</v>
      </c>
      <c r="E1534">
        <v>12</v>
      </c>
      <c r="F1534" t="s">
        <v>356</v>
      </c>
      <c r="G1534" t="s">
        <v>536</v>
      </c>
      <c r="H1534">
        <v>1</v>
      </c>
      <c r="I1534">
        <v>523</v>
      </c>
      <c r="J1534" t="s">
        <v>67</v>
      </c>
      <c r="K1534" t="s">
        <v>67</v>
      </c>
      <c r="L1534" s="1">
        <v>11903</v>
      </c>
      <c r="M1534" t="s">
        <v>145</v>
      </c>
      <c r="N1534">
        <v>2000</v>
      </c>
      <c r="O1534">
        <v>1942</v>
      </c>
      <c r="P1534" t="s">
        <v>140</v>
      </c>
      <c r="Q1534" t="s">
        <v>172</v>
      </c>
    </row>
    <row r="1535" spans="1:17" x14ac:dyDescent="0.45">
      <c r="A1535">
        <v>743</v>
      </c>
      <c r="B1535">
        <v>2196</v>
      </c>
      <c r="C1535" s="1">
        <v>33798</v>
      </c>
      <c r="D1535" s="1">
        <v>35233</v>
      </c>
      <c r="E1535">
        <v>13</v>
      </c>
      <c r="F1535" t="s">
        <v>356</v>
      </c>
      <c r="G1535" t="s">
        <v>536</v>
      </c>
      <c r="H1535">
        <v>1</v>
      </c>
      <c r="I1535">
        <v>573</v>
      </c>
      <c r="J1535" t="s">
        <v>67</v>
      </c>
      <c r="K1535" t="s">
        <v>67</v>
      </c>
      <c r="L1535" s="1">
        <v>11903</v>
      </c>
      <c r="M1535" t="s">
        <v>145</v>
      </c>
      <c r="N1535">
        <v>2000</v>
      </c>
      <c r="O1535">
        <v>1942</v>
      </c>
      <c r="P1535" t="s">
        <v>140</v>
      </c>
      <c r="Q1535" t="s">
        <v>172</v>
      </c>
    </row>
    <row r="1536" spans="1:17" x14ac:dyDescent="0.45">
      <c r="A1536">
        <v>744</v>
      </c>
      <c r="B1536">
        <v>2196</v>
      </c>
      <c r="C1536" s="1">
        <v>35233</v>
      </c>
      <c r="D1536" s="1">
        <v>35309</v>
      </c>
      <c r="E1536">
        <v>14</v>
      </c>
      <c r="F1536" t="s">
        <v>356</v>
      </c>
      <c r="G1536" t="s">
        <v>536</v>
      </c>
      <c r="H1536">
        <v>1</v>
      </c>
      <c r="I1536">
        <v>637</v>
      </c>
      <c r="J1536" t="s">
        <v>187</v>
      </c>
      <c r="K1536" t="s">
        <v>67</v>
      </c>
      <c r="L1536" s="1">
        <v>11903</v>
      </c>
      <c r="M1536" t="s">
        <v>145</v>
      </c>
      <c r="N1536">
        <v>2000</v>
      </c>
      <c r="O1536">
        <v>1942</v>
      </c>
      <c r="P1536" t="s">
        <v>140</v>
      </c>
      <c r="Q1536" t="s">
        <v>172</v>
      </c>
    </row>
    <row r="1537" spans="1:17" x14ac:dyDescent="0.45">
      <c r="A1537">
        <v>750</v>
      </c>
      <c r="B1537">
        <v>2197</v>
      </c>
      <c r="C1537" s="1">
        <v>17943</v>
      </c>
      <c r="D1537" s="1">
        <v>18860</v>
      </c>
      <c r="E1537">
        <v>1</v>
      </c>
      <c r="F1537" t="s">
        <v>211</v>
      </c>
      <c r="G1537" t="s">
        <v>541</v>
      </c>
      <c r="H1537">
        <v>1</v>
      </c>
      <c r="I1537">
        <v>109</v>
      </c>
      <c r="J1537" t="s">
        <v>105</v>
      </c>
      <c r="K1537" t="s">
        <v>105</v>
      </c>
      <c r="L1537" s="1">
        <v>1653</v>
      </c>
      <c r="M1537" t="s">
        <v>189</v>
      </c>
      <c r="N1537">
        <v>1998</v>
      </c>
      <c r="O1537">
        <v>1924</v>
      </c>
      <c r="P1537" t="s">
        <v>542</v>
      </c>
      <c r="Q1537" t="s">
        <v>22</v>
      </c>
    </row>
    <row r="1538" spans="1:17" x14ac:dyDescent="0.45">
      <c r="A1538">
        <v>751</v>
      </c>
      <c r="B1538">
        <v>2197</v>
      </c>
      <c r="C1538" s="1">
        <v>18860</v>
      </c>
      <c r="D1538" s="1">
        <v>20316</v>
      </c>
      <c r="E1538">
        <v>2</v>
      </c>
      <c r="F1538" t="s">
        <v>211</v>
      </c>
      <c r="G1538" t="s">
        <v>541</v>
      </c>
      <c r="H1538">
        <v>1</v>
      </c>
      <c r="I1538">
        <v>149</v>
      </c>
      <c r="J1538" t="s">
        <v>105</v>
      </c>
      <c r="K1538" t="s">
        <v>105</v>
      </c>
      <c r="L1538" s="1">
        <v>1653</v>
      </c>
      <c r="M1538" t="s">
        <v>189</v>
      </c>
      <c r="N1538">
        <v>1998</v>
      </c>
      <c r="O1538">
        <v>1924</v>
      </c>
      <c r="P1538" t="s">
        <v>542</v>
      </c>
      <c r="Q1538" t="s">
        <v>22</v>
      </c>
    </row>
    <row r="1539" spans="1:17" x14ac:dyDescent="0.45">
      <c r="A1539">
        <v>752</v>
      </c>
      <c r="B1539">
        <v>2198</v>
      </c>
      <c r="C1539" s="1">
        <v>17943</v>
      </c>
      <c r="D1539" s="1">
        <v>18860</v>
      </c>
      <c r="E1539">
        <v>1</v>
      </c>
      <c r="F1539" t="s">
        <v>236</v>
      </c>
      <c r="G1539" t="s">
        <v>543</v>
      </c>
      <c r="H1539">
        <v>1</v>
      </c>
      <c r="I1539">
        <v>109</v>
      </c>
      <c r="J1539" t="s">
        <v>105</v>
      </c>
      <c r="K1539" t="s">
        <v>105</v>
      </c>
      <c r="L1539" s="1">
        <v>-4823</v>
      </c>
      <c r="M1539" t="s">
        <v>145</v>
      </c>
      <c r="N1539">
        <v>1973</v>
      </c>
      <c r="O1539">
        <v>1906</v>
      </c>
      <c r="P1539" t="s">
        <v>544</v>
      </c>
      <c r="Q1539" t="s">
        <v>22</v>
      </c>
    </row>
    <row r="1540" spans="1:17" x14ac:dyDescent="0.45">
      <c r="A1540">
        <v>753</v>
      </c>
      <c r="B1540">
        <v>2198</v>
      </c>
      <c r="C1540" s="1">
        <v>18860</v>
      </c>
      <c r="D1540" s="1">
        <v>20316</v>
      </c>
      <c r="E1540">
        <v>2</v>
      </c>
      <c r="F1540" t="s">
        <v>236</v>
      </c>
      <c r="G1540" t="s">
        <v>543</v>
      </c>
      <c r="H1540">
        <v>1</v>
      </c>
      <c r="I1540">
        <v>149</v>
      </c>
      <c r="J1540" t="s">
        <v>105</v>
      </c>
      <c r="K1540" t="s">
        <v>105</v>
      </c>
      <c r="L1540" s="1">
        <v>-4823</v>
      </c>
      <c r="M1540" t="s">
        <v>145</v>
      </c>
      <c r="N1540">
        <v>1973</v>
      </c>
      <c r="O1540">
        <v>1906</v>
      </c>
      <c r="P1540" t="s">
        <v>544</v>
      </c>
      <c r="Q1540" t="s">
        <v>22</v>
      </c>
    </row>
    <row r="1541" spans="1:17" x14ac:dyDescent="0.45">
      <c r="A1541">
        <v>754</v>
      </c>
      <c r="B1541">
        <v>2198</v>
      </c>
      <c r="C1541" s="1">
        <v>20316</v>
      </c>
      <c r="D1541" s="1">
        <v>21884</v>
      </c>
      <c r="E1541">
        <v>3</v>
      </c>
      <c r="F1541" t="s">
        <v>236</v>
      </c>
      <c r="G1541" t="s">
        <v>543</v>
      </c>
      <c r="H1541">
        <v>1</v>
      </c>
      <c r="I1541">
        <v>189</v>
      </c>
      <c r="J1541" t="s">
        <v>105</v>
      </c>
      <c r="K1541" t="s">
        <v>105</v>
      </c>
      <c r="L1541" s="1">
        <v>-4823</v>
      </c>
      <c r="M1541" t="s">
        <v>145</v>
      </c>
      <c r="N1541">
        <v>1973</v>
      </c>
      <c r="O1541">
        <v>1906</v>
      </c>
      <c r="P1541" t="s">
        <v>544</v>
      </c>
      <c r="Q1541" t="s">
        <v>22</v>
      </c>
    </row>
    <row r="1542" spans="1:17" x14ac:dyDescent="0.45">
      <c r="A1542">
        <v>755</v>
      </c>
      <c r="B1542">
        <v>2198</v>
      </c>
      <c r="C1542" s="1">
        <v>21884</v>
      </c>
      <c r="D1542" s="1">
        <v>22528</v>
      </c>
      <c r="E1542">
        <v>4</v>
      </c>
      <c r="F1542" t="s">
        <v>236</v>
      </c>
      <c r="G1542" t="s">
        <v>543</v>
      </c>
      <c r="H1542">
        <v>1</v>
      </c>
      <c r="I1542">
        <v>219</v>
      </c>
      <c r="J1542" t="s">
        <v>105</v>
      </c>
      <c r="K1542" t="s">
        <v>105</v>
      </c>
      <c r="L1542" s="1">
        <v>-4823</v>
      </c>
      <c r="M1542" t="s">
        <v>145</v>
      </c>
      <c r="N1542">
        <v>1973</v>
      </c>
      <c r="O1542">
        <v>1906</v>
      </c>
      <c r="P1542" t="s">
        <v>544</v>
      </c>
      <c r="Q1542" t="s">
        <v>22</v>
      </c>
    </row>
    <row r="1543" spans="1:17" x14ac:dyDescent="0.45">
      <c r="A1543">
        <v>756</v>
      </c>
      <c r="B1543">
        <v>2198</v>
      </c>
      <c r="C1543" s="1">
        <v>22528</v>
      </c>
      <c r="D1543" s="1">
        <v>23937</v>
      </c>
      <c r="E1543">
        <v>5</v>
      </c>
      <c r="F1543" t="s">
        <v>236</v>
      </c>
      <c r="G1543" t="s">
        <v>543</v>
      </c>
      <c r="H1543">
        <v>1</v>
      </c>
      <c r="I1543">
        <v>251</v>
      </c>
      <c r="J1543" t="s">
        <v>105</v>
      </c>
      <c r="K1543" t="s">
        <v>105</v>
      </c>
      <c r="L1543" s="1">
        <v>-4823</v>
      </c>
      <c r="M1543" t="s">
        <v>145</v>
      </c>
      <c r="N1543">
        <v>1973</v>
      </c>
      <c r="O1543">
        <v>1906</v>
      </c>
      <c r="P1543" t="s">
        <v>544</v>
      </c>
      <c r="Q1543" t="s">
        <v>22</v>
      </c>
    </row>
    <row r="1544" spans="1:17" x14ac:dyDescent="0.45">
      <c r="A1544">
        <v>757</v>
      </c>
      <c r="B1544">
        <v>2198</v>
      </c>
      <c r="C1544" s="1">
        <v>23937</v>
      </c>
      <c r="D1544" s="1">
        <v>24068</v>
      </c>
      <c r="E1544">
        <v>5</v>
      </c>
      <c r="F1544" t="s">
        <v>236</v>
      </c>
      <c r="G1544" t="s">
        <v>543</v>
      </c>
      <c r="H1544">
        <v>1</v>
      </c>
      <c r="I1544">
        <v>257</v>
      </c>
      <c r="J1544" t="s">
        <v>372</v>
      </c>
      <c r="K1544" t="s">
        <v>373</v>
      </c>
      <c r="L1544" s="1">
        <v>-4823</v>
      </c>
      <c r="M1544" t="s">
        <v>145</v>
      </c>
      <c r="N1544">
        <v>1973</v>
      </c>
      <c r="O1544">
        <v>1906</v>
      </c>
      <c r="P1544" t="s">
        <v>544</v>
      </c>
      <c r="Q1544" t="s">
        <v>22</v>
      </c>
    </row>
    <row r="1545" spans="1:17" x14ac:dyDescent="0.45">
      <c r="A1545">
        <v>758</v>
      </c>
      <c r="B1545">
        <v>2198</v>
      </c>
      <c r="C1545" s="1">
        <v>24068</v>
      </c>
      <c r="D1545" s="1">
        <v>24860</v>
      </c>
      <c r="E1545">
        <v>6</v>
      </c>
      <c r="F1545" t="s">
        <v>236</v>
      </c>
      <c r="G1545" t="s">
        <v>543</v>
      </c>
      <c r="H1545">
        <v>1</v>
      </c>
      <c r="I1545">
        <v>289</v>
      </c>
      <c r="J1545" t="s">
        <v>372</v>
      </c>
      <c r="K1545" t="s">
        <v>373</v>
      </c>
      <c r="L1545" s="1">
        <v>-4823</v>
      </c>
      <c r="M1545" t="s">
        <v>145</v>
      </c>
      <c r="N1545">
        <v>1973</v>
      </c>
      <c r="O1545">
        <v>1906</v>
      </c>
      <c r="P1545" t="s">
        <v>544</v>
      </c>
      <c r="Q1545" t="s">
        <v>22</v>
      </c>
    </row>
    <row r="1546" spans="1:17" x14ac:dyDescent="0.45">
      <c r="A1546">
        <v>759</v>
      </c>
      <c r="B1546">
        <v>2198</v>
      </c>
      <c r="C1546" s="1">
        <v>24860</v>
      </c>
      <c r="D1546" s="1">
        <v>25524</v>
      </c>
      <c r="E1546">
        <v>6</v>
      </c>
      <c r="F1546" t="s">
        <v>236</v>
      </c>
      <c r="G1546" t="s">
        <v>543</v>
      </c>
      <c r="H1546">
        <v>1</v>
      </c>
      <c r="I1546">
        <v>984</v>
      </c>
      <c r="J1546" t="s">
        <v>545</v>
      </c>
      <c r="K1546" t="s">
        <v>546</v>
      </c>
      <c r="L1546" s="1">
        <v>-4823</v>
      </c>
      <c r="M1546" t="s">
        <v>145</v>
      </c>
      <c r="N1546">
        <v>1973</v>
      </c>
      <c r="O1546">
        <v>1906</v>
      </c>
      <c r="P1546" t="s">
        <v>544</v>
      </c>
      <c r="Q1546" t="s">
        <v>22</v>
      </c>
    </row>
    <row r="1547" spans="1:17" x14ac:dyDescent="0.45">
      <c r="A1547">
        <v>760</v>
      </c>
      <c r="B1547">
        <v>2198</v>
      </c>
      <c r="C1547" s="1">
        <v>25524</v>
      </c>
      <c r="D1547" s="1">
        <v>25715</v>
      </c>
      <c r="E1547">
        <v>7</v>
      </c>
      <c r="F1547" t="s">
        <v>236</v>
      </c>
      <c r="G1547" t="s">
        <v>543</v>
      </c>
      <c r="H1547">
        <v>1</v>
      </c>
      <c r="I1547">
        <v>339</v>
      </c>
      <c r="J1547" t="s">
        <v>86</v>
      </c>
      <c r="K1547" t="s">
        <v>87</v>
      </c>
      <c r="L1547" s="1">
        <v>-4823</v>
      </c>
      <c r="M1547" t="s">
        <v>145</v>
      </c>
      <c r="N1547">
        <v>1973</v>
      </c>
      <c r="O1547">
        <v>1906</v>
      </c>
      <c r="P1547" t="s">
        <v>544</v>
      </c>
      <c r="Q1547" t="s">
        <v>22</v>
      </c>
    </row>
    <row r="1548" spans="1:17" x14ac:dyDescent="0.45">
      <c r="A1548">
        <v>767</v>
      </c>
      <c r="B1548">
        <v>2199</v>
      </c>
      <c r="C1548" s="1">
        <v>19534</v>
      </c>
      <c r="D1548" s="1">
        <v>20316</v>
      </c>
      <c r="E1548">
        <v>2</v>
      </c>
      <c r="F1548" t="s">
        <v>440</v>
      </c>
      <c r="G1548" t="s">
        <v>553</v>
      </c>
      <c r="H1548">
        <v>1</v>
      </c>
      <c r="I1548">
        <v>165</v>
      </c>
      <c r="J1548" t="s">
        <v>144</v>
      </c>
      <c r="K1548" t="s">
        <v>144</v>
      </c>
      <c r="L1548" s="1">
        <v>-1093</v>
      </c>
      <c r="M1548" t="s">
        <v>145</v>
      </c>
      <c r="N1548">
        <v>1959</v>
      </c>
      <c r="O1548">
        <v>1935</v>
      </c>
      <c r="P1548" t="s">
        <v>456</v>
      </c>
      <c r="Q1548" t="s">
        <v>22</v>
      </c>
    </row>
    <row r="1549" spans="1:17" x14ac:dyDescent="0.45">
      <c r="A1549">
        <v>768</v>
      </c>
      <c r="B1549">
        <v>2199</v>
      </c>
      <c r="C1549" s="1">
        <v>20316</v>
      </c>
      <c r="D1549" s="1">
        <v>20396</v>
      </c>
      <c r="E1549">
        <v>3</v>
      </c>
      <c r="F1549" t="s">
        <v>440</v>
      </c>
      <c r="G1549" t="s">
        <v>553</v>
      </c>
      <c r="H1549">
        <v>1</v>
      </c>
      <c r="I1549">
        <v>209</v>
      </c>
      <c r="J1549" t="s">
        <v>146</v>
      </c>
      <c r="K1549" t="s">
        <v>146</v>
      </c>
      <c r="L1549" s="1">
        <v>-1093</v>
      </c>
      <c r="M1549" t="s">
        <v>145</v>
      </c>
      <c r="N1549">
        <v>1959</v>
      </c>
      <c r="O1549">
        <v>1935</v>
      </c>
      <c r="P1549" t="s">
        <v>456</v>
      </c>
      <c r="Q1549" t="s">
        <v>22</v>
      </c>
    </row>
    <row r="1550" spans="1:17" x14ac:dyDescent="0.45">
      <c r="A1550">
        <v>769</v>
      </c>
      <c r="B1550">
        <v>2199</v>
      </c>
      <c r="C1550" s="1">
        <v>20396</v>
      </c>
      <c r="D1550" s="1">
        <v>21611</v>
      </c>
      <c r="E1550">
        <v>3</v>
      </c>
      <c r="F1550" t="s">
        <v>440</v>
      </c>
      <c r="G1550" t="s">
        <v>553</v>
      </c>
      <c r="H1550">
        <v>1</v>
      </c>
      <c r="I1550">
        <v>980</v>
      </c>
      <c r="J1550" t="s">
        <v>554</v>
      </c>
      <c r="K1550" t="s">
        <v>146</v>
      </c>
      <c r="L1550" s="1">
        <v>-1093</v>
      </c>
      <c r="M1550" t="s">
        <v>145</v>
      </c>
      <c r="N1550">
        <v>1959</v>
      </c>
      <c r="O1550">
        <v>1935</v>
      </c>
      <c r="P1550" t="s">
        <v>456</v>
      </c>
      <c r="Q1550" t="s">
        <v>22</v>
      </c>
    </row>
    <row r="1551" spans="1:17" x14ac:dyDescent="0.45">
      <c r="A1551">
        <v>770</v>
      </c>
      <c r="B1551">
        <v>2200</v>
      </c>
      <c r="C1551" s="1">
        <v>21884</v>
      </c>
      <c r="D1551" s="1">
        <v>22528</v>
      </c>
      <c r="E1551">
        <v>4</v>
      </c>
      <c r="F1551" t="s">
        <v>555</v>
      </c>
      <c r="G1551" t="s">
        <v>556</v>
      </c>
      <c r="H1551">
        <v>1</v>
      </c>
      <c r="I1551">
        <v>219</v>
      </c>
      <c r="J1551" t="s">
        <v>105</v>
      </c>
      <c r="K1551" t="s">
        <v>105</v>
      </c>
      <c r="L1551" s="1">
        <v>8466</v>
      </c>
      <c r="M1551" t="s">
        <v>20</v>
      </c>
      <c r="N1551">
        <v>2014</v>
      </c>
      <c r="P1551" t="s">
        <v>55</v>
      </c>
      <c r="Q1551" t="s">
        <v>22</v>
      </c>
    </row>
    <row r="1552" spans="1:17" x14ac:dyDescent="0.45">
      <c r="A1552">
        <v>771</v>
      </c>
      <c r="B1552">
        <v>2200</v>
      </c>
      <c r="C1552" s="1">
        <v>22886</v>
      </c>
      <c r="D1552" s="1">
        <v>23937</v>
      </c>
      <c r="E1552">
        <v>5</v>
      </c>
      <c r="F1552" t="s">
        <v>555</v>
      </c>
      <c r="G1552" t="s">
        <v>556</v>
      </c>
      <c r="H1552">
        <v>1</v>
      </c>
      <c r="I1552">
        <v>251</v>
      </c>
      <c r="J1552" t="s">
        <v>105</v>
      </c>
      <c r="K1552" t="s">
        <v>105</v>
      </c>
      <c r="L1552" s="1">
        <v>8466</v>
      </c>
      <c r="M1552" t="s">
        <v>20</v>
      </c>
      <c r="N1552">
        <v>2014</v>
      </c>
      <c r="P1552" t="s">
        <v>55</v>
      </c>
      <c r="Q1552" t="s">
        <v>22</v>
      </c>
    </row>
    <row r="1553" spans="1:17" x14ac:dyDescent="0.45">
      <c r="A1553">
        <v>772</v>
      </c>
      <c r="B1553">
        <v>2200</v>
      </c>
      <c r="C1553" s="1">
        <v>23937</v>
      </c>
      <c r="D1553" s="1">
        <v>24068</v>
      </c>
      <c r="E1553">
        <v>5</v>
      </c>
      <c r="F1553" t="s">
        <v>555</v>
      </c>
      <c r="G1553" t="s">
        <v>556</v>
      </c>
      <c r="H1553">
        <v>1</v>
      </c>
      <c r="I1553">
        <v>257</v>
      </c>
      <c r="J1553" t="s">
        <v>372</v>
      </c>
      <c r="K1553" t="s">
        <v>373</v>
      </c>
      <c r="L1553" s="1">
        <v>8466</v>
      </c>
      <c r="M1553" t="s">
        <v>20</v>
      </c>
      <c r="N1553">
        <v>2014</v>
      </c>
      <c r="P1553" t="s">
        <v>55</v>
      </c>
      <c r="Q1553" t="s">
        <v>22</v>
      </c>
    </row>
    <row r="1554" spans="1:17" x14ac:dyDescent="0.45">
      <c r="A1554">
        <v>773</v>
      </c>
      <c r="B1554">
        <v>2201</v>
      </c>
      <c r="C1554" s="1">
        <v>29787</v>
      </c>
      <c r="D1554" s="1">
        <v>30907</v>
      </c>
      <c r="E1554">
        <v>10</v>
      </c>
      <c r="F1554" t="s">
        <v>557</v>
      </c>
      <c r="G1554" t="s">
        <v>558</v>
      </c>
      <c r="H1554">
        <v>1</v>
      </c>
      <c r="I1554">
        <v>471</v>
      </c>
      <c r="J1554" t="s">
        <v>27</v>
      </c>
      <c r="K1554" t="s">
        <v>28</v>
      </c>
      <c r="L1554" s="1">
        <v>10085</v>
      </c>
      <c r="M1554" t="s">
        <v>145</v>
      </c>
      <c r="N1554">
        <v>2020</v>
      </c>
      <c r="O1554">
        <v>1935</v>
      </c>
      <c r="P1554" t="s">
        <v>55</v>
      </c>
      <c r="Q1554" t="s">
        <v>22</v>
      </c>
    </row>
    <row r="1555" spans="1:17" x14ac:dyDescent="0.45">
      <c r="A1555">
        <v>774</v>
      </c>
      <c r="B1555">
        <v>2201</v>
      </c>
      <c r="C1555" s="1">
        <v>30907</v>
      </c>
      <c r="D1555" s="1">
        <v>32468</v>
      </c>
      <c r="E1555">
        <v>11</v>
      </c>
      <c r="F1555" t="s">
        <v>557</v>
      </c>
      <c r="G1555" t="s">
        <v>558</v>
      </c>
      <c r="H1555">
        <v>1</v>
      </c>
      <c r="I1555">
        <v>515</v>
      </c>
      <c r="J1555" t="s">
        <v>27</v>
      </c>
      <c r="K1555" t="s">
        <v>28</v>
      </c>
      <c r="L1555" s="1">
        <v>10085</v>
      </c>
      <c r="M1555" t="s">
        <v>145</v>
      </c>
      <c r="N1555">
        <v>2020</v>
      </c>
      <c r="O1555">
        <v>1935</v>
      </c>
      <c r="P1555" t="s">
        <v>55</v>
      </c>
      <c r="Q1555" t="s">
        <v>22</v>
      </c>
    </row>
    <row r="1556" spans="1:17" x14ac:dyDescent="0.45">
      <c r="A1556">
        <v>775</v>
      </c>
      <c r="B1556">
        <v>2202</v>
      </c>
      <c r="C1556" s="1">
        <v>26027</v>
      </c>
      <c r="D1556" s="1">
        <v>27050</v>
      </c>
      <c r="E1556">
        <v>7</v>
      </c>
      <c r="F1556" t="s">
        <v>559</v>
      </c>
      <c r="G1556" t="s">
        <v>558</v>
      </c>
      <c r="H1556">
        <v>1</v>
      </c>
      <c r="I1556">
        <v>315</v>
      </c>
      <c r="J1556" t="s">
        <v>62</v>
      </c>
      <c r="K1556" t="s">
        <v>62</v>
      </c>
      <c r="L1556" s="1">
        <v>14453</v>
      </c>
      <c r="M1556" t="s">
        <v>230</v>
      </c>
      <c r="O1556">
        <v>1962</v>
      </c>
      <c r="P1556" t="s">
        <v>55</v>
      </c>
      <c r="Q1556" t="s">
        <v>22</v>
      </c>
    </row>
    <row r="1557" spans="1:17" x14ac:dyDescent="0.45">
      <c r="A1557">
        <v>776</v>
      </c>
      <c r="B1557">
        <v>2202</v>
      </c>
      <c r="C1557" s="1">
        <v>27050</v>
      </c>
      <c r="D1557" s="1">
        <v>28289</v>
      </c>
      <c r="E1557">
        <v>8</v>
      </c>
      <c r="F1557" t="s">
        <v>559</v>
      </c>
      <c r="G1557" t="s">
        <v>558</v>
      </c>
      <c r="H1557">
        <v>1</v>
      </c>
      <c r="I1557">
        <v>357</v>
      </c>
      <c r="J1557" t="s">
        <v>62</v>
      </c>
      <c r="K1557" t="s">
        <v>62</v>
      </c>
      <c r="L1557" s="1">
        <v>14453</v>
      </c>
      <c r="M1557" t="s">
        <v>230</v>
      </c>
      <c r="O1557">
        <v>1962</v>
      </c>
      <c r="P1557" t="s">
        <v>55</v>
      </c>
      <c r="Q1557" t="s">
        <v>22</v>
      </c>
    </row>
    <row r="1558" spans="1:17" x14ac:dyDescent="0.45">
      <c r="A1558">
        <v>777</v>
      </c>
      <c r="B1558">
        <v>2202</v>
      </c>
      <c r="C1558" s="1">
        <v>28289</v>
      </c>
      <c r="D1558" s="1">
        <v>29787</v>
      </c>
      <c r="E1558">
        <v>9</v>
      </c>
      <c r="F1558" t="s">
        <v>559</v>
      </c>
      <c r="G1558" t="s">
        <v>558</v>
      </c>
      <c r="H1558">
        <v>1</v>
      </c>
      <c r="I1558">
        <v>399</v>
      </c>
      <c r="J1558" t="s">
        <v>62</v>
      </c>
      <c r="K1558" t="s">
        <v>62</v>
      </c>
      <c r="L1558" s="1">
        <v>14453</v>
      </c>
      <c r="M1558" t="s">
        <v>230</v>
      </c>
      <c r="O1558">
        <v>1962</v>
      </c>
      <c r="P1558" t="s">
        <v>55</v>
      </c>
      <c r="Q1558" t="s">
        <v>22</v>
      </c>
    </row>
    <row r="1559" spans="1:17" x14ac:dyDescent="0.45">
      <c r="A1559">
        <v>778</v>
      </c>
      <c r="B1559">
        <v>2202</v>
      </c>
      <c r="C1559" s="1">
        <v>29787</v>
      </c>
      <c r="D1559" s="1">
        <v>30831</v>
      </c>
      <c r="E1559">
        <v>10</v>
      </c>
      <c r="F1559" t="s">
        <v>559</v>
      </c>
      <c r="G1559" t="s">
        <v>558</v>
      </c>
      <c r="H1559">
        <v>1</v>
      </c>
      <c r="I1559">
        <v>445</v>
      </c>
      <c r="J1559" t="s">
        <v>62</v>
      </c>
      <c r="K1559" t="s">
        <v>62</v>
      </c>
      <c r="L1559" s="1">
        <v>14453</v>
      </c>
      <c r="M1559" t="s">
        <v>230</v>
      </c>
      <c r="O1559">
        <v>1962</v>
      </c>
      <c r="P1559" t="s">
        <v>55</v>
      </c>
      <c r="Q1559" t="s">
        <v>22</v>
      </c>
    </row>
    <row r="1560" spans="1:17" x14ac:dyDescent="0.45">
      <c r="A1560">
        <v>779</v>
      </c>
      <c r="B1560">
        <v>2202</v>
      </c>
      <c r="C1560" s="1">
        <v>30831</v>
      </c>
      <c r="D1560" s="1">
        <v>30845</v>
      </c>
      <c r="E1560">
        <v>10</v>
      </c>
      <c r="F1560" t="s">
        <v>559</v>
      </c>
      <c r="G1560" t="s">
        <v>558</v>
      </c>
      <c r="H1560">
        <v>1</v>
      </c>
      <c r="I1560">
        <v>1019</v>
      </c>
      <c r="J1560" t="s">
        <v>560</v>
      </c>
      <c r="K1560" t="s">
        <v>62</v>
      </c>
      <c r="L1560" s="1">
        <v>14453</v>
      </c>
      <c r="M1560" t="s">
        <v>230</v>
      </c>
      <c r="O1560">
        <v>1962</v>
      </c>
      <c r="P1560" t="s">
        <v>55</v>
      </c>
      <c r="Q1560" t="s">
        <v>22</v>
      </c>
    </row>
    <row r="1561" spans="1:17" x14ac:dyDescent="0.45">
      <c r="A1561">
        <v>780</v>
      </c>
      <c r="B1561">
        <v>2202</v>
      </c>
      <c r="C1561" s="1">
        <v>30845</v>
      </c>
      <c r="D1561" s="1">
        <v>30907</v>
      </c>
      <c r="E1561">
        <v>10</v>
      </c>
      <c r="F1561" t="s">
        <v>559</v>
      </c>
      <c r="G1561" t="s">
        <v>558</v>
      </c>
      <c r="H1561">
        <v>1</v>
      </c>
      <c r="I1561">
        <v>445</v>
      </c>
      <c r="J1561" t="s">
        <v>62</v>
      </c>
      <c r="K1561" t="s">
        <v>62</v>
      </c>
      <c r="L1561" s="1">
        <v>14453</v>
      </c>
      <c r="M1561" t="s">
        <v>230</v>
      </c>
      <c r="O1561">
        <v>1962</v>
      </c>
      <c r="P1561" t="s">
        <v>55</v>
      </c>
      <c r="Q1561" t="s">
        <v>22</v>
      </c>
    </row>
    <row r="1562" spans="1:17" x14ac:dyDescent="0.45">
      <c r="A1562">
        <v>781</v>
      </c>
      <c r="B1562">
        <v>2203</v>
      </c>
      <c r="C1562" s="1">
        <v>19220</v>
      </c>
      <c r="D1562" s="1">
        <v>20316</v>
      </c>
      <c r="E1562">
        <v>2</v>
      </c>
      <c r="F1562" t="s">
        <v>561</v>
      </c>
      <c r="G1562" t="s">
        <v>558</v>
      </c>
      <c r="H1562">
        <v>1</v>
      </c>
      <c r="I1562">
        <v>169</v>
      </c>
      <c r="J1562" t="s">
        <v>200</v>
      </c>
      <c r="K1562" t="s">
        <v>200</v>
      </c>
      <c r="L1562" s="1">
        <v>3878</v>
      </c>
      <c r="M1562" t="s">
        <v>145</v>
      </c>
      <c r="N1562">
        <v>1971</v>
      </c>
      <c r="O1562">
        <v>1950</v>
      </c>
      <c r="P1562" t="s">
        <v>22</v>
      </c>
      <c r="Q1562" t="s">
        <v>22</v>
      </c>
    </row>
    <row r="1563" spans="1:17" x14ac:dyDescent="0.45">
      <c r="A1563">
        <v>782</v>
      </c>
      <c r="B1563">
        <v>2203</v>
      </c>
      <c r="C1563" s="1">
        <v>20316</v>
      </c>
      <c r="D1563" s="1">
        <v>20393</v>
      </c>
      <c r="E1563">
        <v>3</v>
      </c>
      <c r="F1563" t="s">
        <v>561</v>
      </c>
      <c r="G1563" t="s">
        <v>558</v>
      </c>
      <c r="H1563">
        <v>1</v>
      </c>
      <c r="I1563">
        <v>207</v>
      </c>
      <c r="J1563" t="s">
        <v>192</v>
      </c>
      <c r="K1563" t="s">
        <v>62</v>
      </c>
      <c r="L1563" s="1">
        <v>3878</v>
      </c>
      <c r="M1563" t="s">
        <v>145</v>
      </c>
      <c r="N1563">
        <v>1971</v>
      </c>
      <c r="O1563">
        <v>1950</v>
      </c>
      <c r="P1563" t="s">
        <v>22</v>
      </c>
      <c r="Q1563" t="s">
        <v>22</v>
      </c>
    </row>
    <row r="1564" spans="1:17" x14ac:dyDescent="0.45">
      <c r="A1564">
        <v>783</v>
      </c>
      <c r="B1564">
        <v>2203</v>
      </c>
      <c r="C1564" s="1">
        <v>20842</v>
      </c>
      <c r="D1564" s="1">
        <v>21884</v>
      </c>
      <c r="E1564">
        <v>3</v>
      </c>
      <c r="F1564" t="s">
        <v>561</v>
      </c>
      <c r="G1564" t="s">
        <v>558</v>
      </c>
      <c r="H1564">
        <v>1</v>
      </c>
      <c r="I1564">
        <v>981</v>
      </c>
      <c r="J1564" t="s">
        <v>62</v>
      </c>
      <c r="K1564" t="s">
        <v>62</v>
      </c>
      <c r="L1564" s="1">
        <v>3878</v>
      </c>
      <c r="M1564" t="s">
        <v>145</v>
      </c>
      <c r="N1564">
        <v>1971</v>
      </c>
      <c r="O1564">
        <v>1950</v>
      </c>
      <c r="P1564" t="s">
        <v>22</v>
      </c>
      <c r="Q1564" t="s">
        <v>22</v>
      </c>
    </row>
    <row r="1565" spans="1:17" x14ac:dyDescent="0.45">
      <c r="A1565">
        <v>784</v>
      </c>
      <c r="B1565">
        <v>2203</v>
      </c>
      <c r="C1565" s="1">
        <v>20393</v>
      </c>
      <c r="D1565" s="1">
        <v>20842</v>
      </c>
      <c r="E1565">
        <v>3</v>
      </c>
      <c r="F1565" t="s">
        <v>561</v>
      </c>
      <c r="G1565" t="s">
        <v>558</v>
      </c>
      <c r="H1565">
        <v>1</v>
      </c>
      <c r="I1565">
        <v>982</v>
      </c>
      <c r="J1565" t="s">
        <v>194</v>
      </c>
      <c r="K1565" t="s">
        <v>62</v>
      </c>
      <c r="L1565" s="1">
        <v>3878</v>
      </c>
      <c r="M1565" t="s">
        <v>145</v>
      </c>
      <c r="N1565">
        <v>1971</v>
      </c>
      <c r="O1565">
        <v>1950</v>
      </c>
      <c r="P1565" t="s">
        <v>22</v>
      </c>
      <c r="Q1565" t="s">
        <v>22</v>
      </c>
    </row>
    <row r="1566" spans="1:17" x14ac:dyDescent="0.45">
      <c r="A1566">
        <v>785</v>
      </c>
      <c r="B1566">
        <v>2203</v>
      </c>
      <c r="C1566" s="1">
        <v>21884</v>
      </c>
      <c r="D1566" s="1">
        <v>22528</v>
      </c>
      <c r="E1566">
        <v>4</v>
      </c>
      <c r="F1566" t="s">
        <v>561</v>
      </c>
      <c r="G1566" t="s">
        <v>558</v>
      </c>
      <c r="H1566">
        <v>1</v>
      </c>
      <c r="I1566">
        <v>237</v>
      </c>
      <c r="J1566" t="s">
        <v>62</v>
      </c>
      <c r="K1566" t="s">
        <v>62</v>
      </c>
      <c r="L1566" s="1">
        <v>3878</v>
      </c>
      <c r="M1566" t="s">
        <v>145</v>
      </c>
      <c r="N1566">
        <v>1971</v>
      </c>
      <c r="O1566">
        <v>1950</v>
      </c>
      <c r="P1566" t="s">
        <v>22</v>
      </c>
      <c r="Q1566" t="s">
        <v>22</v>
      </c>
    </row>
    <row r="1567" spans="1:17" x14ac:dyDescent="0.45">
      <c r="A1567">
        <v>786</v>
      </c>
      <c r="B1567">
        <v>2203</v>
      </c>
      <c r="C1567" s="1">
        <v>22528</v>
      </c>
      <c r="D1567" s="1">
        <v>24068</v>
      </c>
      <c r="E1567">
        <v>5</v>
      </c>
      <c r="F1567" t="s">
        <v>561</v>
      </c>
      <c r="G1567" t="s">
        <v>558</v>
      </c>
      <c r="H1567">
        <v>1</v>
      </c>
      <c r="I1567">
        <v>269</v>
      </c>
      <c r="J1567" t="s">
        <v>62</v>
      </c>
      <c r="K1567" t="s">
        <v>62</v>
      </c>
      <c r="L1567" s="1">
        <v>3878</v>
      </c>
      <c r="M1567" t="s">
        <v>145</v>
      </c>
      <c r="N1567">
        <v>1971</v>
      </c>
      <c r="O1567">
        <v>1950</v>
      </c>
      <c r="P1567" t="s">
        <v>22</v>
      </c>
      <c r="Q1567" t="s">
        <v>22</v>
      </c>
    </row>
    <row r="1568" spans="1:17" x14ac:dyDescent="0.45">
      <c r="A1568">
        <v>787</v>
      </c>
      <c r="B1568">
        <v>2203</v>
      </c>
      <c r="C1568" s="1">
        <v>24068</v>
      </c>
      <c r="D1568" s="1">
        <v>25524</v>
      </c>
      <c r="E1568">
        <v>6</v>
      </c>
      <c r="F1568" t="s">
        <v>561</v>
      </c>
      <c r="G1568" t="s">
        <v>558</v>
      </c>
      <c r="H1568">
        <v>1</v>
      </c>
      <c r="I1568">
        <v>281</v>
      </c>
      <c r="J1568" t="s">
        <v>62</v>
      </c>
      <c r="K1568" t="s">
        <v>62</v>
      </c>
      <c r="L1568" s="1">
        <v>3878</v>
      </c>
      <c r="M1568" t="s">
        <v>145</v>
      </c>
      <c r="N1568">
        <v>1971</v>
      </c>
      <c r="O1568">
        <v>1950</v>
      </c>
      <c r="P1568" t="s">
        <v>22</v>
      </c>
      <c r="Q1568" t="s">
        <v>22</v>
      </c>
    </row>
    <row r="1569" spans="1:17" x14ac:dyDescent="0.45">
      <c r="A1569">
        <v>788</v>
      </c>
      <c r="B1569">
        <v>2203</v>
      </c>
      <c r="C1569" s="1">
        <v>25524</v>
      </c>
      <c r="D1569" s="1">
        <v>26027</v>
      </c>
      <c r="E1569">
        <v>7</v>
      </c>
      <c r="F1569" t="s">
        <v>561</v>
      </c>
      <c r="G1569" t="s">
        <v>558</v>
      </c>
      <c r="H1569">
        <v>1</v>
      </c>
      <c r="I1569">
        <v>315</v>
      </c>
      <c r="J1569" t="s">
        <v>62</v>
      </c>
      <c r="K1569" t="s">
        <v>62</v>
      </c>
      <c r="L1569" s="1">
        <v>3878</v>
      </c>
      <c r="M1569" t="s">
        <v>145</v>
      </c>
      <c r="N1569">
        <v>1971</v>
      </c>
      <c r="O1569">
        <v>1950</v>
      </c>
      <c r="P1569" t="s">
        <v>22</v>
      </c>
      <c r="Q1569" t="s">
        <v>22</v>
      </c>
    </row>
    <row r="1570" spans="1:17" x14ac:dyDescent="0.45">
      <c r="A1570">
        <v>799</v>
      </c>
      <c r="B1570">
        <v>2204</v>
      </c>
      <c r="C1570" s="1">
        <v>17943</v>
      </c>
      <c r="D1570" s="1">
        <v>18860</v>
      </c>
      <c r="E1570">
        <v>1</v>
      </c>
      <c r="F1570" t="s">
        <v>68</v>
      </c>
      <c r="G1570" t="s">
        <v>567</v>
      </c>
      <c r="H1570">
        <v>1</v>
      </c>
      <c r="I1570">
        <v>119</v>
      </c>
      <c r="J1570" t="s">
        <v>368</v>
      </c>
      <c r="K1570" t="s">
        <v>368</v>
      </c>
      <c r="L1570" s="1">
        <v>-728</v>
      </c>
      <c r="M1570" t="s">
        <v>20</v>
      </c>
      <c r="N1570">
        <v>1960</v>
      </c>
      <c r="P1570" t="s">
        <v>55</v>
      </c>
      <c r="Q1570" t="s">
        <v>22</v>
      </c>
    </row>
    <row r="1571" spans="1:17" x14ac:dyDescent="0.45">
      <c r="A1571">
        <v>803</v>
      </c>
      <c r="B1571">
        <v>2206</v>
      </c>
      <c r="C1571" s="1">
        <v>24068</v>
      </c>
      <c r="D1571" s="1">
        <v>24860</v>
      </c>
      <c r="E1571">
        <v>6</v>
      </c>
      <c r="F1571" t="s">
        <v>188</v>
      </c>
      <c r="G1571" t="s">
        <v>568</v>
      </c>
      <c r="H1571">
        <v>1</v>
      </c>
      <c r="I1571">
        <v>289</v>
      </c>
      <c r="J1571" t="s">
        <v>372</v>
      </c>
      <c r="K1571" t="s">
        <v>373</v>
      </c>
      <c r="L1571" s="1">
        <v>8656</v>
      </c>
      <c r="M1571" t="s">
        <v>360</v>
      </c>
      <c r="N1571">
        <v>2022</v>
      </c>
      <c r="O1571">
        <v>1945</v>
      </c>
      <c r="P1571" t="s">
        <v>244</v>
      </c>
      <c r="Q1571" t="s">
        <v>22</v>
      </c>
    </row>
    <row r="1572" spans="1:17" x14ac:dyDescent="0.45">
      <c r="A1572">
        <v>804</v>
      </c>
      <c r="B1572">
        <v>2206</v>
      </c>
      <c r="C1572" s="1">
        <v>24860</v>
      </c>
      <c r="D1572" s="1">
        <v>25231</v>
      </c>
      <c r="E1572">
        <v>6</v>
      </c>
      <c r="F1572" t="s">
        <v>188</v>
      </c>
      <c r="G1572" t="s">
        <v>568</v>
      </c>
      <c r="H1572">
        <v>1</v>
      </c>
      <c r="I1572">
        <v>986</v>
      </c>
      <c r="J1572" t="s">
        <v>101</v>
      </c>
      <c r="K1572" t="s">
        <v>28</v>
      </c>
      <c r="L1572" s="1">
        <v>8656</v>
      </c>
      <c r="M1572" t="s">
        <v>360</v>
      </c>
      <c r="N1572">
        <v>2022</v>
      </c>
      <c r="O1572">
        <v>1945</v>
      </c>
      <c r="P1572" t="s">
        <v>244</v>
      </c>
      <c r="Q1572" t="s">
        <v>22</v>
      </c>
    </row>
    <row r="1573" spans="1:17" x14ac:dyDescent="0.45">
      <c r="A1573">
        <v>805</v>
      </c>
      <c r="B1573">
        <v>2206</v>
      </c>
      <c r="C1573" s="1">
        <v>25231</v>
      </c>
      <c r="D1573" s="1">
        <v>25524</v>
      </c>
      <c r="E1573">
        <v>6</v>
      </c>
      <c r="F1573" t="s">
        <v>188</v>
      </c>
      <c r="G1573" t="s">
        <v>568</v>
      </c>
      <c r="H1573">
        <v>1</v>
      </c>
      <c r="I1573">
        <v>299</v>
      </c>
      <c r="J1573" t="s">
        <v>27</v>
      </c>
      <c r="K1573" t="s">
        <v>28</v>
      </c>
      <c r="L1573" s="1">
        <v>8656</v>
      </c>
      <c r="M1573" t="s">
        <v>360</v>
      </c>
      <c r="N1573">
        <v>2022</v>
      </c>
      <c r="O1573">
        <v>1945</v>
      </c>
      <c r="P1573" t="s">
        <v>244</v>
      </c>
      <c r="Q1573" t="s">
        <v>22</v>
      </c>
    </row>
    <row r="1574" spans="1:17" x14ac:dyDescent="0.45">
      <c r="A1574">
        <v>806</v>
      </c>
      <c r="B1574">
        <v>2206</v>
      </c>
      <c r="C1574" s="1">
        <v>25524</v>
      </c>
      <c r="D1574" s="1">
        <v>27050</v>
      </c>
      <c r="E1574">
        <v>7</v>
      </c>
      <c r="F1574" t="s">
        <v>188</v>
      </c>
      <c r="G1574" t="s">
        <v>568</v>
      </c>
      <c r="H1574">
        <v>1</v>
      </c>
      <c r="I1574">
        <v>337</v>
      </c>
      <c r="J1574" t="s">
        <v>27</v>
      </c>
      <c r="K1574" t="s">
        <v>28</v>
      </c>
      <c r="L1574" s="1">
        <v>8656</v>
      </c>
      <c r="M1574" t="s">
        <v>360</v>
      </c>
      <c r="N1574">
        <v>2022</v>
      </c>
      <c r="O1574">
        <v>1945</v>
      </c>
      <c r="P1574" t="s">
        <v>244</v>
      </c>
      <c r="Q1574" t="s">
        <v>22</v>
      </c>
    </row>
    <row r="1575" spans="1:17" x14ac:dyDescent="0.45">
      <c r="A1575">
        <v>807</v>
      </c>
      <c r="B1575">
        <v>2206</v>
      </c>
      <c r="C1575" s="1">
        <v>27050</v>
      </c>
      <c r="D1575" s="1">
        <v>28199</v>
      </c>
      <c r="E1575">
        <v>8</v>
      </c>
      <c r="F1575" t="s">
        <v>188</v>
      </c>
      <c r="G1575" t="s">
        <v>568</v>
      </c>
      <c r="H1575">
        <v>1</v>
      </c>
      <c r="I1575">
        <v>375</v>
      </c>
      <c r="J1575" t="s">
        <v>27</v>
      </c>
      <c r="K1575" t="s">
        <v>28</v>
      </c>
      <c r="L1575" s="1">
        <v>8656</v>
      </c>
      <c r="M1575" t="s">
        <v>360</v>
      </c>
      <c r="N1575">
        <v>2022</v>
      </c>
      <c r="O1575">
        <v>1945</v>
      </c>
      <c r="P1575" t="s">
        <v>244</v>
      </c>
      <c r="Q1575" t="s">
        <v>22</v>
      </c>
    </row>
    <row r="1576" spans="1:17" x14ac:dyDescent="0.45">
      <c r="A1576">
        <v>808</v>
      </c>
      <c r="B1576">
        <v>2206</v>
      </c>
      <c r="C1576" s="1">
        <v>28199</v>
      </c>
      <c r="D1576" s="1">
        <v>28289</v>
      </c>
      <c r="E1576">
        <v>8</v>
      </c>
      <c r="F1576" t="s">
        <v>188</v>
      </c>
      <c r="G1576" t="s">
        <v>568</v>
      </c>
      <c r="H1576">
        <v>1</v>
      </c>
      <c r="I1576">
        <v>997</v>
      </c>
      <c r="J1576" t="s">
        <v>569</v>
      </c>
      <c r="K1576" t="s">
        <v>570</v>
      </c>
      <c r="L1576" s="1">
        <v>8656</v>
      </c>
      <c r="M1576" t="s">
        <v>360</v>
      </c>
      <c r="N1576">
        <v>2022</v>
      </c>
      <c r="O1576">
        <v>1945</v>
      </c>
      <c r="P1576" t="s">
        <v>244</v>
      </c>
      <c r="Q1576" t="s">
        <v>22</v>
      </c>
    </row>
    <row r="1577" spans="1:17" x14ac:dyDescent="0.45">
      <c r="A1577">
        <v>809</v>
      </c>
      <c r="B1577">
        <v>2206</v>
      </c>
      <c r="C1577" s="1">
        <v>29787</v>
      </c>
      <c r="D1577" s="1">
        <v>30473</v>
      </c>
      <c r="E1577">
        <v>10</v>
      </c>
      <c r="F1577" t="s">
        <v>188</v>
      </c>
      <c r="G1577" t="s">
        <v>568</v>
      </c>
      <c r="H1577">
        <v>1</v>
      </c>
      <c r="I1577">
        <v>469</v>
      </c>
      <c r="J1577" t="s">
        <v>408</v>
      </c>
      <c r="K1577" t="s">
        <v>409</v>
      </c>
      <c r="L1577" s="1">
        <v>8656</v>
      </c>
      <c r="M1577" t="s">
        <v>360</v>
      </c>
      <c r="N1577">
        <v>2022</v>
      </c>
      <c r="O1577">
        <v>1945</v>
      </c>
      <c r="P1577" t="s">
        <v>244</v>
      </c>
      <c r="Q1577" t="s">
        <v>22</v>
      </c>
    </row>
    <row r="1578" spans="1:17" x14ac:dyDescent="0.45">
      <c r="A1578">
        <v>810</v>
      </c>
      <c r="B1578">
        <v>2206</v>
      </c>
      <c r="C1578" s="1">
        <v>30473</v>
      </c>
      <c r="D1578" s="1">
        <v>30907</v>
      </c>
      <c r="E1578">
        <v>10</v>
      </c>
      <c r="F1578" t="s">
        <v>188</v>
      </c>
      <c r="G1578" t="s">
        <v>568</v>
      </c>
      <c r="H1578">
        <v>1</v>
      </c>
      <c r="I1578">
        <v>1023</v>
      </c>
      <c r="J1578" t="s">
        <v>571</v>
      </c>
      <c r="K1578" t="s">
        <v>572</v>
      </c>
      <c r="L1578" s="1">
        <v>8656</v>
      </c>
      <c r="M1578" t="s">
        <v>360</v>
      </c>
      <c r="N1578">
        <v>2022</v>
      </c>
      <c r="O1578">
        <v>1945</v>
      </c>
      <c r="P1578" t="s">
        <v>244</v>
      </c>
      <c r="Q1578" t="s">
        <v>22</v>
      </c>
    </row>
    <row r="1579" spans="1:17" x14ac:dyDescent="0.45">
      <c r="A1579">
        <v>811</v>
      </c>
      <c r="B1579">
        <v>2207</v>
      </c>
      <c r="C1579" s="1">
        <v>17943</v>
      </c>
      <c r="D1579" s="1">
        <v>18860</v>
      </c>
      <c r="E1579">
        <v>1</v>
      </c>
      <c r="F1579" t="s">
        <v>177</v>
      </c>
      <c r="G1579" t="s">
        <v>573</v>
      </c>
      <c r="H1579">
        <v>1</v>
      </c>
      <c r="I1579">
        <v>109</v>
      </c>
      <c r="J1579" t="s">
        <v>105</v>
      </c>
      <c r="K1579" t="s">
        <v>105</v>
      </c>
      <c r="L1579" s="1">
        <v>-5514</v>
      </c>
      <c r="M1579" t="s">
        <v>249</v>
      </c>
      <c r="N1579">
        <v>1963</v>
      </c>
      <c r="O1579">
        <v>1907</v>
      </c>
      <c r="P1579" t="s">
        <v>140</v>
      </c>
      <c r="Q1579" t="s">
        <v>22</v>
      </c>
    </row>
    <row r="1580" spans="1:17" x14ac:dyDescent="0.45">
      <c r="A1580">
        <v>812</v>
      </c>
      <c r="B1580">
        <v>2207</v>
      </c>
      <c r="C1580" s="1">
        <v>18860</v>
      </c>
      <c r="D1580" s="1">
        <v>19336</v>
      </c>
      <c r="E1580">
        <v>2</v>
      </c>
      <c r="F1580" t="s">
        <v>177</v>
      </c>
      <c r="G1580" t="s">
        <v>573</v>
      </c>
      <c r="H1580">
        <v>1</v>
      </c>
      <c r="I1580">
        <v>149</v>
      </c>
      <c r="J1580" t="s">
        <v>105</v>
      </c>
      <c r="K1580" t="s">
        <v>105</v>
      </c>
      <c r="L1580" s="1">
        <v>-5514</v>
      </c>
      <c r="M1580" t="s">
        <v>249</v>
      </c>
      <c r="N1580">
        <v>1963</v>
      </c>
      <c r="O1580">
        <v>1907</v>
      </c>
      <c r="P1580" t="s">
        <v>140</v>
      </c>
      <c r="Q1580" t="s">
        <v>22</v>
      </c>
    </row>
    <row r="1581" spans="1:17" x14ac:dyDescent="0.45">
      <c r="A1581">
        <v>813</v>
      </c>
      <c r="B1581">
        <v>2208</v>
      </c>
      <c r="C1581" s="1">
        <v>35233</v>
      </c>
      <c r="D1581" s="1">
        <v>36347</v>
      </c>
      <c r="E1581">
        <v>14</v>
      </c>
      <c r="F1581" t="s">
        <v>574</v>
      </c>
      <c r="G1581" t="s">
        <v>575</v>
      </c>
      <c r="H1581">
        <v>1</v>
      </c>
      <c r="I1581">
        <v>615</v>
      </c>
      <c r="J1581" t="s">
        <v>576</v>
      </c>
      <c r="K1581" t="s">
        <v>62</v>
      </c>
      <c r="L1581" s="1">
        <v>16156</v>
      </c>
      <c r="M1581" t="s">
        <v>577</v>
      </c>
      <c r="O1581">
        <v>1950</v>
      </c>
      <c r="P1581" t="s">
        <v>523</v>
      </c>
      <c r="Q1581" t="s">
        <v>155</v>
      </c>
    </row>
    <row r="1582" spans="1:17" x14ac:dyDescent="0.45">
      <c r="A1582">
        <v>814</v>
      </c>
      <c r="B1582">
        <v>2209</v>
      </c>
      <c r="C1582" s="1">
        <v>30907</v>
      </c>
      <c r="D1582" s="1">
        <v>32413</v>
      </c>
      <c r="E1582">
        <v>11</v>
      </c>
      <c r="F1582" t="s">
        <v>182</v>
      </c>
      <c r="G1582" t="s">
        <v>578</v>
      </c>
      <c r="H1582">
        <v>1</v>
      </c>
      <c r="I1582">
        <v>503</v>
      </c>
      <c r="J1582" t="s">
        <v>70</v>
      </c>
      <c r="K1582" t="s">
        <v>71</v>
      </c>
      <c r="L1582" s="1">
        <v>15342</v>
      </c>
      <c r="M1582" t="s">
        <v>577</v>
      </c>
      <c r="O1582">
        <v>1949</v>
      </c>
      <c r="P1582" t="s">
        <v>72</v>
      </c>
      <c r="Q1582" t="s">
        <v>22</v>
      </c>
    </row>
    <row r="1583" spans="1:17" x14ac:dyDescent="0.45">
      <c r="A1583">
        <v>815</v>
      </c>
      <c r="B1583">
        <v>2209</v>
      </c>
      <c r="C1583" s="1">
        <v>32413</v>
      </c>
      <c r="D1583" s="1">
        <v>32468</v>
      </c>
      <c r="E1583">
        <v>11</v>
      </c>
      <c r="F1583" t="s">
        <v>182</v>
      </c>
      <c r="G1583" t="s">
        <v>578</v>
      </c>
      <c r="H1583">
        <v>1</v>
      </c>
      <c r="I1583">
        <v>1025</v>
      </c>
      <c r="J1583" t="s">
        <v>579</v>
      </c>
      <c r="K1583" t="s">
        <v>580</v>
      </c>
      <c r="L1583" s="1">
        <v>15342</v>
      </c>
      <c r="M1583" t="s">
        <v>577</v>
      </c>
      <c r="O1583">
        <v>1949</v>
      </c>
      <c r="P1583" t="s">
        <v>72</v>
      </c>
      <c r="Q1583" t="s">
        <v>22</v>
      </c>
    </row>
    <row r="1584" spans="1:17" x14ac:dyDescent="0.45">
      <c r="A1584">
        <v>848</v>
      </c>
      <c r="B1584">
        <v>2210</v>
      </c>
      <c r="C1584" s="1">
        <v>17943</v>
      </c>
      <c r="D1584" s="1">
        <v>18860</v>
      </c>
      <c r="E1584">
        <v>1</v>
      </c>
      <c r="F1584" t="s">
        <v>188</v>
      </c>
      <c r="G1584" t="s">
        <v>600</v>
      </c>
      <c r="H1584">
        <v>1</v>
      </c>
      <c r="I1584">
        <v>105</v>
      </c>
      <c r="J1584" t="s">
        <v>213</v>
      </c>
      <c r="K1584" t="s">
        <v>213</v>
      </c>
      <c r="L1584" s="1">
        <v>88</v>
      </c>
      <c r="M1584" t="s">
        <v>145</v>
      </c>
      <c r="N1584">
        <v>1985</v>
      </c>
      <c r="O1584">
        <v>1920</v>
      </c>
      <c r="P1584" t="s">
        <v>601</v>
      </c>
      <c r="Q1584" t="s">
        <v>22</v>
      </c>
    </row>
    <row r="1585" spans="1:17" x14ac:dyDescent="0.45">
      <c r="A1585">
        <v>849</v>
      </c>
      <c r="B1585">
        <v>2210</v>
      </c>
      <c r="C1585" s="1">
        <v>18860</v>
      </c>
      <c r="D1585" s="1">
        <v>20316</v>
      </c>
      <c r="E1585">
        <v>2</v>
      </c>
      <c r="F1585" t="s">
        <v>188</v>
      </c>
      <c r="G1585" t="s">
        <v>600</v>
      </c>
      <c r="H1585">
        <v>1</v>
      </c>
      <c r="I1585">
        <v>147</v>
      </c>
      <c r="J1585" t="s">
        <v>213</v>
      </c>
      <c r="K1585" t="s">
        <v>213</v>
      </c>
      <c r="L1585" s="1">
        <v>88</v>
      </c>
      <c r="M1585" t="s">
        <v>145</v>
      </c>
      <c r="N1585">
        <v>1985</v>
      </c>
      <c r="O1585">
        <v>1920</v>
      </c>
      <c r="P1585" t="s">
        <v>601</v>
      </c>
      <c r="Q1585" t="s">
        <v>22</v>
      </c>
    </row>
    <row r="1586" spans="1:17" x14ac:dyDescent="0.45">
      <c r="A1586">
        <v>850</v>
      </c>
      <c r="B1586">
        <v>2210</v>
      </c>
      <c r="C1586" s="1">
        <v>20316</v>
      </c>
      <c r="D1586" s="1">
        <v>21884</v>
      </c>
      <c r="E1586">
        <v>3</v>
      </c>
      <c r="F1586" t="s">
        <v>188</v>
      </c>
      <c r="G1586" t="s">
        <v>600</v>
      </c>
      <c r="H1586">
        <v>1</v>
      </c>
      <c r="I1586">
        <v>185</v>
      </c>
      <c r="J1586" t="s">
        <v>213</v>
      </c>
      <c r="K1586" t="s">
        <v>213</v>
      </c>
      <c r="L1586" s="1">
        <v>88</v>
      </c>
      <c r="M1586" t="s">
        <v>145</v>
      </c>
      <c r="N1586">
        <v>1985</v>
      </c>
      <c r="O1586">
        <v>1920</v>
      </c>
      <c r="P1586" t="s">
        <v>601</v>
      </c>
      <c r="Q1586" t="s">
        <v>22</v>
      </c>
    </row>
    <row r="1587" spans="1:17" x14ac:dyDescent="0.45">
      <c r="A1587">
        <v>851</v>
      </c>
      <c r="B1587">
        <v>2210</v>
      </c>
      <c r="C1587" s="1">
        <v>21884</v>
      </c>
      <c r="D1587" s="1">
        <v>22528</v>
      </c>
      <c r="E1587">
        <v>4</v>
      </c>
      <c r="F1587" t="s">
        <v>188</v>
      </c>
      <c r="G1587" t="s">
        <v>600</v>
      </c>
      <c r="H1587">
        <v>1</v>
      </c>
      <c r="I1587">
        <v>213</v>
      </c>
      <c r="J1587" t="s">
        <v>213</v>
      </c>
      <c r="K1587" t="s">
        <v>213</v>
      </c>
      <c r="L1587" s="1">
        <v>88</v>
      </c>
      <c r="M1587" t="s">
        <v>145</v>
      </c>
      <c r="N1587">
        <v>1985</v>
      </c>
      <c r="O1587">
        <v>1920</v>
      </c>
      <c r="P1587" t="s">
        <v>601</v>
      </c>
      <c r="Q1587" t="s">
        <v>22</v>
      </c>
    </row>
    <row r="1588" spans="1:17" x14ac:dyDescent="0.45">
      <c r="A1588">
        <v>852</v>
      </c>
      <c r="B1588">
        <v>2210</v>
      </c>
      <c r="C1588" s="1">
        <v>22528</v>
      </c>
      <c r="D1588" s="1">
        <v>24068</v>
      </c>
      <c r="E1588">
        <v>5</v>
      </c>
      <c r="F1588" t="s">
        <v>188</v>
      </c>
      <c r="G1588" t="s">
        <v>600</v>
      </c>
      <c r="H1588">
        <v>1</v>
      </c>
      <c r="I1588">
        <v>243</v>
      </c>
      <c r="J1588" t="s">
        <v>213</v>
      </c>
      <c r="K1588" t="s">
        <v>213</v>
      </c>
      <c r="L1588" s="1">
        <v>88</v>
      </c>
      <c r="M1588" t="s">
        <v>145</v>
      </c>
      <c r="N1588">
        <v>1985</v>
      </c>
      <c r="O1588">
        <v>1920</v>
      </c>
      <c r="P1588" t="s">
        <v>601</v>
      </c>
      <c r="Q1588" t="s">
        <v>22</v>
      </c>
    </row>
    <row r="1589" spans="1:17" x14ac:dyDescent="0.45">
      <c r="A1589">
        <v>859</v>
      </c>
      <c r="B1589">
        <v>2211</v>
      </c>
      <c r="C1589" s="1">
        <v>18860</v>
      </c>
      <c r="D1589" s="1">
        <v>19044</v>
      </c>
      <c r="E1589">
        <v>2</v>
      </c>
      <c r="F1589" t="s">
        <v>604</v>
      </c>
      <c r="G1589" t="s">
        <v>605</v>
      </c>
      <c r="H1589">
        <v>1</v>
      </c>
      <c r="I1589">
        <v>147</v>
      </c>
      <c r="J1589" t="s">
        <v>213</v>
      </c>
      <c r="K1589" t="s">
        <v>213</v>
      </c>
      <c r="L1589" s="1">
        <v>8475</v>
      </c>
      <c r="M1589" t="s">
        <v>20</v>
      </c>
      <c r="N1589">
        <v>1994</v>
      </c>
      <c r="P1589" t="s">
        <v>371</v>
      </c>
      <c r="Q1589" t="s">
        <v>22</v>
      </c>
    </row>
    <row r="1590" spans="1:17" x14ac:dyDescent="0.45">
      <c r="A1590">
        <v>860</v>
      </c>
      <c r="B1590">
        <v>2211</v>
      </c>
      <c r="C1590" s="1">
        <v>19044</v>
      </c>
      <c r="D1590" s="1">
        <v>20029</v>
      </c>
      <c r="E1590">
        <v>2</v>
      </c>
      <c r="F1590" t="s">
        <v>604</v>
      </c>
      <c r="G1590" t="s">
        <v>605</v>
      </c>
      <c r="H1590">
        <v>1</v>
      </c>
      <c r="I1590">
        <v>979</v>
      </c>
      <c r="J1590" t="s">
        <v>606</v>
      </c>
      <c r="K1590" t="s">
        <v>607</v>
      </c>
      <c r="L1590" s="1">
        <v>8475</v>
      </c>
      <c r="M1590" t="s">
        <v>20</v>
      </c>
      <c r="N1590">
        <v>1994</v>
      </c>
      <c r="P1590" t="s">
        <v>371</v>
      </c>
      <c r="Q1590" t="s">
        <v>22</v>
      </c>
    </row>
    <row r="1591" spans="1:17" x14ac:dyDescent="0.45">
      <c r="A1591">
        <v>861</v>
      </c>
      <c r="B1591">
        <v>2211</v>
      </c>
      <c r="C1591" s="1">
        <v>20029</v>
      </c>
      <c r="D1591" s="1">
        <v>20316</v>
      </c>
      <c r="E1591">
        <v>2</v>
      </c>
      <c r="F1591" t="s">
        <v>604</v>
      </c>
      <c r="G1591" t="s">
        <v>605</v>
      </c>
      <c r="H1591">
        <v>1</v>
      </c>
      <c r="I1591">
        <v>147</v>
      </c>
      <c r="J1591" t="s">
        <v>213</v>
      </c>
      <c r="K1591" t="s">
        <v>213</v>
      </c>
      <c r="L1591" s="1">
        <v>8475</v>
      </c>
      <c r="M1591" t="s">
        <v>20</v>
      </c>
      <c r="N1591">
        <v>1994</v>
      </c>
      <c r="P1591" t="s">
        <v>371</v>
      </c>
      <c r="Q1591" t="s">
        <v>22</v>
      </c>
    </row>
    <row r="1592" spans="1:17" x14ac:dyDescent="0.45">
      <c r="A1592">
        <v>863</v>
      </c>
      <c r="B1592">
        <v>2212</v>
      </c>
      <c r="C1592" s="1">
        <v>20316</v>
      </c>
      <c r="D1592" s="1">
        <v>20729</v>
      </c>
      <c r="E1592">
        <v>3</v>
      </c>
      <c r="F1592" t="s">
        <v>60</v>
      </c>
      <c r="G1592" t="s">
        <v>609</v>
      </c>
      <c r="H1592">
        <v>1</v>
      </c>
      <c r="I1592">
        <v>189</v>
      </c>
      <c r="J1592" t="s">
        <v>105</v>
      </c>
      <c r="K1592" t="s">
        <v>105</v>
      </c>
      <c r="L1592" s="1">
        <v>2182</v>
      </c>
      <c r="M1592" t="s">
        <v>139</v>
      </c>
      <c r="N1592">
        <v>1995</v>
      </c>
      <c r="O1592">
        <v>1925</v>
      </c>
      <c r="P1592" t="s">
        <v>426</v>
      </c>
      <c r="Q1592" t="s">
        <v>22</v>
      </c>
    </row>
    <row r="1593" spans="1:17" x14ac:dyDescent="0.45">
      <c r="A1593">
        <v>864</v>
      </c>
      <c r="B1593">
        <v>2212</v>
      </c>
      <c r="C1593" s="1">
        <v>21884</v>
      </c>
      <c r="D1593" s="1">
        <v>22059</v>
      </c>
      <c r="E1593">
        <v>4</v>
      </c>
      <c r="F1593" t="s">
        <v>60</v>
      </c>
      <c r="G1593" t="s">
        <v>609</v>
      </c>
      <c r="H1593">
        <v>1</v>
      </c>
      <c r="I1593">
        <v>219</v>
      </c>
      <c r="J1593" t="s">
        <v>105</v>
      </c>
      <c r="K1593" t="s">
        <v>105</v>
      </c>
      <c r="L1593" s="1">
        <v>2182</v>
      </c>
      <c r="M1593" t="s">
        <v>139</v>
      </c>
      <c r="N1593">
        <v>1995</v>
      </c>
      <c r="O1593">
        <v>1925</v>
      </c>
      <c r="P1593" t="s">
        <v>426</v>
      </c>
      <c r="Q1593" t="s">
        <v>22</v>
      </c>
    </row>
    <row r="1594" spans="1:17" x14ac:dyDescent="0.45">
      <c r="A1594">
        <v>865</v>
      </c>
      <c r="B1594">
        <v>2212</v>
      </c>
      <c r="C1594" s="1">
        <v>22528</v>
      </c>
      <c r="D1594" s="1">
        <v>24068</v>
      </c>
      <c r="E1594">
        <v>5</v>
      </c>
      <c r="F1594" t="s">
        <v>60</v>
      </c>
      <c r="G1594" t="s">
        <v>609</v>
      </c>
      <c r="H1594">
        <v>1</v>
      </c>
      <c r="I1594">
        <v>251</v>
      </c>
      <c r="J1594" t="s">
        <v>105</v>
      </c>
      <c r="K1594" t="s">
        <v>105</v>
      </c>
      <c r="L1594" s="1">
        <v>2182</v>
      </c>
      <c r="M1594" t="s">
        <v>139</v>
      </c>
      <c r="N1594">
        <v>1995</v>
      </c>
      <c r="O1594">
        <v>1925</v>
      </c>
      <c r="P1594" t="s">
        <v>426</v>
      </c>
      <c r="Q1594" t="s">
        <v>22</v>
      </c>
    </row>
    <row r="1595" spans="1:17" x14ac:dyDescent="0.45">
      <c r="A1595">
        <v>866</v>
      </c>
      <c r="B1595">
        <v>2212</v>
      </c>
      <c r="C1595" s="1">
        <v>24068</v>
      </c>
      <c r="D1595" s="1">
        <v>24860</v>
      </c>
      <c r="E1595">
        <v>6</v>
      </c>
      <c r="F1595" t="s">
        <v>60</v>
      </c>
      <c r="G1595" t="s">
        <v>609</v>
      </c>
      <c r="H1595">
        <v>1</v>
      </c>
      <c r="I1595">
        <v>299</v>
      </c>
      <c r="J1595" t="s">
        <v>27</v>
      </c>
      <c r="K1595" t="s">
        <v>28</v>
      </c>
      <c r="L1595" s="1">
        <v>2182</v>
      </c>
      <c r="M1595" t="s">
        <v>139</v>
      </c>
      <c r="N1595">
        <v>1995</v>
      </c>
      <c r="O1595">
        <v>1925</v>
      </c>
      <c r="P1595" t="s">
        <v>426</v>
      </c>
      <c r="Q1595" t="s">
        <v>22</v>
      </c>
    </row>
    <row r="1596" spans="1:17" x14ac:dyDescent="0.45">
      <c r="A1596">
        <v>867</v>
      </c>
      <c r="B1596">
        <v>2212</v>
      </c>
      <c r="C1596" s="1">
        <v>24860</v>
      </c>
      <c r="D1596" s="1">
        <v>25231</v>
      </c>
      <c r="E1596">
        <v>6</v>
      </c>
      <c r="F1596" t="s">
        <v>60</v>
      </c>
      <c r="G1596" t="s">
        <v>609</v>
      </c>
      <c r="H1596">
        <v>1</v>
      </c>
      <c r="I1596">
        <v>986</v>
      </c>
      <c r="J1596" t="s">
        <v>101</v>
      </c>
      <c r="K1596" t="s">
        <v>28</v>
      </c>
      <c r="L1596" s="1">
        <v>2182</v>
      </c>
      <c r="M1596" t="s">
        <v>139</v>
      </c>
      <c r="N1596">
        <v>1995</v>
      </c>
      <c r="O1596">
        <v>1925</v>
      </c>
      <c r="P1596" t="s">
        <v>426</v>
      </c>
      <c r="Q1596" t="s">
        <v>22</v>
      </c>
    </row>
    <row r="1597" spans="1:17" x14ac:dyDescent="0.45">
      <c r="A1597">
        <v>868</v>
      </c>
      <c r="B1597">
        <v>2212</v>
      </c>
      <c r="C1597" s="1">
        <v>25231</v>
      </c>
      <c r="D1597" s="1">
        <v>25524</v>
      </c>
      <c r="E1597">
        <v>6</v>
      </c>
      <c r="F1597" t="s">
        <v>60</v>
      </c>
      <c r="G1597" t="s">
        <v>609</v>
      </c>
      <c r="H1597">
        <v>1</v>
      </c>
      <c r="I1597">
        <v>299</v>
      </c>
      <c r="J1597" t="s">
        <v>27</v>
      </c>
      <c r="K1597" t="s">
        <v>28</v>
      </c>
      <c r="L1597" s="1">
        <v>2182</v>
      </c>
      <c r="M1597" t="s">
        <v>139</v>
      </c>
      <c r="N1597">
        <v>1995</v>
      </c>
      <c r="O1597">
        <v>1925</v>
      </c>
      <c r="P1597" t="s">
        <v>426</v>
      </c>
      <c r="Q1597" t="s">
        <v>22</v>
      </c>
    </row>
    <row r="1598" spans="1:17" x14ac:dyDescent="0.45">
      <c r="A1598">
        <v>869</v>
      </c>
      <c r="B1598">
        <v>2212</v>
      </c>
      <c r="C1598" s="1">
        <v>25524</v>
      </c>
      <c r="D1598" s="1">
        <v>27050</v>
      </c>
      <c r="E1598">
        <v>7</v>
      </c>
      <c r="F1598" t="s">
        <v>60</v>
      </c>
      <c r="G1598" t="s">
        <v>609</v>
      </c>
      <c r="H1598">
        <v>1</v>
      </c>
      <c r="I1598">
        <v>337</v>
      </c>
      <c r="J1598" t="s">
        <v>27</v>
      </c>
      <c r="K1598" t="s">
        <v>28</v>
      </c>
      <c r="L1598" s="1">
        <v>2182</v>
      </c>
      <c r="M1598" t="s">
        <v>139</v>
      </c>
      <c r="N1598">
        <v>1995</v>
      </c>
      <c r="O1598">
        <v>1925</v>
      </c>
      <c r="P1598" t="s">
        <v>426</v>
      </c>
      <c r="Q1598" t="s">
        <v>22</v>
      </c>
    </row>
    <row r="1599" spans="1:17" x14ac:dyDescent="0.45">
      <c r="A1599">
        <v>873</v>
      </c>
      <c r="B1599">
        <v>2213</v>
      </c>
      <c r="C1599" s="1">
        <v>30907</v>
      </c>
      <c r="D1599" s="1">
        <v>31742</v>
      </c>
      <c r="E1599">
        <v>11</v>
      </c>
      <c r="F1599" t="s">
        <v>188</v>
      </c>
      <c r="G1599" t="s">
        <v>612</v>
      </c>
      <c r="H1599">
        <v>1</v>
      </c>
      <c r="I1599">
        <v>495</v>
      </c>
      <c r="J1599" t="s">
        <v>339</v>
      </c>
      <c r="K1599" t="s">
        <v>339</v>
      </c>
      <c r="L1599" s="1">
        <v>10588</v>
      </c>
      <c r="M1599" t="s">
        <v>20</v>
      </c>
      <c r="N1599">
        <v>2021</v>
      </c>
      <c r="P1599" t="s">
        <v>140</v>
      </c>
      <c r="Q1599" t="s">
        <v>22</v>
      </c>
    </row>
    <row r="1600" spans="1:17" x14ac:dyDescent="0.45">
      <c r="A1600">
        <v>879</v>
      </c>
      <c r="B1600">
        <v>2214</v>
      </c>
      <c r="C1600" s="1">
        <v>29787</v>
      </c>
      <c r="D1600" s="1">
        <v>30907</v>
      </c>
      <c r="E1600">
        <v>10</v>
      </c>
      <c r="F1600" t="s">
        <v>226</v>
      </c>
      <c r="G1600" t="s">
        <v>616</v>
      </c>
      <c r="H1600">
        <v>1</v>
      </c>
      <c r="I1600">
        <v>471</v>
      </c>
      <c r="J1600" t="s">
        <v>27</v>
      </c>
      <c r="K1600" t="s">
        <v>28</v>
      </c>
      <c r="L1600" s="1">
        <v>13910</v>
      </c>
      <c r="M1600" t="s">
        <v>503</v>
      </c>
      <c r="O1600">
        <v>1948</v>
      </c>
      <c r="P1600" t="s">
        <v>55</v>
      </c>
      <c r="Q1600" t="s">
        <v>22</v>
      </c>
    </row>
    <row r="1601" spans="1:17" x14ac:dyDescent="0.45">
      <c r="A1601">
        <v>880</v>
      </c>
      <c r="B1601">
        <v>2214</v>
      </c>
      <c r="C1601" s="1">
        <v>32468</v>
      </c>
      <c r="D1601" s="1">
        <v>33518</v>
      </c>
      <c r="E1601">
        <v>12</v>
      </c>
      <c r="F1601" t="s">
        <v>226</v>
      </c>
      <c r="G1601" t="s">
        <v>616</v>
      </c>
      <c r="H1601">
        <v>1</v>
      </c>
      <c r="I1601">
        <v>565</v>
      </c>
      <c r="J1601" t="s">
        <v>27</v>
      </c>
      <c r="K1601" t="s">
        <v>28</v>
      </c>
      <c r="L1601" s="1">
        <v>13910</v>
      </c>
      <c r="M1601" t="s">
        <v>503</v>
      </c>
      <c r="O1601">
        <v>1948</v>
      </c>
      <c r="P1601" t="s">
        <v>55</v>
      </c>
      <c r="Q1601" t="s">
        <v>22</v>
      </c>
    </row>
    <row r="1602" spans="1:17" x14ac:dyDescent="0.45">
      <c r="A1602">
        <v>881</v>
      </c>
      <c r="B1602">
        <v>2214</v>
      </c>
      <c r="C1602" s="1">
        <v>33518</v>
      </c>
      <c r="D1602" s="1">
        <v>33798</v>
      </c>
      <c r="E1602">
        <v>12</v>
      </c>
      <c r="F1602" t="s">
        <v>226</v>
      </c>
      <c r="G1602" t="s">
        <v>616</v>
      </c>
      <c r="H1602">
        <v>1</v>
      </c>
      <c r="I1602">
        <v>521</v>
      </c>
      <c r="J1602" t="s">
        <v>101</v>
      </c>
      <c r="K1602" t="s">
        <v>28</v>
      </c>
      <c r="L1602" s="1">
        <v>13910</v>
      </c>
      <c r="M1602" t="s">
        <v>503</v>
      </c>
      <c r="O1602">
        <v>1948</v>
      </c>
      <c r="P1602" t="s">
        <v>55</v>
      </c>
      <c r="Q1602" t="s">
        <v>22</v>
      </c>
    </row>
    <row r="1603" spans="1:17" x14ac:dyDescent="0.45">
      <c r="A1603">
        <v>882</v>
      </c>
      <c r="B1603">
        <v>2215</v>
      </c>
      <c r="C1603" s="1">
        <v>17943</v>
      </c>
      <c r="D1603" s="1">
        <v>18860</v>
      </c>
      <c r="E1603">
        <v>1</v>
      </c>
      <c r="F1603" t="s">
        <v>20</v>
      </c>
      <c r="G1603" t="s">
        <v>617</v>
      </c>
      <c r="H1603">
        <v>1</v>
      </c>
      <c r="I1603">
        <v>105</v>
      </c>
      <c r="J1603" t="s">
        <v>213</v>
      </c>
      <c r="K1603" t="s">
        <v>213</v>
      </c>
      <c r="L1603" s="1">
        <v>-1506</v>
      </c>
      <c r="M1603" t="s">
        <v>249</v>
      </c>
      <c r="N1603">
        <v>1965</v>
      </c>
      <c r="O1603">
        <v>1926</v>
      </c>
      <c r="P1603" t="s">
        <v>618</v>
      </c>
      <c r="Q1603" t="s">
        <v>22</v>
      </c>
    </row>
    <row r="1604" spans="1:17" x14ac:dyDescent="0.45">
      <c r="A1604">
        <v>883</v>
      </c>
      <c r="B1604">
        <v>2215</v>
      </c>
      <c r="C1604" s="1">
        <v>18860</v>
      </c>
      <c r="D1604" s="1">
        <v>19959</v>
      </c>
      <c r="E1604">
        <v>2</v>
      </c>
      <c r="F1604" t="s">
        <v>20</v>
      </c>
      <c r="G1604" t="s">
        <v>617</v>
      </c>
      <c r="H1604">
        <v>1</v>
      </c>
      <c r="I1604">
        <v>147</v>
      </c>
      <c r="J1604" t="s">
        <v>213</v>
      </c>
      <c r="K1604" t="s">
        <v>213</v>
      </c>
      <c r="L1604" s="1">
        <v>-1506</v>
      </c>
      <c r="M1604" t="s">
        <v>249</v>
      </c>
      <c r="N1604">
        <v>1965</v>
      </c>
      <c r="O1604">
        <v>1926</v>
      </c>
      <c r="P1604" t="s">
        <v>618</v>
      </c>
      <c r="Q1604" t="s">
        <v>22</v>
      </c>
    </row>
    <row r="1605" spans="1:17" x14ac:dyDescent="0.45">
      <c r="A1605">
        <v>884</v>
      </c>
      <c r="B1605">
        <v>2215</v>
      </c>
      <c r="C1605" s="1">
        <v>19959</v>
      </c>
      <c r="D1605" s="1">
        <v>20316</v>
      </c>
      <c r="E1605">
        <v>2</v>
      </c>
      <c r="F1605" t="s">
        <v>20</v>
      </c>
      <c r="G1605" t="s">
        <v>617</v>
      </c>
      <c r="H1605">
        <v>1</v>
      </c>
      <c r="I1605">
        <v>163</v>
      </c>
      <c r="J1605" t="s">
        <v>334</v>
      </c>
      <c r="K1605" t="s">
        <v>334</v>
      </c>
      <c r="L1605" s="1">
        <v>-1506</v>
      </c>
      <c r="M1605" t="s">
        <v>249</v>
      </c>
      <c r="N1605">
        <v>1965</v>
      </c>
      <c r="O1605">
        <v>1926</v>
      </c>
      <c r="P1605" t="s">
        <v>618</v>
      </c>
      <c r="Q1605" t="s">
        <v>22</v>
      </c>
    </row>
    <row r="1606" spans="1:17" x14ac:dyDescent="0.45">
      <c r="A1606">
        <v>885</v>
      </c>
      <c r="B1606">
        <v>2215</v>
      </c>
      <c r="C1606" s="1">
        <v>20316</v>
      </c>
      <c r="D1606" s="1">
        <v>21884</v>
      </c>
      <c r="E1606">
        <v>3</v>
      </c>
      <c r="F1606" t="s">
        <v>20</v>
      </c>
      <c r="G1606" t="s">
        <v>617</v>
      </c>
      <c r="H1606">
        <v>1</v>
      </c>
      <c r="I1606">
        <v>203</v>
      </c>
      <c r="J1606" t="s">
        <v>334</v>
      </c>
      <c r="K1606" t="s">
        <v>334</v>
      </c>
      <c r="L1606" s="1">
        <v>-1506</v>
      </c>
      <c r="M1606" t="s">
        <v>249</v>
      </c>
      <c r="N1606">
        <v>1965</v>
      </c>
      <c r="O1606">
        <v>1926</v>
      </c>
      <c r="P1606" t="s">
        <v>618</v>
      </c>
      <c r="Q1606" t="s">
        <v>22</v>
      </c>
    </row>
    <row r="1607" spans="1:17" x14ac:dyDescent="0.45">
      <c r="A1607">
        <v>886</v>
      </c>
      <c r="B1607">
        <v>2215</v>
      </c>
      <c r="C1607" s="1">
        <v>21884</v>
      </c>
      <c r="D1607" s="1">
        <v>22528</v>
      </c>
      <c r="E1607">
        <v>4</v>
      </c>
      <c r="F1607" t="s">
        <v>20</v>
      </c>
      <c r="G1607" t="s">
        <v>617</v>
      </c>
      <c r="H1607">
        <v>1</v>
      </c>
      <c r="I1607">
        <v>231</v>
      </c>
      <c r="J1607" t="s">
        <v>334</v>
      </c>
      <c r="K1607" t="s">
        <v>334</v>
      </c>
      <c r="L1607" s="1">
        <v>-1506</v>
      </c>
      <c r="M1607" t="s">
        <v>249</v>
      </c>
      <c r="N1607">
        <v>1965</v>
      </c>
      <c r="O1607">
        <v>1926</v>
      </c>
      <c r="P1607" t="s">
        <v>618</v>
      </c>
      <c r="Q1607" t="s">
        <v>22</v>
      </c>
    </row>
    <row r="1608" spans="1:17" x14ac:dyDescent="0.45">
      <c r="A1608">
        <v>887</v>
      </c>
      <c r="B1608">
        <v>2215</v>
      </c>
      <c r="C1608" s="1">
        <v>22528</v>
      </c>
      <c r="D1608" s="1">
        <v>23866</v>
      </c>
      <c r="E1608">
        <v>5</v>
      </c>
      <c r="F1608" t="s">
        <v>20</v>
      </c>
      <c r="G1608" t="s">
        <v>617</v>
      </c>
      <c r="H1608">
        <v>1</v>
      </c>
      <c r="I1608">
        <v>261</v>
      </c>
      <c r="J1608" t="s">
        <v>334</v>
      </c>
      <c r="K1608" t="s">
        <v>334</v>
      </c>
      <c r="L1608" s="1">
        <v>-1506</v>
      </c>
      <c r="M1608" t="s">
        <v>249</v>
      </c>
      <c r="N1608">
        <v>1965</v>
      </c>
      <c r="O1608">
        <v>1926</v>
      </c>
      <c r="P1608" t="s">
        <v>618</v>
      </c>
      <c r="Q1608" t="s">
        <v>22</v>
      </c>
    </row>
    <row r="1609" spans="1:17" x14ac:dyDescent="0.45">
      <c r="A1609">
        <v>888</v>
      </c>
      <c r="B1609">
        <v>2216</v>
      </c>
      <c r="C1609" s="1">
        <v>28289</v>
      </c>
      <c r="D1609" s="1">
        <v>29787</v>
      </c>
      <c r="E1609">
        <v>9</v>
      </c>
      <c r="F1609" t="s">
        <v>211</v>
      </c>
      <c r="G1609" t="s">
        <v>619</v>
      </c>
      <c r="H1609">
        <v>1</v>
      </c>
      <c r="I1609">
        <v>431</v>
      </c>
      <c r="J1609" t="s">
        <v>27</v>
      </c>
      <c r="K1609" t="s">
        <v>28</v>
      </c>
      <c r="L1609" s="1">
        <v>9087</v>
      </c>
      <c r="M1609" t="s">
        <v>271</v>
      </c>
      <c r="N1609">
        <v>1994</v>
      </c>
      <c r="O1609">
        <v>1939</v>
      </c>
      <c r="P1609" t="s">
        <v>620</v>
      </c>
      <c r="Q1609" t="s">
        <v>22</v>
      </c>
    </row>
    <row r="1610" spans="1:17" x14ac:dyDescent="0.45">
      <c r="A1610">
        <v>889</v>
      </c>
      <c r="B1610">
        <v>2216</v>
      </c>
      <c r="C1610" s="1">
        <v>29787</v>
      </c>
      <c r="D1610" s="1">
        <v>30907</v>
      </c>
      <c r="E1610">
        <v>10</v>
      </c>
      <c r="F1610" t="s">
        <v>211</v>
      </c>
      <c r="G1610" t="s">
        <v>619</v>
      </c>
      <c r="H1610">
        <v>1</v>
      </c>
      <c r="I1610">
        <v>471</v>
      </c>
      <c r="J1610" t="s">
        <v>27</v>
      </c>
      <c r="K1610" t="s">
        <v>28</v>
      </c>
      <c r="L1610" s="1">
        <v>9087</v>
      </c>
      <c r="M1610" t="s">
        <v>271</v>
      </c>
      <c r="N1610">
        <v>1994</v>
      </c>
      <c r="O1610">
        <v>1939</v>
      </c>
      <c r="P1610" t="s">
        <v>620</v>
      </c>
      <c r="Q1610" t="s">
        <v>22</v>
      </c>
    </row>
    <row r="1611" spans="1:17" x14ac:dyDescent="0.45">
      <c r="A1611">
        <v>890</v>
      </c>
      <c r="B1611">
        <v>2216</v>
      </c>
      <c r="C1611" s="1">
        <v>30907</v>
      </c>
      <c r="D1611" s="1">
        <v>32468</v>
      </c>
      <c r="E1611">
        <v>11</v>
      </c>
      <c r="F1611" t="s">
        <v>211</v>
      </c>
      <c r="G1611" t="s">
        <v>619</v>
      </c>
      <c r="H1611">
        <v>1</v>
      </c>
      <c r="I1611">
        <v>515</v>
      </c>
      <c r="J1611" t="s">
        <v>27</v>
      </c>
      <c r="K1611" t="s">
        <v>28</v>
      </c>
      <c r="L1611" s="1">
        <v>9087</v>
      </c>
      <c r="M1611" t="s">
        <v>271</v>
      </c>
      <c r="N1611">
        <v>1994</v>
      </c>
      <c r="O1611">
        <v>1939</v>
      </c>
      <c r="P1611" t="s">
        <v>620</v>
      </c>
      <c r="Q1611" t="s">
        <v>22</v>
      </c>
    </row>
    <row r="1612" spans="1:17" x14ac:dyDescent="0.45">
      <c r="A1612">
        <v>891</v>
      </c>
      <c r="B1612">
        <v>2216</v>
      </c>
      <c r="C1612" s="1">
        <v>32468</v>
      </c>
      <c r="D1612" s="1">
        <v>33518</v>
      </c>
      <c r="E1612">
        <v>12</v>
      </c>
      <c r="F1612" t="s">
        <v>211</v>
      </c>
      <c r="G1612" t="s">
        <v>619</v>
      </c>
      <c r="H1612">
        <v>1</v>
      </c>
      <c r="I1612">
        <v>565</v>
      </c>
      <c r="J1612" t="s">
        <v>27</v>
      </c>
      <c r="K1612" t="s">
        <v>28</v>
      </c>
      <c r="L1612" s="1">
        <v>9087</v>
      </c>
      <c r="M1612" t="s">
        <v>271</v>
      </c>
      <c r="N1612">
        <v>1994</v>
      </c>
      <c r="O1612">
        <v>1939</v>
      </c>
      <c r="P1612" t="s">
        <v>620</v>
      </c>
      <c r="Q1612" t="s">
        <v>22</v>
      </c>
    </row>
    <row r="1613" spans="1:17" x14ac:dyDescent="0.45">
      <c r="A1613">
        <v>892</v>
      </c>
      <c r="B1613">
        <v>2216</v>
      </c>
      <c r="C1613" s="1">
        <v>33518</v>
      </c>
      <c r="D1613" s="1">
        <v>33798</v>
      </c>
      <c r="E1613">
        <v>12</v>
      </c>
      <c r="F1613" t="s">
        <v>211</v>
      </c>
      <c r="G1613" t="s">
        <v>619</v>
      </c>
      <c r="H1613">
        <v>1</v>
      </c>
      <c r="I1613">
        <v>521</v>
      </c>
      <c r="J1613" t="s">
        <v>101</v>
      </c>
      <c r="K1613" t="s">
        <v>28</v>
      </c>
      <c r="L1613" s="1">
        <v>9087</v>
      </c>
      <c r="M1613" t="s">
        <v>271</v>
      </c>
      <c r="N1613">
        <v>1994</v>
      </c>
      <c r="O1613">
        <v>1939</v>
      </c>
      <c r="P1613" t="s">
        <v>620</v>
      </c>
      <c r="Q1613" t="s">
        <v>22</v>
      </c>
    </row>
    <row r="1614" spans="1:17" x14ac:dyDescent="0.45">
      <c r="A1614">
        <v>898</v>
      </c>
      <c r="B1614">
        <v>2217</v>
      </c>
      <c r="C1614" s="1">
        <v>17943</v>
      </c>
      <c r="D1614" s="1">
        <v>18728</v>
      </c>
      <c r="E1614">
        <v>1</v>
      </c>
      <c r="F1614" t="s">
        <v>557</v>
      </c>
      <c r="G1614" t="s">
        <v>624</v>
      </c>
      <c r="H1614">
        <v>1</v>
      </c>
      <c r="I1614">
        <v>105</v>
      </c>
      <c r="J1614" t="s">
        <v>213</v>
      </c>
      <c r="K1614" t="s">
        <v>213</v>
      </c>
      <c r="L1614" s="1">
        <v>4355</v>
      </c>
      <c r="M1614" t="s">
        <v>625</v>
      </c>
      <c r="N1614">
        <v>2000</v>
      </c>
      <c r="O1614">
        <v>1932</v>
      </c>
      <c r="P1614" t="s">
        <v>55</v>
      </c>
      <c r="Q1614" t="s">
        <v>22</v>
      </c>
    </row>
    <row r="1615" spans="1:17" x14ac:dyDescent="0.45">
      <c r="A1615">
        <v>899</v>
      </c>
      <c r="B1615">
        <v>2218</v>
      </c>
      <c r="C1615" s="1">
        <v>17943</v>
      </c>
      <c r="D1615" s="1">
        <v>18860</v>
      </c>
      <c r="E1615">
        <v>1</v>
      </c>
      <c r="F1615" t="s">
        <v>236</v>
      </c>
      <c r="G1615" t="s">
        <v>626</v>
      </c>
      <c r="H1615">
        <v>1</v>
      </c>
      <c r="I1615">
        <v>109</v>
      </c>
      <c r="J1615" t="s">
        <v>105</v>
      </c>
      <c r="K1615" t="s">
        <v>105</v>
      </c>
      <c r="L1615" s="1">
        <v>-1998</v>
      </c>
      <c r="M1615" t="s">
        <v>249</v>
      </c>
      <c r="N1615">
        <v>1977</v>
      </c>
      <c r="O1615">
        <v>1924</v>
      </c>
      <c r="P1615" t="s">
        <v>371</v>
      </c>
      <c r="Q1615" t="s">
        <v>22</v>
      </c>
    </row>
    <row r="1616" spans="1:17" x14ac:dyDescent="0.45">
      <c r="A1616">
        <v>900</v>
      </c>
      <c r="B1616">
        <v>2218</v>
      </c>
      <c r="C1616" s="1">
        <v>18860</v>
      </c>
      <c r="D1616" s="1">
        <v>20316</v>
      </c>
      <c r="E1616">
        <v>2</v>
      </c>
      <c r="F1616" t="s">
        <v>236</v>
      </c>
      <c r="G1616" t="s">
        <v>626</v>
      </c>
      <c r="H1616">
        <v>1</v>
      </c>
      <c r="I1616">
        <v>149</v>
      </c>
      <c r="J1616" t="s">
        <v>105</v>
      </c>
      <c r="K1616" t="s">
        <v>105</v>
      </c>
      <c r="L1616" s="1">
        <v>-1998</v>
      </c>
      <c r="M1616" t="s">
        <v>249</v>
      </c>
      <c r="N1616">
        <v>1977</v>
      </c>
      <c r="O1616">
        <v>1924</v>
      </c>
      <c r="P1616" t="s">
        <v>371</v>
      </c>
      <c r="Q1616" t="s">
        <v>22</v>
      </c>
    </row>
    <row r="1617" spans="1:17" x14ac:dyDescent="0.45">
      <c r="A1617">
        <v>901</v>
      </c>
      <c r="B1617">
        <v>2218</v>
      </c>
      <c r="C1617" s="1">
        <v>20752</v>
      </c>
      <c r="D1617" s="1">
        <v>21884</v>
      </c>
      <c r="E1617">
        <v>3</v>
      </c>
      <c r="F1617" t="s">
        <v>236</v>
      </c>
      <c r="G1617" t="s">
        <v>626</v>
      </c>
      <c r="H1617">
        <v>1</v>
      </c>
      <c r="I1617">
        <v>189</v>
      </c>
      <c r="J1617" t="s">
        <v>105</v>
      </c>
      <c r="K1617" t="s">
        <v>105</v>
      </c>
      <c r="L1617" s="1">
        <v>-1998</v>
      </c>
      <c r="M1617" t="s">
        <v>249</v>
      </c>
      <c r="N1617">
        <v>1977</v>
      </c>
      <c r="O1617">
        <v>1924</v>
      </c>
      <c r="P1617" t="s">
        <v>371</v>
      </c>
      <c r="Q1617" t="s">
        <v>22</v>
      </c>
    </row>
    <row r="1618" spans="1:17" x14ac:dyDescent="0.45">
      <c r="A1618">
        <v>902</v>
      </c>
      <c r="B1618">
        <v>2218</v>
      </c>
      <c r="C1618" s="1">
        <v>21884</v>
      </c>
      <c r="D1618" s="1">
        <v>22528</v>
      </c>
      <c r="E1618">
        <v>4</v>
      </c>
      <c r="F1618" t="s">
        <v>236</v>
      </c>
      <c r="G1618" t="s">
        <v>626</v>
      </c>
      <c r="H1618">
        <v>1</v>
      </c>
      <c r="I1618">
        <v>219</v>
      </c>
      <c r="J1618" t="s">
        <v>105</v>
      </c>
      <c r="K1618" t="s">
        <v>105</v>
      </c>
      <c r="L1618" s="1">
        <v>-1998</v>
      </c>
      <c r="M1618" t="s">
        <v>249</v>
      </c>
      <c r="N1618">
        <v>1977</v>
      </c>
      <c r="O1618">
        <v>1924</v>
      </c>
      <c r="P1618" t="s">
        <v>371</v>
      </c>
      <c r="Q1618" t="s">
        <v>22</v>
      </c>
    </row>
    <row r="1619" spans="1:17" x14ac:dyDescent="0.45">
      <c r="A1619">
        <v>903</v>
      </c>
      <c r="B1619">
        <v>2218</v>
      </c>
      <c r="C1619" s="1">
        <v>22528</v>
      </c>
      <c r="D1619" s="1">
        <v>24068</v>
      </c>
      <c r="E1619">
        <v>5</v>
      </c>
      <c r="F1619" t="s">
        <v>236</v>
      </c>
      <c r="G1619" t="s">
        <v>626</v>
      </c>
      <c r="H1619">
        <v>1</v>
      </c>
      <c r="I1619">
        <v>251</v>
      </c>
      <c r="J1619" t="s">
        <v>105</v>
      </c>
      <c r="K1619" t="s">
        <v>105</v>
      </c>
      <c r="L1619" s="1">
        <v>-1998</v>
      </c>
      <c r="M1619" t="s">
        <v>249</v>
      </c>
      <c r="N1619">
        <v>1977</v>
      </c>
      <c r="O1619">
        <v>1924</v>
      </c>
      <c r="P1619" t="s">
        <v>371</v>
      </c>
      <c r="Q1619" t="s">
        <v>22</v>
      </c>
    </row>
    <row r="1620" spans="1:17" x14ac:dyDescent="0.45">
      <c r="A1620">
        <v>911</v>
      </c>
      <c r="B1620">
        <v>2219</v>
      </c>
      <c r="C1620" s="1">
        <v>18664</v>
      </c>
      <c r="D1620" s="1">
        <v>18860</v>
      </c>
      <c r="E1620">
        <v>1</v>
      </c>
      <c r="F1620" t="s">
        <v>628</v>
      </c>
      <c r="G1620" t="s">
        <v>629</v>
      </c>
      <c r="H1620">
        <v>1</v>
      </c>
      <c r="I1620">
        <v>109</v>
      </c>
      <c r="J1620" t="s">
        <v>105</v>
      </c>
      <c r="K1620" t="s">
        <v>105</v>
      </c>
      <c r="L1620" s="1">
        <v>1705</v>
      </c>
      <c r="M1620" t="s">
        <v>189</v>
      </c>
      <c r="N1620">
        <v>1962</v>
      </c>
      <c r="O1620">
        <v>1934</v>
      </c>
      <c r="P1620" t="s">
        <v>55</v>
      </c>
      <c r="Q1620" t="s">
        <v>22</v>
      </c>
    </row>
    <row r="1621" spans="1:17" x14ac:dyDescent="0.45">
      <c r="A1621">
        <v>912</v>
      </c>
      <c r="B1621">
        <v>2219</v>
      </c>
      <c r="C1621" s="1">
        <v>18860</v>
      </c>
      <c r="D1621" s="1">
        <v>20316</v>
      </c>
      <c r="E1621">
        <v>2</v>
      </c>
      <c r="F1621" t="s">
        <v>628</v>
      </c>
      <c r="G1621" t="s">
        <v>629</v>
      </c>
      <c r="H1621">
        <v>1</v>
      </c>
      <c r="I1621">
        <v>149</v>
      </c>
      <c r="J1621" t="s">
        <v>105</v>
      </c>
      <c r="K1621" t="s">
        <v>105</v>
      </c>
      <c r="L1621" s="1">
        <v>1705</v>
      </c>
      <c r="M1621" t="s">
        <v>189</v>
      </c>
      <c r="N1621">
        <v>1962</v>
      </c>
      <c r="O1621">
        <v>1934</v>
      </c>
      <c r="P1621" t="s">
        <v>55</v>
      </c>
      <c r="Q1621" t="s">
        <v>22</v>
      </c>
    </row>
    <row r="1622" spans="1:17" x14ac:dyDescent="0.45">
      <c r="A1622">
        <v>913</v>
      </c>
      <c r="B1622">
        <v>2219</v>
      </c>
      <c r="C1622" s="1">
        <v>20316</v>
      </c>
      <c r="D1622" s="1">
        <v>21884</v>
      </c>
      <c r="E1622">
        <v>3</v>
      </c>
      <c r="F1622" t="s">
        <v>628</v>
      </c>
      <c r="G1622" t="s">
        <v>629</v>
      </c>
      <c r="H1622">
        <v>1</v>
      </c>
      <c r="I1622">
        <v>189</v>
      </c>
      <c r="J1622" t="s">
        <v>105</v>
      </c>
      <c r="K1622" t="s">
        <v>105</v>
      </c>
      <c r="L1622" s="1">
        <v>1705</v>
      </c>
      <c r="M1622" t="s">
        <v>189</v>
      </c>
      <c r="N1622">
        <v>1962</v>
      </c>
      <c r="O1622">
        <v>1934</v>
      </c>
      <c r="P1622" t="s">
        <v>55</v>
      </c>
      <c r="Q1622" t="s">
        <v>22</v>
      </c>
    </row>
    <row r="1623" spans="1:17" x14ac:dyDescent="0.45">
      <c r="A1623">
        <v>914</v>
      </c>
      <c r="B1623">
        <v>2219</v>
      </c>
      <c r="C1623" s="1">
        <v>21884</v>
      </c>
      <c r="D1623" s="1">
        <v>22528</v>
      </c>
      <c r="E1623">
        <v>4</v>
      </c>
      <c r="F1623" t="s">
        <v>628</v>
      </c>
      <c r="G1623" t="s">
        <v>629</v>
      </c>
      <c r="H1623">
        <v>1</v>
      </c>
      <c r="I1623">
        <v>219</v>
      </c>
      <c r="J1623" t="s">
        <v>105</v>
      </c>
      <c r="K1623" t="s">
        <v>105</v>
      </c>
      <c r="L1623" s="1">
        <v>1705</v>
      </c>
      <c r="M1623" t="s">
        <v>189</v>
      </c>
      <c r="N1623">
        <v>1962</v>
      </c>
      <c r="O1623">
        <v>1934</v>
      </c>
      <c r="P1623" t="s">
        <v>55</v>
      </c>
      <c r="Q1623" t="s">
        <v>22</v>
      </c>
    </row>
    <row r="1624" spans="1:17" x14ac:dyDescent="0.45">
      <c r="A1624">
        <v>915</v>
      </c>
      <c r="B1624">
        <v>2219</v>
      </c>
      <c r="C1624" s="1">
        <v>22528</v>
      </c>
      <c r="D1624" s="1">
        <v>22886</v>
      </c>
      <c r="E1624">
        <v>5</v>
      </c>
      <c r="F1624" t="s">
        <v>628</v>
      </c>
      <c r="G1624" t="s">
        <v>629</v>
      </c>
      <c r="H1624">
        <v>1</v>
      </c>
      <c r="I1624">
        <v>251</v>
      </c>
      <c r="J1624" t="s">
        <v>105</v>
      </c>
      <c r="K1624" t="s">
        <v>105</v>
      </c>
      <c r="L1624" s="1">
        <v>1705</v>
      </c>
      <c r="M1624" t="s">
        <v>189</v>
      </c>
      <c r="N1624">
        <v>1962</v>
      </c>
      <c r="O1624">
        <v>1934</v>
      </c>
      <c r="P1624" t="s">
        <v>55</v>
      </c>
      <c r="Q1624" t="s">
        <v>22</v>
      </c>
    </row>
    <row r="1625" spans="1:17" x14ac:dyDescent="0.45">
      <c r="A1625">
        <v>936</v>
      </c>
      <c r="B1625">
        <v>2220</v>
      </c>
      <c r="C1625" s="1">
        <v>20316</v>
      </c>
      <c r="D1625" s="1">
        <v>21884</v>
      </c>
      <c r="E1625">
        <v>3</v>
      </c>
      <c r="F1625" t="s">
        <v>20</v>
      </c>
      <c r="G1625" t="s">
        <v>643</v>
      </c>
      <c r="H1625">
        <v>1</v>
      </c>
      <c r="I1625">
        <v>185</v>
      </c>
      <c r="J1625" t="s">
        <v>213</v>
      </c>
      <c r="K1625" t="s">
        <v>213</v>
      </c>
      <c r="L1625" s="1">
        <v>5023</v>
      </c>
      <c r="M1625" t="s">
        <v>145</v>
      </c>
      <c r="N1625">
        <v>1970</v>
      </c>
      <c r="O1625">
        <v>1934</v>
      </c>
      <c r="P1625" t="s">
        <v>140</v>
      </c>
      <c r="Q1625" t="s">
        <v>22</v>
      </c>
    </row>
    <row r="1626" spans="1:17" x14ac:dyDescent="0.45">
      <c r="A1626">
        <v>937</v>
      </c>
      <c r="B1626">
        <v>2220</v>
      </c>
      <c r="C1626" s="1">
        <v>21884</v>
      </c>
      <c r="D1626" s="1">
        <v>22528</v>
      </c>
      <c r="E1626">
        <v>4</v>
      </c>
      <c r="F1626" t="s">
        <v>20</v>
      </c>
      <c r="G1626" t="s">
        <v>643</v>
      </c>
      <c r="H1626">
        <v>1</v>
      </c>
      <c r="I1626">
        <v>213</v>
      </c>
      <c r="J1626" t="s">
        <v>213</v>
      </c>
      <c r="K1626" t="s">
        <v>213</v>
      </c>
      <c r="L1626" s="1">
        <v>5023</v>
      </c>
      <c r="M1626" t="s">
        <v>145</v>
      </c>
      <c r="N1626">
        <v>1970</v>
      </c>
      <c r="O1626">
        <v>1934</v>
      </c>
      <c r="P1626" t="s">
        <v>140</v>
      </c>
      <c r="Q1626" t="s">
        <v>22</v>
      </c>
    </row>
    <row r="1627" spans="1:17" x14ac:dyDescent="0.45">
      <c r="A1627">
        <v>938</v>
      </c>
      <c r="B1627">
        <v>2220</v>
      </c>
      <c r="C1627" s="1">
        <v>22528</v>
      </c>
      <c r="D1627" s="1">
        <v>24068</v>
      </c>
      <c r="E1627">
        <v>5</v>
      </c>
      <c r="F1627" t="s">
        <v>20</v>
      </c>
      <c r="G1627" t="s">
        <v>643</v>
      </c>
      <c r="H1627">
        <v>1</v>
      </c>
      <c r="I1627">
        <v>243</v>
      </c>
      <c r="J1627" t="s">
        <v>213</v>
      </c>
      <c r="K1627" t="s">
        <v>213</v>
      </c>
      <c r="L1627" s="1">
        <v>5023</v>
      </c>
      <c r="M1627" t="s">
        <v>145</v>
      </c>
      <c r="N1627">
        <v>1970</v>
      </c>
      <c r="O1627">
        <v>1934</v>
      </c>
      <c r="P1627" t="s">
        <v>140</v>
      </c>
      <c r="Q1627" t="s">
        <v>22</v>
      </c>
    </row>
    <row r="1628" spans="1:17" x14ac:dyDescent="0.45">
      <c r="A1628">
        <v>953</v>
      </c>
      <c r="B1628">
        <v>2221</v>
      </c>
      <c r="C1628" s="1">
        <v>18860</v>
      </c>
      <c r="D1628" s="1">
        <v>19044</v>
      </c>
      <c r="E1628">
        <v>2</v>
      </c>
      <c r="F1628" t="s">
        <v>374</v>
      </c>
      <c r="G1628" t="s">
        <v>657</v>
      </c>
      <c r="H1628">
        <v>1</v>
      </c>
      <c r="I1628">
        <v>147</v>
      </c>
      <c r="J1628" t="s">
        <v>213</v>
      </c>
      <c r="K1628" t="s">
        <v>213</v>
      </c>
      <c r="L1628" s="1">
        <v>2558</v>
      </c>
      <c r="M1628" t="s">
        <v>145</v>
      </c>
      <c r="N1628">
        <v>1978</v>
      </c>
      <c r="O1628">
        <v>1950</v>
      </c>
      <c r="P1628" t="s">
        <v>55</v>
      </c>
      <c r="Q1628" t="s">
        <v>22</v>
      </c>
    </row>
    <row r="1629" spans="1:17" x14ac:dyDescent="0.45">
      <c r="A1629">
        <v>954</v>
      </c>
      <c r="B1629">
        <v>2221</v>
      </c>
      <c r="C1629" s="1">
        <v>19044</v>
      </c>
      <c r="D1629" s="1">
        <v>20029</v>
      </c>
      <c r="E1629">
        <v>2</v>
      </c>
      <c r="F1629" t="s">
        <v>374</v>
      </c>
      <c r="G1629" t="s">
        <v>657</v>
      </c>
      <c r="H1629">
        <v>1</v>
      </c>
      <c r="I1629">
        <v>979</v>
      </c>
      <c r="J1629" t="s">
        <v>606</v>
      </c>
      <c r="K1629" t="s">
        <v>607</v>
      </c>
      <c r="L1629" s="1">
        <v>2558</v>
      </c>
      <c r="M1629" t="s">
        <v>145</v>
      </c>
      <c r="N1629">
        <v>1978</v>
      </c>
      <c r="O1629">
        <v>1950</v>
      </c>
      <c r="P1629" t="s">
        <v>55</v>
      </c>
      <c r="Q1629" t="s">
        <v>22</v>
      </c>
    </row>
    <row r="1630" spans="1:17" x14ac:dyDescent="0.45">
      <c r="A1630">
        <v>955</v>
      </c>
      <c r="B1630">
        <v>2221</v>
      </c>
      <c r="C1630" s="1">
        <v>20029</v>
      </c>
      <c r="D1630" s="1">
        <v>20316</v>
      </c>
      <c r="E1630">
        <v>2</v>
      </c>
      <c r="F1630" t="s">
        <v>374</v>
      </c>
      <c r="G1630" t="s">
        <v>657</v>
      </c>
      <c r="H1630">
        <v>1</v>
      </c>
      <c r="I1630">
        <v>167</v>
      </c>
      <c r="J1630" t="s">
        <v>658</v>
      </c>
      <c r="K1630" t="s">
        <v>658</v>
      </c>
      <c r="L1630" s="1">
        <v>2558</v>
      </c>
      <c r="M1630" t="s">
        <v>145</v>
      </c>
      <c r="N1630">
        <v>1978</v>
      </c>
      <c r="O1630">
        <v>1950</v>
      </c>
      <c r="P1630" t="s">
        <v>55</v>
      </c>
      <c r="Q1630" t="s">
        <v>22</v>
      </c>
    </row>
    <row r="1631" spans="1:17" x14ac:dyDescent="0.45">
      <c r="A1631">
        <v>956</v>
      </c>
      <c r="B1631">
        <v>2222</v>
      </c>
      <c r="C1631" s="1">
        <v>28289</v>
      </c>
      <c r="D1631" s="1">
        <v>29787</v>
      </c>
      <c r="E1631">
        <v>9</v>
      </c>
      <c r="F1631" t="s">
        <v>177</v>
      </c>
      <c r="G1631" t="s">
        <v>657</v>
      </c>
      <c r="H1631">
        <v>1</v>
      </c>
      <c r="I1631">
        <v>397</v>
      </c>
      <c r="J1631" t="s">
        <v>67</v>
      </c>
      <c r="K1631" t="s">
        <v>67</v>
      </c>
      <c r="L1631" s="1">
        <v>2558</v>
      </c>
      <c r="M1631" t="s">
        <v>249</v>
      </c>
      <c r="N1631">
        <v>2013</v>
      </c>
      <c r="O1631">
        <v>1920</v>
      </c>
      <c r="P1631" t="s">
        <v>55</v>
      </c>
      <c r="Q1631" t="s">
        <v>22</v>
      </c>
    </row>
    <row r="1632" spans="1:17" x14ac:dyDescent="0.45">
      <c r="A1632">
        <v>957</v>
      </c>
      <c r="B1632">
        <v>2222</v>
      </c>
      <c r="C1632" s="1">
        <v>29787</v>
      </c>
      <c r="D1632" s="1">
        <v>30907</v>
      </c>
      <c r="E1632">
        <v>10</v>
      </c>
      <c r="F1632" t="s">
        <v>177</v>
      </c>
      <c r="G1632" t="s">
        <v>657</v>
      </c>
      <c r="H1632">
        <v>1</v>
      </c>
      <c r="I1632">
        <v>441</v>
      </c>
      <c r="J1632" t="s">
        <v>67</v>
      </c>
      <c r="K1632" t="s">
        <v>67</v>
      </c>
      <c r="L1632" s="1">
        <v>2558</v>
      </c>
      <c r="M1632" t="s">
        <v>249</v>
      </c>
      <c r="N1632">
        <v>2013</v>
      </c>
      <c r="O1632">
        <v>1920</v>
      </c>
      <c r="P1632" t="s">
        <v>55</v>
      </c>
      <c r="Q1632" t="s">
        <v>22</v>
      </c>
    </row>
    <row r="1633" spans="1:17" x14ac:dyDescent="0.45">
      <c r="A1633">
        <v>958</v>
      </c>
      <c r="B1633">
        <v>2223</v>
      </c>
      <c r="C1633" s="1">
        <v>17943</v>
      </c>
      <c r="D1633" s="1">
        <v>18860</v>
      </c>
      <c r="E1633">
        <v>1</v>
      </c>
      <c r="F1633" t="s">
        <v>659</v>
      </c>
      <c r="G1633" t="s">
        <v>660</v>
      </c>
      <c r="H1633">
        <v>1</v>
      </c>
      <c r="I1633">
        <v>117</v>
      </c>
      <c r="J1633" t="s">
        <v>138</v>
      </c>
      <c r="K1633" t="s">
        <v>138</v>
      </c>
      <c r="L1633" s="1">
        <v>-3488</v>
      </c>
      <c r="M1633" t="s">
        <v>119</v>
      </c>
      <c r="N1633">
        <v>1971</v>
      </c>
      <c r="O1633">
        <v>1936</v>
      </c>
      <c r="P1633" t="s">
        <v>140</v>
      </c>
      <c r="Q1633" t="s">
        <v>22</v>
      </c>
    </row>
    <row r="1634" spans="1:17" x14ac:dyDescent="0.45">
      <c r="A1634">
        <v>959</v>
      </c>
      <c r="B1634">
        <v>2223</v>
      </c>
      <c r="C1634" s="1">
        <v>18860</v>
      </c>
      <c r="D1634" s="1">
        <v>20316</v>
      </c>
      <c r="E1634">
        <v>2</v>
      </c>
      <c r="F1634" t="s">
        <v>659</v>
      </c>
      <c r="G1634" t="s">
        <v>660</v>
      </c>
      <c r="H1634">
        <v>1</v>
      </c>
      <c r="I1634">
        <v>155</v>
      </c>
      <c r="J1634" t="s">
        <v>138</v>
      </c>
      <c r="K1634" t="s">
        <v>138</v>
      </c>
      <c r="L1634" s="1">
        <v>-3488</v>
      </c>
      <c r="M1634" t="s">
        <v>119</v>
      </c>
      <c r="N1634">
        <v>1971</v>
      </c>
      <c r="O1634">
        <v>1936</v>
      </c>
      <c r="P1634" t="s">
        <v>140</v>
      </c>
      <c r="Q1634" t="s">
        <v>22</v>
      </c>
    </row>
    <row r="1635" spans="1:17" x14ac:dyDescent="0.45">
      <c r="A1635">
        <v>960</v>
      </c>
      <c r="B1635">
        <v>2223</v>
      </c>
      <c r="C1635" s="1">
        <v>20316</v>
      </c>
      <c r="D1635" s="1">
        <v>21884</v>
      </c>
      <c r="E1635">
        <v>3</v>
      </c>
      <c r="F1635" t="s">
        <v>659</v>
      </c>
      <c r="G1635" t="s">
        <v>660</v>
      </c>
      <c r="H1635">
        <v>1</v>
      </c>
      <c r="I1635">
        <v>195</v>
      </c>
      <c r="J1635" t="s">
        <v>138</v>
      </c>
      <c r="K1635" t="s">
        <v>138</v>
      </c>
      <c r="L1635" s="1">
        <v>-3488</v>
      </c>
      <c r="M1635" t="s">
        <v>119</v>
      </c>
      <c r="N1635">
        <v>1971</v>
      </c>
      <c r="O1635">
        <v>1936</v>
      </c>
      <c r="P1635" t="s">
        <v>140</v>
      </c>
      <c r="Q1635" t="s">
        <v>22</v>
      </c>
    </row>
    <row r="1636" spans="1:17" x14ac:dyDescent="0.45">
      <c r="A1636">
        <v>961</v>
      </c>
      <c r="B1636">
        <v>2223</v>
      </c>
      <c r="C1636" s="1">
        <v>21884</v>
      </c>
      <c r="D1636" s="1">
        <v>22409</v>
      </c>
      <c r="E1636">
        <v>4</v>
      </c>
      <c r="F1636" t="s">
        <v>659</v>
      </c>
      <c r="G1636" t="s">
        <v>660</v>
      </c>
      <c r="H1636">
        <v>1</v>
      </c>
      <c r="I1636">
        <v>223</v>
      </c>
      <c r="J1636" t="s">
        <v>138</v>
      </c>
      <c r="K1636" t="s">
        <v>138</v>
      </c>
      <c r="L1636" s="1">
        <v>-3488</v>
      </c>
      <c r="M1636" t="s">
        <v>119</v>
      </c>
      <c r="N1636">
        <v>1971</v>
      </c>
      <c r="O1636">
        <v>1936</v>
      </c>
      <c r="P1636" t="s">
        <v>140</v>
      </c>
      <c r="Q1636" t="s">
        <v>22</v>
      </c>
    </row>
    <row r="1637" spans="1:17" x14ac:dyDescent="0.45">
      <c r="A1637">
        <v>962</v>
      </c>
      <c r="B1637">
        <v>2223</v>
      </c>
      <c r="C1637" s="1">
        <v>22409</v>
      </c>
      <c r="D1637" s="1">
        <v>22528</v>
      </c>
      <c r="E1637">
        <v>4</v>
      </c>
      <c r="F1637" t="s">
        <v>659</v>
      </c>
      <c r="G1637" t="s">
        <v>660</v>
      </c>
      <c r="H1637">
        <v>1</v>
      </c>
      <c r="I1637">
        <v>241</v>
      </c>
      <c r="J1637" t="s">
        <v>141</v>
      </c>
      <c r="K1637" t="s">
        <v>141</v>
      </c>
      <c r="L1637" s="1">
        <v>-3488</v>
      </c>
      <c r="M1637" t="s">
        <v>119</v>
      </c>
      <c r="N1637">
        <v>1971</v>
      </c>
      <c r="O1637">
        <v>1936</v>
      </c>
      <c r="P1637" t="s">
        <v>140</v>
      </c>
      <c r="Q1637" t="s">
        <v>22</v>
      </c>
    </row>
    <row r="1638" spans="1:17" x14ac:dyDescent="0.45">
      <c r="A1638">
        <v>963</v>
      </c>
      <c r="B1638">
        <v>2223</v>
      </c>
      <c r="C1638" s="1">
        <v>22528</v>
      </c>
      <c r="D1638" s="1">
        <v>23887</v>
      </c>
      <c r="E1638">
        <v>5</v>
      </c>
      <c r="F1638" t="s">
        <v>659</v>
      </c>
      <c r="G1638" t="s">
        <v>660</v>
      </c>
      <c r="H1638">
        <v>1</v>
      </c>
      <c r="I1638">
        <v>271</v>
      </c>
      <c r="J1638" t="s">
        <v>141</v>
      </c>
      <c r="K1638" t="s">
        <v>141</v>
      </c>
      <c r="L1638" s="1">
        <v>-3488</v>
      </c>
      <c r="M1638" t="s">
        <v>119</v>
      </c>
      <c r="N1638">
        <v>1971</v>
      </c>
      <c r="O1638">
        <v>1936</v>
      </c>
      <c r="P1638" t="s">
        <v>140</v>
      </c>
      <c r="Q1638" t="s">
        <v>22</v>
      </c>
    </row>
    <row r="1639" spans="1:17" x14ac:dyDescent="0.45">
      <c r="A1639">
        <v>964</v>
      </c>
      <c r="B1639">
        <v>2223</v>
      </c>
      <c r="C1639" s="1">
        <v>23887</v>
      </c>
      <c r="D1639" s="1">
        <v>24068</v>
      </c>
      <c r="E1639">
        <v>5</v>
      </c>
      <c r="F1639" t="s">
        <v>659</v>
      </c>
      <c r="G1639" t="s">
        <v>660</v>
      </c>
      <c r="H1639">
        <v>1</v>
      </c>
      <c r="I1639">
        <v>255</v>
      </c>
      <c r="J1639" t="s">
        <v>114</v>
      </c>
      <c r="K1639" t="s">
        <v>67</v>
      </c>
      <c r="L1639" s="1">
        <v>-3488</v>
      </c>
      <c r="M1639" t="s">
        <v>119</v>
      </c>
      <c r="N1639">
        <v>1971</v>
      </c>
      <c r="O1639">
        <v>1936</v>
      </c>
      <c r="P1639" t="s">
        <v>140</v>
      </c>
      <c r="Q1639" t="s">
        <v>22</v>
      </c>
    </row>
    <row r="1640" spans="1:17" x14ac:dyDescent="0.45">
      <c r="A1640">
        <v>965</v>
      </c>
      <c r="B1640">
        <v>2224</v>
      </c>
      <c r="C1640" s="1">
        <v>21884</v>
      </c>
      <c r="D1640" s="1">
        <v>22528</v>
      </c>
      <c r="E1640">
        <v>4</v>
      </c>
      <c r="F1640" t="s">
        <v>68</v>
      </c>
      <c r="G1640" t="s">
        <v>661</v>
      </c>
      <c r="H1640">
        <v>1</v>
      </c>
      <c r="I1640">
        <v>219</v>
      </c>
      <c r="J1640" t="s">
        <v>105</v>
      </c>
      <c r="K1640" t="s">
        <v>105</v>
      </c>
      <c r="L1640" s="1">
        <v>4094</v>
      </c>
      <c r="M1640" t="s">
        <v>189</v>
      </c>
      <c r="N1640">
        <v>1986</v>
      </c>
      <c r="O1640">
        <v>1931</v>
      </c>
      <c r="P1640" t="s">
        <v>140</v>
      </c>
      <c r="Q1640" t="s">
        <v>22</v>
      </c>
    </row>
    <row r="1641" spans="1:17" x14ac:dyDescent="0.45">
      <c r="A1641">
        <v>966</v>
      </c>
      <c r="B1641">
        <v>2224</v>
      </c>
      <c r="C1641" s="1">
        <v>22528</v>
      </c>
      <c r="D1641" s="1">
        <v>24068</v>
      </c>
      <c r="E1641">
        <v>5</v>
      </c>
      <c r="F1641" t="s">
        <v>68</v>
      </c>
      <c r="G1641" t="s">
        <v>661</v>
      </c>
      <c r="H1641">
        <v>1</v>
      </c>
      <c r="I1641">
        <v>251</v>
      </c>
      <c r="J1641" t="s">
        <v>105</v>
      </c>
      <c r="K1641" t="s">
        <v>105</v>
      </c>
      <c r="L1641" s="1">
        <v>4094</v>
      </c>
      <c r="M1641" t="s">
        <v>189</v>
      </c>
      <c r="N1641">
        <v>1986</v>
      </c>
      <c r="O1641">
        <v>1931</v>
      </c>
      <c r="P1641" t="s">
        <v>140</v>
      </c>
      <c r="Q1641" t="s">
        <v>22</v>
      </c>
    </row>
    <row r="1642" spans="1:17" x14ac:dyDescent="0.45">
      <c r="A1642">
        <v>967</v>
      </c>
      <c r="B1642">
        <v>2224</v>
      </c>
      <c r="C1642" s="1">
        <v>24068</v>
      </c>
      <c r="D1642" s="1">
        <v>24860</v>
      </c>
      <c r="E1642">
        <v>6</v>
      </c>
      <c r="F1642" t="s">
        <v>68</v>
      </c>
      <c r="G1642" t="s">
        <v>661</v>
      </c>
      <c r="H1642">
        <v>1</v>
      </c>
      <c r="I1642">
        <v>299</v>
      </c>
      <c r="J1642" t="s">
        <v>27</v>
      </c>
      <c r="K1642" t="s">
        <v>28</v>
      </c>
      <c r="L1642" s="1">
        <v>4094</v>
      </c>
      <c r="M1642" t="s">
        <v>189</v>
      </c>
      <c r="N1642">
        <v>1986</v>
      </c>
      <c r="O1642">
        <v>1931</v>
      </c>
      <c r="P1642" t="s">
        <v>140</v>
      </c>
      <c r="Q1642" t="s">
        <v>22</v>
      </c>
    </row>
    <row r="1643" spans="1:17" x14ac:dyDescent="0.45">
      <c r="A1643">
        <v>968</v>
      </c>
      <c r="B1643">
        <v>2224</v>
      </c>
      <c r="C1643" s="1">
        <v>24860</v>
      </c>
      <c r="D1643" s="1">
        <v>25231</v>
      </c>
      <c r="E1643">
        <v>6</v>
      </c>
      <c r="F1643" t="s">
        <v>68</v>
      </c>
      <c r="G1643" t="s">
        <v>661</v>
      </c>
      <c r="H1643">
        <v>1</v>
      </c>
      <c r="I1643">
        <v>986</v>
      </c>
      <c r="J1643" t="s">
        <v>101</v>
      </c>
      <c r="K1643" t="s">
        <v>28</v>
      </c>
      <c r="L1643" s="1">
        <v>4094</v>
      </c>
      <c r="M1643" t="s">
        <v>189</v>
      </c>
      <c r="N1643">
        <v>1986</v>
      </c>
      <c r="O1643">
        <v>1931</v>
      </c>
      <c r="P1643" t="s">
        <v>140</v>
      </c>
      <c r="Q1643" t="s">
        <v>22</v>
      </c>
    </row>
    <row r="1644" spans="1:17" x14ac:dyDescent="0.45">
      <c r="A1644">
        <v>969</v>
      </c>
      <c r="B1644">
        <v>2224</v>
      </c>
      <c r="C1644" s="1">
        <v>25231</v>
      </c>
      <c r="D1644" s="1">
        <v>25524</v>
      </c>
      <c r="E1644">
        <v>6</v>
      </c>
      <c r="F1644" t="s">
        <v>68</v>
      </c>
      <c r="G1644" t="s">
        <v>661</v>
      </c>
      <c r="H1644">
        <v>1</v>
      </c>
      <c r="I1644">
        <v>299</v>
      </c>
      <c r="J1644" t="s">
        <v>27</v>
      </c>
      <c r="K1644" t="s">
        <v>28</v>
      </c>
      <c r="L1644" s="1">
        <v>4094</v>
      </c>
      <c r="M1644" t="s">
        <v>189</v>
      </c>
      <c r="N1644">
        <v>1986</v>
      </c>
      <c r="O1644">
        <v>1931</v>
      </c>
      <c r="P1644" t="s">
        <v>140</v>
      </c>
      <c r="Q1644" t="s">
        <v>22</v>
      </c>
    </row>
    <row r="1645" spans="1:17" x14ac:dyDescent="0.45">
      <c r="A1645">
        <v>970</v>
      </c>
      <c r="B1645">
        <v>2224</v>
      </c>
      <c r="C1645" s="1">
        <v>25524</v>
      </c>
      <c r="D1645" s="1">
        <v>27050</v>
      </c>
      <c r="E1645">
        <v>7</v>
      </c>
      <c r="F1645" t="s">
        <v>68</v>
      </c>
      <c r="G1645" t="s">
        <v>661</v>
      </c>
      <c r="H1645">
        <v>1</v>
      </c>
      <c r="I1645">
        <v>337</v>
      </c>
      <c r="J1645" t="s">
        <v>27</v>
      </c>
      <c r="K1645" t="s">
        <v>28</v>
      </c>
      <c r="L1645" s="1">
        <v>4094</v>
      </c>
      <c r="M1645" t="s">
        <v>189</v>
      </c>
      <c r="N1645">
        <v>1986</v>
      </c>
      <c r="O1645">
        <v>1931</v>
      </c>
      <c r="P1645" t="s">
        <v>140</v>
      </c>
      <c r="Q1645" t="s">
        <v>22</v>
      </c>
    </row>
    <row r="1646" spans="1:17" x14ac:dyDescent="0.45">
      <c r="A1646">
        <v>971</v>
      </c>
      <c r="B1646">
        <v>2224</v>
      </c>
      <c r="C1646" s="1">
        <v>27050</v>
      </c>
      <c r="D1646" s="1">
        <v>28289</v>
      </c>
      <c r="E1646">
        <v>8</v>
      </c>
      <c r="F1646" t="s">
        <v>68</v>
      </c>
      <c r="G1646" t="s">
        <v>661</v>
      </c>
      <c r="H1646">
        <v>1</v>
      </c>
      <c r="I1646">
        <v>375</v>
      </c>
      <c r="J1646" t="s">
        <v>27</v>
      </c>
      <c r="K1646" t="s">
        <v>28</v>
      </c>
      <c r="L1646" s="1">
        <v>4094</v>
      </c>
      <c r="M1646" t="s">
        <v>189</v>
      </c>
      <c r="N1646">
        <v>1986</v>
      </c>
      <c r="O1646">
        <v>1931</v>
      </c>
      <c r="P1646" t="s">
        <v>140</v>
      </c>
      <c r="Q1646" t="s">
        <v>22</v>
      </c>
    </row>
    <row r="1647" spans="1:17" x14ac:dyDescent="0.45">
      <c r="A1647">
        <v>980</v>
      </c>
      <c r="B1647">
        <v>2225</v>
      </c>
      <c r="C1647" s="1">
        <v>17943</v>
      </c>
      <c r="D1647" s="1">
        <v>18860</v>
      </c>
      <c r="E1647">
        <v>1</v>
      </c>
      <c r="F1647" t="s">
        <v>242</v>
      </c>
      <c r="G1647" t="s">
        <v>662</v>
      </c>
      <c r="H1647">
        <v>1</v>
      </c>
      <c r="I1647">
        <v>109</v>
      </c>
      <c r="J1647" t="s">
        <v>105</v>
      </c>
      <c r="K1647" t="s">
        <v>105</v>
      </c>
      <c r="L1647" s="1">
        <v>-3650</v>
      </c>
      <c r="M1647" t="s">
        <v>249</v>
      </c>
      <c r="N1647">
        <v>1968</v>
      </c>
      <c r="O1647">
        <v>1906</v>
      </c>
      <c r="P1647" t="s">
        <v>22</v>
      </c>
      <c r="Q1647" t="s">
        <v>22</v>
      </c>
    </row>
    <row r="1648" spans="1:17" x14ac:dyDescent="0.45">
      <c r="A1648">
        <v>981</v>
      </c>
      <c r="B1648">
        <v>2226</v>
      </c>
      <c r="C1648" s="1">
        <v>35233</v>
      </c>
      <c r="D1648" s="1">
        <v>36318</v>
      </c>
      <c r="E1648">
        <v>14</v>
      </c>
      <c r="F1648" t="s">
        <v>132</v>
      </c>
      <c r="G1648" t="s">
        <v>663</v>
      </c>
      <c r="H1648">
        <v>1</v>
      </c>
      <c r="I1648">
        <v>611</v>
      </c>
      <c r="J1648" t="s">
        <v>101</v>
      </c>
      <c r="K1648" t="s">
        <v>105</v>
      </c>
      <c r="L1648" s="1">
        <v>15384</v>
      </c>
      <c r="M1648" t="s">
        <v>20</v>
      </c>
      <c r="P1648" t="s">
        <v>55</v>
      </c>
      <c r="Q1648" t="s">
        <v>155</v>
      </c>
    </row>
    <row r="1649" spans="1:17" x14ac:dyDescent="0.45">
      <c r="A1649">
        <v>982</v>
      </c>
      <c r="B1649">
        <v>2226</v>
      </c>
      <c r="C1649" s="1">
        <v>36318</v>
      </c>
      <c r="D1649" s="1">
        <v>36959</v>
      </c>
      <c r="E1649">
        <v>15</v>
      </c>
      <c r="F1649" t="s">
        <v>132</v>
      </c>
      <c r="G1649" t="s">
        <v>663</v>
      </c>
      <c r="H1649">
        <v>1</v>
      </c>
      <c r="I1649">
        <v>3</v>
      </c>
      <c r="J1649" t="s">
        <v>94</v>
      </c>
      <c r="K1649" t="s">
        <v>28</v>
      </c>
      <c r="L1649" s="1">
        <v>15384</v>
      </c>
      <c r="M1649" t="s">
        <v>20</v>
      </c>
      <c r="P1649" t="s">
        <v>55</v>
      </c>
      <c r="Q1649" t="s">
        <v>155</v>
      </c>
    </row>
    <row r="1650" spans="1:17" x14ac:dyDescent="0.45">
      <c r="A1650">
        <v>983</v>
      </c>
      <c r="B1650">
        <v>2226</v>
      </c>
      <c r="C1650" s="1">
        <v>39868</v>
      </c>
      <c r="D1650" s="1">
        <v>40560</v>
      </c>
      <c r="E1650">
        <v>18</v>
      </c>
      <c r="F1650" t="s">
        <v>132</v>
      </c>
      <c r="G1650" t="s">
        <v>663</v>
      </c>
      <c r="H1650">
        <v>1</v>
      </c>
      <c r="I1650">
        <v>1047</v>
      </c>
      <c r="J1650" t="s">
        <v>99</v>
      </c>
      <c r="K1650" t="s">
        <v>28</v>
      </c>
      <c r="L1650" s="1">
        <v>15384</v>
      </c>
      <c r="M1650" t="s">
        <v>20</v>
      </c>
      <c r="P1650" t="s">
        <v>55</v>
      </c>
      <c r="Q1650" t="s">
        <v>155</v>
      </c>
    </row>
    <row r="1651" spans="1:17" x14ac:dyDescent="0.45">
      <c r="A1651">
        <v>984</v>
      </c>
      <c r="B1651">
        <v>2226</v>
      </c>
      <c r="C1651" s="1">
        <v>40560</v>
      </c>
      <c r="D1651" s="1">
        <v>41310</v>
      </c>
      <c r="E1651">
        <v>18</v>
      </c>
      <c r="F1651" t="s">
        <v>132</v>
      </c>
      <c r="G1651" t="s">
        <v>663</v>
      </c>
      <c r="H1651">
        <v>1</v>
      </c>
      <c r="I1651">
        <v>762</v>
      </c>
      <c r="J1651" t="s">
        <v>664</v>
      </c>
      <c r="K1651" t="s">
        <v>664</v>
      </c>
      <c r="L1651" s="1">
        <v>15384</v>
      </c>
      <c r="M1651" t="s">
        <v>20</v>
      </c>
      <c r="P1651" t="s">
        <v>55</v>
      </c>
      <c r="Q1651" t="s">
        <v>155</v>
      </c>
    </row>
    <row r="1652" spans="1:17" x14ac:dyDescent="0.45">
      <c r="A1652">
        <v>995</v>
      </c>
      <c r="B1652">
        <v>2227</v>
      </c>
      <c r="C1652" s="1">
        <v>24068</v>
      </c>
      <c r="D1652" s="1">
        <v>24860</v>
      </c>
      <c r="E1652">
        <v>6</v>
      </c>
      <c r="F1652" t="s">
        <v>430</v>
      </c>
      <c r="G1652" t="s">
        <v>668</v>
      </c>
      <c r="H1652">
        <v>1</v>
      </c>
      <c r="I1652">
        <v>299</v>
      </c>
      <c r="J1652" t="s">
        <v>27</v>
      </c>
      <c r="K1652" t="s">
        <v>28</v>
      </c>
      <c r="L1652" s="1">
        <v>2358</v>
      </c>
      <c r="M1652" t="s">
        <v>400</v>
      </c>
      <c r="N1652">
        <v>1972</v>
      </c>
      <c r="O1652">
        <v>1926</v>
      </c>
      <c r="P1652" t="s">
        <v>426</v>
      </c>
      <c r="Q1652" t="s">
        <v>22</v>
      </c>
    </row>
    <row r="1653" spans="1:17" x14ac:dyDescent="0.45">
      <c r="A1653">
        <v>996</v>
      </c>
      <c r="B1653">
        <v>2227</v>
      </c>
      <c r="C1653" s="1">
        <v>24860</v>
      </c>
      <c r="D1653" s="1">
        <v>25231</v>
      </c>
      <c r="E1653">
        <v>6</v>
      </c>
      <c r="F1653" t="s">
        <v>430</v>
      </c>
      <c r="G1653" t="s">
        <v>668</v>
      </c>
      <c r="H1653">
        <v>1</v>
      </c>
      <c r="I1653">
        <v>986</v>
      </c>
      <c r="J1653" t="s">
        <v>101</v>
      </c>
      <c r="K1653" t="s">
        <v>28</v>
      </c>
      <c r="L1653" s="1">
        <v>2358</v>
      </c>
      <c r="M1653" t="s">
        <v>400</v>
      </c>
      <c r="N1653">
        <v>1972</v>
      </c>
      <c r="O1653">
        <v>1926</v>
      </c>
      <c r="P1653" t="s">
        <v>426</v>
      </c>
      <c r="Q1653" t="s">
        <v>22</v>
      </c>
    </row>
    <row r="1654" spans="1:17" x14ac:dyDescent="0.45">
      <c r="A1654">
        <v>997</v>
      </c>
      <c r="B1654">
        <v>2227</v>
      </c>
      <c r="C1654" s="1">
        <v>25231</v>
      </c>
      <c r="D1654" s="1">
        <v>25524</v>
      </c>
      <c r="E1654">
        <v>6</v>
      </c>
      <c r="F1654" t="s">
        <v>430</v>
      </c>
      <c r="G1654" t="s">
        <v>668</v>
      </c>
      <c r="H1654">
        <v>1</v>
      </c>
      <c r="I1654">
        <v>299</v>
      </c>
      <c r="J1654" t="s">
        <v>27</v>
      </c>
      <c r="K1654" t="s">
        <v>28</v>
      </c>
      <c r="L1654" s="1">
        <v>2358</v>
      </c>
      <c r="M1654" t="s">
        <v>400</v>
      </c>
      <c r="N1654">
        <v>1972</v>
      </c>
      <c r="O1654">
        <v>1926</v>
      </c>
      <c r="P1654" t="s">
        <v>426</v>
      </c>
      <c r="Q1654" t="s">
        <v>22</v>
      </c>
    </row>
    <row r="1655" spans="1:17" x14ac:dyDescent="0.45">
      <c r="A1655">
        <v>998</v>
      </c>
      <c r="B1655">
        <v>2227</v>
      </c>
      <c r="C1655" s="1">
        <v>25524</v>
      </c>
      <c r="D1655" s="1">
        <v>26394</v>
      </c>
      <c r="E1655">
        <v>7</v>
      </c>
      <c r="F1655" t="s">
        <v>430</v>
      </c>
      <c r="G1655" t="s">
        <v>668</v>
      </c>
      <c r="H1655">
        <v>1</v>
      </c>
      <c r="I1655">
        <v>337</v>
      </c>
      <c r="J1655" t="s">
        <v>27</v>
      </c>
      <c r="K1655" t="s">
        <v>28</v>
      </c>
      <c r="L1655" s="1">
        <v>2358</v>
      </c>
      <c r="M1655" t="s">
        <v>400</v>
      </c>
      <c r="N1655">
        <v>1972</v>
      </c>
      <c r="O1655">
        <v>1926</v>
      </c>
      <c r="P1655" t="s">
        <v>426</v>
      </c>
      <c r="Q1655" t="s">
        <v>22</v>
      </c>
    </row>
    <row r="1656" spans="1:17" x14ac:dyDescent="0.45">
      <c r="A1656">
        <v>999</v>
      </c>
      <c r="B1656">
        <v>2228</v>
      </c>
      <c r="C1656" s="1">
        <v>18769</v>
      </c>
      <c r="D1656" s="1">
        <v>18860</v>
      </c>
      <c r="E1656">
        <v>1</v>
      </c>
      <c r="F1656" t="s">
        <v>175</v>
      </c>
      <c r="G1656" t="s">
        <v>669</v>
      </c>
      <c r="H1656">
        <v>1</v>
      </c>
      <c r="I1656">
        <v>109</v>
      </c>
      <c r="J1656" t="s">
        <v>105</v>
      </c>
      <c r="K1656" t="s">
        <v>105</v>
      </c>
      <c r="L1656" s="1">
        <v>4757</v>
      </c>
      <c r="M1656" t="s">
        <v>670</v>
      </c>
      <c r="N1656">
        <v>2000</v>
      </c>
      <c r="O1656">
        <v>1938</v>
      </c>
      <c r="P1656" t="s">
        <v>55</v>
      </c>
      <c r="Q1656" t="s">
        <v>22</v>
      </c>
    </row>
    <row r="1657" spans="1:17" x14ac:dyDescent="0.45">
      <c r="A1657">
        <v>1005</v>
      </c>
      <c r="B1657">
        <v>2229</v>
      </c>
      <c r="C1657" s="1">
        <v>36318</v>
      </c>
      <c r="D1657" s="1">
        <v>37669</v>
      </c>
      <c r="E1657">
        <v>15</v>
      </c>
      <c r="F1657" t="s">
        <v>675</v>
      </c>
      <c r="G1657" t="s">
        <v>676</v>
      </c>
      <c r="H1657">
        <v>0</v>
      </c>
      <c r="I1657">
        <v>6</v>
      </c>
      <c r="J1657" t="s">
        <v>109</v>
      </c>
      <c r="K1657" t="s">
        <v>109</v>
      </c>
      <c r="L1657" s="1">
        <v>21286</v>
      </c>
      <c r="M1657" t="s">
        <v>20</v>
      </c>
      <c r="P1657" t="s">
        <v>677</v>
      </c>
      <c r="Q1657" t="s">
        <v>22</v>
      </c>
    </row>
    <row r="1658" spans="1:17" x14ac:dyDescent="0.45">
      <c r="A1658">
        <v>1006</v>
      </c>
      <c r="B1658">
        <v>2230</v>
      </c>
      <c r="C1658" s="1">
        <v>23508</v>
      </c>
      <c r="D1658" s="1">
        <v>24068</v>
      </c>
      <c r="E1658">
        <v>5</v>
      </c>
      <c r="F1658" t="s">
        <v>678</v>
      </c>
      <c r="G1658" t="s">
        <v>676</v>
      </c>
      <c r="H1658">
        <v>1</v>
      </c>
      <c r="I1658">
        <v>261</v>
      </c>
      <c r="J1658" t="s">
        <v>334</v>
      </c>
      <c r="K1658" t="s">
        <v>334</v>
      </c>
      <c r="L1658" s="1">
        <v>4750</v>
      </c>
      <c r="M1658" t="s">
        <v>20</v>
      </c>
      <c r="N1658">
        <v>1999</v>
      </c>
      <c r="P1658" t="s">
        <v>677</v>
      </c>
      <c r="Q1658" t="s">
        <v>22</v>
      </c>
    </row>
    <row r="1659" spans="1:17" x14ac:dyDescent="0.45">
      <c r="A1659">
        <v>1014</v>
      </c>
      <c r="B1659">
        <v>2231</v>
      </c>
      <c r="C1659" s="1">
        <v>17943</v>
      </c>
      <c r="D1659" s="1">
        <v>18860</v>
      </c>
      <c r="E1659">
        <v>1</v>
      </c>
      <c r="F1659" t="s">
        <v>681</v>
      </c>
      <c r="G1659" t="s">
        <v>682</v>
      </c>
      <c r="H1659">
        <v>1</v>
      </c>
      <c r="I1659">
        <v>111</v>
      </c>
      <c r="J1659" t="s">
        <v>343</v>
      </c>
      <c r="K1659" t="s">
        <v>343</v>
      </c>
      <c r="L1659" s="1">
        <v>-5111</v>
      </c>
      <c r="M1659" t="s">
        <v>20</v>
      </c>
      <c r="N1659">
        <v>1975</v>
      </c>
      <c r="P1659" t="s">
        <v>21</v>
      </c>
      <c r="Q1659" t="s">
        <v>22</v>
      </c>
    </row>
    <row r="1660" spans="1:17" x14ac:dyDescent="0.45">
      <c r="A1660">
        <v>1017</v>
      </c>
      <c r="B1660">
        <v>2232</v>
      </c>
      <c r="C1660" s="1">
        <v>35816</v>
      </c>
      <c r="D1660" s="1">
        <v>36318</v>
      </c>
      <c r="E1660">
        <v>14</v>
      </c>
      <c r="F1660" t="s">
        <v>356</v>
      </c>
      <c r="G1660" t="s">
        <v>687</v>
      </c>
      <c r="H1660">
        <v>1</v>
      </c>
      <c r="I1660">
        <v>615</v>
      </c>
      <c r="J1660" t="s">
        <v>62</v>
      </c>
      <c r="K1660" t="s">
        <v>62</v>
      </c>
      <c r="L1660" s="1">
        <v>15711</v>
      </c>
      <c r="M1660" t="s">
        <v>360</v>
      </c>
      <c r="O1660">
        <v>1951</v>
      </c>
      <c r="P1660" t="s">
        <v>140</v>
      </c>
      <c r="Q1660" t="s">
        <v>83</v>
      </c>
    </row>
    <row r="1661" spans="1:17" x14ac:dyDescent="0.45">
      <c r="A1661">
        <v>1018</v>
      </c>
      <c r="B1661">
        <v>2232</v>
      </c>
      <c r="C1661" s="1">
        <v>38824</v>
      </c>
      <c r="D1661" s="1">
        <v>39785</v>
      </c>
      <c r="E1661">
        <v>17</v>
      </c>
      <c r="F1661" t="s">
        <v>356</v>
      </c>
      <c r="G1661" t="s">
        <v>687</v>
      </c>
      <c r="H1661">
        <v>1</v>
      </c>
      <c r="I1661">
        <v>642</v>
      </c>
      <c r="J1661" t="s">
        <v>223</v>
      </c>
      <c r="K1661" t="s">
        <v>205</v>
      </c>
      <c r="L1661" s="1">
        <v>15711</v>
      </c>
      <c r="M1661" t="s">
        <v>360</v>
      </c>
      <c r="O1661">
        <v>1951</v>
      </c>
      <c r="P1661" t="s">
        <v>140</v>
      </c>
      <c r="Q1661" t="s">
        <v>83</v>
      </c>
    </row>
    <row r="1662" spans="1:17" x14ac:dyDescent="0.45">
      <c r="A1662">
        <v>1019</v>
      </c>
      <c r="B1662">
        <v>2232</v>
      </c>
      <c r="C1662" s="1">
        <v>39785</v>
      </c>
      <c r="D1662" s="1">
        <v>39805</v>
      </c>
      <c r="E1662">
        <v>17</v>
      </c>
      <c r="F1662" t="s">
        <v>356</v>
      </c>
      <c r="G1662" t="s">
        <v>687</v>
      </c>
      <c r="H1662">
        <v>1</v>
      </c>
      <c r="I1662">
        <v>1043</v>
      </c>
      <c r="J1662" t="s">
        <v>224</v>
      </c>
      <c r="K1662" t="s">
        <v>205</v>
      </c>
      <c r="L1662" s="1">
        <v>15711</v>
      </c>
      <c r="M1662" t="s">
        <v>360</v>
      </c>
      <c r="O1662">
        <v>1951</v>
      </c>
      <c r="P1662" t="s">
        <v>140</v>
      </c>
      <c r="Q1662" t="s">
        <v>83</v>
      </c>
    </row>
    <row r="1663" spans="1:17" x14ac:dyDescent="0.45">
      <c r="A1663">
        <v>1020</v>
      </c>
      <c r="B1663">
        <v>2232</v>
      </c>
      <c r="C1663" s="1">
        <v>39805</v>
      </c>
      <c r="D1663" s="1">
        <v>39868</v>
      </c>
      <c r="E1663">
        <v>17</v>
      </c>
      <c r="F1663" t="s">
        <v>356</v>
      </c>
      <c r="G1663" t="s">
        <v>687</v>
      </c>
      <c r="H1663">
        <v>1</v>
      </c>
      <c r="I1663">
        <v>1042</v>
      </c>
      <c r="J1663" t="s">
        <v>225</v>
      </c>
      <c r="K1663" t="s">
        <v>205</v>
      </c>
      <c r="L1663" s="1">
        <v>15711</v>
      </c>
      <c r="M1663" t="s">
        <v>360</v>
      </c>
      <c r="O1663">
        <v>1951</v>
      </c>
      <c r="P1663" t="s">
        <v>140</v>
      </c>
      <c r="Q1663" t="s">
        <v>83</v>
      </c>
    </row>
    <row r="1664" spans="1:17" x14ac:dyDescent="0.45">
      <c r="A1664">
        <v>1022</v>
      </c>
      <c r="B1664">
        <v>2233</v>
      </c>
      <c r="C1664" s="1">
        <v>24068</v>
      </c>
      <c r="D1664" s="1">
        <v>24124</v>
      </c>
      <c r="E1664">
        <v>6</v>
      </c>
      <c r="F1664" t="s">
        <v>211</v>
      </c>
      <c r="G1664" t="s">
        <v>691</v>
      </c>
      <c r="H1664">
        <v>1</v>
      </c>
      <c r="I1664">
        <v>299</v>
      </c>
      <c r="J1664" t="s">
        <v>27</v>
      </c>
      <c r="K1664" t="s">
        <v>28</v>
      </c>
      <c r="L1664" s="1">
        <v>395</v>
      </c>
      <c r="M1664" t="s">
        <v>145</v>
      </c>
      <c r="N1664">
        <v>1990</v>
      </c>
      <c r="O1664">
        <v>1924</v>
      </c>
      <c r="P1664" t="s">
        <v>22</v>
      </c>
      <c r="Q1664" t="s">
        <v>22</v>
      </c>
    </row>
    <row r="1665" spans="1:17" x14ac:dyDescent="0.45">
      <c r="A1665">
        <v>1023</v>
      </c>
      <c r="B1665">
        <v>2233</v>
      </c>
      <c r="C1665" s="1">
        <v>25524</v>
      </c>
      <c r="D1665" s="1">
        <v>27050</v>
      </c>
      <c r="E1665">
        <v>7</v>
      </c>
      <c r="F1665" t="s">
        <v>211</v>
      </c>
      <c r="G1665" t="s">
        <v>691</v>
      </c>
      <c r="H1665">
        <v>1</v>
      </c>
      <c r="I1665">
        <v>337</v>
      </c>
      <c r="J1665" t="s">
        <v>27</v>
      </c>
      <c r="K1665" t="s">
        <v>28</v>
      </c>
      <c r="L1665" s="1">
        <v>395</v>
      </c>
      <c r="M1665" t="s">
        <v>145</v>
      </c>
      <c r="N1665">
        <v>1990</v>
      </c>
      <c r="O1665">
        <v>1924</v>
      </c>
      <c r="P1665" t="s">
        <v>22</v>
      </c>
      <c r="Q1665" t="s">
        <v>22</v>
      </c>
    </row>
    <row r="1666" spans="1:17" x14ac:dyDescent="0.45">
      <c r="A1666">
        <v>1024</v>
      </c>
      <c r="B1666">
        <v>2234</v>
      </c>
      <c r="C1666" s="1">
        <v>30907</v>
      </c>
      <c r="D1666" s="1">
        <v>32468</v>
      </c>
      <c r="E1666">
        <v>11</v>
      </c>
      <c r="F1666" t="s">
        <v>555</v>
      </c>
      <c r="G1666" t="s">
        <v>692</v>
      </c>
      <c r="H1666">
        <v>1</v>
      </c>
      <c r="I1666">
        <v>479</v>
      </c>
      <c r="J1666" t="s">
        <v>67</v>
      </c>
      <c r="K1666" t="s">
        <v>67</v>
      </c>
      <c r="L1666" s="1">
        <v>15067</v>
      </c>
      <c r="M1666" t="s">
        <v>20</v>
      </c>
      <c r="N1666">
        <v>2012</v>
      </c>
      <c r="P1666" t="s">
        <v>590</v>
      </c>
      <c r="Q1666" t="s">
        <v>22</v>
      </c>
    </row>
    <row r="1667" spans="1:17" x14ac:dyDescent="0.45">
      <c r="A1667">
        <v>1025</v>
      </c>
      <c r="B1667">
        <v>2234</v>
      </c>
      <c r="C1667" s="1">
        <v>32468</v>
      </c>
      <c r="D1667" s="1">
        <v>33798</v>
      </c>
      <c r="E1667">
        <v>12</v>
      </c>
      <c r="F1667" t="s">
        <v>555</v>
      </c>
      <c r="G1667" t="s">
        <v>692</v>
      </c>
      <c r="H1667">
        <v>1</v>
      </c>
      <c r="I1667">
        <v>523</v>
      </c>
      <c r="J1667" t="s">
        <v>67</v>
      </c>
      <c r="K1667" t="s">
        <v>67</v>
      </c>
      <c r="L1667" s="1">
        <v>15067</v>
      </c>
      <c r="M1667" t="s">
        <v>20</v>
      </c>
      <c r="N1667">
        <v>2012</v>
      </c>
      <c r="P1667" t="s">
        <v>590</v>
      </c>
      <c r="Q1667" t="s">
        <v>22</v>
      </c>
    </row>
    <row r="1668" spans="1:17" x14ac:dyDescent="0.45">
      <c r="A1668">
        <v>1028</v>
      </c>
      <c r="B1668">
        <v>2235</v>
      </c>
      <c r="C1668" s="1">
        <v>17943</v>
      </c>
      <c r="D1668" s="1">
        <v>18860</v>
      </c>
      <c r="E1668">
        <v>1</v>
      </c>
      <c r="F1668" t="s">
        <v>696</v>
      </c>
      <c r="G1668" t="s">
        <v>697</v>
      </c>
      <c r="H1668">
        <v>1</v>
      </c>
      <c r="I1668">
        <v>109</v>
      </c>
      <c r="J1668" t="s">
        <v>105</v>
      </c>
      <c r="K1668" t="s">
        <v>105</v>
      </c>
      <c r="L1668" s="1">
        <v>955</v>
      </c>
      <c r="M1668" t="s">
        <v>249</v>
      </c>
      <c r="N1668">
        <v>1980</v>
      </c>
      <c r="O1668">
        <v>1922</v>
      </c>
      <c r="P1668" t="s">
        <v>55</v>
      </c>
      <c r="Q1668" t="s">
        <v>22</v>
      </c>
    </row>
    <row r="1669" spans="1:17" x14ac:dyDescent="0.45">
      <c r="A1669">
        <v>1029</v>
      </c>
      <c r="B1669">
        <v>2235</v>
      </c>
      <c r="C1669" s="1">
        <v>18860</v>
      </c>
      <c r="D1669" s="1">
        <v>20316</v>
      </c>
      <c r="E1669">
        <v>2</v>
      </c>
      <c r="F1669" t="s">
        <v>696</v>
      </c>
      <c r="G1669" t="s">
        <v>697</v>
      </c>
      <c r="H1669">
        <v>1</v>
      </c>
      <c r="I1669">
        <v>149</v>
      </c>
      <c r="J1669" t="s">
        <v>105</v>
      </c>
      <c r="K1669" t="s">
        <v>105</v>
      </c>
      <c r="L1669" s="1">
        <v>955</v>
      </c>
      <c r="M1669" t="s">
        <v>249</v>
      </c>
      <c r="N1669">
        <v>1980</v>
      </c>
      <c r="O1669">
        <v>1922</v>
      </c>
      <c r="P1669" t="s">
        <v>55</v>
      </c>
      <c r="Q1669" t="s">
        <v>22</v>
      </c>
    </row>
    <row r="1670" spans="1:17" x14ac:dyDescent="0.45">
      <c r="A1670">
        <v>1030</v>
      </c>
      <c r="B1670">
        <v>2235</v>
      </c>
      <c r="C1670" s="1">
        <v>20316</v>
      </c>
      <c r="D1670" s="1">
        <v>21884</v>
      </c>
      <c r="E1670">
        <v>3</v>
      </c>
      <c r="F1670" t="s">
        <v>696</v>
      </c>
      <c r="G1670" t="s">
        <v>697</v>
      </c>
      <c r="H1670">
        <v>1</v>
      </c>
      <c r="I1670">
        <v>189</v>
      </c>
      <c r="J1670" t="s">
        <v>105</v>
      </c>
      <c r="K1670" t="s">
        <v>105</v>
      </c>
      <c r="L1670" s="1">
        <v>955</v>
      </c>
      <c r="M1670" t="s">
        <v>249</v>
      </c>
      <c r="N1670">
        <v>1980</v>
      </c>
      <c r="O1670">
        <v>1922</v>
      </c>
      <c r="P1670" t="s">
        <v>55</v>
      </c>
      <c r="Q1670" t="s">
        <v>22</v>
      </c>
    </row>
    <row r="1671" spans="1:17" x14ac:dyDescent="0.45">
      <c r="A1671">
        <v>1031</v>
      </c>
      <c r="B1671">
        <v>2235</v>
      </c>
      <c r="C1671" s="1">
        <v>21884</v>
      </c>
      <c r="D1671" s="1">
        <v>22528</v>
      </c>
      <c r="E1671">
        <v>4</v>
      </c>
      <c r="F1671" t="s">
        <v>696</v>
      </c>
      <c r="G1671" t="s">
        <v>697</v>
      </c>
      <c r="H1671">
        <v>1</v>
      </c>
      <c r="I1671">
        <v>219</v>
      </c>
      <c r="J1671" t="s">
        <v>105</v>
      </c>
      <c r="K1671" t="s">
        <v>105</v>
      </c>
      <c r="L1671" s="1">
        <v>955</v>
      </c>
      <c r="M1671" t="s">
        <v>249</v>
      </c>
      <c r="N1671">
        <v>1980</v>
      </c>
      <c r="O1671">
        <v>1922</v>
      </c>
      <c r="P1671" t="s">
        <v>55</v>
      </c>
      <c r="Q1671" t="s">
        <v>22</v>
      </c>
    </row>
    <row r="1672" spans="1:17" x14ac:dyDescent="0.45">
      <c r="A1672">
        <v>1032</v>
      </c>
      <c r="B1672">
        <v>2235</v>
      </c>
      <c r="C1672" s="1">
        <v>22528</v>
      </c>
      <c r="D1672" s="1">
        <v>24068</v>
      </c>
      <c r="E1672">
        <v>5</v>
      </c>
      <c r="F1672" t="s">
        <v>696</v>
      </c>
      <c r="G1672" t="s">
        <v>697</v>
      </c>
      <c r="H1672">
        <v>1</v>
      </c>
      <c r="I1672">
        <v>251</v>
      </c>
      <c r="J1672" t="s">
        <v>105</v>
      </c>
      <c r="K1672" t="s">
        <v>105</v>
      </c>
      <c r="L1672" s="1">
        <v>955</v>
      </c>
      <c r="M1672" t="s">
        <v>249</v>
      </c>
      <c r="N1672">
        <v>1980</v>
      </c>
      <c r="O1672">
        <v>1922</v>
      </c>
      <c r="P1672" t="s">
        <v>55</v>
      </c>
      <c r="Q1672" t="s">
        <v>22</v>
      </c>
    </row>
    <row r="1673" spans="1:17" x14ac:dyDescent="0.45">
      <c r="A1673">
        <v>1033</v>
      </c>
      <c r="B1673">
        <v>2235</v>
      </c>
      <c r="C1673" s="1">
        <v>24068</v>
      </c>
      <c r="D1673" s="1">
        <v>24860</v>
      </c>
      <c r="E1673">
        <v>6</v>
      </c>
      <c r="F1673" t="s">
        <v>696</v>
      </c>
      <c r="G1673" t="s">
        <v>697</v>
      </c>
      <c r="H1673">
        <v>1</v>
      </c>
      <c r="I1673">
        <v>299</v>
      </c>
      <c r="J1673" t="s">
        <v>27</v>
      </c>
      <c r="K1673" t="s">
        <v>28</v>
      </c>
      <c r="L1673" s="1">
        <v>955</v>
      </c>
      <c r="M1673" t="s">
        <v>249</v>
      </c>
      <c r="N1673">
        <v>1980</v>
      </c>
      <c r="O1673">
        <v>1922</v>
      </c>
      <c r="P1673" t="s">
        <v>55</v>
      </c>
      <c r="Q1673" t="s">
        <v>22</v>
      </c>
    </row>
    <row r="1674" spans="1:17" x14ac:dyDescent="0.45">
      <c r="A1674">
        <v>1034</v>
      </c>
      <c r="B1674">
        <v>2235</v>
      </c>
      <c r="C1674" s="1">
        <v>24860</v>
      </c>
      <c r="D1674" s="1">
        <v>25231</v>
      </c>
      <c r="E1674">
        <v>6</v>
      </c>
      <c r="F1674" t="s">
        <v>696</v>
      </c>
      <c r="G1674" t="s">
        <v>697</v>
      </c>
      <c r="H1674">
        <v>1</v>
      </c>
      <c r="I1674">
        <v>986</v>
      </c>
      <c r="J1674" t="s">
        <v>101</v>
      </c>
      <c r="K1674" t="s">
        <v>28</v>
      </c>
      <c r="L1674" s="1">
        <v>955</v>
      </c>
      <c r="M1674" t="s">
        <v>249</v>
      </c>
      <c r="N1674">
        <v>1980</v>
      </c>
      <c r="O1674">
        <v>1922</v>
      </c>
      <c r="P1674" t="s">
        <v>55</v>
      </c>
      <c r="Q1674" t="s">
        <v>22</v>
      </c>
    </row>
    <row r="1675" spans="1:17" x14ac:dyDescent="0.45">
      <c r="A1675">
        <v>1035</v>
      </c>
      <c r="B1675">
        <v>2235</v>
      </c>
      <c r="C1675" s="1">
        <v>25231</v>
      </c>
      <c r="D1675" s="1">
        <v>25524</v>
      </c>
      <c r="E1675">
        <v>6</v>
      </c>
      <c r="F1675" t="s">
        <v>696</v>
      </c>
      <c r="G1675" t="s">
        <v>697</v>
      </c>
      <c r="H1675">
        <v>1</v>
      </c>
      <c r="I1675">
        <v>299</v>
      </c>
      <c r="J1675" t="s">
        <v>27</v>
      </c>
      <c r="K1675" t="s">
        <v>28</v>
      </c>
      <c r="L1675" s="1">
        <v>955</v>
      </c>
      <c r="M1675" t="s">
        <v>249</v>
      </c>
      <c r="N1675">
        <v>1980</v>
      </c>
      <c r="O1675">
        <v>1922</v>
      </c>
      <c r="P1675" t="s">
        <v>55</v>
      </c>
      <c r="Q1675" t="s">
        <v>22</v>
      </c>
    </row>
    <row r="1676" spans="1:17" x14ac:dyDescent="0.45">
      <c r="A1676">
        <v>1042</v>
      </c>
      <c r="B1676">
        <v>2236</v>
      </c>
      <c r="C1676" s="1">
        <v>33798</v>
      </c>
      <c r="D1676" s="1">
        <v>34904</v>
      </c>
      <c r="E1676">
        <v>13</v>
      </c>
      <c r="F1676" t="s">
        <v>703</v>
      </c>
      <c r="G1676" t="s">
        <v>704</v>
      </c>
      <c r="H1676">
        <v>1</v>
      </c>
      <c r="I1676">
        <v>585</v>
      </c>
      <c r="J1676" t="s">
        <v>330</v>
      </c>
      <c r="K1676" t="s">
        <v>330</v>
      </c>
      <c r="L1676" s="1">
        <v>16689</v>
      </c>
      <c r="M1676" t="s">
        <v>20</v>
      </c>
      <c r="P1676" t="s">
        <v>705</v>
      </c>
      <c r="Q1676" t="s">
        <v>155</v>
      </c>
    </row>
    <row r="1677" spans="1:17" x14ac:dyDescent="0.45">
      <c r="A1677">
        <v>1043</v>
      </c>
      <c r="B1677">
        <v>2236</v>
      </c>
      <c r="C1677" s="1">
        <v>34904</v>
      </c>
      <c r="D1677" s="1">
        <v>35233</v>
      </c>
      <c r="E1677">
        <v>13</v>
      </c>
      <c r="F1677" t="s">
        <v>703</v>
      </c>
      <c r="G1677" t="s">
        <v>704</v>
      </c>
      <c r="H1677">
        <v>1</v>
      </c>
      <c r="I1677">
        <v>595</v>
      </c>
      <c r="J1677" t="s">
        <v>706</v>
      </c>
      <c r="K1677" t="s">
        <v>706</v>
      </c>
      <c r="L1677" s="1">
        <v>16689</v>
      </c>
      <c r="M1677" t="s">
        <v>20</v>
      </c>
      <c r="P1677" t="s">
        <v>705</v>
      </c>
      <c r="Q1677" t="s">
        <v>155</v>
      </c>
    </row>
    <row r="1678" spans="1:17" x14ac:dyDescent="0.45">
      <c r="A1678">
        <v>1044</v>
      </c>
      <c r="B1678">
        <v>2237</v>
      </c>
      <c r="C1678" s="1">
        <v>32468</v>
      </c>
      <c r="D1678" s="1">
        <v>32947</v>
      </c>
      <c r="E1678">
        <v>12</v>
      </c>
      <c r="F1678" t="s">
        <v>242</v>
      </c>
      <c r="G1678" t="s">
        <v>707</v>
      </c>
      <c r="H1678">
        <v>1</v>
      </c>
      <c r="I1678">
        <v>523</v>
      </c>
      <c r="J1678" t="s">
        <v>67</v>
      </c>
      <c r="K1678" t="s">
        <v>67</v>
      </c>
      <c r="L1678" s="1">
        <v>17319</v>
      </c>
      <c r="M1678" t="s">
        <v>20</v>
      </c>
      <c r="N1678">
        <v>2002</v>
      </c>
      <c r="P1678" t="s">
        <v>708</v>
      </c>
      <c r="Q1678" t="s">
        <v>22</v>
      </c>
    </row>
    <row r="1679" spans="1:17" x14ac:dyDescent="0.45">
      <c r="A1679">
        <v>1045</v>
      </c>
      <c r="B1679">
        <v>2237</v>
      </c>
      <c r="C1679" s="1">
        <v>32947</v>
      </c>
      <c r="D1679" s="1">
        <v>33211</v>
      </c>
      <c r="E1679">
        <v>12</v>
      </c>
      <c r="F1679" t="s">
        <v>242</v>
      </c>
      <c r="G1679" t="s">
        <v>707</v>
      </c>
      <c r="H1679">
        <v>1</v>
      </c>
      <c r="I1679">
        <v>1026</v>
      </c>
      <c r="J1679" t="s">
        <v>709</v>
      </c>
      <c r="K1679" t="s">
        <v>710</v>
      </c>
      <c r="L1679" s="1">
        <v>17319</v>
      </c>
      <c r="M1679" t="s">
        <v>20</v>
      </c>
      <c r="N1679">
        <v>2002</v>
      </c>
      <c r="P1679" t="s">
        <v>708</v>
      </c>
      <c r="Q1679" t="s">
        <v>22</v>
      </c>
    </row>
    <row r="1680" spans="1:17" x14ac:dyDescent="0.45">
      <c r="A1680">
        <v>1046</v>
      </c>
      <c r="B1680">
        <v>2237</v>
      </c>
      <c r="C1680" s="1">
        <v>33211</v>
      </c>
      <c r="D1680" s="1">
        <v>33798</v>
      </c>
      <c r="E1680">
        <v>12</v>
      </c>
      <c r="F1680" t="s">
        <v>242</v>
      </c>
      <c r="G1680" t="s">
        <v>707</v>
      </c>
      <c r="H1680">
        <v>1</v>
      </c>
      <c r="I1680">
        <v>523</v>
      </c>
      <c r="J1680" t="s">
        <v>67</v>
      </c>
      <c r="K1680" t="s">
        <v>67</v>
      </c>
      <c r="L1680" s="1">
        <v>17319</v>
      </c>
      <c r="M1680" t="s">
        <v>20</v>
      </c>
      <c r="N1680">
        <v>2002</v>
      </c>
      <c r="P1680" t="s">
        <v>708</v>
      </c>
      <c r="Q1680" t="s">
        <v>22</v>
      </c>
    </row>
    <row r="1681" spans="1:17" x14ac:dyDescent="0.45">
      <c r="A1681">
        <v>1047</v>
      </c>
      <c r="B1681">
        <v>2238</v>
      </c>
      <c r="C1681" s="1">
        <v>32468</v>
      </c>
      <c r="D1681" s="1">
        <v>33518</v>
      </c>
      <c r="E1681">
        <v>12</v>
      </c>
      <c r="F1681" t="s">
        <v>711</v>
      </c>
      <c r="G1681" t="s">
        <v>712</v>
      </c>
      <c r="H1681">
        <v>1</v>
      </c>
      <c r="I1681">
        <v>565</v>
      </c>
      <c r="J1681" t="s">
        <v>27</v>
      </c>
      <c r="K1681" t="s">
        <v>28</v>
      </c>
      <c r="L1681" s="1">
        <v>17816</v>
      </c>
      <c r="M1681" t="s">
        <v>20</v>
      </c>
      <c r="P1681" t="s">
        <v>713</v>
      </c>
      <c r="Q1681" t="s">
        <v>22</v>
      </c>
    </row>
    <row r="1682" spans="1:17" x14ac:dyDescent="0.45">
      <c r="A1682">
        <v>1048</v>
      </c>
      <c r="B1682">
        <v>2238</v>
      </c>
      <c r="C1682" s="1">
        <v>33518</v>
      </c>
      <c r="D1682" s="1">
        <v>33798</v>
      </c>
      <c r="E1682">
        <v>12</v>
      </c>
      <c r="F1682" t="s">
        <v>711</v>
      </c>
      <c r="G1682" t="s">
        <v>712</v>
      </c>
      <c r="H1682">
        <v>1</v>
      </c>
      <c r="I1682">
        <v>521</v>
      </c>
      <c r="J1682" t="s">
        <v>101</v>
      </c>
      <c r="K1682" t="s">
        <v>28</v>
      </c>
      <c r="L1682" s="1">
        <v>17816</v>
      </c>
      <c r="M1682" t="s">
        <v>20</v>
      </c>
      <c r="P1682" t="s">
        <v>713</v>
      </c>
      <c r="Q1682" t="s">
        <v>22</v>
      </c>
    </row>
    <row r="1683" spans="1:17" x14ac:dyDescent="0.45">
      <c r="A1683">
        <v>1049</v>
      </c>
      <c r="B1683">
        <v>2238</v>
      </c>
      <c r="C1683" s="1">
        <v>33798</v>
      </c>
      <c r="D1683" s="1">
        <v>35233</v>
      </c>
      <c r="E1683">
        <v>13</v>
      </c>
      <c r="F1683" t="s">
        <v>711</v>
      </c>
      <c r="G1683" t="s">
        <v>712</v>
      </c>
      <c r="H1683">
        <v>1</v>
      </c>
      <c r="I1683">
        <v>571</v>
      </c>
      <c r="J1683" t="s">
        <v>101</v>
      </c>
      <c r="K1683" t="s">
        <v>28</v>
      </c>
      <c r="L1683" s="1">
        <v>17816</v>
      </c>
      <c r="M1683" t="s">
        <v>20</v>
      </c>
      <c r="P1683" t="s">
        <v>713</v>
      </c>
      <c r="Q1683" t="s">
        <v>22</v>
      </c>
    </row>
    <row r="1684" spans="1:17" x14ac:dyDescent="0.45">
      <c r="A1684">
        <v>1050</v>
      </c>
      <c r="B1684">
        <v>2238</v>
      </c>
      <c r="C1684" s="1">
        <v>35233</v>
      </c>
      <c r="D1684" s="1">
        <v>36318</v>
      </c>
      <c r="E1684">
        <v>14</v>
      </c>
      <c r="F1684" t="s">
        <v>711</v>
      </c>
      <c r="G1684" t="s">
        <v>712</v>
      </c>
      <c r="H1684">
        <v>1</v>
      </c>
      <c r="I1684">
        <v>611</v>
      </c>
      <c r="J1684" t="s">
        <v>101</v>
      </c>
      <c r="K1684" t="s">
        <v>28</v>
      </c>
      <c r="L1684" s="1">
        <v>17816</v>
      </c>
      <c r="M1684" t="s">
        <v>20</v>
      </c>
      <c r="P1684" t="s">
        <v>713</v>
      </c>
      <c r="Q1684" t="s">
        <v>22</v>
      </c>
    </row>
    <row r="1685" spans="1:17" x14ac:dyDescent="0.45">
      <c r="A1685">
        <v>1051</v>
      </c>
      <c r="B1685">
        <v>2239</v>
      </c>
      <c r="C1685" s="1">
        <v>33798</v>
      </c>
      <c r="D1685" s="1">
        <v>34372</v>
      </c>
      <c r="E1685">
        <v>13</v>
      </c>
      <c r="F1685" t="s">
        <v>714</v>
      </c>
      <c r="G1685" t="s">
        <v>715</v>
      </c>
      <c r="H1685">
        <v>1</v>
      </c>
      <c r="I1685">
        <v>581</v>
      </c>
      <c r="J1685" t="s">
        <v>288</v>
      </c>
      <c r="K1685" t="s">
        <v>288</v>
      </c>
      <c r="L1685" s="1">
        <v>17319</v>
      </c>
      <c r="M1685" t="s">
        <v>95</v>
      </c>
      <c r="O1685">
        <v>1963</v>
      </c>
      <c r="P1685" t="s">
        <v>716</v>
      </c>
      <c r="Q1685" t="s">
        <v>717</v>
      </c>
    </row>
    <row r="1686" spans="1:17" x14ac:dyDescent="0.45">
      <c r="A1686">
        <v>1052</v>
      </c>
      <c r="B1686">
        <v>2239</v>
      </c>
      <c r="C1686" s="1">
        <v>34372</v>
      </c>
      <c r="D1686" s="1">
        <v>35030</v>
      </c>
      <c r="E1686">
        <v>13</v>
      </c>
      <c r="F1686" t="s">
        <v>714</v>
      </c>
      <c r="G1686" t="s">
        <v>715</v>
      </c>
      <c r="H1686">
        <v>1</v>
      </c>
      <c r="I1686">
        <v>593</v>
      </c>
      <c r="J1686" t="s">
        <v>718</v>
      </c>
      <c r="K1686" t="s">
        <v>718</v>
      </c>
      <c r="L1686" s="1">
        <v>17319</v>
      </c>
      <c r="M1686" t="s">
        <v>95</v>
      </c>
      <c r="O1686">
        <v>1963</v>
      </c>
      <c r="P1686" t="s">
        <v>716</v>
      </c>
      <c r="Q1686" t="s">
        <v>717</v>
      </c>
    </row>
    <row r="1687" spans="1:17" x14ac:dyDescent="0.45">
      <c r="A1687">
        <v>1053</v>
      </c>
      <c r="B1687">
        <v>2239</v>
      </c>
      <c r="C1687" s="1">
        <v>35030</v>
      </c>
      <c r="D1687" s="1">
        <v>35233</v>
      </c>
      <c r="E1687">
        <v>13</v>
      </c>
      <c r="F1687" t="s">
        <v>714</v>
      </c>
      <c r="G1687" t="s">
        <v>715</v>
      </c>
      <c r="H1687">
        <v>1</v>
      </c>
      <c r="I1687">
        <v>597</v>
      </c>
      <c r="J1687" t="s">
        <v>719</v>
      </c>
      <c r="K1687" t="s">
        <v>719</v>
      </c>
      <c r="L1687" s="1">
        <v>17319</v>
      </c>
      <c r="M1687" t="s">
        <v>95</v>
      </c>
      <c r="O1687">
        <v>1963</v>
      </c>
      <c r="P1687" t="s">
        <v>716</v>
      </c>
      <c r="Q1687" t="s">
        <v>717</v>
      </c>
    </row>
    <row r="1688" spans="1:17" x14ac:dyDescent="0.45">
      <c r="A1688">
        <v>1055</v>
      </c>
      <c r="B1688">
        <v>2240</v>
      </c>
      <c r="C1688" s="1">
        <v>17943</v>
      </c>
      <c r="D1688" s="1">
        <v>18860</v>
      </c>
      <c r="E1688">
        <v>1</v>
      </c>
      <c r="F1688" t="s">
        <v>374</v>
      </c>
      <c r="G1688" t="s">
        <v>722</v>
      </c>
      <c r="H1688">
        <v>1</v>
      </c>
      <c r="I1688">
        <v>131</v>
      </c>
      <c r="J1688" t="s">
        <v>198</v>
      </c>
      <c r="K1688" t="s">
        <v>198</v>
      </c>
      <c r="L1688" s="1">
        <v>4384</v>
      </c>
      <c r="M1688" t="s">
        <v>145</v>
      </c>
      <c r="N1688">
        <v>1973</v>
      </c>
      <c r="O1688">
        <v>1933</v>
      </c>
      <c r="P1688" t="s">
        <v>55</v>
      </c>
      <c r="Q1688" t="s">
        <v>22</v>
      </c>
    </row>
    <row r="1689" spans="1:17" x14ac:dyDescent="0.45">
      <c r="A1689">
        <v>1056</v>
      </c>
      <c r="B1689">
        <v>2241</v>
      </c>
      <c r="C1689" s="1">
        <v>23326</v>
      </c>
      <c r="D1689" s="1">
        <v>23887</v>
      </c>
      <c r="E1689">
        <v>5</v>
      </c>
      <c r="F1689" t="s">
        <v>60</v>
      </c>
      <c r="G1689" t="s">
        <v>723</v>
      </c>
      <c r="H1689">
        <v>1</v>
      </c>
      <c r="I1689">
        <v>271</v>
      </c>
      <c r="J1689" t="s">
        <v>141</v>
      </c>
      <c r="K1689" t="s">
        <v>141</v>
      </c>
      <c r="L1689" s="1">
        <v>1084</v>
      </c>
      <c r="M1689" t="s">
        <v>189</v>
      </c>
      <c r="N1689">
        <v>1976</v>
      </c>
      <c r="O1689">
        <v>1921</v>
      </c>
      <c r="P1689" t="s">
        <v>724</v>
      </c>
      <c r="Q1689" t="s">
        <v>22</v>
      </c>
    </row>
    <row r="1690" spans="1:17" x14ac:dyDescent="0.45">
      <c r="A1690">
        <v>1057</v>
      </c>
      <c r="B1690">
        <v>2241</v>
      </c>
      <c r="C1690" s="1">
        <v>23887</v>
      </c>
      <c r="D1690" s="1">
        <v>24068</v>
      </c>
      <c r="E1690">
        <v>5</v>
      </c>
      <c r="F1690" t="s">
        <v>60</v>
      </c>
      <c r="G1690" t="s">
        <v>723</v>
      </c>
      <c r="H1690">
        <v>1</v>
      </c>
      <c r="I1690">
        <v>255</v>
      </c>
      <c r="J1690" t="s">
        <v>114</v>
      </c>
      <c r="K1690" t="s">
        <v>67</v>
      </c>
      <c r="L1690" s="1">
        <v>1084</v>
      </c>
      <c r="M1690" t="s">
        <v>189</v>
      </c>
      <c r="N1690">
        <v>1976</v>
      </c>
      <c r="O1690">
        <v>1921</v>
      </c>
      <c r="P1690" t="s">
        <v>724</v>
      </c>
      <c r="Q1690" t="s">
        <v>22</v>
      </c>
    </row>
    <row r="1691" spans="1:17" x14ac:dyDescent="0.45">
      <c r="A1691">
        <v>1058</v>
      </c>
      <c r="B1691">
        <v>2241</v>
      </c>
      <c r="C1691" s="1">
        <v>24068</v>
      </c>
      <c r="D1691" s="1">
        <v>25524</v>
      </c>
      <c r="E1691">
        <v>6</v>
      </c>
      <c r="F1691" t="s">
        <v>60</v>
      </c>
      <c r="G1691" t="s">
        <v>723</v>
      </c>
      <c r="H1691">
        <v>1</v>
      </c>
      <c r="I1691">
        <v>287</v>
      </c>
      <c r="J1691" t="s">
        <v>114</v>
      </c>
      <c r="K1691" t="s">
        <v>67</v>
      </c>
      <c r="L1691" s="1">
        <v>1084</v>
      </c>
      <c r="M1691" t="s">
        <v>189</v>
      </c>
      <c r="N1691">
        <v>1976</v>
      </c>
      <c r="O1691">
        <v>1921</v>
      </c>
      <c r="P1691" t="s">
        <v>724</v>
      </c>
      <c r="Q1691" t="s">
        <v>22</v>
      </c>
    </row>
    <row r="1692" spans="1:17" x14ac:dyDescent="0.45">
      <c r="A1692">
        <v>1059</v>
      </c>
      <c r="B1692">
        <v>2241</v>
      </c>
      <c r="C1692" s="1">
        <v>25524</v>
      </c>
      <c r="D1692" s="1">
        <v>27050</v>
      </c>
      <c r="E1692">
        <v>7</v>
      </c>
      <c r="F1692" t="s">
        <v>60</v>
      </c>
      <c r="G1692" t="s">
        <v>723</v>
      </c>
      <c r="H1692">
        <v>1</v>
      </c>
      <c r="I1692">
        <v>325</v>
      </c>
      <c r="J1692" t="s">
        <v>114</v>
      </c>
      <c r="K1692" t="s">
        <v>67</v>
      </c>
      <c r="L1692" s="1">
        <v>1084</v>
      </c>
      <c r="M1692" t="s">
        <v>189</v>
      </c>
      <c r="N1692">
        <v>1976</v>
      </c>
      <c r="O1692">
        <v>1921</v>
      </c>
      <c r="P1692" t="s">
        <v>724</v>
      </c>
      <c r="Q1692" t="s">
        <v>22</v>
      </c>
    </row>
    <row r="1693" spans="1:17" x14ac:dyDescent="0.45">
      <c r="A1693">
        <v>1060</v>
      </c>
      <c r="B1693">
        <v>2242</v>
      </c>
      <c r="C1693" s="1">
        <v>29787</v>
      </c>
      <c r="D1693" s="1">
        <v>30907</v>
      </c>
      <c r="E1693">
        <v>10</v>
      </c>
      <c r="F1693" t="s">
        <v>725</v>
      </c>
      <c r="G1693" t="s">
        <v>723</v>
      </c>
      <c r="H1693">
        <v>1</v>
      </c>
      <c r="I1693">
        <v>441</v>
      </c>
      <c r="J1693" t="s">
        <v>67</v>
      </c>
      <c r="K1693" t="s">
        <v>67</v>
      </c>
      <c r="L1693" s="1">
        <v>14483</v>
      </c>
      <c r="M1693" t="s">
        <v>20</v>
      </c>
      <c r="N1693">
        <v>2007</v>
      </c>
      <c r="P1693" t="s">
        <v>451</v>
      </c>
      <c r="Q1693" t="s">
        <v>22</v>
      </c>
    </row>
    <row r="1694" spans="1:17" x14ac:dyDescent="0.45">
      <c r="A1694">
        <v>1061</v>
      </c>
      <c r="B1694">
        <v>2242</v>
      </c>
      <c r="C1694" s="1">
        <v>30907</v>
      </c>
      <c r="D1694" s="1">
        <v>32468</v>
      </c>
      <c r="E1694">
        <v>11</v>
      </c>
      <c r="F1694" t="s">
        <v>725</v>
      </c>
      <c r="G1694" t="s">
        <v>723</v>
      </c>
      <c r="H1694">
        <v>1</v>
      </c>
      <c r="I1694">
        <v>479</v>
      </c>
      <c r="J1694" t="s">
        <v>67</v>
      </c>
      <c r="K1694" t="s">
        <v>67</v>
      </c>
      <c r="L1694" s="1">
        <v>14483</v>
      </c>
      <c r="M1694" t="s">
        <v>20</v>
      </c>
      <c r="N1694">
        <v>2007</v>
      </c>
      <c r="P1694" t="s">
        <v>451</v>
      </c>
      <c r="Q1694" t="s">
        <v>22</v>
      </c>
    </row>
    <row r="1695" spans="1:17" x14ac:dyDescent="0.45">
      <c r="A1695">
        <v>1062</v>
      </c>
      <c r="B1695">
        <v>2242</v>
      </c>
      <c r="C1695" s="1">
        <v>32468</v>
      </c>
      <c r="D1695" s="1">
        <v>32947</v>
      </c>
      <c r="E1695">
        <v>12</v>
      </c>
      <c r="F1695" t="s">
        <v>725</v>
      </c>
      <c r="G1695" t="s">
        <v>723</v>
      </c>
      <c r="H1695">
        <v>1</v>
      </c>
      <c r="I1695">
        <v>523</v>
      </c>
      <c r="J1695" t="s">
        <v>67</v>
      </c>
      <c r="K1695" t="s">
        <v>67</v>
      </c>
      <c r="L1695" s="1">
        <v>14483</v>
      </c>
      <c r="M1695" t="s">
        <v>20</v>
      </c>
      <c r="N1695">
        <v>2007</v>
      </c>
      <c r="P1695" t="s">
        <v>451</v>
      </c>
      <c r="Q1695" t="s">
        <v>22</v>
      </c>
    </row>
    <row r="1696" spans="1:17" x14ac:dyDescent="0.45">
      <c r="A1696">
        <v>1063</v>
      </c>
      <c r="B1696">
        <v>2242</v>
      </c>
      <c r="C1696" s="1">
        <v>32947</v>
      </c>
      <c r="D1696" s="1">
        <v>33666</v>
      </c>
      <c r="E1696">
        <v>12</v>
      </c>
      <c r="F1696" t="s">
        <v>725</v>
      </c>
      <c r="G1696" t="s">
        <v>723</v>
      </c>
      <c r="H1696">
        <v>1</v>
      </c>
      <c r="I1696">
        <v>1026</v>
      </c>
      <c r="J1696" t="s">
        <v>709</v>
      </c>
      <c r="K1696" t="s">
        <v>710</v>
      </c>
      <c r="L1696" s="1">
        <v>14483</v>
      </c>
      <c r="M1696" t="s">
        <v>20</v>
      </c>
      <c r="N1696">
        <v>2007</v>
      </c>
      <c r="P1696" t="s">
        <v>451</v>
      </c>
      <c r="Q1696" t="s">
        <v>22</v>
      </c>
    </row>
    <row r="1697" spans="1:17" x14ac:dyDescent="0.45">
      <c r="A1697">
        <v>1064</v>
      </c>
      <c r="B1697">
        <v>2242</v>
      </c>
      <c r="C1697" s="1">
        <v>33666</v>
      </c>
      <c r="D1697" s="1">
        <v>33798</v>
      </c>
      <c r="E1697">
        <v>12</v>
      </c>
      <c r="F1697" t="s">
        <v>725</v>
      </c>
      <c r="G1697" t="s">
        <v>723</v>
      </c>
      <c r="H1697">
        <v>1</v>
      </c>
      <c r="I1697">
        <v>551</v>
      </c>
      <c r="J1697" t="s">
        <v>726</v>
      </c>
      <c r="K1697" t="s">
        <v>710</v>
      </c>
      <c r="L1697" s="1">
        <v>14483</v>
      </c>
      <c r="M1697" t="s">
        <v>20</v>
      </c>
      <c r="N1697">
        <v>2007</v>
      </c>
      <c r="P1697" t="s">
        <v>451</v>
      </c>
      <c r="Q1697" t="s">
        <v>22</v>
      </c>
    </row>
    <row r="1698" spans="1:17" x14ac:dyDescent="0.45">
      <c r="A1698">
        <v>1068</v>
      </c>
      <c r="B1698">
        <v>2243</v>
      </c>
      <c r="C1698" s="1">
        <v>25552</v>
      </c>
      <c r="D1698" s="1">
        <v>27050</v>
      </c>
      <c r="E1698">
        <v>7</v>
      </c>
      <c r="F1698" t="s">
        <v>242</v>
      </c>
      <c r="G1698" t="s">
        <v>727</v>
      </c>
      <c r="H1698">
        <v>1</v>
      </c>
      <c r="I1698">
        <v>315</v>
      </c>
      <c r="J1698" t="s">
        <v>62</v>
      </c>
      <c r="K1698" t="s">
        <v>62</v>
      </c>
      <c r="L1698" s="1">
        <v>2677</v>
      </c>
      <c r="M1698" t="s">
        <v>119</v>
      </c>
      <c r="N1698">
        <v>1981</v>
      </c>
      <c r="O1698">
        <v>1935</v>
      </c>
      <c r="P1698" t="s">
        <v>140</v>
      </c>
      <c r="Q1698" t="s">
        <v>22</v>
      </c>
    </row>
    <row r="1699" spans="1:17" x14ac:dyDescent="0.45">
      <c r="A1699">
        <v>1069</v>
      </c>
      <c r="B1699">
        <v>2244</v>
      </c>
      <c r="C1699" s="1">
        <v>25181</v>
      </c>
      <c r="D1699" s="1">
        <v>25231</v>
      </c>
      <c r="E1699">
        <v>6</v>
      </c>
      <c r="F1699" t="s">
        <v>236</v>
      </c>
      <c r="G1699" t="s">
        <v>729</v>
      </c>
      <c r="H1699">
        <v>1</v>
      </c>
      <c r="I1699">
        <v>986</v>
      </c>
      <c r="J1699" t="s">
        <v>101</v>
      </c>
      <c r="K1699" t="s">
        <v>28</v>
      </c>
      <c r="L1699" s="1">
        <v>12089</v>
      </c>
      <c r="M1699" t="s">
        <v>20</v>
      </c>
      <c r="N1699">
        <v>2019</v>
      </c>
      <c r="P1699" t="s">
        <v>55</v>
      </c>
      <c r="Q1699" t="s">
        <v>22</v>
      </c>
    </row>
    <row r="1700" spans="1:17" x14ac:dyDescent="0.45">
      <c r="A1700">
        <v>1070</v>
      </c>
      <c r="B1700">
        <v>2244</v>
      </c>
      <c r="C1700" s="1">
        <v>25231</v>
      </c>
      <c r="D1700" s="1">
        <v>25524</v>
      </c>
      <c r="E1700">
        <v>6</v>
      </c>
      <c r="F1700" t="s">
        <v>236</v>
      </c>
      <c r="G1700" t="s">
        <v>729</v>
      </c>
      <c r="H1700">
        <v>1</v>
      </c>
      <c r="I1700">
        <v>299</v>
      </c>
      <c r="J1700" t="s">
        <v>27</v>
      </c>
      <c r="K1700" t="s">
        <v>28</v>
      </c>
      <c r="L1700" s="1">
        <v>12089</v>
      </c>
      <c r="M1700" t="s">
        <v>20</v>
      </c>
      <c r="N1700">
        <v>2019</v>
      </c>
      <c r="P1700" t="s">
        <v>55</v>
      </c>
      <c r="Q1700" t="s">
        <v>22</v>
      </c>
    </row>
    <row r="1701" spans="1:17" x14ac:dyDescent="0.45">
      <c r="A1701">
        <v>1071</v>
      </c>
      <c r="B1701">
        <v>2244</v>
      </c>
      <c r="C1701" s="1">
        <v>28289</v>
      </c>
      <c r="D1701" s="1">
        <v>28747</v>
      </c>
      <c r="E1701">
        <v>9</v>
      </c>
      <c r="F1701" t="s">
        <v>236</v>
      </c>
      <c r="G1701" t="s">
        <v>729</v>
      </c>
      <c r="H1701">
        <v>1</v>
      </c>
      <c r="I1701">
        <v>423</v>
      </c>
      <c r="J1701" t="s">
        <v>296</v>
      </c>
      <c r="K1701" t="s">
        <v>297</v>
      </c>
      <c r="L1701" s="1">
        <v>12089</v>
      </c>
      <c r="M1701" t="s">
        <v>20</v>
      </c>
      <c r="N1701">
        <v>2019</v>
      </c>
      <c r="P1701" t="s">
        <v>55</v>
      </c>
      <c r="Q1701" t="s">
        <v>22</v>
      </c>
    </row>
    <row r="1702" spans="1:17" x14ac:dyDescent="0.45">
      <c r="A1702">
        <v>1072</v>
      </c>
      <c r="B1702">
        <v>2244</v>
      </c>
      <c r="C1702" s="1">
        <v>29354</v>
      </c>
      <c r="D1702" s="1">
        <v>29787</v>
      </c>
      <c r="E1702">
        <v>9</v>
      </c>
      <c r="F1702" t="s">
        <v>236</v>
      </c>
      <c r="G1702" t="s">
        <v>729</v>
      </c>
      <c r="H1702">
        <v>1</v>
      </c>
      <c r="I1702">
        <v>431</v>
      </c>
      <c r="J1702" t="s">
        <v>27</v>
      </c>
      <c r="K1702" t="s">
        <v>28</v>
      </c>
      <c r="L1702" s="1">
        <v>12089</v>
      </c>
      <c r="M1702" t="s">
        <v>20</v>
      </c>
      <c r="N1702">
        <v>2019</v>
      </c>
      <c r="P1702" t="s">
        <v>55</v>
      </c>
      <c r="Q1702" t="s">
        <v>22</v>
      </c>
    </row>
    <row r="1703" spans="1:17" x14ac:dyDescent="0.45">
      <c r="A1703">
        <v>1073</v>
      </c>
      <c r="B1703">
        <v>2244</v>
      </c>
      <c r="C1703" s="1">
        <v>28747</v>
      </c>
      <c r="D1703" s="1">
        <v>29354</v>
      </c>
      <c r="E1703">
        <v>9</v>
      </c>
      <c r="F1703" t="s">
        <v>236</v>
      </c>
      <c r="G1703" t="s">
        <v>729</v>
      </c>
      <c r="H1703">
        <v>1</v>
      </c>
      <c r="I1703">
        <v>413</v>
      </c>
      <c r="J1703" t="s">
        <v>730</v>
      </c>
      <c r="K1703" t="s">
        <v>446</v>
      </c>
      <c r="L1703" s="1">
        <v>12089</v>
      </c>
      <c r="M1703" t="s">
        <v>20</v>
      </c>
      <c r="N1703">
        <v>2019</v>
      </c>
      <c r="P1703" t="s">
        <v>55</v>
      </c>
      <c r="Q1703" t="s">
        <v>22</v>
      </c>
    </row>
    <row r="1704" spans="1:17" x14ac:dyDescent="0.45">
      <c r="A1704">
        <v>1082</v>
      </c>
      <c r="B1704">
        <v>2245</v>
      </c>
      <c r="C1704" s="1">
        <v>21884</v>
      </c>
      <c r="D1704" s="1">
        <v>22409</v>
      </c>
      <c r="E1704">
        <v>4</v>
      </c>
      <c r="F1704" t="s">
        <v>177</v>
      </c>
      <c r="G1704" t="s">
        <v>732</v>
      </c>
      <c r="H1704">
        <v>1</v>
      </c>
      <c r="I1704">
        <v>227</v>
      </c>
      <c r="J1704" t="s">
        <v>739</v>
      </c>
      <c r="K1704" t="s">
        <v>739</v>
      </c>
      <c r="L1704" s="1">
        <v>4623</v>
      </c>
      <c r="M1704" t="s">
        <v>145</v>
      </c>
      <c r="N1704">
        <v>1991</v>
      </c>
      <c r="O1704">
        <v>1936</v>
      </c>
      <c r="P1704" t="s">
        <v>55</v>
      </c>
      <c r="Q1704" t="s">
        <v>22</v>
      </c>
    </row>
    <row r="1705" spans="1:17" x14ac:dyDescent="0.45">
      <c r="A1705">
        <v>1083</v>
      </c>
      <c r="B1705">
        <v>2245</v>
      </c>
      <c r="C1705" s="1">
        <v>22409</v>
      </c>
      <c r="D1705" s="1">
        <v>22528</v>
      </c>
      <c r="E1705">
        <v>4</v>
      </c>
      <c r="F1705" t="s">
        <v>177</v>
      </c>
      <c r="G1705" t="s">
        <v>732</v>
      </c>
      <c r="H1705">
        <v>1</v>
      </c>
      <c r="I1705">
        <v>241</v>
      </c>
      <c r="J1705" t="s">
        <v>141</v>
      </c>
      <c r="K1705" t="s">
        <v>141</v>
      </c>
      <c r="L1705" s="1">
        <v>4623</v>
      </c>
      <c r="M1705" t="s">
        <v>145</v>
      </c>
      <c r="N1705">
        <v>1991</v>
      </c>
      <c r="O1705">
        <v>1936</v>
      </c>
      <c r="P1705" t="s">
        <v>55</v>
      </c>
      <c r="Q1705" t="s">
        <v>22</v>
      </c>
    </row>
    <row r="1706" spans="1:17" x14ac:dyDescent="0.45">
      <c r="A1706">
        <v>1084</v>
      </c>
      <c r="B1706">
        <v>2245</v>
      </c>
      <c r="C1706" s="1">
        <v>22528</v>
      </c>
      <c r="D1706" s="1">
        <v>23817</v>
      </c>
      <c r="E1706">
        <v>5</v>
      </c>
      <c r="F1706" t="s">
        <v>177</v>
      </c>
      <c r="G1706" t="s">
        <v>732</v>
      </c>
      <c r="H1706">
        <v>1</v>
      </c>
      <c r="I1706">
        <v>271</v>
      </c>
      <c r="J1706" t="s">
        <v>141</v>
      </c>
      <c r="K1706" t="s">
        <v>141</v>
      </c>
      <c r="L1706" s="1">
        <v>4623</v>
      </c>
      <c r="M1706" t="s">
        <v>145</v>
      </c>
      <c r="N1706">
        <v>1991</v>
      </c>
      <c r="O1706">
        <v>1936</v>
      </c>
      <c r="P1706" t="s">
        <v>55</v>
      </c>
      <c r="Q1706" t="s">
        <v>22</v>
      </c>
    </row>
    <row r="1707" spans="1:17" x14ac:dyDescent="0.45">
      <c r="A1707">
        <v>1085</v>
      </c>
      <c r="B1707">
        <v>2245</v>
      </c>
      <c r="C1707" s="1">
        <v>23817</v>
      </c>
      <c r="D1707" s="1">
        <v>24068</v>
      </c>
      <c r="E1707">
        <v>5</v>
      </c>
      <c r="F1707" t="s">
        <v>177</v>
      </c>
      <c r="G1707" t="s">
        <v>732</v>
      </c>
      <c r="H1707">
        <v>1</v>
      </c>
      <c r="I1707">
        <v>273</v>
      </c>
      <c r="J1707" t="s">
        <v>365</v>
      </c>
      <c r="K1707" t="s">
        <v>365</v>
      </c>
      <c r="L1707" s="1">
        <v>4623</v>
      </c>
      <c r="M1707" t="s">
        <v>145</v>
      </c>
      <c r="N1707">
        <v>1991</v>
      </c>
      <c r="O1707">
        <v>1936</v>
      </c>
      <c r="P1707" t="s">
        <v>55</v>
      </c>
      <c r="Q1707" t="s">
        <v>22</v>
      </c>
    </row>
    <row r="1708" spans="1:17" x14ac:dyDescent="0.45">
      <c r="A1708">
        <v>1086</v>
      </c>
      <c r="B1708">
        <v>2245</v>
      </c>
      <c r="C1708" s="1">
        <v>24108</v>
      </c>
      <c r="D1708" s="1">
        <v>25524</v>
      </c>
      <c r="E1708">
        <v>6</v>
      </c>
      <c r="F1708" t="s">
        <v>177</v>
      </c>
      <c r="G1708" t="s">
        <v>732</v>
      </c>
      <c r="H1708">
        <v>1</v>
      </c>
      <c r="I1708">
        <v>305</v>
      </c>
      <c r="J1708" t="s">
        <v>365</v>
      </c>
      <c r="K1708" t="s">
        <v>365</v>
      </c>
      <c r="L1708" s="1">
        <v>4623</v>
      </c>
      <c r="M1708" t="s">
        <v>145</v>
      </c>
      <c r="N1708">
        <v>1991</v>
      </c>
      <c r="O1708">
        <v>1936</v>
      </c>
      <c r="P1708" t="s">
        <v>55</v>
      </c>
      <c r="Q1708" t="s">
        <v>22</v>
      </c>
    </row>
    <row r="1709" spans="1:17" x14ac:dyDescent="0.45">
      <c r="A1709">
        <v>1087</v>
      </c>
      <c r="B1709">
        <v>2245</v>
      </c>
      <c r="C1709" s="1">
        <v>25524</v>
      </c>
      <c r="D1709" s="1">
        <v>27050</v>
      </c>
      <c r="E1709">
        <v>7</v>
      </c>
      <c r="F1709" t="s">
        <v>177</v>
      </c>
      <c r="G1709" t="s">
        <v>732</v>
      </c>
      <c r="H1709">
        <v>1</v>
      </c>
      <c r="I1709">
        <v>347</v>
      </c>
      <c r="J1709" t="s">
        <v>365</v>
      </c>
      <c r="K1709" t="s">
        <v>365</v>
      </c>
      <c r="L1709" s="1">
        <v>4623</v>
      </c>
      <c r="M1709" t="s">
        <v>145</v>
      </c>
      <c r="N1709">
        <v>1991</v>
      </c>
      <c r="O1709">
        <v>1936</v>
      </c>
      <c r="P1709" t="s">
        <v>55</v>
      </c>
      <c r="Q1709" t="s">
        <v>22</v>
      </c>
    </row>
    <row r="1710" spans="1:17" x14ac:dyDescent="0.45">
      <c r="A1710">
        <v>1088</v>
      </c>
      <c r="B1710">
        <v>2245</v>
      </c>
      <c r="C1710" s="1">
        <v>27098</v>
      </c>
      <c r="D1710" s="1">
        <v>28289</v>
      </c>
      <c r="E1710">
        <v>8</v>
      </c>
      <c r="F1710" t="s">
        <v>177</v>
      </c>
      <c r="G1710" t="s">
        <v>732</v>
      </c>
      <c r="H1710">
        <v>1</v>
      </c>
      <c r="I1710">
        <v>387</v>
      </c>
      <c r="J1710" t="s">
        <v>365</v>
      </c>
      <c r="K1710" t="s">
        <v>365</v>
      </c>
      <c r="L1710" s="1">
        <v>4623</v>
      </c>
      <c r="M1710" t="s">
        <v>145</v>
      </c>
      <c r="N1710">
        <v>1991</v>
      </c>
      <c r="O1710">
        <v>1936</v>
      </c>
      <c r="P1710" t="s">
        <v>55</v>
      </c>
      <c r="Q1710" t="s">
        <v>22</v>
      </c>
    </row>
    <row r="1711" spans="1:17" x14ac:dyDescent="0.45">
      <c r="A1711">
        <v>1093</v>
      </c>
      <c r="B1711">
        <v>2246</v>
      </c>
      <c r="C1711" s="1">
        <v>32468</v>
      </c>
      <c r="D1711" s="1">
        <v>33232</v>
      </c>
      <c r="E1711">
        <v>12</v>
      </c>
      <c r="F1711" t="s">
        <v>741</v>
      </c>
      <c r="G1711" t="s">
        <v>742</v>
      </c>
      <c r="H1711">
        <v>1</v>
      </c>
      <c r="I1711">
        <v>565</v>
      </c>
      <c r="J1711" t="s">
        <v>27</v>
      </c>
      <c r="K1711" t="s">
        <v>28</v>
      </c>
      <c r="L1711" s="1">
        <v>20333</v>
      </c>
      <c r="M1711" t="s">
        <v>124</v>
      </c>
      <c r="O1711">
        <v>1972</v>
      </c>
      <c r="P1711" t="s">
        <v>55</v>
      </c>
      <c r="Q1711" t="s">
        <v>743</v>
      </c>
    </row>
    <row r="1712" spans="1:17" x14ac:dyDescent="0.45">
      <c r="A1712">
        <v>1094</v>
      </c>
      <c r="B1712">
        <v>2246</v>
      </c>
      <c r="C1712" s="1">
        <v>33232</v>
      </c>
      <c r="D1712" s="1">
        <v>33741</v>
      </c>
      <c r="E1712">
        <v>12</v>
      </c>
      <c r="F1712" t="s">
        <v>741</v>
      </c>
      <c r="G1712" t="s">
        <v>742</v>
      </c>
      <c r="H1712">
        <v>1</v>
      </c>
      <c r="I1712">
        <v>557</v>
      </c>
      <c r="J1712" t="s">
        <v>744</v>
      </c>
      <c r="K1712" t="s">
        <v>744</v>
      </c>
      <c r="L1712" s="1">
        <v>20333</v>
      </c>
      <c r="M1712" t="s">
        <v>124</v>
      </c>
      <c r="O1712">
        <v>1972</v>
      </c>
      <c r="P1712" t="s">
        <v>55</v>
      </c>
      <c r="Q1712" t="s">
        <v>743</v>
      </c>
    </row>
    <row r="1713" spans="1:17" x14ac:dyDescent="0.45">
      <c r="A1713">
        <v>1095</v>
      </c>
      <c r="B1713">
        <v>2246</v>
      </c>
      <c r="C1713" s="1">
        <v>33741</v>
      </c>
      <c r="D1713" s="1">
        <v>33798</v>
      </c>
      <c r="E1713">
        <v>12</v>
      </c>
      <c r="F1713" t="s">
        <v>741</v>
      </c>
      <c r="G1713" t="s">
        <v>742</v>
      </c>
      <c r="H1713">
        <v>1</v>
      </c>
      <c r="I1713">
        <v>523</v>
      </c>
      <c r="J1713" t="s">
        <v>67</v>
      </c>
      <c r="K1713" t="s">
        <v>67</v>
      </c>
      <c r="L1713" s="1">
        <v>20333</v>
      </c>
      <c r="M1713" t="s">
        <v>124</v>
      </c>
      <c r="O1713">
        <v>1972</v>
      </c>
      <c r="P1713" t="s">
        <v>55</v>
      </c>
      <c r="Q1713" t="s">
        <v>743</v>
      </c>
    </row>
    <row r="1714" spans="1:17" x14ac:dyDescent="0.45">
      <c r="A1714">
        <v>1096</v>
      </c>
      <c r="B1714">
        <v>2246</v>
      </c>
      <c r="C1714" s="1">
        <v>33798</v>
      </c>
      <c r="D1714" s="1">
        <v>35131</v>
      </c>
      <c r="E1714">
        <v>13</v>
      </c>
      <c r="F1714" t="s">
        <v>741</v>
      </c>
      <c r="G1714" t="s">
        <v>742</v>
      </c>
      <c r="H1714">
        <v>1</v>
      </c>
      <c r="I1714">
        <v>573</v>
      </c>
      <c r="J1714" t="s">
        <v>67</v>
      </c>
      <c r="K1714" t="s">
        <v>67</v>
      </c>
      <c r="L1714" s="1">
        <v>20333</v>
      </c>
      <c r="M1714" t="s">
        <v>124</v>
      </c>
      <c r="O1714">
        <v>1972</v>
      </c>
      <c r="P1714" t="s">
        <v>55</v>
      </c>
      <c r="Q1714" t="s">
        <v>743</v>
      </c>
    </row>
    <row r="1715" spans="1:17" x14ac:dyDescent="0.45">
      <c r="A1715">
        <v>1097</v>
      </c>
      <c r="B1715">
        <v>2246</v>
      </c>
      <c r="C1715" s="1">
        <v>35131</v>
      </c>
      <c r="D1715" s="1">
        <v>35233</v>
      </c>
      <c r="E1715">
        <v>13</v>
      </c>
      <c r="F1715" t="s">
        <v>741</v>
      </c>
      <c r="G1715" t="s">
        <v>742</v>
      </c>
      <c r="H1715">
        <v>1</v>
      </c>
      <c r="I1715">
        <v>1030</v>
      </c>
      <c r="J1715" t="s">
        <v>745</v>
      </c>
      <c r="K1715" t="s">
        <v>746</v>
      </c>
      <c r="L1715" s="1">
        <v>20333</v>
      </c>
      <c r="M1715" t="s">
        <v>124</v>
      </c>
      <c r="O1715">
        <v>1972</v>
      </c>
      <c r="P1715" t="s">
        <v>55</v>
      </c>
      <c r="Q1715" t="s">
        <v>743</v>
      </c>
    </row>
    <row r="1716" spans="1:17" x14ac:dyDescent="0.45">
      <c r="A1716">
        <v>1098</v>
      </c>
      <c r="B1716">
        <v>2247</v>
      </c>
      <c r="C1716" s="1">
        <v>29787</v>
      </c>
      <c r="D1716" s="1">
        <v>30907</v>
      </c>
      <c r="E1716">
        <v>10</v>
      </c>
      <c r="F1716" t="s">
        <v>188</v>
      </c>
      <c r="G1716" t="s">
        <v>742</v>
      </c>
      <c r="H1716">
        <v>1</v>
      </c>
      <c r="I1716">
        <v>471</v>
      </c>
      <c r="J1716" t="s">
        <v>27</v>
      </c>
      <c r="K1716" t="s">
        <v>28</v>
      </c>
      <c r="L1716" s="1">
        <v>11084</v>
      </c>
      <c r="M1716" t="s">
        <v>20</v>
      </c>
      <c r="N1716">
        <v>1995</v>
      </c>
      <c r="P1716" t="s">
        <v>55</v>
      </c>
      <c r="Q1716" t="s">
        <v>521</v>
      </c>
    </row>
    <row r="1717" spans="1:17" x14ac:dyDescent="0.45">
      <c r="A1717">
        <v>1099</v>
      </c>
      <c r="B1717">
        <v>2247</v>
      </c>
      <c r="C1717" s="1">
        <v>30907</v>
      </c>
      <c r="D1717" s="1">
        <v>32468</v>
      </c>
      <c r="E1717">
        <v>11</v>
      </c>
      <c r="F1717" t="s">
        <v>188</v>
      </c>
      <c r="G1717" t="s">
        <v>742</v>
      </c>
      <c r="H1717">
        <v>1</v>
      </c>
      <c r="I1717">
        <v>515</v>
      </c>
      <c r="J1717" t="s">
        <v>27</v>
      </c>
      <c r="K1717" t="s">
        <v>28</v>
      </c>
      <c r="L1717" s="1">
        <v>11084</v>
      </c>
      <c r="M1717" t="s">
        <v>20</v>
      </c>
      <c r="N1717">
        <v>1995</v>
      </c>
      <c r="P1717" t="s">
        <v>55</v>
      </c>
      <c r="Q1717" t="s">
        <v>521</v>
      </c>
    </row>
    <row r="1718" spans="1:17" x14ac:dyDescent="0.45">
      <c r="A1718">
        <v>1100</v>
      </c>
      <c r="B1718">
        <v>2247</v>
      </c>
      <c r="C1718" s="1">
        <v>32468</v>
      </c>
      <c r="D1718" s="1">
        <v>33518</v>
      </c>
      <c r="E1718">
        <v>12</v>
      </c>
      <c r="F1718" t="s">
        <v>188</v>
      </c>
      <c r="G1718" t="s">
        <v>742</v>
      </c>
      <c r="H1718">
        <v>1</v>
      </c>
      <c r="I1718">
        <v>565</v>
      </c>
      <c r="J1718" t="s">
        <v>27</v>
      </c>
      <c r="K1718" t="s">
        <v>28</v>
      </c>
      <c r="L1718" s="1">
        <v>11084</v>
      </c>
      <c r="M1718" t="s">
        <v>20</v>
      </c>
      <c r="N1718">
        <v>1995</v>
      </c>
      <c r="P1718" t="s">
        <v>55</v>
      </c>
      <c r="Q1718" t="s">
        <v>521</v>
      </c>
    </row>
    <row r="1719" spans="1:17" x14ac:dyDescent="0.45">
      <c r="A1719">
        <v>1101</v>
      </c>
      <c r="B1719">
        <v>2247</v>
      </c>
      <c r="C1719" s="1">
        <v>33518</v>
      </c>
      <c r="D1719" s="1">
        <v>33798</v>
      </c>
      <c r="E1719">
        <v>12</v>
      </c>
      <c r="F1719" t="s">
        <v>188</v>
      </c>
      <c r="G1719" t="s">
        <v>742</v>
      </c>
      <c r="H1719">
        <v>1</v>
      </c>
      <c r="I1719">
        <v>521</v>
      </c>
      <c r="J1719" t="s">
        <v>101</v>
      </c>
      <c r="K1719" t="s">
        <v>28</v>
      </c>
      <c r="L1719" s="1">
        <v>11084</v>
      </c>
      <c r="M1719" t="s">
        <v>20</v>
      </c>
      <c r="N1719">
        <v>1995</v>
      </c>
      <c r="P1719" t="s">
        <v>55</v>
      </c>
      <c r="Q1719" t="s">
        <v>521</v>
      </c>
    </row>
    <row r="1720" spans="1:17" x14ac:dyDescent="0.45">
      <c r="A1720">
        <v>1102</v>
      </c>
      <c r="B1720">
        <v>2247</v>
      </c>
      <c r="C1720" s="1">
        <v>33798</v>
      </c>
      <c r="D1720" s="1">
        <v>34896</v>
      </c>
      <c r="E1720">
        <v>13</v>
      </c>
      <c r="F1720" t="s">
        <v>188</v>
      </c>
      <c r="G1720" t="s">
        <v>742</v>
      </c>
      <c r="H1720">
        <v>1</v>
      </c>
      <c r="I1720">
        <v>571</v>
      </c>
      <c r="J1720" t="s">
        <v>101</v>
      </c>
      <c r="K1720" t="s">
        <v>28</v>
      </c>
      <c r="L1720" s="1">
        <v>11084</v>
      </c>
      <c r="M1720" t="s">
        <v>20</v>
      </c>
      <c r="N1720">
        <v>1995</v>
      </c>
      <c r="P1720" t="s">
        <v>55</v>
      </c>
      <c r="Q1720" t="s">
        <v>521</v>
      </c>
    </row>
    <row r="1721" spans="1:17" x14ac:dyDescent="0.45">
      <c r="A1721">
        <v>1103</v>
      </c>
      <c r="B1721">
        <v>2248</v>
      </c>
      <c r="C1721" s="1">
        <v>17943</v>
      </c>
      <c r="D1721" s="1">
        <v>18860</v>
      </c>
      <c r="E1721">
        <v>1</v>
      </c>
      <c r="F1721" t="s">
        <v>20</v>
      </c>
      <c r="G1721" t="s">
        <v>747</v>
      </c>
      <c r="H1721">
        <v>1</v>
      </c>
      <c r="I1721">
        <v>109</v>
      </c>
      <c r="J1721" t="s">
        <v>105</v>
      </c>
      <c r="K1721" t="s">
        <v>105</v>
      </c>
      <c r="L1721" s="1">
        <v>-2554</v>
      </c>
      <c r="M1721" t="s">
        <v>189</v>
      </c>
      <c r="N1721">
        <v>1965</v>
      </c>
      <c r="O1721">
        <v>1919</v>
      </c>
      <c r="P1721" t="s">
        <v>22</v>
      </c>
      <c r="Q1721" t="s">
        <v>22</v>
      </c>
    </row>
    <row r="1722" spans="1:17" x14ac:dyDescent="0.45">
      <c r="A1722">
        <v>1104</v>
      </c>
      <c r="B1722">
        <v>2248</v>
      </c>
      <c r="C1722" s="1">
        <v>18860</v>
      </c>
      <c r="D1722" s="1">
        <v>20316</v>
      </c>
      <c r="E1722">
        <v>2</v>
      </c>
      <c r="F1722" t="s">
        <v>20</v>
      </c>
      <c r="G1722" t="s">
        <v>747</v>
      </c>
      <c r="H1722">
        <v>1</v>
      </c>
      <c r="I1722">
        <v>149</v>
      </c>
      <c r="J1722" t="s">
        <v>105</v>
      </c>
      <c r="K1722" t="s">
        <v>105</v>
      </c>
      <c r="L1722" s="1">
        <v>-2554</v>
      </c>
      <c r="M1722" t="s">
        <v>189</v>
      </c>
      <c r="N1722">
        <v>1965</v>
      </c>
      <c r="O1722">
        <v>1919</v>
      </c>
      <c r="P1722" t="s">
        <v>22</v>
      </c>
      <c r="Q1722" t="s">
        <v>22</v>
      </c>
    </row>
    <row r="1723" spans="1:17" x14ac:dyDescent="0.45">
      <c r="A1723">
        <v>1105</v>
      </c>
      <c r="B1723">
        <v>2248</v>
      </c>
      <c r="C1723" s="1">
        <v>20316</v>
      </c>
      <c r="D1723" s="1">
        <v>21884</v>
      </c>
      <c r="E1723">
        <v>3</v>
      </c>
      <c r="F1723" t="s">
        <v>20</v>
      </c>
      <c r="G1723" t="s">
        <v>747</v>
      </c>
      <c r="H1723">
        <v>1</v>
      </c>
      <c r="I1723">
        <v>189</v>
      </c>
      <c r="J1723" t="s">
        <v>105</v>
      </c>
      <c r="K1723" t="s">
        <v>105</v>
      </c>
      <c r="L1723" s="1">
        <v>-2554</v>
      </c>
      <c r="M1723" t="s">
        <v>189</v>
      </c>
      <c r="N1723">
        <v>1965</v>
      </c>
      <c r="O1723">
        <v>1919</v>
      </c>
      <c r="P1723" t="s">
        <v>22</v>
      </c>
      <c r="Q1723" t="s">
        <v>22</v>
      </c>
    </row>
    <row r="1724" spans="1:17" x14ac:dyDescent="0.45">
      <c r="A1724">
        <v>1106</v>
      </c>
      <c r="B1724">
        <v>2248</v>
      </c>
      <c r="C1724" s="1">
        <v>21884</v>
      </c>
      <c r="D1724" s="1">
        <v>22528</v>
      </c>
      <c r="E1724">
        <v>4</v>
      </c>
      <c r="F1724" t="s">
        <v>20</v>
      </c>
      <c r="G1724" t="s">
        <v>747</v>
      </c>
      <c r="H1724">
        <v>1</v>
      </c>
      <c r="I1724">
        <v>219</v>
      </c>
      <c r="J1724" t="s">
        <v>105</v>
      </c>
      <c r="K1724" t="s">
        <v>105</v>
      </c>
      <c r="L1724" s="1">
        <v>-2554</v>
      </c>
      <c r="M1724" t="s">
        <v>189</v>
      </c>
      <c r="N1724">
        <v>1965</v>
      </c>
      <c r="O1724">
        <v>1919</v>
      </c>
      <c r="P1724" t="s">
        <v>22</v>
      </c>
      <c r="Q1724" t="s">
        <v>22</v>
      </c>
    </row>
    <row r="1725" spans="1:17" x14ac:dyDescent="0.45">
      <c r="A1725">
        <v>1107</v>
      </c>
      <c r="B1725">
        <v>2248</v>
      </c>
      <c r="C1725" s="1">
        <v>22528</v>
      </c>
      <c r="D1725" s="1">
        <v>24068</v>
      </c>
      <c r="E1725">
        <v>5</v>
      </c>
      <c r="F1725" t="s">
        <v>20</v>
      </c>
      <c r="G1725" t="s">
        <v>747</v>
      </c>
      <c r="H1725">
        <v>1</v>
      </c>
      <c r="I1725">
        <v>251</v>
      </c>
      <c r="J1725" t="s">
        <v>105</v>
      </c>
      <c r="K1725" t="s">
        <v>105</v>
      </c>
      <c r="L1725" s="1">
        <v>-2554</v>
      </c>
      <c r="M1725" t="s">
        <v>189</v>
      </c>
      <c r="N1725">
        <v>1965</v>
      </c>
      <c r="O1725">
        <v>1919</v>
      </c>
      <c r="P1725" t="s">
        <v>22</v>
      </c>
      <c r="Q1725" t="s">
        <v>22</v>
      </c>
    </row>
    <row r="1726" spans="1:17" x14ac:dyDescent="0.45">
      <c r="A1726">
        <v>1109</v>
      </c>
      <c r="B1726">
        <v>2249</v>
      </c>
      <c r="C1726" s="1">
        <v>17943</v>
      </c>
      <c r="D1726" s="1">
        <v>18860</v>
      </c>
      <c r="E1726">
        <v>1</v>
      </c>
      <c r="F1726" t="s">
        <v>750</v>
      </c>
      <c r="G1726" t="s">
        <v>695</v>
      </c>
      <c r="H1726">
        <v>1</v>
      </c>
      <c r="I1726">
        <v>109</v>
      </c>
      <c r="J1726" t="s">
        <v>105</v>
      </c>
      <c r="K1726" t="s">
        <v>105</v>
      </c>
      <c r="L1726" s="1">
        <v>-728</v>
      </c>
      <c r="M1726" t="s">
        <v>249</v>
      </c>
      <c r="N1726">
        <v>1972</v>
      </c>
      <c r="O1726">
        <v>1921</v>
      </c>
      <c r="P1726" t="s">
        <v>55</v>
      </c>
      <c r="Q1726" t="s">
        <v>22</v>
      </c>
    </row>
    <row r="1727" spans="1:17" x14ac:dyDescent="0.45">
      <c r="A1727">
        <v>1110</v>
      </c>
      <c r="B1727">
        <v>2250</v>
      </c>
      <c r="C1727" s="1">
        <v>24068</v>
      </c>
      <c r="D1727" s="1">
        <v>24860</v>
      </c>
      <c r="E1727">
        <v>6</v>
      </c>
      <c r="F1727" t="s">
        <v>751</v>
      </c>
      <c r="G1727" t="s">
        <v>752</v>
      </c>
      <c r="H1727">
        <v>0</v>
      </c>
      <c r="I1727">
        <v>289</v>
      </c>
      <c r="J1727" t="s">
        <v>372</v>
      </c>
      <c r="K1727" t="s">
        <v>373</v>
      </c>
      <c r="L1727" s="1">
        <v>6802</v>
      </c>
      <c r="M1727" t="s">
        <v>180</v>
      </c>
      <c r="N1727">
        <v>1990</v>
      </c>
      <c r="O1727">
        <v>1957</v>
      </c>
      <c r="P1727" t="s">
        <v>55</v>
      </c>
      <c r="Q1727" t="s">
        <v>22</v>
      </c>
    </row>
    <row r="1728" spans="1:17" x14ac:dyDescent="0.45">
      <c r="A1728">
        <v>1111</v>
      </c>
      <c r="B1728">
        <v>2250</v>
      </c>
      <c r="C1728" s="1">
        <v>24860</v>
      </c>
      <c r="D1728" s="1">
        <v>25231</v>
      </c>
      <c r="E1728">
        <v>6</v>
      </c>
      <c r="F1728" t="s">
        <v>751</v>
      </c>
      <c r="G1728" t="s">
        <v>752</v>
      </c>
      <c r="H1728">
        <v>0</v>
      </c>
      <c r="I1728">
        <v>986</v>
      </c>
      <c r="J1728" t="s">
        <v>101</v>
      </c>
      <c r="K1728" t="s">
        <v>28</v>
      </c>
      <c r="L1728" s="1">
        <v>6802</v>
      </c>
      <c r="M1728" t="s">
        <v>180</v>
      </c>
      <c r="N1728">
        <v>1990</v>
      </c>
      <c r="O1728">
        <v>1957</v>
      </c>
      <c r="P1728" t="s">
        <v>55</v>
      </c>
      <c r="Q1728" t="s">
        <v>22</v>
      </c>
    </row>
    <row r="1729" spans="1:17" x14ac:dyDescent="0.45">
      <c r="A1729">
        <v>1112</v>
      </c>
      <c r="B1729">
        <v>2250</v>
      </c>
      <c r="C1729" s="1">
        <v>25231</v>
      </c>
      <c r="D1729" s="1">
        <v>25524</v>
      </c>
      <c r="E1729">
        <v>6</v>
      </c>
      <c r="F1729" t="s">
        <v>751</v>
      </c>
      <c r="G1729" t="s">
        <v>752</v>
      </c>
      <c r="H1729">
        <v>0</v>
      </c>
      <c r="I1729">
        <v>299</v>
      </c>
      <c r="J1729" t="s">
        <v>27</v>
      </c>
      <c r="K1729" t="s">
        <v>28</v>
      </c>
      <c r="L1729" s="1">
        <v>6802</v>
      </c>
      <c r="M1729" t="s">
        <v>180</v>
      </c>
      <c r="N1729">
        <v>1990</v>
      </c>
      <c r="O1729">
        <v>1957</v>
      </c>
      <c r="P1729" t="s">
        <v>55</v>
      </c>
      <c r="Q1729" t="s">
        <v>22</v>
      </c>
    </row>
    <row r="1730" spans="1:17" x14ac:dyDescent="0.45">
      <c r="A1730">
        <v>1113</v>
      </c>
      <c r="B1730">
        <v>2250</v>
      </c>
      <c r="C1730" s="1">
        <v>25524</v>
      </c>
      <c r="D1730" s="1">
        <v>27050</v>
      </c>
      <c r="E1730">
        <v>7</v>
      </c>
      <c r="F1730" t="s">
        <v>751</v>
      </c>
      <c r="G1730" t="s">
        <v>752</v>
      </c>
      <c r="H1730">
        <v>0</v>
      </c>
      <c r="I1730">
        <v>337</v>
      </c>
      <c r="J1730" t="s">
        <v>27</v>
      </c>
      <c r="K1730" t="s">
        <v>28</v>
      </c>
      <c r="L1730" s="1">
        <v>6802</v>
      </c>
      <c r="M1730" t="s">
        <v>180</v>
      </c>
      <c r="N1730">
        <v>1990</v>
      </c>
      <c r="O1730">
        <v>1957</v>
      </c>
      <c r="P1730" t="s">
        <v>55</v>
      </c>
      <c r="Q1730" t="s">
        <v>22</v>
      </c>
    </row>
    <row r="1731" spans="1:17" x14ac:dyDescent="0.45">
      <c r="A1731">
        <v>1114</v>
      </c>
      <c r="B1731">
        <v>2250</v>
      </c>
      <c r="C1731" s="1">
        <v>27050</v>
      </c>
      <c r="D1731" s="1">
        <v>28289</v>
      </c>
      <c r="E1731">
        <v>8</v>
      </c>
      <c r="F1731" t="s">
        <v>751</v>
      </c>
      <c r="G1731" t="s">
        <v>752</v>
      </c>
      <c r="H1731">
        <v>0</v>
      </c>
      <c r="I1731">
        <v>375</v>
      </c>
      <c r="J1731" t="s">
        <v>27</v>
      </c>
      <c r="K1731" t="s">
        <v>28</v>
      </c>
      <c r="L1731" s="1">
        <v>6802</v>
      </c>
      <c r="M1731" t="s">
        <v>180</v>
      </c>
      <c r="N1731">
        <v>1990</v>
      </c>
      <c r="O1731">
        <v>1957</v>
      </c>
      <c r="P1731" t="s">
        <v>55</v>
      </c>
      <c r="Q1731" t="s">
        <v>22</v>
      </c>
    </row>
    <row r="1732" spans="1:17" x14ac:dyDescent="0.45">
      <c r="A1732">
        <v>1117</v>
      </c>
      <c r="B1732">
        <v>2251</v>
      </c>
      <c r="C1732" s="1">
        <v>27050</v>
      </c>
      <c r="D1732" s="1">
        <v>28289</v>
      </c>
      <c r="E1732">
        <v>8</v>
      </c>
      <c r="F1732" t="s">
        <v>374</v>
      </c>
      <c r="G1732" t="s">
        <v>756</v>
      </c>
      <c r="H1732">
        <v>1</v>
      </c>
      <c r="I1732">
        <v>375</v>
      </c>
      <c r="J1732" t="s">
        <v>27</v>
      </c>
      <c r="K1732" t="s">
        <v>28</v>
      </c>
      <c r="L1732" s="1">
        <v>3735</v>
      </c>
      <c r="M1732" t="s">
        <v>145</v>
      </c>
      <c r="N1732">
        <v>2002</v>
      </c>
      <c r="O1732">
        <v>1941</v>
      </c>
      <c r="P1732" t="s">
        <v>22</v>
      </c>
      <c r="Q1732" t="s">
        <v>22</v>
      </c>
    </row>
    <row r="1733" spans="1:17" x14ac:dyDescent="0.45">
      <c r="A1733">
        <v>1119</v>
      </c>
      <c r="B1733">
        <v>2252</v>
      </c>
      <c r="C1733" s="1">
        <v>29787</v>
      </c>
      <c r="D1733" s="1">
        <v>30907</v>
      </c>
      <c r="E1733">
        <v>10</v>
      </c>
      <c r="F1733" t="s">
        <v>169</v>
      </c>
      <c r="G1733" t="s">
        <v>758</v>
      </c>
      <c r="H1733">
        <v>1</v>
      </c>
      <c r="I1733">
        <v>471</v>
      </c>
      <c r="J1733" t="s">
        <v>27</v>
      </c>
      <c r="K1733" t="s">
        <v>28</v>
      </c>
      <c r="L1733" s="1">
        <v>11340</v>
      </c>
      <c r="M1733" t="s">
        <v>20</v>
      </c>
      <c r="N1733">
        <v>2007</v>
      </c>
      <c r="P1733" t="s">
        <v>140</v>
      </c>
      <c r="Q1733" t="s">
        <v>22</v>
      </c>
    </row>
    <row r="1734" spans="1:17" x14ac:dyDescent="0.45">
      <c r="A1734">
        <v>1120</v>
      </c>
      <c r="B1734">
        <v>2252</v>
      </c>
      <c r="C1734" s="1">
        <v>32217</v>
      </c>
      <c r="D1734" s="1">
        <v>32468</v>
      </c>
      <c r="E1734">
        <v>11</v>
      </c>
      <c r="F1734" t="s">
        <v>169</v>
      </c>
      <c r="G1734" t="s">
        <v>758</v>
      </c>
      <c r="H1734">
        <v>1</v>
      </c>
      <c r="I1734">
        <v>515</v>
      </c>
      <c r="J1734" t="s">
        <v>27</v>
      </c>
      <c r="K1734" t="s">
        <v>28</v>
      </c>
      <c r="L1734" s="1">
        <v>11340</v>
      </c>
      <c r="M1734" t="s">
        <v>20</v>
      </c>
      <c r="N1734">
        <v>2007</v>
      </c>
      <c r="P1734" t="s">
        <v>140</v>
      </c>
      <c r="Q1734" t="s">
        <v>22</v>
      </c>
    </row>
    <row r="1735" spans="1:17" x14ac:dyDescent="0.45">
      <c r="A1735">
        <v>1118</v>
      </c>
      <c r="B1735">
        <v>2253</v>
      </c>
      <c r="C1735" s="1">
        <v>17943</v>
      </c>
      <c r="D1735" s="1">
        <v>18860</v>
      </c>
      <c r="E1735">
        <v>1</v>
      </c>
      <c r="F1735" t="s">
        <v>169</v>
      </c>
      <c r="G1735" t="s">
        <v>757</v>
      </c>
      <c r="H1735">
        <v>1</v>
      </c>
      <c r="I1735">
        <v>117</v>
      </c>
      <c r="J1735" t="s">
        <v>138</v>
      </c>
      <c r="K1735" t="s">
        <v>138</v>
      </c>
      <c r="L1735" s="1">
        <v>2923</v>
      </c>
      <c r="M1735" t="s">
        <v>20</v>
      </c>
      <c r="N1735">
        <v>1990</v>
      </c>
      <c r="P1735" t="s">
        <v>55</v>
      </c>
      <c r="Q1735" t="s">
        <v>22</v>
      </c>
    </row>
    <row r="1736" spans="1:17" x14ac:dyDescent="0.45">
      <c r="A1736">
        <v>1135</v>
      </c>
      <c r="B1736">
        <v>2254</v>
      </c>
      <c r="C1736" s="1">
        <v>32468</v>
      </c>
      <c r="D1736" s="1">
        <v>33518</v>
      </c>
      <c r="E1736">
        <v>12</v>
      </c>
      <c r="F1736" t="s">
        <v>763</v>
      </c>
      <c r="G1736" t="s">
        <v>764</v>
      </c>
      <c r="H1736">
        <v>1</v>
      </c>
      <c r="I1736">
        <v>565</v>
      </c>
      <c r="J1736" t="s">
        <v>27</v>
      </c>
      <c r="K1736" t="s">
        <v>28</v>
      </c>
      <c r="L1736" s="1">
        <v>12099</v>
      </c>
      <c r="M1736" t="s">
        <v>20</v>
      </c>
      <c r="P1736" t="s">
        <v>765</v>
      </c>
      <c r="Q1736" t="s">
        <v>155</v>
      </c>
    </row>
    <row r="1737" spans="1:17" x14ac:dyDescent="0.45">
      <c r="A1737">
        <v>1136</v>
      </c>
      <c r="B1737">
        <v>2254</v>
      </c>
      <c r="C1737" s="1">
        <v>33518</v>
      </c>
      <c r="D1737" s="1">
        <v>33798</v>
      </c>
      <c r="E1737">
        <v>12</v>
      </c>
      <c r="F1737" t="s">
        <v>763</v>
      </c>
      <c r="G1737" t="s">
        <v>764</v>
      </c>
      <c r="H1737">
        <v>1</v>
      </c>
      <c r="I1737">
        <v>521</v>
      </c>
      <c r="J1737" t="s">
        <v>101</v>
      </c>
      <c r="K1737" t="s">
        <v>28</v>
      </c>
      <c r="L1737" s="1">
        <v>12099</v>
      </c>
      <c r="M1737" t="s">
        <v>20</v>
      </c>
      <c r="P1737" t="s">
        <v>765</v>
      </c>
      <c r="Q1737" t="s">
        <v>155</v>
      </c>
    </row>
    <row r="1738" spans="1:17" x14ac:dyDescent="0.45">
      <c r="A1738">
        <v>1137</v>
      </c>
      <c r="B1738">
        <v>2254</v>
      </c>
      <c r="C1738" s="1">
        <v>33798</v>
      </c>
      <c r="D1738" s="1">
        <v>35233</v>
      </c>
      <c r="E1738">
        <v>13</v>
      </c>
      <c r="F1738" t="s">
        <v>763</v>
      </c>
      <c r="G1738" t="s">
        <v>764</v>
      </c>
      <c r="H1738">
        <v>1</v>
      </c>
      <c r="I1738">
        <v>571</v>
      </c>
      <c r="J1738" t="s">
        <v>101</v>
      </c>
      <c r="K1738" t="s">
        <v>28</v>
      </c>
      <c r="L1738" s="1">
        <v>12099</v>
      </c>
      <c r="M1738" t="s">
        <v>20</v>
      </c>
      <c r="P1738" t="s">
        <v>765</v>
      </c>
      <c r="Q1738" t="s">
        <v>155</v>
      </c>
    </row>
    <row r="1739" spans="1:17" x14ac:dyDescent="0.45">
      <c r="A1739">
        <v>1147</v>
      </c>
      <c r="B1739">
        <v>2255</v>
      </c>
      <c r="C1739" s="1">
        <v>17943</v>
      </c>
      <c r="D1739" s="1">
        <v>18860</v>
      </c>
      <c r="E1739">
        <v>1</v>
      </c>
      <c r="F1739" t="s">
        <v>770</v>
      </c>
      <c r="G1739" t="s">
        <v>771</v>
      </c>
      <c r="H1739">
        <v>1</v>
      </c>
      <c r="I1739">
        <v>139</v>
      </c>
      <c r="J1739" t="s">
        <v>772</v>
      </c>
      <c r="K1739" t="s">
        <v>772</v>
      </c>
      <c r="L1739" s="1">
        <v>-2189</v>
      </c>
      <c r="M1739" t="s">
        <v>577</v>
      </c>
      <c r="N1739">
        <v>1960</v>
      </c>
      <c r="O1739">
        <v>1909</v>
      </c>
      <c r="P1739" t="s">
        <v>55</v>
      </c>
      <c r="Q1739" t="s">
        <v>22</v>
      </c>
    </row>
    <row r="1740" spans="1:17" x14ac:dyDescent="0.45">
      <c r="A1740">
        <v>1151</v>
      </c>
      <c r="B1740">
        <v>2256</v>
      </c>
      <c r="C1740" s="1">
        <v>29787</v>
      </c>
      <c r="D1740" s="1">
        <v>30907</v>
      </c>
      <c r="E1740">
        <v>10</v>
      </c>
      <c r="F1740" t="s">
        <v>777</v>
      </c>
      <c r="G1740" t="s">
        <v>778</v>
      </c>
      <c r="H1740">
        <v>0</v>
      </c>
      <c r="I1740">
        <v>441</v>
      </c>
      <c r="J1740" t="s">
        <v>67</v>
      </c>
      <c r="K1740" t="s">
        <v>67</v>
      </c>
      <c r="L1740" s="1">
        <v>10816</v>
      </c>
      <c r="M1740" t="s">
        <v>577</v>
      </c>
      <c r="O1740">
        <v>1934</v>
      </c>
      <c r="P1740" t="s">
        <v>426</v>
      </c>
      <c r="Q1740" t="s">
        <v>22</v>
      </c>
    </row>
    <row r="1741" spans="1:17" x14ac:dyDescent="0.45">
      <c r="A1741">
        <v>1152</v>
      </c>
      <c r="B1741">
        <v>2256</v>
      </c>
      <c r="C1741" s="1">
        <v>30907</v>
      </c>
      <c r="D1741" s="1">
        <v>32468</v>
      </c>
      <c r="E1741">
        <v>11</v>
      </c>
      <c r="F1741" t="s">
        <v>777</v>
      </c>
      <c r="G1741" t="s">
        <v>778</v>
      </c>
      <c r="H1741">
        <v>0</v>
      </c>
      <c r="I1741">
        <v>479</v>
      </c>
      <c r="J1741" t="s">
        <v>67</v>
      </c>
      <c r="K1741" t="s">
        <v>67</v>
      </c>
      <c r="L1741" s="1">
        <v>10816</v>
      </c>
      <c r="M1741" t="s">
        <v>577</v>
      </c>
      <c r="O1741">
        <v>1934</v>
      </c>
      <c r="P1741" t="s">
        <v>426</v>
      </c>
      <c r="Q1741" t="s">
        <v>22</v>
      </c>
    </row>
    <row r="1742" spans="1:17" x14ac:dyDescent="0.45">
      <c r="A1742">
        <v>1153</v>
      </c>
      <c r="B1742">
        <v>2257</v>
      </c>
      <c r="C1742" s="1">
        <v>17943</v>
      </c>
      <c r="D1742" s="1">
        <v>18860</v>
      </c>
      <c r="E1742">
        <v>1</v>
      </c>
      <c r="F1742" t="s">
        <v>20</v>
      </c>
      <c r="G1742" t="s">
        <v>779</v>
      </c>
      <c r="H1742">
        <v>1</v>
      </c>
      <c r="I1742">
        <v>105</v>
      </c>
      <c r="J1742" t="s">
        <v>213</v>
      </c>
      <c r="K1742" t="s">
        <v>213</v>
      </c>
      <c r="L1742" s="1">
        <v>4059</v>
      </c>
      <c r="M1742" t="s">
        <v>249</v>
      </c>
      <c r="N1742">
        <v>1986</v>
      </c>
      <c r="O1742">
        <v>1914</v>
      </c>
      <c r="P1742" t="s">
        <v>22</v>
      </c>
      <c r="Q1742" t="s">
        <v>22</v>
      </c>
    </row>
    <row r="1743" spans="1:17" x14ac:dyDescent="0.45">
      <c r="A1743">
        <v>1154</v>
      </c>
      <c r="B1743">
        <v>2257</v>
      </c>
      <c r="C1743" s="1">
        <v>20316</v>
      </c>
      <c r="D1743" s="1">
        <v>21884</v>
      </c>
      <c r="E1743">
        <v>3</v>
      </c>
      <c r="F1743" t="s">
        <v>20</v>
      </c>
      <c r="G1743" t="s">
        <v>779</v>
      </c>
      <c r="H1743">
        <v>1</v>
      </c>
      <c r="I1743">
        <v>203</v>
      </c>
      <c r="J1743" t="s">
        <v>334</v>
      </c>
      <c r="K1743" t="s">
        <v>334</v>
      </c>
      <c r="L1743" s="1">
        <v>4059</v>
      </c>
      <c r="M1743" t="s">
        <v>249</v>
      </c>
      <c r="N1743">
        <v>1986</v>
      </c>
      <c r="O1743">
        <v>1914</v>
      </c>
      <c r="P1743" t="s">
        <v>22</v>
      </c>
      <c r="Q1743" t="s">
        <v>22</v>
      </c>
    </row>
    <row r="1744" spans="1:17" x14ac:dyDescent="0.45">
      <c r="A1744">
        <v>1155</v>
      </c>
      <c r="B1744">
        <v>2257</v>
      </c>
      <c r="C1744" s="1">
        <v>21884</v>
      </c>
      <c r="D1744" s="1">
        <v>22528</v>
      </c>
      <c r="E1744">
        <v>4</v>
      </c>
      <c r="F1744" t="s">
        <v>20</v>
      </c>
      <c r="G1744" t="s">
        <v>779</v>
      </c>
      <c r="H1744">
        <v>1</v>
      </c>
      <c r="I1744">
        <v>231</v>
      </c>
      <c r="J1744" t="s">
        <v>334</v>
      </c>
      <c r="K1744" t="s">
        <v>334</v>
      </c>
      <c r="L1744" s="1">
        <v>4059</v>
      </c>
      <c r="M1744" t="s">
        <v>249</v>
      </c>
      <c r="N1744">
        <v>1986</v>
      </c>
      <c r="O1744">
        <v>1914</v>
      </c>
      <c r="P1744" t="s">
        <v>22</v>
      </c>
      <c r="Q1744" t="s">
        <v>22</v>
      </c>
    </row>
    <row r="1745" spans="1:17" x14ac:dyDescent="0.45">
      <c r="A1745">
        <v>1156</v>
      </c>
      <c r="B1745">
        <v>2257</v>
      </c>
      <c r="C1745" s="1">
        <v>22528</v>
      </c>
      <c r="D1745" s="1">
        <v>24068</v>
      </c>
      <c r="E1745">
        <v>5</v>
      </c>
      <c r="F1745" t="s">
        <v>20</v>
      </c>
      <c r="G1745" t="s">
        <v>779</v>
      </c>
      <c r="H1745">
        <v>1</v>
      </c>
      <c r="I1745">
        <v>261</v>
      </c>
      <c r="J1745" t="s">
        <v>334</v>
      </c>
      <c r="K1745" t="s">
        <v>334</v>
      </c>
      <c r="L1745" s="1">
        <v>4059</v>
      </c>
      <c r="M1745" t="s">
        <v>249</v>
      </c>
      <c r="N1745">
        <v>1986</v>
      </c>
      <c r="O1745">
        <v>1914</v>
      </c>
      <c r="P1745" t="s">
        <v>22</v>
      </c>
      <c r="Q1745" t="s">
        <v>22</v>
      </c>
    </row>
    <row r="1746" spans="1:17" x14ac:dyDescent="0.45">
      <c r="A1746">
        <v>1157</v>
      </c>
      <c r="B1746">
        <v>2257</v>
      </c>
      <c r="C1746" s="1">
        <v>24068</v>
      </c>
      <c r="D1746" s="1">
        <v>24860</v>
      </c>
      <c r="E1746">
        <v>6</v>
      </c>
      <c r="F1746" t="s">
        <v>20</v>
      </c>
      <c r="G1746" t="s">
        <v>779</v>
      </c>
      <c r="H1746">
        <v>1</v>
      </c>
      <c r="I1746">
        <v>299</v>
      </c>
      <c r="J1746" t="s">
        <v>27</v>
      </c>
      <c r="K1746" t="s">
        <v>28</v>
      </c>
      <c r="L1746" s="1">
        <v>4059</v>
      </c>
      <c r="M1746" t="s">
        <v>249</v>
      </c>
      <c r="N1746">
        <v>1986</v>
      </c>
      <c r="O1746">
        <v>1914</v>
      </c>
      <c r="P1746" t="s">
        <v>22</v>
      </c>
      <c r="Q1746" t="s">
        <v>22</v>
      </c>
    </row>
    <row r="1747" spans="1:17" x14ac:dyDescent="0.45">
      <c r="A1747">
        <v>1158</v>
      </c>
      <c r="B1747">
        <v>2257</v>
      </c>
      <c r="C1747" s="1">
        <v>24860</v>
      </c>
      <c r="D1747" s="1">
        <v>25231</v>
      </c>
      <c r="E1747">
        <v>6</v>
      </c>
      <c r="F1747" t="s">
        <v>20</v>
      </c>
      <c r="G1747" t="s">
        <v>779</v>
      </c>
      <c r="H1747">
        <v>1</v>
      </c>
      <c r="I1747">
        <v>986</v>
      </c>
      <c r="J1747" t="s">
        <v>101</v>
      </c>
      <c r="K1747" t="s">
        <v>28</v>
      </c>
      <c r="L1747" s="1">
        <v>4059</v>
      </c>
      <c r="M1747" t="s">
        <v>249</v>
      </c>
      <c r="N1747">
        <v>1986</v>
      </c>
      <c r="O1747">
        <v>1914</v>
      </c>
      <c r="P1747" t="s">
        <v>22</v>
      </c>
      <c r="Q1747" t="s">
        <v>22</v>
      </c>
    </row>
    <row r="1748" spans="1:17" x14ac:dyDescent="0.45">
      <c r="A1748">
        <v>1159</v>
      </c>
      <c r="B1748">
        <v>2257</v>
      </c>
      <c r="C1748" s="1">
        <v>25231</v>
      </c>
      <c r="D1748" s="1">
        <v>25524</v>
      </c>
      <c r="E1748">
        <v>6</v>
      </c>
      <c r="F1748" t="s">
        <v>20</v>
      </c>
      <c r="G1748" t="s">
        <v>779</v>
      </c>
      <c r="H1748">
        <v>1</v>
      </c>
      <c r="I1748">
        <v>299</v>
      </c>
      <c r="J1748" t="s">
        <v>27</v>
      </c>
      <c r="K1748" t="s">
        <v>28</v>
      </c>
      <c r="L1748" s="1">
        <v>4059</v>
      </c>
      <c r="M1748" t="s">
        <v>249</v>
      </c>
      <c r="N1748">
        <v>1986</v>
      </c>
      <c r="O1748">
        <v>1914</v>
      </c>
      <c r="P1748" t="s">
        <v>22</v>
      </c>
      <c r="Q1748" t="s">
        <v>22</v>
      </c>
    </row>
    <row r="1749" spans="1:17" x14ac:dyDescent="0.45">
      <c r="A1749">
        <v>1160</v>
      </c>
      <c r="B1749">
        <v>2257</v>
      </c>
      <c r="C1749" s="1">
        <v>25524</v>
      </c>
      <c r="D1749" s="1">
        <v>27050</v>
      </c>
      <c r="E1749">
        <v>7</v>
      </c>
      <c r="F1749" t="s">
        <v>20</v>
      </c>
      <c r="G1749" t="s">
        <v>779</v>
      </c>
      <c r="H1749">
        <v>1</v>
      </c>
      <c r="I1749">
        <v>337</v>
      </c>
      <c r="J1749" t="s">
        <v>27</v>
      </c>
      <c r="K1749" t="s">
        <v>28</v>
      </c>
      <c r="L1749" s="1">
        <v>4059</v>
      </c>
      <c r="M1749" t="s">
        <v>249</v>
      </c>
      <c r="N1749">
        <v>1986</v>
      </c>
      <c r="O1749">
        <v>1914</v>
      </c>
      <c r="P1749" t="s">
        <v>22</v>
      </c>
      <c r="Q1749" t="s">
        <v>22</v>
      </c>
    </row>
    <row r="1750" spans="1:17" x14ac:dyDescent="0.45">
      <c r="A1750">
        <v>1161</v>
      </c>
      <c r="B1750">
        <v>2257</v>
      </c>
      <c r="C1750" s="1">
        <v>27050</v>
      </c>
      <c r="D1750" s="1">
        <v>28289</v>
      </c>
      <c r="E1750">
        <v>8</v>
      </c>
      <c r="F1750" t="s">
        <v>20</v>
      </c>
      <c r="G1750" t="s">
        <v>779</v>
      </c>
      <c r="H1750">
        <v>1</v>
      </c>
      <c r="I1750">
        <v>375</v>
      </c>
      <c r="J1750" t="s">
        <v>27</v>
      </c>
      <c r="K1750" t="s">
        <v>28</v>
      </c>
      <c r="L1750" s="1">
        <v>4059</v>
      </c>
      <c r="M1750" t="s">
        <v>249</v>
      </c>
      <c r="N1750">
        <v>1986</v>
      </c>
      <c r="O1750">
        <v>1914</v>
      </c>
      <c r="P1750" t="s">
        <v>22</v>
      </c>
      <c r="Q1750" t="s">
        <v>22</v>
      </c>
    </row>
    <row r="1751" spans="1:17" x14ac:dyDescent="0.45">
      <c r="A1751">
        <v>1170</v>
      </c>
      <c r="B1751">
        <v>2258</v>
      </c>
      <c r="C1751" s="1">
        <v>28289</v>
      </c>
      <c r="D1751" s="1">
        <v>29787</v>
      </c>
      <c r="E1751">
        <v>9</v>
      </c>
      <c r="F1751" t="s">
        <v>236</v>
      </c>
      <c r="G1751" t="s">
        <v>786</v>
      </c>
      <c r="H1751">
        <v>1</v>
      </c>
      <c r="I1751">
        <v>399</v>
      </c>
      <c r="J1751" t="s">
        <v>62</v>
      </c>
      <c r="K1751" t="s">
        <v>62</v>
      </c>
      <c r="L1751" s="1">
        <v>13434</v>
      </c>
      <c r="M1751" t="s">
        <v>20</v>
      </c>
      <c r="N1751">
        <v>2014</v>
      </c>
      <c r="P1751" t="s">
        <v>140</v>
      </c>
      <c r="Q1751" t="s">
        <v>22</v>
      </c>
    </row>
    <row r="1752" spans="1:17" x14ac:dyDescent="0.45">
      <c r="A1752">
        <v>1192</v>
      </c>
      <c r="B1752">
        <v>2259</v>
      </c>
      <c r="C1752" s="1">
        <v>17943</v>
      </c>
      <c r="D1752" s="1">
        <v>18860</v>
      </c>
      <c r="E1752">
        <v>1</v>
      </c>
      <c r="F1752" t="s">
        <v>796</v>
      </c>
      <c r="G1752" t="s">
        <v>797</v>
      </c>
      <c r="H1752">
        <v>1</v>
      </c>
      <c r="I1752">
        <v>131</v>
      </c>
      <c r="J1752" t="s">
        <v>198</v>
      </c>
      <c r="K1752" t="s">
        <v>198</v>
      </c>
      <c r="L1752" s="1">
        <v>540</v>
      </c>
      <c r="M1752" t="s">
        <v>145</v>
      </c>
      <c r="N1752">
        <v>1971</v>
      </c>
      <c r="O1752">
        <v>1932</v>
      </c>
      <c r="P1752" t="s">
        <v>456</v>
      </c>
      <c r="Q1752" t="s">
        <v>22</v>
      </c>
    </row>
    <row r="1753" spans="1:17" x14ac:dyDescent="0.45">
      <c r="A1753">
        <v>1193</v>
      </c>
      <c r="B1753">
        <v>2259</v>
      </c>
      <c r="C1753" s="1">
        <v>18860</v>
      </c>
      <c r="D1753" s="1">
        <v>20316</v>
      </c>
      <c r="E1753">
        <v>2</v>
      </c>
      <c r="F1753" t="s">
        <v>796</v>
      </c>
      <c r="G1753" t="s">
        <v>797</v>
      </c>
      <c r="H1753">
        <v>1</v>
      </c>
      <c r="I1753">
        <v>173</v>
      </c>
      <c r="J1753" t="s">
        <v>501</v>
      </c>
      <c r="K1753" t="s">
        <v>196</v>
      </c>
      <c r="L1753" s="1">
        <v>540</v>
      </c>
      <c r="M1753" t="s">
        <v>145</v>
      </c>
      <c r="N1753">
        <v>1971</v>
      </c>
      <c r="O1753">
        <v>1932</v>
      </c>
      <c r="P1753" t="s">
        <v>456</v>
      </c>
      <c r="Q1753" t="s">
        <v>22</v>
      </c>
    </row>
    <row r="1754" spans="1:17" x14ac:dyDescent="0.45">
      <c r="A1754">
        <v>1222</v>
      </c>
      <c r="B1754">
        <v>2260</v>
      </c>
      <c r="C1754" s="1">
        <v>21611</v>
      </c>
      <c r="D1754" s="1">
        <v>21884</v>
      </c>
      <c r="E1754">
        <v>3</v>
      </c>
      <c r="F1754" t="s">
        <v>801</v>
      </c>
      <c r="G1754" t="s">
        <v>802</v>
      </c>
      <c r="H1754">
        <v>1</v>
      </c>
      <c r="I1754">
        <v>980</v>
      </c>
      <c r="J1754" t="s">
        <v>554</v>
      </c>
      <c r="K1754" t="s">
        <v>146</v>
      </c>
      <c r="L1754" s="1">
        <v>3273</v>
      </c>
      <c r="M1754" t="s">
        <v>134</v>
      </c>
      <c r="N1754">
        <v>2003</v>
      </c>
      <c r="O1754">
        <v>1950</v>
      </c>
      <c r="P1754" t="s">
        <v>456</v>
      </c>
      <c r="Q1754" t="s">
        <v>803</v>
      </c>
    </row>
    <row r="1755" spans="1:17" x14ac:dyDescent="0.45">
      <c r="A1755">
        <v>1223</v>
      </c>
      <c r="B1755">
        <v>2260</v>
      </c>
      <c r="C1755" s="1">
        <v>22431</v>
      </c>
      <c r="D1755" s="1">
        <v>22528</v>
      </c>
      <c r="E1755">
        <v>4</v>
      </c>
      <c r="F1755" t="s">
        <v>801</v>
      </c>
      <c r="G1755" t="s">
        <v>802</v>
      </c>
      <c r="H1755">
        <v>1</v>
      </c>
      <c r="I1755">
        <v>215</v>
      </c>
      <c r="J1755" t="s">
        <v>144</v>
      </c>
      <c r="K1755" t="s">
        <v>144</v>
      </c>
      <c r="L1755" s="1">
        <v>3273</v>
      </c>
      <c r="M1755" t="s">
        <v>134</v>
      </c>
      <c r="N1755">
        <v>2003</v>
      </c>
      <c r="O1755">
        <v>1950</v>
      </c>
      <c r="P1755" t="s">
        <v>456</v>
      </c>
      <c r="Q1755" t="s">
        <v>803</v>
      </c>
    </row>
    <row r="1756" spans="1:17" x14ac:dyDescent="0.45">
      <c r="A1756">
        <v>1224</v>
      </c>
      <c r="B1756">
        <v>2260</v>
      </c>
      <c r="C1756" s="1">
        <v>22528</v>
      </c>
      <c r="D1756" s="1">
        <v>24068</v>
      </c>
      <c r="E1756">
        <v>5</v>
      </c>
      <c r="F1756" t="s">
        <v>801</v>
      </c>
      <c r="G1756" t="s">
        <v>802</v>
      </c>
      <c r="H1756">
        <v>1</v>
      </c>
      <c r="I1756">
        <v>245</v>
      </c>
      <c r="J1756" t="s">
        <v>144</v>
      </c>
      <c r="K1756" t="s">
        <v>144</v>
      </c>
      <c r="L1756" s="1">
        <v>3273</v>
      </c>
      <c r="M1756" t="s">
        <v>134</v>
      </c>
      <c r="N1756">
        <v>2003</v>
      </c>
      <c r="O1756">
        <v>1950</v>
      </c>
      <c r="P1756" t="s">
        <v>456</v>
      </c>
      <c r="Q1756" t="s">
        <v>803</v>
      </c>
    </row>
    <row r="1757" spans="1:17" x14ac:dyDescent="0.45">
      <c r="A1757">
        <v>1225</v>
      </c>
      <c r="B1757">
        <v>2260</v>
      </c>
      <c r="C1757" s="1">
        <v>24068</v>
      </c>
      <c r="D1757" s="1">
        <v>25524</v>
      </c>
      <c r="E1757">
        <v>6</v>
      </c>
      <c r="F1757" t="s">
        <v>801</v>
      </c>
      <c r="G1757" t="s">
        <v>802</v>
      </c>
      <c r="H1757">
        <v>1</v>
      </c>
      <c r="I1757">
        <v>283</v>
      </c>
      <c r="J1757" t="s">
        <v>144</v>
      </c>
      <c r="K1757" t="s">
        <v>144</v>
      </c>
      <c r="L1757" s="1">
        <v>3273</v>
      </c>
      <c r="M1757" t="s">
        <v>134</v>
      </c>
      <c r="N1757">
        <v>2003</v>
      </c>
      <c r="O1757">
        <v>1950</v>
      </c>
      <c r="P1757" t="s">
        <v>456</v>
      </c>
      <c r="Q1757" t="s">
        <v>803</v>
      </c>
    </row>
    <row r="1758" spans="1:17" x14ac:dyDescent="0.45">
      <c r="A1758">
        <v>1226</v>
      </c>
      <c r="B1758">
        <v>2260</v>
      </c>
      <c r="C1758" s="1">
        <v>25524</v>
      </c>
      <c r="D1758" s="1">
        <v>26630</v>
      </c>
      <c r="E1758">
        <v>7</v>
      </c>
      <c r="F1758" t="s">
        <v>801</v>
      </c>
      <c r="G1758" t="s">
        <v>802</v>
      </c>
      <c r="H1758">
        <v>1</v>
      </c>
      <c r="I1758">
        <v>319</v>
      </c>
      <c r="J1758" t="s">
        <v>144</v>
      </c>
      <c r="K1758" t="s">
        <v>144</v>
      </c>
      <c r="L1758" s="1">
        <v>3273</v>
      </c>
      <c r="M1758" t="s">
        <v>134</v>
      </c>
      <c r="N1758">
        <v>2003</v>
      </c>
      <c r="O1758">
        <v>1950</v>
      </c>
      <c r="P1758" t="s">
        <v>456</v>
      </c>
      <c r="Q1758" t="s">
        <v>803</v>
      </c>
    </row>
    <row r="1759" spans="1:17" x14ac:dyDescent="0.45">
      <c r="A1759">
        <v>1227</v>
      </c>
      <c r="B1759">
        <v>2260</v>
      </c>
      <c r="C1759" s="1">
        <v>27721</v>
      </c>
      <c r="D1759" s="1">
        <v>28199</v>
      </c>
      <c r="E1759">
        <v>8</v>
      </c>
      <c r="F1759" t="s">
        <v>801</v>
      </c>
      <c r="G1759" t="s">
        <v>802</v>
      </c>
      <c r="H1759">
        <v>1</v>
      </c>
      <c r="I1759">
        <v>379</v>
      </c>
      <c r="J1759" t="s">
        <v>146</v>
      </c>
      <c r="K1759" t="s">
        <v>146</v>
      </c>
      <c r="L1759" s="1">
        <v>3273</v>
      </c>
      <c r="M1759" t="s">
        <v>134</v>
      </c>
      <c r="N1759">
        <v>2003</v>
      </c>
      <c r="O1759">
        <v>1950</v>
      </c>
      <c r="P1759" t="s">
        <v>456</v>
      </c>
      <c r="Q1759" t="s">
        <v>803</v>
      </c>
    </row>
    <row r="1760" spans="1:17" x14ac:dyDescent="0.45">
      <c r="A1760">
        <v>1228</v>
      </c>
      <c r="B1760">
        <v>2260</v>
      </c>
      <c r="C1760" s="1">
        <v>28199</v>
      </c>
      <c r="D1760" s="1">
        <v>28289</v>
      </c>
      <c r="E1760">
        <v>8</v>
      </c>
      <c r="F1760" t="s">
        <v>801</v>
      </c>
      <c r="G1760" t="s">
        <v>802</v>
      </c>
      <c r="H1760">
        <v>1</v>
      </c>
      <c r="I1760">
        <v>361</v>
      </c>
      <c r="J1760" t="s">
        <v>144</v>
      </c>
      <c r="K1760" t="s">
        <v>144</v>
      </c>
      <c r="L1760" s="1">
        <v>3273</v>
      </c>
      <c r="M1760" t="s">
        <v>134</v>
      </c>
      <c r="N1760">
        <v>2003</v>
      </c>
      <c r="O1760">
        <v>1950</v>
      </c>
      <c r="P1760" t="s">
        <v>456</v>
      </c>
      <c r="Q1760" t="s">
        <v>803</v>
      </c>
    </row>
    <row r="1761" spans="1:17" x14ac:dyDescent="0.45">
      <c r="A1761">
        <v>1229</v>
      </c>
      <c r="B1761">
        <v>2260</v>
      </c>
      <c r="C1761" s="1">
        <v>28289</v>
      </c>
      <c r="D1761" s="1">
        <v>29787</v>
      </c>
      <c r="E1761">
        <v>9</v>
      </c>
      <c r="F1761" t="s">
        <v>801</v>
      </c>
      <c r="G1761" t="s">
        <v>802</v>
      </c>
      <c r="H1761">
        <v>1</v>
      </c>
      <c r="I1761">
        <v>409</v>
      </c>
      <c r="J1761" t="s">
        <v>144</v>
      </c>
      <c r="K1761" t="s">
        <v>144</v>
      </c>
      <c r="L1761" s="1">
        <v>3273</v>
      </c>
      <c r="M1761" t="s">
        <v>134</v>
      </c>
      <c r="N1761">
        <v>2003</v>
      </c>
      <c r="O1761">
        <v>1950</v>
      </c>
      <c r="P1761" t="s">
        <v>456</v>
      </c>
      <c r="Q1761" t="s">
        <v>803</v>
      </c>
    </row>
    <row r="1762" spans="1:17" x14ac:dyDescent="0.45">
      <c r="A1762">
        <v>1230</v>
      </c>
      <c r="B1762">
        <v>2261</v>
      </c>
      <c r="C1762" s="1">
        <v>25524</v>
      </c>
      <c r="D1762" s="1">
        <v>27050</v>
      </c>
      <c r="E1762">
        <v>7</v>
      </c>
      <c r="F1762" t="s">
        <v>804</v>
      </c>
      <c r="G1762" t="s">
        <v>805</v>
      </c>
      <c r="H1762">
        <v>0</v>
      </c>
      <c r="I1762">
        <v>337</v>
      </c>
      <c r="J1762" t="s">
        <v>27</v>
      </c>
      <c r="K1762" t="s">
        <v>28</v>
      </c>
      <c r="L1762" s="1">
        <v>7264</v>
      </c>
      <c r="M1762" t="s">
        <v>145</v>
      </c>
      <c r="N1762">
        <v>1996</v>
      </c>
      <c r="O1762">
        <v>1948</v>
      </c>
      <c r="P1762" t="s">
        <v>806</v>
      </c>
      <c r="Q1762" t="s">
        <v>22</v>
      </c>
    </row>
    <row r="1763" spans="1:17" x14ac:dyDescent="0.45">
      <c r="A1763">
        <v>1231</v>
      </c>
      <c r="B1763">
        <v>2261</v>
      </c>
      <c r="C1763" s="1">
        <v>27050</v>
      </c>
      <c r="D1763" s="1">
        <v>28225</v>
      </c>
      <c r="E1763">
        <v>8</v>
      </c>
      <c r="F1763" t="s">
        <v>804</v>
      </c>
      <c r="G1763" t="s">
        <v>805</v>
      </c>
      <c r="H1763">
        <v>0</v>
      </c>
      <c r="I1763">
        <v>375</v>
      </c>
      <c r="J1763" t="s">
        <v>27</v>
      </c>
      <c r="K1763" t="s">
        <v>28</v>
      </c>
      <c r="L1763" s="1">
        <v>7264</v>
      </c>
      <c r="M1763" t="s">
        <v>145</v>
      </c>
      <c r="N1763">
        <v>1996</v>
      </c>
      <c r="O1763">
        <v>1948</v>
      </c>
      <c r="P1763" t="s">
        <v>806</v>
      </c>
      <c r="Q1763" t="s">
        <v>22</v>
      </c>
    </row>
    <row r="1764" spans="1:17" x14ac:dyDescent="0.45">
      <c r="A1764">
        <v>1232</v>
      </c>
      <c r="B1764">
        <v>2261</v>
      </c>
      <c r="C1764" s="1">
        <v>28225</v>
      </c>
      <c r="D1764" s="1">
        <v>28227</v>
      </c>
      <c r="E1764">
        <v>8</v>
      </c>
      <c r="F1764" t="s">
        <v>804</v>
      </c>
      <c r="G1764" t="s">
        <v>805</v>
      </c>
      <c r="H1764">
        <v>0</v>
      </c>
      <c r="I1764">
        <v>999</v>
      </c>
      <c r="J1764" t="s">
        <v>213</v>
      </c>
      <c r="K1764" t="s">
        <v>213</v>
      </c>
      <c r="L1764" s="1">
        <v>7264</v>
      </c>
      <c r="M1764" t="s">
        <v>145</v>
      </c>
      <c r="N1764">
        <v>1996</v>
      </c>
      <c r="O1764">
        <v>1948</v>
      </c>
      <c r="P1764" t="s">
        <v>806</v>
      </c>
      <c r="Q1764" t="s">
        <v>22</v>
      </c>
    </row>
    <row r="1765" spans="1:17" x14ac:dyDescent="0.45">
      <c r="A1765">
        <v>1233</v>
      </c>
      <c r="B1765">
        <v>2261</v>
      </c>
      <c r="C1765" s="1">
        <v>28227</v>
      </c>
      <c r="D1765" s="1">
        <v>28289</v>
      </c>
      <c r="E1765">
        <v>8</v>
      </c>
      <c r="F1765" t="s">
        <v>804</v>
      </c>
      <c r="G1765" t="s">
        <v>805</v>
      </c>
      <c r="H1765">
        <v>0</v>
      </c>
      <c r="I1765">
        <v>375</v>
      </c>
      <c r="J1765" t="s">
        <v>27</v>
      </c>
      <c r="K1765" t="s">
        <v>28</v>
      </c>
      <c r="L1765" s="1">
        <v>7264</v>
      </c>
      <c r="M1765" t="s">
        <v>145</v>
      </c>
      <c r="N1765">
        <v>1996</v>
      </c>
      <c r="O1765">
        <v>1948</v>
      </c>
      <c r="P1765" t="s">
        <v>806</v>
      </c>
      <c r="Q1765" t="s">
        <v>22</v>
      </c>
    </row>
    <row r="1766" spans="1:17" x14ac:dyDescent="0.45">
      <c r="A1766">
        <v>1234</v>
      </c>
      <c r="B1766">
        <v>2261</v>
      </c>
      <c r="C1766" s="1">
        <v>28289</v>
      </c>
      <c r="D1766" s="1">
        <v>29787</v>
      </c>
      <c r="E1766">
        <v>9</v>
      </c>
      <c r="F1766" t="s">
        <v>804</v>
      </c>
      <c r="G1766" t="s">
        <v>805</v>
      </c>
      <c r="H1766">
        <v>0</v>
      </c>
      <c r="I1766">
        <v>431</v>
      </c>
      <c r="J1766" t="s">
        <v>27</v>
      </c>
      <c r="K1766" t="s">
        <v>28</v>
      </c>
      <c r="L1766" s="1">
        <v>7264</v>
      </c>
      <c r="M1766" t="s">
        <v>145</v>
      </c>
      <c r="N1766">
        <v>1996</v>
      </c>
      <c r="O1766">
        <v>1948</v>
      </c>
      <c r="P1766" t="s">
        <v>806</v>
      </c>
      <c r="Q1766" t="s">
        <v>22</v>
      </c>
    </row>
    <row r="1767" spans="1:17" x14ac:dyDescent="0.45">
      <c r="A1767">
        <v>1235</v>
      </c>
      <c r="B1767">
        <v>2261</v>
      </c>
      <c r="C1767" s="1">
        <v>30907</v>
      </c>
      <c r="D1767" s="1">
        <v>30977</v>
      </c>
      <c r="E1767">
        <v>11</v>
      </c>
      <c r="F1767" t="s">
        <v>804</v>
      </c>
      <c r="G1767" t="s">
        <v>805</v>
      </c>
      <c r="H1767">
        <v>0</v>
      </c>
      <c r="I1767">
        <v>515</v>
      </c>
      <c r="J1767" t="s">
        <v>27</v>
      </c>
      <c r="K1767" t="s">
        <v>28</v>
      </c>
      <c r="L1767" s="1">
        <v>7264</v>
      </c>
      <c r="M1767" t="s">
        <v>145</v>
      </c>
      <c r="N1767">
        <v>1996</v>
      </c>
      <c r="O1767">
        <v>1948</v>
      </c>
      <c r="P1767" t="s">
        <v>806</v>
      </c>
      <c r="Q1767" t="s">
        <v>22</v>
      </c>
    </row>
    <row r="1768" spans="1:17" x14ac:dyDescent="0.45">
      <c r="A1768">
        <v>1236</v>
      </c>
      <c r="B1768">
        <v>2261</v>
      </c>
      <c r="C1768" s="1">
        <v>30977</v>
      </c>
      <c r="D1768" s="1">
        <v>32468</v>
      </c>
      <c r="E1768">
        <v>11</v>
      </c>
      <c r="F1768" t="s">
        <v>804</v>
      </c>
      <c r="G1768" t="s">
        <v>805</v>
      </c>
      <c r="H1768">
        <v>0</v>
      </c>
      <c r="I1768">
        <v>481</v>
      </c>
      <c r="J1768" t="s">
        <v>213</v>
      </c>
      <c r="K1768" t="s">
        <v>213</v>
      </c>
      <c r="L1768" s="1">
        <v>7264</v>
      </c>
      <c r="M1768" t="s">
        <v>145</v>
      </c>
      <c r="N1768">
        <v>1996</v>
      </c>
      <c r="O1768">
        <v>1948</v>
      </c>
      <c r="P1768" t="s">
        <v>806</v>
      </c>
      <c r="Q1768" t="s">
        <v>22</v>
      </c>
    </row>
    <row r="1769" spans="1:17" x14ac:dyDescent="0.45">
      <c r="A1769">
        <v>1237</v>
      </c>
      <c r="B1769">
        <v>2262</v>
      </c>
      <c r="C1769" s="1">
        <v>27050</v>
      </c>
      <c r="D1769" s="1">
        <v>28289</v>
      </c>
      <c r="E1769">
        <v>8</v>
      </c>
      <c r="F1769" t="s">
        <v>807</v>
      </c>
      <c r="G1769" t="s">
        <v>808</v>
      </c>
      <c r="H1769">
        <v>1</v>
      </c>
      <c r="I1769">
        <v>355</v>
      </c>
      <c r="J1769" t="s">
        <v>67</v>
      </c>
      <c r="K1769" t="s">
        <v>67</v>
      </c>
      <c r="L1769" s="1">
        <v>9000</v>
      </c>
      <c r="M1769" t="s">
        <v>20</v>
      </c>
      <c r="N1769">
        <v>2013</v>
      </c>
      <c r="P1769" t="s">
        <v>809</v>
      </c>
      <c r="Q1769" t="s">
        <v>22</v>
      </c>
    </row>
    <row r="1770" spans="1:17" x14ac:dyDescent="0.45">
      <c r="A1770">
        <v>1238</v>
      </c>
      <c r="B1770">
        <v>2262</v>
      </c>
      <c r="C1770" s="1">
        <v>28289</v>
      </c>
      <c r="D1770" s="1">
        <v>29787</v>
      </c>
      <c r="E1770">
        <v>9</v>
      </c>
      <c r="F1770" t="s">
        <v>807</v>
      </c>
      <c r="G1770" t="s">
        <v>808</v>
      </c>
      <c r="H1770">
        <v>1</v>
      </c>
      <c r="I1770">
        <v>397</v>
      </c>
      <c r="J1770" t="s">
        <v>67</v>
      </c>
      <c r="K1770" t="s">
        <v>67</v>
      </c>
      <c r="L1770" s="1">
        <v>9000</v>
      </c>
      <c r="M1770" t="s">
        <v>20</v>
      </c>
      <c r="N1770">
        <v>2013</v>
      </c>
      <c r="P1770" t="s">
        <v>809</v>
      </c>
      <c r="Q1770" t="s">
        <v>22</v>
      </c>
    </row>
    <row r="1771" spans="1:17" x14ac:dyDescent="0.45">
      <c r="A1771">
        <v>1239</v>
      </c>
      <c r="B1771">
        <v>2262</v>
      </c>
      <c r="C1771" s="1">
        <v>29787</v>
      </c>
      <c r="D1771" s="1">
        <v>30907</v>
      </c>
      <c r="E1771">
        <v>10</v>
      </c>
      <c r="F1771" t="s">
        <v>807</v>
      </c>
      <c r="G1771" t="s">
        <v>808</v>
      </c>
      <c r="H1771">
        <v>1</v>
      </c>
      <c r="I1771">
        <v>441</v>
      </c>
      <c r="J1771" t="s">
        <v>67</v>
      </c>
      <c r="K1771" t="s">
        <v>67</v>
      </c>
      <c r="L1771" s="1">
        <v>9000</v>
      </c>
      <c r="M1771" t="s">
        <v>20</v>
      </c>
      <c r="N1771">
        <v>2013</v>
      </c>
      <c r="P1771" t="s">
        <v>809</v>
      </c>
      <c r="Q1771" t="s">
        <v>22</v>
      </c>
    </row>
    <row r="1772" spans="1:17" x14ac:dyDescent="0.45">
      <c r="A1772">
        <v>1240</v>
      </c>
      <c r="B1772">
        <v>2262</v>
      </c>
      <c r="C1772" s="1">
        <v>30907</v>
      </c>
      <c r="D1772" s="1">
        <v>32468</v>
      </c>
      <c r="E1772">
        <v>11</v>
      </c>
      <c r="F1772" t="s">
        <v>807</v>
      </c>
      <c r="G1772" t="s">
        <v>808</v>
      </c>
      <c r="H1772">
        <v>1</v>
      </c>
      <c r="I1772">
        <v>479</v>
      </c>
      <c r="J1772" t="s">
        <v>67</v>
      </c>
      <c r="K1772" t="s">
        <v>67</v>
      </c>
      <c r="L1772" s="1">
        <v>9000</v>
      </c>
      <c r="M1772" t="s">
        <v>20</v>
      </c>
      <c r="N1772">
        <v>2013</v>
      </c>
      <c r="P1772" t="s">
        <v>809</v>
      </c>
      <c r="Q1772" t="s">
        <v>22</v>
      </c>
    </row>
    <row r="1773" spans="1:17" x14ac:dyDescent="0.45">
      <c r="A1773">
        <v>1241</v>
      </c>
      <c r="B1773">
        <v>2262</v>
      </c>
      <c r="C1773" s="1">
        <v>32468</v>
      </c>
      <c r="D1773" s="1">
        <v>32947</v>
      </c>
      <c r="E1773">
        <v>12</v>
      </c>
      <c r="F1773" t="s">
        <v>807</v>
      </c>
      <c r="G1773" t="s">
        <v>808</v>
      </c>
      <c r="H1773">
        <v>1</v>
      </c>
      <c r="I1773">
        <v>523</v>
      </c>
      <c r="J1773" t="s">
        <v>67</v>
      </c>
      <c r="K1773" t="s">
        <v>67</v>
      </c>
      <c r="L1773" s="1">
        <v>9000</v>
      </c>
      <c r="M1773" t="s">
        <v>20</v>
      </c>
      <c r="N1773">
        <v>2013</v>
      </c>
      <c r="P1773" t="s">
        <v>809</v>
      </c>
      <c r="Q1773" t="s">
        <v>22</v>
      </c>
    </row>
    <row r="1774" spans="1:17" x14ac:dyDescent="0.45">
      <c r="A1774">
        <v>1242</v>
      </c>
      <c r="B1774">
        <v>2262</v>
      </c>
      <c r="C1774" s="1">
        <v>32947</v>
      </c>
      <c r="D1774" s="1">
        <v>33666</v>
      </c>
      <c r="E1774">
        <v>12</v>
      </c>
      <c r="F1774" t="s">
        <v>807</v>
      </c>
      <c r="G1774" t="s">
        <v>808</v>
      </c>
      <c r="H1774">
        <v>1</v>
      </c>
      <c r="I1774">
        <v>1026</v>
      </c>
      <c r="J1774" t="s">
        <v>709</v>
      </c>
      <c r="K1774" t="s">
        <v>710</v>
      </c>
      <c r="L1774" s="1">
        <v>9000</v>
      </c>
      <c r="M1774" t="s">
        <v>20</v>
      </c>
      <c r="N1774">
        <v>2013</v>
      </c>
      <c r="P1774" t="s">
        <v>809</v>
      </c>
      <c r="Q1774" t="s">
        <v>22</v>
      </c>
    </row>
    <row r="1775" spans="1:17" x14ac:dyDescent="0.45">
      <c r="A1775">
        <v>1243</v>
      </c>
      <c r="B1775">
        <v>2262</v>
      </c>
      <c r="C1775" s="1">
        <v>33666</v>
      </c>
      <c r="D1775" s="1">
        <v>33798</v>
      </c>
      <c r="E1775">
        <v>12</v>
      </c>
      <c r="F1775" t="s">
        <v>807</v>
      </c>
      <c r="G1775" t="s">
        <v>808</v>
      </c>
      <c r="H1775">
        <v>1</v>
      </c>
      <c r="I1775">
        <v>551</v>
      </c>
      <c r="J1775" t="s">
        <v>726</v>
      </c>
      <c r="K1775" t="s">
        <v>710</v>
      </c>
      <c r="L1775" s="1">
        <v>9000</v>
      </c>
      <c r="M1775" t="s">
        <v>20</v>
      </c>
      <c r="N1775">
        <v>2013</v>
      </c>
      <c r="P1775" t="s">
        <v>809</v>
      </c>
      <c r="Q1775" t="s">
        <v>22</v>
      </c>
    </row>
    <row r="1776" spans="1:17" x14ac:dyDescent="0.45">
      <c r="A1776">
        <v>1244</v>
      </c>
      <c r="B1776">
        <v>2263</v>
      </c>
      <c r="C1776" s="1">
        <v>18860</v>
      </c>
      <c r="D1776" s="1">
        <v>18881</v>
      </c>
      <c r="E1776">
        <v>2</v>
      </c>
      <c r="F1776" t="s">
        <v>182</v>
      </c>
      <c r="G1776" t="s">
        <v>810</v>
      </c>
      <c r="H1776">
        <v>1</v>
      </c>
      <c r="I1776">
        <v>179</v>
      </c>
      <c r="J1776" t="s">
        <v>772</v>
      </c>
      <c r="K1776" t="s">
        <v>772</v>
      </c>
      <c r="L1776" s="1">
        <v>4719</v>
      </c>
      <c r="M1776" t="s">
        <v>577</v>
      </c>
      <c r="N1776">
        <v>2003</v>
      </c>
      <c r="O1776">
        <v>1920</v>
      </c>
      <c r="P1776" t="s">
        <v>55</v>
      </c>
      <c r="Q1776" t="s">
        <v>22</v>
      </c>
    </row>
    <row r="1777" spans="1:17" x14ac:dyDescent="0.45">
      <c r="A1777">
        <v>1245</v>
      </c>
      <c r="B1777">
        <v>2263</v>
      </c>
      <c r="C1777" s="1">
        <v>18881</v>
      </c>
      <c r="D1777" s="1">
        <v>20269</v>
      </c>
      <c r="E1777">
        <v>2</v>
      </c>
      <c r="F1777" t="s">
        <v>182</v>
      </c>
      <c r="G1777" t="s">
        <v>810</v>
      </c>
      <c r="H1777">
        <v>1</v>
      </c>
      <c r="I1777">
        <v>155</v>
      </c>
      <c r="J1777" t="s">
        <v>138</v>
      </c>
      <c r="K1777" t="s">
        <v>138</v>
      </c>
      <c r="L1777" s="1">
        <v>4719</v>
      </c>
      <c r="M1777" t="s">
        <v>577</v>
      </c>
      <c r="N1777">
        <v>2003</v>
      </c>
      <c r="O1777">
        <v>1920</v>
      </c>
      <c r="P1777" t="s">
        <v>55</v>
      </c>
      <c r="Q1777" t="s">
        <v>22</v>
      </c>
    </row>
    <row r="1778" spans="1:17" x14ac:dyDescent="0.45">
      <c r="A1778">
        <v>1246</v>
      </c>
      <c r="B1778">
        <v>2263</v>
      </c>
      <c r="C1778" s="1">
        <v>20269</v>
      </c>
      <c r="D1778" s="1">
        <v>20316</v>
      </c>
      <c r="E1778">
        <v>2</v>
      </c>
      <c r="F1778" t="s">
        <v>182</v>
      </c>
      <c r="G1778" t="s">
        <v>810</v>
      </c>
      <c r="H1778">
        <v>1</v>
      </c>
      <c r="I1778">
        <v>179</v>
      </c>
      <c r="J1778" t="s">
        <v>772</v>
      </c>
      <c r="K1778" t="s">
        <v>772</v>
      </c>
      <c r="L1778" s="1">
        <v>4719</v>
      </c>
      <c r="M1778" t="s">
        <v>577</v>
      </c>
      <c r="N1778">
        <v>2003</v>
      </c>
      <c r="O1778">
        <v>1920</v>
      </c>
      <c r="P1778" t="s">
        <v>55</v>
      </c>
      <c r="Q1778" t="s">
        <v>22</v>
      </c>
    </row>
    <row r="1779" spans="1:17" x14ac:dyDescent="0.45">
      <c r="A1779">
        <v>1247</v>
      </c>
      <c r="B1779">
        <v>2264</v>
      </c>
      <c r="C1779" s="1">
        <v>17943</v>
      </c>
      <c r="D1779" s="1">
        <v>18860</v>
      </c>
      <c r="E1779">
        <v>1</v>
      </c>
      <c r="F1779" t="s">
        <v>811</v>
      </c>
      <c r="G1779" t="s">
        <v>812</v>
      </c>
      <c r="H1779">
        <v>1</v>
      </c>
      <c r="I1779">
        <v>131</v>
      </c>
      <c r="J1779" t="s">
        <v>198</v>
      </c>
      <c r="K1779" t="s">
        <v>198</v>
      </c>
      <c r="L1779" s="1">
        <v>75</v>
      </c>
      <c r="M1779" t="s">
        <v>145</v>
      </c>
      <c r="N1779">
        <v>1963</v>
      </c>
      <c r="O1779">
        <v>1934</v>
      </c>
      <c r="P1779" t="s">
        <v>55</v>
      </c>
      <c r="Q1779" t="s">
        <v>22</v>
      </c>
    </row>
    <row r="1780" spans="1:17" x14ac:dyDescent="0.45">
      <c r="A1780">
        <v>1248</v>
      </c>
      <c r="B1780">
        <v>2264</v>
      </c>
      <c r="C1780" s="1">
        <v>20316</v>
      </c>
      <c r="D1780" s="1">
        <v>20393</v>
      </c>
      <c r="E1780">
        <v>3</v>
      </c>
      <c r="F1780" t="s">
        <v>811</v>
      </c>
      <c r="G1780" t="s">
        <v>812</v>
      </c>
      <c r="H1780">
        <v>1</v>
      </c>
      <c r="I1780">
        <v>207</v>
      </c>
      <c r="J1780" t="s">
        <v>192</v>
      </c>
      <c r="K1780" t="s">
        <v>62</v>
      </c>
      <c r="L1780" s="1">
        <v>75</v>
      </c>
      <c r="M1780" t="s">
        <v>145</v>
      </c>
      <c r="N1780">
        <v>1963</v>
      </c>
      <c r="O1780">
        <v>1934</v>
      </c>
      <c r="P1780" t="s">
        <v>55</v>
      </c>
      <c r="Q1780" t="s">
        <v>22</v>
      </c>
    </row>
    <row r="1781" spans="1:17" x14ac:dyDescent="0.45">
      <c r="A1781">
        <v>1249</v>
      </c>
      <c r="B1781">
        <v>2264</v>
      </c>
      <c r="C1781" s="1">
        <v>20842</v>
      </c>
      <c r="D1781" s="1">
        <v>21884</v>
      </c>
      <c r="E1781">
        <v>3</v>
      </c>
      <c r="F1781" t="s">
        <v>811</v>
      </c>
      <c r="G1781" t="s">
        <v>812</v>
      </c>
      <c r="H1781">
        <v>1</v>
      </c>
      <c r="I1781">
        <v>981</v>
      </c>
      <c r="J1781" t="s">
        <v>62</v>
      </c>
      <c r="K1781" t="s">
        <v>62</v>
      </c>
      <c r="L1781" s="1">
        <v>75</v>
      </c>
      <c r="M1781" t="s">
        <v>145</v>
      </c>
      <c r="N1781">
        <v>1963</v>
      </c>
      <c r="O1781">
        <v>1934</v>
      </c>
      <c r="P1781" t="s">
        <v>55</v>
      </c>
      <c r="Q1781" t="s">
        <v>22</v>
      </c>
    </row>
    <row r="1782" spans="1:17" x14ac:dyDescent="0.45">
      <c r="A1782">
        <v>1250</v>
      </c>
      <c r="B1782">
        <v>2264</v>
      </c>
      <c r="C1782" s="1">
        <v>20393</v>
      </c>
      <c r="D1782" s="1">
        <v>20842</v>
      </c>
      <c r="E1782">
        <v>3</v>
      </c>
      <c r="F1782" t="s">
        <v>811</v>
      </c>
      <c r="G1782" t="s">
        <v>812</v>
      </c>
      <c r="H1782">
        <v>1</v>
      </c>
      <c r="I1782">
        <v>982</v>
      </c>
      <c r="J1782" t="s">
        <v>194</v>
      </c>
      <c r="K1782" t="s">
        <v>62</v>
      </c>
      <c r="L1782" s="1">
        <v>75</v>
      </c>
      <c r="M1782" t="s">
        <v>145</v>
      </c>
      <c r="N1782">
        <v>1963</v>
      </c>
      <c r="O1782">
        <v>1934</v>
      </c>
      <c r="P1782" t="s">
        <v>55</v>
      </c>
      <c r="Q1782" t="s">
        <v>22</v>
      </c>
    </row>
    <row r="1783" spans="1:17" x14ac:dyDescent="0.45">
      <c r="A1783">
        <v>1251</v>
      </c>
      <c r="B1783">
        <v>2264</v>
      </c>
      <c r="C1783" s="1">
        <v>21884</v>
      </c>
      <c r="D1783" s="1">
        <v>22528</v>
      </c>
      <c r="E1783">
        <v>4</v>
      </c>
      <c r="F1783" t="s">
        <v>811</v>
      </c>
      <c r="G1783" t="s">
        <v>812</v>
      </c>
      <c r="H1783">
        <v>1</v>
      </c>
      <c r="I1783">
        <v>237</v>
      </c>
      <c r="J1783" t="s">
        <v>62</v>
      </c>
      <c r="K1783" t="s">
        <v>62</v>
      </c>
      <c r="L1783" s="1">
        <v>75</v>
      </c>
      <c r="M1783" t="s">
        <v>145</v>
      </c>
      <c r="N1783">
        <v>1963</v>
      </c>
      <c r="O1783">
        <v>1934</v>
      </c>
      <c r="P1783" t="s">
        <v>55</v>
      </c>
      <c r="Q1783" t="s">
        <v>22</v>
      </c>
    </row>
    <row r="1784" spans="1:17" x14ac:dyDescent="0.45">
      <c r="A1784">
        <v>1252</v>
      </c>
      <c r="B1784">
        <v>2264</v>
      </c>
      <c r="C1784" s="1">
        <v>22528</v>
      </c>
      <c r="D1784" s="1">
        <v>23103</v>
      </c>
      <c r="E1784">
        <v>5</v>
      </c>
      <c r="F1784" t="s">
        <v>811</v>
      </c>
      <c r="G1784" t="s">
        <v>812</v>
      </c>
      <c r="H1784">
        <v>1</v>
      </c>
      <c r="I1784">
        <v>269</v>
      </c>
      <c r="J1784" t="s">
        <v>62</v>
      </c>
      <c r="K1784" t="s">
        <v>62</v>
      </c>
      <c r="L1784" s="1">
        <v>75</v>
      </c>
      <c r="M1784" t="s">
        <v>145</v>
      </c>
      <c r="N1784">
        <v>1963</v>
      </c>
      <c r="O1784">
        <v>1934</v>
      </c>
      <c r="P1784" t="s">
        <v>55</v>
      </c>
      <c r="Q1784" t="s">
        <v>22</v>
      </c>
    </row>
    <row r="1785" spans="1:17" x14ac:dyDescent="0.45">
      <c r="A1785">
        <v>1253</v>
      </c>
      <c r="B1785">
        <v>2265</v>
      </c>
      <c r="C1785" s="1">
        <v>17943</v>
      </c>
      <c r="D1785" s="1">
        <v>18860</v>
      </c>
      <c r="E1785">
        <v>1</v>
      </c>
      <c r="F1785" t="s">
        <v>813</v>
      </c>
      <c r="G1785" t="s">
        <v>812</v>
      </c>
      <c r="H1785">
        <v>1</v>
      </c>
      <c r="I1785">
        <v>115</v>
      </c>
      <c r="J1785" t="s">
        <v>113</v>
      </c>
      <c r="K1785" t="s">
        <v>113</v>
      </c>
      <c r="L1785" s="1">
        <v>-1824</v>
      </c>
      <c r="M1785" t="s">
        <v>134</v>
      </c>
      <c r="N1785">
        <v>1981</v>
      </c>
      <c r="O1785">
        <v>1924</v>
      </c>
      <c r="P1785" t="s">
        <v>244</v>
      </c>
      <c r="Q1785" t="s">
        <v>22</v>
      </c>
    </row>
    <row r="1786" spans="1:17" x14ac:dyDescent="0.45">
      <c r="A1786">
        <v>1259</v>
      </c>
      <c r="B1786">
        <v>2266</v>
      </c>
      <c r="C1786" s="1">
        <v>17943</v>
      </c>
      <c r="D1786" s="1">
        <v>18860</v>
      </c>
      <c r="E1786">
        <v>1</v>
      </c>
      <c r="F1786" t="s">
        <v>374</v>
      </c>
      <c r="G1786" t="s">
        <v>818</v>
      </c>
      <c r="H1786">
        <v>1</v>
      </c>
      <c r="I1786">
        <v>123</v>
      </c>
      <c r="J1786" t="s">
        <v>739</v>
      </c>
      <c r="K1786" t="s">
        <v>739</v>
      </c>
      <c r="L1786" s="1">
        <v>-3481</v>
      </c>
      <c r="M1786" t="s">
        <v>189</v>
      </c>
      <c r="N1786">
        <v>1969</v>
      </c>
      <c r="O1786">
        <v>1907</v>
      </c>
      <c r="P1786" t="s">
        <v>140</v>
      </c>
      <c r="Q1786" t="s">
        <v>22</v>
      </c>
    </row>
    <row r="1787" spans="1:17" x14ac:dyDescent="0.45">
      <c r="A1787">
        <v>1260</v>
      </c>
      <c r="B1787">
        <v>2266</v>
      </c>
      <c r="C1787" s="1">
        <v>18860</v>
      </c>
      <c r="D1787" s="1">
        <v>18881</v>
      </c>
      <c r="E1787">
        <v>2</v>
      </c>
      <c r="F1787" t="s">
        <v>374</v>
      </c>
      <c r="G1787" t="s">
        <v>818</v>
      </c>
      <c r="H1787">
        <v>1</v>
      </c>
      <c r="I1787">
        <v>161</v>
      </c>
      <c r="J1787" t="s">
        <v>739</v>
      </c>
      <c r="K1787" t="s">
        <v>739</v>
      </c>
      <c r="L1787" s="1">
        <v>-3481</v>
      </c>
      <c r="M1787" t="s">
        <v>189</v>
      </c>
      <c r="N1787">
        <v>1969</v>
      </c>
      <c r="O1787">
        <v>1907</v>
      </c>
      <c r="P1787" t="s">
        <v>140</v>
      </c>
      <c r="Q1787" t="s">
        <v>22</v>
      </c>
    </row>
    <row r="1788" spans="1:17" x14ac:dyDescent="0.45">
      <c r="A1788">
        <v>1261</v>
      </c>
      <c r="B1788">
        <v>2267</v>
      </c>
      <c r="C1788" s="1">
        <v>29787</v>
      </c>
      <c r="D1788" s="1">
        <v>30907</v>
      </c>
      <c r="E1788">
        <v>10</v>
      </c>
      <c r="F1788" t="s">
        <v>819</v>
      </c>
      <c r="G1788" t="s">
        <v>818</v>
      </c>
      <c r="H1788">
        <v>1</v>
      </c>
      <c r="I1788">
        <v>471</v>
      </c>
      <c r="J1788" t="s">
        <v>27</v>
      </c>
      <c r="K1788" t="s">
        <v>28</v>
      </c>
      <c r="L1788" s="1">
        <v>9933</v>
      </c>
      <c r="M1788" t="s">
        <v>20</v>
      </c>
      <c r="N1788">
        <v>2013</v>
      </c>
      <c r="P1788" t="s">
        <v>820</v>
      </c>
      <c r="Q1788" t="s">
        <v>22</v>
      </c>
    </row>
    <row r="1789" spans="1:17" x14ac:dyDescent="0.45">
      <c r="A1789">
        <v>1262</v>
      </c>
      <c r="B1789">
        <v>2267</v>
      </c>
      <c r="C1789" s="1">
        <v>30907</v>
      </c>
      <c r="D1789" s="1">
        <v>30977</v>
      </c>
      <c r="E1789">
        <v>11</v>
      </c>
      <c r="F1789" t="s">
        <v>819</v>
      </c>
      <c r="G1789" t="s">
        <v>818</v>
      </c>
      <c r="H1789">
        <v>1</v>
      </c>
      <c r="I1789">
        <v>515</v>
      </c>
      <c r="J1789" t="s">
        <v>27</v>
      </c>
      <c r="K1789" t="s">
        <v>28</v>
      </c>
      <c r="L1789" s="1">
        <v>9934</v>
      </c>
      <c r="M1789" t="s">
        <v>20</v>
      </c>
      <c r="N1789">
        <v>2013</v>
      </c>
      <c r="P1789" t="s">
        <v>820</v>
      </c>
      <c r="Q1789" t="s">
        <v>22</v>
      </c>
    </row>
    <row r="1790" spans="1:17" x14ac:dyDescent="0.45">
      <c r="A1790">
        <v>1263</v>
      </c>
      <c r="B1790">
        <v>2267</v>
      </c>
      <c r="C1790" s="1">
        <v>30977</v>
      </c>
      <c r="D1790" s="1">
        <v>32468</v>
      </c>
      <c r="E1790">
        <v>11</v>
      </c>
      <c r="F1790" t="s">
        <v>819</v>
      </c>
      <c r="G1790" t="s">
        <v>818</v>
      </c>
      <c r="H1790">
        <v>1</v>
      </c>
      <c r="I1790">
        <v>481</v>
      </c>
      <c r="J1790" t="s">
        <v>213</v>
      </c>
      <c r="K1790" t="s">
        <v>213</v>
      </c>
      <c r="L1790" s="1">
        <v>9935</v>
      </c>
      <c r="M1790" t="s">
        <v>20</v>
      </c>
      <c r="N1790">
        <v>2013</v>
      </c>
      <c r="P1790" t="s">
        <v>820</v>
      </c>
      <c r="Q1790" t="s">
        <v>22</v>
      </c>
    </row>
    <row r="1791" spans="1:17" x14ac:dyDescent="0.45">
      <c r="A1791">
        <v>1264</v>
      </c>
      <c r="B1791">
        <v>2268</v>
      </c>
      <c r="C1791" s="1">
        <v>25524</v>
      </c>
      <c r="D1791" s="1">
        <v>27050</v>
      </c>
      <c r="E1791">
        <v>7</v>
      </c>
      <c r="F1791" t="s">
        <v>312</v>
      </c>
      <c r="G1791" t="s">
        <v>821</v>
      </c>
      <c r="H1791">
        <v>1</v>
      </c>
      <c r="I1791">
        <v>337</v>
      </c>
      <c r="J1791" t="s">
        <v>27</v>
      </c>
      <c r="K1791" t="s">
        <v>28</v>
      </c>
      <c r="L1791" s="1">
        <v>5480</v>
      </c>
      <c r="M1791" t="s">
        <v>822</v>
      </c>
      <c r="N1791">
        <v>1976</v>
      </c>
      <c r="O1791">
        <v>1936</v>
      </c>
      <c r="P1791" t="s">
        <v>823</v>
      </c>
      <c r="Q1791" t="s">
        <v>22</v>
      </c>
    </row>
    <row r="1792" spans="1:17" x14ac:dyDescent="0.45">
      <c r="A1792">
        <v>1265</v>
      </c>
      <c r="B1792">
        <v>2268</v>
      </c>
      <c r="C1792" s="1">
        <v>27050</v>
      </c>
      <c r="D1792" s="1">
        <v>28004</v>
      </c>
      <c r="E1792">
        <v>8</v>
      </c>
      <c r="F1792" t="s">
        <v>312</v>
      </c>
      <c r="G1792" t="s">
        <v>821</v>
      </c>
      <c r="H1792">
        <v>1</v>
      </c>
      <c r="I1792">
        <v>375</v>
      </c>
      <c r="J1792" t="s">
        <v>27</v>
      </c>
      <c r="K1792" t="s">
        <v>28</v>
      </c>
      <c r="L1792" s="1">
        <v>5480</v>
      </c>
      <c r="M1792" t="s">
        <v>822</v>
      </c>
      <c r="N1792">
        <v>1976</v>
      </c>
      <c r="O1792">
        <v>1936</v>
      </c>
      <c r="P1792" t="s">
        <v>823</v>
      </c>
      <c r="Q1792" t="s">
        <v>22</v>
      </c>
    </row>
    <row r="1793" spans="1:17" x14ac:dyDescent="0.45">
      <c r="A1793">
        <v>1267</v>
      </c>
      <c r="B1793">
        <v>2269</v>
      </c>
      <c r="C1793" s="1">
        <v>21173</v>
      </c>
      <c r="D1793" s="1">
        <v>21884</v>
      </c>
      <c r="E1793">
        <v>3</v>
      </c>
      <c r="F1793" t="s">
        <v>825</v>
      </c>
      <c r="G1793" t="s">
        <v>826</v>
      </c>
      <c r="H1793">
        <v>1</v>
      </c>
      <c r="I1793">
        <v>189</v>
      </c>
      <c r="J1793" t="s">
        <v>105</v>
      </c>
      <c r="K1793" t="s">
        <v>105</v>
      </c>
      <c r="L1793" s="1">
        <v>9640</v>
      </c>
      <c r="M1793" t="s">
        <v>20</v>
      </c>
      <c r="N1793">
        <v>2012</v>
      </c>
      <c r="P1793" t="s">
        <v>22</v>
      </c>
      <c r="Q1793" t="s">
        <v>22</v>
      </c>
    </row>
    <row r="1794" spans="1:17" x14ac:dyDescent="0.45">
      <c r="A1794">
        <v>1268</v>
      </c>
      <c r="B1794">
        <v>2269</v>
      </c>
      <c r="C1794" s="1">
        <v>21884</v>
      </c>
      <c r="D1794" s="1">
        <v>22528</v>
      </c>
      <c r="E1794">
        <v>4</v>
      </c>
      <c r="F1794" t="s">
        <v>825</v>
      </c>
      <c r="G1794" t="s">
        <v>826</v>
      </c>
      <c r="H1794">
        <v>1</v>
      </c>
      <c r="I1794">
        <v>219</v>
      </c>
      <c r="J1794" t="s">
        <v>105</v>
      </c>
      <c r="K1794" t="s">
        <v>105</v>
      </c>
      <c r="L1794" s="1">
        <v>9640</v>
      </c>
      <c r="M1794" t="s">
        <v>20</v>
      </c>
      <c r="N1794">
        <v>2012</v>
      </c>
      <c r="P1794" t="s">
        <v>22</v>
      </c>
      <c r="Q1794" t="s">
        <v>22</v>
      </c>
    </row>
    <row r="1795" spans="1:17" x14ac:dyDescent="0.45">
      <c r="A1795">
        <v>1269</v>
      </c>
      <c r="B1795">
        <v>2269</v>
      </c>
      <c r="C1795" s="1">
        <v>22528</v>
      </c>
      <c r="D1795" s="1">
        <v>23937</v>
      </c>
      <c r="E1795">
        <v>5</v>
      </c>
      <c r="F1795" t="s">
        <v>825</v>
      </c>
      <c r="G1795" t="s">
        <v>826</v>
      </c>
      <c r="H1795">
        <v>1</v>
      </c>
      <c r="I1795">
        <v>251</v>
      </c>
      <c r="J1795" t="s">
        <v>105</v>
      </c>
      <c r="K1795" t="s">
        <v>105</v>
      </c>
      <c r="L1795" s="1">
        <v>9640</v>
      </c>
      <c r="M1795" t="s">
        <v>20</v>
      </c>
      <c r="N1795">
        <v>2012</v>
      </c>
      <c r="P1795" t="s">
        <v>22</v>
      </c>
      <c r="Q1795" t="s">
        <v>22</v>
      </c>
    </row>
    <row r="1796" spans="1:17" x14ac:dyDescent="0.45">
      <c r="A1796">
        <v>1270</v>
      </c>
      <c r="B1796">
        <v>2269</v>
      </c>
      <c r="C1796" s="1">
        <v>23937</v>
      </c>
      <c r="D1796" s="1">
        <v>24068</v>
      </c>
      <c r="E1796">
        <v>5</v>
      </c>
      <c r="F1796" t="s">
        <v>825</v>
      </c>
      <c r="G1796" t="s">
        <v>826</v>
      </c>
      <c r="H1796">
        <v>1</v>
      </c>
      <c r="I1796">
        <v>257</v>
      </c>
      <c r="J1796" t="s">
        <v>372</v>
      </c>
      <c r="K1796" t="s">
        <v>373</v>
      </c>
      <c r="L1796" s="1">
        <v>9640</v>
      </c>
      <c r="M1796" t="s">
        <v>20</v>
      </c>
      <c r="N1796">
        <v>2012</v>
      </c>
      <c r="P1796" t="s">
        <v>22</v>
      </c>
      <c r="Q1796" t="s">
        <v>22</v>
      </c>
    </row>
    <row r="1797" spans="1:17" x14ac:dyDescent="0.45">
      <c r="A1797">
        <v>1271</v>
      </c>
      <c r="B1797">
        <v>2269</v>
      </c>
      <c r="C1797" s="1">
        <v>24084</v>
      </c>
      <c r="D1797" s="1">
        <v>24860</v>
      </c>
      <c r="E1797">
        <v>6</v>
      </c>
      <c r="F1797" t="s">
        <v>825</v>
      </c>
      <c r="G1797" t="s">
        <v>826</v>
      </c>
      <c r="H1797">
        <v>1</v>
      </c>
      <c r="I1797">
        <v>289</v>
      </c>
      <c r="J1797" t="s">
        <v>372</v>
      </c>
      <c r="K1797" t="s">
        <v>373</v>
      </c>
      <c r="L1797" s="1">
        <v>9640</v>
      </c>
      <c r="M1797" t="s">
        <v>20</v>
      </c>
      <c r="N1797">
        <v>2012</v>
      </c>
      <c r="P1797" t="s">
        <v>22</v>
      </c>
      <c r="Q1797" t="s">
        <v>22</v>
      </c>
    </row>
    <row r="1798" spans="1:17" x14ac:dyDescent="0.45">
      <c r="A1798">
        <v>1272</v>
      </c>
      <c r="B1798">
        <v>2269</v>
      </c>
      <c r="C1798" s="1">
        <v>24860</v>
      </c>
      <c r="D1798" s="1">
        <v>25231</v>
      </c>
      <c r="E1798">
        <v>6</v>
      </c>
      <c r="F1798" t="s">
        <v>825</v>
      </c>
      <c r="G1798" t="s">
        <v>826</v>
      </c>
      <c r="H1798">
        <v>1</v>
      </c>
      <c r="I1798">
        <v>986</v>
      </c>
      <c r="J1798" t="s">
        <v>101</v>
      </c>
      <c r="K1798" t="s">
        <v>28</v>
      </c>
      <c r="L1798" s="1">
        <v>9640</v>
      </c>
      <c r="M1798" t="s">
        <v>20</v>
      </c>
      <c r="N1798">
        <v>2012</v>
      </c>
      <c r="P1798" t="s">
        <v>22</v>
      </c>
      <c r="Q1798" t="s">
        <v>22</v>
      </c>
    </row>
    <row r="1799" spans="1:17" x14ac:dyDescent="0.45">
      <c r="A1799">
        <v>1273</v>
      </c>
      <c r="B1799">
        <v>2269</v>
      </c>
      <c r="C1799" s="1">
        <v>25231</v>
      </c>
      <c r="D1799" s="1">
        <v>25524</v>
      </c>
      <c r="E1799">
        <v>6</v>
      </c>
      <c r="F1799" t="s">
        <v>825</v>
      </c>
      <c r="G1799" t="s">
        <v>826</v>
      </c>
      <c r="H1799">
        <v>1</v>
      </c>
      <c r="I1799">
        <v>299</v>
      </c>
      <c r="J1799" t="s">
        <v>27</v>
      </c>
      <c r="K1799" t="s">
        <v>28</v>
      </c>
      <c r="L1799" s="1">
        <v>9640</v>
      </c>
      <c r="M1799" t="s">
        <v>20</v>
      </c>
      <c r="N1799">
        <v>2012</v>
      </c>
      <c r="P1799" t="s">
        <v>22</v>
      </c>
      <c r="Q1799" t="s">
        <v>22</v>
      </c>
    </row>
    <row r="1800" spans="1:17" x14ac:dyDescent="0.45">
      <c r="A1800">
        <v>1281</v>
      </c>
      <c r="B1800">
        <v>2270</v>
      </c>
      <c r="C1800" s="1">
        <v>17943</v>
      </c>
      <c r="D1800" s="1">
        <v>18860</v>
      </c>
      <c r="E1800">
        <v>1</v>
      </c>
      <c r="F1800" t="s">
        <v>833</v>
      </c>
      <c r="G1800" t="s">
        <v>834</v>
      </c>
      <c r="H1800">
        <v>1</v>
      </c>
      <c r="I1800">
        <v>109</v>
      </c>
      <c r="J1800" t="s">
        <v>105</v>
      </c>
      <c r="K1800" t="s">
        <v>105</v>
      </c>
      <c r="L1800" s="1">
        <v>-1459</v>
      </c>
      <c r="M1800" t="s">
        <v>189</v>
      </c>
      <c r="N1800">
        <v>1988</v>
      </c>
      <c r="O1800">
        <v>1923</v>
      </c>
      <c r="P1800" t="s">
        <v>22</v>
      </c>
      <c r="Q1800" t="s">
        <v>22</v>
      </c>
    </row>
    <row r="1801" spans="1:17" x14ac:dyDescent="0.45">
      <c r="A1801">
        <v>1285</v>
      </c>
      <c r="B1801">
        <v>2271</v>
      </c>
      <c r="C1801" s="1">
        <v>18860</v>
      </c>
      <c r="D1801" s="1">
        <v>19534</v>
      </c>
      <c r="E1801">
        <v>2</v>
      </c>
      <c r="F1801" t="s">
        <v>374</v>
      </c>
      <c r="G1801" t="s">
        <v>839</v>
      </c>
      <c r="H1801">
        <v>1</v>
      </c>
      <c r="I1801">
        <v>165</v>
      </c>
      <c r="J1801" t="s">
        <v>144</v>
      </c>
      <c r="K1801" t="s">
        <v>144</v>
      </c>
      <c r="L1801" s="1">
        <v>-4015</v>
      </c>
      <c r="M1801" t="s">
        <v>134</v>
      </c>
      <c r="N1801">
        <v>1953</v>
      </c>
      <c r="O1801">
        <v>1950</v>
      </c>
      <c r="P1801" t="s">
        <v>55</v>
      </c>
      <c r="Q1801" t="s">
        <v>22</v>
      </c>
    </row>
    <row r="1802" spans="1:17" x14ac:dyDescent="0.45">
      <c r="A1802">
        <v>1286</v>
      </c>
      <c r="B1802">
        <v>2272</v>
      </c>
      <c r="C1802" s="1">
        <v>24068</v>
      </c>
      <c r="D1802" s="1">
        <v>24077</v>
      </c>
      <c r="E1802">
        <v>6</v>
      </c>
      <c r="F1802" t="s">
        <v>840</v>
      </c>
      <c r="G1802" t="s">
        <v>841</v>
      </c>
      <c r="H1802">
        <v>1</v>
      </c>
      <c r="I1802">
        <v>281</v>
      </c>
      <c r="J1802" t="s">
        <v>62</v>
      </c>
      <c r="K1802" t="s">
        <v>62</v>
      </c>
      <c r="L1802" s="1">
        <v>3289</v>
      </c>
      <c r="M1802" t="s">
        <v>670</v>
      </c>
      <c r="N1802">
        <v>1981</v>
      </c>
      <c r="O1802">
        <v>1931</v>
      </c>
      <c r="P1802" t="s">
        <v>22</v>
      </c>
      <c r="Q1802" t="s">
        <v>22</v>
      </c>
    </row>
    <row r="1803" spans="1:17" x14ac:dyDescent="0.45">
      <c r="A1803">
        <v>1291</v>
      </c>
      <c r="B1803">
        <v>2273</v>
      </c>
      <c r="C1803" s="1">
        <v>28289</v>
      </c>
      <c r="D1803" s="1">
        <v>29787</v>
      </c>
      <c r="E1803">
        <v>9</v>
      </c>
      <c r="F1803" t="s">
        <v>844</v>
      </c>
      <c r="G1803" t="s">
        <v>90</v>
      </c>
      <c r="H1803">
        <v>0</v>
      </c>
      <c r="I1803">
        <v>397</v>
      </c>
      <c r="J1803" t="s">
        <v>67</v>
      </c>
      <c r="K1803" t="s">
        <v>67</v>
      </c>
      <c r="L1803" s="1">
        <v>8176</v>
      </c>
      <c r="M1803" t="s">
        <v>400</v>
      </c>
      <c r="N1803">
        <v>2010</v>
      </c>
      <c r="O1803">
        <v>1933</v>
      </c>
      <c r="P1803" t="s">
        <v>55</v>
      </c>
      <c r="Q1803" t="s">
        <v>22</v>
      </c>
    </row>
    <row r="1804" spans="1:17" x14ac:dyDescent="0.45">
      <c r="A1804">
        <v>1292</v>
      </c>
      <c r="B1804">
        <v>2273</v>
      </c>
      <c r="C1804" s="1">
        <v>29787</v>
      </c>
      <c r="D1804" s="1">
        <v>30907</v>
      </c>
      <c r="E1804">
        <v>10</v>
      </c>
      <c r="F1804" t="s">
        <v>844</v>
      </c>
      <c r="G1804" t="s">
        <v>90</v>
      </c>
      <c r="H1804">
        <v>0</v>
      </c>
      <c r="I1804">
        <v>441</v>
      </c>
      <c r="J1804" t="s">
        <v>67</v>
      </c>
      <c r="K1804" t="s">
        <v>67</v>
      </c>
      <c r="L1804" s="1">
        <v>8176</v>
      </c>
      <c r="M1804" t="s">
        <v>400</v>
      </c>
      <c r="N1804">
        <v>2010</v>
      </c>
      <c r="O1804">
        <v>1933</v>
      </c>
      <c r="P1804" t="s">
        <v>55</v>
      </c>
      <c r="Q1804" t="s">
        <v>22</v>
      </c>
    </row>
    <row r="1805" spans="1:17" x14ac:dyDescent="0.45">
      <c r="A1805">
        <v>1293</v>
      </c>
      <c r="B1805">
        <v>2273</v>
      </c>
      <c r="C1805" s="1">
        <v>30907</v>
      </c>
      <c r="D1805" s="1">
        <v>32468</v>
      </c>
      <c r="E1805">
        <v>11</v>
      </c>
      <c r="F1805" t="s">
        <v>844</v>
      </c>
      <c r="G1805" t="s">
        <v>90</v>
      </c>
      <c r="H1805">
        <v>0</v>
      </c>
      <c r="I1805">
        <v>479</v>
      </c>
      <c r="J1805" t="s">
        <v>67</v>
      </c>
      <c r="K1805" t="s">
        <v>67</v>
      </c>
      <c r="L1805" s="1">
        <v>8176</v>
      </c>
      <c r="M1805" t="s">
        <v>400</v>
      </c>
      <c r="N1805">
        <v>2010</v>
      </c>
      <c r="O1805">
        <v>1933</v>
      </c>
      <c r="P1805" t="s">
        <v>55</v>
      </c>
      <c r="Q1805" t="s">
        <v>22</v>
      </c>
    </row>
    <row r="1806" spans="1:17" x14ac:dyDescent="0.45">
      <c r="A1806">
        <v>1294</v>
      </c>
      <c r="B1806">
        <v>2273</v>
      </c>
      <c r="C1806" s="1">
        <v>32468</v>
      </c>
      <c r="D1806" s="1">
        <v>33798</v>
      </c>
      <c r="E1806">
        <v>12</v>
      </c>
      <c r="F1806" t="s">
        <v>844</v>
      </c>
      <c r="G1806" t="s">
        <v>90</v>
      </c>
      <c r="H1806">
        <v>0</v>
      </c>
      <c r="I1806">
        <v>523</v>
      </c>
      <c r="J1806" t="s">
        <v>67</v>
      </c>
      <c r="K1806" t="s">
        <v>67</v>
      </c>
      <c r="L1806" s="1">
        <v>8176</v>
      </c>
      <c r="M1806" t="s">
        <v>400</v>
      </c>
      <c r="N1806">
        <v>2010</v>
      </c>
      <c r="O1806">
        <v>1933</v>
      </c>
      <c r="P1806" t="s">
        <v>55</v>
      </c>
      <c r="Q1806" t="s">
        <v>22</v>
      </c>
    </row>
    <row r="1807" spans="1:17" x14ac:dyDescent="0.45">
      <c r="A1807">
        <v>1296</v>
      </c>
      <c r="B1807">
        <v>2274</v>
      </c>
      <c r="C1807" s="1">
        <v>21884</v>
      </c>
      <c r="D1807" s="1">
        <v>22528</v>
      </c>
      <c r="E1807">
        <v>4</v>
      </c>
      <c r="F1807" t="s">
        <v>242</v>
      </c>
      <c r="G1807" t="s">
        <v>847</v>
      </c>
      <c r="H1807">
        <v>1</v>
      </c>
      <c r="I1807">
        <v>229</v>
      </c>
      <c r="J1807" t="s">
        <v>33</v>
      </c>
      <c r="K1807" t="s">
        <v>33</v>
      </c>
      <c r="L1807" s="1">
        <v>6211</v>
      </c>
      <c r="M1807" t="s">
        <v>20</v>
      </c>
      <c r="N1807">
        <v>1984</v>
      </c>
      <c r="P1807" t="s">
        <v>848</v>
      </c>
      <c r="Q1807" t="s">
        <v>22</v>
      </c>
    </row>
    <row r="1808" spans="1:17" x14ac:dyDescent="0.45">
      <c r="A1808">
        <v>1297</v>
      </c>
      <c r="B1808">
        <v>2275</v>
      </c>
      <c r="C1808" s="1">
        <v>32468</v>
      </c>
      <c r="D1808" s="1">
        <v>33518</v>
      </c>
      <c r="E1808">
        <v>12</v>
      </c>
      <c r="F1808" t="s">
        <v>78</v>
      </c>
      <c r="G1808" t="s">
        <v>849</v>
      </c>
      <c r="H1808">
        <v>1</v>
      </c>
      <c r="I1808">
        <v>565</v>
      </c>
      <c r="J1808" t="s">
        <v>27</v>
      </c>
      <c r="K1808" t="s">
        <v>28</v>
      </c>
      <c r="L1808" s="1">
        <v>18196</v>
      </c>
      <c r="M1808" t="s">
        <v>63</v>
      </c>
      <c r="O1808">
        <v>1963</v>
      </c>
      <c r="P1808" t="s">
        <v>496</v>
      </c>
      <c r="Q1808" t="s">
        <v>172</v>
      </c>
    </row>
    <row r="1809" spans="1:17" x14ac:dyDescent="0.45">
      <c r="A1809">
        <v>1298</v>
      </c>
      <c r="B1809">
        <v>2275</v>
      </c>
      <c r="C1809" s="1">
        <v>33518</v>
      </c>
      <c r="D1809" s="1">
        <v>33798</v>
      </c>
      <c r="E1809">
        <v>12</v>
      </c>
      <c r="F1809" t="s">
        <v>78</v>
      </c>
      <c r="G1809" t="s">
        <v>849</v>
      </c>
      <c r="H1809">
        <v>1</v>
      </c>
      <c r="I1809">
        <v>521</v>
      </c>
      <c r="J1809" t="s">
        <v>101</v>
      </c>
      <c r="K1809" t="s">
        <v>28</v>
      </c>
      <c r="L1809" s="1">
        <v>18196</v>
      </c>
      <c r="M1809" t="s">
        <v>63</v>
      </c>
      <c r="O1809">
        <v>1963</v>
      </c>
      <c r="P1809" t="s">
        <v>496</v>
      </c>
      <c r="Q1809" t="s">
        <v>172</v>
      </c>
    </row>
    <row r="1810" spans="1:17" x14ac:dyDescent="0.45">
      <c r="A1810">
        <v>1299</v>
      </c>
      <c r="B1810">
        <v>2275</v>
      </c>
      <c r="C1810" s="1">
        <v>33798</v>
      </c>
      <c r="D1810" s="1">
        <v>35233</v>
      </c>
      <c r="E1810">
        <v>13</v>
      </c>
      <c r="F1810" t="s">
        <v>78</v>
      </c>
      <c r="G1810" t="s">
        <v>849</v>
      </c>
      <c r="H1810">
        <v>1</v>
      </c>
      <c r="I1810">
        <v>571</v>
      </c>
      <c r="J1810" t="s">
        <v>101</v>
      </c>
      <c r="K1810" t="s">
        <v>28</v>
      </c>
      <c r="L1810" s="1">
        <v>18196</v>
      </c>
      <c r="M1810" t="s">
        <v>63</v>
      </c>
      <c r="O1810">
        <v>1963</v>
      </c>
      <c r="P1810" t="s">
        <v>496</v>
      </c>
      <c r="Q1810" t="s">
        <v>172</v>
      </c>
    </row>
    <row r="1811" spans="1:17" x14ac:dyDescent="0.45">
      <c r="A1811">
        <v>1300</v>
      </c>
      <c r="B1811">
        <v>2276</v>
      </c>
      <c r="C1811" s="1">
        <v>33798</v>
      </c>
      <c r="D1811" s="1">
        <v>35233</v>
      </c>
      <c r="E1811">
        <v>13</v>
      </c>
      <c r="F1811" t="s">
        <v>211</v>
      </c>
      <c r="G1811" t="s">
        <v>849</v>
      </c>
      <c r="H1811">
        <v>1</v>
      </c>
      <c r="I1811">
        <v>581</v>
      </c>
      <c r="J1811" t="s">
        <v>288</v>
      </c>
      <c r="K1811" t="s">
        <v>288</v>
      </c>
      <c r="L1811" s="1">
        <v>21999</v>
      </c>
      <c r="M1811" t="s">
        <v>20</v>
      </c>
      <c r="P1811" t="s">
        <v>850</v>
      </c>
      <c r="Q1811" t="s">
        <v>22</v>
      </c>
    </row>
    <row r="1812" spans="1:17" x14ac:dyDescent="0.45">
      <c r="A1812">
        <v>1301</v>
      </c>
      <c r="B1812">
        <v>2276</v>
      </c>
      <c r="C1812" s="1">
        <v>35233</v>
      </c>
      <c r="D1812" s="1">
        <v>36214</v>
      </c>
      <c r="E1812">
        <v>14</v>
      </c>
      <c r="F1812" t="s">
        <v>211</v>
      </c>
      <c r="G1812" t="s">
        <v>849</v>
      </c>
      <c r="H1812">
        <v>1</v>
      </c>
      <c r="I1812">
        <v>637</v>
      </c>
      <c r="J1812" t="s">
        <v>187</v>
      </c>
      <c r="K1812" t="s">
        <v>67</v>
      </c>
      <c r="L1812" s="1">
        <v>21999</v>
      </c>
      <c r="M1812" t="s">
        <v>20</v>
      </c>
      <c r="P1812" t="s">
        <v>850</v>
      </c>
      <c r="Q1812" t="s">
        <v>22</v>
      </c>
    </row>
    <row r="1813" spans="1:17" x14ac:dyDescent="0.45">
      <c r="A1813">
        <v>1302</v>
      </c>
      <c r="B1813">
        <v>2276</v>
      </c>
      <c r="C1813" s="1">
        <v>36214</v>
      </c>
      <c r="D1813" s="1">
        <v>36223</v>
      </c>
      <c r="E1813">
        <v>14</v>
      </c>
      <c r="F1813" t="s">
        <v>211</v>
      </c>
      <c r="G1813" t="s">
        <v>849</v>
      </c>
      <c r="H1813">
        <v>1</v>
      </c>
      <c r="I1813">
        <v>645</v>
      </c>
      <c r="J1813" t="s">
        <v>285</v>
      </c>
      <c r="K1813" t="s">
        <v>67</v>
      </c>
      <c r="L1813" s="1">
        <v>21999</v>
      </c>
      <c r="M1813" t="s">
        <v>20</v>
      </c>
      <c r="P1813" t="s">
        <v>850</v>
      </c>
      <c r="Q1813" t="s">
        <v>22</v>
      </c>
    </row>
    <row r="1814" spans="1:17" x14ac:dyDescent="0.45">
      <c r="A1814">
        <v>1303</v>
      </c>
      <c r="B1814">
        <v>2276</v>
      </c>
      <c r="C1814" s="1">
        <v>36223</v>
      </c>
      <c r="D1814" s="1">
        <v>36318</v>
      </c>
      <c r="E1814">
        <v>14</v>
      </c>
      <c r="F1814" t="s">
        <v>211</v>
      </c>
      <c r="G1814" t="s">
        <v>849</v>
      </c>
      <c r="H1814">
        <v>1</v>
      </c>
      <c r="I1814">
        <v>623</v>
      </c>
      <c r="J1814" t="s">
        <v>288</v>
      </c>
      <c r="K1814" t="s">
        <v>288</v>
      </c>
      <c r="L1814" s="1">
        <v>21999</v>
      </c>
      <c r="M1814" t="s">
        <v>20</v>
      </c>
      <c r="P1814" t="s">
        <v>850</v>
      </c>
      <c r="Q1814" t="s">
        <v>22</v>
      </c>
    </row>
    <row r="1815" spans="1:17" x14ac:dyDescent="0.45">
      <c r="A1815">
        <v>1308</v>
      </c>
      <c r="B1815">
        <v>2277</v>
      </c>
      <c r="C1815" s="1">
        <v>21884</v>
      </c>
      <c r="D1815" s="1">
        <v>22528</v>
      </c>
      <c r="E1815">
        <v>4</v>
      </c>
      <c r="F1815" t="s">
        <v>68</v>
      </c>
      <c r="G1815" t="s">
        <v>849</v>
      </c>
      <c r="H1815">
        <v>1</v>
      </c>
      <c r="I1815">
        <v>219</v>
      </c>
      <c r="J1815" t="s">
        <v>105</v>
      </c>
      <c r="K1815" t="s">
        <v>105</v>
      </c>
      <c r="L1815" s="1">
        <v>5619</v>
      </c>
      <c r="M1815" t="s">
        <v>20</v>
      </c>
      <c r="N1815">
        <v>1981</v>
      </c>
      <c r="P1815" t="s">
        <v>55</v>
      </c>
      <c r="Q1815" t="s">
        <v>22</v>
      </c>
    </row>
    <row r="1816" spans="1:17" x14ac:dyDescent="0.45">
      <c r="A1816">
        <v>1309</v>
      </c>
      <c r="B1816">
        <v>2277</v>
      </c>
      <c r="C1816" s="1">
        <v>22528</v>
      </c>
      <c r="D1816" s="1">
        <v>23937</v>
      </c>
      <c r="E1816">
        <v>5</v>
      </c>
      <c r="F1816" t="s">
        <v>68</v>
      </c>
      <c r="G1816" t="s">
        <v>849</v>
      </c>
      <c r="H1816">
        <v>1</v>
      </c>
      <c r="I1816">
        <v>251</v>
      </c>
      <c r="J1816" t="s">
        <v>105</v>
      </c>
      <c r="K1816" t="s">
        <v>105</v>
      </c>
      <c r="L1816" s="1">
        <v>5619</v>
      </c>
      <c r="M1816" t="s">
        <v>20</v>
      </c>
      <c r="N1816">
        <v>1981</v>
      </c>
      <c r="P1816" t="s">
        <v>55</v>
      </c>
      <c r="Q1816" t="s">
        <v>22</v>
      </c>
    </row>
    <row r="1817" spans="1:17" x14ac:dyDescent="0.45">
      <c r="A1817">
        <v>1310</v>
      </c>
      <c r="B1817">
        <v>2277</v>
      </c>
      <c r="C1817" s="1">
        <v>23937</v>
      </c>
      <c r="D1817" s="1">
        <v>24068</v>
      </c>
      <c r="E1817">
        <v>5</v>
      </c>
      <c r="F1817" t="s">
        <v>68</v>
      </c>
      <c r="G1817" t="s">
        <v>849</v>
      </c>
      <c r="H1817">
        <v>1</v>
      </c>
      <c r="I1817">
        <v>257</v>
      </c>
      <c r="J1817" t="s">
        <v>372</v>
      </c>
      <c r="K1817" t="s">
        <v>373</v>
      </c>
      <c r="L1817" s="1">
        <v>5619</v>
      </c>
      <c r="M1817" t="s">
        <v>20</v>
      </c>
      <c r="N1817">
        <v>1981</v>
      </c>
      <c r="P1817" t="s">
        <v>55</v>
      </c>
      <c r="Q1817" t="s">
        <v>22</v>
      </c>
    </row>
    <row r="1818" spans="1:17" x14ac:dyDescent="0.45">
      <c r="A1818">
        <v>1311</v>
      </c>
      <c r="B1818">
        <v>2277</v>
      </c>
      <c r="C1818" s="1">
        <v>24068</v>
      </c>
      <c r="D1818" s="1">
        <v>24860</v>
      </c>
      <c r="E1818">
        <v>6</v>
      </c>
      <c r="F1818" t="s">
        <v>68</v>
      </c>
      <c r="G1818" t="s">
        <v>849</v>
      </c>
      <c r="H1818">
        <v>1</v>
      </c>
      <c r="I1818">
        <v>289</v>
      </c>
      <c r="J1818" t="s">
        <v>372</v>
      </c>
      <c r="K1818" t="s">
        <v>373</v>
      </c>
      <c r="L1818" s="1">
        <v>5619</v>
      </c>
      <c r="M1818" t="s">
        <v>20</v>
      </c>
      <c r="N1818">
        <v>1981</v>
      </c>
      <c r="P1818" t="s">
        <v>55</v>
      </c>
      <c r="Q1818" t="s">
        <v>22</v>
      </c>
    </row>
    <row r="1819" spans="1:17" x14ac:dyDescent="0.45">
      <c r="A1819">
        <v>1312</v>
      </c>
      <c r="B1819">
        <v>2277</v>
      </c>
      <c r="C1819" s="1">
        <v>24860</v>
      </c>
      <c r="D1819" s="1">
        <v>25231</v>
      </c>
      <c r="E1819">
        <v>6</v>
      </c>
      <c r="F1819" t="s">
        <v>68</v>
      </c>
      <c r="G1819" t="s">
        <v>849</v>
      </c>
      <c r="H1819">
        <v>1</v>
      </c>
      <c r="I1819">
        <v>986</v>
      </c>
      <c r="J1819" t="s">
        <v>101</v>
      </c>
      <c r="K1819" t="s">
        <v>28</v>
      </c>
      <c r="L1819" s="1">
        <v>5619</v>
      </c>
      <c r="M1819" t="s">
        <v>20</v>
      </c>
      <c r="N1819">
        <v>1981</v>
      </c>
      <c r="P1819" t="s">
        <v>55</v>
      </c>
      <c r="Q1819" t="s">
        <v>22</v>
      </c>
    </row>
    <row r="1820" spans="1:17" x14ac:dyDescent="0.45">
      <c r="A1820">
        <v>1313</v>
      </c>
      <c r="B1820">
        <v>2277</v>
      </c>
      <c r="C1820" s="1">
        <v>25231</v>
      </c>
      <c r="D1820" s="1">
        <v>25524</v>
      </c>
      <c r="E1820">
        <v>6</v>
      </c>
      <c r="F1820" t="s">
        <v>68</v>
      </c>
      <c r="G1820" t="s">
        <v>849</v>
      </c>
      <c r="H1820">
        <v>1</v>
      </c>
      <c r="I1820">
        <v>299</v>
      </c>
      <c r="J1820" t="s">
        <v>27</v>
      </c>
      <c r="K1820" t="s">
        <v>28</v>
      </c>
      <c r="L1820" s="1">
        <v>5619</v>
      </c>
      <c r="M1820" t="s">
        <v>20</v>
      </c>
      <c r="N1820">
        <v>1981</v>
      </c>
      <c r="P1820" t="s">
        <v>55</v>
      </c>
      <c r="Q1820" t="s">
        <v>22</v>
      </c>
    </row>
    <row r="1821" spans="1:17" x14ac:dyDescent="0.45">
      <c r="A1821">
        <v>1314</v>
      </c>
      <c r="B1821">
        <v>2277</v>
      </c>
      <c r="C1821" s="1">
        <v>25524</v>
      </c>
      <c r="D1821" s="1">
        <v>27050</v>
      </c>
      <c r="E1821">
        <v>7</v>
      </c>
      <c r="F1821" t="s">
        <v>68</v>
      </c>
      <c r="G1821" t="s">
        <v>849</v>
      </c>
      <c r="H1821">
        <v>1</v>
      </c>
      <c r="I1821">
        <v>337</v>
      </c>
      <c r="J1821" t="s">
        <v>27</v>
      </c>
      <c r="K1821" t="s">
        <v>28</v>
      </c>
      <c r="L1821" s="1">
        <v>5619</v>
      </c>
      <c r="M1821" t="s">
        <v>20</v>
      </c>
      <c r="N1821">
        <v>1981</v>
      </c>
      <c r="P1821" t="s">
        <v>55</v>
      </c>
      <c r="Q1821" t="s">
        <v>22</v>
      </c>
    </row>
    <row r="1822" spans="1:17" x14ac:dyDescent="0.45">
      <c r="A1822">
        <v>1315</v>
      </c>
      <c r="B1822">
        <v>2277</v>
      </c>
      <c r="C1822" s="1">
        <v>27050</v>
      </c>
      <c r="D1822" s="1">
        <v>28289</v>
      </c>
      <c r="E1822">
        <v>8</v>
      </c>
      <c r="F1822" t="s">
        <v>68</v>
      </c>
      <c r="G1822" t="s">
        <v>849</v>
      </c>
      <c r="H1822">
        <v>1</v>
      </c>
      <c r="I1822">
        <v>375</v>
      </c>
      <c r="J1822" t="s">
        <v>27</v>
      </c>
      <c r="K1822" t="s">
        <v>28</v>
      </c>
      <c r="L1822" s="1">
        <v>5619</v>
      </c>
      <c r="M1822" t="s">
        <v>20</v>
      </c>
      <c r="N1822">
        <v>1981</v>
      </c>
      <c r="P1822" t="s">
        <v>55</v>
      </c>
      <c r="Q1822" t="s">
        <v>22</v>
      </c>
    </row>
    <row r="1823" spans="1:17" x14ac:dyDescent="0.45">
      <c r="A1823">
        <v>1316</v>
      </c>
      <c r="B1823">
        <v>2277</v>
      </c>
      <c r="C1823" s="1">
        <v>28289</v>
      </c>
      <c r="D1823" s="1">
        <v>28295</v>
      </c>
      <c r="E1823">
        <v>9</v>
      </c>
      <c r="F1823" t="s">
        <v>68</v>
      </c>
      <c r="G1823" t="s">
        <v>849</v>
      </c>
      <c r="H1823">
        <v>1</v>
      </c>
      <c r="I1823">
        <v>431</v>
      </c>
      <c r="J1823" t="s">
        <v>27</v>
      </c>
      <c r="K1823" t="s">
        <v>28</v>
      </c>
      <c r="L1823" s="1">
        <v>5619</v>
      </c>
      <c r="M1823" t="s">
        <v>20</v>
      </c>
      <c r="N1823">
        <v>1981</v>
      </c>
      <c r="P1823" t="s">
        <v>55</v>
      </c>
      <c r="Q1823" t="s">
        <v>22</v>
      </c>
    </row>
    <row r="1824" spans="1:17" x14ac:dyDescent="0.45">
      <c r="A1824">
        <v>1317</v>
      </c>
      <c r="B1824">
        <v>2277</v>
      </c>
      <c r="C1824" s="1">
        <v>28295</v>
      </c>
      <c r="D1824" s="1">
        <v>29725</v>
      </c>
      <c r="E1824">
        <v>9</v>
      </c>
      <c r="F1824" t="s">
        <v>68</v>
      </c>
      <c r="G1824" t="s">
        <v>849</v>
      </c>
      <c r="H1824">
        <v>1</v>
      </c>
      <c r="I1824">
        <v>1011</v>
      </c>
      <c r="J1824" t="s">
        <v>852</v>
      </c>
      <c r="K1824" t="s">
        <v>853</v>
      </c>
      <c r="L1824" s="1">
        <v>5619</v>
      </c>
      <c r="M1824" t="s">
        <v>20</v>
      </c>
      <c r="N1824">
        <v>1981</v>
      </c>
      <c r="P1824" t="s">
        <v>55</v>
      </c>
      <c r="Q1824" t="s">
        <v>22</v>
      </c>
    </row>
    <row r="1825" spans="1:17" x14ac:dyDescent="0.45">
      <c r="A1825">
        <v>1318</v>
      </c>
      <c r="B1825">
        <v>2277</v>
      </c>
      <c r="C1825" s="1">
        <v>29725</v>
      </c>
      <c r="D1825" s="1">
        <v>29787</v>
      </c>
      <c r="E1825">
        <v>9</v>
      </c>
      <c r="F1825" t="s">
        <v>68</v>
      </c>
      <c r="G1825" t="s">
        <v>849</v>
      </c>
      <c r="H1825">
        <v>1</v>
      </c>
      <c r="I1825">
        <v>421</v>
      </c>
      <c r="J1825" t="s">
        <v>408</v>
      </c>
      <c r="K1825" t="s">
        <v>409</v>
      </c>
      <c r="L1825" s="1">
        <v>5619</v>
      </c>
      <c r="M1825" t="s">
        <v>20</v>
      </c>
      <c r="N1825">
        <v>1981</v>
      </c>
      <c r="P1825" t="s">
        <v>55</v>
      </c>
      <c r="Q1825" t="s">
        <v>22</v>
      </c>
    </row>
    <row r="1826" spans="1:17" x14ac:dyDescent="0.45">
      <c r="A1826">
        <v>1319</v>
      </c>
      <c r="B1826">
        <v>2277</v>
      </c>
      <c r="C1826" s="1">
        <v>29787</v>
      </c>
      <c r="D1826" s="1">
        <v>29875</v>
      </c>
      <c r="E1826">
        <v>10</v>
      </c>
      <c r="F1826" t="s">
        <v>68</v>
      </c>
      <c r="G1826" t="s">
        <v>849</v>
      </c>
      <c r="H1826">
        <v>1</v>
      </c>
      <c r="I1826">
        <v>469</v>
      </c>
      <c r="J1826" t="s">
        <v>408</v>
      </c>
      <c r="K1826" t="s">
        <v>409</v>
      </c>
      <c r="L1826" s="1">
        <v>5619</v>
      </c>
      <c r="M1826" t="s">
        <v>20</v>
      </c>
      <c r="N1826">
        <v>1981</v>
      </c>
      <c r="P1826" t="s">
        <v>55</v>
      </c>
      <c r="Q1826" t="s">
        <v>22</v>
      </c>
    </row>
    <row r="1827" spans="1:17" x14ac:dyDescent="0.45">
      <c r="A1827">
        <v>1322</v>
      </c>
      <c r="B1827">
        <v>2278</v>
      </c>
      <c r="C1827" s="1">
        <v>32468</v>
      </c>
      <c r="D1827" s="1">
        <v>33798</v>
      </c>
      <c r="E1827">
        <v>12</v>
      </c>
      <c r="F1827" t="s">
        <v>359</v>
      </c>
      <c r="G1827" t="s">
        <v>849</v>
      </c>
      <c r="H1827">
        <v>1</v>
      </c>
      <c r="I1827">
        <v>539</v>
      </c>
      <c r="J1827" t="s">
        <v>70</v>
      </c>
      <c r="K1827" t="s">
        <v>71</v>
      </c>
      <c r="L1827" s="1">
        <v>-3066</v>
      </c>
      <c r="M1827" t="s">
        <v>63</v>
      </c>
      <c r="O1827">
        <v>1962</v>
      </c>
      <c r="P1827" t="s">
        <v>140</v>
      </c>
      <c r="Q1827" t="s">
        <v>22</v>
      </c>
    </row>
    <row r="1828" spans="1:17" x14ac:dyDescent="0.45">
      <c r="A1828">
        <v>1323</v>
      </c>
      <c r="B1828">
        <v>2279</v>
      </c>
      <c r="C1828" s="1">
        <v>17943</v>
      </c>
      <c r="D1828" s="1">
        <v>18860</v>
      </c>
      <c r="E1828">
        <v>1</v>
      </c>
      <c r="F1828" t="s">
        <v>100</v>
      </c>
      <c r="G1828" t="s">
        <v>849</v>
      </c>
      <c r="H1828">
        <v>1</v>
      </c>
      <c r="I1828">
        <v>109</v>
      </c>
      <c r="J1828" t="s">
        <v>105</v>
      </c>
      <c r="K1828" t="s">
        <v>105</v>
      </c>
      <c r="L1828" s="1">
        <v>-3066</v>
      </c>
      <c r="M1828" t="s">
        <v>249</v>
      </c>
      <c r="N1828">
        <v>1968</v>
      </c>
      <c r="O1828">
        <v>1908</v>
      </c>
      <c r="P1828" t="s">
        <v>220</v>
      </c>
      <c r="Q1828" t="s">
        <v>22</v>
      </c>
    </row>
    <row r="1829" spans="1:17" x14ac:dyDescent="0.45">
      <c r="A1829">
        <v>1324</v>
      </c>
      <c r="B1829">
        <v>2279</v>
      </c>
      <c r="C1829" s="1">
        <v>18860</v>
      </c>
      <c r="D1829" s="1">
        <v>20316</v>
      </c>
      <c r="E1829">
        <v>2</v>
      </c>
      <c r="F1829" t="s">
        <v>100</v>
      </c>
      <c r="G1829" t="s">
        <v>849</v>
      </c>
      <c r="H1829">
        <v>1</v>
      </c>
      <c r="I1829">
        <v>149</v>
      </c>
      <c r="J1829" t="s">
        <v>105</v>
      </c>
      <c r="K1829" t="s">
        <v>105</v>
      </c>
      <c r="L1829" s="1">
        <v>-3066</v>
      </c>
      <c r="M1829" t="s">
        <v>249</v>
      </c>
      <c r="N1829">
        <v>1968</v>
      </c>
      <c r="O1829">
        <v>1908</v>
      </c>
      <c r="P1829" t="s">
        <v>220</v>
      </c>
      <c r="Q1829" t="s">
        <v>22</v>
      </c>
    </row>
    <row r="1830" spans="1:17" x14ac:dyDescent="0.45">
      <c r="A1830">
        <v>1325</v>
      </c>
      <c r="B1830">
        <v>2279</v>
      </c>
      <c r="C1830" s="1">
        <v>20316</v>
      </c>
      <c r="D1830" s="1">
        <v>21884</v>
      </c>
      <c r="E1830">
        <v>3</v>
      </c>
      <c r="F1830" t="s">
        <v>100</v>
      </c>
      <c r="G1830" t="s">
        <v>849</v>
      </c>
      <c r="H1830">
        <v>1</v>
      </c>
      <c r="I1830">
        <v>189</v>
      </c>
      <c r="J1830" t="s">
        <v>105</v>
      </c>
      <c r="K1830" t="s">
        <v>105</v>
      </c>
      <c r="L1830" s="1">
        <v>-3066</v>
      </c>
      <c r="M1830" t="s">
        <v>249</v>
      </c>
      <c r="N1830">
        <v>1968</v>
      </c>
      <c r="O1830">
        <v>1908</v>
      </c>
      <c r="P1830" t="s">
        <v>220</v>
      </c>
      <c r="Q1830" t="s">
        <v>22</v>
      </c>
    </row>
    <row r="1831" spans="1:17" x14ac:dyDescent="0.45">
      <c r="A1831">
        <v>1334</v>
      </c>
      <c r="B1831">
        <v>2280</v>
      </c>
      <c r="C1831" s="1">
        <v>17943</v>
      </c>
      <c r="D1831" s="1">
        <v>18860</v>
      </c>
      <c r="E1831">
        <v>1</v>
      </c>
      <c r="F1831" t="s">
        <v>856</v>
      </c>
      <c r="G1831" t="s">
        <v>857</v>
      </c>
      <c r="H1831">
        <v>1</v>
      </c>
      <c r="I1831">
        <v>109</v>
      </c>
      <c r="J1831" t="s">
        <v>105</v>
      </c>
      <c r="K1831" t="s">
        <v>105</v>
      </c>
      <c r="L1831" s="1">
        <v>-5842</v>
      </c>
      <c r="M1831" t="s">
        <v>249</v>
      </c>
      <c r="N1831">
        <v>1973</v>
      </c>
      <c r="O1831">
        <v>1921</v>
      </c>
      <c r="P1831" t="s">
        <v>140</v>
      </c>
      <c r="Q1831" t="s">
        <v>22</v>
      </c>
    </row>
    <row r="1832" spans="1:17" x14ac:dyDescent="0.45">
      <c r="A1832">
        <v>1335</v>
      </c>
      <c r="B1832">
        <v>2281</v>
      </c>
      <c r="C1832" s="1">
        <v>30907</v>
      </c>
      <c r="D1832" s="1">
        <v>32217</v>
      </c>
      <c r="E1832">
        <v>11</v>
      </c>
      <c r="F1832" t="s">
        <v>437</v>
      </c>
      <c r="G1832" t="s">
        <v>858</v>
      </c>
      <c r="H1832">
        <v>1</v>
      </c>
      <c r="I1832">
        <v>515</v>
      </c>
      <c r="J1832" t="s">
        <v>27</v>
      </c>
      <c r="K1832" t="s">
        <v>28</v>
      </c>
      <c r="L1832" s="1">
        <v>10767</v>
      </c>
      <c r="M1832" t="s">
        <v>20</v>
      </c>
      <c r="N1832">
        <v>2003</v>
      </c>
      <c r="P1832" t="s">
        <v>140</v>
      </c>
      <c r="Q1832" t="s">
        <v>22</v>
      </c>
    </row>
    <row r="1833" spans="1:17" x14ac:dyDescent="0.45">
      <c r="A1833">
        <v>1336</v>
      </c>
      <c r="B1833">
        <v>2282</v>
      </c>
      <c r="C1833" s="1">
        <v>24068</v>
      </c>
      <c r="D1833" s="1">
        <v>24860</v>
      </c>
      <c r="E1833">
        <v>6</v>
      </c>
      <c r="F1833" t="s">
        <v>312</v>
      </c>
      <c r="G1833" t="s">
        <v>859</v>
      </c>
      <c r="H1833">
        <v>1</v>
      </c>
      <c r="I1833">
        <v>299</v>
      </c>
      <c r="J1833" t="s">
        <v>27</v>
      </c>
      <c r="K1833" t="s">
        <v>28</v>
      </c>
      <c r="L1833" s="1">
        <v>9702</v>
      </c>
      <c r="M1833" t="s">
        <v>20</v>
      </c>
      <c r="N1833">
        <v>2012</v>
      </c>
      <c r="P1833" t="s">
        <v>55</v>
      </c>
      <c r="Q1833" t="s">
        <v>22</v>
      </c>
    </row>
    <row r="1834" spans="1:17" x14ac:dyDescent="0.45">
      <c r="A1834">
        <v>1337</v>
      </c>
      <c r="B1834">
        <v>2282</v>
      </c>
      <c r="C1834" s="1">
        <v>24860</v>
      </c>
      <c r="D1834" s="1">
        <v>25231</v>
      </c>
      <c r="E1834">
        <v>6</v>
      </c>
      <c r="F1834" t="s">
        <v>312</v>
      </c>
      <c r="G1834" t="s">
        <v>859</v>
      </c>
      <c r="H1834">
        <v>1</v>
      </c>
      <c r="I1834">
        <v>986</v>
      </c>
      <c r="J1834" t="s">
        <v>101</v>
      </c>
      <c r="K1834" t="s">
        <v>28</v>
      </c>
      <c r="L1834" s="1">
        <v>9702</v>
      </c>
      <c r="M1834" t="s">
        <v>20</v>
      </c>
      <c r="N1834">
        <v>2012</v>
      </c>
      <c r="P1834" t="s">
        <v>55</v>
      </c>
      <c r="Q1834" t="s">
        <v>22</v>
      </c>
    </row>
    <row r="1835" spans="1:17" x14ac:dyDescent="0.45">
      <c r="A1835">
        <v>1338</v>
      </c>
      <c r="B1835">
        <v>2282</v>
      </c>
      <c r="C1835" s="1">
        <v>25231</v>
      </c>
      <c r="D1835" s="1">
        <v>25524</v>
      </c>
      <c r="E1835">
        <v>6</v>
      </c>
      <c r="F1835" t="s">
        <v>312</v>
      </c>
      <c r="G1835" t="s">
        <v>859</v>
      </c>
      <c r="H1835">
        <v>1</v>
      </c>
      <c r="I1835">
        <v>299</v>
      </c>
      <c r="J1835" t="s">
        <v>27</v>
      </c>
      <c r="K1835" t="s">
        <v>28</v>
      </c>
      <c r="L1835" s="1">
        <v>9702</v>
      </c>
      <c r="M1835" t="s">
        <v>20</v>
      </c>
      <c r="N1835">
        <v>2012</v>
      </c>
      <c r="P1835" t="s">
        <v>55</v>
      </c>
      <c r="Q1835" t="s">
        <v>22</v>
      </c>
    </row>
    <row r="1836" spans="1:17" x14ac:dyDescent="0.45">
      <c r="A1836">
        <v>1339</v>
      </c>
      <c r="B1836">
        <v>2282</v>
      </c>
      <c r="C1836" s="1">
        <v>25524</v>
      </c>
      <c r="D1836" s="1">
        <v>27050</v>
      </c>
      <c r="E1836">
        <v>7</v>
      </c>
      <c r="F1836" t="s">
        <v>312</v>
      </c>
      <c r="G1836" t="s">
        <v>859</v>
      </c>
      <c r="H1836">
        <v>1</v>
      </c>
      <c r="I1836">
        <v>337</v>
      </c>
      <c r="J1836" t="s">
        <v>27</v>
      </c>
      <c r="K1836" t="s">
        <v>28</v>
      </c>
      <c r="L1836" s="1">
        <v>9702</v>
      </c>
      <c r="M1836" t="s">
        <v>20</v>
      </c>
      <c r="N1836">
        <v>2012</v>
      </c>
      <c r="P1836" t="s">
        <v>55</v>
      </c>
      <c r="Q1836" t="s">
        <v>22</v>
      </c>
    </row>
    <row r="1837" spans="1:17" x14ac:dyDescent="0.45">
      <c r="A1837">
        <v>1342</v>
      </c>
      <c r="B1837">
        <v>2283</v>
      </c>
      <c r="C1837" s="1">
        <v>27050</v>
      </c>
      <c r="D1837" s="1">
        <v>28289</v>
      </c>
      <c r="E1837">
        <v>8</v>
      </c>
      <c r="F1837" t="s">
        <v>863</v>
      </c>
      <c r="G1837" t="s">
        <v>864</v>
      </c>
      <c r="H1837">
        <v>1</v>
      </c>
      <c r="I1837">
        <v>355</v>
      </c>
      <c r="J1837" t="s">
        <v>67</v>
      </c>
      <c r="K1837" t="s">
        <v>67</v>
      </c>
      <c r="L1837" s="1">
        <v>4339</v>
      </c>
      <c r="M1837" t="s">
        <v>145</v>
      </c>
      <c r="N1837">
        <v>1984</v>
      </c>
      <c r="O1837">
        <v>1935</v>
      </c>
      <c r="P1837" t="s">
        <v>55</v>
      </c>
      <c r="Q1837" t="s">
        <v>22</v>
      </c>
    </row>
    <row r="1838" spans="1:17" x14ac:dyDescent="0.45">
      <c r="A1838">
        <v>1349</v>
      </c>
      <c r="B1838">
        <v>2284</v>
      </c>
      <c r="C1838" s="1">
        <v>30907</v>
      </c>
      <c r="D1838" s="1">
        <v>32468</v>
      </c>
      <c r="E1838">
        <v>11</v>
      </c>
      <c r="F1838" t="s">
        <v>236</v>
      </c>
      <c r="G1838" t="s">
        <v>869</v>
      </c>
      <c r="H1838">
        <v>1</v>
      </c>
      <c r="I1838">
        <v>483</v>
      </c>
      <c r="J1838" t="s">
        <v>62</v>
      </c>
      <c r="K1838" t="s">
        <v>62</v>
      </c>
      <c r="L1838" s="1">
        <v>8767</v>
      </c>
      <c r="M1838" t="s">
        <v>63</v>
      </c>
      <c r="N1838">
        <v>1990</v>
      </c>
      <c r="O1838">
        <v>1956</v>
      </c>
      <c r="P1838" t="s">
        <v>129</v>
      </c>
      <c r="Q1838" t="s">
        <v>22</v>
      </c>
    </row>
    <row r="1839" spans="1:17" x14ac:dyDescent="0.45">
      <c r="A1839">
        <v>1351</v>
      </c>
      <c r="B1839">
        <v>2285</v>
      </c>
      <c r="C1839" s="1">
        <v>28289</v>
      </c>
      <c r="D1839" s="1">
        <v>29787</v>
      </c>
      <c r="E1839">
        <v>9</v>
      </c>
      <c r="F1839" t="s">
        <v>226</v>
      </c>
      <c r="G1839" t="s">
        <v>871</v>
      </c>
      <c r="H1839">
        <v>1</v>
      </c>
      <c r="I1839">
        <v>397</v>
      </c>
      <c r="J1839" t="s">
        <v>67</v>
      </c>
      <c r="K1839" t="s">
        <v>67</v>
      </c>
      <c r="L1839" s="1">
        <v>7519</v>
      </c>
      <c r="M1839" t="s">
        <v>145</v>
      </c>
      <c r="N1839">
        <v>1994</v>
      </c>
      <c r="O1839">
        <v>1949</v>
      </c>
      <c r="P1839" t="s">
        <v>22</v>
      </c>
      <c r="Q1839" t="s">
        <v>22</v>
      </c>
    </row>
    <row r="1840" spans="1:17" x14ac:dyDescent="0.45">
      <c r="A1840">
        <v>1352</v>
      </c>
      <c r="B1840">
        <v>2285</v>
      </c>
      <c r="C1840" s="1">
        <v>29787</v>
      </c>
      <c r="D1840" s="1">
        <v>30907</v>
      </c>
      <c r="E1840">
        <v>10</v>
      </c>
      <c r="F1840" t="s">
        <v>226</v>
      </c>
      <c r="G1840" t="s">
        <v>871</v>
      </c>
      <c r="H1840">
        <v>1</v>
      </c>
      <c r="I1840">
        <v>441</v>
      </c>
      <c r="J1840" t="s">
        <v>67</v>
      </c>
      <c r="K1840" t="s">
        <v>67</v>
      </c>
      <c r="L1840" s="1">
        <v>7519</v>
      </c>
      <c r="M1840" t="s">
        <v>145</v>
      </c>
      <c r="N1840">
        <v>1994</v>
      </c>
      <c r="O1840">
        <v>1949</v>
      </c>
      <c r="P1840" t="s">
        <v>22</v>
      </c>
      <c r="Q1840" t="s">
        <v>22</v>
      </c>
    </row>
    <row r="1841" spans="1:17" x14ac:dyDescent="0.45">
      <c r="A1841">
        <v>1353</v>
      </c>
      <c r="B1841">
        <v>2285</v>
      </c>
      <c r="C1841" s="1">
        <v>30907</v>
      </c>
      <c r="D1841" s="1">
        <v>32468</v>
      </c>
      <c r="E1841">
        <v>11</v>
      </c>
      <c r="F1841" t="s">
        <v>226</v>
      </c>
      <c r="G1841" t="s">
        <v>871</v>
      </c>
      <c r="H1841">
        <v>1</v>
      </c>
      <c r="I1841">
        <v>479</v>
      </c>
      <c r="J1841" t="s">
        <v>67</v>
      </c>
      <c r="K1841" t="s">
        <v>67</v>
      </c>
      <c r="L1841" s="1">
        <v>7519</v>
      </c>
      <c r="M1841" t="s">
        <v>145</v>
      </c>
      <c r="N1841">
        <v>1994</v>
      </c>
      <c r="O1841">
        <v>1949</v>
      </c>
      <c r="P1841" t="s">
        <v>22</v>
      </c>
      <c r="Q1841" t="s">
        <v>22</v>
      </c>
    </row>
    <row r="1842" spans="1:17" x14ac:dyDescent="0.45">
      <c r="A1842">
        <v>1354</v>
      </c>
      <c r="B1842">
        <v>2286</v>
      </c>
      <c r="C1842" s="1">
        <v>30907</v>
      </c>
      <c r="D1842" s="1">
        <v>32188</v>
      </c>
      <c r="E1842">
        <v>11</v>
      </c>
      <c r="F1842" t="s">
        <v>872</v>
      </c>
      <c r="G1842" t="s">
        <v>873</v>
      </c>
      <c r="H1842">
        <v>1</v>
      </c>
      <c r="I1842">
        <v>515</v>
      </c>
      <c r="J1842" t="s">
        <v>27</v>
      </c>
      <c r="K1842" t="s">
        <v>28</v>
      </c>
      <c r="L1842" s="1">
        <v>15991</v>
      </c>
      <c r="M1842" t="s">
        <v>20</v>
      </c>
      <c r="P1842" t="s">
        <v>874</v>
      </c>
      <c r="Q1842" t="s">
        <v>46</v>
      </c>
    </row>
    <row r="1843" spans="1:17" x14ac:dyDescent="0.45">
      <c r="A1843">
        <v>1355</v>
      </c>
      <c r="B1843">
        <v>2286</v>
      </c>
      <c r="C1843" s="1">
        <v>32188</v>
      </c>
      <c r="D1843" s="1">
        <v>32209</v>
      </c>
      <c r="E1843">
        <v>11</v>
      </c>
      <c r="F1843" t="s">
        <v>872</v>
      </c>
      <c r="G1843" t="s">
        <v>873</v>
      </c>
      <c r="H1843">
        <v>1</v>
      </c>
      <c r="I1843">
        <v>477</v>
      </c>
      <c r="J1843" t="s">
        <v>875</v>
      </c>
      <c r="K1843" t="s">
        <v>378</v>
      </c>
      <c r="L1843" s="1">
        <v>15991</v>
      </c>
      <c r="M1843" t="s">
        <v>20</v>
      </c>
      <c r="P1843" t="s">
        <v>874</v>
      </c>
      <c r="Q1843" t="s">
        <v>46</v>
      </c>
    </row>
    <row r="1844" spans="1:17" x14ac:dyDescent="0.45">
      <c r="A1844">
        <v>1356</v>
      </c>
      <c r="B1844">
        <v>2286</v>
      </c>
      <c r="C1844" s="1">
        <v>32209</v>
      </c>
      <c r="D1844" s="1">
        <v>32468</v>
      </c>
      <c r="E1844">
        <v>11</v>
      </c>
      <c r="F1844" t="s">
        <v>872</v>
      </c>
      <c r="G1844" t="s">
        <v>873</v>
      </c>
      <c r="H1844">
        <v>1</v>
      </c>
      <c r="I1844">
        <v>509</v>
      </c>
      <c r="J1844" t="s">
        <v>377</v>
      </c>
      <c r="K1844" t="s">
        <v>378</v>
      </c>
      <c r="L1844" s="1">
        <v>15991</v>
      </c>
      <c r="M1844" t="s">
        <v>20</v>
      </c>
      <c r="P1844" t="s">
        <v>874</v>
      </c>
      <c r="Q1844" t="s">
        <v>46</v>
      </c>
    </row>
    <row r="1845" spans="1:17" x14ac:dyDescent="0.45">
      <c r="A1845">
        <v>1357</v>
      </c>
      <c r="B1845">
        <v>2286</v>
      </c>
      <c r="C1845" s="1">
        <v>32468</v>
      </c>
      <c r="D1845" s="1">
        <v>33798</v>
      </c>
      <c r="E1845">
        <v>12</v>
      </c>
      <c r="F1845" t="s">
        <v>872</v>
      </c>
      <c r="G1845" t="s">
        <v>873</v>
      </c>
      <c r="H1845">
        <v>1</v>
      </c>
      <c r="I1845">
        <v>545</v>
      </c>
      <c r="J1845" t="s">
        <v>377</v>
      </c>
      <c r="K1845" t="s">
        <v>378</v>
      </c>
      <c r="L1845" s="1">
        <v>15991</v>
      </c>
      <c r="M1845" t="s">
        <v>20</v>
      </c>
      <c r="P1845" t="s">
        <v>874</v>
      </c>
      <c r="Q1845" t="s">
        <v>46</v>
      </c>
    </row>
    <row r="1846" spans="1:17" x14ac:dyDescent="0.45">
      <c r="A1846">
        <v>1358</v>
      </c>
      <c r="B1846">
        <v>2286</v>
      </c>
      <c r="C1846" s="1">
        <v>33798</v>
      </c>
      <c r="D1846" s="1">
        <v>35233</v>
      </c>
      <c r="E1846">
        <v>13</v>
      </c>
      <c r="F1846" t="s">
        <v>872</v>
      </c>
      <c r="G1846" t="s">
        <v>873</v>
      </c>
      <c r="H1846">
        <v>1</v>
      </c>
      <c r="I1846">
        <v>583</v>
      </c>
      <c r="J1846" t="s">
        <v>377</v>
      </c>
      <c r="K1846" t="s">
        <v>378</v>
      </c>
      <c r="L1846" s="1">
        <v>15991</v>
      </c>
      <c r="M1846" t="s">
        <v>20</v>
      </c>
      <c r="P1846" t="s">
        <v>874</v>
      </c>
      <c r="Q1846" t="s">
        <v>46</v>
      </c>
    </row>
    <row r="1847" spans="1:17" x14ac:dyDescent="0.45">
      <c r="A1847">
        <v>1359</v>
      </c>
      <c r="B1847">
        <v>2286</v>
      </c>
      <c r="C1847" s="1">
        <v>35233</v>
      </c>
      <c r="D1847" s="1">
        <v>36318</v>
      </c>
      <c r="E1847">
        <v>14</v>
      </c>
      <c r="F1847" t="s">
        <v>872</v>
      </c>
      <c r="G1847" t="s">
        <v>873</v>
      </c>
      <c r="H1847">
        <v>1</v>
      </c>
      <c r="I1847">
        <v>641</v>
      </c>
      <c r="J1847" t="s">
        <v>379</v>
      </c>
      <c r="K1847" t="s">
        <v>44</v>
      </c>
      <c r="L1847" s="1">
        <v>15991</v>
      </c>
      <c r="M1847" t="s">
        <v>20</v>
      </c>
      <c r="P1847" t="s">
        <v>874</v>
      </c>
      <c r="Q1847" t="s">
        <v>46</v>
      </c>
    </row>
    <row r="1848" spans="1:17" x14ac:dyDescent="0.45">
      <c r="A1848">
        <v>1360</v>
      </c>
      <c r="B1848">
        <v>2287</v>
      </c>
      <c r="C1848" s="1">
        <v>26355</v>
      </c>
      <c r="D1848" s="1">
        <v>27050</v>
      </c>
      <c r="E1848">
        <v>7</v>
      </c>
      <c r="F1848" t="s">
        <v>876</v>
      </c>
      <c r="G1848" t="s">
        <v>877</v>
      </c>
      <c r="H1848">
        <v>1</v>
      </c>
      <c r="I1848">
        <v>325</v>
      </c>
      <c r="J1848" t="s">
        <v>114</v>
      </c>
      <c r="K1848" t="s">
        <v>67</v>
      </c>
      <c r="L1848" s="1">
        <v>11433</v>
      </c>
      <c r="M1848" t="s">
        <v>145</v>
      </c>
      <c r="N1848">
        <v>2018</v>
      </c>
      <c r="O1848">
        <v>1950</v>
      </c>
      <c r="P1848" t="s">
        <v>140</v>
      </c>
      <c r="Q1848" t="s">
        <v>22</v>
      </c>
    </row>
    <row r="1849" spans="1:17" x14ac:dyDescent="0.45">
      <c r="A1849">
        <v>1361</v>
      </c>
      <c r="B1849">
        <v>2287</v>
      </c>
      <c r="C1849" s="1">
        <v>27050</v>
      </c>
      <c r="D1849" s="1">
        <v>28289</v>
      </c>
      <c r="E1849">
        <v>8</v>
      </c>
      <c r="F1849" t="s">
        <v>876</v>
      </c>
      <c r="G1849" t="s">
        <v>877</v>
      </c>
      <c r="H1849">
        <v>1</v>
      </c>
      <c r="I1849">
        <v>355</v>
      </c>
      <c r="J1849" t="s">
        <v>67</v>
      </c>
      <c r="K1849" t="s">
        <v>67</v>
      </c>
      <c r="L1849" s="1">
        <v>11433</v>
      </c>
      <c r="M1849" t="s">
        <v>145</v>
      </c>
      <c r="N1849">
        <v>2018</v>
      </c>
      <c r="O1849">
        <v>1950</v>
      </c>
      <c r="P1849" t="s">
        <v>140</v>
      </c>
      <c r="Q1849" t="s">
        <v>22</v>
      </c>
    </row>
    <row r="1850" spans="1:17" x14ac:dyDescent="0.45">
      <c r="A1850">
        <v>1368</v>
      </c>
      <c r="B1850">
        <v>2288</v>
      </c>
      <c r="C1850" s="1">
        <v>22361</v>
      </c>
      <c r="D1850" s="1">
        <v>22528</v>
      </c>
      <c r="E1850">
        <v>4</v>
      </c>
      <c r="F1850" t="s">
        <v>374</v>
      </c>
      <c r="G1850" t="s">
        <v>883</v>
      </c>
      <c r="H1850">
        <v>1</v>
      </c>
      <c r="I1850">
        <v>221</v>
      </c>
      <c r="J1850" t="s">
        <v>113</v>
      </c>
      <c r="K1850" t="s">
        <v>113</v>
      </c>
      <c r="L1850" s="1">
        <v>7083</v>
      </c>
      <c r="M1850" t="s">
        <v>145</v>
      </c>
      <c r="N1850">
        <v>1964</v>
      </c>
      <c r="O1850">
        <v>1935</v>
      </c>
      <c r="P1850" t="s">
        <v>55</v>
      </c>
      <c r="Q1850" t="s">
        <v>22</v>
      </c>
    </row>
    <row r="1851" spans="1:17" x14ac:dyDescent="0.45">
      <c r="A1851">
        <v>1369</v>
      </c>
      <c r="B1851">
        <v>2288</v>
      </c>
      <c r="C1851" s="1">
        <v>22528</v>
      </c>
      <c r="D1851" s="1">
        <v>23609</v>
      </c>
      <c r="E1851">
        <v>5</v>
      </c>
      <c r="F1851" t="s">
        <v>374</v>
      </c>
      <c r="G1851" t="s">
        <v>883</v>
      </c>
      <c r="H1851">
        <v>1</v>
      </c>
      <c r="I1851">
        <v>253</v>
      </c>
      <c r="J1851" t="s">
        <v>113</v>
      </c>
      <c r="K1851" t="s">
        <v>113</v>
      </c>
      <c r="L1851" s="1">
        <v>7083</v>
      </c>
      <c r="M1851" t="s">
        <v>145</v>
      </c>
      <c r="N1851">
        <v>1964</v>
      </c>
      <c r="O1851">
        <v>1935</v>
      </c>
      <c r="P1851" t="s">
        <v>55</v>
      </c>
      <c r="Q1851" t="s">
        <v>22</v>
      </c>
    </row>
    <row r="1852" spans="1:17" x14ac:dyDescent="0.45">
      <c r="A1852">
        <v>1370</v>
      </c>
      <c r="B1852">
        <v>2289</v>
      </c>
      <c r="C1852" s="1">
        <v>17943</v>
      </c>
      <c r="D1852" s="1">
        <v>18860</v>
      </c>
      <c r="E1852">
        <v>1</v>
      </c>
      <c r="F1852" t="s">
        <v>884</v>
      </c>
      <c r="G1852" t="s">
        <v>883</v>
      </c>
      <c r="H1852">
        <v>0</v>
      </c>
      <c r="I1852">
        <v>109</v>
      </c>
      <c r="J1852" t="s">
        <v>105</v>
      </c>
      <c r="K1852" t="s">
        <v>105</v>
      </c>
      <c r="L1852" s="1">
        <v>-363</v>
      </c>
      <c r="M1852" t="s">
        <v>189</v>
      </c>
      <c r="N1852">
        <v>1976</v>
      </c>
      <c r="O1852">
        <v>1922</v>
      </c>
      <c r="P1852" t="s">
        <v>22</v>
      </c>
      <c r="Q1852" t="s">
        <v>22</v>
      </c>
    </row>
    <row r="1853" spans="1:17" x14ac:dyDescent="0.45">
      <c r="A1853">
        <v>1371</v>
      </c>
      <c r="B1853">
        <v>2290</v>
      </c>
      <c r="C1853" s="1">
        <v>27050</v>
      </c>
      <c r="D1853" s="1">
        <v>28225</v>
      </c>
      <c r="E1853">
        <v>8</v>
      </c>
      <c r="F1853" t="s">
        <v>885</v>
      </c>
      <c r="G1853" t="s">
        <v>886</v>
      </c>
      <c r="H1853">
        <v>1</v>
      </c>
      <c r="I1853">
        <v>375</v>
      </c>
      <c r="J1853" t="s">
        <v>27</v>
      </c>
      <c r="K1853" t="s">
        <v>28</v>
      </c>
      <c r="L1853" s="1">
        <v>3769</v>
      </c>
      <c r="M1853" t="s">
        <v>189</v>
      </c>
      <c r="N1853">
        <v>2002</v>
      </c>
      <c r="O1853">
        <v>1925</v>
      </c>
      <c r="P1853" t="s">
        <v>55</v>
      </c>
      <c r="Q1853" t="s">
        <v>22</v>
      </c>
    </row>
    <row r="1854" spans="1:17" x14ac:dyDescent="0.45">
      <c r="A1854">
        <v>1372</v>
      </c>
      <c r="B1854">
        <v>2290</v>
      </c>
      <c r="C1854" s="1">
        <v>28225</v>
      </c>
      <c r="D1854" s="1">
        <v>28227</v>
      </c>
      <c r="E1854">
        <v>8</v>
      </c>
      <c r="F1854" t="s">
        <v>885</v>
      </c>
      <c r="G1854" t="s">
        <v>886</v>
      </c>
      <c r="H1854">
        <v>1</v>
      </c>
      <c r="I1854">
        <v>999</v>
      </c>
      <c r="J1854" t="s">
        <v>213</v>
      </c>
      <c r="K1854" t="s">
        <v>213</v>
      </c>
      <c r="L1854" s="1">
        <v>3769</v>
      </c>
      <c r="M1854" t="s">
        <v>189</v>
      </c>
      <c r="N1854">
        <v>2002</v>
      </c>
      <c r="O1854">
        <v>1925</v>
      </c>
      <c r="P1854" t="s">
        <v>55</v>
      </c>
      <c r="Q1854" t="s">
        <v>22</v>
      </c>
    </row>
    <row r="1855" spans="1:17" x14ac:dyDescent="0.45">
      <c r="A1855">
        <v>1373</v>
      </c>
      <c r="B1855">
        <v>2290</v>
      </c>
      <c r="C1855" s="1">
        <v>28227</v>
      </c>
      <c r="D1855" s="1">
        <v>28289</v>
      </c>
      <c r="E1855">
        <v>8</v>
      </c>
      <c r="F1855" t="s">
        <v>885</v>
      </c>
      <c r="G1855" t="s">
        <v>886</v>
      </c>
      <c r="H1855">
        <v>1</v>
      </c>
      <c r="I1855">
        <v>375</v>
      </c>
      <c r="J1855" t="s">
        <v>27</v>
      </c>
      <c r="K1855" t="s">
        <v>28</v>
      </c>
      <c r="L1855" s="1">
        <v>3769</v>
      </c>
      <c r="M1855" t="s">
        <v>189</v>
      </c>
      <c r="N1855">
        <v>2002</v>
      </c>
      <c r="O1855">
        <v>1925</v>
      </c>
      <c r="P1855" t="s">
        <v>55</v>
      </c>
      <c r="Q1855" t="s">
        <v>22</v>
      </c>
    </row>
    <row r="1856" spans="1:17" x14ac:dyDescent="0.45">
      <c r="A1856">
        <v>1374</v>
      </c>
      <c r="B1856">
        <v>2291</v>
      </c>
      <c r="C1856" s="1">
        <v>33798</v>
      </c>
      <c r="D1856" s="1">
        <v>35233</v>
      </c>
      <c r="E1856">
        <v>13</v>
      </c>
      <c r="F1856" t="s">
        <v>887</v>
      </c>
      <c r="G1856" t="s">
        <v>888</v>
      </c>
      <c r="H1856">
        <v>1</v>
      </c>
      <c r="I1856">
        <v>577</v>
      </c>
      <c r="J1856" t="s">
        <v>70</v>
      </c>
      <c r="K1856" t="s">
        <v>71</v>
      </c>
      <c r="L1856" s="1">
        <v>21598</v>
      </c>
      <c r="M1856" t="s">
        <v>63</v>
      </c>
      <c r="O1856">
        <v>1968</v>
      </c>
      <c r="P1856" t="s">
        <v>140</v>
      </c>
      <c r="Q1856" t="s">
        <v>889</v>
      </c>
    </row>
    <row r="1857" spans="1:17" x14ac:dyDescent="0.45">
      <c r="A1857">
        <v>1375</v>
      </c>
      <c r="B1857">
        <v>2291</v>
      </c>
      <c r="C1857" s="1">
        <v>35233</v>
      </c>
      <c r="D1857" s="1">
        <v>36318</v>
      </c>
      <c r="E1857">
        <v>14</v>
      </c>
      <c r="F1857" t="s">
        <v>887</v>
      </c>
      <c r="G1857" t="s">
        <v>888</v>
      </c>
      <c r="H1857">
        <v>1</v>
      </c>
      <c r="I1857">
        <v>619</v>
      </c>
      <c r="J1857" t="s">
        <v>70</v>
      </c>
      <c r="K1857" t="s">
        <v>71</v>
      </c>
      <c r="L1857" s="1">
        <v>21598</v>
      </c>
      <c r="M1857" t="s">
        <v>63</v>
      </c>
      <c r="O1857">
        <v>1968</v>
      </c>
      <c r="P1857" t="s">
        <v>140</v>
      </c>
      <c r="Q1857" t="s">
        <v>889</v>
      </c>
    </row>
    <row r="1858" spans="1:17" x14ac:dyDescent="0.45">
      <c r="A1858">
        <v>1376</v>
      </c>
      <c r="B1858">
        <v>2291</v>
      </c>
      <c r="C1858" s="1">
        <v>41310</v>
      </c>
      <c r="D1858" s="1">
        <v>42005</v>
      </c>
      <c r="E1858">
        <v>19</v>
      </c>
      <c r="F1858" t="s">
        <v>887</v>
      </c>
      <c r="G1858" t="s">
        <v>888</v>
      </c>
      <c r="H1858">
        <v>1</v>
      </c>
      <c r="I1858">
        <v>811</v>
      </c>
      <c r="J1858" t="s">
        <v>70</v>
      </c>
      <c r="K1858" t="s">
        <v>71</v>
      </c>
      <c r="L1858" s="1">
        <v>21598</v>
      </c>
      <c r="M1858" t="s">
        <v>63</v>
      </c>
      <c r="O1858">
        <v>1968</v>
      </c>
      <c r="P1858" t="s">
        <v>140</v>
      </c>
      <c r="Q1858" t="s">
        <v>889</v>
      </c>
    </row>
    <row r="1859" spans="1:17" x14ac:dyDescent="0.45">
      <c r="A1859">
        <v>1377</v>
      </c>
      <c r="B1859">
        <v>2291</v>
      </c>
      <c r="C1859" s="1">
        <v>42094</v>
      </c>
      <c r="D1859" s="1">
        <v>42676</v>
      </c>
      <c r="E1859">
        <v>20</v>
      </c>
      <c r="F1859" t="s">
        <v>887</v>
      </c>
      <c r="G1859" t="s">
        <v>888</v>
      </c>
      <c r="H1859">
        <v>1</v>
      </c>
      <c r="I1859">
        <v>913</v>
      </c>
      <c r="J1859" t="s">
        <v>70</v>
      </c>
      <c r="K1859" t="s">
        <v>71</v>
      </c>
      <c r="L1859" s="1">
        <v>21598</v>
      </c>
      <c r="M1859" t="s">
        <v>63</v>
      </c>
      <c r="O1859">
        <v>1968</v>
      </c>
      <c r="P1859" t="s">
        <v>140</v>
      </c>
      <c r="Q1859" t="s">
        <v>889</v>
      </c>
    </row>
    <row r="1860" spans="1:17" x14ac:dyDescent="0.45">
      <c r="A1860">
        <v>1378</v>
      </c>
      <c r="B1860">
        <v>2291</v>
      </c>
      <c r="C1860" s="1">
        <v>43585</v>
      </c>
      <c r="D1860" s="1">
        <v>43741</v>
      </c>
      <c r="E1860">
        <v>21</v>
      </c>
      <c r="F1860" t="s">
        <v>887</v>
      </c>
      <c r="G1860" t="s">
        <v>888</v>
      </c>
      <c r="H1860">
        <v>1</v>
      </c>
      <c r="I1860">
        <v>918</v>
      </c>
      <c r="J1860" t="s">
        <v>70</v>
      </c>
      <c r="K1860" t="s">
        <v>71</v>
      </c>
      <c r="L1860" s="1">
        <v>21598</v>
      </c>
      <c r="M1860" t="s">
        <v>63</v>
      </c>
      <c r="O1860">
        <v>1968</v>
      </c>
      <c r="P1860" t="s">
        <v>140</v>
      </c>
      <c r="Q1860" t="s">
        <v>889</v>
      </c>
    </row>
    <row r="1861" spans="1:17" x14ac:dyDescent="0.45">
      <c r="A1861">
        <v>1379</v>
      </c>
      <c r="B1861">
        <v>2291</v>
      </c>
      <c r="C1861" s="1">
        <v>43741</v>
      </c>
      <c r="D1861" s="1">
        <v>43906</v>
      </c>
      <c r="E1861">
        <v>22</v>
      </c>
      <c r="F1861" t="s">
        <v>887</v>
      </c>
      <c r="G1861" t="s">
        <v>888</v>
      </c>
      <c r="H1861">
        <v>1</v>
      </c>
      <c r="I1861">
        <v>932</v>
      </c>
      <c r="J1861" t="s">
        <v>70</v>
      </c>
      <c r="K1861" t="s">
        <v>71</v>
      </c>
      <c r="L1861" s="1">
        <v>21598</v>
      </c>
      <c r="M1861" t="s">
        <v>63</v>
      </c>
      <c r="O1861">
        <v>1968</v>
      </c>
      <c r="P1861" t="s">
        <v>140</v>
      </c>
      <c r="Q1861" t="s">
        <v>889</v>
      </c>
    </row>
    <row r="1862" spans="1:17" x14ac:dyDescent="0.45">
      <c r="A1862">
        <v>1380</v>
      </c>
      <c r="B1862">
        <v>2291</v>
      </c>
      <c r="C1862" s="1">
        <v>43906</v>
      </c>
      <c r="D1862" s="1">
        <v>44003</v>
      </c>
      <c r="E1862">
        <v>23</v>
      </c>
      <c r="F1862" t="s">
        <v>887</v>
      </c>
      <c r="G1862" t="s">
        <v>888</v>
      </c>
      <c r="H1862">
        <v>1</v>
      </c>
      <c r="I1862">
        <v>947</v>
      </c>
      <c r="J1862" t="s">
        <v>70</v>
      </c>
      <c r="K1862" t="s">
        <v>71</v>
      </c>
      <c r="L1862" s="1">
        <v>21598</v>
      </c>
      <c r="M1862" t="s">
        <v>63</v>
      </c>
      <c r="O1862">
        <v>1968</v>
      </c>
      <c r="P1862" t="s">
        <v>140</v>
      </c>
      <c r="Q1862" t="s">
        <v>889</v>
      </c>
    </row>
    <row r="1863" spans="1:17" x14ac:dyDescent="0.45">
      <c r="A1863">
        <v>1381</v>
      </c>
      <c r="B1863">
        <v>2291</v>
      </c>
      <c r="C1863" s="1">
        <v>44292</v>
      </c>
      <c r="D1863" s="1">
        <v>44294</v>
      </c>
      <c r="E1863">
        <v>24</v>
      </c>
      <c r="F1863" t="s">
        <v>887</v>
      </c>
      <c r="G1863" t="s">
        <v>888</v>
      </c>
      <c r="H1863">
        <v>1</v>
      </c>
      <c r="I1863">
        <v>971</v>
      </c>
      <c r="J1863" t="s">
        <v>70</v>
      </c>
      <c r="K1863" t="s">
        <v>71</v>
      </c>
      <c r="L1863" s="1">
        <v>21598</v>
      </c>
      <c r="M1863" t="s">
        <v>63</v>
      </c>
      <c r="O1863">
        <v>1968</v>
      </c>
      <c r="P1863" t="s">
        <v>140</v>
      </c>
      <c r="Q1863" t="s">
        <v>889</v>
      </c>
    </row>
    <row r="1864" spans="1:17" x14ac:dyDescent="0.45">
      <c r="A1864">
        <v>1382</v>
      </c>
      <c r="B1864">
        <v>2291</v>
      </c>
      <c r="C1864" s="1">
        <v>44360</v>
      </c>
      <c r="D1864" s="1">
        <v>44586</v>
      </c>
      <c r="E1864">
        <v>24</v>
      </c>
      <c r="F1864" t="s">
        <v>887</v>
      </c>
      <c r="G1864" t="s">
        <v>888</v>
      </c>
      <c r="H1864">
        <v>1</v>
      </c>
      <c r="I1864">
        <v>971</v>
      </c>
      <c r="J1864" t="s">
        <v>70</v>
      </c>
      <c r="K1864" t="s">
        <v>71</v>
      </c>
      <c r="L1864" s="1">
        <v>21598</v>
      </c>
      <c r="M1864" t="s">
        <v>63</v>
      </c>
      <c r="O1864">
        <v>1968</v>
      </c>
      <c r="P1864" t="s">
        <v>140</v>
      </c>
      <c r="Q1864" t="s">
        <v>889</v>
      </c>
    </row>
    <row r="1865" spans="1:17" x14ac:dyDescent="0.45">
      <c r="A1865">
        <v>1383</v>
      </c>
      <c r="B1865">
        <v>2291</v>
      </c>
      <c r="C1865" s="1">
        <v>44880</v>
      </c>
      <c r="D1865" s="1">
        <v>1</v>
      </c>
      <c r="E1865">
        <v>25</v>
      </c>
      <c r="F1865" t="s">
        <v>887</v>
      </c>
      <c r="G1865" t="s">
        <v>888</v>
      </c>
      <c r="H1865">
        <v>1</v>
      </c>
      <c r="I1865">
        <v>971</v>
      </c>
      <c r="J1865" t="s">
        <v>70</v>
      </c>
      <c r="K1865" t="s">
        <v>71</v>
      </c>
      <c r="L1865" s="1">
        <v>21598</v>
      </c>
      <c r="M1865" t="s">
        <v>63</v>
      </c>
      <c r="O1865">
        <v>1968</v>
      </c>
      <c r="P1865" t="s">
        <v>140</v>
      </c>
      <c r="Q1865" t="s">
        <v>889</v>
      </c>
    </row>
    <row r="1866" spans="1:17" x14ac:dyDescent="0.45">
      <c r="A1866">
        <v>1384</v>
      </c>
      <c r="B1866">
        <v>2292</v>
      </c>
      <c r="C1866" s="1">
        <v>24068</v>
      </c>
      <c r="D1866" s="1">
        <v>25524</v>
      </c>
      <c r="E1866">
        <v>6</v>
      </c>
      <c r="F1866" t="s">
        <v>555</v>
      </c>
      <c r="G1866" t="s">
        <v>890</v>
      </c>
      <c r="H1866">
        <v>1</v>
      </c>
      <c r="I1866">
        <v>305</v>
      </c>
      <c r="J1866" t="s">
        <v>365</v>
      </c>
      <c r="K1866" t="s">
        <v>365</v>
      </c>
      <c r="L1866" s="1">
        <v>5748</v>
      </c>
      <c r="M1866" t="s">
        <v>145</v>
      </c>
      <c r="N1866">
        <v>1990</v>
      </c>
      <c r="O1866">
        <v>1927</v>
      </c>
      <c r="P1866" t="s">
        <v>140</v>
      </c>
      <c r="Q1866" t="s">
        <v>22</v>
      </c>
    </row>
    <row r="1867" spans="1:17" x14ac:dyDescent="0.45">
      <c r="A1867">
        <v>1385</v>
      </c>
      <c r="B1867">
        <v>2292</v>
      </c>
      <c r="C1867" s="1">
        <v>25524</v>
      </c>
      <c r="D1867" s="1">
        <v>27050</v>
      </c>
      <c r="E1867">
        <v>7</v>
      </c>
      <c r="F1867" t="s">
        <v>555</v>
      </c>
      <c r="G1867" t="s">
        <v>890</v>
      </c>
      <c r="H1867">
        <v>1</v>
      </c>
      <c r="I1867">
        <v>347</v>
      </c>
      <c r="J1867" t="s">
        <v>365</v>
      </c>
      <c r="K1867" t="s">
        <v>365</v>
      </c>
      <c r="L1867" s="1">
        <v>5748</v>
      </c>
      <c r="M1867" t="s">
        <v>145</v>
      </c>
      <c r="N1867">
        <v>1990</v>
      </c>
      <c r="O1867">
        <v>1927</v>
      </c>
      <c r="P1867" t="s">
        <v>140</v>
      </c>
      <c r="Q1867" t="s">
        <v>22</v>
      </c>
    </row>
    <row r="1868" spans="1:17" x14ac:dyDescent="0.45">
      <c r="A1868">
        <v>1386</v>
      </c>
      <c r="B1868">
        <v>2292</v>
      </c>
      <c r="C1868" s="1">
        <v>27050</v>
      </c>
      <c r="D1868" s="1">
        <v>27098</v>
      </c>
      <c r="E1868">
        <v>8</v>
      </c>
      <c r="F1868" t="s">
        <v>555</v>
      </c>
      <c r="G1868" t="s">
        <v>890</v>
      </c>
      <c r="H1868">
        <v>1</v>
      </c>
      <c r="I1868">
        <v>387</v>
      </c>
      <c r="J1868" t="s">
        <v>365</v>
      </c>
      <c r="K1868" t="s">
        <v>365</v>
      </c>
      <c r="L1868" s="1">
        <v>5748</v>
      </c>
      <c r="M1868" t="s">
        <v>145</v>
      </c>
      <c r="N1868">
        <v>1990</v>
      </c>
      <c r="O1868">
        <v>1927</v>
      </c>
      <c r="P1868" t="s">
        <v>140</v>
      </c>
      <c r="Q1868" t="s">
        <v>22</v>
      </c>
    </row>
    <row r="1869" spans="1:17" x14ac:dyDescent="0.45">
      <c r="A1869">
        <v>1387</v>
      </c>
      <c r="B1869">
        <v>2292</v>
      </c>
      <c r="C1869" s="1">
        <v>28289</v>
      </c>
      <c r="D1869" s="1">
        <v>29787</v>
      </c>
      <c r="E1869">
        <v>9</v>
      </c>
      <c r="F1869" t="s">
        <v>555</v>
      </c>
      <c r="G1869" t="s">
        <v>890</v>
      </c>
      <c r="H1869">
        <v>1</v>
      </c>
      <c r="I1869">
        <v>381</v>
      </c>
      <c r="J1869" t="s">
        <v>365</v>
      </c>
      <c r="K1869" t="s">
        <v>365</v>
      </c>
      <c r="L1869" s="1">
        <v>5748</v>
      </c>
      <c r="M1869" t="s">
        <v>145</v>
      </c>
      <c r="N1869">
        <v>1990</v>
      </c>
      <c r="O1869">
        <v>1927</v>
      </c>
      <c r="P1869" t="s">
        <v>140</v>
      </c>
      <c r="Q1869" t="s">
        <v>22</v>
      </c>
    </row>
    <row r="1870" spans="1:17" x14ac:dyDescent="0.45">
      <c r="A1870">
        <v>1395</v>
      </c>
      <c r="B1870">
        <v>2293</v>
      </c>
      <c r="C1870" s="1">
        <v>27127</v>
      </c>
      <c r="D1870" s="1">
        <v>28289</v>
      </c>
      <c r="E1870">
        <v>8</v>
      </c>
      <c r="F1870" t="s">
        <v>825</v>
      </c>
      <c r="G1870" t="s">
        <v>895</v>
      </c>
      <c r="H1870">
        <v>1</v>
      </c>
      <c r="I1870">
        <v>375</v>
      </c>
      <c r="J1870" t="s">
        <v>27</v>
      </c>
      <c r="K1870" t="s">
        <v>28</v>
      </c>
      <c r="L1870" s="1">
        <v>8651</v>
      </c>
      <c r="M1870" t="s">
        <v>20</v>
      </c>
      <c r="N1870">
        <v>2014</v>
      </c>
      <c r="P1870" t="s">
        <v>220</v>
      </c>
      <c r="Q1870" t="s">
        <v>22</v>
      </c>
    </row>
    <row r="1871" spans="1:17" x14ac:dyDescent="0.45">
      <c r="A1871">
        <v>1396</v>
      </c>
      <c r="B1871">
        <v>2293</v>
      </c>
      <c r="C1871" s="1">
        <v>28289</v>
      </c>
      <c r="D1871" s="1">
        <v>29787</v>
      </c>
      <c r="E1871">
        <v>9</v>
      </c>
      <c r="F1871" t="s">
        <v>825</v>
      </c>
      <c r="G1871" t="s">
        <v>895</v>
      </c>
      <c r="H1871">
        <v>1</v>
      </c>
      <c r="I1871">
        <v>431</v>
      </c>
      <c r="J1871" t="s">
        <v>27</v>
      </c>
      <c r="K1871" t="s">
        <v>28</v>
      </c>
      <c r="L1871" s="1">
        <v>8651</v>
      </c>
      <c r="M1871" t="s">
        <v>20</v>
      </c>
      <c r="N1871">
        <v>2014</v>
      </c>
      <c r="P1871" t="s">
        <v>220</v>
      </c>
      <c r="Q1871" t="s">
        <v>22</v>
      </c>
    </row>
    <row r="1872" spans="1:17" x14ac:dyDescent="0.45">
      <c r="A1872">
        <v>1398</v>
      </c>
      <c r="B1872">
        <v>2294</v>
      </c>
      <c r="C1872" s="1">
        <v>25524</v>
      </c>
      <c r="D1872" s="1">
        <v>27050</v>
      </c>
      <c r="E1872">
        <v>7</v>
      </c>
      <c r="F1872" t="s">
        <v>333</v>
      </c>
      <c r="G1872" t="s">
        <v>898</v>
      </c>
      <c r="H1872">
        <v>1</v>
      </c>
      <c r="I1872">
        <v>339</v>
      </c>
      <c r="J1872" t="s">
        <v>86</v>
      </c>
      <c r="K1872" t="s">
        <v>87</v>
      </c>
      <c r="L1872" s="1">
        <v>6863</v>
      </c>
      <c r="M1872" t="s">
        <v>20</v>
      </c>
      <c r="N1872">
        <v>1994</v>
      </c>
      <c r="P1872" t="s">
        <v>22</v>
      </c>
      <c r="Q1872" t="s">
        <v>22</v>
      </c>
    </row>
    <row r="1873" spans="1:17" x14ac:dyDescent="0.45">
      <c r="A1873">
        <v>1399</v>
      </c>
      <c r="B1873">
        <v>2294</v>
      </c>
      <c r="C1873" s="1">
        <v>27050</v>
      </c>
      <c r="D1873" s="1">
        <v>28289</v>
      </c>
      <c r="E1873">
        <v>8</v>
      </c>
      <c r="F1873" t="s">
        <v>333</v>
      </c>
      <c r="G1873" t="s">
        <v>898</v>
      </c>
      <c r="H1873">
        <v>1</v>
      </c>
      <c r="I1873">
        <v>355</v>
      </c>
      <c r="J1873" t="s">
        <v>67</v>
      </c>
      <c r="K1873" t="s">
        <v>67</v>
      </c>
      <c r="L1873" s="1">
        <v>6863</v>
      </c>
      <c r="M1873" t="s">
        <v>20</v>
      </c>
      <c r="N1873">
        <v>1994</v>
      </c>
      <c r="P1873" t="s">
        <v>22</v>
      </c>
      <c r="Q1873" t="s">
        <v>22</v>
      </c>
    </row>
    <row r="1874" spans="1:17" x14ac:dyDescent="0.45">
      <c r="A1874">
        <v>1400</v>
      </c>
      <c r="B1874">
        <v>2294</v>
      </c>
      <c r="C1874" s="1">
        <v>28289</v>
      </c>
      <c r="D1874" s="1">
        <v>29612</v>
      </c>
      <c r="E1874">
        <v>9</v>
      </c>
      <c r="F1874" t="s">
        <v>333</v>
      </c>
      <c r="G1874" t="s">
        <v>898</v>
      </c>
      <c r="H1874">
        <v>1</v>
      </c>
      <c r="I1874">
        <v>397</v>
      </c>
      <c r="J1874" t="s">
        <v>67</v>
      </c>
      <c r="K1874" t="s">
        <v>67</v>
      </c>
      <c r="L1874" s="1">
        <v>6863</v>
      </c>
      <c r="M1874" t="s">
        <v>20</v>
      </c>
      <c r="N1874">
        <v>1994</v>
      </c>
      <c r="P1874" t="s">
        <v>22</v>
      </c>
      <c r="Q1874" t="s">
        <v>22</v>
      </c>
    </row>
    <row r="1875" spans="1:17" x14ac:dyDescent="0.45">
      <c r="A1875">
        <v>1401</v>
      </c>
      <c r="B1875">
        <v>2294</v>
      </c>
      <c r="C1875" s="1">
        <v>29612</v>
      </c>
      <c r="D1875" s="1">
        <v>29725</v>
      </c>
      <c r="E1875">
        <v>9</v>
      </c>
      <c r="F1875" t="s">
        <v>333</v>
      </c>
      <c r="G1875" t="s">
        <v>898</v>
      </c>
      <c r="H1875">
        <v>1</v>
      </c>
      <c r="I1875">
        <v>1017</v>
      </c>
      <c r="J1875" t="s">
        <v>372</v>
      </c>
      <c r="K1875" t="s">
        <v>373</v>
      </c>
      <c r="L1875" s="1">
        <v>6863</v>
      </c>
      <c r="M1875" t="s">
        <v>20</v>
      </c>
      <c r="N1875">
        <v>1994</v>
      </c>
      <c r="P1875" t="s">
        <v>22</v>
      </c>
      <c r="Q1875" t="s">
        <v>22</v>
      </c>
    </row>
    <row r="1876" spans="1:17" x14ac:dyDescent="0.45">
      <c r="A1876">
        <v>1402</v>
      </c>
      <c r="B1876">
        <v>2294</v>
      </c>
      <c r="C1876" s="1">
        <v>29725</v>
      </c>
      <c r="D1876" s="1">
        <v>29787</v>
      </c>
      <c r="E1876">
        <v>9</v>
      </c>
      <c r="F1876" t="s">
        <v>333</v>
      </c>
      <c r="G1876" t="s">
        <v>898</v>
      </c>
      <c r="H1876">
        <v>1</v>
      </c>
      <c r="I1876">
        <v>421</v>
      </c>
      <c r="J1876" t="s">
        <v>408</v>
      </c>
      <c r="K1876" t="s">
        <v>409</v>
      </c>
      <c r="L1876" s="1">
        <v>6863</v>
      </c>
      <c r="M1876" t="s">
        <v>20</v>
      </c>
      <c r="N1876">
        <v>1994</v>
      </c>
      <c r="P1876" t="s">
        <v>22</v>
      </c>
      <c r="Q1876" t="s">
        <v>22</v>
      </c>
    </row>
    <row r="1877" spans="1:17" x14ac:dyDescent="0.45">
      <c r="A1877">
        <v>1403</v>
      </c>
      <c r="B1877">
        <v>2294</v>
      </c>
      <c r="C1877" s="1">
        <v>29875</v>
      </c>
      <c r="D1877" s="1">
        <v>30473</v>
      </c>
      <c r="E1877">
        <v>10</v>
      </c>
      <c r="F1877" t="s">
        <v>333</v>
      </c>
      <c r="G1877" t="s">
        <v>898</v>
      </c>
      <c r="H1877">
        <v>1</v>
      </c>
      <c r="I1877">
        <v>469</v>
      </c>
      <c r="J1877" t="s">
        <v>408</v>
      </c>
      <c r="K1877" t="s">
        <v>409</v>
      </c>
      <c r="L1877" s="1">
        <v>6863</v>
      </c>
      <c r="M1877" t="s">
        <v>20</v>
      </c>
      <c r="N1877">
        <v>1994</v>
      </c>
      <c r="P1877" t="s">
        <v>22</v>
      </c>
      <c r="Q1877" t="s">
        <v>22</v>
      </c>
    </row>
    <row r="1878" spans="1:17" x14ac:dyDescent="0.45">
      <c r="A1878">
        <v>1404</v>
      </c>
      <c r="B1878">
        <v>2294</v>
      </c>
      <c r="C1878" s="1">
        <v>30473</v>
      </c>
      <c r="D1878" s="1">
        <v>30907</v>
      </c>
      <c r="E1878">
        <v>10</v>
      </c>
      <c r="F1878" t="s">
        <v>333</v>
      </c>
      <c r="G1878" t="s">
        <v>898</v>
      </c>
      <c r="H1878">
        <v>1</v>
      </c>
      <c r="I1878">
        <v>1022</v>
      </c>
      <c r="J1878" t="s">
        <v>372</v>
      </c>
      <c r="K1878" t="s">
        <v>373</v>
      </c>
      <c r="L1878" s="1">
        <v>6863</v>
      </c>
      <c r="M1878" t="s">
        <v>20</v>
      </c>
      <c r="N1878">
        <v>1994</v>
      </c>
      <c r="P1878" t="s">
        <v>22</v>
      </c>
      <c r="Q1878" t="s">
        <v>22</v>
      </c>
    </row>
    <row r="1879" spans="1:17" x14ac:dyDescent="0.45">
      <c r="A1879">
        <v>1405</v>
      </c>
      <c r="B1879">
        <v>2294</v>
      </c>
      <c r="C1879" s="1">
        <v>30907</v>
      </c>
      <c r="D1879" s="1">
        <v>32413</v>
      </c>
      <c r="E1879">
        <v>11</v>
      </c>
      <c r="F1879" t="s">
        <v>333</v>
      </c>
      <c r="G1879" t="s">
        <v>898</v>
      </c>
      <c r="H1879">
        <v>1</v>
      </c>
      <c r="I1879">
        <v>489</v>
      </c>
      <c r="J1879" t="s">
        <v>899</v>
      </c>
      <c r="K1879" t="s">
        <v>87</v>
      </c>
      <c r="L1879" s="1">
        <v>6863</v>
      </c>
      <c r="M1879" t="s">
        <v>20</v>
      </c>
      <c r="N1879">
        <v>1994</v>
      </c>
      <c r="P1879" t="s">
        <v>22</v>
      </c>
      <c r="Q1879" t="s">
        <v>22</v>
      </c>
    </row>
    <row r="1880" spans="1:17" x14ac:dyDescent="0.45">
      <c r="A1880">
        <v>1406</v>
      </c>
      <c r="B1880">
        <v>2294</v>
      </c>
      <c r="C1880" s="1">
        <v>32413</v>
      </c>
      <c r="D1880" s="1">
        <v>32468</v>
      </c>
      <c r="E1880">
        <v>11</v>
      </c>
      <c r="F1880" t="s">
        <v>333</v>
      </c>
      <c r="G1880" t="s">
        <v>898</v>
      </c>
      <c r="H1880">
        <v>1</v>
      </c>
      <c r="I1880">
        <v>479</v>
      </c>
      <c r="J1880" t="s">
        <v>67</v>
      </c>
      <c r="K1880" t="s">
        <v>67</v>
      </c>
      <c r="L1880" s="1">
        <v>6863</v>
      </c>
      <c r="M1880" t="s">
        <v>20</v>
      </c>
      <c r="N1880">
        <v>1994</v>
      </c>
      <c r="P1880" t="s">
        <v>22</v>
      </c>
      <c r="Q1880" t="s">
        <v>22</v>
      </c>
    </row>
    <row r="1881" spans="1:17" x14ac:dyDescent="0.45">
      <c r="A1881">
        <v>1407</v>
      </c>
      <c r="B1881">
        <v>2294</v>
      </c>
      <c r="C1881" s="1">
        <v>32468</v>
      </c>
      <c r="D1881" s="1">
        <v>33798</v>
      </c>
      <c r="E1881">
        <v>12</v>
      </c>
      <c r="F1881" t="s">
        <v>333</v>
      </c>
      <c r="G1881" t="s">
        <v>898</v>
      </c>
      <c r="H1881">
        <v>1</v>
      </c>
      <c r="I1881">
        <v>523</v>
      </c>
      <c r="J1881" t="s">
        <v>67</v>
      </c>
      <c r="K1881" t="s">
        <v>67</v>
      </c>
      <c r="L1881" s="1">
        <v>6863</v>
      </c>
      <c r="M1881" t="s">
        <v>20</v>
      </c>
      <c r="N1881">
        <v>1994</v>
      </c>
      <c r="P1881" t="s">
        <v>22</v>
      </c>
      <c r="Q1881" t="s">
        <v>22</v>
      </c>
    </row>
    <row r="1882" spans="1:17" x14ac:dyDescent="0.45">
      <c r="A1882">
        <v>1426</v>
      </c>
      <c r="B1882">
        <v>2295</v>
      </c>
      <c r="C1882" s="1">
        <v>17943</v>
      </c>
      <c r="D1882" s="1">
        <v>18860</v>
      </c>
      <c r="E1882">
        <v>1</v>
      </c>
      <c r="F1882" t="s">
        <v>236</v>
      </c>
      <c r="G1882" t="s">
        <v>904</v>
      </c>
      <c r="H1882">
        <v>1</v>
      </c>
      <c r="I1882">
        <v>109</v>
      </c>
      <c r="J1882" t="s">
        <v>105</v>
      </c>
      <c r="K1882" t="s">
        <v>105</v>
      </c>
      <c r="L1882" s="1">
        <v>-436</v>
      </c>
      <c r="M1882" t="s">
        <v>189</v>
      </c>
      <c r="N1882">
        <v>1984</v>
      </c>
      <c r="O1882">
        <v>1907</v>
      </c>
      <c r="P1882" t="s">
        <v>371</v>
      </c>
      <c r="Q1882" t="s">
        <v>22</v>
      </c>
    </row>
    <row r="1883" spans="1:17" x14ac:dyDescent="0.45">
      <c r="A1883">
        <v>1427</v>
      </c>
      <c r="B1883">
        <v>2295</v>
      </c>
      <c r="C1883" s="1">
        <v>18860</v>
      </c>
      <c r="D1883" s="1">
        <v>19694</v>
      </c>
      <c r="E1883">
        <v>2</v>
      </c>
      <c r="F1883" t="s">
        <v>236</v>
      </c>
      <c r="G1883" t="s">
        <v>904</v>
      </c>
      <c r="H1883">
        <v>1</v>
      </c>
      <c r="I1883">
        <v>149</v>
      </c>
      <c r="J1883" t="s">
        <v>105</v>
      </c>
      <c r="K1883" t="s">
        <v>105</v>
      </c>
      <c r="L1883" s="1">
        <v>-436</v>
      </c>
      <c r="M1883" t="s">
        <v>189</v>
      </c>
      <c r="N1883">
        <v>1984</v>
      </c>
      <c r="O1883">
        <v>1907</v>
      </c>
      <c r="P1883" t="s">
        <v>371</v>
      </c>
      <c r="Q1883" t="s">
        <v>22</v>
      </c>
    </row>
    <row r="1884" spans="1:17" x14ac:dyDescent="0.45">
      <c r="A1884">
        <v>1428</v>
      </c>
      <c r="B1884">
        <v>2295</v>
      </c>
      <c r="C1884" s="1">
        <v>20316</v>
      </c>
      <c r="D1884" s="1">
        <v>21884</v>
      </c>
      <c r="E1884">
        <v>3</v>
      </c>
      <c r="F1884" t="s">
        <v>236</v>
      </c>
      <c r="G1884" t="s">
        <v>904</v>
      </c>
      <c r="H1884">
        <v>1</v>
      </c>
      <c r="I1884">
        <v>189</v>
      </c>
      <c r="J1884" t="s">
        <v>105</v>
      </c>
      <c r="K1884" t="s">
        <v>105</v>
      </c>
      <c r="L1884" s="1">
        <v>-436</v>
      </c>
      <c r="M1884" t="s">
        <v>189</v>
      </c>
      <c r="N1884">
        <v>1984</v>
      </c>
      <c r="O1884">
        <v>1907</v>
      </c>
      <c r="P1884" t="s">
        <v>371</v>
      </c>
      <c r="Q1884" t="s">
        <v>22</v>
      </c>
    </row>
    <row r="1885" spans="1:17" x14ac:dyDescent="0.45">
      <c r="A1885">
        <v>1429</v>
      </c>
      <c r="B1885">
        <v>2295</v>
      </c>
      <c r="C1885" s="1">
        <v>21884</v>
      </c>
      <c r="D1885" s="1">
        <v>22528</v>
      </c>
      <c r="E1885">
        <v>4</v>
      </c>
      <c r="F1885" t="s">
        <v>236</v>
      </c>
      <c r="G1885" t="s">
        <v>904</v>
      </c>
      <c r="H1885">
        <v>1</v>
      </c>
      <c r="I1885">
        <v>219</v>
      </c>
      <c r="J1885" t="s">
        <v>105</v>
      </c>
      <c r="K1885" t="s">
        <v>105</v>
      </c>
      <c r="L1885" s="1">
        <v>-436</v>
      </c>
      <c r="M1885" t="s">
        <v>189</v>
      </c>
      <c r="N1885">
        <v>1984</v>
      </c>
      <c r="O1885">
        <v>1907</v>
      </c>
      <c r="P1885" t="s">
        <v>371</v>
      </c>
      <c r="Q1885" t="s">
        <v>22</v>
      </c>
    </row>
    <row r="1886" spans="1:17" x14ac:dyDescent="0.45">
      <c r="A1886">
        <v>1430</v>
      </c>
      <c r="B1886">
        <v>2295</v>
      </c>
      <c r="C1886" s="1">
        <v>22528</v>
      </c>
      <c r="D1886" s="1">
        <v>24068</v>
      </c>
      <c r="E1886">
        <v>5</v>
      </c>
      <c r="F1886" t="s">
        <v>236</v>
      </c>
      <c r="G1886" t="s">
        <v>904</v>
      </c>
      <c r="H1886">
        <v>1</v>
      </c>
      <c r="I1886">
        <v>251</v>
      </c>
      <c r="J1886" t="s">
        <v>105</v>
      </c>
      <c r="K1886" t="s">
        <v>105</v>
      </c>
      <c r="L1886" s="1">
        <v>-436</v>
      </c>
      <c r="M1886" t="s">
        <v>189</v>
      </c>
      <c r="N1886">
        <v>1984</v>
      </c>
      <c r="O1886">
        <v>1907</v>
      </c>
      <c r="P1886" t="s">
        <v>371</v>
      </c>
      <c r="Q1886" t="s">
        <v>22</v>
      </c>
    </row>
    <row r="1887" spans="1:17" x14ac:dyDescent="0.45">
      <c r="A1887">
        <v>1431</v>
      </c>
      <c r="B1887">
        <v>2295</v>
      </c>
      <c r="C1887" s="1">
        <v>24068</v>
      </c>
      <c r="D1887" s="1">
        <v>24860</v>
      </c>
      <c r="E1887">
        <v>6</v>
      </c>
      <c r="F1887" t="s">
        <v>236</v>
      </c>
      <c r="G1887" t="s">
        <v>904</v>
      </c>
      <c r="H1887">
        <v>1</v>
      </c>
      <c r="I1887">
        <v>299</v>
      </c>
      <c r="J1887" t="s">
        <v>27</v>
      </c>
      <c r="K1887" t="s">
        <v>28</v>
      </c>
      <c r="L1887" s="1">
        <v>-436</v>
      </c>
      <c r="M1887" t="s">
        <v>189</v>
      </c>
      <c r="N1887">
        <v>1984</v>
      </c>
      <c r="O1887">
        <v>1907</v>
      </c>
      <c r="P1887" t="s">
        <v>371</v>
      </c>
      <c r="Q1887" t="s">
        <v>22</v>
      </c>
    </row>
    <row r="1888" spans="1:17" x14ac:dyDescent="0.45">
      <c r="A1888">
        <v>1432</v>
      </c>
      <c r="B1888">
        <v>2295</v>
      </c>
      <c r="C1888" s="1">
        <v>24860</v>
      </c>
      <c r="D1888" s="1">
        <v>25231</v>
      </c>
      <c r="E1888">
        <v>6</v>
      </c>
      <c r="F1888" t="s">
        <v>236</v>
      </c>
      <c r="G1888" t="s">
        <v>904</v>
      </c>
      <c r="H1888">
        <v>1</v>
      </c>
      <c r="I1888">
        <v>986</v>
      </c>
      <c r="J1888" t="s">
        <v>101</v>
      </c>
      <c r="K1888" t="s">
        <v>28</v>
      </c>
      <c r="L1888" s="1">
        <v>-436</v>
      </c>
      <c r="M1888" t="s">
        <v>189</v>
      </c>
      <c r="N1888">
        <v>1984</v>
      </c>
      <c r="O1888">
        <v>1907</v>
      </c>
      <c r="P1888" t="s">
        <v>371</v>
      </c>
      <c r="Q1888" t="s">
        <v>22</v>
      </c>
    </row>
    <row r="1889" spans="1:17" x14ac:dyDescent="0.45">
      <c r="A1889">
        <v>1433</v>
      </c>
      <c r="B1889">
        <v>2295</v>
      </c>
      <c r="C1889" s="1">
        <v>25231</v>
      </c>
      <c r="D1889" s="1">
        <v>25524</v>
      </c>
      <c r="E1889">
        <v>6</v>
      </c>
      <c r="F1889" t="s">
        <v>236</v>
      </c>
      <c r="G1889" t="s">
        <v>904</v>
      </c>
      <c r="H1889">
        <v>1</v>
      </c>
      <c r="I1889">
        <v>299</v>
      </c>
      <c r="J1889" t="s">
        <v>27</v>
      </c>
      <c r="K1889" t="s">
        <v>28</v>
      </c>
      <c r="L1889" s="1">
        <v>-436</v>
      </c>
      <c r="M1889" t="s">
        <v>189</v>
      </c>
      <c r="N1889">
        <v>1984</v>
      </c>
      <c r="O1889">
        <v>1907</v>
      </c>
      <c r="P1889" t="s">
        <v>371</v>
      </c>
      <c r="Q1889" t="s">
        <v>22</v>
      </c>
    </row>
    <row r="1890" spans="1:17" x14ac:dyDescent="0.45">
      <c r="A1890">
        <v>1434</v>
      </c>
      <c r="B1890">
        <v>2296</v>
      </c>
      <c r="C1890" s="1">
        <v>27050</v>
      </c>
      <c r="D1890" s="1">
        <v>28289</v>
      </c>
      <c r="E1890">
        <v>8</v>
      </c>
      <c r="F1890" t="s">
        <v>468</v>
      </c>
      <c r="G1890" t="s">
        <v>904</v>
      </c>
      <c r="H1890">
        <v>1</v>
      </c>
      <c r="I1890">
        <v>375</v>
      </c>
      <c r="J1890" t="s">
        <v>27</v>
      </c>
      <c r="K1890" t="s">
        <v>28</v>
      </c>
      <c r="L1890" s="1">
        <v>11896</v>
      </c>
      <c r="M1890" t="s">
        <v>20</v>
      </c>
      <c r="P1890" t="s">
        <v>140</v>
      </c>
      <c r="Q1890" t="s">
        <v>22</v>
      </c>
    </row>
    <row r="1891" spans="1:17" x14ac:dyDescent="0.45">
      <c r="A1891">
        <v>1435</v>
      </c>
      <c r="B1891">
        <v>2296</v>
      </c>
      <c r="C1891" s="1">
        <v>28289</v>
      </c>
      <c r="D1891" s="1">
        <v>29787</v>
      </c>
      <c r="E1891">
        <v>9</v>
      </c>
      <c r="F1891" t="s">
        <v>468</v>
      </c>
      <c r="G1891" t="s">
        <v>904</v>
      </c>
      <c r="H1891">
        <v>1</v>
      </c>
      <c r="I1891">
        <v>431</v>
      </c>
      <c r="J1891" t="s">
        <v>27</v>
      </c>
      <c r="K1891" t="s">
        <v>28</v>
      </c>
      <c r="L1891" s="1">
        <v>11896</v>
      </c>
      <c r="M1891" t="s">
        <v>20</v>
      </c>
      <c r="P1891" t="s">
        <v>140</v>
      </c>
      <c r="Q1891" t="s">
        <v>22</v>
      </c>
    </row>
    <row r="1892" spans="1:17" x14ac:dyDescent="0.45">
      <c r="A1892">
        <v>1436</v>
      </c>
      <c r="B1892">
        <v>2296</v>
      </c>
      <c r="C1892" s="1">
        <v>29787</v>
      </c>
      <c r="D1892" s="1">
        <v>30907</v>
      </c>
      <c r="E1892">
        <v>10</v>
      </c>
      <c r="F1892" t="s">
        <v>468</v>
      </c>
      <c r="G1892" t="s">
        <v>904</v>
      </c>
      <c r="H1892">
        <v>1</v>
      </c>
      <c r="I1892">
        <v>471</v>
      </c>
      <c r="J1892" t="s">
        <v>27</v>
      </c>
      <c r="K1892" t="s">
        <v>28</v>
      </c>
      <c r="L1892" s="1">
        <v>11896</v>
      </c>
      <c r="M1892" t="s">
        <v>20</v>
      </c>
      <c r="P1892" t="s">
        <v>140</v>
      </c>
      <c r="Q1892" t="s">
        <v>22</v>
      </c>
    </row>
    <row r="1893" spans="1:17" x14ac:dyDescent="0.45">
      <c r="A1893">
        <v>1437</v>
      </c>
      <c r="B1893">
        <v>2296</v>
      </c>
      <c r="C1893" s="1">
        <v>30907</v>
      </c>
      <c r="D1893" s="1">
        <v>32468</v>
      </c>
      <c r="E1893">
        <v>11</v>
      </c>
      <c r="F1893" t="s">
        <v>468</v>
      </c>
      <c r="G1893" t="s">
        <v>904</v>
      </c>
      <c r="H1893">
        <v>1</v>
      </c>
      <c r="I1893">
        <v>515</v>
      </c>
      <c r="J1893" t="s">
        <v>27</v>
      </c>
      <c r="K1893" t="s">
        <v>28</v>
      </c>
      <c r="L1893" s="1">
        <v>11896</v>
      </c>
      <c r="M1893" t="s">
        <v>20</v>
      </c>
      <c r="P1893" t="s">
        <v>140</v>
      </c>
      <c r="Q1893" t="s">
        <v>22</v>
      </c>
    </row>
    <row r="1894" spans="1:17" x14ac:dyDescent="0.45">
      <c r="A1894">
        <v>1438</v>
      </c>
      <c r="B1894">
        <v>2297</v>
      </c>
      <c r="C1894" s="1">
        <v>17943</v>
      </c>
      <c r="D1894" s="1">
        <v>18860</v>
      </c>
      <c r="E1894">
        <v>1</v>
      </c>
      <c r="F1894" t="s">
        <v>356</v>
      </c>
      <c r="G1894" t="s">
        <v>905</v>
      </c>
      <c r="H1894">
        <v>1</v>
      </c>
      <c r="I1894">
        <v>109</v>
      </c>
      <c r="J1894" t="s">
        <v>105</v>
      </c>
      <c r="K1894" t="s">
        <v>105</v>
      </c>
      <c r="L1894" s="1">
        <v>-3073</v>
      </c>
      <c r="M1894" t="s">
        <v>20</v>
      </c>
      <c r="N1894">
        <v>1952</v>
      </c>
      <c r="P1894" t="s">
        <v>140</v>
      </c>
      <c r="Q1894" t="s">
        <v>22</v>
      </c>
    </row>
    <row r="1895" spans="1:17" x14ac:dyDescent="0.45">
      <c r="A1895">
        <v>1439</v>
      </c>
      <c r="B1895">
        <v>2297</v>
      </c>
      <c r="C1895" s="1">
        <v>18860</v>
      </c>
      <c r="D1895" s="1">
        <v>19349</v>
      </c>
      <c r="E1895">
        <v>2</v>
      </c>
      <c r="F1895" t="s">
        <v>356</v>
      </c>
      <c r="G1895" t="s">
        <v>905</v>
      </c>
      <c r="H1895">
        <v>1</v>
      </c>
      <c r="I1895">
        <v>149</v>
      </c>
      <c r="J1895" t="s">
        <v>105</v>
      </c>
      <c r="K1895" t="s">
        <v>105</v>
      </c>
      <c r="L1895" s="1">
        <v>-3073</v>
      </c>
      <c r="M1895" t="s">
        <v>20</v>
      </c>
      <c r="N1895">
        <v>1952</v>
      </c>
      <c r="P1895" t="s">
        <v>140</v>
      </c>
      <c r="Q1895" t="s">
        <v>22</v>
      </c>
    </row>
    <row r="1896" spans="1:17" x14ac:dyDescent="0.45">
      <c r="A1896">
        <v>1440</v>
      </c>
      <c r="B1896">
        <v>2298</v>
      </c>
      <c r="C1896" s="1">
        <v>25524</v>
      </c>
      <c r="D1896" s="1">
        <v>27050</v>
      </c>
      <c r="E1896">
        <v>7</v>
      </c>
      <c r="F1896" t="s">
        <v>111</v>
      </c>
      <c r="G1896" t="s">
        <v>906</v>
      </c>
      <c r="H1896">
        <v>1</v>
      </c>
      <c r="I1896">
        <v>325</v>
      </c>
      <c r="J1896" t="s">
        <v>114</v>
      </c>
      <c r="K1896" t="s">
        <v>67</v>
      </c>
      <c r="L1896" s="1">
        <v>3779</v>
      </c>
      <c r="M1896" t="s">
        <v>119</v>
      </c>
      <c r="N1896">
        <v>1996</v>
      </c>
      <c r="O1896">
        <v>1933</v>
      </c>
      <c r="P1896" t="s">
        <v>140</v>
      </c>
      <c r="Q1896" t="s">
        <v>22</v>
      </c>
    </row>
    <row r="1897" spans="1:17" x14ac:dyDescent="0.45">
      <c r="A1897">
        <v>1441</v>
      </c>
      <c r="B1897">
        <v>2298</v>
      </c>
      <c r="C1897" s="1">
        <v>27050</v>
      </c>
      <c r="D1897" s="1">
        <v>27471</v>
      </c>
      <c r="E1897">
        <v>8</v>
      </c>
      <c r="F1897" t="s">
        <v>111</v>
      </c>
      <c r="G1897" t="s">
        <v>906</v>
      </c>
      <c r="H1897">
        <v>1</v>
      </c>
      <c r="I1897">
        <v>355</v>
      </c>
      <c r="J1897" t="s">
        <v>67</v>
      </c>
      <c r="K1897" t="s">
        <v>67</v>
      </c>
      <c r="L1897" s="1">
        <v>3779</v>
      </c>
      <c r="M1897" t="s">
        <v>119</v>
      </c>
      <c r="N1897">
        <v>1996</v>
      </c>
      <c r="O1897">
        <v>1933</v>
      </c>
      <c r="P1897" t="s">
        <v>140</v>
      </c>
      <c r="Q1897" t="s">
        <v>22</v>
      </c>
    </row>
    <row r="1898" spans="1:17" x14ac:dyDescent="0.45">
      <c r="A1898">
        <v>1442</v>
      </c>
      <c r="B1898">
        <v>2298</v>
      </c>
      <c r="C1898" s="1">
        <v>27471</v>
      </c>
      <c r="D1898" s="1">
        <v>28144</v>
      </c>
      <c r="E1898">
        <v>8</v>
      </c>
      <c r="F1898" t="s">
        <v>111</v>
      </c>
      <c r="G1898" t="s">
        <v>906</v>
      </c>
      <c r="H1898">
        <v>1</v>
      </c>
      <c r="I1898">
        <v>996</v>
      </c>
      <c r="J1898" t="s">
        <v>907</v>
      </c>
      <c r="K1898" t="s">
        <v>908</v>
      </c>
      <c r="L1898" s="1">
        <v>3779</v>
      </c>
      <c r="M1898" t="s">
        <v>119</v>
      </c>
      <c r="N1898">
        <v>1996</v>
      </c>
      <c r="O1898">
        <v>1933</v>
      </c>
      <c r="P1898" t="s">
        <v>140</v>
      </c>
      <c r="Q1898" t="s">
        <v>22</v>
      </c>
    </row>
    <row r="1899" spans="1:17" x14ac:dyDescent="0.45">
      <c r="A1899">
        <v>1443</v>
      </c>
      <c r="B1899">
        <v>2298</v>
      </c>
      <c r="C1899" s="1">
        <v>28289</v>
      </c>
      <c r="D1899" s="1">
        <v>28747</v>
      </c>
      <c r="E1899">
        <v>9</v>
      </c>
      <c r="F1899" t="s">
        <v>111</v>
      </c>
      <c r="G1899" t="s">
        <v>906</v>
      </c>
      <c r="H1899">
        <v>1</v>
      </c>
      <c r="I1899">
        <v>423</v>
      </c>
      <c r="J1899" t="s">
        <v>296</v>
      </c>
      <c r="K1899" t="s">
        <v>297</v>
      </c>
      <c r="L1899" s="1">
        <v>3779</v>
      </c>
      <c r="M1899" t="s">
        <v>119</v>
      </c>
      <c r="N1899">
        <v>1996</v>
      </c>
      <c r="O1899">
        <v>1933</v>
      </c>
      <c r="P1899" t="s">
        <v>140</v>
      </c>
      <c r="Q1899" t="s">
        <v>22</v>
      </c>
    </row>
    <row r="1900" spans="1:17" x14ac:dyDescent="0.45">
      <c r="A1900">
        <v>1444</v>
      </c>
      <c r="B1900">
        <v>2298</v>
      </c>
      <c r="C1900" s="1">
        <v>28747</v>
      </c>
      <c r="D1900" s="1">
        <v>29655</v>
      </c>
      <c r="E1900">
        <v>9</v>
      </c>
      <c r="F1900" t="s">
        <v>111</v>
      </c>
      <c r="G1900" t="s">
        <v>906</v>
      </c>
      <c r="H1900">
        <v>1</v>
      </c>
      <c r="I1900">
        <v>425</v>
      </c>
      <c r="J1900" t="s">
        <v>298</v>
      </c>
      <c r="K1900" t="s">
        <v>299</v>
      </c>
      <c r="L1900" s="1">
        <v>3779</v>
      </c>
      <c r="M1900" t="s">
        <v>119</v>
      </c>
      <c r="N1900">
        <v>1996</v>
      </c>
      <c r="O1900">
        <v>1933</v>
      </c>
      <c r="P1900" t="s">
        <v>140</v>
      </c>
      <c r="Q1900" t="s">
        <v>22</v>
      </c>
    </row>
    <row r="1901" spans="1:17" x14ac:dyDescent="0.45">
      <c r="A1901">
        <v>1445</v>
      </c>
      <c r="B1901">
        <v>2298</v>
      </c>
      <c r="C1901" s="1">
        <v>29655</v>
      </c>
      <c r="D1901" s="1">
        <v>29787</v>
      </c>
      <c r="E1901">
        <v>9</v>
      </c>
      <c r="F1901" t="s">
        <v>111</v>
      </c>
      <c r="G1901" t="s">
        <v>906</v>
      </c>
      <c r="H1901">
        <v>1</v>
      </c>
      <c r="I1901">
        <v>1006</v>
      </c>
      <c r="J1901" t="s">
        <v>907</v>
      </c>
      <c r="K1901" t="s">
        <v>908</v>
      </c>
      <c r="L1901" s="1">
        <v>3779</v>
      </c>
      <c r="M1901" t="s">
        <v>119</v>
      </c>
      <c r="N1901">
        <v>1996</v>
      </c>
      <c r="O1901">
        <v>1933</v>
      </c>
      <c r="P1901" t="s">
        <v>140</v>
      </c>
      <c r="Q1901" t="s">
        <v>22</v>
      </c>
    </row>
    <row r="1902" spans="1:17" x14ac:dyDescent="0.45">
      <c r="A1902">
        <v>1448</v>
      </c>
      <c r="B1902">
        <v>2299</v>
      </c>
      <c r="C1902" s="1">
        <v>19349</v>
      </c>
      <c r="D1902" s="1">
        <v>20316</v>
      </c>
      <c r="E1902">
        <v>2</v>
      </c>
      <c r="F1902" t="s">
        <v>359</v>
      </c>
      <c r="G1902" t="s">
        <v>910</v>
      </c>
      <c r="H1902">
        <v>1</v>
      </c>
      <c r="I1902">
        <v>149</v>
      </c>
      <c r="J1902" t="s">
        <v>105</v>
      </c>
      <c r="K1902" t="s">
        <v>105</v>
      </c>
      <c r="L1902" s="1">
        <v>8500</v>
      </c>
      <c r="M1902" t="s">
        <v>360</v>
      </c>
      <c r="N1902">
        <v>2021</v>
      </c>
      <c r="O1902">
        <v>1934</v>
      </c>
      <c r="P1902" t="s">
        <v>523</v>
      </c>
      <c r="Q1902" t="s">
        <v>22</v>
      </c>
    </row>
    <row r="1903" spans="1:17" x14ac:dyDescent="0.45">
      <c r="A1903">
        <v>1449</v>
      </c>
      <c r="B1903">
        <v>2299</v>
      </c>
      <c r="C1903" s="1">
        <v>20316</v>
      </c>
      <c r="D1903" s="1">
        <v>21737</v>
      </c>
      <c r="E1903">
        <v>3</v>
      </c>
      <c r="F1903" t="s">
        <v>359</v>
      </c>
      <c r="G1903" t="s">
        <v>910</v>
      </c>
      <c r="H1903">
        <v>1</v>
      </c>
      <c r="I1903">
        <v>189</v>
      </c>
      <c r="J1903" t="s">
        <v>105</v>
      </c>
      <c r="K1903" t="s">
        <v>105</v>
      </c>
      <c r="L1903" s="1">
        <v>8500</v>
      </c>
      <c r="M1903" t="s">
        <v>360</v>
      </c>
      <c r="N1903">
        <v>2021</v>
      </c>
      <c r="O1903">
        <v>1934</v>
      </c>
      <c r="P1903" t="s">
        <v>523</v>
      </c>
      <c r="Q1903" t="s">
        <v>22</v>
      </c>
    </row>
    <row r="1904" spans="1:17" x14ac:dyDescent="0.45">
      <c r="A1904">
        <v>1450</v>
      </c>
      <c r="B1904">
        <v>2299</v>
      </c>
      <c r="C1904" s="1">
        <v>27050</v>
      </c>
      <c r="D1904" s="1">
        <v>28289</v>
      </c>
      <c r="E1904">
        <v>8</v>
      </c>
      <c r="F1904" t="s">
        <v>359</v>
      </c>
      <c r="G1904" t="s">
        <v>910</v>
      </c>
      <c r="H1904">
        <v>1</v>
      </c>
      <c r="I1904">
        <v>375</v>
      </c>
      <c r="J1904" t="s">
        <v>27</v>
      </c>
      <c r="K1904" t="s">
        <v>28</v>
      </c>
      <c r="L1904" s="1">
        <v>8500</v>
      </c>
      <c r="M1904" t="s">
        <v>360</v>
      </c>
      <c r="N1904">
        <v>2021</v>
      </c>
      <c r="O1904">
        <v>1934</v>
      </c>
      <c r="P1904" t="s">
        <v>523</v>
      </c>
      <c r="Q1904" t="s">
        <v>22</v>
      </c>
    </row>
    <row r="1905" spans="1:17" x14ac:dyDescent="0.45">
      <c r="A1905">
        <v>1451</v>
      </c>
      <c r="B1905">
        <v>2299</v>
      </c>
      <c r="C1905" s="1">
        <v>28289</v>
      </c>
      <c r="D1905" s="1">
        <v>29787</v>
      </c>
      <c r="E1905">
        <v>9</v>
      </c>
      <c r="F1905" t="s">
        <v>359</v>
      </c>
      <c r="G1905" t="s">
        <v>910</v>
      </c>
      <c r="H1905">
        <v>1</v>
      </c>
      <c r="I1905">
        <v>431</v>
      </c>
      <c r="J1905" t="s">
        <v>27</v>
      </c>
      <c r="K1905" t="s">
        <v>28</v>
      </c>
      <c r="L1905" s="1">
        <v>8500</v>
      </c>
      <c r="M1905" t="s">
        <v>360</v>
      </c>
      <c r="N1905">
        <v>2021</v>
      </c>
      <c r="O1905">
        <v>1934</v>
      </c>
      <c r="P1905" t="s">
        <v>523</v>
      </c>
      <c r="Q1905" t="s">
        <v>22</v>
      </c>
    </row>
    <row r="1906" spans="1:17" x14ac:dyDescent="0.45">
      <c r="A1906">
        <v>1452</v>
      </c>
      <c r="B1906">
        <v>2299</v>
      </c>
      <c r="C1906" s="1">
        <v>29787</v>
      </c>
      <c r="D1906" s="1">
        <v>32468</v>
      </c>
      <c r="E1906">
        <v>10</v>
      </c>
      <c r="F1906" t="s">
        <v>359</v>
      </c>
      <c r="G1906" t="s">
        <v>910</v>
      </c>
      <c r="H1906">
        <v>1</v>
      </c>
      <c r="I1906">
        <v>471</v>
      </c>
      <c r="J1906" t="s">
        <v>27</v>
      </c>
      <c r="K1906" t="s">
        <v>28</v>
      </c>
      <c r="L1906" s="1">
        <v>8500</v>
      </c>
      <c r="M1906" t="s">
        <v>360</v>
      </c>
      <c r="N1906">
        <v>2021</v>
      </c>
      <c r="O1906">
        <v>1934</v>
      </c>
      <c r="P1906" t="s">
        <v>523</v>
      </c>
      <c r="Q1906" t="s">
        <v>22</v>
      </c>
    </row>
    <row r="1907" spans="1:17" x14ac:dyDescent="0.45">
      <c r="A1907">
        <v>1453</v>
      </c>
      <c r="B1907">
        <v>2299</v>
      </c>
      <c r="C1907" s="1">
        <v>30907</v>
      </c>
      <c r="D1907" s="1">
        <v>32468</v>
      </c>
      <c r="E1907">
        <v>11</v>
      </c>
      <c r="F1907" t="s">
        <v>359</v>
      </c>
      <c r="G1907" t="s">
        <v>910</v>
      </c>
      <c r="H1907">
        <v>1</v>
      </c>
      <c r="I1907">
        <v>515</v>
      </c>
      <c r="J1907" t="s">
        <v>27</v>
      </c>
      <c r="K1907" t="s">
        <v>28</v>
      </c>
      <c r="L1907" s="1">
        <v>8500</v>
      </c>
      <c r="M1907" t="s">
        <v>360</v>
      </c>
      <c r="N1907">
        <v>2021</v>
      </c>
      <c r="O1907">
        <v>1934</v>
      </c>
      <c r="P1907" t="s">
        <v>523</v>
      </c>
      <c r="Q1907" t="s">
        <v>22</v>
      </c>
    </row>
    <row r="1908" spans="1:17" x14ac:dyDescent="0.45">
      <c r="A1908">
        <v>1454</v>
      </c>
      <c r="B1908">
        <v>2299</v>
      </c>
      <c r="C1908" s="1">
        <v>32468</v>
      </c>
      <c r="D1908" s="1">
        <v>33518</v>
      </c>
      <c r="E1908">
        <v>12</v>
      </c>
      <c r="F1908" t="s">
        <v>359</v>
      </c>
      <c r="G1908" t="s">
        <v>910</v>
      </c>
      <c r="H1908">
        <v>1</v>
      </c>
      <c r="I1908">
        <v>565</v>
      </c>
      <c r="J1908" t="s">
        <v>27</v>
      </c>
      <c r="K1908" t="s">
        <v>28</v>
      </c>
      <c r="L1908" s="1">
        <v>8500</v>
      </c>
      <c r="M1908" t="s">
        <v>360</v>
      </c>
      <c r="N1908">
        <v>2021</v>
      </c>
      <c r="O1908">
        <v>1934</v>
      </c>
      <c r="P1908" t="s">
        <v>523</v>
      </c>
      <c r="Q1908" t="s">
        <v>22</v>
      </c>
    </row>
    <row r="1909" spans="1:17" x14ac:dyDescent="0.45">
      <c r="A1909">
        <v>1455</v>
      </c>
      <c r="B1909">
        <v>2299</v>
      </c>
      <c r="C1909" s="1">
        <v>33518</v>
      </c>
      <c r="D1909" s="1">
        <v>33798</v>
      </c>
      <c r="E1909">
        <v>12</v>
      </c>
      <c r="F1909" t="s">
        <v>359</v>
      </c>
      <c r="G1909" t="s">
        <v>910</v>
      </c>
      <c r="H1909">
        <v>1</v>
      </c>
      <c r="I1909">
        <v>521</v>
      </c>
      <c r="J1909" t="s">
        <v>101</v>
      </c>
      <c r="K1909" t="s">
        <v>28</v>
      </c>
      <c r="L1909" s="1">
        <v>8500</v>
      </c>
      <c r="M1909" t="s">
        <v>360</v>
      </c>
      <c r="N1909">
        <v>2021</v>
      </c>
      <c r="O1909">
        <v>1934</v>
      </c>
      <c r="P1909" t="s">
        <v>523</v>
      </c>
      <c r="Q1909" t="s">
        <v>22</v>
      </c>
    </row>
    <row r="1910" spans="1:17" x14ac:dyDescent="0.45">
      <c r="A1910">
        <v>1465</v>
      </c>
      <c r="B1910">
        <v>2300</v>
      </c>
      <c r="C1910" s="1">
        <v>25524</v>
      </c>
      <c r="D1910" s="1">
        <v>27050</v>
      </c>
      <c r="E1910">
        <v>7</v>
      </c>
      <c r="F1910" t="s">
        <v>221</v>
      </c>
      <c r="G1910" t="s">
        <v>913</v>
      </c>
      <c r="H1910">
        <v>1</v>
      </c>
      <c r="I1910">
        <v>315</v>
      </c>
      <c r="J1910" t="s">
        <v>62</v>
      </c>
      <c r="K1910" t="s">
        <v>62</v>
      </c>
      <c r="L1910" s="1">
        <v>13301</v>
      </c>
      <c r="M1910" t="s">
        <v>20</v>
      </c>
      <c r="N1910">
        <v>1998</v>
      </c>
      <c r="P1910" t="s">
        <v>456</v>
      </c>
      <c r="Q1910" t="s">
        <v>155</v>
      </c>
    </row>
    <row r="1911" spans="1:17" x14ac:dyDescent="0.45">
      <c r="A1911">
        <v>1466</v>
      </c>
      <c r="B1911">
        <v>2300</v>
      </c>
      <c r="C1911" s="1">
        <v>27050</v>
      </c>
      <c r="D1911" s="1">
        <v>28289</v>
      </c>
      <c r="E1911">
        <v>8</v>
      </c>
      <c r="F1911" t="s">
        <v>221</v>
      </c>
      <c r="G1911" t="s">
        <v>913</v>
      </c>
      <c r="H1911">
        <v>1</v>
      </c>
      <c r="I1911">
        <v>357</v>
      </c>
      <c r="J1911" t="s">
        <v>62</v>
      </c>
      <c r="K1911" t="s">
        <v>62</v>
      </c>
      <c r="L1911" s="1">
        <v>13301</v>
      </c>
      <c r="M1911" t="s">
        <v>20</v>
      </c>
      <c r="N1911">
        <v>1998</v>
      </c>
      <c r="P1911" t="s">
        <v>456</v>
      </c>
      <c r="Q1911" t="s">
        <v>155</v>
      </c>
    </row>
    <row r="1912" spans="1:17" x14ac:dyDescent="0.45">
      <c r="A1912">
        <v>1467</v>
      </c>
      <c r="B1912">
        <v>2300</v>
      </c>
      <c r="C1912" s="1">
        <v>28289</v>
      </c>
      <c r="D1912" s="1">
        <v>29787</v>
      </c>
      <c r="E1912">
        <v>9</v>
      </c>
      <c r="F1912" t="s">
        <v>221</v>
      </c>
      <c r="G1912" t="s">
        <v>913</v>
      </c>
      <c r="H1912">
        <v>1</v>
      </c>
      <c r="I1912">
        <v>399</v>
      </c>
      <c r="J1912" t="s">
        <v>62</v>
      </c>
      <c r="K1912" t="s">
        <v>62</v>
      </c>
      <c r="L1912" s="1">
        <v>13301</v>
      </c>
      <c r="M1912" t="s">
        <v>20</v>
      </c>
      <c r="N1912">
        <v>1998</v>
      </c>
      <c r="P1912" t="s">
        <v>456</v>
      </c>
      <c r="Q1912" t="s">
        <v>155</v>
      </c>
    </row>
    <row r="1913" spans="1:17" x14ac:dyDescent="0.45">
      <c r="A1913">
        <v>1468</v>
      </c>
      <c r="B1913">
        <v>2300</v>
      </c>
      <c r="C1913" s="1">
        <v>29787</v>
      </c>
      <c r="D1913" s="1">
        <v>30831</v>
      </c>
      <c r="E1913">
        <v>10</v>
      </c>
      <c r="F1913" t="s">
        <v>221</v>
      </c>
      <c r="G1913" t="s">
        <v>913</v>
      </c>
      <c r="H1913">
        <v>1</v>
      </c>
      <c r="I1913">
        <v>445</v>
      </c>
      <c r="J1913" t="s">
        <v>62</v>
      </c>
      <c r="K1913" t="s">
        <v>62</v>
      </c>
      <c r="L1913" s="1">
        <v>13301</v>
      </c>
      <c r="M1913" t="s">
        <v>20</v>
      </c>
      <c r="N1913">
        <v>1998</v>
      </c>
      <c r="P1913" t="s">
        <v>456</v>
      </c>
      <c r="Q1913" t="s">
        <v>155</v>
      </c>
    </row>
    <row r="1914" spans="1:17" x14ac:dyDescent="0.45">
      <c r="A1914">
        <v>1469</v>
      </c>
      <c r="B1914">
        <v>2300</v>
      </c>
      <c r="C1914" s="1">
        <v>30831</v>
      </c>
      <c r="D1914" s="1">
        <v>30845</v>
      </c>
      <c r="E1914">
        <v>10</v>
      </c>
      <c r="F1914" t="s">
        <v>221</v>
      </c>
      <c r="G1914" t="s">
        <v>913</v>
      </c>
      <c r="H1914">
        <v>1</v>
      </c>
      <c r="I1914">
        <v>1019</v>
      </c>
      <c r="J1914" t="s">
        <v>560</v>
      </c>
      <c r="K1914" t="s">
        <v>62</v>
      </c>
      <c r="L1914" s="1">
        <v>13301</v>
      </c>
      <c r="M1914" t="s">
        <v>20</v>
      </c>
      <c r="N1914">
        <v>1998</v>
      </c>
      <c r="P1914" t="s">
        <v>456</v>
      </c>
      <c r="Q1914" t="s">
        <v>155</v>
      </c>
    </row>
    <row r="1915" spans="1:17" x14ac:dyDescent="0.45">
      <c r="A1915">
        <v>1470</v>
      </c>
      <c r="B1915">
        <v>2300</v>
      </c>
      <c r="C1915" s="1">
        <v>30845</v>
      </c>
      <c r="D1915" s="1">
        <v>30907</v>
      </c>
      <c r="E1915">
        <v>10</v>
      </c>
      <c r="F1915" t="s">
        <v>221</v>
      </c>
      <c r="G1915" t="s">
        <v>913</v>
      </c>
      <c r="H1915">
        <v>1</v>
      </c>
      <c r="I1915">
        <v>445</v>
      </c>
      <c r="J1915" t="s">
        <v>62</v>
      </c>
      <c r="K1915" t="s">
        <v>62</v>
      </c>
      <c r="L1915" s="1">
        <v>13301</v>
      </c>
      <c r="M1915" t="s">
        <v>20</v>
      </c>
      <c r="N1915">
        <v>1998</v>
      </c>
      <c r="P1915" t="s">
        <v>456</v>
      </c>
      <c r="Q1915" t="s">
        <v>155</v>
      </c>
    </row>
    <row r="1916" spans="1:17" x14ac:dyDescent="0.45">
      <c r="A1916">
        <v>1471</v>
      </c>
      <c r="B1916">
        <v>2300</v>
      </c>
      <c r="C1916" s="1">
        <v>30907</v>
      </c>
      <c r="D1916" s="1">
        <v>32468</v>
      </c>
      <c r="E1916">
        <v>11</v>
      </c>
      <c r="F1916" t="s">
        <v>221</v>
      </c>
      <c r="G1916" t="s">
        <v>913</v>
      </c>
      <c r="H1916">
        <v>1</v>
      </c>
      <c r="I1916">
        <v>483</v>
      </c>
      <c r="J1916" t="s">
        <v>62</v>
      </c>
      <c r="K1916" t="s">
        <v>62</v>
      </c>
      <c r="L1916" s="1">
        <v>13301</v>
      </c>
      <c r="M1916" t="s">
        <v>20</v>
      </c>
      <c r="N1916">
        <v>1998</v>
      </c>
      <c r="P1916" t="s">
        <v>456</v>
      </c>
      <c r="Q1916" t="s">
        <v>155</v>
      </c>
    </row>
    <row r="1917" spans="1:17" x14ac:dyDescent="0.45">
      <c r="A1917">
        <v>1472</v>
      </c>
      <c r="B1917">
        <v>2300</v>
      </c>
      <c r="C1917" s="1">
        <v>32468</v>
      </c>
      <c r="D1917" s="1">
        <v>33798</v>
      </c>
      <c r="E1917">
        <v>12</v>
      </c>
      <c r="F1917" t="s">
        <v>221</v>
      </c>
      <c r="G1917" t="s">
        <v>913</v>
      </c>
      <c r="H1917">
        <v>1</v>
      </c>
      <c r="I1917">
        <v>527</v>
      </c>
      <c r="J1917" t="s">
        <v>62</v>
      </c>
      <c r="K1917" t="s">
        <v>62</v>
      </c>
      <c r="L1917" s="1">
        <v>13301</v>
      </c>
      <c r="M1917" t="s">
        <v>20</v>
      </c>
      <c r="N1917">
        <v>1998</v>
      </c>
      <c r="P1917" t="s">
        <v>456</v>
      </c>
      <c r="Q1917" t="s">
        <v>155</v>
      </c>
    </row>
    <row r="1918" spans="1:17" x14ac:dyDescent="0.45">
      <c r="A1918">
        <v>1473</v>
      </c>
      <c r="B1918">
        <v>2300</v>
      </c>
      <c r="C1918" s="1">
        <v>33798</v>
      </c>
      <c r="D1918" s="1">
        <v>35233</v>
      </c>
      <c r="E1918">
        <v>13</v>
      </c>
      <c r="F1918" t="s">
        <v>221</v>
      </c>
      <c r="G1918" t="s">
        <v>913</v>
      </c>
      <c r="H1918">
        <v>1</v>
      </c>
      <c r="I1918">
        <v>575</v>
      </c>
      <c r="J1918" t="s">
        <v>62</v>
      </c>
      <c r="K1918" t="s">
        <v>62</v>
      </c>
      <c r="L1918" s="1">
        <v>13301</v>
      </c>
      <c r="M1918" t="s">
        <v>20</v>
      </c>
      <c r="N1918">
        <v>1998</v>
      </c>
      <c r="P1918" t="s">
        <v>456</v>
      </c>
      <c r="Q1918" t="s">
        <v>155</v>
      </c>
    </row>
    <row r="1919" spans="1:17" x14ac:dyDescent="0.45">
      <c r="A1919">
        <v>1474</v>
      </c>
      <c r="B1919">
        <v>2300</v>
      </c>
      <c r="C1919" s="1">
        <v>35233</v>
      </c>
      <c r="D1919" s="1">
        <v>35815</v>
      </c>
      <c r="E1919">
        <v>14</v>
      </c>
      <c r="F1919" t="s">
        <v>221</v>
      </c>
      <c r="G1919" t="s">
        <v>913</v>
      </c>
      <c r="H1919">
        <v>1</v>
      </c>
      <c r="I1919">
        <v>615</v>
      </c>
      <c r="J1919" t="s">
        <v>62</v>
      </c>
      <c r="K1919" t="s">
        <v>62</v>
      </c>
      <c r="L1919" s="1">
        <v>13301</v>
      </c>
      <c r="M1919" t="s">
        <v>20</v>
      </c>
      <c r="N1919">
        <v>1998</v>
      </c>
      <c r="P1919" t="s">
        <v>456</v>
      </c>
      <c r="Q1919" t="s">
        <v>155</v>
      </c>
    </row>
    <row r="1920" spans="1:17" x14ac:dyDescent="0.45">
      <c r="A1920">
        <v>1475</v>
      </c>
      <c r="B1920">
        <v>2301</v>
      </c>
      <c r="C1920" s="1">
        <v>18860</v>
      </c>
      <c r="D1920" s="1">
        <v>19088</v>
      </c>
      <c r="E1920">
        <v>2</v>
      </c>
      <c r="F1920" t="s">
        <v>914</v>
      </c>
      <c r="G1920" t="s">
        <v>915</v>
      </c>
      <c r="H1920">
        <v>1</v>
      </c>
      <c r="I1920">
        <v>149</v>
      </c>
      <c r="J1920" t="s">
        <v>105</v>
      </c>
      <c r="K1920" t="s">
        <v>105</v>
      </c>
      <c r="L1920" s="1">
        <v>2923</v>
      </c>
      <c r="M1920" t="s">
        <v>189</v>
      </c>
      <c r="N1920">
        <v>1952</v>
      </c>
      <c r="O1920">
        <v>1925</v>
      </c>
      <c r="P1920" t="s">
        <v>22</v>
      </c>
      <c r="Q1920" t="s">
        <v>22</v>
      </c>
    </row>
    <row r="1921" spans="1:17" x14ac:dyDescent="0.45">
      <c r="A1921">
        <v>1507</v>
      </c>
      <c r="B1921">
        <v>2302</v>
      </c>
      <c r="C1921" s="1">
        <v>32904</v>
      </c>
      <c r="D1921" s="1">
        <v>33798</v>
      </c>
      <c r="E1921">
        <v>12</v>
      </c>
      <c r="F1921" t="s">
        <v>926</v>
      </c>
      <c r="G1921" t="s">
        <v>927</v>
      </c>
      <c r="H1921">
        <v>1</v>
      </c>
      <c r="I1921">
        <v>531</v>
      </c>
      <c r="J1921" t="s">
        <v>286</v>
      </c>
      <c r="K1921" t="s">
        <v>287</v>
      </c>
      <c r="L1921" s="1">
        <v>9670</v>
      </c>
      <c r="M1921" t="s">
        <v>119</v>
      </c>
      <c r="O1921">
        <v>1938</v>
      </c>
      <c r="P1921" t="s">
        <v>588</v>
      </c>
      <c r="Q1921" t="s">
        <v>22</v>
      </c>
    </row>
    <row r="1922" spans="1:17" x14ac:dyDescent="0.45">
      <c r="A1922">
        <v>1508</v>
      </c>
      <c r="B1922">
        <v>2303</v>
      </c>
      <c r="C1922" s="1">
        <v>20316</v>
      </c>
      <c r="D1922" s="1">
        <v>21884</v>
      </c>
      <c r="E1922">
        <v>3</v>
      </c>
      <c r="F1922" t="s">
        <v>928</v>
      </c>
      <c r="G1922" t="s">
        <v>929</v>
      </c>
      <c r="H1922">
        <v>0</v>
      </c>
      <c r="I1922">
        <v>203</v>
      </c>
      <c r="J1922" t="s">
        <v>334</v>
      </c>
      <c r="K1922" t="s">
        <v>334</v>
      </c>
      <c r="L1922" s="1">
        <v>718</v>
      </c>
      <c r="M1922" t="s">
        <v>249</v>
      </c>
      <c r="N1922">
        <v>1991</v>
      </c>
      <c r="O1922">
        <v>1924</v>
      </c>
      <c r="P1922" t="s">
        <v>930</v>
      </c>
      <c r="Q1922" t="s">
        <v>22</v>
      </c>
    </row>
    <row r="1923" spans="1:17" x14ac:dyDescent="0.45">
      <c r="A1923">
        <v>1509</v>
      </c>
      <c r="B1923">
        <v>2303</v>
      </c>
      <c r="C1923" s="1">
        <v>22214</v>
      </c>
      <c r="D1923" s="1">
        <v>22528</v>
      </c>
      <c r="E1923">
        <v>4</v>
      </c>
      <c r="F1923" t="s">
        <v>928</v>
      </c>
      <c r="G1923" t="s">
        <v>929</v>
      </c>
      <c r="H1923">
        <v>0</v>
      </c>
      <c r="I1923">
        <v>231</v>
      </c>
      <c r="J1923" t="s">
        <v>334</v>
      </c>
      <c r="K1923" t="s">
        <v>334</v>
      </c>
      <c r="L1923" s="1">
        <v>718</v>
      </c>
      <c r="M1923" t="s">
        <v>249</v>
      </c>
      <c r="N1923">
        <v>1991</v>
      </c>
      <c r="O1923">
        <v>1924</v>
      </c>
      <c r="P1923" t="s">
        <v>930</v>
      </c>
      <c r="Q1923" t="s">
        <v>22</v>
      </c>
    </row>
    <row r="1924" spans="1:17" x14ac:dyDescent="0.45">
      <c r="A1924">
        <v>1510</v>
      </c>
      <c r="B1924">
        <v>2303</v>
      </c>
      <c r="C1924" s="1">
        <v>22528</v>
      </c>
      <c r="D1924" s="1">
        <v>24068</v>
      </c>
      <c r="E1924">
        <v>5</v>
      </c>
      <c r="F1924" t="s">
        <v>928</v>
      </c>
      <c r="G1924" t="s">
        <v>929</v>
      </c>
      <c r="H1924">
        <v>0</v>
      </c>
      <c r="I1924">
        <v>261</v>
      </c>
      <c r="J1924" t="s">
        <v>334</v>
      </c>
      <c r="K1924" t="s">
        <v>334</v>
      </c>
      <c r="L1924" s="1">
        <v>718</v>
      </c>
      <c r="M1924" t="s">
        <v>249</v>
      </c>
      <c r="N1924">
        <v>1991</v>
      </c>
      <c r="O1924">
        <v>1924</v>
      </c>
      <c r="P1924" t="s">
        <v>930</v>
      </c>
      <c r="Q1924" t="s">
        <v>22</v>
      </c>
    </row>
    <row r="1925" spans="1:17" x14ac:dyDescent="0.45">
      <c r="A1925">
        <v>1511</v>
      </c>
      <c r="B1925">
        <v>2303</v>
      </c>
      <c r="C1925" s="1">
        <v>24068</v>
      </c>
      <c r="D1925" s="1">
        <v>24860</v>
      </c>
      <c r="E1925">
        <v>6</v>
      </c>
      <c r="F1925" t="s">
        <v>928</v>
      </c>
      <c r="G1925" t="s">
        <v>929</v>
      </c>
      <c r="H1925">
        <v>0</v>
      </c>
      <c r="I1925">
        <v>299</v>
      </c>
      <c r="J1925" t="s">
        <v>27</v>
      </c>
      <c r="K1925" t="s">
        <v>28</v>
      </c>
      <c r="L1925" s="1">
        <v>718</v>
      </c>
      <c r="M1925" t="s">
        <v>249</v>
      </c>
      <c r="N1925">
        <v>1991</v>
      </c>
      <c r="O1925">
        <v>1924</v>
      </c>
      <c r="P1925" t="s">
        <v>930</v>
      </c>
      <c r="Q1925" t="s">
        <v>22</v>
      </c>
    </row>
    <row r="1926" spans="1:17" x14ac:dyDescent="0.45">
      <c r="A1926">
        <v>1512</v>
      </c>
      <c r="B1926">
        <v>2303</v>
      </c>
      <c r="C1926" s="1">
        <v>24860</v>
      </c>
      <c r="D1926" s="1">
        <v>25231</v>
      </c>
      <c r="E1926">
        <v>6</v>
      </c>
      <c r="F1926" t="s">
        <v>928</v>
      </c>
      <c r="G1926" t="s">
        <v>929</v>
      </c>
      <c r="H1926">
        <v>0</v>
      </c>
      <c r="I1926">
        <v>986</v>
      </c>
      <c r="J1926" t="s">
        <v>101</v>
      </c>
      <c r="K1926" t="s">
        <v>28</v>
      </c>
      <c r="L1926" s="1">
        <v>718</v>
      </c>
      <c r="M1926" t="s">
        <v>249</v>
      </c>
      <c r="N1926">
        <v>1991</v>
      </c>
      <c r="O1926">
        <v>1924</v>
      </c>
      <c r="P1926" t="s">
        <v>930</v>
      </c>
      <c r="Q1926" t="s">
        <v>22</v>
      </c>
    </row>
    <row r="1927" spans="1:17" x14ac:dyDescent="0.45">
      <c r="A1927">
        <v>1513</v>
      </c>
      <c r="B1927">
        <v>2303</v>
      </c>
      <c r="C1927" s="1">
        <v>25231</v>
      </c>
      <c r="D1927" s="1">
        <v>25524</v>
      </c>
      <c r="E1927">
        <v>6</v>
      </c>
      <c r="F1927" t="s">
        <v>928</v>
      </c>
      <c r="G1927" t="s">
        <v>929</v>
      </c>
      <c r="H1927">
        <v>0</v>
      </c>
      <c r="I1927">
        <v>299</v>
      </c>
      <c r="J1927" t="s">
        <v>27</v>
      </c>
      <c r="K1927" t="s">
        <v>28</v>
      </c>
      <c r="L1927" s="1">
        <v>718</v>
      </c>
      <c r="M1927" t="s">
        <v>249</v>
      </c>
      <c r="N1927">
        <v>1991</v>
      </c>
      <c r="O1927">
        <v>1924</v>
      </c>
      <c r="P1927" t="s">
        <v>930</v>
      </c>
      <c r="Q1927" t="s">
        <v>22</v>
      </c>
    </row>
    <row r="1928" spans="1:17" x14ac:dyDescent="0.45">
      <c r="A1928">
        <v>1514</v>
      </c>
      <c r="B1928">
        <v>2304</v>
      </c>
      <c r="C1928" s="1">
        <v>29787</v>
      </c>
      <c r="D1928" s="1">
        <v>30907</v>
      </c>
      <c r="E1928">
        <v>10</v>
      </c>
      <c r="F1928" t="s">
        <v>60</v>
      </c>
      <c r="G1928" t="s">
        <v>931</v>
      </c>
      <c r="H1928">
        <v>1</v>
      </c>
      <c r="I1928">
        <v>471</v>
      </c>
      <c r="J1928" t="s">
        <v>27</v>
      </c>
      <c r="K1928" t="s">
        <v>28</v>
      </c>
      <c r="L1928" s="1">
        <v>11792</v>
      </c>
      <c r="M1928" t="s">
        <v>145</v>
      </c>
      <c r="N1928">
        <v>2000</v>
      </c>
      <c r="O1928">
        <v>1935</v>
      </c>
      <c r="P1928" t="s">
        <v>702</v>
      </c>
      <c r="Q1928" t="s">
        <v>22</v>
      </c>
    </row>
    <row r="1929" spans="1:17" x14ac:dyDescent="0.45">
      <c r="A1929">
        <v>1515</v>
      </c>
      <c r="B1929">
        <v>2304</v>
      </c>
      <c r="C1929" s="1">
        <v>30907</v>
      </c>
      <c r="D1929" s="1">
        <v>32273</v>
      </c>
      <c r="E1929">
        <v>11</v>
      </c>
      <c r="F1929" t="s">
        <v>60</v>
      </c>
      <c r="G1929" t="s">
        <v>931</v>
      </c>
      <c r="H1929">
        <v>1</v>
      </c>
      <c r="I1929">
        <v>515</v>
      </c>
      <c r="J1929" t="s">
        <v>27</v>
      </c>
      <c r="K1929" t="s">
        <v>28</v>
      </c>
      <c r="L1929" s="1">
        <v>11792</v>
      </c>
      <c r="M1929" t="s">
        <v>145</v>
      </c>
      <c r="N1929">
        <v>2000</v>
      </c>
      <c r="O1929">
        <v>1935</v>
      </c>
      <c r="P1929" t="s">
        <v>702</v>
      </c>
      <c r="Q1929" t="s">
        <v>22</v>
      </c>
    </row>
    <row r="1930" spans="1:17" x14ac:dyDescent="0.45">
      <c r="A1930">
        <v>1516</v>
      </c>
      <c r="B1930">
        <v>2305</v>
      </c>
      <c r="C1930" s="1">
        <v>25524</v>
      </c>
      <c r="D1930" s="1">
        <v>27050</v>
      </c>
      <c r="E1930">
        <v>7</v>
      </c>
      <c r="F1930" t="s">
        <v>932</v>
      </c>
      <c r="G1930" t="s">
        <v>931</v>
      </c>
      <c r="H1930">
        <v>1</v>
      </c>
      <c r="I1930">
        <v>339</v>
      </c>
      <c r="J1930" t="s">
        <v>86</v>
      </c>
      <c r="K1930" t="s">
        <v>87</v>
      </c>
      <c r="L1930" s="1">
        <v>4384</v>
      </c>
      <c r="M1930" t="s">
        <v>189</v>
      </c>
      <c r="N1930">
        <v>2003</v>
      </c>
      <c r="O1930">
        <v>1930</v>
      </c>
      <c r="P1930" t="s">
        <v>55</v>
      </c>
      <c r="Q1930" t="s">
        <v>22</v>
      </c>
    </row>
    <row r="1931" spans="1:17" x14ac:dyDescent="0.45">
      <c r="A1931">
        <v>1517</v>
      </c>
      <c r="B1931">
        <v>2306</v>
      </c>
      <c r="C1931" s="1">
        <v>18860</v>
      </c>
      <c r="D1931" s="1">
        <v>20316</v>
      </c>
      <c r="E1931">
        <v>2</v>
      </c>
      <c r="F1931" t="s">
        <v>856</v>
      </c>
      <c r="G1931" t="s">
        <v>931</v>
      </c>
      <c r="H1931">
        <v>1</v>
      </c>
      <c r="I1931">
        <v>155</v>
      </c>
      <c r="J1931" t="s">
        <v>138</v>
      </c>
      <c r="K1931" t="s">
        <v>138</v>
      </c>
      <c r="L1931" s="1">
        <v>-2766</v>
      </c>
      <c r="M1931" t="s">
        <v>670</v>
      </c>
      <c r="N1931">
        <v>1972</v>
      </c>
      <c r="O1931">
        <v>1921</v>
      </c>
      <c r="P1931" t="s">
        <v>55</v>
      </c>
      <c r="Q1931" t="s">
        <v>22</v>
      </c>
    </row>
    <row r="1932" spans="1:17" x14ac:dyDescent="0.45">
      <c r="A1932">
        <v>1518</v>
      </c>
      <c r="B1932">
        <v>2306</v>
      </c>
      <c r="C1932" s="1">
        <v>20316</v>
      </c>
      <c r="D1932" s="1">
        <v>21884</v>
      </c>
      <c r="E1932">
        <v>3</v>
      </c>
      <c r="F1932" t="s">
        <v>856</v>
      </c>
      <c r="G1932" t="s">
        <v>931</v>
      </c>
      <c r="H1932">
        <v>1</v>
      </c>
      <c r="I1932">
        <v>195</v>
      </c>
      <c r="J1932" t="s">
        <v>138</v>
      </c>
      <c r="K1932" t="s">
        <v>138</v>
      </c>
      <c r="L1932" s="1">
        <v>-2766</v>
      </c>
      <c r="M1932" t="s">
        <v>670</v>
      </c>
      <c r="N1932">
        <v>1972</v>
      </c>
      <c r="O1932">
        <v>1921</v>
      </c>
      <c r="P1932" t="s">
        <v>55</v>
      </c>
      <c r="Q1932" t="s">
        <v>22</v>
      </c>
    </row>
    <row r="1933" spans="1:17" x14ac:dyDescent="0.45">
      <c r="A1933">
        <v>1519</v>
      </c>
      <c r="B1933">
        <v>2307</v>
      </c>
      <c r="C1933" s="1">
        <v>35233</v>
      </c>
      <c r="D1933" s="1">
        <v>36318</v>
      </c>
      <c r="E1933">
        <v>14</v>
      </c>
      <c r="F1933" t="s">
        <v>559</v>
      </c>
      <c r="G1933" t="s">
        <v>931</v>
      </c>
      <c r="H1933">
        <v>1</v>
      </c>
      <c r="I1933">
        <v>633</v>
      </c>
      <c r="J1933" t="s">
        <v>933</v>
      </c>
      <c r="K1933" t="s">
        <v>933</v>
      </c>
      <c r="L1933" s="1">
        <v>12734</v>
      </c>
      <c r="M1933" t="s">
        <v>119</v>
      </c>
      <c r="O1933">
        <v>1935</v>
      </c>
      <c r="P1933" t="s">
        <v>934</v>
      </c>
      <c r="Q1933" t="s">
        <v>155</v>
      </c>
    </row>
    <row r="1934" spans="1:17" x14ac:dyDescent="0.45">
      <c r="A1934">
        <v>1520</v>
      </c>
      <c r="B1934">
        <v>2308</v>
      </c>
      <c r="C1934" s="1">
        <v>25524</v>
      </c>
      <c r="D1934" s="1">
        <v>27050</v>
      </c>
      <c r="E1934">
        <v>7</v>
      </c>
      <c r="F1934" t="s">
        <v>380</v>
      </c>
      <c r="G1934" t="s">
        <v>935</v>
      </c>
      <c r="H1934">
        <v>1</v>
      </c>
      <c r="I1934">
        <v>337</v>
      </c>
      <c r="J1934" t="s">
        <v>27</v>
      </c>
      <c r="K1934" t="s">
        <v>28</v>
      </c>
      <c r="L1934" s="1">
        <v>3654</v>
      </c>
      <c r="M1934" t="s">
        <v>134</v>
      </c>
      <c r="N1934">
        <v>1988</v>
      </c>
      <c r="O1934">
        <v>1940</v>
      </c>
      <c r="P1934" t="s">
        <v>55</v>
      </c>
      <c r="Q1934" t="s">
        <v>22</v>
      </c>
    </row>
    <row r="1935" spans="1:17" x14ac:dyDescent="0.45">
      <c r="A1935">
        <v>1522</v>
      </c>
      <c r="B1935">
        <v>2309</v>
      </c>
      <c r="C1935" s="1">
        <v>27050</v>
      </c>
      <c r="D1935" s="1">
        <v>28289</v>
      </c>
      <c r="E1935">
        <v>8</v>
      </c>
      <c r="F1935" t="s">
        <v>939</v>
      </c>
      <c r="G1935" t="s">
        <v>940</v>
      </c>
      <c r="H1935">
        <v>0</v>
      </c>
      <c r="I1935">
        <v>375</v>
      </c>
      <c r="J1935" t="s">
        <v>27</v>
      </c>
      <c r="K1935" t="s">
        <v>28</v>
      </c>
      <c r="L1935" s="1">
        <v>7953</v>
      </c>
      <c r="M1935" t="s">
        <v>119</v>
      </c>
      <c r="N1935">
        <v>2016</v>
      </c>
      <c r="O1935">
        <v>1933</v>
      </c>
      <c r="P1935" t="s">
        <v>55</v>
      </c>
      <c r="Q1935" t="s">
        <v>22</v>
      </c>
    </row>
    <row r="1936" spans="1:17" x14ac:dyDescent="0.45">
      <c r="A1936">
        <v>1523</v>
      </c>
      <c r="B1936">
        <v>2309</v>
      </c>
      <c r="C1936" s="1">
        <v>29081</v>
      </c>
      <c r="D1936" s="1">
        <v>29787</v>
      </c>
      <c r="E1936">
        <v>9</v>
      </c>
      <c r="F1936" t="s">
        <v>939</v>
      </c>
      <c r="G1936" t="s">
        <v>940</v>
      </c>
      <c r="H1936">
        <v>0</v>
      </c>
      <c r="I1936">
        <v>431</v>
      </c>
      <c r="J1936" t="s">
        <v>27</v>
      </c>
      <c r="K1936" t="s">
        <v>28</v>
      </c>
      <c r="L1936" s="1">
        <v>7953</v>
      </c>
      <c r="M1936" t="s">
        <v>119</v>
      </c>
      <c r="N1936">
        <v>2016</v>
      </c>
      <c r="O1936">
        <v>1933</v>
      </c>
      <c r="P1936" t="s">
        <v>55</v>
      </c>
      <c r="Q1936" t="s">
        <v>22</v>
      </c>
    </row>
    <row r="1937" spans="1:17" x14ac:dyDescent="0.45">
      <c r="A1937">
        <v>1524</v>
      </c>
      <c r="B1937">
        <v>2310</v>
      </c>
      <c r="C1937" s="1">
        <v>25524</v>
      </c>
      <c r="D1937" s="1">
        <v>27050</v>
      </c>
      <c r="E1937">
        <v>7</v>
      </c>
      <c r="F1937" t="s">
        <v>941</v>
      </c>
      <c r="G1937" t="s">
        <v>942</v>
      </c>
      <c r="H1937">
        <v>0</v>
      </c>
      <c r="I1937">
        <v>337</v>
      </c>
      <c r="J1937" t="s">
        <v>27</v>
      </c>
      <c r="K1937" t="s">
        <v>28</v>
      </c>
      <c r="L1937" s="1">
        <v>5232</v>
      </c>
      <c r="M1937" t="s">
        <v>454</v>
      </c>
      <c r="N1937">
        <v>2013</v>
      </c>
      <c r="O1937">
        <v>1940</v>
      </c>
      <c r="P1937" t="s">
        <v>140</v>
      </c>
      <c r="Q1937" t="s">
        <v>22</v>
      </c>
    </row>
    <row r="1938" spans="1:17" x14ac:dyDescent="0.45">
      <c r="A1938">
        <v>1525</v>
      </c>
      <c r="B1938">
        <v>2311</v>
      </c>
      <c r="C1938" s="1">
        <v>17943</v>
      </c>
      <c r="D1938" s="1">
        <v>18860</v>
      </c>
      <c r="E1938">
        <v>1</v>
      </c>
      <c r="F1938" t="s">
        <v>835</v>
      </c>
      <c r="G1938" t="s">
        <v>943</v>
      </c>
      <c r="H1938">
        <v>1</v>
      </c>
      <c r="I1938">
        <v>109</v>
      </c>
      <c r="J1938" t="s">
        <v>105</v>
      </c>
      <c r="K1938" t="s">
        <v>105</v>
      </c>
      <c r="L1938" s="1">
        <v>-2554</v>
      </c>
      <c r="M1938" t="s">
        <v>145</v>
      </c>
      <c r="N1938">
        <v>1970</v>
      </c>
      <c r="O1938">
        <v>1909</v>
      </c>
      <c r="P1938" t="s">
        <v>55</v>
      </c>
      <c r="Q1938" t="s">
        <v>22</v>
      </c>
    </row>
    <row r="1939" spans="1:17" x14ac:dyDescent="0.45">
      <c r="A1939">
        <v>1526</v>
      </c>
      <c r="B1939">
        <v>2312</v>
      </c>
      <c r="C1939" s="1">
        <v>29787</v>
      </c>
      <c r="D1939" s="1">
        <v>30397</v>
      </c>
      <c r="E1939">
        <v>10</v>
      </c>
      <c r="F1939" t="s">
        <v>211</v>
      </c>
      <c r="G1939" t="s">
        <v>944</v>
      </c>
      <c r="H1939">
        <v>1</v>
      </c>
      <c r="I1939">
        <v>471</v>
      </c>
      <c r="J1939" t="s">
        <v>27</v>
      </c>
      <c r="K1939" t="s">
        <v>28</v>
      </c>
      <c r="L1939" s="1">
        <v>6835</v>
      </c>
      <c r="M1939" t="s">
        <v>454</v>
      </c>
      <c r="N1939">
        <v>1997</v>
      </c>
      <c r="O1939">
        <v>1935</v>
      </c>
      <c r="P1939" t="s">
        <v>55</v>
      </c>
      <c r="Q1939" t="s">
        <v>22</v>
      </c>
    </row>
    <row r="1940" spans="1:17" x14ac:dyDescent="0.45">
      <c r="A1940">
        <v>1535</v>
      </c>
      <c r="B1940">
        <v>2313</v>
      </c>
      <c r="C1940" s="1">
        <v>17943</v>
      </c>
      <c r="D1940" s="1">
        <v>18860</v>
      </c>
      <c r="E1940">
        <v>1</v>
      </c>
      <c r="F1940" t="s">
        <v>374</v>
      </c>
      <c r="G1940" t="s">
        <v>945</v>
      </c>
      <c r="H1940">
        <v>1</v>
      </c>
      <c r="I1940">
        <v>109</v>
      </c>
      <c r="J1940" t="s">
        <v>105</v>
      </c>
      <c r="K1940" t="s">
        <v>105</v>
      </c>
      <c r="L1940" s="1">
        <v>-3130</v>
      </c>
      <c r="M1940" t="s">
        <v>249</v>
      </c>
      <c r="N1940">
        <v>1973</v>
      </c>
      <c r="O1940">
        <v>1914</v>
      </c>
      <c r="P1940" t="s">
        <v>426</v>
      </c>
      <c r="Q1940" t="s">
        <v>22</v>
      </c>
    </row>
    <row r="1941" spans="1:17" x14ac:dyDescent="0.45">
      <c r="A1941">
        <v>1536</v>
      </c>
      <c r="B1941">
        <v>2313</v>
      </c>
      <c r="C1941" s="1">
        <v>18860</v>
      </c>
      <c r="D1941" s="1">
        <v>20316</v>
      </c>
      <c r="E1941">
        <v>2</v>
      </c>
      <c r="F1941" t="s">
        <v>374</v>
      </c>
      <c r="G1941" t="s">
        <v>945</v>
      </c>
      <c r="H1941">
        <v>1</v>
      </c>
      <c r="I1941">
        <v>149</v>
      </c>
      <c r="J1941" t="s">
        <v>105</v>
      </c>
      <c r="K1941" t="s">
        <v>105</v>
      </c>
      <c r="L1941" s="1">
        <v>-3130</v>
      </c>
      <c r="M1941" t="s">
        <v>249</v>
      </c>
      <c r="N1941">
        <v>1973</v>
      </c>
      <c r="O1941">
        <v>1914</v>
      </c>
      <c r="P1941" t="s">
        <v>426</v>
      </c>
      <c r="Q1941" t="s">
        <v>22</v>
      </c>
    </row>
    <row r="1942" spans="1:17" x14ac:dyDescent="0.45">
      <c r="A1942">
        <v>1537</v>
      </c>
      <c r="B1942">
        <v>2313</v>
      </c>
      <c r="C1942" s="1">
        <v>20316</v>
      </c>
      <c r="D1942" s="1">
        <v>21884</v>
      </c>
      <c r="E1942">
        <v>3</v>
      </c>
      <c r="F1942" t="s">
        <v>374</v>
      </c>
      <c r="G1942" t="s">
        <v>945</v>
      </c>
      <c r="H1942">
        <v>1</v>
      </c>
      <c r="I1942">
        <v>189</v>
      </c>
      <c r="J1942" t="s">
        <v>105</v>
      </c>
      <c r="K1942" t="s">
        <v>105</v>
      </c>
      <c r="L1942" s="1">
        <v>-3130</v>
      </c>
      <c r="M1942" t="s">
        <v>249</v>
      </c>
      <c r="N1942">
        <v>1973</v>
      </c>
      <c r="O1942">
        <v>1914</v>
      </c>
      <c r="P1942" t="s">
        <v>426</v>
      </c>
      <c r="Q1942" t="s">
        <v>22</v>
      </c>
    </row>
    <row r="1943" spans="1:17" x14ac:dyDescent="0.45">
      <c r="A1943">
        <v>1538</v>
      </c>
      <c r="B1943">
        <v>2313</v>
      </c>
      <c r="C1943" s="1">
        <v>21884</v>
      </c>
      <c r="D1943" s="1">
        <v>22528</v>
      </c>
      <c r="E1943">
        <v>4</v>
      </c>
      <c r="F1943" t="s">
        <v>374</v>
      </c>
      <c r="G1943" t="s">
        <v>945</v>
      </c>
      <c r="H1943">
        <v>1</v>
      </c>
      <c r="I1943">
        <v>219</v>
      </c>
      <c r="J1943" t="s">
        <v>105</v>
      </c>
      <c r="K1943" t="s">
        <v>105</v>
      </c>
      <c r="L1943" s="1">
        <v>-3130</v>
      </c>
      <c r="M1943" t="s">
        <v>249</v>
      </c>
      <c r="N1943">
        <v>1973</v>
      </c>
      <c r="O1943">
        <v>1914</v>
      </c>
      <c r="P1943" t="s">
        <v>426</v>
      </c>
      <c r="Q1943" t="s">
        <v>22</v>
      </c>
    </row>
    <row r="1944" spans="1:17" x14ac:dyDescent="0.45">
      <c r="A1944">
        <v>1539</v>
      </c>
      <c r="B1944">
        <v>2313</v>
      </c>
      <c r="C1944" s="1">
        <v>22528</v>
      </c>
      <c r="D1944" s="1">
        <v>24068</v>
      </c>
      <c r="E1944">
        <v>5</v>
      </c>
      <c r="F1944" t="s">
        <v>374</v>
      </c>
      <c r="G1944" t="s">
        <v>945</v>
      </c>
      <c r="H1944">
        <v>1</v>
      </c>
      <c r="I1944">
        <v>251</v>
      </c>
      <c r="J1944" t="s">
        <v>105</v>
      </c>
      <c r="K1944" t="s">
        <v>105</v>
      </c>
      <c r="L1944" s="1">
        <v>-3130</v>
      </c>
      <c r="M1944" t="s">
        <v>249</v>
      </c>
      <c r="N1944">
        <v>1973</v>
      </c>
      <c r="O1944">
        <v>1914</v>
      </c>
      <c r="P1944" t="s">
        <v>426</v>
      </c>
      <c r="Q1944" t="s">
        <v>22</v>
      </c>
    </row>
    <row r="1945" spans="1:17" x14ac:dyDescent="0.45">
      <c r="A1945">
        <v>1540</v>
      </c>
      <c r="B1945">
        <v>2314</v>
      </c>
      <c r="C1945" s="1">
        <v>17943</v>
      </c>
      <c r="D1945" s="1">
        <v>18860</v>
      </c>
      <c r="E1945">
        <v>1</v>
      </c>
      <c r="F1945" t="s">
        <v>946</v>
      </c>
      <c r="G1945" t="s">
        <v>947</v>
      </c>
      <c r="H1945">
        <v>1</v>
      </c>
      <c r="I1945">
        <v>123</v>
      </c>
      <c r="J1945" t="s">
        <v>739</v>
      </c>
      <c r="K1945" t="s">
        <v>739</v>
      </c>
      <c r="L1945" s="1">
        <v>3120</v>
      </c>
      <c r="M1945" t="s">
        <v>20</v>
      </c>
      <c r="N1945">
        <v>1978</v>
      </c>
      <c r="P1945" t="s">
        <v>55</v>
      </c>
      <c r="Q1945" t="s">
        <v>22</v>
      </c>
    </row>
    <row r="1946" spans="1:17" x14ac:dyDescent="0.45">
      <c r="A1946">
        <v>1541</v>
      </c>
      <c r="B1946">
        <v>2314</v>
      </c>
      <c r="C1946" s="1">
        <v>18860</v>
      </c>
      <c r="D1946" s="1">
        <v>20316</v>
      </c>
      <c r="E1946">
        <v>2</v>
      </c>
      <c r="F1946" t="s">
        <v>946</v>
      </c>
      <c r="G1946" t="s">
        <v>947</v>
      </c>
      <c r="H1946">
        <v>1</v>
      </c>
      <c r="I1946">
        <v>161</v>
      </c>
      <c r="J1946" t="s">
        <v>739</v>
      </c>
      <c r="K1946" t="s">
        <v>739</v>
      </c>
      <c r="L1946" s="1">
        <v>3120</v>
      </c>
      <c r="M1946" t="s">
        <v>20</v>
      </c>
      <c r="N1946">
        <v>1978</v>
      </c>
      <c r="P1946" t="s">
        <v>55</v>
      </c>
      <c r="Q1946" t="s">
        <v>22</v>
      </c>
    </row>
    <row r="1947" spans="1:17" x14ac:dyDescent="0.45">
      <c r="A1947">
        <v>1542</v>
      </c>
      <c r="B1947">
        <v>2314</v>
      </c>
      <c r="C1947" s="1">
        <v>20316</v>
      </c>
      <c r="D1947" s="1">
        <v>21884</v>
      </c>
      <c r="E1947">
        <v>3</v>
      </c>
      <c r="F1947" t="s">
        <v>946</v>
      </c>
      <c r="G1947" t="s">
        <v>947</v>
      </c>
      <c r="H1947">
        <v>1</v>
      </c>
      <c r="I1947">
        <v>199</v>
      </c>
      <c r="J1947" t="s">
        <v>739</v>
      </c>
      <c r="K1947" t="s">
        <v>739</v>
      </c>
      <c r="L1947" s="1">
        <v>3120</v>
      </c>
      <c r="M1947" t="s">
        <v>20</v>
      </c>
      <c r="N1947">
        <v>1978</v>
      </c>
      <c r="P1947" t="s">
        <v>55</v>
      </c>
      <c r="Q1947" t="s">
        <v>22</v>
      </c>
    </row>
    <row r="1948" spans="1:17" x14ac:dyDescent="0.45">
      <c r="A1948">
        <v>1543</v>
      </c>
      <c r="B1948">
        <v>2314</v>
      </c>
      <c r="C1948" s="1">
        <v>21884</v>
      </c>
      <c r="D1948" s="1">
        <v>22408</v>
      </c>
      <c r="E1948">
        <v>4</v>
      </c>
      <c r="F1948" t="s">
        <v>946</v>
      </c>
      <c r="G1948" t="s">
        <v>947</v>
      </c>
      <c r="H1948">
        <v>1</v>
      </c>
      <c r="I1948">
        <v>227</v>
      </c>
      <c r="J1948" t="s">
        <v>739</v>
      </c>
      <c r="K1948" t="s">
        <v>739</v>
      </c>
      <c r="L1948" s="1">
        <v>3120</v>
      </c>
      <c r="M1948" t="s">
        <v>20</v>
      </c>
      <c r="N1948">
        <v>1978</v>
      </c>
      <c r="P1948" t="s">
        <v>55</v>
      </c>
      <c r="Q1948" t="s">
        <v>22</v>
      </c>
    </row>
    <row r="1949" spans="1:17" x14ac:dyDescent="0.45">
      <c r="A1949">
        <v>1544</v>
      </c>
      <c r="B1949">
        <v>2314</v>
      </c>
      <c r="C1949" s="1">
        <v>22408</v>
      </c>
      <c r="D1949" s="1">
        <v>22528</v>
      </c>
      <c r="E1949">
        <v>4</v>
      </c>
      <c r="F1949" t="s">
        <v>946</v>
      </c>
      <c r="G1949" t="s">
        <v>947</v>
      </c>
      <c r="H1949">
        <v>1</v>
      </c>
      <c r="I1949">
        <v>241</v>
      </c>
      <c r="J1949" t="s">
        <v>141</v>
      </c>
      <c r="K1949" t="s">
        <v>141</v>
      </c>
      <c r="L1949" s="1">
        <v>3120</v>
      </c>
      <c r="M1949" t="s">
        <v>20</v>
      </c>
      <c r="N1949">
        <v>1978</v>
      </c>
      <c r="P1949" t="s">
        <v>55</v>
      </c>
      <c r="Q1949" t="s">
        <v>22</v>
      </c>
    </row>
    <row r="1950" spans="1:17" x14ac:dyDescent="0.45">
      <c r="A1950">
        <v>1545</v>
      </c>
      <c r="B1950">
        <v>2314</v>
      </c>
      <c r="C1950" s="1">
        <v>22528</v>
      </c>
      <c r="D1950" s="1">
        <v>23817</v>
      </c>
      <c r="E1950">
        <v>5</v>
      </c>
      <c r="F1950" t="s">
        <v>946</v>
      </c>
      <c r="G1950" t="s">
        <v>947</v>
      </c>
      <c r="H1950">
        <v>1</v>
      </c>
      <c r="I1950">
        <v>271</v>
      </c>
      <c r="J1950" t="s">
        <v>141</v>
      </c>
      <c r="K1950" t="s">
        <v>141</v>
      </c>
      <c r="L1950" s="1">
        <v>3120</v>
      </c>
      <c r="M1950" t="s">
        <v>20</v>
      </c>
      <c r="N1950">
        <v>1978</v>
      </c>
      <c r="P1950" t="s">
        <v>55</v>
      </c>
      <c r="Q1950" t="s">
        <v>22</v>
      </c>
    </row>
    <row r="1951" spans="1:17" x14ac:dyDescent="0.45">
      <c r="A1951">
        <v>1546</v>
      </c>
      <c r="B1951">
        <v>2314</v>
      </c>
      <c r="C1951" s="1">
        <v>23817</v>
      </c>
      <c r="D1951" s="1">
        <v>24068</v>
      </c>
      <c r="E1951">
        <v>5</v>
      </c>
      <c r="F1951" t="s">
        <v>946</v>
      </c>
      <c r="G1951" t="s">
        <v>947</v>
      </c>
      <c r="H1951">
        <v>1</v>
      </c>
      <c r="I1951">
        <v>273</v>
      </c>
      <c r="J1951" t="s">
        <v>365</v>
      </c>
      <c r="K1951" t="s">
        <v>365</v>
      </c>
      <c r="L1951" s="1">
        <v>3120</v>
      </c>
      <c r="M1951" t="s">
        <v>20</v>
      </c>
      <c r="N1951">
        <v>1978</v>
      </c>
      <c r="P1951" t="s">
        <v>55</v>
      </c>
      <c r="Q1951" t="s">
        <v>22</v>
      </c>
    </row>
    <row r="1952" spans="1:17" x14ac:dyDescent="0.45">
      <c r="A1952">
        <v>1547</v>
      </c>
      <c r="B1952">
        <v>2314</v>
      </c>
      <c r="C1952" s="1">
        <v>24068</v>
      </c>
      <c r="D1952" s="1">
        <v>24985</v>
      </c>
      <c r="E1952">
        <v>6</v>
      </c>
      <c r="F1952" t="s">
        <v>946</v>
      </c>
      <c r="G1952" t="s">
        <v>947</v>
      </c>
      <c r="H1952">
        <v>1</v>
      </c>
      <c r="I1952">
        <v>305</v>
      </c>
      <c r="J1952" t="s">
        <v>365</v>
      </c>
      <c r="K1952" t="s">
        <v>365</v>
      </c>
      <c r="L1952" s="1">
        <v>3120</v>
      </c>
      <c r="M1952" t="s">
        <v>20</v>
      </c>
      <c r="N1952">
        <v>1978</v>
      </c>
      <c r="P1952" t="s">
        <v>55</v>
      </c>
      <c r="Q1952" t="s">
        <v>22</v>
      </c>
    </row>
    <row r="1953" spans="1:17" x14ac:dyDescent="0.45">
      <c r="A1953">
        <v>1548</v>
      </c>
      <c r="B1953">
        <v>2314</v>
      </c>
      <c r="C1953" s="1">
        <v>24985</v>
      </c>
      <c r="D1953" s="1">
        <v>25231</v>
      </c>
      <c r="E1953">
        <v>6</v>
      </c>
      <c r="F1953" t="s">
        <v>946</v>
      </c>
      <c r="G1953" t="s">
        <v>947</v>
      </c>
      <c r="H1953">
        <v>1</v>
      </c>
      <c r="I1953">
        <v>986</v>
      </c>
      <c r="J1953" t="s">
        <v>101</v>
      </c>
      <c r="K1953" t="s">
        <v>28</v>
      </c>
      <c r="L1953" s="1">
        <v>3120</v>
      </c>
      <c r="M1953" t="s">
        <v>20</v>
      </c>
      <c r="N1953">
        <v>1978</v>
      </c>
      <c r="P1953" t="s">
        <v>55</v>
      </c>
      <c r="Q1953" t="s">
        <v>22</v>
      </c>
    </row>
    <row r="1954" spans="1:17" x14ac:dyDescent="0.45">
      <c r="A1954">
        <v>1549</v>
      </c>
      <c r="B1954">
        <v>2314</v>
      </c>
      <c r="C1954" s="1">
        <v>25231</v>
      </c>
      <c r="D1954" s="1">
        <v>25524</v>
      </c>
      <c r="E1954">
        <v>6</v>
      </c>
      <c r="F1954" t="s">
        <v>946</v>
      </c>
      <c r="G1954" t="s">
        <v>947</v>
      </c>
      <c r="H1954">
        <v>1</v>
      </c>
      <c r="I1954">
        <v>299</v>
      </c>
      <c r="J1954" t="s">
        <v>27</v>
      </c>
      <c r="K1954" t="s">
        <v>28</v>
      </c>
      <c r="L1954" s="1">
        <v>3120</v>
      </c>
      <c r="M1954" t="s">
        <v>20</v>
      </c>
      <c r="N1954">
        <v>1978</v>
      </c>
      <c r="P1954" t="s">
        <v>55</v>
      </c>
      <c r="Q1954" t="s">
        <v>22</v>
      </c>
    </row>
    <row r="1955" spans="1:17" x14ac:dyDescent="0.45">
      <c r="A1955">
        <v>1550</v>
      </c>
      <c r="B1955">
        <v>2314</v>
      </c>
      <c r="C1955" s="1">
        <v>25524</v>
      </c>
      <c r="D1955" s="1">
        <v>27050</v>
      </c>
      <c r="E1955">
        <v>7</v>
      </c>
      <c r="F1955" t="s">
        <v>946</v>
      </c>
      <c r="G1955" t="s">
        <v>947</v>
      </c>
      <c r="H1955">
        <v>1</v>
      </c>
      <c r="I1955">
        <v>337</v>
      </c>
      <c r="J1955" t="s">
        <v>27</v>
      </c>
      <c r="K1955" t="s">
        <v>28</v>
      </c>
      <c r="L1955" s="1">
        <v>3120</v>
      </c>
      <c r="M1955" t="s">
        <v>20</v>
      </c>
      <c r="N1955">
        <v>1978</v>
      </c>
      <c r="P1955" t="s">
        <v>55</v>
      </c>
      <c r="Q1955" t="s">
        <v>22</v>
      </c>
    </row>
    <row r="1956" spans="1:17" x14ac:dyDescent="0.45">
      <c r="A1956">
        <v>1572</v>
      </c>
      <c r="B1956">
        <v>2315</v>
      </c>
      <c r="C1956" s="1">
        <v>35233</v>
      </c>
      <c r="D1956" s="1">
        <v>36318</v>
      </c>
      <c r="E1956">
        <v>14</v>
      </c>
      <c r="F1956" t="s">
        <v>312</v>
      </c>
      <c r="G1956" t="s">
        <v>962</v>
      </c>
      <c r="H1956">
        <v>1</v>
      </c>
      <c r="I1956">
        <v>639</v>
      </c>
      <c r="J1956" t="s">
        <v>160</v>
      </c>
      <c r="K1956" t="s">
        <v>160</v>
      </c>
      <c r="L1956" s="1">
        <v>13008</v>
      </c>
      <c r="M1956" t="s">
        <v>145</v>
      </c>
      <c r="N1956">
        <v>2006</v>
      </c>
      <c r="O1956">
        <v>1992</v>
      </c>
      <c r="P1956" t="s">
        <v>140</v>
      </c>
      <c r="Q1956" t="s">
        <v>963</v>
      </c>
    </row>
    <row r="1957" spans="1:17" x14ac:dyDescent="0.45">
      <c r="A1957">
        <v>1573</v>
      </c>
      <c r="B1957">
        <v>2316</v>
      </c>
      <c r="C1957" s="1">
        <v>30242</v>
      </c>
      <c r="D1957" s="1">
        <v>30907</v>
      </c>
      <c r="E1957">
        <v>10</v>
      </c>
      <c r="F1957" t="s">
        <v>245</v>
      </c>
      <c r="G1957" t="s">
        <v>964</v>
      </c>
      <c r="H1957">
        <v>1</v>
      </c>
      <c r="I1957">
        <v>441</v>
      </c>
      <c r="J1957" t="s">
        <v>67</v>
      </c>
      <c r="K1957" t="s">
        <v>67</v>
      </c>
      <c r="L1957" s="1">
        <v>11811</v>
      </c>
      <c r="M1957" t="s">
        <v>20</v>
      </c>
      <c r="N1957">
        <v>1996</v>
      </c>
      <c r="P1957" t="s">
        <v>55</v>
      </c>
      <c r="Q1957" t="s">
        <v>155</v>
      </c>
    </row>
    <row r="1958" spans="1:17" x14ac:dyDescent="0.45">
      <c r="A1958">
        <v>1574</v>
      </c>
      <c r="B1958">
        <v>2316</v>
      </c>
      <c r="C1958" s="1">
        <v>30907</v>
      </c>
      <c r="D1958" s="1">
        <v>32468</v>
      </c>
      <c r="E1958">
        <v>11</v>
      </c>
      <c r="F1958" t="s">
        <v>245</v>
      </c>
      <c r="G1958" t="s">
        <v>964</v>
      </c>
      <c r="H1958">
        <v>1</v>
      </c>
      <c r="I1958">
        <v>479</v>
      </c>
      <c r="J1958" t="s">
        <v>67</v>
      </c>
      <c r="K1958" t="s">
        <v>67</v>
      </c>
      <c r="L1958" s="1">
        <v>11811</v>
      </c>
      <c r="M1958" t="s">
        <v>20</v>
      </c>
      <c r="N1958">
        <v>1996</v>
      </c>
      <c r="P1958" t="s">
        <v>55</v>
      </c>
      <c r="Q1958" t="s">
        <v>155</v>
      </c>
    </row>
    <row r="1959" spans="1:17" x14ac:dyDescent="0.45">
      <c r="A1959">
        <v>1575</v>
      </c>
      <c r="B1959">
        <v>2316</v>
      </c>
      <c r="C1959" s="1">
        <v>32468</v>
      </c>
      <c r="D1959" s="1">
        <v>33798</v>
      </c>
      <c r="E1959">
        <v>12</v>
      </c>
      <c r="F1959" t="s">
        <v>245</v>
      </c>
      <c r="G1959" t="s">
        <v>964</v>
      </c>
      <c r="H1959">
        <v>1</v>
      </c>
      <c r="I1959">
        <v>523</v>
      </c>
      <c r="J1959" t="s">
        <v>67</v>
      </c>
      <c r="K1959" t="s">
        <v>67</v>
      </c>
      <c r="L1959" s="1">
        <v>11811</v>
      </c>
      <c r="M1959" t="s">
        <v>20</v>
      </c>
      <c r="N1959">
        <v>1996</v>
      </c>
      <c r="P1959" t="s">
        <v>55</v>
      </c>
      <c r="Q1959" t="s">
        <v>155</v>
      </c>
    </row>
    <row r="1960" spans="1:17" x14ac:dyDescent="0.45">
      <c r="A1960">
        <v>1576</v>
      </c>
      <c r="B1960">
        <v>2316</v>
      </c>
      <c r="C1960" s="1">
        <v>34333</v>
      </c>
      <c r="D1960" s="1">
        <v>35134</v>
      </c>
      <c r="E1960">
        <v>13</v>
      </c>
      <c r="F1960" t="s">
        <v>245</v>
      </c>
      <c r="G1960" t="s">
        <v>964</v>
      </c>
      <c r="H1960">
        <v>1</v>
      </c>
      <c r="I1960">
        <v>573</v>
      </c>
      <c r="J1960" t="s">
        <v>67</v>
      </c>
      <c r="K1960" t="s">
        <v>67</v>
      </c>
      <c r="L1960" s="1">
        <v>11811</v>
      </c>
      <c r="M1960" t="s">
        <v>20</v>
      </c>
      <c r="N1960">
        <v>1996</v>
      </c>
      <c r="P1960" t="s">
        <v>55</v>
      </c>
      <c r="Q1960" t="s">
        <v>155</v>
      </c>
    </row>
    <row r="1961" spans="1:17" x14ac:dyDescent="0.45">
      <c r="A1961">
        <v>1653</v>
      </c>
      <c r="B1961">
        <v>2316</v>
      </c>
      <c r="C1961" s="1">
        <v>28289</v>
      </c>
      <c r="D1961" s="1">
        <v>29787</v>
      </c>
      <c r="E1961">
        <v>9</v>
      </c>
      <c r="F1961" t="s">
        <v>997</v>
      </c>
      <c r="G1961" t="s">
        <v>998</v>
      </c>
      <c r="H1961">
        <v>1</v>
      </c>
      <c r="I1961">
        <v>399</v>
      </c>
      <c r="J1961" t="s">
        <v>576</v>
      </c>
      <c r="K1961" t="s">
        <v>62</v>
      </c>
      <c r="L1961" s="1">
        <v>2225</v>
      </c>
      <c r="M1961" t="s">
        <v>189</v>
      </c>
      <c r="N1961">
        <v>2002</v>
      </c>
      <c r="O1961">
        <v>1944</v>
      </c>
      <c r="P1961" t="s">
        <v>140</v>
      </c>
      <c r="Q1961" t="s">
        <v>22</v>
      </c>
    </row>
    <row r="1962" spans="1:17" x14ac:dyDescent="0.45">
      <c r="A1962">
        <v>1654</v>
      </c>
      <c r="B1962">
        <v>2316</v>
      </c>
      <c r="C1962" s="1">
        <v>27050</v>
      </c>
      <c r="D1962" s="1">
        <v>28289</v>
      </c>
      <c r="E1962">
        <v>8</v>
      </c>
      <c r="F1962" t="s">
        <v>997</v>
      </c>
      <c r="G1962" t="s">
        <v>998</v>
      </c>
      <c r="H1962">
        <v>1</v>
      </c>
      <c r="I1962">
        <v>357</v>
      </c>
      <c r="J1962" t="s">
        <v>576</v>
      </c>
      <c r="K1962" t="s">
        <v>62</v>
      </c>
      <c r="L1962" s="1">
        <v>2225</v>
      </c>
      <c r="M1962" t="s">
        <v>189</v>
      </c>
      <c r="N1962">
        <v>2002</v>
      </c>
      <c r="O1962">
        <v>1944</v>
      </c>
      <c r="P1962" t="s">
        <v>140</v>
      </c>
      <c r="Q1962" t="s">
        <v>22</v>
      </c>
    </row>
    <row r="1963" spans="1:17" x14ac:dyDescent="0.45">
      <c r="A1963">
        <v>1655</v>
      </c>
      <c r="B1963">
        <v>2316</v>
      </c>
      <c r="C1963" s="1">
        <v>25524</v>
      </c>
      <c r="D1963" s="1">
        <v>25552</v>
      </c>
      <c r="E1963">
        <v>7</v>
      </c>
      <c r="F1963" t="s">
        <v>997</v>
      </c>
      <c r="G1963" t="s">
        <v>998</v>
      </c>
      <c r="H1963">
        <v>1</v>
      </c>
      <c r="I1963">
        <v>315</v>
      </c>
      <c r="J1963" t="s">
        <v>576</v>
      </c>
      <c r="K1963" t="s">
        <v>62</v>
      </c>
      <c r="L1963" s="1">
        <v>2225</v>
      </c>
      <c r="M1963" t="s">
        <v>189</v>
      </c>
      <c r="N1963">
        <v>2002</v>
      </c>
      <c r="O1963">
        <v>1944</v>
      </c>
      <c r="P1963" t="s">
        <v>140</v>
      </c>
      <c r="Q1963" t="s">
        <v>22</v>
      </c>
    </row>
    <row r="1964" spans="1:17" x14ac:dyDescent="0.45">
      <c r="A1964">
        <v>1656</v>
      </c>
      <c r="B1964">
        <v>2316</v>
      </c>
      <c r="C1964" s="1">
        <v>24068</v>
      </c>
      <c r="D1964" s="1">
        <v>25524</v>
      </c>
      <c r="E1964">
        <v>6</v>
      </c>
      <c r="F1964" t="s">
        <v>997</v>
      </c>
      <c r="G1964" t="s">
        <v>998</v>
      </c>
      <c r="H1964">
        <v>1</v>
      </c>
      <c r="I1964">
        <v>303</v>
      </c>
      <c r="J1964" t="s">
        <v>192</v>
      </c>
      <c r="K1964" t="s">
        <v>62</v>
      </c>
      <c r="L1964" s="1">
        <v>2225</v>
      </c>
      <c r="M1964" t="s">
        <v>189</v>
      </c>
      <c r="N1964">
        <v>2002</v>
      </c>
      <c r="O1964">
        <v>1944</v>
      </c>
      <c r="P1964" t="s">
        <v>140</v>
      </c>
      <c r="Q1964" t="s">
        <v>22</v>
      </c>
    </row>
    <row r="1965" spans="1:17" x14ac:dyDescent="0.45">
      <c r="A1965">
        <v>1657</v>
      </c>
      <c r="B1965">
        <v>2316</v>
      </c>
      <c r="C1965" s="1">
        <v>22528</v>
      </c>
      <c r="D1965" s="1">
        <v>24068</v>
      </c>
      <c r="E1965">
        <v>5</v>
      </c>
      <c r="F1965" t="s">
        <v>997</v>
      </c>
      <c r="G1965" t="s">
        <v>998</v>
      </c>
      <c r="H1965">
        <v>1</v>
      </c>
      <c r="I1965">
        <v>269</v>
      </c>
      <c r="J1965" t="s">
        <v>192</v>
      </c>
      <c r="K1965" t="s">
        <v>62</v>
      </c>
      <c r="L1965" s="1">
        <v>2225</v>
      </c>
      <c r="M1965" t="s">
        <v>189</v>
      </c>
      <c r="N1965">
        <v>2002</v>
      </c>
      <c r="O1965">
        <v>1944</v>
      </c>
      <c r="P1965" t="s">
        <v>140</v>
      </c>
      <c r="Q1965" t="s">
        <v>22</v>
      </c>
    </row>
    <row r="1966" spans="1:17" x14ac:dyDescent="0.45">
      <c r="A1966">
        <v>1658</v>
      </c>
      <c r="B1966">
        <v>2316</v>
      </c>
      <c r="C1966" s="1">
        <v>21884</v>
      </c>
      <c r="D1966" s="1">
        <v>22528</v>
      </c>
      <c r="E1966">
        <v>4</v>
      </c>
      <c r="F1966" t="s">
        <v>997</v>
      </c>
      <c r="G1966" t="s">
        <v>998</v>
      </c>
      <c r="H1966">
        <v>1</v>
      </c>
      <c r="I1966">
        <v>237</v>
      </c>
      <c r="J1966" t="s">
        <v>192</v>
      </c>
      <c r="K1966" t="s">
        <v>62</v>
      </c>
      <c r="L1966" s="1">
        <v>2225</v>
      </c>
      <c r="M1966" t="s">
        <v>189</v>
      </c>
      <c r="N1966">
        <v>2002</v>
      </c>
      <c r="O1966">
        <v>1944</v>
      </c>
      <c r="P1966" t="s">
        <v>140</v>
      </c>
      <c r="Q1966" t="s">
        <v>22</v>
      </c>
    </row>
    <row r="1967" spans="1:17" x14ac:dyDescent="0.45">
      <c r="A1967">
        <v>1659</v>
      </c>
      <c r="B1967">
        <v>2316</v>
      </c>
      <c r="C1967" s="1">
        <v>20393</v>
      </c>
      <c r="D1967" s="1">
        <v>20842</v>
      </c>
      <c r="E1967">
        <v>3</v>
      </c>
      <c r="F1967" t="s">
        <v>997</v>
      </c>
      <c r="G1967" t="s">
        <v>998</v>
      </c>
      <c r="H1967">
        <v>1</v>
      </c>
      <c r="I1967">
        <v>982</v>
      </c>
      <c r="J1967" t="s">
        <v>194</v>
      </c>
      <c r="K1967" t="s">
        <v>62</v>
      </c>
      <c r="L1967" s="1">
        <v>2225</v>
      </c>
      <c r="M1967" t="s">
        <v>189</v>
      </c>
      <c r="N1967">
        <v>2002</v>
      </c>
      <c r="O1967">
        <v>1944</v>
      </c>
      <c r="P1967" t="s">
        <v>140</v>
      </c>
      <c r="Q1967" t="s">
        <v>22</v>
      </c>
    </row>
    <row r="1968" spans="1:17" x14ac:dyDescent="0.45">
      <c r="A1968">
        <v>1660</v>
      </c>
      <c r="B1968">
        <v>2316</v>
      </c>
      <c r="C1968" s="1">
        <v>20842</v>
      </c>
      <c r="D1968" s="1">
        <v>21884</v>
      </c>
      <c r="E1968">
        <v>3</v>
      </c>
      <c r="F1968" t="s">
        <v>997</v>
      </c>
      <c r="G1968" t="s">
        <v>998</v>
      </c>
      <c r="H1968">
        <v>1</v>
      </c>
      <c r="I1968">
        <v>981</v>
      </c>
      <c r="J1968" t="s">
        <v>62</v>
      </c>
      <c r="K1968" t="s">
        <v>62</v>
      </c>
      <c r="L1968" s="1">
        <v>2225</v>
      </c>
      <c r="M1968" t="s">
        <v>189</v>
      </c>
      <c r="N1968">
        <v>2002</v>
      </c>
      <c r="O1968">
        <v>1944</v>
      </c>
      <c r="P1968" t="s">
        <v>140</v>
      </c>
      <c r="Q1968" t="s">
        <v>22</v>
      </c>
    </row>
    <row r="1969" spans="1:17" x14ac:dyDescent="0.45">
      <c r="A1969">
        <v>1661</v>
      </c>
      <c r="B1969">
        <v>2316</v>
      </c>
      <c r="C1969" s="1">
        <v>20316</v>
      </c>
      <c r="D1969" s="1">
        <v>20393</v>
      </c>
      <c r="E1969">
        <v>3</v>
      </c>
      <c r="F1969" t="s">
        <v>997</v>
      </c>
      <c r="G1969" t="s">
        <v>998</v>
      </c>
      <c r="H1969">
        <v>1</v>
      </c>
      <c r="I1969">
        <v>207</v>
      </c>
      <c r="J1969" t="s">
        <v>192</v>
      </c>
      <c r="K1969" t="s">
        <v>62</v>
      </c>
      <c r="L1969" s="1">
        <v>2225</v>
      </c>
      <c r="M1969" t="s">
        <v>189</v>
      </c>
      <c r="N1969">
        <v>2002</v>
      </c>
      <c r="O1969">
        <v>1944</v>
      </c>
      <c r="P1969" t="s">
        <v>140</v>
      </c>
      <c r="Q1969" t="s">
        <v>22</v>
      </c>
    </row>
    <row r="1970" spans="1:17" x14ac:dyDescent="0.45">
      <c r="A1970">
        <v>1662</v>
      </c>
      <c r="B1970">
        <v>2316</v>
      </c>
      <c r="C1970" s="1">
        <v>18860</v>
      </c>
      <c r="D1970" s="1">
        <v>20316</v>
      </c>
      <c r="E1970">
        <v>2</v>
      </c>
      <c r="F1970" t="s">
        <v>997</v>
      </c>
      <c r="G1970" t="s">
        <v>998</v>
      </c>
      <c r="H1970">
        <v>1</v>
      </c>
      <c r="I1970">
        <v>173</v>
      </c>
      <c r="J1970" t="s">
        <v>195</v>
      </c>
      <c r="K1970" t="s">
        <v>196</v>
      </c>
      <c r="L1970" s="1">
        <v>2225</v>
      </c>
      <c r="M1970" t="s">
        <v>189</v>
      </c>
      <c r="N1970">
        <v>2002</v>
      </c>
      <c r="O1970">
        <v>1944</v>
      </c>
      <c r="P1970" t="s">
        <v>140</v>
      </c>
      <c r="Q1970" t="s">
        <v>22</v>
      </c>
    </row>
    <row r="1971" spans="1:17" x14ac:dyDescent="0.45">
      <c r="A1971">
        <v>1663</v>
      </c>
      <c r="B1971">
        <v>2316</v>
      </c>
      <c r="C1971" s="1">
        <v>17943</v>
      </c>
      <c r="D1971" s="1">
        <v>18860</v>
      </c>
      <c r="E1971">
        <v>1</v>
      </c>
      <c r="F1971" t="s">
        <v>997</v>
      </c>
      <c r="G1971" t="s">
        <v>998</v>
      </c>
      <c r="H1971">
        <v>1</v>
      </c>
      <c r="I1971">
        <v>131</v>
      </c>
      <c r="J1971" t="s">
        <v>197</v>
      </c>
      <c r="K1971" t="s">
        <v>198</v>
      </c>
      <c r="L1971" s="1">
        <v>2225</v>
      </c>
      <c r="M1971" t="s">
        <v>189</v>
      </c>
      <c r="N1971">
        <v>2002</v>
      </c>
      <c r="O1971">
        <v>1944</v>
      </c>
      <c r="P1971" t="s">
        <v>140</v>
      </c>
      <c r="Q1971" t="s">
        <v>22</v>
      </c>
    </row>
    <row r="1972" spans="1:17" x14ac:dyDescent="0.45">
      <c r="A1972">
        <v>1664</v>
      </c>
      <c r="B1972">
        <v>2316</v>
      </c>
      <c r="C1972" s="1">
        <v>17667</v>
      </c>
      <c r="D1972" s="1">
        <v>17943</v>
      </c>
      <c r="E1972">
        <v>0</v>
      </c>
      <c r="F1972" t="s">
        <v>997</v>
      </c>
      <c r="G1972" t="s">
        <v>998</v>
      </c>
      <c r="H1972">
        <v>1</v>
      </c>
      <c r="I1972">
        <v>101</v>
      </c>
      <c r="J1972" t="s">
        <v>199</v>
      </c>
      <c r="K1972" t="s">
        <v>200</v>
      </c>
      <c r="L1972" s="1">
        <v>2225</v>
      </c>
      <c r="M1972" t="s">
        <v>189</v>
      </c>
      <c r="N1972">
        <v>2002</v>
      </c>
      <c r="O1972">
        <v>1944</v>
      </c>
      <c r="P1972" t="s">
        <v>140</v>
      </c>
      <c r="Q1972" t="s">
        <v>22</v>
      </c>
    </row>
    <row r="1973" spans="1:17" x14ac:dyDescent="0.45">
      <c r="A1973">
        <v>1577</v>
      </c>
      <c r="B1973">
        <v>2317</v>
      </c>
      <c r="C1973" s="1">
        <v>1</v>
      </c>
      <c r="D1973" s="1">
        <v>30907</v>
      </c>
      <c r="E1973">
        <v>10</v>
      </c>
      <c r="F1973" t="s">
        <v>965</v>
      </c>
      <c r="G1973" t="s">
        <v>966</v>
      </c>
      <c r="H1973">
        <v>1</v>
      </c>
      <c r="I1973">
        <v>471</v>
      </c>
      <c r="J1973" t="s">
        <v>27</v>
      </c>
      <c r="K1973" t="s">
        <v>28</v>
      </c>
      <c r="L1973" s="1">
        <v>12970</v>
      </c>
      <c r="M1973" t="s">
        <v>145</v>
      </c>
      <c r="N1973">
        <v>2023</v>
      </c>
      <c r="O1973">
        <v>1947</v>
      </c>
      <c r="P1973" t="s">
        <v>55</v>
      </c>
      <c r="Q1973" t="s">
        <v>967</v>
      </c>
    </row>
    <row r="1974" spans="1:17" x14ac:dyDescent="0.45">
      <c r="A1974">
        <v>1578</v>
      </c>
      <c r="B1974">
        <v>2317</v>
      </c>
      <c r="C1974" s="1">
        <v>30907</v>
      </c>
      <c r="D1974" s="1">
        <v>32468</v>
      </c>
      <c r="E1974">
        <v>11</v>
      </c>
      <c r="F1974" t="s">
        <v>965</v>
      </c>
      <c r="G1974" t="s">
        <v>966</v>
      </c>
      <c r="H1974">
        <v>1</v>
      </c>
      <c r="I1974">
        <v>515</v>
      </c>
      <c r="J1974" t="s">
        <v>27</v>
      </c>
      <c r="K1974" t="s">
        <v>28</v>
      </c>
      <c r="L1974" s="1">
        <v>12970</v>
      </c>
      <c r="M1974" t="s">
        <v>145</v>
      </c>
      <c r="N1974">
        <v>2023</v>
      </c>
      <c r="O1974">
        <v>1947</v>
      </c>
      <c r="P1974" t="s">
        <v>371</v>
      </c>
      <c r="Q1974" t="s">
        <v>967</v>
      </c>
    </row>
    <row r="1975" spans="1:17" x14ac:dyDescent="0.45">
      <c r="A1975">
        <v>1579</v>
      </c>
      <c r="B1975">
        <v>2317</v>
      </c>
      <c r="C1975" s="1">
        <v>32468</v>
      </c>
      <c r="D1975" s="1">
        <v>33518</v>
      </c>
      <c r="E1975">
        <v>12</v>
      </c>
      <c r="F1975" t="s">
        <v>965</v>
      </c>
      <c r="G1975" t="s">
        <v>966</v>
      </c>
      <c r="H1975">
        <v>1</v>
      </c>
      <c r="I1975">
        <v>565</v>
      </c>
      <c r="J1975" t="s">
        <v>27</v>
      </c>
      <c r="K1975" t="s">
        <v>28</v>
      </c>
      <c r="L1975" s="1">
        <v>12970</v>
      </c>
      <c r="M1975" t="s">
        <v>145</v>
      </c>
      <c r="N1975">
        <v>2023</v>
      </c>
      <c r="O1975">
        <v>1947</v>
      </c>
      <c r="P1975" t="s">
        <v>371</v>
      </c>
      <c r="Q1975" t="s">
        <v>967</v>
      </c>
    </row>
    <row r="1976" spans="1:17" x14ac:dyDescent="0.45">
      <c r="A1976">
        <v>1580</v>
      </c>
      <c r="B1976">
        <v>2317</v>
      </c>
      <c r="C1976" s="1">
        <v>33518</v>
      </c>
      <c r="D1976" s="1">
        <v>33798</v>
      </c>
      <c r="E1976">
        <v>12</v>
      </c>
      <c r="F1976" t="s">
        <v>965</v>
      </c>
      <c r="G1976" t="s">
        <v>966</v>
      </c>
      <c r="H1976">
        <v>1</v>
      </c>
      <c r="I1976">
        <v>521</v>
      </c>
      <c r="J1976" t="s">
        <v>101</v>
      </c>
      <c r="K1976" t="s">
        <v>28</v>
      </c>
      <c r="L1976" s="1">
        <v>12970</v>
      </c>
      <c r="M1976" t="s">
        <v>145</v>
      </c>
      <c r="N1976">
        <v>2023</v>
      </c>
      <c r="O1976">
        <v>1947</v>
      </c>
      <c r="P1976" t="s">
        <v>371</v>
      </c>
      <c r="Q1976" t="s">
        <v>967</v>
      </c>
    </row>
    <row r="1977" spans="1:17" x14ac:dyDescent="0.45">
      <c r="A1977">
        <v>1581</v>
      </c>
      <c r="B1977">
        <v>2317</v>
      </c>
      <c r="C1977" s="1">
        <v>33798</v>
      </c>
      <c r="D1977" s="1">
        <v>35233</v>
      </c>
      <c r="E1977">
        <v>13</v>
      </c>
      <c r="F1977" t="s">
        <v>965</v>
      </c>
      <c r="G1977" t="s">
        <v>966</v>
      </c>
      <c r="H1977">
        <v>1</v>
      </c>
      <c r="I1977">
        <v>571</v>
      </c>
      <c r="J1977" t="s">
        <v>101</v>
      </c>
      <c r="K1977" t="s">
        <v>28</v>
      </c>
      <c r="L1977" s="1">
        <v>12970</v>
      </c>
      <c r="M1977" t="s">
        <v>145</v>
      </c>
      <c r="N1977">
        <v>2023</v>
      </c>
      <c r="O1977">
        <v>1947</v>
      </c>
      <c r="P1977" t="s">
        <v>371</v>
      </c>
      <c r="Q1977" t="s">
        <v>967</v>
      </c>
    </row>
    <row r="1978" spans="1:17" x14ac:dyDescent="0.45">
      <c r="A1978">
        <v>1582</v>
      </c>
      <c r="B1978">
        <v>2317</v>
      </c>
      <c r="C1978" s="1">
        <v>35233</v>
      </c>
      <c r="D1978" s="1">
        <v>36318</v>
      </c>
      <c r="E1978">
        <v>14</v>
      </c>
      <c r="F1978" t="s">
        <v>965</v>
      </c>
      <c r="G1978" t="s">
        <v>966</v>
      </c>
      <c r="H1978">
        <v>1</v>
      </c>
      <c r="I1978">
        <v>611</v>
      </c>
      <c r="J1978" t="s">
        <v>101</v>
      </c>
      <c r="K1978" t="s">
        <v>28</v>
      </c>
      <c r="L1978" s="1">
        <v>12970</v>
      </c>
      <c r="M1978" t="s">
        <v>145</v>
      </c>
      <c r="N1978">
        <v>2023</v>
      </c>
      <c r="O1978">
        <v>1947</v>
      </c>
      <c r="P1978" t="s">
        <v>371</v>
      </c>
      <c r="Q1978" t="s">
        <v>967</v>
      </c>
    </row>
    <row r="1979" spans="1:17" x14ac:dyDescent="0.45">
      <c r="A1979">
        <v>1595</v>
      </c>
      <c r="B1979">
        <v>2318</v>
      </c>
      <c r="C1979" s="1">
        <v>18860</v>
      </c>
      <c r="D1979" s="1">
        <v>20316</v>
      </c>
      <c r="E1979">
        <v>2</v>
      </c>
      <c r="F1979" t="s">
        <v>939</v>
      </c>
      <c r="G1979" t="s">
        <v>973</v>
      </c>
      <c r="H1979">
        <v>0</v>
      </c>
      <c r="I1979">
        <v>167</v>
      </c>
      <c r="J1979" t="s">
        <v>658</v>
      </c>
      <c r="K1979" t="s">
        <v>658</v>
      </c>
      <c r="L1979" s="1">
        <v>6734</v>
      </c>
      <c r="M1979" t="s">
        <v>145</v>
      </c>
      <c r="N1979">
        <v>1975</v>
      </c>
      <c r="O1979">
        <v>1938</v>
      </c>
      <c r="P1979" t="s">
        <v>55</v>
      </c>
      <c r="Q1979" t="s">
        <v>22</v>
      </c>
    </row>
    <row r="1980" spans="1:17" x14ac:dyDescent="0.45">
      <c r="A1980">
        <v>1596</v>
      </c>
      <c r="B1980">
        <v>2318</v>
      </c>
      <c r="C1980" s="1">
        <v>20316</v>
      </c>
      <c r="D1980" s="1">
        <v>21884</v>
      </c>
      <c r="E1980">
        <v>3</v>
      </c>
      <c r="F1980" t="s">
        <v>939</v>
      </c>
      <c r="G1980" t="s">
        <v>973</v>
      </c>
      <c r="H1980">
        <v>0</v>
      </c>
      <c r="I1980">
        <v>205</v>
      </c>
      <c r="J1980" t="s">
        <v>658</v>
      </c>
      <c r="K1980" t="s">
        <v>658</v>
      </c>
      <c r="L1980" s="1">
        <v>6734</v>
      </c>
      <c r="M1980" t="s">
        <v>145</v>
      </c>
      <c r="N1980">
        <v>1975</v>
      </c>
      <c r="O1980">
        <v>1938</v>
      </c>
      <c r="P1980" t="s">
        <v>55</v>
      </c>
      <c r="Q1980" t="s">
        <v>22</v>
      </c>
    </row>
    <row r="1981" spans="1:17" x14ac:dyDescent="0.45">
      <c r="A1981">
        <v>1597</v>
      </c>
      <c r="B1981">
        <v>2318</v>
      </c>
      <c r="C1981" s="1">
        <v>22528</v>
      </c>
      <c r="D1981" s="1">
        <v>24068</v>
      </c>
      <c r="E1981">
        <v>5</v>
      </c>
      <c r="F1981" t="s">
        <v>939</v>
      </c>
      <c r="G1981" t="s">
        <v>973</v>
      </c>
      <c r="H1981">
        <v>0</v>
      </c>
      <c r="I1981">
        <v>275</v>
      </c>
      <c r="J1981" t="s">
        <v>658</v>
      </c>
      <c r="K1981" t="s">
        <v>658</v>
      </c>
      <c r="L1981" s="1">
        <v>6734</v>
      </c>
      <c r="M1981" t="s">
        <v>145</v>
      </c>
      <c r="N1981">
        <v>1975</v>
      </c>
      <c r="O1981">
        <v>1938</v>
      </c>
      <c r="P1981" t="s">
        <v>55</v>
      </c>
      <c r="Q1981" t="s">
        <v>22</v>
      </c>
    </row>
    <row r="1982" spans="1:17" x14ac:dyDescent="0.45">
      <c r="A1982">
        <v>1598</v>
      </c>
      <c r="B1982">
        <v>2319</v>
      </c>
      <c r="C1982" s="1">
        <v>17943</v>
      </c>
      <c r="D1982" s="1">
        <v>18860</v>
      </c>
      <c r="E1982">
        <v>1</v>
      </c>
      <c r="F1982" t="s">
        <v>84</v>
      </c>
      <c r="G1982" t="s">
        <v>974</v>
      </c>
      <c r="H1982">
        <v>1</v>
      </c>
      <c r="I1982">
        <v>129</v>
      </c>
      <c r="J1982" t="s">
        <v>658</v>
      </c>
      <c r="K1982" t="s">
        <v>658</v>
      </c>
      <c r="L1982" s="1">
        <v>6871</v>
      </c>
      <c r="M1982" t="s">
        <v>145</v>
      </c>
      <c r="N1982">
        <v>2003</v>
      </c>
      <c r="O1982">
        <v>1938</v>
      </c>
      <c r="P1982" t="s">
        <v>55</v>
      </c>
      <c r="Q1982" t="s">
        <v>22</v>
      </c>
    </row>
    <row r="1983" spans="1:17" x14ac:dyDescent="0.45">
      <c r="A1983">
        <v>1599</v>
      </c>
      <c r="B1983">
        <v>2319</v>
      </c>
      <c r="C1983" s="1">
        <v>18860</v>
      </c>
      <c r="D1983" s="1">
        <v>20316</v>
      </c>
      <c r="E1983">
        <v>2</v>
      </c>
      <c r="F1983" t="s">
        <v>84</v>
      </c>
      <c r="G1983" t="s">
        <v>974</v>
      </c>
      <c r="H1983">
        <v>1</v>
      </c>
      <c r="I1983">
        <v>167</v>
      </c>
      <c r="J1983" t="s">
        <v>658</v>
      </c>
      <c r="K1983" t="s">
        <v>658</v>
      </c>
      <c r="L1983" s="1">
        <v>6871</v>
      </c>
      <c r="M1983" t="s">
        <v>145</v>
      </c>
      <c r="N1983">
        <v>2003</v>
      </c>
      <c r="O1983">
        <v>1938</v>
      </c>
      <c r="P1983" t="s">
        <v>55</v>
      </c>
      <c r="Q1983" t="s">
        <v>22</v>
      </c>
    </row>
    <row r="1984" spans="1:17" x14ac:dyDescent="0.45">
      <c r="A1984">
        <v>1600</v>
      </c>
      <c r="B1984">
        <v>2319</v>
      </c>
      <c r="C1984" s="1">
        <v>20316</v>
      </c>
      <c r="D1984" s="1">
        <v>21884</v>
      </c>
      <c r="E1984">
        <v>3</v>
      </c>
      <c r="F1984" t="s">
        <v>84</v>
      </c>
      <c r="G1984" t="s">
        <v>974</v>
      </c>
      <c r="H1984">
        <v>1</v>
      </c>
      <c r="I1984">
        <v>205</v>
      </c>
      <c r="J1984" t="s">
        <v>658</v>
      </c>
      <c r="K1984" t="s">
        <v>658</v>
      </c>
      <c r="L1984" s="1">
        <v>6871</v>
      </c>
      <c r="M1984" t="s">
        <v>145</v>
      </c>
      <c r="N1984">
        <v>2003</v>
      </c>
      <c r="O1984">
        <v>1938</v>
      </c>
      <c r="P1984" t="s">
        <v>55</v>
      </c>
      <c r="Q1984" t="s">
        <v>22</v>
      </c>
    </row>
    <row r="1985" spans="1:17" x14ac:dyDescent="0.45">
      <c r="A1985">
        <v>1601</v>
      </c>
      <c r="B1985">
        <v>2319</v>
      </c>
      <c r="C1985" s="1">
        <v>21884</v>
      </c>
      <c r="D1985" s="1">
        <v>21900</v>
      </c>
      <c r="E1985">
        <v>4</v>
      </c>
      <c r="F1985" t="s">
        <v>84</v>
      </c>
      <c r="G1985" t="s">
        <v>974</v>
      </c>
      <c r="H1985">
        <v>1</v>
      </c>
      <c r="I1985">
        <v>235</v>
      </c>
      <c r="J1985" t="s">
        <v>658</v>
      </c>
      <c r="K1985" t="s">
        <v>658</v>
      </c>
      <c r="L1985" s="1">
        <v>6871</v>
      </c>
      <c r="M1985" t="s">
        <v>145</v>
      </c>
      <c r="N1985">
        <v>2003</v>
      </c>
      <c r="O1985">
        <v>1938</v>
      </c>
      <c r="P1985" t="s">
        <v>55</v>
      </c>
      <c r="Q1985" t="s">
        <v>22</v>
      </c>
    </row>
    <row r="1986" spans="1:17" x14ac:dyDescent="0.45">
      <c r="A1986">
        <v>1602</v>
      </c>
      <c r="B1986">
        <v>2319</v>
      </c>
      <c r="C1986" s="1">
        <v>22528</v>
      </c>
      <c r="D1986" s="1">
        <v>22563</v>
      </c>
      <c r="E1986">
        <v>5</v>
      </c>
      <c r="F1986" t="s">
        <v>84</v>
      </c>
      <c r="G1986" t="s">
        <v>974</v>
      </c>
      <c r="H1986">
        <v>1</v>
      </c>
      <c r="I1986">
        <v>275</v>
      </c>
      <c r="J1986" t="s">
        <v>658</v>
      </c>
      <c r="K1986" t="s">
        <v>658</v>
      </c>
      <c r="L1986" s="1">
        <v>6871</v>
      </c>
      <c r="M1986" t="s">
        <v>145</v>
      </c>
      <c r="N1986">
        <v>2003</v>
      </c>
      <c r="O1986">
        <v>1938</v>
      </c>
      <c r="P1986" t="s">
        <v>55</v>
      </c>
      <c r="Q1986" t="s">
        <v>22</v>
      </c>
    </row>
    <row r="1987" spans="1:17" x14ac:dyDescent="0.45">
      <c r="A1987">
        <v>1603</v>
      </c>
      <c r="B1987">
        <v>2319</v>
      </c>
      <c r="C1987" s="1">
        <v>24068</v>
      </c>
      <c r="D1987" s="1">
        <v>25524</v>
      </c>
      <c r="E1987">
        <v>6</v>
      </c>
      <c r="F1987" t="s">
        <v>84</v>
      </c>
      <c r="G1987" t="s">
        <v>974</v>
      </c>
      <c r="H1987">
        <v>1</v>
      </c>
      <c r="I1987">
        <v>309</v>
      </c>
      <c r="J1987" t="s">
        <v>975</v>
      </c>
      <c r="K1987" t="s">
        <v>514</v>
      </c>
      <c r="L1987" s="1">
        <v>6871</v>
      </c>
      <c r="M1987" t="s">
        <v>145</v>
      </c>
      <c r="N1987">
        <v>2003</v>
      </c>
      <c r="O1987">
        <v>1938</v>
      </c>
      <c r="P1987" t="s">
        <v>55</v>
      </c>
      <c r="Q1987" t="s">
        <v>22</v>
      </c>
    </row>
    <row r="1988" spans="1:17" x14ac:dyDescent="0.45">
      <c r="A1988">
        <v>1604</v>
      </c>
      <c r="B1988">
        <v>2319</v>
      </c>
      <c r="C1988" s="1">
        <v>25524</v>
      </c>
      <c r="D1988" s="1">
        <v>27050</v>
      </c>
      <c r="E1988">
        <v>7</v>
      </c>
      <c r="F1988" t="s">
        <v>84</v>
      </c>
      <c r="G1988" t="s">
        <v>974</v>
      </c>
      <c r="H1988">
        <v>1</v>
      </c>
      <c r="I1988">
        <v>351</v>
      </c>
      <c r="J1988" t="s">
        <v>975</v>
      </c>
      <c r="K1988" t="s">
        <v>514</v>
      </c>
      <c r="L1988" s="1">
        <v>6871</v>
      </c>
      <c r="M1988" t="s">
        <v>145</v>
      </c>
      <c r="N1988">
        <v>2003</v>
      </c>
      <c r="O1988">
        <v>1938</v>
      </c>
      <c r="P1988" t="s">
        <v>55</v>
      </c>
      <c r="Q1988" t="s">
        <v>22</v>
      </c>
    </row>
    <row r="1989" spans="1:17" x14ac:dyDescent="0.45">
      <c r="A1989">
        <v>1605</v>
      </c>
      <c r="B1989">
        <v>2319</v>
      </c>
      <c r="C1989" s="1">
        <v>27050</v>
      </c>
      <c r="D1989" s="1">
        <v>28199</v>
      </c>
      <c r="E1989">
        <v>8</v>
      </c>
      <c r="F1989" t="s">
        <v>84</v>
      </c>
      <c r="G1989" t="s">
        <v>974</v>
      </c>
      <c r="H1989">
        <v>1</v>
      </c>
      <c r="I1989">
        <v>389</v>
      </c>
      <c r="J1989" t="s">
        <v>975</v>
      </c>
      <c r="K1989" t="s">
        <v>514</v>
      </c>
      <c r="L1989" s="1">
        <v>6871</v>
      </c>
      <c r="M1989" t="s">
        <v>145</v>
      </c>
      <c r="N1989">
        <v>2003</v>
      </c>
      <c r="O1989">
        <v>1938</v>
      </c>
      <c r="P1989" t="s">
        <v>55</v>
      </c>
      <c r="Q1989" t="s">
        <v>22</v>
      </c>
    </row>
    <row r="1990" spans="1:17" x14ac:dyDescent="0.45">
      <c r="A1990">
        <v>1606</v>
      </c>
      <c r="B1990">
        <v>2319</v>
      </c>
      <c r="C1990" s="1">
        <v>28199</v>
      </c>
      <c r="D1990" s="1">
        <v>28289</v>
      </c>
      <c r="E1990">
        <v>8</v>
      </c>
      <c r="F1990" t="s">
        <v>84</v>
      </c>
      <c r="G1990" t="s">
        <v>974</v>
      </c>
      <c r="H1990">
        <v>1</v>
      </c>
      <c r="I1990">
        <v>391</v>
      </c>
      <c r="J1990" t="s">
        <v>149</v>
      </c>
      <c r="K1990" t="s">
        <v>514</v>
      </c>
      <c r="L1990" s="1">
        <v>6871</v>
      </c>
      <c r="M1990" t="s">
        <v>145</v>
      </c>
      <c r="N1990">
        <v>2003</v>
      </c>
      <c r="O1990">
        <v>1938</v>
      </c>
      <c r="P1990" t="s">
        <v>55</v>
      </c>
      <c r="Q1990" t="s">
        <v>22</v>
      </c>
    </row>
    <row r="1991" spans="1:17" x14ac:dyDescent="0.45">
      <c r="A1991">
        <v>1607</v>
      </c>
      <c r="B1991">
        <v>2319</v>
      </c>
      <c r="C1991" s="1">
        <v>28289</v>
      </c>
      <c r="D1991" s="1">
        <v>29787</v>
      </c>
      <c r="E1991">
        <v>9</v>
      </c>
      <c r="F1991" t="s">
        <v>84</v>
      </c>
      <c r="G1991" t="s">
        <v>974</v>
      </c>
      <c r="H1991">
        <v>1</v>
      </c>
      <c r="I1991">
        <v>435</v>
      </c>
      <c r="J1991" t="s">
        <v>149</v>
      </c>
      <c r="K1991" t="s">
        <v>514</v>
      </c>
      <c r="L1991" s="1">
        <v>6871</v>
      </c>
      <c r="M1991" t="s">
        <v>145</v>
      </c>
      <c r="N1991">
        <v>2003</v>
      </c>
      <c r="O1991">
        <v>1938</v>
      </c>
      <c r="P1991" t="s">
        <v>55</v>
      </c>
      <c r="Q1991" t="s">
        <v>22</v>
      </c>
    </row>
    <row r="1992" spans="1:17" x14ac:dyDescent="0.45">
      <c r="A1992">
        <v>1608</v>
      </c>
      <c r="B1992">
        <v>2319</v>
      </c>
      <c r="C1992" s="1">
        <v>29787</v>
      </c>
      <c r="D1992" s="1">
        <v>30907</v>
      </c>
      <c r="E1992">
        <v>10</v>
      </c>
      <c r="F1992" t="s">
        <v>84</v>
      </c>
      <c r="G1992" t="s">
        <v>974</v>
      </c>
      <c r="H1992">
        <v>1</v>
      </c>
      <c r="I1992">
        <v>473</v>
      </c>
      <c r="J1992" t="s">
        <v>149</v>
      </c>
      <c r="K1992" t="s">
        <v>514</v>
      </c>
      <c r="L1992" s="1">
        <v>6871</v>
      </c>
      <c r="M1992" t="s">
        <v>145</v>
      </c>
      <c r="N1992">
        <v>2003</v>
      </c>
      <c r="O1992">
        <v>1938</v>
      </c>
      <c r="P1992" t="s">
        <v>55</v>
      </c>
      <c r="Q1992" t="s">
        <v>22</v>
      </c>
    </row>
    <row r="1993" spans="1:17" x14ac:dyDescent="0.45">
      <c r="A1993">
        <v>1609</v>
      </c>
      <c r="B1993">
        <v>2319</v>
      </c>
      <c r="C1993" s="1">
        <v>30907</v>
      </c>
      <c r="D1993" s="1">
        <v>32468</v>
      </c>
      <c r="E1993">
        <v>11</v>
      </c>
      <c r="F1993" t="s">
        <v>84</v>
      </c>
      <c r="G1993" t="s">
        <v>974</v>
      </c>
      <c r="H1993">
        <v>1</v>
      </c>
      <c r="I1993">
        <v>517</v>
      </c>
      <c r="J1993" t="s">
        <v>149</v>
      </c>
      <c r="K1993" t="s">
        <v>514</v>
      </c>
      <c r="L1993" s="1">
        <v>6871</v>
      </c>
      <c r="M1993" t="s">
        <v>145</v>
      </c>
      <c r="N1993">
        <v>2003</v>
      </c>
      <c r="O1993">
        <v>1938</v>
      </c>
      <c r="P1993" t="s">
        <v>55</v>
      </c>
      <c r="Q1993" t="s">
        <v>22</v>
      </c>
    </row>
    <row r="1994" spans="1:17" x14ac:dyDescent="0.45">
      <c r="A1994">
        <v>1610</v>
      </c>
      <c r="B1994">
        <v>2319</v>
      </c>
      <c r="C1994" s="1">
        <v>32468</v>
      </c>
      <c r="D1994" s="1">
        <v>32883</v>
      </c>
      <c r="E1994">
        <v>12</v>
      </c>
      <c r="F1994" t="s">
        <v>84</v>
      </c>
      <c r="G1994" t="s">
        <v>974</v>
      </c>
      <c r="H1994">
        <v>1</v>
      </c>
      <c r="I1994">
        <v>567</v>
      </c>
      <c r="J1994" t="s">
        <v>149</v>
      </c>
      <c r="K1994" t="s">
        <v>514</v>
      </c>
      <c r="L1994" s="1">
        <v>6871</v>
      </c>
      <c r="M1994" t="s">
        <v>145</v>
      </c>
      <c r="N1994">
        <v>2003</v>
      </c>
      <c r="O1994">
        <v>1938</v>
      </c>
      <c r="P1994" t="s">
        <v>55</v>
      </c>
      <c r="Q1994" t="s">
        <v>22</v>
      </c>
    </row>
    <row r="1995" spans="1:17" x14ac:dyDescent="0.45">
      <c r="A1995">
        <v>1618</v>
      </c>
      <c r="B1995">
        <v>2320</v>
      </c>
      <c r="C1995" s="1">
        <v>28289</v>
      </c>
      <c r="D1995" s="1">
        <v>29787</v>
      </c>
      <c r="E1995">
        <v>9</v>
      </c>
      <c r="F1995" t="s">
        <v>980</v>
      </c>
      <c r="G1995" t="s">
        <v>981</v>
      </c>
      <c r="H1995">
        <v>1</v>
      </c>
      <c r="I1995">
        <v>397</v>
      </c>
      <c r="J1995" t="s">
        <v>67</v>
      </c>
      <c r="K1995" t="s">
        <v>67</v>
      </c>
      <c r="L1995" s="1">
        <v>8933</v>
      </c>
      <c r="M1995" t="s">
        <v>20</v>
      </c>
      <c r="N1995">
        <v>2005</v>
      </c>
      <c r="P1995" t="s">
        <v>982</v>
      </c>
      <c r="Q1995" t="s">
        <v>22</v>
      </c>
    </row>
    <row r="1996" spans="1:17" x14ac:dyDescent="0.45">
      <c r="A1996">
        <v>1619</v>
      </c>
      <c r="B1996">
        <v>2320</v>
      </c>
      <c r="C1996" s="1">
        <v>30907</v>
      </c>
      <c r="D1996" s="1">
        <v>30977</v>
      </c>
      <c r="E1996">
        <v>11</v>
      </c>
      <c r="F1996" t="s">
        <v>980</v>
      </c>
      <c r="G1996" t="s">
        <v>981</v>
      </c>
      <c r="H1996">
        <v>1</v>
      </c>
      <c r="I1996">
        <v>519</v>
      </c>
      <c r="J1996" t="s">
        <v>535</v>
      </c>
      <c r="K1996" t="s">
        <v>535</v>
      </c>
      <c r="L1996" s="1">
        <v>8933</v>
      </c>
      <c r="M1996" t="s">
        <v>20</v>
      </c>
      <c r="N1996">
        <v>2005</v>
      </c>
      <c r="P1996" t="s">
        <v>982</v>
      </c>
      <c r="Q1996" t="s">
        <v>22</v>
      </c>
    </row>
    <row r="1997" spans="1:17" x14ac:dyDescent="0.45">
      <c r="A1997">
        <v>1620</v>
      </c>
      <c r="B1997">
        <v>2320</v>
      </c>
      <c r="C1997" s="1">
        <v>30977</v>
      </c>
      <c r="D1997" s="1">
        <v>32468</v>
      </c>
      <c r="E1997">
        <v>11</v>
      </c>
      <c r="F1997" t="s">
        <v>980</v>
      </c>
      <c r="G1997" t="s">
        <v>981</v>
      </c>
      <c r="H1997">
        <v>1</v>
      </c>
      <c r="I1997">
        <v>515</v>
      </c>
      <c r="J1997" t="s">
        <v>27</v>
      </c>
      <c r="K1997" t="s">
        <v>28</v>
      </c>
      <c r="L1997" s="1">
        <v>8933</v>
      </c>
      <c r="M1997" t="s">
        <v>20</v>
      </c>
      <c r="N1997">
        <v>2005</v>
      </c>
      <c r="P1997" t="s">
        <v>982</v>
      </c>
      <c r="Q1997" t="s">
        <v>22</v>
      </c>
    </row>
    <row r="1998" spans="1:17" x14ac:dyDescent="0.45">
      <c r="A1998">
        <v>1621</v>
      </c>
      <c r="B1998">
        <v>2320</v>
      </c>
      <c r="C1998" s="1">
        <v>32468</v>
      </c>
      <c r="D1998" s="1">
        <v>33518</v>
      </c>
      <c r="E1998">
        <v>12</v>
      </c>
      <c r="F1998" t="s">
        <v>980</v>
      </c>
      <c r="G1998" t="s">
        <v>981</v>
      </c>
      <c r="H1998">
        <v>1</v>
      </c>
      <c r="I1998">
        <v>565</v>
      </c>
      <c r="J1998" t="s">
        <v>27</v>
      </c>
      <c r="K1998" t="s">
        <v>28</v>
      </c>
      <c r="L1998" s="1">
        <v>8933</v>
      </c>
      <c r="M1998" t="s">
        <v>20</v>
      </c>
      <c r="N1998">
        <v>2005</v>
      </c>
      <c r="P1998" t="s">
        <v>982</v>
      </c>
      <c r="Q1998" t="s">
        <v>22</v>
      </c>
    </row>
    <row r="1999" spans="1:17" x14ac:dyDescent="0.45">
      <c r="A1999">
        <v>1622</v>
      </c>
      <c r="B1999">
        <v>2320</v>
      </c>
      <c r="C1999" s="1">
        <v>33518</v>
      </c>
      <c r="D1999" s="1">
        <v>33637</v>
      </c>
      <c r="E1999">
        <v>12</v>
      </c>
      <c r="F1999" t="s">
        <v>980</v>
      </c>
      <c r="G1999" t="s">
        <v>981</v>
      </c>
      <c r="H1999">
        <v>1</v>
      </c>
      <c r="I1999">
        <v>521</v>
      </c>
      <c r="J1999" t="s">
        <v>101</v>
      </c>
      <c r="K1999" t="s">
        <v>28</v>
      </c>
      <c r="L1999" s="1">
        <v>8933</v>
      </c>
      <c r="M1999" t="s">
        <v>20</v>
      </c>
      <c r="N1999">
        <v>2005</v>
      </c>
      <c r="P1999" t="s">
        <v>982</v>
      </c>
      <c r="Q1999" t="s">
        <v>22</v>
      </c>
    </row>
    <row r="2000" spans="1:17" x14ac:dyDescent="0.45">
      <c r="A2000">
        <v>1623</v>
      </c>
      <c r="B2000">
        <v>2321</v>
      </c>
      <c r="C2000" s="1">
        <v>28289</v>
      </c>
      <c r="D2000" s="1">
        <v>28747</v>
      </c>
      <c r="E2000">
        <v>9</v>
      </c>
      <c r="F2000" t="s">
        <v>188</v>
      </c>
      <c r="G2000" t="s">
        <v>983</v>
      </c>
      <c r="H2000">
        <v>1</v>
      </c>
      <c r="I2000">
        <v>423</v>
      </c>
      <c r="J2000" t="s">
        <v>296</v>
      </c>
      <c r="K2000" t="s">
        <v>297</v>
      </c>
      <c r="L2000" s="1">
        <v>11088</v>
      </c>
      <c r="M2000" t="s">
        <v>119</v>
      </c>
      <c r="N2000">
        <v>2012</v>
      </c>
      <c r="O2000">
        <v>1939</v>
      </c>
      <c r="P2000" t="s">
        <v>55</v>
      </c>
      <c r="Q2000" t="s">
        <v>22</v>
      </c>
    </row>
    <row r="2001" spans="1:17" x14ac:dyDescent="0.45">
      <c r="A2001">
        <v>1624</v>
      </c>
      <c r="B2001">
        <v>2321</v>
      </c>
      <c r="C2001" s="1">
        <v>29431</v>
      </c>
      <c r="D2001" s="1">
        <v>29787</v>
      </c>
      <c r="E2001">
        <v>9</v>
      </c>
      <c r="F2001" t="s">
        <v>188</v>
      </c>
      <c r="G2001" t="s">
        <v>983</v>
      </c>
      <c r="H2001">
        <v>1</v>
      </c>
      <c r="I2001">
        <v>407</v>
      </c>
      <c r="J2001" t="s">
        <v>445</v>
      </c>
      <c r="K2001" t="s">
        <v>446</v>
      </c>
      <c r="L2001" s="1">
        <v>11088</v>
      </c>
      <c r="M2001" t="s">
        <v>119</v>
      </c>
      <c r="N2001">
        <v>2012</v>
      </c>
      <c r="O2001">
        <v>1939</v>
      </c>
      <c r="P2001" t="s">
        <v>55</v>
      </c>
      <c r="Q2001" t="s">
        <v>22</v>
      </c>
    </row>
    <row r="2002" spans="1:17" x14ac:dyDescent="0.45">
      <c r="A2002">
        <v>1625</v>
      </c>
      <c r="B2002">
        <v>2321</v>
      </c>
      <c r="C2002" s="1">
        <v>28747</v>
      </c>
      <c r="D2002" s="1">
        <v>29431</v>
      </c>
      <c r="E2002">
        <v>9</v>
      </c>
      <c r="F2002" t="s">
        <v>188</v>
      </c>
      <c r="G2002" t="s">
        <v>983</v>
      </c>
      <c r="H2002">
        <v>1</v>
      </c>
      <c r="I2002">
        <v>413</v>
      </c>
      <c r="J2002" t="s">
        <v>730</v>
      </c>
      <c r="K2002" t="s">
        <v>446</v>
      </c>
      <c r="L2002" s="1">
        <v>11088</v>
      </c>
      <c r="M2002" t="s">
        <v>119</v>
      </c>
      <c r="N2002">
        <v>2012</v>
      </c>
      <c r="O2002">
        <v>1939</v>
      </c>
      <c r="P2002" t="s">
        <v>55</v>
      </c>
      <c r="Q2002" t="s">
        <v>22</v>
      </c>
    </row>
    <row r="2003" spans="1:17" x14ac:dyDescent="0.45">
      <c r="A2003">
        <v>1626</v>
      </c>
      <c r="B2003">
        <v>2321</v>
      </c>
      <c r="C2003" s="1">
        <v>29787</v>
      </c>
      <c r="D2003" s="1">
        <v>30907</v>
      </c>
      <c r="E2003">
        <v>10</v>
      </c>
      <c r="F2003" t="s">
        <v>188</v>
      </c>
      <c r="G2003" t="s">
        <v>983</v>
      </c>
      <c r="H2003">
        <v>1</v>
      </c>
      <c r="I2003">
        <v>459</v>
      </c>
      <c r="J2003" t="s">
        <v>445</v>
      </c>
      <c r="K2003" t="s">
        <v>446</v>
      </c>
      <c r="L2003" s="1">
        <v>11088</v>
      </c>
      <c r="M2003" t="s">
        <v>119</v>
      </c>
      <c r="N2003">
        <v>2012</v>
      </c>
      <c r="O2003">
        <v>1939</v>
      </c>
      <c r="P2003" t="s">
        <v>55</v>
      </c>
      <c r="Q2003" t="s">
        <v>22</v>
      </c>
    </row>
    <row r="2004" spans="1:17" x14ac:dyDescent="0.45">
      <c r="A2004">
        <v>1627</v>
      </c>
      <c r="B2004">
        <v>2321</v>
      </c>
      <c r="C2004" s="1">
        <v>30907</v>
      </c>
      <c r="D2004" s="1">
        <v>31994</v>
      </c>
      <c r="E2004">
        <v>11</v>
      </c>
      <c r="F2004" t="s">
        <v>188</v>
      </c>
      <c r="G2004" t="s">
        <v>983</v>
      </c>
      <c r="H2004">
        <v>1</v>
      </c>
      <c r="I2004">
        <v>497</v>
      </c>
      <c r="J2004" t="s">
        <v>445</v>
      </c>
      <c r="K2004" t="s">
        <v>446</v>
      </c>
      <c r="L2004" s="1">
        <v>11088</v>
      </c>
      <c r="M2004" t="s">
        <v>119</v>
      </c>
      <c r="N2004">
        <v>2012</v>
      </c>
      <c r="O2004">
        <v>1939</v>
      </c>
      <c r="P2004" t="s">
        <v>55</v>
      </c>
      <c r="Q2004" t="s">
        <v>22</v>
      </c>
    </row>
    <row r="2005" spans="1:17" x14ac:dyDescent="0.45">
      <c r="A2005">
        <v>1628</v>
      </c>
      <c r="B2005">
        <v>2321</v>
      </c>
      <c r="C2005" s="1">
        <v>31994</v>
      </c>
      <c r="D2005" s="1">
        <v>32468</v>
      </c>
      <c r="E2005">
        <v>11</v>
      </c>
      <c r="F2005" t="s">
        <v>188</v>
      </c>
      <c r="G2005" t="s">
        <v>983</v>
      </c>
      <c r="H2005">
        <v>1</v>
      </c>
      <c r="I2005">
        <v>495</v>
      </c>
      <c r="J2005" t="s">
        <v>339</v>
      </c>
      <c r="K2005" t="s">
        <v>339</v>
      </c>
      <c r="L2005" s="1">
        <v>11088</v>
      </c>
      <c r="M2005" t="s">
        <v>119</v>
      </c>
      <c r="N2005">
        <v>2012</v>
      </c>
      <c r="O2005">
        <v>1939</v>
      </c>
      <c r="P2005" t="s">
        <v>55</v>
      </c>
      <c r="Q2005" t="s">
        <v>22</v>
      </c>
    </row>
    <row r="2006" spans="1:17" x14ac:dyDescent="0.45">
      <c r="A2006">
        <v>1629</v>
      </c>
      <c r="B2006">
        <v>2321</v>
      </c>
      <c r="C2006" s="1">
        <v>32468</v>
      </c>
      <c r="D2006" s="1">
        <v>33672</v>
      </c>
      <c r="E2006">
        <v>12</v>
      </c>
      <c r="F2006" t="s">
        <v>188</v>
      </c>
      <c r="G2006" t="s">
        <v>983</v>
      </c>
      <c r="H2006">
        <v>1</v>
      </c>
      <c r="I2006">
        <v>533</v>
      </c>
      <c r="J2006" t="s">
        <v>339</v>
      </c>
      <c r="K2006" t="s">
        <v>339</v>
      </c>
      <c r="L2006" s="1">
        <v>11088</v>
      </c>
      <c r="M2006" t="s">
        <v>119</v>
      </c>
      <c r="N2006">
        <v>2012</v>
      </c>
      <c r="O2006">
        <v>1939</v>
      </c>
      <c r="P2006" t="s">
        <v>55</v>
      </c>
      <c r="Q2006" t="s">
        <v>22</v>
      </c>
    </row>
    <row r="2007" spans="1:17" x14ac:dyDescent="0.45">
      <c r="A2007">
        <v>1630</v>
      </c>
      <c r="B2007">
        <v>2321</v>
      </c>
      <c r="C2007" s="1">
        <v>33672</v>
      </c>
      <c r="D2007" s="1">
        <v>33798</v>
      </c>
      <c r="E2007">
        <v>12</v>
      </c>
      <c r="F2007" t="s">
        <v>188</v>
      </c>
      <c r="G2007" t="s">
        <v>983</v>
      </c>
      <c r="H2007">
        <v>1</v>
      </c>
      <c r="I2007">
        <v>561</v>
      </c>
      <c r="J2007" t="s">
        <v>109</v>
      </c>
      <c r="K2007" t="s">
        <v>109</v>
      </c>
      <c r="L2007" s="1">
        <v>11088</v>
      </c>
      <c r="M2007" t="s">
        <v>119</v>
      </c>
      <c r="N2007">
        <v>2012</v>
      </c>
      <c r="O2007">
        <v>1939</v>
      </c>
      <c r="P2007" t="s">
        <v>55</v>
      </c>
      <c r="Q2007" t="s">
        <v>22</v>
      </c>
    </row>
    <row r="2008" spans="1:17" x14ac:dyDescent="0.45">
      <c r="A2008">
        <v>1631</v>
      </c>
      <c r="B2008">
        <v>2322</v>
      </c>
      <c r="C2008" s="1">
        <v>30907</v>
      </c>
      <c r="D2008" s="1">
        <v>32468</v>
      </c>
      <c r="E2008">
        <v>11</v>
      </c>
      <c r="F2008" t="s">
        <v>74</v>
      </c>
      <c r="G2008" t="s">
        <v>984</v>
      </c>
      <c r="H2008">
        <v>1</v>
      </c>
      <c r="I2008">
        <v>493</v>
      </c>
      <c r="J2008" t="s">
        <v>286</v>
      </c>
      <c r="K2008" t="s">
        <v>287</v>
      </c>
      <c r="L2008" s="1">
        <v>13557</v>
      </c>
      <c r="M2008" t="s">
        <v>20</v>
      </c>
      <c r="N2008">
        <v>2021</v>
      </c>
      <c r="P2008" t="s">
        <v>22</v>
      </c>
      <c r="Q2008" t="s">
        <v>22</v>
      </c>
    </row>
    <row r="2009" spans="1:17" x14ac:dyDescent="0.45">
      <c r="A2009">
        <v>1632</v>
      </c>
      <c r="B2009">
        <v>2322</v>
      </c>
      <c r="C2009" s="1">
        <v>32468</v>
      </c>
      <c r="D2009" s="1">
        <v>32904</v>
      </c>
      <c r="E2009">
        <v>12</v>
      </c>
      <c r="F2009" t="s">
        <v>74</v>
      </c>
      <c r="G2009" t="s">
        <v>984</v>
      </c>
      <c r="H2009">
        <v>1</v>
      </c>
      <c r="I2009">
        <v>531</v>
      </c>
      <c r="J2009" t="s">
        <v>286</v>
      </c>
      <c r="K2009" t="s">
        <v>287</v>
      </c>
      <c r="L2009" s="1">
        <v>13557</v>
      </c>
      <c r="M2009" t="s">
        <v>20</v>
      </c>
      <c r="N2009">
        <v>2021</v>
      </c>
      <c r="P2009" t="s">
        <v>22</v>
      </c>
      <c r="Q2009" t="s">
        <v>22</v>
      </c>
    </row>
    <row r="2010" spans="1:17" x14ac:dyDescent="0.45">
      <c r="A2010">
        <v>1633</v>
      </c>
      <c r="B2010">
        <v>2323</v>
      </c>
      <c r="C2010" s="1">
        <v>33798</v>
      </c>
      <c r="D2010" s="1">
        <v>35233</v>
      </c>
      <c r="E2010">
        <v>13</v>
      </c>
      <c r="F2010" t="s">
        <v>242</v>
      </c>
      <c r="G2010" t="s">
        <v>985</v>
      </c>
      <c r="H2010">
        <v>1</v>
      </c>
      <c r="I2010">
        <v>571</v>
      </c>
      <c r="J2010" t="s">
        <v>101</v>
      </c>
      <c r="K2010" t="s">
        <v>28</v>
      </c>
      <c r="L2010" s="1">
        <v>16656</v>
      </c>
      <c r="M2010" t="s">
        <v>63</v>
      </c>
      <c r="O2010">
        <v>1955</v>
      </c>
      <c r="P2010" t="s">
        <v>986</v>
      </c>
      <c r="Q2010" t="s">
        <v>987</v>
      </c>
    </row>
    <row r="2011" spans="1:17" x14ac:dyDescent="0.45">
      <c r="A2011">
        <v>1645</v>
      </c>
      <c r="B2011">
        <v>2324</v>
      </c>
      <c r="C2011" s="1">
        <v>24827</v>
      </c>
      <c r="D2011" s="1">
        <v>25524</v>
      </c>
      <c r="E2011">
        <v>6</v>
      </c>
      <c r="F2011" t="s">
        <v>374</v>
      </c>
      <c r="G2011" t="s">
        <v>994</v>
      </c>
      <c r="H2011">
        <v>1</v>
      </c>
      <c r="I2011">
        <v>293</v>
      </c>
      <c r="J2011" t="s">
        <v>995</v>
      </c>
      <c r="K2011" t="s">
        <v>995</v>
      </c>
      <c r="L2011" s="1">
        <v>7797</v>
      </c>
      <c r="M2011" t="s">
        <v>145</v>
      </c>
      <c r="N2011">
        <v>2013</v>
      </c>
      <c r="O2011">
        <v>1947</v>
      </c>
      <c r="P2011" t="s">
        <v>140</v>
      </c>
      <c r="Q2011" t="s">
        <v>996</v>
      </c>
    </row>
    <row r="2012" spans="1:17" x14ac:dyDescent="0.45">
      <c r="A2012">
        <v>1646</v>
      </c>
      <c r="B2012">
        <v>2324</v>
      </c>
      <c r="C2012" s="1">
        <v>25524</v>
      </c>
      <c r="D2012" s="1">
        <v>27050</v>
      </c>
      <c r="E2012">
        <v>7</v>
      </c>
      <c r="F2012" t="s">
        <v>374</v>
      </c>
      <c r="G2012" t="s">
        <v>994</v>
      </c>
      <c r="H2012">
        <v>1</v>
      </c>
      <c r="I2012">
        <v>331</v>
      </c>
      <c r="J2012" t="s">
        <v>995</v>
      </c>
      <c r="K2012" t="s">
        <v>995</v>
      </c>
      <c r="L2012" s="1">
        <v>7797</v>
      </c>
      <c r="M2012" t="s">
        <v>145</v>
      </c>
      <c r="N2012">
        <v>2013</v>
      </c>
      <c r="O2012">
        <v>1947</v>
      </c>
      <c r="P2012" t="s">
        <v>140</v>
      </c>
      <c r="Q2012" t="s">
        <v>996</v>
      </c>
    </row>
    <row r="2013" spans="1:17" x14ac:dyDescent="0.45">
      <c r="A2013">
        <v>1647</v>
      </c>
      <c r="B2013">
        <v>2324</v>
      </c>
      <c r="C2013" s="1">
        <v>27050</v>
      </c>
      <c r="D2013" s="1">
        <v>28199</v>
      </c>
      <c r="E2013">
        <v>8</v>
      </c>
      <c r="F2013" t="s">
        <v>374</v>
      </c>
      <c r="G2013" t="s">
        <v>994</v>
      </c>
      <c r="H2013">
        <v>1</v>
      </c>
      <c r="I2013">
        <v>379</v>
      </c>
      <c r="J2013" t="s">
        <v>146</v>
      </c>
      <c r="K2013" t="s">
        <v>146</v>
      </c>
      <c r="L2013" s="1">
        <v>7797</v>
      </c>
      <c r="M2013" t="s">
        <v>145</v>
      </c>
      <c r="N2013">
        <v>2013</v>
      </c>
      <c r="O2013">
        <v>1947</v>
      </c>
      <c r="P2013" t="s">
        <v>140</v>
      </c>
      <c r="Q2013" t="s">
        <v>996</v>
      </c>
    </row>
    <row r="2014" spans="1:17" x14ac:dyDescent="0.45">
      <c r="A2014">
        <v>1648</v>
      </c>
      <c r="B2014">
        <v>2324</v>
      </c>
      <c r="C2014" s="1">
        <v>28199</v>
      </c>
      <c r="D2014" s="1">
        <v>28289</v>
      </c>
      <c r="E2014">
        <v>8</v>
      </c>
      <c r="F2014" t="s">
        <v>374</v>
      </c>
      <c r="G2014" t="s">
        <v>994</v>
      </c>
      <c r="H2014">
        <v>1</v>
      </c>
      <c r="I2014">
        <v>371</v>
      </c>
      <c r="J2014" t="s">
        <v>995</v>
      </c>
      <c r="K2014" t="s">
        <v>995</v>
      </c>
      <c r="L2014" s="1">
        <v>7797</v>
      </c>
      <c r="M2014" t="s">
        <v>145</v>
      </c>
      <c r="N2014">
        <v>2013</v>
      </c>
      <c r="O2014">
        <v>1947</v>
      </c>
      <c r="P2014" t="s">
        <v>140</v>
      </c>
      <c r="Q2014" t="s">
        <v>996</v>
      </c>
    </row>
    <row r="2015" spans="1:17" x14ac:dyDescent="0.45">
      <c r="A2015">
        <v>1649</v>
      </c>
      <c r="B2015">
        <v>2324</v>
      </c>
      <c r="C2015" s="1">
        <v>30907</v>
      </c>
      <c r="D2015" s="1">
        <v>32468</v>
      </c>
      <c r="E2015">
        <v>11</v>
      </c>
      <c r="F2015" t="s">
        <v>374</v>
      </c>
      <c r="G2015" t="s">
        <v>994</v>
      </c>
      <c r="H2015">
        <v>1</v>
      </c>
      <c r="I2015">
        <v>491</v>
      </c>
      <c r="J2015" t="s">
        <v>882</v>
      </c>
      <c r="K2015" t="s">
        <v>882</v>
      </c>
      <c r="L2015" s="1">
        <v>7797</v>
      </c>
      <c r="M2015" t="s">
        <v>145</v>
      </c>
      <c r="N2015">
        <v>2013</v>
      </c>
      <c r="O2015">
        <v>1947</v>
      </c>
      <c r="P2015" t="s">
        <v>140</v>
      </c>
      <c r="Q2015" t="s">
        <v>996</v>
      </c>
    </row>
    <row r="2016" spans="1:17" x14ac:dyDescent="0.45">
      <c r="A2016">
        <v>1650</v>
      </c>
      <c r="B2016">
        <v>2324</v>
      </c>
      <c r="C2016" s="1">
        <v>32468</v>
      </c>
      <c r="D2016" s="1">
        <v>33798</v>
      </c>
      <c r="E2016">
        <v>12</v>
      </c>
      <c r="F2016" t="s">
        <v>374</v>
      </c>
      <c r="G2016" t="s">
        <v>994</v>
      </c>
      <c r="H2016">
        <v>1</v>
      </c>
      <c r="I2016">
        <v>537</v>
      </c>
      <c r="J2016" t="s">
        <v>144</v>
      </c>
      <c r="K2016" t="s">
        <v>144</v>
      </c>
      <c r="L2016" s="1">
        <v>7797</v>
      </c>
      <c r="M2016" t="s">
        <v>145</v>
      </c>
      <c r="N2016">
        <v>2013</v>
      </c>
      <c r="O2016">
        <v>1947</v>
      </c>
      <c r="P2016" t="s">
        <v>140</v>
      </c>
      <c r="Q2016" t="s">
        <v>996</v>
      </c>
    </row>
    <row r="2017" spans="1:17" x14ac:dyDescent="0.45">
      <c r="A2017">
        <v>1651</v>
      </c>
      <c r="B2017">
        <v>2324</v>
      </c>
      <c r="C2017" s="1">
        <v>34513</v>
      </c>
      <c r="D2017" s="1">
        <v>35163</v>
      </c>
      <c r="E2017">
        <v>13</v>
      </c>
      <c r="F2017" t="s">
        <v>374</v>
      </c>
      <c r="G2017" t="s">
        <v>994</v>
      </c>
      <c r="H2017">
        <v>1</v>
      </c>
      <c r="I2017">
        <v>589</v>
      </c>
      <c r="J2017" t="s">
        <v>255</v>
      </c>
      <c r="K2017" t="s">
        <v>255</v>
      </c>
      <c r="L2017" s="1">
        <v>7797</v>
      </c>
      <c r="M2017" t="s">
        <v>145</v>
      </c>
      <c r="N2017">
        <v>2013</v>
      </c>
      <c r="O2017">
        <v>1947</v>
      </c>
      <c r="P2017" t="s">
        <v>140</v>
      </c>
      <c r="Q2017" t="s">
        <v>996</v>
      </c>
    </row>
    <row r="2018" spans="1:17" x14ac:dyDescent="0.45">
      <c r="A2018">
        <v>1652</v>
      </c>
      <c r="B2018">
        <v>2324</v>
      </c>
      <c r="C2018" s="1">
        <v>35163</v>
      </c>
      <c r="D2018" s="1">
        <v>35233</v>
      </c>
      <c r="E2018">
        <v>13</v>
      </c>
      <c r="F2018" t="s">
        <v>374</v>
      </c>
      <c r="G2018" t="s">
        <v>994</v>
      </c>
      <c r="H2018">
        <v>1</v>
      </c>
      <c r="I2018">
        <v>1028</v>
      </c>
      <c r="J2018" t="s">
        <v>144</v>
      </c>
      <c r="K2018" t="s">
        <v>144</v>
      </c>
      <c r="L2018" s="1">
        <v>7797</v>
      </c>
      <c r="M2018" t="s">
        <v>145</v>
      </c>
      <c r="N2018">
        <v>2013</v>
      </c>
      <c r="O2018">
        <v>1947</v>
      </c>
      <c r="P2018" t="s">
        <v>140</v>
      </c>
      <c r="Q2018" t="s">
        <v>996</v>
      </c>
    </row>
    <row r="2019" spans="1:17" x14ac:dyDescent="0.45">
      <c r="A2019">
        <v>1665</v>
      </c>
      <c r="B2019">
        <v>2326</v>
      </c>
      <c r="C2019" s="1">
        <v>28289</v>
      </c>
      <c r="D2019" s="1">
        <v>28747</v>
      </c>
      <c r="E2019">
        <v>9</v>
      </c>
      <c r="F2019" t="s">
        <v>380</v>
      </c>
      <c r="G2019" t="s">
        <v>999</v>
      </c>
      <c r="H2019">
        <v>1</v>
      </c>
      <c r="I2019">
        <v>423</v>
      </c>
      <c r="J2019" t="s">
        <v>296</v>
      </c>
      <c r="K2019" t="s">
        <v>297</v>
      </c>
      <c r="L2019" s="1">
        <v>9694</v>
      </c>
      <c r="M2019" t="s">
        <v>119</v>
      </c>
      <c r="O2019">
        <v>1937</v>
      </c>
      <c r="P2019" t="s">
        <v>338</v>
      </c>
      <c r="Q2019" t="s">
        <v>22</v>
      </c>
    </row>
    <row r="2020" spans="1:17" x14ac:dyDescent="0.45">
      <c r="A2020">
        <v>1666</v>
      </c>
      <c r="B2020">
        <v>2326</v>
      </c>
      <c r="C2020" s="1">
        <v>29431</v>
      </c>
      <c r="D2020" s="1">
        <v>29637</v>
      </c>
      <c r="E2020">
        <v>9</v>
      </c>
      <c r="F2020" t="s">
        <v>380</v>
      </c>
      <c r="G2020" t="s">
        <v>999</v>
      </c>
      <c r="H2020">
        <v>1</v>
      </c>
      <c r="I2020">
        <v>407</v>
      </c>
      <c r="J2020" t="s">
        <v>445</v>
      </c>
      <c r="K2020" t="s">
        <v>446</v>
      </c>
      <c r="L2020" s="1">
        <v>9694</v>
      </c>
      <c r="M2020" t="s">
        <v>119</v>
      </c>
      <c r="O2020">
        <v>1937</v>
      </c>
      <c r="P2020" t="s">
        <v>338</v>
      </c>
      <c r="Q2020" t="s">
        <v>22</v>
      </c>
    </row>
    <row r="2021" spans="1:17" x14ac:dyDescent="0.45">
      <c r="A2021">
        <v>1667</v>
      </c>
      <c r="B2021">
        <v>2326</v>
      </c>
      <c r="C2021" s="1">
        <v>28747</v>
      </c>
      <c r="D2021" s="1">
        <v>29431</v>
      </c>
      <c r="E2021">
        <v>9</v>
      </c>
      <c r="F2021" t="s">
        <v>380</v>
      </c>
      <c r="G2021" t="s">
        <v>999</v>
      </c>
      <c r="H2021">
        <v>1</v>
      </c>
      <c r="I2021">
        <v>413</v>
      </c>
      <c r="J2021" t="s">
        <v>730</v>
      </c>
      <c r="K2021" t="s">
        <v>446</v>
      </c>
      <c r="L2021" s="1">
        <v>9694</v>
      </c>
      <c r="M2021" t="s">
        <v>119</v>
      </c>
      <c r="O2021">
        <v>1937</v>
      </c>
      <c r="P2021" t="s">
        <v>338</v>
      </c>
      <c r="Q2021" t="s">
        <v>22</v>
      </c>
    </row>
    <row r="2022" spans="1:17" x14ac:dyDescent="0.45">
      <c r="A2022">
        <v>1668</v>
      </c>
      <c r="B2022">
        <v>2327</v>
      </c>
      <c r="C2022" s="1">
        <v>24124</v>
      </c>
      <c r="D2022" s="1">
        <v>24860</v>
      </c>
      <c r="E2022">
        <v>6</v>
      </c>
      <c r="F2022" t="s">
        <v>68</v>
      </c>
      <c r="G2022" t="s">
        <v>1000</v>
      </c>
      <c r="H2022">
        <v>1</v>
      </c>
      <c r="I2022">
        <v>299</v>
      </c>
      <c r="J2022" t="s">
        <v>27</v>
      </c>
      <c r="K2022" t="s">
        <v>28</v>
      </c>
      <c r="L2022" s="1">
        <v>8817</v>
      </c>
      <c r="M2022" t="s">
        <v>145</v>
      </c>
      <c r="N2022">
        <v>2011</v>
      </c>
      <c r="O2022">
        <v>1947</v>
      </c>
      <c r="P2022" t="s">
        <v>371</v>
      </c>
      <c r="Q2022" t="s">
        <v>22</v>
      </c>
    </row>
    <row r="2023" spans="1:17" x14ac:dyDescent="0.45">
      <c r="A2023">
        <v>1669</v>
      </c>
      <c r="B2023">
        <v>2327</v>
      </c>
      <c r="C2023" s="1">
        <v>24860</v>
      </c>
      <c r="D2023" s="1">
        <v>25231</v>
      </c>
      <c r="E2023">
        <v>6</v>
      </c>
      <c r="F2023" t="s">
        <v>68</v>
      </c>
      <c r="G2023" t="s">
        <v>1000</v>
      </c>
      <c r="H2023">
        <v>1</v>
      </c>
      <c r="I2023">
        <v>986</v>
      </c>
      <c r="J2023" t="s">
        <v>101</v>
      </c>
      <c r="K2023" t="s">
        <v>28</v>
      </c>
      <c r="L2023" s="1">
        <v>8817</v>
      </c>
      <c r="M2023" t="s">
        <v>145</v>
      </c>
      <c r="N2023">
        <v>2011</v>
      </c>
      <c r="O2023">
        <v>1947</v>
      </c>
      <c r="P2023" t="s">
        <v>371</v>
      </c>
      <c r="Q2023" t="s">
        <v>22</v>
      </c>
    </row>
    <row r="2024" spans="1:17" x14ac:dyDescent="0.45">
      <c r="A2024">
        <v>1670</v>
      </c>
      <c r="B2024">
        <v>2327</v>
      </c>
      <c r="C2024" s="1">
        <v>25231</v>
      </c>
      <c r="D2024" s="1">
        <v>25524</v>
      </c>
      <c r="E2024">
        <v>6</v>
      </c>
      <c r="F2024" t="s">
        <v>68</v>
      </c>
      <c r="G2024" t="s">
        <v>1000</v>
      </c>
      <c r="H2024">
        <v>1</v>
      </c>
      <c r="I2024">
        <v>299</v>
      </c>
      <c r="J2024" t="s">
        <v>27</v>
      </c>
      <c r="K2024" t="s">
        <v>28</v>
      </c>
      <c r="L2024" s="1">
        <v>8817</v>
      </c>
      <c r="M2024" t="s">
        <v>145</v>
      </c>
      <c r="N2024">
        <v>2011</v>
      </c>
      <c r="O2024">
        <v>1947</v>
      </c>
      <c r="P2024" t="s">
        <v>371</v>
      </c>
      <c r="Q2024" t="s">
        <v>22</v>
      </c>
    </row>
    <row r="2025" spans="1:17" x14ac:dyDescent="0.45">
      <c r="A2025">
        <v>1671</v>
      </c>
      <c r="B2025">
        <v>2327</v>
      </c>
      <c r="C2025" s="1">
        <v>25524</v>
      </c>
      <c r="D2025" s="1">
        <v>27050</v>
      </c>
      <c r="E2025">
        <v>7</v>
      </c>
      <c r="F2025" t="s">
        <v>68</v>
      </c>
      <c r="G2025" t="s">
        <v>1000</v>
      </c>
      <c r="H2025">
        <v>1</v>
      </c>
      <c r="I2025">
        <v>337</v>
      </c>
      <c r="J2025" t="s">
        <v>27</v>
      </c>
      <c r="K2025" t="s">
        <v>28</v>
      </c>
      <c r="L2025" s="1">
        <v>8817</v>
      </c>
      <c r="M2025" t="s">
        <v>145</v>
      </c>
      <c r="N2025">
        <v>2011</v>
      </c>
      <c r="O2025">
        <v>1947</v>
      </c>
      <c r="P2025" t="s">
        <v>371</v>
      </c>
      <c r="Q2025" t="s">
        <v>22</v>
      </c>
    </row>
    <row r="2026" spans="1:17" x14ac:dyDescent="0.45">
      <c r="A2026">
        <v>1672</v>
      </c>
      <c r="B2026">
        <v>2327</v>
      </c>
      <c r="C2026" s="1">
        <v>27050</v>
      </c>
      <c r="D2026" s="1">
        <v>28289</v>
      </c>
      <c r="E2026">
        <v>8</v>
      </c>
      <c r="F2026" t="s">
        <v>68</v>
      </c>
      <c r="G2026" t="s">
        <v>1000</v>
      </c>
      <c r="H2026">
        <v>1</v>
      </c>
      <c r="I2026">
        <v>375</v>
      </c>
      <c r="J2026" t="s">
        <v>27</v>
      </c>
      <c r="K2026" t="s">
        <v>28</v>
      </c>
      <c r="L2026" s="1">
        <v>8817</v>
      </c>
      <c r="M2026" t="s">
        <v>145</v>
      </c>
      <c r="N2026">
        <v>2011</v>
      </c>
      <c r="O2026">
        <v>1947</v>
      </c>
      <c r="P2026" t="s">
        <v>371</v>
      </c>
      <c r="Q2026" t="s">
        <v>22</v>
      </c>
    </row>
    <row r="2027" spans="1:17" x14ac:dyDescent="0.45">
      <c r="A2027">
        <v>1673</v>
      </c>
      <c r="B2027">
        <v>2328</v>
      </c>
      <c r="C2027" s="1">
        <v>29787</v>
      </c>
      <c r="D2027" s="1">
        <v>30907</v>
      </c>
      <c r="E2027">
        <v>10</v>
      </c>
      <c r="F2027" t="s">
        <v>1001</v>
      </c>
      <c r="G2027" t="s">
        <v>1002</v>
      </c>
      <c r="H2027">
        <v>1</v>
      </c>
      <c r="I2027">
        <v>471</v>
      </c>
      <c r="J2027" t="s">
        <v>27</v>
      </c>
      <c r="K2027" t="s">
        <v>28</v>
      </c>
      <c r="L2027" s="1">
        <v>13667</v>
      </c>
      <c r="M2027" t="s">
        <v>20</v>
      </c>
      <c r="N2027">
        <v>1994</v>
      </c>
      <c r="P2027" t="s">
        <v>1003</v>
      </c>
      <c r="Q2027" t="s">
        <v>22</v>
      </c>
    </row>
    <row r="2028" spans="1:17" x14ac:dyDescent="0.45">
      <c r="A2028">
        <v>1674</v>
      </c>
      <c r="B2028">
        <v>2328</v>
      </c>
      <c r="C2028" s="1">
        <v>30907</v>
      </c>
      <c r="D2028" s="1">
        <v>30977</v>
      </c>
      <c r="E2028">
        <v>11</v>
      </c>
      <c r="F2028" t="s">
        <v>1001</v>
      </c>
      <c r="G2028" t="s">
        <v>1002</v>
      </c>
      <c r="H2028">
        <v>1</v>
      </c>
      <c r="I2028">
        <v>515</v>
      </c>
      <c r="J2028" t="s">
        <v>27</v>
      </c>
      <c r="K2028" t="s">
        <v>28</v>
      </c>
      <c r="L2028" s="1">
        <v>13667</v>
      </c>
      <c r="M2028" t="s">
        <v>20</v>
      </c>
      <c r="N2028">
        <v>1994</v>
      </c>
      <c r="P2028" t="s">
        <v>1003</v>
      </c>
      <c r="Q2028" t="s">
        <v>22</v>
      </c>
    </row>
    <row r="2029" spans="1:17" x14ac:dyDescent="0.45">
      <c r="A2029">
        <v>1675</v>
      </c>
      <c r="B2029">
        <v>2328</v>
      </c>
      <c r="C2029" s="1">
        <v>30977</v>
      </c>
      <c r="D2029" s="1">
        <v>32336</v>
      </c>
      <c r="E2029">
        <v>11</v>
      </c>
      <c r="F2029" t="s">
        <v>1001</v>
      </c>
      <c r="G2029" t="s">
        <v>1002</v>
      </c>
      <c r="H2029">
        <v>1</v>
      </c>
      <c r="I2029">
        <v>481</v>
      </c>
      <c r="J2029" t="s">
        <v>213</v>
      </c>
      <c r="K2029" t="s">
        <v>213</v>
      </c>
      <c r="L2029" s="1">
        <v>13667</v>
      </c>
      <c r="M2029" t="s">
        <v>20</v>
      </c>
      <c r="N2029">
        <v>1994</v>
      </c>
      <c r="P2029" t="s">
        <v>1003</v>
      </c>
      <c r="Q2029" t="s">
        <v>22</v>
      </c>
    </row>
    <row r="2030" spans="1:17" x14ac:dyDescent="0.45">
      <c r="A2030">
        <v>1676</v>
      </c>
      <c r="B2030">
        <v>2328</v>
      </c>
      <c r="C2030" s="1">
        <v>32336</v>
      </c>
      <c r="D2030" s="1">
        <v>32468</v>
      </c>
      <c r="E2030">
        <v>11</v>
      </c>
      <c r="F2030" t="s">
        <v>1001</v>
      </c>
      <c r="G2030" t="s">
        <v>1002</v>
      </c>
      <c r="H2030">
        <v>1</v>
      </c>
      <c r="I2030">
        <v>517</v>
      </c>
      <c r="J2030" t="s">
        <v>149</v>
      </c>
      <c r="K2030" t="s">
        <v>514</v>
      </c>
      <c r="L2030" s="1">
        <v>13667</v>
      </c>
      <c r="M2030" t="s">
        <v>20</v>
      </c>
      <c r="N2030">
        <v>1994</v>
      </c>
      <c r="P2030" t="s">
        <v>1003</v>
      </c>
      <c r="Q2030" t="s">
        <v>22</v>
      </c>
    </row>
    <row r="2031" spans="1:17" x14ac:dyDescent="0.45">
      <c r="A2031">
        <v>1677</v>
      </c>
      <c r="B2031">
        <v>2329</v>
      </c>
      <c r="C2031" s="1">
        <v>17943</v>
      </c>
      <c r="D2031" s="1">
        <v>18679</v>
      </c>
      <c r="E2031">
        <v>1</v>
      </c>
      <c r="F2031" t="s">
        <v>1004</v>
      </c>
      <c r="G2031" t="s">
        <v>1005</v>
      </c>
      <c r="H2031">
        <v>1</v>
      </c>
      <c r="I2031">
        <v>115</v>
      </c>
      <c r="J2031" t="s">
        <v>113</v>
      </c>
      <c r="K2031" t="s">
        <v>113</v>
      </c>
      <c r="L2031" s="1">
        <v>3654</v>
      </c>
      <c r="M2031" t="s">
        <v>189</v>
      </c>
      <c r="N2031">
        <v>1969</v>
      </c>
      <c r="O2031">
        <v>1919</v>
      </c>
      <c r="P2031" t="s">
        <v>371</v>
      </c>
      <c r="Q2031" t="s">
        <v>22</v>
      </c>
    </row>
    <row r="2032" spans="1:17" x14ac:dyDescent="0.45">
      <c r="A2032">
        <v>1678</v>
      </c>
      <c r="B2032">
        <v>2329</v>
      </c>
      <c r="C2032" s="1">
        <v>18679</v>
      </c>
      <c r="D2032" s="1">
        <v>18860</v>
      </c>
      <c r="E2032">
        <v>1</v>
      </c>
      <c r="F2032" t="s">
        <v>1004</v>
      </c>
      <c r="G2032" t="s">
        <v>1005</v>
      </c>
      <c r="H2032">
        <v>1</v>
      </c>
      <c r="J2032" t="s">
        <v>1006</v>
      </c>
      <c r="K2032" t="s">
        <v>1007</v>
      </c>
      <c r="L2032" s="1">
        <v>3654</v>
      </c>
      <c r="M2032" t="s">
        <v>189</v>
      </c>
      <c r="N2032">
        <v>1969</v>
      </c>
      <c r="O2032">
        <v>1919</v>
      </c>
      <c r="P2032" t="s">
        <v>371</v>
      </c>
      <c r="Q2032" t="s">
        <v>22</v>
      </c>
    </row>
    <row r="2033" spans="1:17" x14ac:dyDescent="0.45">
      <c r="A2033">
        <v>1691</v>
      </c>
      <c r="B2033">
        <v>2330</v>
      </c>
      <c r="C2033" s="1">
        <v>20316</v>
      </c>
      <c r="D2033" s="1">
        <v>20393</v>
      </c>
      <c r="E2033">
        <v>3</v>
      </c>
      <c r="F2033" t="s">
        <v>1012</v>
      </c>
      <c r="G2033" t="s">
        <v>1011</v>
      </c>
      <c r="H2033">
        <v>1</v>
      </c>
      <c r="I2033">
        <v>207</v>
      </c>
      <c r="J2033" t="s">
        <v>192</v>
      </c>
      <c r="K2033" t="s">
        <v>62</v>
      </c>
      <c r="L2033" s="1">
        <v>2898</v>
      </c>
      <c r="M2033" t="s">
        <v>1013</v>
      </c>
      <c r="N2033">
        <v>1993</v>
      </c>
      <c r="O2033">
        <v>1949</v>
      </c>
      <c r="P2033" t="s">
        <v>174</v>
      </c>
      <c r="Q2033" t="s">
        <v>22</v>
      </c>
    </row>
    <row r="2034" spans="1:17" x14ac:dyDescent="0.45">
      <c r="A2034">
        <v>1692</v>
      </c>
      <c r="B2034">
        <v>2330</v>
      </c>
      <c r="C2034" s="1">
        <v>20842</v>
      </c>
      <c r="D2034" s="1">
        <v>21884</v>
      </c>
      <c r="E2034">
        <v>3</v>
      </c>
      <c r="F2034" t="s">
        <v>1012</v>
      </c>
      <c r="G2034" t="s">
        <v>1011</v>
      </c>
      <c r="H2034">
        <v>1</v>
      </c>
      <c r="I2034">
        <v>981</v>
      </c>
      <c r="J2034" t="s">
        <v>62</v>
      </c>
      <c r="K2034" t="s">
        <v>62</v>
      </c>
      <c r="L2034" s="1">
        <v>2898</v>
      </c>
      <c r="M2034" t="s">
        <v>1013</v>
      </c>
      <c r="N2034">
        <v>1993</v>
      </c>
      <c r="O2034">
        <v>1949</v>
      </c>
      <c r="P2034" t="s">
        <v>174</v>
      </c>
      <c r="Q2034" t="s">
        <v>22</v>
      </c>
    </row>
    <row r="2035" spans="1:17" x14ac:dyDescent="0.45">
      <c r="A2035">
        <v>1693</v>
      </c>
      <c r="B2035">
        <v>2330</v>
      </c>
      <c r="C2035" s="1">
        <v>20393</v>
      </c>
      <c r="D2035" s="1">
        <v>20842</v>
      </c>
      <c r="E2035">
        <v>3</v>
      </c>
      <c r="F2035" t="s">
        <v>1012</v>
      </c>
      <c r="G2035" t="s">
        <v>1011</v>
      </c>
      <c r="H2035">
        <v>1</v>
      </c>
      <c r="I2035">
        <v>982</v>
      </c>
      <c r="J2035" t="s">
        <v>194</v>
      </c>
      <c r="K2035" t="s">
        <v>62</v>
      </c>
      <c r="L2035" s="1">
        <v>2898</v>
      </c>
      <c r="M2035" t="s">
        <v>1013</v>
      </c>
      <c r="N2035">
        <v>1993</v>
      </c>
      <c r="O2035">
        <v>1949</v>
      </c>
      <c r="P2035" t="s">
        <v>174</v>
      </c>
      <c r="Q2035" t="s">
        <v>22</v>
      </c>
    </row>
    <row r="2036" spans="1:17" x14ac:dyDescent="0.45">
      <c r="A2036">
        <v>1694</v>
      </c>
      <c r="B2036">
        <v>2330</v>
      </c>
      <c r="C2036" s="1">
        <v>21884</v>
      </c>
      <c r="D2036" s="1">
        <v>22528</v>
      </c>
      <c r="E2036">
        <v>4</v>
      </c>
      <c r="F2036" t="s">
        <v>1012</v>
      </c>
      <c r="G2036" t="s">
        <v>1011</v>
      </c>
      <c r="H2036">
        <v>1</v>
      </c>
      <c r="I2036">
        <v>237</v>
      </c>
      <c r="J2036" t="s">
        <v>62</v>
      </c>
      <c r="K2036" t="s">
        <v>62</v>
      </c>
      <c r="L2036" s="1">
        <v>2898</v>
      </c>
      <c r="M2036" t="s">
        <v>1013</v>
      </c>
      <c r="N2036">
        <v>1993</v>
      </c>
      <c r="O2036">
        <v>1949</v>
      </c>
      <c r="P2036" t="s">
        <v>174</v>
      </c>
      <c r="Q2036" t="s">
        <v>22</v>
      </c>
    </row>
    <row r="2037" spans="1:17" x14ac:dyDescent="0.45">
      <c r="A2037">
        <v>1695</v>
      </c>
      <c r="B2037">
        <v>2330</v>
      </c>
      <c r="C2037" s="1">
        <v>22528</v>
      </c>
      <c r="D2037" s="1">
        <v>24068</v>
      </c>
      <c r="E2037">
        <v>5</v>
      </c>
      <c r="F2037" t="s">
        <v>1012</v>
      </c>
      <c r="G2037" t="s">
        <v>1011</v>
      </c>
      <c r="H2037">
        <v>1</v>
      </c>
      <c r="I2037">
        <v>269</v>
      </c>
      <c r="J2037" t="s">
        <v>62</v>
      </c>
      <c r="K2037" t="s">
        <v>62</v>
      </c>
      <c r="L2037" s="1">
        <v>2898</v>
      </c>
      <c r="M2037" t="s">
        <v>1013</v>
      </c>
      <c r="N2037">
        <v>1993</v>
      </c>
      <c r="O2037">
        <v>1949</v>
      </c>
      <c r="P2037" t="s">
        <v>174</v>
      </c>
      <c r="Q2037" t="s">
        <v>22</v>
      </c>
    </row>
    <row r="2038" spans="1:17" x14ac:dyDescent="0.45">
      <c r="A2038">
        <v>1696</v>
      </c>
      <c r="B2038">
        <v>2330</v>
      </c>
      <c r="C2038" s="1">
        <v>24077</v>
      </c>
      <c r="D2038" s="1">
        <v>25524</v>
      </c>
      <c r="E2038">
        <v>6</v>
      </c>
      <c r="F2038" t="s">
        <v>1012</v>
      </c>
      <c r="G2038" t="s">
        <v>1011</v>
      </c>
      <c r="H2038">
        <v>1</v>
      </c>
      <c r="I2038">
        <v>281</v>
      </c>
      <c r="J2038" t="s">
        <v>62</v>
      </c>
      <c r="K2038" t="s">
        <v>62</v>
      </c>
      <c r="L2038" s="1">
        <v>2898</v>
      </c>
      <c r="M2038" t="s">
        <v>1013</v>
      </c>
      <c r="N2038">
        <v>1993</v>
      </c>
      <c r="O2038">
        <v>1949</v>
      </c>
      <c r="P2038" t="s">
        <v>174</v>
      </c>
      <c r="Q2038" t="s">
        <v>22</v>
      </c>
    </row>
    <row r="2039" spans="1:17" x14ac:dyDescent="0.45">
      <c r="A2039">
        <v>1703</v>
      </c>
      <c r="B2039">
        <v>2331</v>
      </c>
      <c r="C2039" s="1">
        <v>33798</v>
      </c>
      <c r="D2039" s="1">
        <v>35233</v>
      </c>
      <c r="E2039">
        <v>13</v>
      </c>
      <c r="F2039" t="s">
        <v>362</v>
      </c>
      <c r="G2039" t="s">
        <v>1017</v>
      </c>
      <c r="H2039">
        <v>1</v>
      </c>
      <c r="I2039">
        <v>571</v>
      </c>
      <c r="J2039" t="s">
        <v>101</v>
      </c>
      <c r="K2039" t="s">
        <v>28</v>
      </c>
      <c r="L2039" s="1">
        <v>15372</v>
      </c>
      <c r="M2039" t="s">
        <v>180</v>
      </c>
      <c r="O2039">
        <v>1954</v>
      </c>
      <c r="P2039" t="s">
        <v>1018</v>
      </c>
      <c r="Q2039" t="s">
        <v>172</v>
      </c>
    </row>
    <row r="2040" spans="1:17" x14ac:dyDescent="0.45">
      <c r="A2040">
        <v>1704</v>
      </c>
      <c r="B2040">
        <v>2331</v>
      </c>
      <c r="C2040" s="1">
        <v>35233</v>
      </c>
      <c r="D2040" s="1">
        <v>36214</v>
      </c>
      <c r="E2040">
        <v>14</v>
      </c>
      <c r="F2040" t="s">
        <v>362</v>
      </c>
      <c r="G2040" t="s">
        <v>1017</v>
      </c>
      <c r="H2040">
        <v>1</v>
      </c>
      <c r="I2040">
        <v>611</v>
      </c>
      <c r="J2040" t="s">
        <v>101</v>
      </c>
      <c r="K2040" t="s">
        <v>28</v>
      </c>
      <c r="L2040" s="1">
        <v>15372</v>
      </c>
      <c r="M2040" t="s">
        <v>180</v>
      </c>
      <c r="O2040">
        <v>1954</v>
      </c>
      <c r="P2040" t="s">
        <v>1018</v>
      </c>
      <c r="Q2040" t="s">
        <v>172</v>
      </c>
    </row>
    <row r="2041" spans="1:17" x14ac:dyDescent="0.45">
      <c r="A2041">
        <v>1705</v>
      </c>
      <c r="B2041">
        <v>2331</v>
      </c>
      <c r="C2041" s="1">
        <v>36214</v>
      </c>
      <c r="D2041" s="1">
        <v>36318</v>
      </c>
      <c r="E2041">
        <v>14</v>
      </c>
      <c r="F2041" t="s">
        <v>362</v>
      </c>
      <c r="G2041" t="s">
        <v>1017</v>
      </c>
      <c r="H2041">
        <v>1</v>
      </c>
      <c r="I2041">
        <v>649</v>
      </c>
      <c r="J2041" t="s">
        <v>1019</v>
      </c>
      <c r="K2041" t="s">
        <v>1020</v>
      </c>
      <c r="L2041" s="1">
        <v>15372</v>
      </c>
      <c r="M2041" t="s">
        <v>180</v>
      </c>
      <c r="O2041">
        <v>1954</v>
      </c>
      <c r="P2041" t="s">
        <v>1018</v>
      </c>
      <c r="Q2041" t="s">
        <v>172</v>
      </c>
    </row>
    <row r="2042" spans="1:17" x14ac:dyDescent="0.45">
      <c r="A2042">
        <v>1709</v>
      </c>
      <c r="B2042">
        <v>2332</v>
      </c>
      <c r="C2042" s="1">
        <v>24068</v>
      </c>
      <c r="D2042" s="1">
        <v>25231</v>
      </c>
      <c r="E2042">
        <v>6</v>
      </c>
      <c r="F2042" t="s">
        <v>1023</v>
      </c>
      <c r="G2042" t="s">
        <v>1022</v>
      </c>
      <c r="H2042">
        <v>1</v>
      </c>
      <c r="I2042">
        <v>279</v>
      </c>
      <c r="J2042" t="s">
        <v>213</v>
      </c>
      <c r="K2042" t="s">
        <v>213</v>
      </c>
      <c r="L2042" s="1">
        <v>9532</v>
      </c>
      <c r="M2042" t="s">
        <v>20</v>
      </c>
      <c r="N2042">
        <v>1974</v>
      </c>
      <c r="P2042" t="s">
        <v>21</v>
      </c>
      <c r="Q2042" t="s">
        <v>22</v>
      </c>
    </row>
    <row r="2043" spans="1:17" x14ac:dyDescent="0.45">
      <c r="A2043">
        <v>1710</v>
      </c>
      <c r="B2043">
        <v>2332</v>
      </c>
      <c r="C2043" s="1">
        <v>25231</v>
      </c>
      <c r="D2043" s="1">
        <v>25524</v>
      </c>
      <c r="E2043">
        <v>6</v>
      </c>
      <c r="F2043" t="s">
        <v>1023</v>
      </c>
      <c r="G2043" t="s">
        <v>1022</v>
      </c>
      <c r="H2043">
        <v>1</v>
      </c>
      <c r="I2043">
        <v>299</v>
      </c>
      <c r="J2043" t="s">
        <v>27</v>
      </c>
      <c r="K2043" t="s">
        <v>28</v>
      </c>
      <c r="L2043" s="1">
        <v>9532</v>
      </c>
      <c r="M2043" t="s">
        <v>20</v>
      </c>
      <c r="N2043">
        <v>1974</v>
      </c>
      <c r="P2043" t="s">
        <v>21</v>
      </c>
      <c r="Q2043" t="s">
        <v>22</v>
      </c>
    </row>
    <row r="2044" spans="1:17" x14ac:dyDescent="0.45">
      <c r="A2044">
        <v>1711</v>
      </c>
      <c r="B2044">
        <v>2332</v>
      </c>
      <c r="C2044" s="1">
        <v>25524</v>
      </c>
      <c r="D2044" s="1">
        <v>27050</v>
      </c>
      <c r="E2044">
        <v>7</v>
      </c>
      <c r="F2044" t="s">
        <v>1023</v>
      </c>
      <c r="G2044" t="s">
        <v>1022</v>
      </c>
      <c r="H2044">
        <v>1</v>
      </c>
      <c r="I2044">
        <v>337</v>
      </c>
      <c r="J2044" t="s">
        <v>27</v>
      </c>
      <c r="K2044" t="s">
        <v>28</v>
      </c>
      <c r="L2044" s="1">
        <v>9532</v>
      </c>
      <c r="M2044" t="s">
        <v>20</v>
      </c>
      <c r="N2044">
        <v>1974</v>
      </c>
      <c r="P2044" t="s">
        <v>21</v>
      </c>
      <c r="Q2044" t="s">
        <v>22</v>
      </c>
    </row>
    <row r="2045" spans="1:17" x14ac:dyDescent="0.45">
      <c r="A2045">
        <v>1712</v>
      </c>
      <c r="B2045">
        <v>2332</v>
      </c>
      <c r="C2045" s="1">
        <v>27050</v>
      </c>
      <c r="D2045" s="1">
        <v>27074</v>
      </c>
      <c r="E2045">
        <v>8</v>
      </c>
      <c r="F2045" t="s">
        <v>1023</v>
      </c>
      <c r="G2045" t="s">
        <v>1022</v>
      </c>
      <c r="H2045">
        <v>1</v>
      </c>
      <c r="I2045">
        <v>375</v>
      </c>
      <c r="J2045" t="s">
        <v>27</v>
      </c>
      <c r="K2045" t="s">
        <v>28</v>
      </c>
      <c r="L2045" s="1">
        <v>9532</v>
      </c>
      <c r="M2045" t="s">
        <v>20</v>
      </c>
      <c r="N2045">
        <v>1974</v>
      </c>
      <c r="P2045" t="s">
        <v>21</v>
      </c>
      <c r="Q2045" t="s">
        <v>22</v>
      </c>
    </row>
    <row r="2046" spans="1:17" x14ac:dyDescent="0.45">
      <c r="A2046">
        <v>1713</v>
      </c>
      <c r="B2046">
        <v>2333</v>
      </c>
      <c r="C2046" s="1">
        <v>28289</v>
      </c>
      <c r="D2046" s="1">
        <v>28536</v>
      </c>
      <c r="E2046">
        <v>9</v>
      </c>
      <c r="F2046" t="s">
        <v>84</v>
      </c>
      <c r="G2046" t="s">
        <v>1024</v>
      </c>
      <c r="H2046">
        <v>1</v>
      </c>
      <c r="I2046">
        <v>423</v>
      </c>
      <c r="J2046" t="s">
        <v>296</v>
      </c>
      <c r="K2046" t="s">
        <v>297</v>
      </c>
      <c r="L2046" s="1">
        <v>8474</v>
      </c>
      <c r="M2046" t="s">
        <v>822</v>
      </c>
      <c r="N2046">
        <v>1995</v>
      </c>
      <c r="O2046">
        <v>1928</v>
      </c>
      <c r="P2046" t="s">
        <v>1025</v>
      </c>
      <c r="Q2046" t="s">
        <v>22</v>
      </c>
    </row>
    <row r="2047" spans="1:17" x14ac:dyDescent="0.45">
      <c r="A2047">
        <v>1719</v>
      </c>
      <c r="B2047">
        <v>2334</v>
      </c>
      <c r="C2047" s="1">
        <v>27050</v>
      </c>
      <c r="D2047" s="1">
        <v>28199</v>
      </c>
      <c r="E2047">
        <v>8</v>
      </c>
      <c r="F2047" t="s">
        <v>1029</v>
      </c>
      <c r="G2047" t="s">
        <v>1030</v>
      </c>
      <c r="H2047">
        <v>1</v>
      </c>
      <c r="I2047">
        <v>389</v>
      </c>
      <c r="J2047" t="s">
        <v>975</v>
      </c>
      <c r="K2047" t="s">
        <v>514</v>
      </c>
      <c r="L2047" s="1">
        <v>10720</v>
      </c>
      <c r="M2047" t="s">
        <v>20</v>
      </c>
      <c r="N2047">
        <v>1994</v>
      </c>
      <c r="P2047" t="s">
        <v>21</v>
      </c>
      <c r="Q2047" t="s">
        <v>40</v>
      </c>
    </row>
    <row r="2048" spans="1:17" x14ac:dyDescent="0.45">
      <c r="A2048">
        <v>1720</v>
      </c>
      <c r="B2048">
        <v>2334</v>
      </c>
      <c r="C2048" s="1">
        <v>28199</v>
      </c>
      <c r="D2048" s="1">
        <v>28289</v>
      </c>
      <c r="E2048">
        <v>8</v>
      </c>
      <c r="F2048" t="s">
        <v>1029</v>
      </c>
      <c r="G2048" t="s">
        <v>1030</v>
      </c>
      <c r="H2048">
        <v>1</v>
      </c>
      <c r="I2048">
        <v>391</v>
      </c>
      <c r="J2048" t="s">
        <v>149</v>
      </c>
      <c r="K2048" t="s">
        <v>514</v>
      </c>
      <c r="L2048" s="1">
        <v>10720</v>
      </c>
      <c r="M2048" t="s">
        <v>20</v>
      </c>
      <c r="N2048">
        <v>1994</v>
      </c>
      <c r="P2048" t="s">
        <v>21</v>
      </c>
      <c r="Q2048" t="s">
        <v>40</v>
      </c>
    </row>
    <row r="2049" spans="1:17" x14ac:dyDescent="0.45">
      <c r="A2049">
        <v>1721</v>
      </c>
      <c r="B2049">
        <v>2334</v>
      </c>
      <c r="C2049" s="1">
        <v>28289</v>
      </c>
      <c r="D2049" s="1">
        <v>29787</v>
      </c>
      <c r="E2049">
        <v>9</v>
      </c>
      <c r="F2049" t="s">
        <v>1029</v>
      </c>
      <c r="G2049" t="s">
        <v>1030</v>
      </c>
      <c r="H2049">
        <v>1</v>
      </c>
      <c r="I2049">
        <v>435</v>
      </c>
      <c r="J2049" t="s">
        <v>149</v>
      </c>
      <c r="K2049" t="s">
        <v>514</v>
      </c>
      <c r="L2049" s="1">
        <v>10720</v>
      </c>
      <c r="M2049" t="s">
        <v>20</v>
      </c>
      <c r="N2049">
        <v>1994</v>
      </c>
      <c r="P2049" t="s">
        <v>21</v>
      </c>
      <c r="Q2049" t="s">
        <v>40</v>
      </c>
    </row>
    <row r="2050" spans="1:17" x14ac:dyDescent="0.45">
      <c r="A2050">
        <v>1722</v>
      </c>
      <c r="B2050">
        <v>2334</v>
      </c>
      <c r="C2050" s="1">
        <v>29787</v>
      </c>
      <c r="D2050" s="1">
        <v>30907</v>
      </c>
      <c r="E2050">
        <v>10</v>
      </c>
      <c r="F2050" t="s">
        <v>1029</v>
      </c>
      <c r="G2050" t="s">
        <v>1030</v>
      </c>
      <c r="H2050">
        <v>1</v>
      </c>
      <c r="I2050">
        <v>473</v>
      </c>
      <c r="J2050" t="s">
        <v>149</v>
      </c>
      <c r="K2050" t="s">
        <v>514</v>
      </c>
      <c r="L2050" s="1">
        <v>10720</v>
      </c>
      <c r="M2050" t="s">
        <v>20</v>
      </c>
      <c r="N2050">
        <v>1994</v>
      </c>
      <c r="P2050" t="s">
        <v>21</v>
      </c>
      <c r="Q2050" t="s">
        <v>40</v>
      </c>
    </row>
    <row r="2051" spans="1:17" x14ac:dyDescent="0.45">
      <c r="A2051">
        <v>1723</v>
      </c>
      <c r="B2051">
        <v>2334</v>
      </c>
      <c r="C2051" s="1">
        <v>30907</v>
      </c>
      <c r="D2051" s="1">
        <v>32468</v>
      </c>
      <c r="E2051">
        <v>11</v>
      </c>
      <c r="F2051" t="s">
        <v>1029</v>
      </c>
      <c r="G2051" t="s">
        <v>1030</v>
      </c>
      <c r="H2051">
        <v>1</v>
      </c>
      <c r="I2051">
        <v>517</v>
      </c>
      <c r="J2051" t="s">
        <v>149</v>
      </c>
      <c r="K2051" t="s">
        <v>514</v>
      </c>
      <c r="L2051" s="1">
        <v>10720</v>
      </c>
      <c r="M2051" t="s">
        <v>20</v>
      </c>
      <c r="N2051">
        <v>1994</v>
      </c>
      <c r="P2051" t="s">
        <v>21</v>
      </c>
      <c r="Q2051" t="s">
        <v>40</v>
      </c>
    </row>
    <row r="2052" spans="1:17" x14ac:dyDescent="0.45">
      <c r="A2052">
        <v>1724</v>
      </c>
      <c r="B2052">
        <v>2334</v>
      </c>
      <c r="C2052" s="1">
        <v>32468</v>
      </c>
      <c r="D2052" s="1">
        <v>32918</v>
      </c>
      <c r="E2052">
        <v>12</v>
      </c>
      <c r="F2052" t="s">
        <v>1029</v>
      </c>
      <c r="G2052" t="s">
        <v>1030</v>
      </c>
      <c r="H2052">
        <v>1</v>
      </c>
      <c r="I2052">
        <v>567</v>
      </c>
      <c r="J2052" t="s">
        <v>149</v>
      </c>
      <c r="K2052" t="s">
        <v>514</v>
      </c>
      <c r="L2052" s="1">
        <v>10720</v>
      </c>
      <c r="M2052" t="s">
        <v>20</v>
      </c>
      <c r="N2052">
        <v>1994</v>
      </c>
      <c r="P2052" t="s">
        <v>21</v>
      </c>
      <c r="Q2052" t="s">
        <v>40</v>
      </c>
    </row>
    <row r="2053" spans="1:17" x14ac:dyDescent="0.45">
      <c r="A2053">
        <v>1725</v>
      </c>
      <c r="B2053">
        <v>2334</v>
      </c>
      <c r="C2053" s="1">
        <v>33798</v>
      </c>
      <c r="D2053" s="1">
        <v>34520</v>
      </c>
      <c r="E2053">
        <v>13</v>
      </c>
      <c r="F2053" t="s">
        <v>1029</v>
      </c>
      <c r="G2053" t="s">
        <v>1030</v>
      </c>
      <c r="H2053">
        <v>1</v>
      </c>
      <c r="I2053">
        <v>609</v>
      </c>
      <c r="J2053" t="s">
        <v>149</v>
      </c>
      <c r="K2053" t="s">
        <v>150</v>
      </c>
      <c r="L2053" s="1">
        <v>10720</v>
      </c>
      <c r="M2053" t="s">
        <v>20</v>
      </c>
      <c r="N2053">
        <v>1994</v>
      </c>
      <c r="P2053" t="s">
        <v>21</v>
      </c>
      <c r="Q2053" t="s">
        <v>40</v>
      </c>
    </row>
    <row r="2054" spans="1:17" x14ac:dyDescent="0.45">
      <c r="A2054">
        <v>1726</v>
      </c>
      <c r="B2054">
        <v>2335</v>
      </c>
      <c r="C2054" s="1">
        <v>29787</v>
      </c>
      <c r="D2054" s="1">
        <v>30907</v>
      </c>
      <c r="E2054">
        <v>10</v>
      </c>
      <c r="F2054" t="s">
        <v>177</v>
      </c>
      <c r="G2054" t="s">
        <v>1031</v>
      </c>
      <c r="H2054">
        <v>1</v>
      </c>
      <c r="I2054">
        <v>441</v>
      </c>
      <c r="J2054" t="s">
        <v>67</v>
      </c>
      <c r="K2054" t="s">
        <v>67</v>
      </c>
      <c r="L2054" s="1">
        <v>13202</v>
      </c>
      <c r="M2054" t="s">
        <v>20</v>
      </c>
      <c r="N2054">
        <v>1985</v>
      </c>
      <c r="P2054" t="s">
        <v>429</v>
      </c>
      <c r="Q2054" t="s">
        <v>22</v>
      </c>
    </row>
    <row r="2055" spans="1:17" x14ac:dyDescent="0.45">
      <c r="A2055">
        <v>1727</v>
      </c>
      <c r="B2055">
        <v>2335</v>
      </c>
      <c r="C2055" s="1">
        <v>30907</v>
      </c>
      <c r="D2055" s="1">
        <v>31083</v>
      </c>
      <c r="E2055">
        <v>11</v>
      </c>
      <c r="F2055" t="s">
        <v>177</v>
      </c>
      <c r="G2055" t="s">
        <v>1031</v>
      </c>
      <c r="H2055">
        <v>1</v>
      </c>
      <c r="I2055">
        <v>479</v>
      </c>
      <c r="J2055" t="s">
        <v>67</v>
      </c>
      <c r="K2055" t="s">
        <v>67</v>
      </c>
      <c r="L2055" s="1">
        <v>13202</v>
      </c>
      <c r="M2055" t="s">
        <v>20</v>
      </c>
      <c r="N2055">
        <v>1985</v>
      </c>
      <c r="P2055" t="s">
        <v>429</v>
      </c>
      <c r="Q2055" t="s">
        <v>22</v>
      </c>
    </row>
    <row r="2056" spans="1:17" x14ac:dyDescent="0.45">
      <c r="A2056">
        <v>1729</v>
      </c>
      <c r="B2056">
        <v>2336</v>
      </c>
      <c r="C2056" s="1">
        <v>29787</v>
      </c>
      <c r="D2056" s="1">
        <v>30907</v>
      </c>
      <c r="E2056">
        <v>10</v>
      </c>
      <c r="F2056" t="s">
        <v>1033</v>
      </c>
      <c r="G2056" t="s">
        <v>1034</v>
      </c>
      <c r="H2056">
        <v>1</v>
      </c>
      <c r="I2056">
        <v>441</v>
      </c>
      <c r="J2056" t="s">
        <v>67</v>
      </c>
      <c r="K2056" t="s">
        <v>67</v>
      </c>
      <c r="L2056" s="1">
        <v>17668</v>
      </c>
      <c r="M2056" t="s">
        <v>20</v>
      </c>
      <c r="P2056" t="s">
        <v>1035</v>
      </c>
      <c r="Q2056" t="s">
        <v>22</v>
      </c>
    </row>
    <row r="2057" spans="1:17" x14ac:dyDescent="0.45">
      <c r="A2057">
        <v>1730</v>
      </c>
      <c r="B2057">
        <v>2337</v>
      </c>
      <c r="C2057" s="1">
        <v>27050</v>
      </c>
      <c r="D2057" s="1">
        <v>28171</v>
      </c>
      <c r="E2057">
        <v>8</v>
      </c>
      <c r="F2057" t="s">
        <v>910</v>
      </c>
      <c r="G2057" t="s">
        <v>1036</v>
      </c>
      <c r="H2057">
        <v>1</v>
      </c>
      <c r="I2057">
        <v>387</v>
      </c>
      <c r="J2057" t="s">
        <v>365</v>
      </c>
      <c r="K2057" t="s">
        <v>365</v>
      </c>
      <c r="L2057" s="1">
        <v>7588</v>
      </c>
      <c r="M2057" t="s">
        <v>145</v>
      </c>
      <c r="N2057">
        <v>1999</v>
      </c>
      <c r="O2057">
        <v>1948</v>
      </c>
      <c r="P2057" t="s">
        <v>55</v>
      </c>
      <c r="Q2057" t="s">
        <v>22</v>
      </c>
    </row>
    <row r="2058" spans="1:17" x14ac:dyDescent="0.45">
      <c r="A2058">
        <v>1731</v>
      </c>
      <c r="B2058">
        <v>2337</v>
      </c>
      <c r="C2058" s="1">
        <v>28171</v>
      </c>
      <c r="D2058" s="1">
        <v>28289</v>
      </c>
      <c r="E2058">
        <v>8</v>
      </c>
      <c r="F2058" t="s">
        <v>910</v>
      </c>
      <c r="G2058" t="s">
        <v>1036</v>
      </c>
      <c r="H2058">
        <v>1</v>
      </c>
      <c r="I2058">
        <v>355</v>
      </c>
      <c r="J2058" t="s">
        <v>67</v>
      </c>
      <c r="K2058" t="s">
        <v>67</v>
      </c>
      <c r="L2058" s="1">
        <v>7588</v>
      </c>
      <c r="M2058" t="s">
        <v>145</v>
      </c>
      <c r="N2058">
        <v>1999</v>
      </c>
      <c r="O2058">
        <v>1948</v>
      </c>
      <c r="P2058" t="s">
        <v>55</v>
      </c>
      <c r="Q2058" t="s">
        <v>22</v>
      </c>
    </row>
    <row r="2059" spans="1:17" x14ac:dyDescent="0.45">
      <c r="A2059">
        <v>1732</v>
      </c>
      <c r="B2059">
        <v>2337</v>
      </c>
      <c r="C2059" s="1">
        <v>28289</v>
      </c>
      <c r="D2059" s="1">
        <v>29787</v>
      </c>
      <c r="E2059">
        <v>9</v>
      </c>
      <c r="F2059" t="s">
        <v>910</v>
      </c>
      <c r="G2059" t="s">
        <v>1036</v>
      </c>
      <c r="H2059">
        <v>1</v>
      </c>
      <c r="I2059">
        <v>397</v>
      </c>
      <c r="J2059" t="s">
        <v>67</v>
      </c>
      <c r="K2059" t="s">
        <v>67</v>
      </c>
      <c r="L2059" s="1">
        <v>7588</v>
      </c>
      <c r="M2059" t="s">
        <v>145</v>
      </c>
      <c r="N2059">
        <v>1999</v>
      </c>
      <c r="O2059">
        <v>1948</v>
      </c>
      <c r="P2059" t="s">
        <v>55</v>
      </c>
      <c r="Q2059" t="s">
        <v>22</v>
      </c>
    </row>
    <row r="2060" spans="1:17" x14ac:dyDescent="0.45">
      <c r="A2060">
        <v>1733</v>
      </c>
      <c r="B2060">
        <v>2338</v>
      </c>
      <c r="C2060" s="1">
        <v>25524</v>
      </c>
      <c r="D2060" s="1">
        <v>27050</v>
      </c>
      <c r="E2060">
        <v>7</v>
      </c>
      <c r="F2060" t="s">
        <v>374</v>
      </c>
      <c r="G2060" t="s">
        <v>1037</v>
      </c>
      <c r="H2060">
        <v>1</v>
      </c>
      <c r="I2060">
        <v>337</v>
      </c>
      <c r="J2060" t="s">
        <v>27</v>
      </c>
      <c r="K2060" t="s">
        <v>28</v>
      </c>
      <c r="L2060" s="1">
        <v>5828</v>
      </c>
      <c r="M2060" t="s">
        <v>145</v>
      </c>
      <c r="N2060">
        <v>1980</v>
      </c>
      <c r="O2060">
        <v>1948</v>
      </c>
      <c r="P2060" t="s">
        <v>22</v>
      </c>
      <c r="Q2060" t="s">
        <v>22</v>
      </c>
    </row>
    <row r="2061" spans="1:17" x14ac:dyDescent="0.45">
      <c r="A2061">
        <v>1734</v>
      </c>
      <c r="B2061">
        <v>2338</v>
      </c>
      <c r="C2061" s="1">
        <v>27050</v>
      </c>
      <c r="D2061" s="1">
        <v>28289</v>
      </c>
      <c r="E2061">
        <v>8</v>
      </c>
      <c r="F2061" t="s">
        <v>374</v>
      </c>
      <c r="G2061" t="s">
        <v>1037</v>
      </c>
      <c r="H2061">
        <v>1</v>
      </c>
      <c r="I2061">
        <v>375</v>
      </c>
      <c r="J2061" t="s">
        <v>27</v>
      </c>
      <c r="K2061" t="s">
        <v>28</v>
      </c>
      <c r="L2061" s="1">
        <v>5828</v>
      </c>
      <c r="M2061" t="s">
        <v>145</v>
      </c>
      <c r="N2061">
        <v>1980</v>
      </c>
      <c r="O2061">
        <v>1948</v>
      </c>
      <c r="P2061" t="s">
        <v>22</v>
      </c>
      <c r="Q2061" t="s">
        <v>22</v>
      </c>
    </row>
    <row r="2062" spans="1:17" x14ac:dyDescent="0.45">
      <c r="A2062">
        <v>1735</v>
      </c>
      <c r="B2062">
        <v>2339</v>
      </c>
      <c r="C2062" s="1">
        <v>32468</v>
      </c>
      <c r="D2062" s="1">
        <v>33518</v>
      </c>
      <c r="E2062">
        <v>12</v>
      </c>
      <c r="F2062" t="s">
        <v>1038</v>
      </c>
      <c r="G2062" t="s">
        <v>1039</v>
      </c>
      <c r="H2062">
        <v>1</v>
      </c>
      <c r="I2062">
        <v>565</v>
      </c>
      <c r="J2062" t="s">
        <v>27</v>
      </c>
      <c r="K2062" t="s">
        <v>28</v>
      </c>
      <c r="L2062" s="1">
        <v>12826</v>
      </c>
      <c r="M2062" t="s">
        <v>503</v>
      </c>
      <c r="N2062">
        <v>2009</v>
      </c>
      <c r="O2062">
        <v>1949</v>
      </c>
      <c r="P2062" t="s">
        <v>140</v>
      </c>
      <c r="Q2062" t="s">
        <v>1040</v>
      </c>
    </row>
    <row r="2063" spans="1:17" x14ac:dyDescent="0.45">
      <c r="A2063">
        <v>1736</v>
      </c>
      <c r="B2063">
        <v>2339</v>
      </c>
      <c r="C2063" s="1">
        <v>33518</v>
      </c>
      <c r="D2063" s="1">
        <v>33798</v>
      </c>
      <c r="E2063">
        <v>12</v>
      </c>
      <c r="F2063" t="s">
        <v>1038</v>
      </c>
      <c r="G2063" t="s">
        <v>1039</v>
      </c>
      <c r="H2063">
        <v>1</v>
      </c>
      <c r="I2063">
        <v>521</v>
      </c>
      <c r="J2063" t="s">
        <v>101</v>
      </c>
      <c r="K2063" t="s">
        <v>28</v>
      </c>
      <c r="L2063" s="1">
        <v>12826</v>
      </c>
      <c r="M2063" t="s">
        <v>503</v>
      </c>
      <c r="N2063">
        <v>2009</v>
      </c>
      <c r="O2063">
        <v>1949</v>
      </c>
      <c r="P2063" t="s">
        <v>140</v>
      </c>
      <c r="Q2063" t="s">
        <v>1040</v>
      </c>
    </row>
    <row r="2064" spans="1:17" x14ac:dyDescent="0.45">
      <c r="A2064">
        <v>1737</v>
      </c>
      <c r="B2064">
        <v>2339</v>
      </c>
      <c r="C2064" s="1">
        <v>33798</v>
      </c>
      <c r="D2064" s="1">
        <v>35131</v>
      </c>
      <c r="E2064">
        <v>13</v>
      </c>
      <c r="F2064" t="s">
        <v>1038</v>
      </c>
      <c r="G2064" t="s">
        <v>1039</v>
      </c>
      <c r="H2064">
        <v>1</v>
      </c>
      <c r="I2064">
        <v>571</v>
      </c>
      <c r="J2064" t="s">
        <v>101</v>
      </c>
      <c r="K2064" t="s">
        <v>28</v>
      </c>
      <c r="L2064" s="1">
        <v>12826</v>
      </c>
      <c r="M2064" t="s">
        <v>503</v>
      </c>
      <c r="N2064">
        <v>2009</v>
      </c>
      <c r="O2064">
        <v>1949</v>
      </c>
      <c r="P2064" t="s">
        <v>140</v>
      </c>
      <c r="Q2064" t="s">
        <v>1040</v>
      </c>
    </row>
    <row r="2065" spans="1:17" x14ac:dyDescent="0.45">
      <c r="A2065">
        <v>1738</v>
      </c>
      <c r="B2065">
        <v>2339</v>
      </c>
      <c r="C2065" s="1">
        <v>35131</v>
      </c>
      <c r="D2065" s="1">
        <v>35233</v>
      </c>
      <c r="E2065">
        <v>13</v>
      </c>
      <c r="F2065" t="s">
        <v>1038</v>
      </c>
      <c r="G2065" t="s">
        <v>1039</v>
      </c>
      <c r="H2065">
        <v>1</v>
      </c>
      <c r="I2065">
        <v>599</v>
      </c>
      <c r="J2065" t="s">
        <v>933</v>
      </c>
      <c r="K2065" t="s">
        <v>933</v>
      </c>
      <c r="L2065" s="1">
        <v>12826</v>
      </c>
      <c r="M2065" t="s">
        <v>503</v>
      </c>
      <c r="N2065">
        <v>2009</v>
      </c>
      <c r="O2065">
        <v>1949</v>
      </c>
      <c r="P2065" t="s">
        <v>140</v>
      </c>
      <c r="Q2065" t="s">
        <v>1040</v>
      </c>
    </row>
    <row r="2066" spans="1:17" x14ac:dyDescent="0.45">
      <c r="A2066">
        <v>1739</v>
      </c>
      <c r="B2066">
        <v>2339</v>
      </c>
      <c r="C2066" s="1">
        <v>35233</v>
      </c>
      <c r="D2066" s="1">
        <v>36248</v>
      </c>
      <c r="E2066">
        <v>14</v>
      </c>
      <c r="F2066" t="s">
        <v>1038</v>
      </c>
      <c r="G2066" t="s">
        <v>1039</v>
      </c>
      <c r="H2066">
        <v>1</v>
      </c>
      <c r="I2066">
        <v>633</v>
      </c>
      <c r="J2066" t="s">
        <v>933</v>
      </c>
      <c r="K2066" t="s">
        <v>933</v>
      </c>
      <c r="L2066" s="1">
        <v>12826</v>
      </c>
      <c r="M2066" t="s">
        <v>503</v>
      </c>
      <c r="N2066">
        <v>2009</v>
      </c>
      <c r="O2066">
        <v>1949</v>
      </c>
      <c r="P2066" t="s">
        <v>140</v>
      </c>
      <c r="Q2066" t="s">
        <v>1040</v>
      </c>
    </row>
    <row r="2067" spans="1:17" x14ac:dyDescent="0.45">
      <c r="A2067">
        <v>1740</v>
      </c>
      <c r="B2067">
        <v>2339</v>
      </c>
      <c r="C2067" s="1">
        <v>36248</v>
      </c>
      <c r="D2067" s="1">
        <v>36318</v>
      </c>
      <c r="E2067">
        <v>14</v>
      </c>
      <c r="F2067" t="s">
        <v>1038</v>
      </c>
      <c r="G2067" t="s">
        <v>1039</v>
      </c>
      <c r="H2067">
        <v>1</v>
      </c>
      <c r="I2067">
        <v>1036</v>
      </c>
      <c r="J2067" t="s">
        <v>1041</v>
      </c>
      <c r="K2067" t="s">
        <v>1042</v>
      </c>
      <c r="L2067" s="1">
        <v>12826</v>
      </c>
      <c r="M2067" t="s">
        <v>503</v>
      </c>
      <c r="N2067">
        <v>2009</v>
      </c>
      <c r="O2067">
        <v>1949</v>
      </c>
      <c r="P2067" t="s">
        <v>140</v>
      </c>
      <c r="Q2067" t="s">
        <v>1040</v>
      </c>
    </row>
    <row r="2068" spans="1:17" x14ac:dyDescent="0.45">
      <c r="A2068">
        <v>1741</v>
      </c>
      <c r="B2068">
        <v>2340</v>
      </c>
      <c r="C2068" s="1">
        <v>18860</v>
      </c>
      <c r="D2068" s="1">
        <v>20316</v>
      </c>
      <c r="E2068">
        <v>2</v>
      </c>
      <c r="F2068" t="s">
        <v>870</v>
      </c>
      <c r="G2068" t="s">
        <v>1039</v>
      </c>
      <c r="H2068">
        <v>1</v>
      </c>
      <c r="I2068">
        <v>155</v>
      </c>
      <c r="J2068" t="s">
        <v>138</v>
      </c>
      <c r="K2068" t="s">
        <v>138</v>
      </c>
      <c r="L2068" s="1">
        <v>5115</v>
      </c>
      <c r="M2068" t="s">
        <v>145</v>
      </c>
      <c r="N2068">
        <v>1967</v>
      </c>
      <c r="O2068">
        <v>1933</v>
      </c>
      <c r="P2068" t="s">
        <v>244</v>
      </c>
      <c r="Q2068" t="s">
        <v>22</v>
      </c>
    </row>
    <row r="2069" spans="1:17" x14ac:dyDescent="0.45">
      <c r="A2069">
        <v>1742</v>
      </c>
      <c r="B2069">
        <v>2341</v>
      </c>
      <c r="C2069" s="1">
        <v>28289</v>
      </c>
      <c r="D2069" s="1">
        <v>29787</v>
      </c>
      <c r="E2069">
        <v>9</v>
      </c>
      <c r="F2069" t="s">
        <v>914</v>
      </c>
      <c r="G2069" t="s">
        <v>1043</v>
      </c>
      <c r="H2069">
        <v>1</v>
      </c>
      <c r="I2069">
        <v>431</v>
      </c>
      <c r="J2069" t="s">
        <v>27</v>
      </c>
      <c r="K2069" t="s">
        <v>28</v>
      </c>
      <c r="L2069" s="1">
        <v>11803</v>
      </c>
      <c r="M2069" t="s">
        <v>360</v>
      </c>
      <c r="N2069">
        <v>2021</v>
      </c>
      <c r="O2069">
        <v>1950</v>
      </c>
      <c r="P2069" t="s">
        <v>1044</v>
      </c>
      <c r="Q2069" t="s">
        <v>22</v>
      </c>
    </row>
    <row r="2070" spans="1:17" x14ac:dyDescent="0.45">
      <c r="A2070">
        <v>1743</v>
      </c>
      <c r="B2070">
        <v>2341</v>
      </c>
      <c r="C2070" s="1">
        <v>29787</v>
      </c>
      <c r="D2070" s="1">
        <v>30907</v>
      </c>
      <c r="E2070">
        <v>10</v>
      </c>
      <c r="F2070" t="s">
        <v>914</v>
      </c>
      <c r="G2070" t="s">
        <v>1043</v>
      </c>
      <c r="H2070">
        <v>1</v>
      </c>
      <c r="I2070">
        <v>471</v>
      </c>
      <c r="J2070" t="s">
        <v>27</v>
      </c>
      <c r="K2070" t="s">
        <v>28</v>
      </c>
      <c r="L2070" s="1">
        <v>11803</v>
      </c>
      <c r="M2070" t="s">
        <v>360</v>
      </c>
      <c r="N2070">
        <v>2021</v>
      </c>
      <c r="O2070">
        <v>1950</v>
      </c>
      <c r="P2070" t="s">
        <v>1044</v>
      </c>
      <c r="Q2070" t="s">
        <v>22</v>
      </c>
    </row>
    <row r="2071" spans="1:17" x14ac:dyDescent="0.45">
      <c r="A2071">
        <v>1745</v>
      </c>
      <c r="B2071">
        <v>2342</v>
      </c>
      <c r="C2071" s="1">
        <v>25524</v>
      </c>
      <c r="D2071" s="1">
        <v>27050</v>
      </c>
      <c r="E2071">
        <v>7</v>
      </c>
      <c r="F2071" t="s">
        <v>557</v>
      </c>
      <c r="G2071" t="s">
        <v>1047</v>
      </c>
      <c r="H2071">
        <v>1</v>
      </c>
      <c r="I2071">
        <v>337</v>
      </c>
      <c r="J2071" t="s">
        <v>27</v>
      </c>
      <c r="K2071" t="s">
        <v>28</v>
      </c>
      <c r="L2071" s="1">
        <v>8308</v>
      </c>
      <c r="M2071" t="s">
        <v>145</v>
      </c>
      <c r="N2071">
        <v>1986</v>
      </c>
      <c r="O2071">
        <v>1936</v>
      </c>
      <c r="P2071" t="s">
        <v>1048</v>
      </c>
      <c r="Q2071" t="s">
        <v>22</v>
      </c>
    </row>
    <row r="2072" spans="1:17" x14ac:dyDescent="0.45">
      <c r="A2072">
        <v>1746</v>
      </c>
      <c r="B2072">
        <v>2342</v>
      </c>
      <c r="C2072" s="1">
        <v>27050</v>
      </c>
      <c r="D2072" s="1">
        <v>28225</v>
      </c>
      <c r="E2072">
        <v>8</v>
      </c>
      <c r="F2072" t="s">
        <v>557</v>
      </c>
      <c r="G2072" t="s">
        <v>1047</v>
      </c>
      <c r="H2072">
        <v>1</v>
      </c>
      <c r="I2072">
        <v>375</v>
      </c>
      <c r="J2072" t="s">
        <v>27</v>
      </c>
      <c r="K2072" t="s">
        <v>28</v>
      </c>
      <c r="L2072" s="1">
        <v>8308</v>
      </c>
      <c r="M2072" t="s">
        <v>145</v>
      </c>
      <c r="N2072">
        <v>1986</v>
      </c>
      <c r="O2072">
        <v>1936</v>
      </c>
      <c r="P2072" t="s">
        <v>1048</v>
      </c>
      <c r="Q2072" t="s">
        <v>22</v>
      </c>
    </row>
    <row r="2073" spans="1:17" x14ac:dyDescent="0.45">
      <c r="A2073">
        <v>1747</v>
      </c>
      <c r="B2073">
        <v>2342</v>
      </c>
      <c r="C2073" s="1">
        <v>28225</v>
      </c>
      <c r="D2073" s="1">
        <v>28227</v>
      </c>
      <c r="E2073">
        <v>8</v>
      </c>
      <c r="F2073" t="s">
        <v>557</v>
      </c>
      <c r="G2073" t="s">
        <v>1047</v>
      </c>
      <c r="H2073">
        <v>1</v>
      </c>
      <c r="I2073">
        <v>999</v>
      </c>
      <c r="J2073" t="s">
        <v>213</v>
      </c>
      <c r="K2073" t="s">
        <v>213</v>
      </c>
      <c r="L2073" s="1">
        <v>8308</v>
      </c>
      <c r="M2073" t="s">
        <v>145</v>
      </c>
      <c r="N2073">
        <v>1986</v>
      </c>
      <c r="O2073">
        <v>1936</v>
      </c>
      <c r="P2073" t="s">
        <v>1048</v>
      </c>
      <c r="Q2073" t="s">
        <v>22</v>
      </c>
    </row>
    <row r="2074" spans="1:17" x14ac:dyDescent="0.45">
      <c r="A2074">
        <v>1748</v>
      </c>
      <c r="B2074">
        <v>2342</v>
      </c>
      <c r="C2074" s="1">
        <v>28227</v>
      </c>
      <c r="D2074" s="1">
        <v>28289</v>
      </c>
      <c r="E2074">
        <v>8</v>
      </c>
      <c r="F2074" t="s">
        <v>557</v>
      </c>
      <c r="G2074" t="s">
        <v>1047</v>
      </c>
      <c r="H2074">
        <v>1</v>
      </c>
      <c r="I2074">
        <v>375</v>
      </c>
      <c r="J2074" t="s">
        <v>27</v>
      </c>
      <c r="K2074" t="s">
        <v>28</v>
      </c>
      <c r="L2074" s="1">
        <v>8308</v>
      </c>
      <c r="M2074" t="s">
        <v>145</v>
      </c>
      <c r="N2074">
        <v>1986</v>
      </c>
      <c r="O2074">
        <v>1936</v>
      </c>
      <c r="P2074" t="s">
        <v>1048</v>
      </c>
      <c r="Q2074" t="s">
        <v>22</v>
      </c>
    </row>
    <row r="2075" spans="1:17" x14ac:dyDescent="0.45">
      <c r="A2075">
        <v>1749</v>
      </c>
      <c r="B2075">
        <v>2342</v>
      </c>
      <c r="C2075" s="1">
        <v>29787</v>
      </c>
      <c r="D2075" s="1">
        <v>30907</v>
      </c>
      <c r="E2075">
        <v>10</v>
      </c>
      <c r="F2075" t="s">
        <v>557</v>
      </c>
      <c r="G2075" t="s">
        <v>1047</v>
      </c>
      <c r="H2075">
        <v>1</v>
      </c>
      <c r="I2075">
        <v>471</v>
      </c>
      <c r="J2075" t="s">
        <v>27</v>
      </c>
      <c r="K2075" t="s">
        <v>28</v>
      </c>
      <c r="L2075" s="1">
        <v>8308</v>
      </c>
      <c r="M2075" t="s">
        <v>145</v>
      </c>
      <c r="N2075">
        <v>1986</v>
      </c>
      <c r="O2075">
        <v>1936</v>
      </c>
      <c r="P2075" t="s">
        <v>1048</v>
      </c>
      <c r="Q2075" t="s">
        <v>22</v>
      </c>
    </row>
    <row r="2076" spans="1:17" x14ac:dyDescent="0.45">
      <c r="A2076">
        <v>1773</v>
      </c>
      <c r="B2076">
        <v>2343</v>
      </c>
      <c r="C2076" s="1">
        <v>21884</v>
      </c>
      <c r="D2076" s="1">
        <v>22528</v>
      </c>
      <c r="E2076">
        <v>4</v>
      </c>
      <c r="F2076" t="s">
        <v>188</v>
      </c>
      <c r="G2076" t="s">
        <v>1053</v>
      </c>
      <c r="H2076">
        <v>1</v>
      </c>
      <c r="I2076">
        <v>219</v>
      </c>
      <c r="J2076" t="s">
        <v>105</v>
      </c>
      <c r="K2076" t="s">
        <v>105</v>
      </c>
      <c r="L2076" s="1">
        <v>5128</v>
      </c>
      <c r="M2076" t="s">
        <v>76</v>
      </c>
      <c r="N2076">
        <v>1982</v>
      </c>
      <c r="O2076">
        <v>1935</v>
      </c>
      <c r="P2076" t="s">
        <v>140</v>
      </c>
      <c r="Q2076" t="s">
        <v>22</v>
      </c>
    </row>
    <row r="2077" spans="1:17" x14ac:dyDescent="0.45">
      <c r="A2077">
        <v>1774</v>
      </c>
      <c r="B2077">
        <v>2343</v>
      </c>
      <c r="C2077" s="1">
        <v>23148</v>
      </c>
      <c r="D2077" s="1">
        <v>24068</v>
      </c>
      <c r="E2077">
        <v>5</v>
      </c>
      <c r="F2077" t="s">
        <v>188</v>
      </c>
      <c r="G2077" t="s">
        <v>1053</v>
      </c>
      <c r="H2077">
        <v>1</v>
      </c>
      <c r="I2077">
        <v>251</v>
      </c>
      <c r="J2077" t="s">
        <v>105</v>
      </c>
      <c r="K2077" t="s">
        <v>105</v>
      </c>
      <c r="L2077" s="1">
        <v>5128</v>
      </c>
      <c r="M2077" t="s">
        <v>76</v>
      </c>
      <c r="N2077">
        <v>1982</v>
      </c>
      <c r="O2077">
        <v>1935</v>
      </c>
      <c r="P2077" t="s">
        <v>140</v>
      </c>
      <c r="Q2077" t="s">
        <v>22</v>
      </c>
    </row>
    <row r="2078" spans="1:17" x14ac:dyDescent="0.45">
      <c r="A2078">
        <v>1775</v>
      </c>
      <c r="B2078">
        <v>2343</v>
      </c>
      <c r="C2078" s="1">
        <v>24068</v>
      </c>
      <c r="D2078" s="1">
        <v>24860</v>
      </c>
      <c r="E2078">
        <v>6</v>
      </c>
      <c r="F2078" t="s">
        <v>188</v>
      </c>
      <c r="G2078" t="s">
        <v>1053</v>
      </c>
      <c r="H2078">
        <v>1</v>
      </c>
      <c r="I2078">
        <v>299</v>
      </c>
      <c r="J2078" t="s">
        <v>27</v>
      </c>
      <c r="K2078" t="s">
        <v>28</v>
      </c>
      <c r="L2078" s="1">
        <v>5128</v>
      </c>
      <c r="M2078" t="s">
        <v>76</v>
      </c>
      <c r="N2078">
        <v>1982</v>
      </c>
      <c r="O2078">
        <v>1935</v>
      </c>
      <c r="P2078" t="s">
        <v>140</v>
      </c>
      <c r="Q2078" t="s">
        <v>22</v>
      </c>
    </row>
    <row r="2079" spans="1:17" x14ac:dyDescent="0.45">
      <c r="A2079">
        <v>1776</v>
      </c>
      <c r="B2079">
        <v>2343</v>
      </c>
      <c r="C2079" s="1">
        <v>24860</v>
      </c>
      <c r="D2079" s="1">
        <v>25231</v>
      </c>
      <c r="E2079">
        <v>6</v>
      </c>
      <c r="F2079" t="s">
        <v>188</v>
      </c>
      <c r="G2079" t="s">
        <v>1053</v>
      </c>
      <c r="H2079">
        <v>1</v>
      </c>
      <c r="I2079">
        <v>986</v>
      </c>
      <c r="J2079" t="s">
        <v>101</v>
      </c>
      <c r="K2079" t="s">
        <v>28</v>
      </c>
      <c r="L2079" s="1">
        <v>5128</v>
      </c>
      <c r="M2079" t="s">
        <v>76</v>
      </c>
      <c r="N2079">
        <v>1982</v>
      </c>
      <c r="O2079">
        <v>1935</v>
      </c>
      <c r="P2079" t="s">
        <v>140</v>
      </c>
      <c r="Q2079" t="s">
        <v>22</v>
      </c>
    </row>
    <row r="2080" spans="1:17" x14ac:dyDescent="0.45">
      <c r="A2080">
        <v>1777</v>
      </c>
      <c r="B2080">
        <v>2343</v>
      </c>
      <c r="C2080" s="1">
        <v>25231</v>
      </c>
      <c r="D2080" s="1">
        <v>25524</v>
      </c>
      <c r="E2080">
        <v>6</v>
      </c>
      <c r="F2080" t="s">
        <v>188</v>
      </c>
      <c r="G2080" t="s">
        <v>1053</v>
      </c>
      <c r="H2080">
        <v>1</v>
      </c>
      <c r="I2080">
        <v>299</v>
      </c>
      <c r="J2080" t="s">
        <v>27</v>
      </c>
      <c r="K2080" t="s">
        <v>28</v>
      </c>
      <c r="L2080" s="1">
        <v>5128</v>
      </c>
      <c r="M2080" t="s">
        <v>76</v>
      </c>
      <c r="N2080">
        <v>1982</v>
      </c>
      <c r="O2080">
        <v>1935</v>
      </c>
      <c r="P2080" t="s">
        <v>140</v>
      </c>
      <c r="Q2080" t="s">
        <v>22</v>
      </c>
    </row>
    <row r="2081" spans="1:17" x14ac:dyDescent="0.45">
      <c r="A2081">
        <v>1778</v>
      </c>
      <c r="B2081">
        <v>2343</v>
      </c>
      <c r="C2081" s="1">
        <v>25524</v>
      </c>
      <c r="D2081" s="1">
        <v>27050</v>
      </c>
      <c r="E2081">
        <v>7</v>
      </c>
      <c r="F2081" t="s">
        <v>188</v>
      </c>
      <c r="G2081" t="s">
        <v>1053</v>
      </c>
      <c r="H2081">
        <v>1</v>
      </c>
      <c r="I2081">
        <v>337</v>
      </c>
      <c r="J2081" t="s">
        <v>27</v>
      </c>
      <c r="K2081" t="s">
        <v>28</v>
      </c>
      <c r="L2081" s="1">
        <v>5128</v>
      </c>
      <c r="M2081" t="s">
        <v>76</v>
      </c>
      <c r="N2081">
        <v>1982</v>
      </c>
      <c r="O2081">
        <v>1935</v>
      </c>
      <c r="P2081" t="s">
        <v>140</v>
      </c>
      <c r="Q2081" t="s">
        <v>22</v>
      </c>
    </row>
    <row r="2082" spans="1:17" x14ac:dyDescent="0.45">
      <c r="A2082">
        <v>1786</v>
      </c>
      <c r="B2082">
        <v>2344</v>
      </c>
      <c r="C2082" s="1">
        <v>18860</v>
      </c>
      <c r="D2082" s="1">
        <v>20316</v>
      </c>
      <c r="E2082">
        <v>2</v>
      </c>
      <c r="F2082" t="s">
        <v>1061</v>
      </c>
      <c r="G2082" t="s">
        <v>1062</v>
      </c>
      <c r="H2082">
        <v>1</v>
      </c>
      <c r="I2082">
        <v>167</v>
      </c>
      <c r="J2082" t="s">
        <v>658</v>
      </c>
      <c r="K2082" t="s">
        <v>658</v>
      </c>
      <c r="L2082" s="1">
        <v>8064</v>
      </c>
      <c r="M2082" t="s">
        <v>20</v>
      </c>
      <c r="N2082">
        <v>1996</v>
      </c>
      <c r="P2082" t="s">
        <v>21</v>
      </c>
      <c r="Q2082" t="s">
        <v>22</v>
      </c>
    </row>
    <row r="2083" spans="1:17" x14ac:dyDescent="0.45">
      <c r="A2083">
        <v>1787</v>
      </c>
      <c r="B2083">
        <v>2344</v>
      </c>
      <c r="C2083" s="1">
        <v>20316</v>
      </c>
      <c r="D2083" s="1">
        <v>21884</v>
      </c>
      <c r="E2083">
        <v>3</v>
      </c>
      <c r="F2083" t="s">
        <v>1061</v>
      </c>
      <c r="G2083" t="s">
        <v>1062</v>
      </c>
      <c r="H2083">
        <v>1</v>
      </c>
      <c r="I2083">
        <v>205</v>
      </c>
      <c r="J2083" t="s">
        <v>658</v>
      </c>
      <c r="K2083" t="s">
        <v>658</v>
      </c>
      <c r="L2083" s="1">
        <v>8064</v>
      </c>
      <c r="M2083" t="s">
        <v>20</v>
      </c>
      <c r="N2083">
        <v>1996</v>
      </c>
      <c r="P2083" t="s">
        <v>21</v>
      </c>
      <c r="Q2083" t="s">
        <v>22</v>
      </c>
    </row>
    <row r="2084" spans="1:17" x14ac:dyDescent="0.45">
      <c r="A2084">
        <v>1788</v>
      </c>
      <c r="B2084">
        <v>2344</v>
      </c>
      <c r="C2084" s="1">
        <v>22563</v>
      </c>
      <c r="D2084" s="1">
        <v>23986</v>
      </c>
      <c r="E2084">
        <v>5</v>
      </c>
      <c r="F2084" t="s">
        <v>1061</v>
      </c>
      <c r="G2084" t="s">
        <v>1062</v>
      </c>
      <c r="H2084">
        <v>1</v>
      </c>
      <c r="I2084">
        <v>275</v>
      </c>
      <c r="J2084" t="s">
        <v>658</v>
      </c>
      <c r="K2084" t="s">
        <v>658</v>
      </c>
      <c r="L2084" s="1">
        <v>8064</v>
      </c>
      <c r="M2084" t="s">
        <v>20</v>
      </c>
      <c r="N2084">
        <v>1996</v>
      </c>
      <c r="P2084" t="s">
        <v>21</v>
      </c>
      <c r="Q2084" t="s">
        <v>22</v>
      </c>
    </row>
    <row r="2085" spans="1:17" x14ac:dyDescent="0.45">
      <c r="A2085">
        <v>1789</v>
      </c>
      <c r="B2085">
        <v>2344</v>
      </c>
      <c r="C2085" s="1">
        <v>23986</v>
      </c>
      <c r="D2085" s="1">
        <v>24068</v>
      </c>
      <c r="E2085">
        <v>5</v>
      </c>
      <c r="F2085" t="s">
        <v>1061</v>
      </c>
      <c r="G2085" t="s">
        <v>1062</v>
      </c>
      <c r="H2085">
        <v>1</v>
      </c>
      <c r="I2085">
        <v>275</v>
      </c>
      <c r="J2085" t="s">
        <v>975</v>
      </c>
      <c r="K2085" t="s">
        <v>514</v>
      </c>
      <c r="L2085" s="1">
        <v>8064</v>
      </c>
      <c r="M2085" t="s">
        <v>20</v>
      </c>
      <c r="N2085">
        <v>1996</v>
      </c>
      <c r="P2085" t="s">
        <v>21</v>
      </c>
      <c r="Q2085" t="s">
        <v>22</v>
      </c>
    </row>
    <row r="2086" spans="1:17" x14ac:dyDescent="0.45">
      <c r="A2086">
        <v>1790</v>
      </c>
      <c r="B2086">
        <v>2344</v>
      </c>
      <c r="C2086" s="1">
        <v>24068</v>
      </c>
      <c r="D2086" s="1">
        <v>25524</v>
      </c>
      <c r="E2086">
        <v>6</v>
      </c>
      <c r="F2086" t="s">
        <v>1061</v>
      </c>
      <c r="G2086" t="s">
        <v>1062</v>
      </c>
      <c r="H2086">
        <v>1</v>
      </c>
      <c r="I2086">
        <v>309</v>
      </c>
      <c r="J2086" t="s">
        <v>975</v>
      </c>
      <c r="K2086" t="s">
        <v>514</v>
      </c>
      <c r="L2086" s="1">
        <v>8064</v>
      </c>
      <c r="M2086" t="s">
        <v>20</v>
      </c>
      <c r="N2086">
        <v>1996</v>
      </c>
      <c r="P2086" t="s">
        <v>21</v>
      </c>
      <c r="Q2086" t="s">
        <v>22</v>
      </c>
    </row>
    <row r="2087" spans="1:17" x14ac:dyDescent="0.45">
      <c r="A2087">
        <v>1791</v>
      </c>
      <c r="B2087">
        <v>2344</v>
      </c>
      <c r="C2087" s="1">
        <v>25524</v>
      </c>
      <c r="D2087" s="1">
        <v>26345</v>
      </c>
      <c r="E2087">
        <v>7</v>
      </c>
      <c r="F2087" t="s">
        <v>1061</v>
      </c>
      <c r="G2087" t="s">
        <v>1062</v>
      </c>
      <c r="H2087">
        <v>1</v>
      </c>
      <c r="I2087">
        <v>351</v>
      </c>
      <c r="J2087" t="s">
        <v>975</v>
      </c>
      <c r="K2087" t="s">
        <v>514</v>
      </c>
      <c r="L2087" s="1">
        <v>8064</v>
      </c>
      <c r="M2087" t="s">
        <v>20</v>
      </c>
      <c r="N2087">
        <v>1996</v>
      </c>
      <c r="P2087" t="s">
        <v>21</v>
      </c>
      <c r="Q2087" t="s">
        <v>22</v>
      </c>
    </row>
    <row r="2088" spans="1:17" x14ac:dyDescent="0.45">
      <c r="A2088">
        <v>1792</v>
      </c>
      <c r="B2088">
        <v>2345</v>
      </c>
      <c r="C2088" s="1">
        <v>35874</v>
      </c>
      <c r="D2088" s="1">
        <v>36244</v>
      </c>
      <c r="E2088">
        <v>14</v>
      </c>
      <c r="F2088" t="s">
        <v>1063</v>
      </c>
      <c r="G2088" t="s">
        <v>1064</v>
      </c>
      <c r="H2088">
        <v>1</v>
      </c>
      <c r="I2088">
        <v>611</v>
      </c>
      <c r="J2088" t="s">
        <v>101</v>
      </c>
      <c r="K2088" t="s">
        <v>28</v>
      </c>
      <c r="L2088" s="1">
        <v>18144</v>
      </c>
      <c r="M2088" t="s">
        <v>20</v>
      </c>
      <c r="N2088">
        <v>2000</v>
      </c>
      <c r="P2088" t="s">
        <v>677</v>
      </c>
      <c r="Q2088" t="s">
        <v>22</v>
      </c>
    </row>
    <row r="2089" spans="1:17" x14ac:dyDescent="0.45">
      <c r="A2089">
        <v>1793</v>
      </c>
      <c r="B2089">
        <v>2345</v>
      </c>
      <c r="C2089" s="1">
        <v>36244</v>
      </c>
      <c r="D2089" s="1">
        <v>36318</v>
      </c>
      <c r="E2089">
        <v>14</v>
      </c>
      <c r="F2089" t="s">
        <v>1063</v>
      </c>
      <c r="G2089" t="s">
        <v>1064</v>
      </c>
      <c r="H2089">
        <v>1</v>
      </c>
      <c r="I2089">
        <v>665</v>
      </c>
      <c r="J2089" t="s">
        <v>1065</v>
      </c>
      <c r="K2089" t="s">
        <v>1065</v>
      </c>
      <c r="L2089" s="1">
        <v>18144</v>
      </c>
      <c r="M2089" t="s">
        <v>20</v>
      </c>
      <c r="N2089">
        <v>2000</v>
      </c>
      <c r="P2089" t="s">
        <v>677</v>
      </c>
      <c r="Q2089" t="s">
        <v>22</v>
      </c>
    </row>
    <row r="2090" spans="1:17" x14ac:dyDescent="0.45">
      <c r="A2090">
        <v>1795</v>
      </c>
      <c r="B2090">
        <v>2346</v>
      </c>
      <c r="C2090" s="1">
        <v>34885</v>
      </c>
      <c r="D2090" s="1">
        <v>35233</v>
      </c>
      <c r="E2090">
        <v>13</v>
      </c>
      <c r="F2090" t="s">
        <v>1068</v>
      </c>
      <c r="G2090" t="s">
        <v>1069</v>
      </c>
      <c r="H2090">
        <v>1</v>
      </c>
      <c r="I2090">
        <v>571</v>
      </c>
      <c r="J2090" t="s">
        <v>101</v>
      </c>
      <c r="K2090" t="s">
        <v>28</v>
      </c>
      <c r="L2090" s="1">
        <v>7049</v>
      </c>
      <c r="M2090" t="s">
        <v>20</v>
      </c>
      <c r="N2090">
        <v>2020</v>
      </c>
      <c r="P2090" t="s">
        <v>1070</v>
      </c>
      <c r="Q2090" t="s">
        <v>46</v>
      </c>
    </row>
    <row r="2091" spans="1:17" x14ac:dyDescent="0.45">
      <c r="A2091">
        <v>1806</v>
      </c>
      <c r="B2091">
        <v>2347</v>
      </c>
      <c r="C2091" s="1">
        <v>17943</v>
      </c>
      <c r="D2091" s="1">
        <v>18671</v>
      </c>
      <c r="E2091">
        <v>1</v>
      </c>
      <c r="F2091" t="s">
        <v>103</v>
      </c>
      <c r="G2091" t="s">
        <v>1079</v>
      </c>
      <c r="H2091">
        <v>1</v>
      </c>
      <c r="I2091">
        <v>109</v>
      </c>
      <c r="J2091" t="s">
        <v>105</v>
      </c>
      <c r="K2091" t="s">
        <v>105</v>
      </c>
      <c r="L2091" s="1">
        <v>-728</v>
      </c>
      <c r="M2091" t="s">
        <v>145</v>
      </c>
      <c r="N2091">
        <v>1969</v>
      </c>
      <c r="O2091">
        <v>1920</v>
      </c>
      <c r="P2091" t="s">
        <v>371</v>
      </c>
      <c r="Q2091" t="s">
        <v>22</v>
      </c>
    </row>
    <row r="2092" spans="1:17" x14ac:dyDescent="0.45">
      <c r="A2092">
        <v>1809</v>
      </c>
      <c r="B2092">
        <v>2348</v>
      </c>
      <c r="C2092" s="1">
        <v>17943</v>
      </c>
      <c r="D2092" s="1">
        <v>18860</v>
      </c>
      <c r="E2092">
        <v>1</v>
      </c>
      <c r="F2092" t="s">
        <v>169</v>
      </c>
      <c r="G2092" t="s">
        <v>1081</v>
      </c>
      <c r="H2092">
        <v>1</v>
      </c>
      <c r="I2092">
        <v>105</v>
      </c>
      <c r="J2092" t="s">
        <v>213</v>
      </c>
      <c r="K2092" t="s">
        <v>213</v>
      </c>
      <c r="L2092" s="1">
        <v>-209</v>
      </c>
      <c r="M2092" t="s">
        <v>189</v>
      </c>
      <c r="N2092">
        <v>1992</v>
      </c>
      <c r="O2092">
        <v>1923</v>
      </c>
      <c r="P2092" t="s">
        <v>22</v>
      </c>
      <c r="Q2092" t="s">
        <v>1082</v>
      </c>
    </row>
    <row r="2093" spans="1:17" x14ac:dyDescent="0.45">
      <c r="A2093">
        <v>1810</v>
      </c>
      <c r="B2093">
        <v>2348</v>
      </c>
      <c r="C2093" s="1">
        <v>18860</v>
      </c>
      <c r="D2093" s="1">
        <v>20316</v>
      </c>
      <c r="E2093">
        <v>2</v>
      </c>
      <c r="F2093" t="s">
        <v>169</v>
      </c>
      <c r="G2093" t="s">
        <v>1081</v>
      </c>
      <c r="H2093">
        <v>1</v>
      </c>
      <c r="I2093">
        <v>147</v>
      </c>
      <c r="J2093" t="s">
        <v>213</v>
      </c>
      <c r="K2093" t="s">
        <v>213</v>
      </c>
      <c r="L2093" s="1">
        <v>-209</v>
      </c>
      <c r="M2093" t="s">
        <v>189</v>
      </c>
      <c r="N2093">
        <v>1992</v>
      </c>
      <c r="O2093">
        <v>1923</v>
      </c>
      <c r="P2093" t="s">
        <v>22</v>
      </c>
      <c r="Q2093" t="s">
        <v>1082</v>
      </c>
    </row>
    <row r="2094" spans="1:17" x14ac:dyDescent="0.45">
      <c r="A2094">
        <v>1811</v>
      </c>
      <c r="B2094">
        <v>2348</v>
      </c>
      <c r="C2094" s="1">
        <v>20316</v>
      </c>
      <c r="D2094" s="1">
        <v>21884</v>
      </c>
      <c r="E2094">
        <v>3</v>
      </c>
      <c r="F2094" t="s">
        <v>169</v>
      </c>
      <c r="G2094" t="s">
        <v>1081</v>
      </c>
      <c r="H2094">
        <v>1</v>
      </c>
      <c r="I2094">
        <v>185</v>
      </c>
      <c r="J2094" t="s">
        <v>213</v>
      </c>
      <c r="K2094" t="s">
        <v>213</v>
      </c>
      <c r="L2094" s="1">
        <v>-209</v>
      </c>
      <c r="M2094" t="s">
        <v>189</v>
      </c>
      <c r="N2094">
        <v>1992</v>
      </c>
      <c r="O2094">
        <v>1923</v>
      </c>
      <c r="P2094" t="s">
        <v>22</v>
      </c>
      <c r="Q2094" t="s">
        <v>1082</v>
      </c>
    </row>
    <row r="2095" spans="1:17" x14ac:dyDescent="0.45">
      <c r="A2095">
        <v>1812</v>
      </c>
      <c r="B2095">
        <v>2348</v>
      </c>
      <c r="C2095" s="1">
        <v>21884</v>
      </c>
      <c r="D2095" s="1">
        <v>22528</v>
      </c>
      <c r="E2095">
        <v>4</v>
      </c>
      <c r="F2095" t="s">
        <v>169</v>
      </c>
      <c r="G2095" t="s">
        <v>1081</v>
      </c>
      <c r="H2095">
        <v>1</v>
      </c>
      <c r="I2095">
        <v>213</v>
      </c>
      <c r="J2095" t="s">
        <v>213</v>
      </c>
      <c r="K2095" t="s">
        <v>213</v>
      </c>
      <c r="L2095" s="1">
        <v>-209</v>
      </c>
      <c r="M2095" t="s">
        <v>189</v>
      </c>
      <c r="N2095">
        <v>1992</v>
      </c>
      <c r="O2095">
        <v>1923</v>
      </c>
      <c r="P2095" t="s">
        <v>22</v>
      </c>
      <c r="Q2095" t="s">
        <v>1082</v>
      </c>
    </row>
    <row r="2096" spans="1:17" x14ac:dyDescent="0.45">
      <c r="A2096">
        <v>1813</v>
      </c>
      <c r="B2096">
        <v>2348</v>
      </c>
      <c r="C2096" s="1">
        <v>22528</v>
      </c>
      <c r="D2096" s="1">
        <v>24068</v>
      </c>
      <c r="E2096">
        <v>5</v>
      </c>
      <c r="F2096" t="s">
        <v>169</v>
      </c>
      <c r="G2096" t="s">
        <v>1081</v>
      </c>
      <c r="H2096">
        <v>1</v>
      </c>
      <c r="I2096">
        <v>243</v>
      </c>
      <c r="J2096" t="s">
        <v>213</v>
      </c>
      <c r="K2096" t="s">
        <v>213</v>
      </c>
      <c r="L2096" s="1">
        <v>-209</v>
      </c>
      <c r="M2096" t="s">
        <v>189</v>
      </c>
      <c r="N2096">
        <v>1992</v>
      </c>
      <c r="O2096">
        <v>1923</v>
      </c>
      <c r="P2096" t="s">
        <v>22</v>
      </c>
      <c r="Q2096" t="s">
        <v>1082</v>
      </c>
    </row>
    <row r="2097" spans="1:17" x14ac:dyDescent="0.45">
      <c r="A2097">
        <v>1814</v>
      </c>
      <c r="B2097">
        <v>2348</v>
      </c>
      <c r="C2097" s="1">
        <v>24068</v>
      </c>
      <c r="D2097" s="1">
        <v>25231</v>
      </c>
      <c r="E2097">
        <v>6</v>
      </c>
      <c r="F2097" t="s">
        <v>169</v>
      </c>
      <c r="G2097" t="s">
        <v>1081</v>
      </c>
      <c r="H2097">
        <v>1</v>
      </c>
      <c r="I2097">
        <v>279</v>
      </c>
      <c r="J2097" t="s">
        <v>213</v>
      </c>
      <c r="K2097" t="s">
        <v>213</v>
      </c>
      <c r="L2097" s="1">
        <v>-209</v>
      </c>
      <c r="M2097" t="s">
        <v>189</v>
      </c>
      <c r="N2097">
        <v>1992</v>
      </c>
      <c r="O2097">
        <v>1923</v>
      </c>
      <c r="P2097" t="s">
        <v>22</v>
      </c>
      <c r="Q2097" t="s">
        <v>1082</v>
      </c>
    </row>
    <row r="2098" spans="1:17" x14ac:dyDescent="0.45">
      <c r="A2098">
        <v>1815</v>
      </c>
      <c r="B2098">
        <v>2348</v>
      </c>
      <c r="C2098" s="1">
        <v>25231</v>
      </c>
      <c r="D2098" s="1">
        <v>25524</v>
      </c>
      <c r="E2098">
        <v>6</v>
      </c>
      <c r="F2098" t="s">
        <v>169</v>
      </c>
      <c r="G2098" t="s">
        <v>1081</v>
      </c>
      <c r="H2098">
        <v>1</v>
      </c>
      <c r="I2098">
        <v>299</v>
      </c>
      <c r="J2098" t="s">
        <v>27</v>
      </c>
      <c r="K2098" t="s">
        <v>28</v>
      </c>
      <c r="L2098" s="1">
        <v>-209</v>
      </c>
      <c r="M2098" t="s">
        <v>189</v>
      </c>
      <c r="N2098">
        <v>1992</v>
      </c>
      <c r="O2098">
        <v>1923</v>
      </c>
      <c r="P2098" t="s">
        <v>22</v>
      </c>
      <c r="Q2098" t="s">
        <v>1082</v>
      </c>
    </row>
    <row r="2099" spans="1:17" x14ac:dyDescent="0.45">
      <c r="A2099">
        <v>1816</v>
      </c>
      <c r="B2099">
        <v>2348</v>
      </c>
      <c r="C2099" s="1">
        <v>25524</v>
      </c>
      <c r="D2099" s="1">
        <v>27050</v>
      </c>
      <c r="E2099">
        <v>7</v>
      </c>
      <c r="F2099" t="s">
        <v>169</v>
      </c>
      <c r="G2099" t="s">
        <v>1081</v>
      </c>
      <c r="H2099">
        <v>1</v>
      </c>
      <c r="I2099">
        <v>337</v>
      </c>
      <c r="J2099" t="s">
        <v>27</v>
      </c>
      <c r="K2099" t="s">
        <v>28</v>
      </c>
      <c r="L2099" s="1">
        <v>-209</v>
      </c>
      <c r="M2099" t="s">
        <v>189</v>
      </c>
      <c r="N2099">
        <v>1992</v>
      </c>
      <c r="O2099">
        <v>1923</v>
      </c>
      <c r="P2099" t="s">
        <v>22</v>
      </c>
      <c r="Q2099" t="s">
        <v>1082</v>
      </c>
    </row>
    <row r="2100" spans="1:17" x14ac:dyDescent="0.45">
      <c r="A2100">
        <v>1820</v>
      </c>
      <c r="B2100">
        <v>2349</v>
      </c>
      <c r="C2100" s="1">
        <v>18860</v>
      </c>
      <c r="D2100" s="1">
        <v>20316</v>
      </c>
      <c r="E2100">
        <v>2</v>
      </c>
      <c r="F2100" t="s">
        <v>226</v>
      </c>
      <c r="G2100" t="s">
        <v>1083</v>
      </c>
      <c r="H2100">
        <v>1</v>
      </c>
      <c r="I2100">
        <v>173</v>
      </c>
      <c r="J2100" t="s">
        <v>501</v>
      </c>
      <c r="K2100" t="s">
        <v>196</v>
      </c>
      <c r="L2100" s="1">
        <v>4927</v>
      </c>
      <c r="M2100" t="s">
        <v>145</v>
      </c>
      <c r="N2100">
        <v>1975</v>
      </c>
      <c r="O2100">
        <v>1932</v>
      </c>
      <c r="P2100" t="s">
        <v>55</v>
      </c>
      <c r="Q2100" t="s">
        <v>22</v>
      </c>
    </row>
    <row r="2101" spans="1:17" x14ac:dyDescent="0.45">
      <c r="A2101">
        <v>1821</v>
      </c>
      <c r="B2101">
        <v>2349</v>
      </c>
      <c r="C2101" s="1">
        <v>20316</v>
      </c>
      <c r="D2101" s="1">
        <v>20393</v>
      </c>
      <c r="E2101">
        <v>3</v>
      </c>
      <c r="F2101" t="s">
        <v>226</v>
      </c>
      <c r="G2101" t="s">
        <v>1083</v>
      </c>
      <c r="H2101">
        <v>1</v>
      </c>
      <c r="I2101">
        <v>207</v>
      </c>
      <c r="J2101" t="s">
        <v>192</v>
      </c>
      <c r="K2101" t="s">
        <v>62</v>
      </c>
      <c r="L2101" s="1">
        <v>4927</v>
      </c>
      <c r="M2101" t="s">
        <v>145</v>
      </c>
      <c r="N2101">
        <v>1975</v>
      </c>
      <c r="O2101">
        <v>1932</v>
      </c>
      <c r="P2101" t="s">
        <v>55</v>
      </c>
      <c r="Q2101" t="s">
        <v>22</v>
      </c>
    </row>
    <row r="2102" spans="1:17" x14ac:dyDescent="0.45">
      <c r="A2102">
        <v>1822</v>
      </c>
      <c r="B2102">
        <v>2349</v>
      </c>
      <c r="C2102" s="1">
        <v>20842</v>
      </c>
      <c r="D2102" s="1">
        <v>21884</v>
      </c>
      <c r="E2102">
        <v>3</v>
      </c>
      <c r="F2102" t="s">
        <v>226</v>
      </c>
      <c r="G2102" t="s">
        <v>1083</v>
      </c>
      <c r="H2102">
        <v>1</v>
      </c>
      <c r="I2102">
        <v>981</v>
      </c>
      <c r="J2102" t="s">
        <v>62</v>
      </c>
      <c r="K2102" t="s">
        <v>62</v>
      </c>
      <c r="L2102" s="1">
        <v>4927</v>
      </c>
      <c r="M2102" t="s">
        <v>145</v>
      </c>
      <c r="N2102">
        <v>1975</v>
      </c>
      <c r="O2102">
        <v>1932</v>
      </c>
      <c r="P2102" t="s">
        <v>55</v>
      </c>
      <c r="Q2102" t="s">
        <v>22</v>
      </c>
    </row>
    <row r="2103" spans="1:17" x14ac:dyDescent="0.45">
      <c r="A2103">
        <v>1823</v>
      </c>
      <c r="B2103">
        <v>2349</v>
      </c>
      <c r="C2103" s="1">
        <v>20393</v>
      </c>
      <c r="D2103" s="1">
        <v>20842</v>
      </c>
      <c r="E2103">
        <v>3</v>
      </c>
      <c r="F2103" t="s">
        <v>226</v>
      </c>
      <c r="G2103" t="s">
        <v>1083</v>
      </c>
      <c r="H2103">
        <v>1</v>
      </c>
      <c r="I2103">
        <v>982</v>
      </c>
      <c r="J2103" t="s">
        <v>194</v>
      </c>
      <c r="K2103" t="s">
        <v>62</v>
      </c>
      <c r="L2103" s="1">
        <v>4927</v>
      </c>
      <c r="M2103" t="s">
        <v>145</v>
      </c>
      <c r="N2103">
        <v>1975</v>
      </c>
      <c r="O2103">
        <v>1932</v>
      </c>
      <c r="P2103" t="s">
        <v>55</v>
      </c>
      <c r="Q2103" t="s">
        <v>22</v>
      </c>
    </row>
    <row r="2104" spans="1:17" x14ac:dyDescent="0.45">
      <c r="A2104">
        <v>1824</v>
      </c>
      <c r="B2104">
        <v>2349</v>
      </c>
      <c r="C2104" s="1">
        <v>21884</v>
      </c>
      <c r="D2104" s="1">
        <v>22528</v>
      </c>
      <c r="E2104">
        <v>4</v>
      </c>
      <c r="F2104" t="s">
        <v>226</v>
      </c>
      <c r="G2104" t="s">
        <v>1083</v>
      </c>
      <c r="H2104">
        <v>1</v>
      </c>
      <c r="I2104">
        <v>237</v>
      </c>
      <c r="J2104" t="s">
        <v>62</v>
      </c>
      <c r="K2104" t="s">
        <v>62</v>
      </c>
      <c r="L2104" s="1">
        <v>4927</v>
      </c>
      <c r="M2104" t="s">
        <v>145</v>
      </c>
      <c r="N2104">
        <v>1975</v>
      </c>
      <c r="O2104">
        <v>1932</v>
      </c>
      <c r="P2104" t="s">
        <v>55</v>
      </c>
      <c r="Q2104" t="s">
        <v>22</v>
      </c>
    </row>
    <row r="2105" spans="1:17" x14ac:dyDescent="0.45">
      <c r="A2105">
        <v>1825</v>
      </c>
      <c r="B2105">
        <v>2349</v>
      </c>
      <c r="C2105" s="1">
        <v>22528</v>
      </c>
      <c r="D2105" s="1">
        <v>24068</v>
      </c>
      <c r="E2105">
        <v>5</v>
      </c>
      <c r="F2105" t="s">
        <v>226</v>
      </c>
      <c r="G2105" t="s">
        <v>1083</v>
      </c>
      <c r="H2105">
        <v>1</v>
      </c>
      <c r="I2105">
        <v>269</v>
      </c>
      <c r="J2105" t="s">
        <v>62</v>
      </c>
      <c r="K2105" t="s">
        <v>62</v>
      </c>
      <c r="L2105" s="1">
        <v>4927</v>
      </c>
      <c r="M2105" t="s">
        <v>145</v>
      </c>
      <c r="N2105">
        <v>1975</v>
      </c>
      <c r="O2105">
        <v>1932</v>
      </c>
      <c r="P2105" t="s">
        <v>55</v>
      </c>
      <c r="Q2105" t="s">
        <v>22</v>
      </c>
    </row>
    <row r="2106" spans="1:17" x14ac:dyDescent="0.45">
      <c r="A2106">
        <v>1826</v>
      </c>
      <c r="B2106">
        <v>2349</v>
      </c>
      <c r="C2106" s="1">
        <v>24068</v>
      </c>
      <c r="D2106" s="1">
        <v>25524</v>
      </c>
      <c r="E2106">
        <v>6</v>
      </c>
      <c r="F2106" t="s">
        <v>226</v>
      </c>
      <c r="G2106" t="s">
        <v>1083</v>
      </c>
      <c r="H2106">
        <v>1</v>
      </c>
      <c r="I2106">
        <v>281</v>
      </c>
      <c r="J2106" t="s">
        <v>62</v>
      </c>
      <c r="K2106" t="s">
        <v>62</v>
      </c>
      <c r="L2106" s="1">
        <v>4927</v>
      </c>
      <c r="M2106" t="s">
        <v>145</v>
      </c>
      <c r="N2106">
        <v>1975</v>
      </c>
      <c r="O2106">
        <v>1932</v>
      </c>
      <c r="P2106" t="s">
        <v>55</v>
      </c>
      <c r="Q2106" t="s">
        <v>22</v>
      </c>
    </row>
    <row r="2107" spans="1:17" x14ac:dyDescent="0.45">
      <c r="A2107">
        <v>1827</v>
      </c>
      <c r="B2107">
        <v>2349</v>
      </c>
      <c r="C2107" s="1">
        <v>25524</v>
      </c>
      <c r="D2107" s="1">
        <v>27050</v>
      </c>
      <c r="E2107">
        <v>7</v>
      </c>
      <c r="F2107" t="s">
        <v>226</v>
      </c>
      <c r="G2107" t="s">
        <v>1083</v>
      </c>
      <c r="H2107">
        <v>1</v>
      </c>
      <c r="I2107">
        <v>315</v>
      </c>
      <c r="J2107" t="s">
        <v>62</v>
      </c>
      <c r="K2107" t="s">
        <v>62</v>
      </c>
      <c r="L2107" s="1">
        <v>4927</v>
      </c>
      <c r="M2107" t="s">
        <v>145</v>
      </c>
      <c r="N2107">
        <v>1975</v>
      </c>
      <c r="O2107">
        <v>1932</v>
      </c>
      <c r="P2107" t="s">
        <v>55</v>
      </c>
      <c r="Q2107" t="s">
        <v>22</v>
      </c>
    </row>
    <row r="2108" spans="1:17" x14ac:dyDescent="0.45">
      <c r="A2108">
        <v>1828</v>
      </c>
      <c r="B2108">
        <v>2349</v>
      </c>
      <c r="C2108" s="1">
        <v>27050</v>
      </c>
      <c r="D2108" s="1">
        <v>27577</v>
      </c>
      <c r="E2108">
        <v>8</v>
      </c>
      <c r="F2108" t="s">
        <v>226</v>
      </c>
      <c r="G2108" t="s">
        <v>1083</v>
      </c>
      <c r="H2108">
        <v>1</v>
      </c>
      <c r="I2108">
        <v>357</v>
      </c>
      <c r="J2108" t="s">
        <v>62</v>
      </c>
      <c r="K2108" t="s">
        <v>62</v>
      </c>
      <c r="L2108" s="1">
        <v>4927</v>
      </c>
      <c r="M2108" t="s">
        <v>145</v>
      </c>
      <c r="N2108">
        <v>1975</v>
      </c>
      <c r="O2108">
        <v>1932</v>
      </c>
      <c r="P2108" t="s">
        <v>55</v>
      </c>
      <c r="Q2108" t="s">
        <v>22</v>
      </c>
    </row>
    <row r="2109" spans="1:17" x14ac:dyDescent="0.45">
      <c r="A2109">
        <v>1838</v>
      </c>
      <c r="B2109">
        <v>2350</v>
      </c>
      <c r="C2109" s="1">
        <v>30907</v>
      </c>
      <c r="D2109" s="1">
        <v>29787</v>
      </c>
      <c r="E2109">
        <v>10</v>
      </c>
      <c r="F2109" t="s">
        <v>1092</v>
      </c>
      <c r="G2109" t="s">
        <v>1093</v>
      </c>
      <c r="H2109">
        <v>1</v>
      </c>
      <c r="I2109">
        <v>471</v>
      </c>
      <c r="J2109" t="s">
        <v>27</v>
      </c>
      <c r="K2109" t="s">
        <v>28</v>
      </c>
      <c r="L2109" s="1">
        <v>10228</v>
      </c>
      <c r="M2109" t="s">
        <v>20</v>
      </c>
      <c r="N2109">
        <v>2014</v>
      </c>
      <c r="P2109" t="s">
        <v>22</v>
      </c>
      <c r="Q2109" t="s">
        <v>22</v>
      </c>
    </row>
    <row r="2110" spans="1:17" x14ac:dyDescent="0.45">
      <c r="A2110">
        <v>1839</v>
      </c>
      <c r="B2110">
        <v>2351</v>
      </c>
      <c r="C2110" s="1">
        <v>25524</v>
      </c>
      <c r="D2110" s="1">
        <v>27050</v>
      </c>
      <c r="E2110">
        <v>7</v>
      </c>
      <c r="F2110" t="s">
        <v>856</v>
      </c>
      <c r="G2110" t="s">
        <v>1094</v>
      </c>
      <c r="H2110">
        <v>1</v>
      </c>
      <c r="I2110">
        <v>337</v>
      </c>
      <c r="J2110" t="s">
        <v>27</v>
      </c>
      <c r="K2110" t="s">
        <v>28</v>
      </c>
      <c r="L2110" s="1">
        <v>10959</v>
      </c>
      <c r="M2110" t="s">
        <v>1013</v>
      </c>
      <c r="N2110">
        <v>1977</v>
      </c>
      <c r="O2110">
        <v>1948</v>
      </c>
      <c r="P2110" t="s">
        <v>55</v>
      </c>
      <c r="Q2110" t="s">
        <v>22</v>
      </c>
    </row>
    <row r="2111" spans="1:17" x14ac:dyDescent="0.45">
      <c r="A2111">
        <v>1840</v>
      </c>
      <c r="B2111">
        <v>2351</v>
      </c>
      <c r="C2111" s="1">
        <v>27050</v>
      </c>
      <c r="D2111" s="1">
        <v>28289</v>
      </c>
      <c r="E2111">
        <v>8</v>
      </c>
      <c r="F2111" t="s">
        <v>856</v>
      </c>
      <c r="G2111" t="s">
        <v>1094</v>
      </c>
      <c r="H2111">
        <v>1</v>
      </c>
      <c r="I2111">
        <v>375</v>
      </c>
      <c r="J2111" t="s">
        <v>27</v>
      </c>
      <c r="K2111" t="s">
        <v>28</v>
      </c>
      <c r="L2111" s="1">
        <v>10959</v>
      </c>
      <c r="M2111" t="s">
        <v>1013</v>
      </c>
      <c r="N2111">
        <v>1977</v>
      </c>
      <c r="O2111">
        <v>1948</v>
      </c>
      <c r="P2111" t="s">
        <v>55</v>
      </c>
      <c r="Q2111" t="s">
        <v>22</v>
      </c>
    </row>
    <row r="2112" spans="1:17" x14ac:dyDescent="0.45">
      <c r="A2112">
        <v>1841</v>
      </c>
      <c r="B2112">
        <v>2352</v>
      </c>
      <c r="C2112" s="1">
        <v>18860</v>
      </c>
      <c r="D2112" s="1">
        <v>20316</v>
      </c>
      <c r="E2112">
        <v>2</v>
      </c>
      <c r="F2112" t="s">
        <v>1095</v>
      </c>
      <c r="G2112" t="s">
        <v>1096</v>
      </c>
      <c r="H2112">
        <v>1</v>
      </c>
      <c r="I2112">
        <v>159</v>
      </c>
      <c r="J2112" t="s">
        <v>394</v>
      </c>
      <c r="K2112" t="s">
        <v>394</v>
      </c>
      <c r="L2112" s="1">
        <v>3654</v>
      </c>
      <c r="M2112" t="s">
        <v>20</v>
      </c>
      <c r="N2112">
        <v>1966</v>
      </c>
      <c r="P2112" t="s">
        <v>1097</v>
      </c>
      <c r="Q2112" t="s">
        <v>22</v>
      </c>
    </row>
    <row r="2113" spans="1:17" x14ac:dyDescent="0.45">
      <c r="A2113">
        <v>1842</v>
      </c>
      <c r="B2113">
        <v>2352</v>
      </c>
      <c r="C2113" s="1">
        <v>20316</v>
      </c>
      <c r="D2113" s="1">
        <v>21884</v>
      </c>
      <c r="E2113">
        <v>3</v>
      </c>
      <c r="F2113" t="s">
        <v>1095</v>
      </c>
      <c r="G2113" t="s">
        <v>1096</v>
      </c>
      <c r="H2113">
        <v>1</v>
      </c>
      <c r="I2113">
        <v>197</v>
      </c>
      <c r="J2113" t="s">
        <v>394</v>
      </c>
      <c r="K2113" t="s">
        <v>394</v>
      </c>
      <c r="L2113" s="1">
        <v>3654</v>
      </c>
      <c r="M2113" t="s">
        <v>20</v>
      </c>
      <c r="N2113">
        <v>1966</v>
      </c>
      <c r="P2113" t="s">
        <v>1097</v>
      </c>
      <c r="Q2113" t="s">
        <v>22</v>
      </c>
    </row>
    <row r="2114" spans="1:17" x14ac:dyDescent="0.45">
      <c r="A2114">
        <v>1843</v>
      </c>
      <c r="B2114">
        <v>2353</v>
      </c>
      <c r="C2114" s="1">
        <v>20353</v>
      </c>
      <c r="D2114" s="1">
        <v>21884</v>
      </c>
      <c r="E2114">
        <v>3</v>
      </c>
      <c r="F2114" t="s">
        <v>242</v>
      </c>
      <c r="G2114" t="s">
        <v>1098</v>
      </c>
      <c r="H2114">
        <v>1</v>
      </c>
      <c r="I2114">
        <v>185</v>
      </c>
      <c r="J2114" t="s">
        <v>213</v>
      </c>
      <c r="K2114" t="s">
        <v>213</v>
      </c>
      <c r="L2114" s="1">
        <v>7801</v>
      </c>
      <c r="M2114" t="s">
        <v>20</v>
      </c>
      <c r="N2114">
        <v>1986</v>
      </c>
      <c r="P2114" t="s">
        <v>371</v>
      </c>
      <c r="Q2114" t="s">
        <v>22</v>
      </c>
    </row>
    <row r="2115" spans="1:17" x14ac:dyDescent="0.45">
      <c r="A2115">
        <v>1844</v>
      </c>
      <c r="B2115">
        <v>2353</v>
      </c>
      <c r="C2115" s="1">
        <v>21884</v>
      </c>
      <c r="D2115" s="1">
        <v>22528</v>
      </c>
      <c r="E2115">
        <v>4</v>
      </c>
      <c r="F2115" t="s">
        <v>242</v>
      </c>
      <c r="G2115" t="s">
        <v>1098</v>
      </c>
      <c r="H2115">
        <v>1</v>
      </c>
      <c r="I2115">
        <v>213</v>
      </c>
      <c r="J2115" t="s">
        <v>213</v>
      </c>
      <c r="K2115" t="s">
        <v>213</v>
      </c>
      <c r="L2115" s="1">
        <v>7801</v>
      </c>
      <c r="M2115" t="s">
        <v>20</v>
      </c>
      <c r="N2115">
        <v>1986</v>
      </c>
      <c r="P2115" t="s">
        <v>371</v>
      </c>
      <c r="Q2115" t="s">
        <v>22</v>
      </c>
    </row>
    <row r="2116" spans="1:17" x14ac:dyDescent="0.45">
      <c r="A2116">
        <v>1845</v>
      </c>
      <c r="B2116">
        <v>2353</v>
      </c>
      <c r="C2116" s="1">
        <v>22528</v>
      </c>
      <c r="D2116" s="1">
        <v>24068</v>
      </c>
      <c r="E2116">
        <v>5</v>
      </c>
      <c r="F2116" t="s">
        <v>242</v>
      </c>
      <c r="G2116" t="s">
        <v>1098</v>
      </c>
      <c r="H2116">
        <v>1</v>
      </c>
      <c r="I2116">
        <v>243</v>
      </c>
      <c r="J2116" t="s">
        <v>213</v>
      </c>
      <c r="K2116" t="s">
        <v>213</v>
      </c>
      <c r="L2116" s="1">
        <v>7801</v>
      </c>
      <c r="M2116" t="s">
        <v>20</v>
      </c>
      <c r="N2116">
        <v>1986</v>
      </c>
      <c r="P2116" t="s">
        <v>371</v>
      </c>
      <c r="Q2116" t="s">
        <v>22</v>
      </c>
    </row>
    <row r="2117" spans="1:17" x14ac:dyDescent="0.45">
      <c r="A2117">
        <v>1853</v>
      </c>
      <c r="B2117">
        <v>2354</v>
      </c>
      <c r="C2117" s="1">
        <v>18860</v>
      </c>
      <c r="D2117" s="1">
        <v>20316</v>
      </c>
      <c r="E2117">
        <v>2</v>
      </c>
      <c r="F2117" t="s">
        <v>1101</v>
      </c>
      <c r="G2117" t="s">
        <v>1102</v>
      </c>
      <c r="H2117">
        <v>1</v>
      </c>
      <c r="I2117">
        <v>181</v>
      </c>
      <c r="J2117" t="s">
        <v>1103</v>
      </c>
      <c r="K2117" t="s">
        <v>1103</v>
      </c>
      <c r="L2117" s="1">
        <v>4809</v>
      </c>
      <c r="M2117" t="s">
        <v>20</v>
      </c>
      <c r="N2117">
        <v>2002</v>
      </c>
      <c r="P2117" t="s">
        <v>654</v>
      </c>
      <c r="Q2117" t="s">
        <v>22</v>
      </c>
    </row>
    <row r="2118" spans="1:17" x14ac:dyDescent="0.45">
      <c r="A2118">
        <v>1854</v>
      </c>
      <c r="B2118">
        <v>2354</v>
      </c>
      <c r="C2118" s="1">
        <v>20316</v>
      </c>
      <c r="D2118" s="1">
        <v>21884</v>
      </c>
      <c r="E2118">
        <v>3</v>
      </c>
      <c r="F2118" t="s">
        <v>1101</v>
      </c>
      <c r="G2118" t="s">
        <v>1102</v>
      </c>
      <c r="H2118">
        <v>1</v>
      </c>
      <c r="I2118">
        <v>211</v>
      </c>
      <c r="J2118" t="s">
        <v>1103</v>
      </c>
      <c r="K2118" t="s">
        <v>1103</v>
      </c>
      <c r="L2118" s="1">
        <v>4809</v>
      </c>
      <c r="M2118" t="s">
        <v>20</v>
      </c>
      <c r="N2118">
        <v>2002</v>
      </c>
      <c r="P2118" t="s">
        <v>654</v>
      </c>
      <c r="Q2118" t="s">
        <v>22</v>
      </c>
    </row>
    <row r="2119" spans="1:17" x14ac:dyDescent="0.45">
      <c r="A2119">
        <v>1866</v>
      </c>
      <c r="B2119">
        <v>2355</v>
      </c>
      <c r="C2119" s="1">
        <v>21884</v>
      </c>
      <c r="D2119" s="1">
        <v>22528</v>
      </c>
      <c r="E2119">
        <v>4</v>
      </c>
      <c r="F2119" t="s">
        <v>455</v>
      </c>
      <c r="G2119" t="s">
        <v>1109</v>
      </c>
      <c r="H2119">
        <v>1</v>
      </c>
      <c r="I2119">
        <v>219</v>
      </c>
      <c r="J2119" t="s">
        <v>105</v>
      </c>
      <c r="K2119" t="s">
        <v>105</v>
      </c>
      <c r="L2119" s="1">
        <v>6763</v>
      </c>
      <c r="M2119" t="s">
        <v>63</v>
      </c>
      <c r="N2119">
        <v>1995</v>
      </c>
      <c r="O2119">
        <v>1948</v>
      </c>
      <c r="P2119" t="s">
        <v>699</v>
      </c>
      <c r="Q2119" t="s">
        <v>22</v>
      </c>
    </row>
    <row r="2120" spans="1:17" x14ac:dyDescent="0.45">
      <c r="A2120">
        <v>1867</v>
      </c>
      <c r="B2120">
        <v>2355</v>
      </c>
      <c r="C2120" s="1">
        <v>22528</v>
      </c>
      <c r="D2120" s="1">
        <v>24068</v>
      </c>
      <c r="E2120">
        <v>5</v>
      </c>
      <c r="F2120" t="s">
        <v>455</v>
      </c>
      <c r="G2120" t="s">
        <v>1109</v>
      </c>
      <c r="H2120">
        <v>1</v>
      </c>
      <c r="I2120">
        <v>251</v>
      </c>
      <c r="J2120" t="s">
        <v>105</v>
      </c>
      <c r="K2120" t="s">
        <v>105</v>
      </c>
      <c r="L2120" s="1">
        <v>6763</v>
      </c>
      <c r="M2120" t="s">
        <v>63</v>
      </c>
      <c r="N2120">
        <v>1995</v>
      </c>
      <c r="O2120">
        <v>1948</v>
      </c>
      <c r="P2120" t="s">
        <v>699</v>
      </c>
      <c r="Q2120" t="s">
        <v>22</v>
      </c>
    </row>
    <row r="2121" spans="1:17" x14ac:dyDescent="0.45">
      <c r="A2121">
        <v>1868</v>
      </c>
      <c r="B2121">
        <v>2355</v>
      </c>
      <c r="C2121" s="1">
        <v>24068</v>
      </c>
      <c r="D2121" s="1">
        <v>24860</v>
      </c>
      <c r="E2121">
        <v>6</v>
      </c>
      <c r="F2121" t="s">
        <v>455</v>
      </c>
      <c r="G2121" t="s">
        <v>1109</v>
      </c>
      <c r="H2121">
        <v>1</v>
      </c>
      <c r="I2121">
        <v>299</v>
      </c>
      <c r="J2121" t="s">
        <v>27</v>
      </c>
      <c r="K2121" t="s">
        <v>28</v>
      </c>
      <c r="L2121" s="1">
        <v>6763</v>
      </c>
      <c r="M2121" t="s">
        <v>63</v>
      </c>
      <c r="N2121">
        <v>1995</v>
      </c>
      <c r="O2121">
        <v>1948</v>
      </c>
      <c r="P2121" t="s">
        <v>699</v>
      </c>
      <c r="Q2121" t="s">
        <v>22</v>
      </c>
    </row>
    <row r="2122" spans="1:17" x14ac:dyDescent="0.45">
      <c r="A2122">
        <v>1869</v>
      </c>
      <c r="B2122">
        <v>2355</v>
      </c>
      <c r="C2122" s="1">
        <v>24860</v>
      </c>
      <c r="D2122" s="1">
        <v>25231</v>
      </c>
      <c r="E2122">
        <v>6</v>
      </c>
      <c r="F2122" t="s">
        <v>455</v>
      </c>
      <c r="G2122" t="s">
        <v>1109</v>
      </c>
      <c r="H2122">
        <v>1</v>
      </c>
      <c r="I2122">
        <v>986</v>
      </c>
      <c r="J2122" t="s">
        <v>101</v>
      </c>
      <c r="K2122" t="s">
        <v>28</v>
      </c>
      <c r="L2122" s="1">
        <v>6763</v>
      </c>
      <c r="M2122" t="s">
        <v>63</v>
      </c>
      <c r="N2122">
        <v>1995</v>
      </c>
      <c r="O2122">
        <v>1948</v>
      </c>
      <c r="P2122" t="s">
        <v>699</v>
      </c>
      <c r="Q2122" t="s">
        <v>22</v>
      </c>
    </row>
    <row r="2123" spans="1:17" x14ac:dyDescent="0.45">
      <c r="A2123">
        <v>1870</v>
      </c>
      <c r="B2123">
        <v>2355</v>
      </c>
      <c r="C2123" s="1">
        <v>25231</v>
      </c>
      <c r="D2123" s="1">
        <v>25524</v>
      </c>
      <c r="E2123">
        <v>6</v>
      </c>
      <c r="F2123" t="s">
        <v>455</v>
      </c>
      <c r="G2123" t="s">
        <v>1109</v>
      </c>
      <c r="H2123">
        <v>1</v>
      </c>
      <c r="I2123">
        <v>299</v>
      </c>
      <c r="J2123" t="s">
        <v>27</v>
      </c>
      <c r="K2123" t="s">
        <v>28</v>
      </c>
      <c r="L2123" s="1">
        <v>6763</v>
      </c>
      <c r="M2123" t="s">
        <v>63</v>
      </c>
      <c r="N2123">
        <v>1995</v>
      </c>
      <c r="O2123">
        <v>1948</v>
      </c>
      <c r="P2123" t="s">
        <v>699</v>
      </c>
      <c r="Q2123" t="s">
        <v>22</v>
      </c>
    </row>
    <row r="2124" spans="1:17" x14ac:dyDescent="0.45">
      <c r="A2124">
        <v>1871</v>
      </c>
      <c r="B2124">
        <v>2356</v>
      </c>
      <c r="C2124" s="1">
        <v>29787</v>
      </c>
      <c r="D2124" s="1">
        <v>29967</v>
      </c>
      <c r="E2124">
        <v>10</v>
      </c>
      <c r="F2124" t="s">
        <v>68</v>
      </c>
      <c r="G2124" t="s">
        <v>1110</v>
      </c>
      <c r="H2124">
        <v>1</v>
      </c>
      <c r="I2124">
        <v>471</v>
      </c>
      <c r="J2124" t="s">
        <v>27</v>
      </c>
      <c r="K2124" t="s">
        <v>28</v>
      </c>
      <c r="L2124" s="1">
        <v>12207</v>
      </c>
      <c r="M2124" t="s">
        <v>145</v>
      </c>
      <c r="N2124">
        <v>1982</v>
      </c>
      <c r="O2124">
        <v>1934</v>
      </c>
      <c r="P2124" t="s">
        <v>1111</v>
      </c>
      <c r="Q2124" t="s">
        <v>22</v>
      </c>
    </row>
    <row r="2125" spans="1:17" x14ac:dyDescent="0.45">
      <c r="A2125">
        <v>1872</v>
      </c>
      <c r="B2125">
        <v>2357</v>
      </c>
      <c r="C2125" s="1">
        <v>27050</v>
      </c>
      <c r="D2125" s="1">
        <v>28289</v>
      </c>
      <c r="E2125">
        <v>8</v>
      </c>
      <c r="F2125" t="s">
        <v>226</v>
      </c>
      <c r="G2125" t="s">
        <v>1112</v>
      </c>
      <c r="H2125">
        <v>1</v>
      </c>
      <c r="I2125">
        <v>375</v>
      </c>
      <c r="J2125" t="s">
        <v>27</v>
      </c>
      <c r="K2125" t="s">
        <v>28</v>
      </c>
      <c r="L2125" s="1">
        <v>13482</v>
      </c>
      <c r="M2125" t="s">
        <v>95</v>
      </c>
      <c r="O2125">
        <v>1950</v>
      </c>
      <c r="P2125" t="s">
        <v>724</v>
      </c>
      <c r="Q2125" t="s">
        <v>1113</v>
      </c>
    </row>
    <row r="2126" spans="1:17" x14ac:dyDescent="0.45">
      <c r="A2126">
        <v>1873</v>
      </c>
      <c r="B2126">
        <v>2357</v>
      </c>
      <c r="C2126" s="1">
        <v>28289</v>
      </c>
      <c r="D2126" s="1">
        <v>29787</v>
      </c>
      <c r="E2126">
        <v>9</v>
      </c>
      <c r="F2126" t="s">
        <v>226</v>
      </c>
      <c r="G2126" t="s">
        <v>1112</v>
      </c>
      <c r="H2126">
        <v>1</v>
      </c>
      <c r="I2126">
        <v>431</v>
      </c>
      <c r="J2126" t="s">
        <v>27</v>
      </c>
      <c r="K2126" t="s">
        <v>28</v>
      </c>
      <c r="L2126" s="1">
        <v>13482</v>
      </c>
      <c r="M2126" t="s">
        <v>95</v>
      </c>
      <c r="O2126">
        <v>1950</v>
      </c>
      <c r="P2126" t="s">
        <v>724</v>
      </c>
      <c r="Q2126" t="s">
        <v>1113</v>
      </c>
    </row>
    <row r="2127" spans="1:17" x14ac:dyDescent="0.45">
      <c r="A2127">
        <v>1874</v>
      </c>
      <c r="B2127">
        <v>2357</v>
      </c>
      <c r="C2127" s="1">
        <v>29787</v>
      </c>
      <c r="D2127" s="1">
        <v>30907</v>
      </c>
      <c r="E2127">
        <v>10</v>
      </c>
      <c r="F2127" t="s">
        <v>226</v>
      </c>
      <c r="G2127" t="s">
        <v>1112</v>
      </c>
      <c r="H2127">
        <v>1</v>
      </c>
      <c r="I2127">
        <v>471</v>
      </c>
      <c r="J2127" t="s">
        <v>27</v>
      </c>
      <c r="K2127" t="s">
        <v>28</v>
      </c>
      <c r="L2127" s="1">
        <v>13482</v>
      </c>
      <c r="M2127" t="s">
        <v>95</v>
      </c>
      <c r="O2127">
        <v>1950</v>
      </c>
      <c r="P2127" t="s">
        <v>724</v>
      </c>
      <c r="Q2127" t="s">
        <v>1113</v>
      </c>
    </row>
    <row r="2128" spans="1:17" x14ac:dyDescent="0.45">
      <c r="A2128">
        <v>1875</v>
      </c>
      <c r="B2128">
        <v>2357</v>
      </c>
      <c r="C2128" s="1">
        <v>30907</v>
      </c>
      <c r="D2128" s="1">
        <v>32468</v>
      </c>
      <c r="E2128">
        <v>11</v>
      </c>
      <c r="F2128" t="s">
        <v>226</v>
      </c>
      <c r="G2128" t="s">
        <v>1112</v>
      </c>
      <c r="H2128">
        <v>1</v>
      </c>
      <c r="I2128">
        <v>515</v>
      </c>
      <c r="J2128" t="s">
        <v>27</v>
      </c>
      <c r="K2128" t="s">
        <v>28</v>
      </c>
      <c r="L2128" s="1">
        <v>13482</v>
      </c>
      <c r="M2128" t="s">
        <v>95</v>
      </c>
      <c r="O2128">
        <v>1950</v>
      </c>
      <c r="P2128" t="s">
        <v>724</v>
      </c>
      <c r="Q2128" t="s">
        <v>1113</v>
      </c>
    </row>
    <row r="2129" spans="1:17" x14ac:dyDescent="0.45">
      <c r="A2129">
        <v>1876</v>
      </c>
      <c r="B2129">
        <v>2357</v>
      </c>
      <c r="C2129" s="1">
        <v>32468</v>
      </c>
      <c r="D2129" s="1">
        <v>33518</v>
      </c>
      <c r="E2129">
        <v>12</v>
      </c>
      <c r="F2129" t="s">
        <v>226</v>
      </c>
      <c r="G2129" t="s">
        <v>1112</v>
      </c>
      <c r="H2129">
        <v>1</v>
      </c>
      <c r="I2129">
        <v>565</v>
      </c>
      <c r="J2129" t="s">
        <v>27</v>
      </c>
      <c r="K2129" t="s">
        <v>28</v>
      </c>
      <c r="L2129" s="1">
        <v>13482</v>
      </c>
      <c r="M2129" t="s">
        <v>95</v>
      </c>
      <c r="O2129">
        <v>1950</v>
      </c>
      <c r="P2129" t="s">
        <v>724</v>
      </c>
      <c r="Q2129" t="s">
        <v>1113</v>
      </c>
    </row>
    <row r="2130" spans="1:17" x14ac:dyDescent="0.45">
      <c r="A2130">
        <v>1877</v>
      </c>
      <c r="B2130">
        <v>2357</v>
      </c>
      <c r="C2130" s="1">
        <v>33518</v>
      </c>
      <c r="D2130" s="1">
        <v>33798</v>
      </c>
      <c r="E2130">
        <v>12</v>
      </c>
      <c r="F2130" t="s">
        <v>226</v>
      </c>
      <c r="G2130" t="s">
        <v>1112</v>
      </c>
      <c r="H2130">
        <v>1</v>
      </c>
      <c r="I2130">
        <v>521</v>
      </c>
      <c r="J2130" t="s">
        <v>101</v>
      </c>
      <c r="K2130" t="s">
        <v>28</v>
      </c>
      <c r="L2130" s="1">
        <v>13482</v>
      </c>
      <c r="M2130" t="s">
        <v>95</v>
      </c>
      <c r="O2130">
        <v>1950</v>
      </c>
      <c r="P2130" t="s">
        <v>724</v>
      </c>
      <c r="Q2130" t="s">
        <v>1113</v>
      </c>
    </row>
    <row r="2131" spans="1:17" x14ac:dyDescent="0.45">
      <c r="A2131">
        <v>1878</v>
      </c>
      <c r="B2131">
        <v>2357</v>
      </c>
      <c r="C2131" s="1">
        <v>33798</v>
      </c>
      <c r="D2131" s="1">
        <v>35233</v>
      </c>
      <c r="E2131">
        <v>13</v>
      </c>
      <c r="F2131" t="s">
        <v>226</v>
      </c>
      <c r="G2131" t="s">
        <v>1112</v>
      </c>
      <c r="H2131">
        <v>1</v>
      </c>
      <c r="I2131">
        <v>571</v>
      </c>
      <c r="J2131" t="s">
        <v>101</v>
      </c>
      <c r="K2131" t="s">
        <v>28</v>
      </c>
      <c r="L2131" s="1">
        <v>13482</v>
      </c>
      <c r="M2131" t="s">
        <v>95</v>
      </c>
      <c r="O2131">
        <v>1950</v>
      </c>
      <c r="P2131" t="s">
        <v>724</v>
      </c>
      <c r="Q2131" t="s">
        <v>1113</v>
      </c>
    </row>
    <row r="2132" spans="1:17" x14ac:dyDescent="0.45">
      <c r="A2132">
        <v>1881</v>
      </c>
      <c r="B2132">
        <v>2358</v>
      </c>
      <c r="C2132" s="1">
        <v>29280</v>
      </c>
      <c r="D2132" s="1">
        <v>29787</v>
      </c>
      <c r="E2132">
        <v>9</v>
      </c>
      <c r="F2132" t="s">
        <v>559</v>
      </c>
      <c r="G2132" t="s">
        <v>1117</v>
      </c>
      <c r="H2132">
        <v>1</v>
      </c>
      <c r="I2132">
        <v>431</v>
      </c>
      <c r="J2132" t="s">
        <v>27</v>
      </c>
      <c r="K2132" t="s">
        <v>28</v>
      </c>
      <c r="L2132" s="1">
        <v>12422</v>
      </c>
      <c r="M2132" t="s">
        <v>577</v>
      </c>
      <c r="O2132">
        <v>1934</v>
      </c>
      <c r="P2132" t="s">
        <v>55</v>
      </c>
      <c r="Q2132" t="s">
        <v>22</v>
      </c>
    </row>
    <row r="2133" spans="1:17" x14ac:dyDescent="0.45">
      <c r="A2133">
        <v>1882</v>
      </c>
      <c r="B2133">
        <v>2358</v>
      </c>
      <c r="C2133" s="1">
        <v>29787</v>
      </c>
      <c r="D2133" s="1">
        <v>30907</v>
      </c>
      <c r="E2133">
        <v>10</v>
      </c>
      <c r="F2133" t="s">
        <v>559</v>
      </c>
      <c r="G2133" t="s">
        <v>1117</v>
      </c>
      <c r="H2133">
        <v>1</v>
      </c>
      <c r="I2133">
        <v>471</v>
      </c>
      <c r="J2133" t="s">
        <v>27</v>
      </c>
      <c r="K2133" t="s">
        <v>28</v>
      </c>
      <c r="L2133" s="1">
        <v>12422</v>
      </c>
      <c r="M2133" t="s">
        <v>577</v>
      </c>
      <c r="O2133">
        <v>1934</v>
      </c>
      <c r="P2133" t="s">
        <v>55</v>
      </c>
      <c r="Q2133" t="s">
        <v>22</v>
      </c>
    </row>
    <row r="2134" spans="1:17" x14ac:dyDescent="0.45">
      <c r="A2134">
        <v>1883</v>
      </c>
      <c r="B2134">
        <v>2359</v>
      </c>
      <c r="C2134" s="1">
        <v>18860</v>
      </c>
      <c r="D2134" s="1">
        <v>20316</v>
      </c>
      <c r="E2134">
        <v>2</v>
      </c>
      <c r="F2134" t="s">
        <v>1118</v>
      </c>
      <c r="G2134" t="s">
        <v>1119</v>
      </c>
      <c r="H2134">
        <v>1</v>
      </c>
      <c r="I2134">
        <v>155</v>
      </c>
      <c r="J2134" t="s">
        <v>138</v>
      </c>
      <c r="K2134" t="s">
        <v>138</v>
      </c>
      <c r="L2134" s="1">
        <v>-1459</v>
      </c>
      <c r="M2134" t="s">
        <v>189</v>
      </c>
      <c r="N2134">
        <v>1990</v>
      </c>
      <c r="O2134">
        <v>1919</v>
      </c>
      <c r="P2134" t="s">
        <v>140</v>
      </c>
      <c r="Q2134" t="s">
        <v>22</v>
      </c>
    </row>
    <row r="2135" spans="1:17" x14ac:dyDescent="0.45">
      <c r="A2135">
        <v>1892</v>
      </c>
      <c r="B2135">
        <v>2360</v>
      </c>
      <c r="C2135" s="1">
        <v>17943</v>
      </c>
      <c r="D2135" s="1">
        <v>18373</v>
      </c>
      <c r="E2135">
        <v>1</v>
      </c>
      <c r="F2135" t="s">
        <v>374</v>
      </c>
      <c r="G2135" t="s">
        <v>1123</v>
      </c>
      <c r="H2135">
        <v>1</v>
      </c>
      <c r="I2135">
        <v>109</v>
      </c>
      <c r="J2135" t="s">
        <v>105</v>
      </c>
      <c r="K2135" t="s">
        <v>105</v>
      </c>
      <c r="L2135" s="1">
        <v>-4015</v>
      </c>
      <c r="M2135" t="s">
        <v>577</v>
      </c>
      <c r="N2135">
        <v>1950</v>
      </c>
      <c r="O2135">
        <v>1908</v>
      </c>
      <c r="P2135" t="s">
        <v>168</v>
      </c>
      <c r="Q2135" t="s">
        <v>22</v>
      </c>
    </row>
    <row r="2136" spans="1:17" x14ac:dyDescent="0.45">
      <c r="A2136">
        <v>1893</v>
      </c>
      <c r="B2136">
        <v>2361</v>
      </c>
      <c r="C2136" s="1">
        <v>17943</v>
      </c>
      <c r="D2136" s="1">
        <v>18730</v>
      </c>
      <c r="E2136">
        <v>1</v>
      </c>
      <c r="F2136" t="s">
        <v>177</v>
      </c>
      <c r="G2136" t="s">
        <v>1124</v>
      </c>
      <c r="H2136">
        <v>1</v>
      </c>
      <c r="I2136">
        <v>105</v>
      </c>
      <c r="J2136" t="s">
        <v>213</v>
      </c>
      <c r="K2136" t="s">
        <v>213</v>
      </c>
      <c r="L2136" s="1">
        <v>-4374</v>
      </c>
      <c r="M2136" t="s">
        <v>139</v>
      </c>
      <c r="N2136">
        <v>1971</v>
      </c>
      <c r="O2136">
        <v>1912</v>
      </c>
      <c r="P2136" t="s">
        <v>22</v>
      </c>
      <c r="Q2136" t="s">
        <v>22</v>
      </c>
    </row>
    <row r="2137" spans="1:17" x14ac:dyDescent="0.45">
      <c r="A2137">
        <v>1894</v>
      </c>
      <c r="B2137">
        <v>2361</v>
      </c>
      <c r="C2137" s="1">
        <v>20316</v>
      </c>
      <c r="D2137" s="1">
        <v>21345</v>
      </c>
      <c r="E2137">
        <v>3</v>
      </c>
      <c r="F2137" t="s">
        <v>177</v>
      </c>
      <c r="G2137" t="s">
        <v>1124</v>
      </c>
      <c r="H2137">
        <v>1</v>
      </c>
      <c r="I2137">
        <v>203</v>
      </c>
      <c r="J2137" t="s">
        <v>334</v>
      </c>
      <c r="K2137" t="s">
        <v>334</v>
      </c>
      <c r="L2137" s="1">
        <v>-4374</v>
      </c>
      <c r="M2137" t="s">
        <v>139</v>
      </c>
      <c r="N2137">
        <v>1971</v>
      </c>
      <c r="O2137">
        <v>1912</v>
      </c>
      <c r="P2137" t="s">
        <v>22</v>
      </c>
      <c r="Q2137" t="s">
        <v>22</v>
      </c>
    </row>
    <row r="2138" spans="1:17" x14ac:dyDescent="0.45">
      <c r="A2138">
        <v>1895</v>
      </c>
      <c r="B2138">
        <v>2362</v>
      </c>
      <c r="C2138" s="1">
        <v>18664</v>
      </c>
      <c r="D2138" s="1">
        <v>18860</v>
      </c>
      <c r="E2138">
        <v>1</v>
      </c>
      <c r="F2138" t="s">
        <v>1125</v>
      </c>
      <c r="G2138" t="s">
        <v>1126</v>
      </c>
      <c r="H2138">
        <v>0</v>
      </c>
      <c r="I2138">
        <v>109</v>
      </c>
      <c r="J2138" t="s">
        <v>105</v>
      </c>
      <c r="K2138" t="s">
        <v>105</v>
      </c>
      <c r="L2138" s="1">
        <v>1690</v>
      </c>
      <c r="M2138" t="s">
        <v>189</v>
      </c>
      <c r="N2138">
        <v>1964</v>
      </c>
      <c r="O2138">
        <v>1932</v>
      </c>
      <c r="P2138" t="s">
        <v>371</v>
      </c>
      <c r="Q2138" t="s">
        <v>22</v>
      </c>
    </row>
    <row r="2139" spans="1:17" x14ac:dyDescent="0.45">
      <c r="A2139">
        <v>1896</v>
      </c>
      <c r="B2139">
        <v>2362</v>
      </c>
      <c r="C2139" s="1">
        <v>18860</v>
      </c>
      <c r="D2139" s="1">
        <v>20316</v>
      </c>
      <c r="E2139">
        <v>2</v>
      </c>
      <c r="F2139" t="s">
        <v>1125</v>
      </c>
      <c r="G2139" t="s">
        <v>1126</v>
      </c>
      <c r="H2139">
        <v>0</v>
      </c>
      <c r="I2139">
        <v>149</v>
      </c>
      <c r="J2139" t="s">
        <v>105</v>
      </c>
      <c r="K2139" t="s">
        <v>105</v>
      </c>
      <c r="L2139" s="1">
        <v>1690</v>
      </c>
      <c r="M2139" t="s">
        <v>189</v>
      </c>
      <c r="N2139">
        <v>1964</v>
      </c>
      <c r="O2139">
        <v>1932</v>
      </c>
      <c r="P2139" t="s">
        <v>371</v>
      </c>
      <c r="Q2139" t="s">
        <v>22</v>
      </c>
    </row>
    <row r="2140" spans="1:17" x14ac:dyDescent="0.45">
      <c r="A2140">
        <v>1897</v>
      </c>
      <c r="B2140">
        <v>2362</v>
      </c>
      <c r="C2140" s="1">
        <v>21737</v>
      </c>
      <c r="D2140" s="1">
        <v>21884</v>
      </c>
      <c r="E2140">
        <v>3</v>
      </c>
      <c r="F2140" t="s">
        <v>1125</v>
      </c>
      <c r="G2140" t="s">
        <v>1126</v>
      </c>
      <c r="H2140">
        <v>0</v>
      </c>
      <c r="I2140">
        <v>189</v>
      </c>
      <c r="J2140" t="s">
        <v>105</v>
      </c>
      <c r="K2140" t="s">
        <v>105</v>
      </c>
      <c r="L2140" s="1">
        <v>1690</v>
      </c>
      <c r="M2140" t="s">
        <v>189</v>
      </c>
      <c r="N2140">
        <v>1964</v>
      </c>
      <c r="O2140">
        <v>1932</v>
      </c>
      <c r="P2140" t="s">
        <v>371</v>
      </c>
      <c r="Q2140" t="s">
        <v>22</v>
      </c>
    </row>
    <row r="2141" spans="1:17" x14ac:dyDescent="0.45">
      <c r="A2141">
        <v>1898</v>
      </c>
      <c r="B2141">
        <v>2362</v>
      </c>
      <c r="C2141" s="1">
        <v>21884</v>
      </c>
      <c r="D2141" s="1">
        <v>22528</v>
      </c>
      <c r="E2141">
        <v>4</v>
      </c>
      <c r="F2141" t="s">
        <v>1125</v>
      </c>
      <c r="G2141" t="s">
        <v>1126</v>
      </c>
      <c r="H2141">
        <v>0</v>
      </c>
      <c r="I2141">
        <v>219</v>
      </c>
      <c r="J2141" t="s">
        <v>105</v>
      </c>
      <c r="K2141" t="s">
        <v>105</v>
      </c>
      <c r="L2141" s="1">
        <v>1690</v>
      </c>
      <c r="M2141" t="s">
        <v>189</v>
      </c>
      <c r="N2141">
        <v>1964</v>
      </c>
      <c r="O2141">
        <v>1932</v>
      </c>
      <c r="P2141" t="s">
        <v>371</v>
      </c>
      <c r="Q2141" t="s">
        <v>22</v>
      </c>
    </row>
    <row r="2142" spans="1:17" x14ac:dyDescent="0.45">
      <c r="A2142">
        <v>1899</v>
      </c>
      <c r="B2142">
        <v>2362</v>
      </c>
      <c r="C2142" s="1">
        <v>23339</v>
      </c>
      <c r="D2142" s="1">
        <v>23501</v>
      </c>
      <c r="E2142">
        <v>5</v>
      </c>
      <c r="F2142" t="s">
        <v>1125</v>
      </c>
      <c r="G2142" t="s">
        <v>1126</v>
      </c>
      <c r="H2142">
        <v>0</v>
      </c>
      <c r="I2142">
        <v>251</v>
      </c>
      <c r="J2142" t="s">
        <v>105</v>
      </c>
      <c r="K2142" t="s">
        <v>105</v>
      </c>
      <c r="L2142" s="1">
        <v>1690</v>
      </c>
      <c r="M2142" t="s">
        <v>189</v>
      </c>
      <c r="N2142">
        <v>1964</v>
      </c>
      <c r="O2142">
        <v>1932</v>
      </c>
      <c r="P2142" t="s">
        <v>371</v>
      </c>
      <c r="Q2142" t="s">
        <v>22</v>
      </c>
    </row>
    <row r="2143" spans="1:17" x14ac:dyDescent="0.45">
      <c r="A2143">
        <v>1900</v>
      </c>
      <c r="B2143">
        <v>2363</v>
      </c>
      <c r="C2143" s="1">
        <v>17943</v>
      </c>
      <c r="D2143" s="1">
        <v>18860</v>
      </c>
      <c r="E2143">
        <v>1</v>
      </c>
      <c r="F2143" t="s">
        <v>1029</v>
      </c>
      <c r="G2143" t="s">
        <v>1127</v>
      </c>
      <c r="H2143">
        <v>1</v>
      </c>
      <c r="I2143">
        <v>129</v>
      </c>
      <c r="J2143" t="s">
        <v>658</v>
      </c>
      <c r="K2143" t="s">
        <v>658</v>
      </c>
      <c r="L2143" s="1">
        <v>8167</v>
      </c>
      <c r="M2143" t="s">
        <v>20</v>
      </c>
      <c r="N2143">
        <v>2011</v>
      </c>
      <c r="P2143" t="s">
        <v>371</v>
      </c>
      <c r="Q2143" t="s">
        <v>22</v>
      </c>
    </row>
    <row r="2144" spans="1:17" x14ac:dyDescent="0.45">
      <c r="A2144">
        <v>1901</v>
      </c>
      <c r="B2144">
        <v>2363</v>
      </c>
      <c r="C2144" s="1">
        <v>18860</v>
      </c>
      <c r="D2144" s="1">
        <v>20316</v>
      </c>
      <c r="E2144">
        <v>2</v>
      </c>
      <c r="F2144" t="s">
        <v>1029</v>
      </c>
      <c r="G2144" t="s">
        <v>1127</v>
      </c>
      <c r="H2144">
        <v>1</v>
      </c>
      <c r="I2144">
        <v>167</v>
      </c>
      <c r="J2144" t="s">
        <v>658</v>
      </c>
      <c r="K2144" t="s">
        <v>658</v>
      </c>
      <c r="L2144" s="1">
        <v>8167</v>
      </c>
      <c r="M2144" t="s">
        <v>20</v>
      </c>
      <c r="N2144">
        <v>2011</v>
      </c>
      <c r="P2144" t="s">
        <v>371</v>
      </c>
      <c r="Q2144" t="s">
        <v>22</v>
      </c>
    </row>
    <row r="2145" spans="1:17" x14ac:dyDescent="0.45">
      <c r="A2145">
        <v>1902</v>
      </c>
      <c r="B2145">
        <v>2363</v>
      </c>
      <c r="C2145" s="1">
        <v>20316</v>
      </c>
      <c r="D2145" s="1">
        <v>21884</v>
      </c>
      <c r="E2145">
        <v>3</v>
      </c>
      <c r="F2145" t="s">
        <v>1029</v>
      </c>
      <c r="G2145" t="s">
        <v>1127</v>
      </c>
      <c r="H2145">
        <v>1</v>
      </c>
      <c r="I2145">
        <v>205</v>
      </c>
      <c r="J2145" t="s">
        <v>658</v>
      </c>
      <c r="K2145" t="s">
        <v>658</v>
      </c>
      <c r="L2145" s="1">
        <v>8167</v>
      </c>
      <c r="M2145" t="s">
        <v>20</v>
      </c>
      <c r="N2145">
        <v>2011</v>
      </c>
      <c r="P2145" t="s">
        <v>371</v>
      </c>
      <c r="Q2145" t="s">
        <v>22</v>
      </c>
    </row>
    <row r="2146" spans="1:17" x14ac:dyDescent="0.45">
      <c r="A2146">
        <v>1903</v>
      </c>
      <c r="B2146">
        <v>2363</v>
      </c>
      <c r="C2146" s="1">
        <v>21884</v>
      </c>
      <c r="D2146" s="1">
        <v>22528</v>
      </c>
      <c r="E2146">
        <v>4</v>
      </c>
      <c r="F2146" t="s">
        <v>1029</v>
      </c>
      <c r="G2146" t="s">
        <v>1127</v>
      </c>
      <c r="H2146">
        <v>1</v>
      </c>
      <c r="I2146">
        <v>235</v>
      </c>
      <c r="J2146" t="s">
        <v>658</v>
      </c>
      <c r="K2146" t="s">
        <v>658</v>
      </c>
      <c r="L2146" s="1">
        <v>8167</v>
      </c>
      <c r="M2146" t="s">
        <v>20</v>
      </c>
      <c r="N2146">
        <v>2011</v>
      </c>
      <c r="P2146" t="s">
        <v>371</v>
      </c>
      <c r="Q2146" t="s">
        <v>22</v>
      </c>
    </row>
    <row r="2147" spans="1:17" x14ac:dyDescent="0.45">
      <c r="A2147">
        <v>1904</v>
      </c>
      <c r="B2147">
        <v>2363</v>
      </c>
      <c r="C2147" s="1">
        <v>22528</v>
      </c>
      <c r="D2147" s="1">
        <v>23986</v>
      </c>
      <c r="E2147">
        <v>5</v>
      </c>
      <c r="F2147" t="s">
        <v>1029</v>
      </c>
      <c r="G2147" t="s">
        <v>1127</v>
      </c>
      <c r="H2147">
        <v>1</v>
      </c>
      <c r="I2147">
        <v>275</v>
      </c>
      <c r="J2147" t="s">
        <v>658</v>
      </c>
      <c r="K2147" t="s">
        <v>658</v>
      </c>
      <c r="L2147" s="1">
        <v>8167</v>
      </c>
      <c r="M2147" t="s">
        <v>20</v>
      </c>
      <c r="N2147">
        <v>2011</v>
      </c>
      <c r="P2147" t="s">
        <v>371</v>
      </c>
      <c r="Q2147" t="s">
        <v>22</v>
      </c>
    </row>
    <row r="2148" spans="1:17" x14ac:dyDescent="0.45">
      <c r="A2148">
        <v>1905</v>
      </c>
      <c r="B2148">
        <v>2363</v>
      </c>
      <c r="C2148" s="1">
        <v>23986</v>
      </c>
      <c r="D2148" s="1">
        <v>24068</v>
      </c>
      <c r="E2148">
        <v>5</v>
      </c>
      <c r="F2148" t="s">
        <v>1029</v>
      </c>
      <c r="G2148" t="s">
        <v>1127</v>
      </c>
      <c r="H2148">
        <v>1</v>
      </c>
      <c r="I2148">
        <v>275</v>
      </c>
      <c r="J2148" t="s">
        <v>975</v>
      </c>
      <c r="K2148" t="s">
        <v>514</v>
      </c>
      <c r="L2148" s="1">
        <v>8167</v>
      </c>
      <c r="M2148" t="s">
        <v>20</v>
      </c>
      <c r="N2148">
        <v>2011</v>
      </c>
      <c r="P2148" t="s">
        <v>371</v>
      </c>
      <c r="Q2148" t="s">
        <v>22</v>
      </c>
    </row>
    <row r="2149" spans="1:17" x14ac:dyDescent="0.45">
      <c r="A2149">
        <v>1906</v>
      </c>
      <c r="B2149">
        <v>2363</v>
      </c>
      <c r="C2149" s="1">
        <v>24068</v>
      </c>
      <c r="D2149" s="1">
        <v>25524</v>
      </c>
      <c r="E2149">
        <v>6</v>
      </c>
      <c r="F2149" t="s">
        <v>1029</v>
      </c>
      <c r="G2149" t="s">
        <v>1127</v>
      </c>
      <c r="H2149">
        <v>1</v>
      </c>
      <c r="I2149">
        <v>309</v>
      </c>
      <c r="J2149" t="s">
        <v>975</v>
      </c>
      <c r="K2149" t="s">
        <v>514</v>
      </c>
      <c r="L2149" s="1">
        <v>8167</v>
      </c>
      <c r="M2149" t="s">
        <v>20</v>
      </c>
      <c r="N2149">
        <v>2011</v>
      </c>
      <c r="P2149" t="s">
        <v>371</v>
      </c>
      <c r="Q2149" t="s">
        <v>22</v>
      </c>
    </row>
    <row r="2150" spans="1:17" x14ac:dyDescent="0.45">
      <c r="A2150">
        <v>1907</v>
      </c>
      <c r="B2150">
        <v>2363</v>
      </c>
      <c r="C2150" s="1">
        <v>25524</v>
      </c>
      <c r="D2150" s="1">
        <v>27050</v>
      </c>
      <c r="E2150">
        <v>7</v>
      </c>
      <c r="F2150" t="s">
        <v>1029</v>
      </c>
      <c r="G2150" t="s">
        <v>1127</v>
      </c>
      <c r="H2150">
        <v>1</v>
      </c>
      <c r="I2150">
        <v>329</v>
      </c>
      <c r="J2150" t="s">
        <v>975</v>
      </c>
      <c r="K2150" t="s">
        <v>514</v>
      </c>
      <c r="L2150" s="1">
        <v>8167</v>
      </c>
      <c r="M2150" t="s">
        <v>20</v>
      </c>
      <c r="N2150">
        <v>2011</v>
      </c>
      <c r="P2150" t="s">
        <v>371</v>
      </c>
      <c r="Q2150" t="s">
        <v>22</v>
      </c>
    </row>
    <row r="2151" spans="1:17" x14ac:dyDescent="0.45">
      <c r="A2151">
        <v>1908</v>
      </c>
      <c r="B2151">
        <v>2363</v>
      </c>
      <c r="C2151" s="1">
        <v>27050</v>
      </c>
      <c r="D2151" s="1">
        <v>28199</v>
      </c>
      <c r="E2151">
        <v>8</v>
      </c>
      <c r="F2151" t="s">
        <v>1029</v>
      </c>
      <c r="G2151" t="s">
        <v>1127</v>
      </c>
      <c r="H2151">
        <v>1</v>
      </c>
      <c r="I2151">
        <v>389</v>
      </c>
      <c r="J2151" t="s">
        <v>975</v>
      </c>
      <c r="K2151" t="s">
        <v>514</v>
      </c>
      <c r="L2151" s="1">
        <v>8167</v>
      </c>
      <c r="M2151" t="s">
        <v>20</v>
      </c>
      <c r="N2151">
        <v>2011</v>
      </c>
      <c r="P2151" t="s">
        <v>371</v>
      </c>
      <c r="Q2151" t="s">
        <v>22</v>
      </c>
    </row>
    <row r="2152" spans="1:17" x14ac:dyDescent="0.45">
      <c r="A2152">
        <v>1909</v>
      </c>
      <c r="B2152">
        <v>2363</v>
      </c>
      <c r="C2152" s="1">
        <v>28199</v>
      </c>
      <c r="D2152" s="1">
        <v>28289</v>
      </c>
      <c r="E2152">
        <v>8</v>
      </c>
      <c r="F2152" t="s">
        <v>1029</v>
      </c>
      <c r="G2152" t="s">
        <v>1127</v>
      </c>
      <c r="H2152">
        <v>1</v>
      </c>
      <c r="I2152">
        <v>391</v>
      </c>
      <c r="J2152" t="s">
        <v>149</v>
      </c>
      <c r="K2152" t="s">
        <v>514</v>
      </c>
      <c r="L2152" s="1">
        <v>8167</v>
      </c>
      <c r="M2152" t="s">
        <v>20</v>
      </c>
      <c r="N2152">
        <v>2011</v>
      </c>
      <c r="P2152" t="s">
        <v>371</v>
      </c>
      <c r="Q2152" t="s">
        <v>22</v>
      </c>
    </row>
    <row r="2153" spans="1:17" x14ac:dyDescent="0.45">
      <c r="A2153">
        <v>1910</v>
      </c>
      <c r="B2153">
        <v>2363</v>
      </c>
      <c r="C2153" s="1">
        <v>28289</v>
      </c>
      <c r="D2153" s="1">
        <v>29787</v>
      </c>
      <c r="E2153">
        <v>9</v>
      </c>
      <c r="F2153" t="s">
        <v>1029</v>
      </c>
      <c r="G2153" t="s">
        <v>1127</v>
      </c>
      <c r="H2153">
        <v>1</v>
      </c>
      <c r="I2153">
        <v>435</v>
      </c>
      <c r="J2153" t="s">
        <v>149</v>
      </c>
      <c r="K2153" t="s">
        <v>514</v>
      </c>
      <c r="L2153" s="1">
        <v>8167</v>
      </c>
      <c r="M2153" t="s">
        <v>20</v>
      </c>
      <c r="N2153">
        <v>2011</v>
      </c>
      <c r="P2153" t="s">
        <v>371</v>
      </c>
      <c r="Q2153" t="s">
        <v>22</v>
      </c>
    </row>
    <row r="2154" spans="1:17" x14ac:dyDescent="0.45">
      <c r="A2154">
        <v>1911</v>
      </c>
      <c r="B2154">
        <v>2363</v>
      </c>
      <c r="C2154" s="1">
        <v>29787</v>
      </c>
      <c r="D2154" s="1">
        <v>30907</v>
      </c>
      <c r="E2154">
        <v>10</v>
      </c>
      <c r="F2154" t="s">
        <v>1029</v>
      </c>
      <c r="G2154" t="s">
        <v>1127</v>
      </c>
      <c r="H2154">
        <v>1</v>
      </c>
      <c r="I2154">
        <v>473</v>
      </c>
      <c r="J2154" t="s">
        <v>149</v>
      </c>
      <c r="K2154" t="s">
        <v>514</v>
      </c>
      <c r="L2154" s="1">
        <v>8167</v>
      </c>
      <c r="M2154" t="s">
        <v>20</v>
      </c>
      <c r="N2154">
        <v>2011</v>
      </c>
      <c r="P2154" t="s">
        <v>371</v>
      </c>
      <c r="Q2154" t="s">
        <v>22</v>
      </c>
    </row>
    <row r="2155" spans="1:17" x14ac:dyDescent="0.45">
      <c r="A2155">
        <v>1912</v>
      </c>
      <c r="B2155">
        <v>2363</v>
      </c>
      <c r="C2155" s="1">
        <v>30907</v>
      </c>
      <c r="D2155" s="1">
        <v>32468</v>
      </c>
      <c r="E2155">
        <v>11</v>
      </c>
      <c r="F2155" t="s">
        <v>1029</v>
      </c>
      <c r="G2155" t="s">
        <v>1127</v>
      </c>
      <c r="H2155">
        <v>1</v>
      </c>
      <c r="I2155">
        <v>517</v>
      </c>
      <c r="J2155" t="s">
        <v>149</v>
      </c>
      <c r="K2155" t="s">
        <v>514</v>
      </c>
      <c r="L2155" s="1">
        <v>8167</v>
      </c>
      <c r="M2155" t="s">
        <v>20</v>
      </c>
      <c r="N2155">
        <v>2011</v>
      </c>
      <c r="P2155" t="s">
        <v>371</v>
      </c>
      <c r="Q2155" t="s">
        <v>22</v>
      </c>
    </row>
    <row r="2156" spans="1:17" x14ac:dyDescent="0.45">
      <c r="A2156">
        <v>1913</v>
      </c>
      <c r="B2156">
        <v>2363</v>
      </c>
      <c r="C2156" s="1">
        <v>32468</v>
      </c>
      <c r="D2156" s="1">
        <v>33058</v>
      </c>
      <c r="E2156">
        <v>12</v>
      </c>
      <c r="F2156" t="s">
        <v>1029</v>
      </c>
      <c r="G2156" t="s">
        <v>1127</v>
      </c>
      <c r="H2156">
        <v>1</v>
      </c>
      <c r="I2156">
        <v>567</v>
      </c>
      <c r="J2156" t="s">
        <v>149</v>
      </c>
      <c r="K2156" t="s">
        <v>514</v>
      </c>
      <c r="L2156" s="1">
        <v>8167</v>
      </c>
      <c r="M2156" t="s">
        <v>20</v>
      </c>
      <c r="N2156">
        <v>2011</v>
      </c>
      <c r="P2156" t="s">
        <v>371</v>
      </c>
      <c r="Q2156" t="s">
        <v>22</v>
      </c>
    </row>
    <row r="2157" spans="1:17" x14ac:dyDescent="0.45">
      <c r="A2157">
        <v>1914</v>
      </c>
      <c r="B2157">
        <v>2364</v>
      </c>
      <c r="C2157" s="1">
        <v>28289</v>
      </c>
      <c r="D2157" s="1">
        <v>28747</v>
      </c>
      <c r="E2157">
        <v>9</v>
      </c>
      <c r="F2157" t="s">
        <v>100</v>
      </c>
      <c r="G2157" t="s">
        <v>1128</v>
      </c>
      <c r="H2157">
        <v>1</v>
      </c>
      <c r="I2157">
        <v>423</v>
      </c>
      <c r="J2157" t="s">
        <v>296</v>
      </c>
      <c r="K2157" t="s">
        <v>297</v>
      </c>
      <c r="L2157" s="1">
        <v>7687</v>
      </c>
      <c r="M2157" t="s">
        <v>20</v>
      </c>
      <c r="P2157" t="s">
        <v>140</v>
      </c>
      <c r="Q2157" t="s">
        <v>22</v>
      </c>
    </row>
    <row r="2158" spans="1:17" x14ac:dyDescent="0.45">
      <c r="A2158">
        <v>1915</v>
      </c>
      <c r="B2158">
        <v>2364</v>
      </c>
      <c r="C2158" s="1">
        <v>29431</v>
      </c>
      <c r="D2158" s="1">
        <v>29787</v>
      </c>
      <c r="E2158">
        <v>9</v>
      </c>
      <c r="F2158" t="s">
        <v>100</v>
      </c>
      <c r="G2158" t="s">
        <v>1128</v>
      </c>
      <c r="H2158">
        <v>1</v>
      </c>
      <c r="I2158">
        <v>407</v>
      </c>
      <c r="J2158" t="s">
        <v>445</v>
      </c>
      <c r="K2158" t="s">
        <v>446</v>
      </c>
      <c r="L2158" s="1">
        <v>7687</v>
      </c>
      <c r="M2158" t="s">
        <v>20</v>
      </c>
      <c r="P2158" t="s">
        <v>140</v>
      </c>
      <c r="Q2158" t="s">
        <v>22</v>
      </c>
    </row>
    <row r="2159" spans="1:17" x14ac:dyDescent="0.45">
      <c r="A2159">
        <v>1916</v>
      </c>
      <c r="B2159">
        <v>2364</v>
      </c>
      <c r="C2159" s="1">
        <v>28747</v>
      </c>
      <c r="D2159" s="1">
        <v>29431</v>
      </c>
      <c r="E2159">
        <v>9</v>
      </c>
      <c r="F2159" t="s">
        <v>100</v>
      </c>
      <c r="G2159" t="s">
        <v>1128</v>
      </c>
      <c r="H2159">
        <v>1</v>
      </c>
      <c r="I2159">
        <v>413</v>
      </c>
      <c r="J2159" t="s">
        <v>730</v>
      </c>
      <c r="K2159" t="s">
        <v>446</v>
      </c>
      <c r="L2159" s="1">
        <v>7687</v>
      </c>
      <c r="M2159" t="s">
        <v>20</v>
      </c>
      <c r="P2159" t="s">
        <v>140</v>
      </c>
      <c r="Q2159" t="s">
        <v>22</v>
      </c>
    </row>
    <row r="2160" spans="1:17" x14ac:dyDescent="0.45">
      <c r="A2160">
        <v>1928</v>
      </c>
      <c r="B2160">
        <v>2365</v>
      </c>
      <c r="C2160" s="1">
        <v>22528</v>
      </c>
      <c r="D2160" s="1">
        <v>23887</v>
      </c>
      <c r="E2160">
        <v>5</v>
      </c>
      <c r="F2160" t="s">
        <v>374</v>
      </c>
      <c r="G2160" t="s">
        <v>1133</v>
      </c>
      <c r="H2160">
        <v>1</v>
      </c>
      <c r="I2160">
        <v>253</v>
      </c>
      <c r="J2160" t="s">
        <v>113</v>
      </c>
      <c r="K2160" t="s">
        <v>113</v>
      </c>
      <c r="L2160" s="1">
        <v>10256</v>
      </c>
      <c r="M2160" t="s">
        <v>180</v>
      </c>
      <c r="N2160">
        <v>2011</v>
      </c>
      <c r="O2160">
        <v>1948</v>
      </c>
      <c r="P2160" t="s">
        <v>1134</v>
      </c>
      <c r="Q2160" t="s">
        <v>22</v>
      </c>
    </row>
    <row r="2161" spans="1:17" x14ac:dyDescent="0.45">
      <c r="A2161">
        <v>1929</v>
      </c>
      <c r="B2161">
        <v>2365</v>
      </c>
      <c r="C2161" s="1">
        <v>23887</v>
      </c>
      <c r="D2161" s="1">
        <v>24068</v>
      </c>
      <c r="E2161">
        <v>5</v>
      </c>
      <c r="F2161" t="s">
        <v>374</v>
      </c>
      <c r="G2161" t="s">
        <v>1133</v>
      </c>
      <c r="H2161">
        <v>1</v>
      </c>
      <c r="I2161">
        <v>255</v>
      </c>
      <c r="J2161" t="s">
        <v>114</v>
      </c>
      <c r="K2161" t="s">
        <v>67</v>
      </c>
      <c r="L2161" s="1">
        <v>10256</v>
      </c>
      <c r="M2161" t="s">
        <v>180</v>
      </c>
      <c r="N2161">
        <v>2011</v>
      </c>
      <c r="O2161">
        <v>1948</v>
      </c>
      <c r="P2161" t="s">
        <v>1134</v>
      </c>
      <c r="Q2161" t="s">
        <v>22</v>
      </c>
    </row>
    <row r="2162" spans="1:17" x14ac:dyDescent="0.45">
      <c r="A2162">
        <v>1930</v>
      </c>
      <c r="B2162">
        <v>2365</v>
      </c>
      <c r="C2162" s="1">
        <v>24068</v>
      </c>
      <c r="D2162" s="1">
        <v>24560</v>
      </c>
      <c r="E2162">
        <v>6</v>
      </c>
      <c r="F2162" t="s">
        <v>374</v>
      </c>
      <c r="G2162" t="s">
        <v>1133</v>
      </c>
      <c r="H2162">
        <v>1</v>
      </c>
      <c r="I2162">
        <v>287</v>
      </c>
      <c r="J2162" t="s">
        <v>114</v>
      </c>
      <c r="K2162" t="s">
        <v>67</v>
      </c>
      <c r="L2162" s="1">
        <v>10256</v>
      </c>
      <c r="M2162" t="s">
        <v>180</v>
      </c>
      <c r="N2162">
        <v>2011</v>
      </c>
      <c r="O2162">
        <v>1948</v>
      </c>
      <c r="P2162" t="s">
        <v>1134</v>
      </c>
      <c r="Q2162" t="s">
        <v>22</v>
      </c>
    </row>
    <row r="2163" spans="1:17" x14ac:dyDescent="0.45">
      <c r="A2163">
        <v>1931</v>
      </c>
      <c r="B2163">
        <v>2365</v>
      </c>
      <c r="C2163" s="1">
        <v>24560</v>
      </c>
      <c r="D2163" s="1">
        <v>25524</v>
      </c>
      <c r="E2163">
        <v>6</v>
      </c>
      <c r="F2163" t="s">
        <v>374</v>
      </c>
      <c r="G2163" t="s">
        <v>1133</v>
      </c>
      <c r="H2163">
        <v>1</v>
      </c>
      <c r="I2163">
        <v>307</v>
      </c>
      <c r="J2163" t="s">
        <v>1135</v>
      </c>
      <c r="K2163" t="s">
        <v>1136</v>
      </c>
      <c r="L2163" s="1">
        <v>10256</v>
      </c>
      <c r="M2163" t="s">
        <v>180</v>
      </c>
      <c r="N2163">
        <v>2011</v>
      </c>
      <c r="O2163">
        <v>1948</v>
      </c>
      <c r="P2163" t="s">
        <v>1134</v>
      </c>
      <c r="Q2163" t="s">
        <v>22</v>
      </c>
    </row>
    <row r="2164" spans="1:17" x14ac:dyDescent="0.45">
      <c r="A2164">
        <v>1969</v>
      </c>
      <c r="B2164">
        <v>2366</v>
      </c>
      <c r="C2164" s="1">
        <v>33798</v>
      </c>
      <c r="D2164" s="1">
        <v>35233</v>
      </c>
      <c r="E2164">
        <v>13</v>
      </c>
      <c r="F2164" t="s">
        <v>111</v>
      </c>
      <c r="G2164" t="s">
        <v>1150</v>
      </c>
      <c r="H2164">
        <v>1</v>
      </c>
      <c r="I2164">
        <v>587</v>
      </c>
      <c r="J2164" t="s">
        <v>109</v>
      </c>
      <c r="K2164" t="s">
        <v>109</v>
      </c>
      <c r="L2164" s="1">
        <v>16503</v>
      </c>
      <c r="M2164" t="s">
        <v>1151</v>
      </c>
      <c r="O2164">
        <v>1971</v>
      </c>
      <c r="P2164" t="s">
        <v>473</v>
      </c>
      <c r="Q2164" t="s">
        <v>172</v>
      </c>
    </row>
    <row r="2165" spans="1:17" x14ac:dyDescent="0.45">
      <c r="A2165">
        <v>2005</v>
      </c>
      <c r="B2165">
        <v>2367</v>
      </c>
      <c r="C2165" s="1">
        <v>28289</v>
      </c>
      <c r="D2165" s="1">
        <v>28747</v>
      </c>
      <c r="E2165">
        <v>9</v>
      </c>
      <c r="F2165" t="s">
        <v>1049</v>
      </c>
      <c r="G2165" t="s">
        <v>1166</v>
      </c>
      <c r="H2165">
        <v>1</v>
      </c>
      <c r="I2165">
        <v>423</v>
      </c>
      <c r="J2165" t="s">
        <v>296</v>
      </c>
      <c r="K2165" t="s">
        <v>297</v>
      </c>
      <c r="L2165" s="1">
        <v>11367</v>
      </c>
      <c r="M2165" t="s">
        <v>20</v>
      </c>
      <c r="N2165">
        <v>2000</v>
      </c>
      <c r="P2165" t="s">
        <v>338</v>
      </c>
      <c r="Q2165" t="s">
        <v>22</v>
      </c>
    </row>
    <row r="2166" spans="1:17" x14ac:dyDescent="0.45">
      <c r="A2166">
        <v>2006</v>
      </c>
      <c r="B2166">
        <v>2367</v>
      </c>
      <c r="C2166" s="1">
        <v>28747</v>
      </c>
      <c r="D2166" s="1">
        <v>29787</v>
      </c>
      <c r="E2166">
        <v>9</v>
      </c>
      <c r="F2166" t="s">
        <v>1049</v>
      </c>
      <c r="G2166" t="s">
        <v>1166</v>
      </c>
      <c r="H2166">
        <v>1</v>
      </c>
      <c r="I2166">
        <v>439</v>
      </c>
      <c r="J2166" t="s">
        <v>1167</v>
      </c>
      <c r="K2166" t="s">
        <v>1168</v>
      </c>
      <c r="L2166" s="1">
        <v>11367</v>
      </c>
      <c r="M2166" t="s">
        <v>20</v>
      </c>
      <c r="N2166">
        <v>2000</v>
      </c>
      <c r="P2166" t="s">
        <v>338</v>
      </c>
      <c r="Q2166" t="s">
        <v>22</v>
      </c>
    </row>
    <row r="2167" spans="1:17" x14ac:dyDescent="0.45">
      <c r="A2167">
        <v>2007</v>
      </c>
      <c r="B2167">
        <v>2368</v>
      </c>
      <c r="C2167" s="1">
        <v>24068</v>
      </c>
      <c r="D2167" s="1">
        <v>25524</v>
      </c>
      <c r="E2167">
        <v>6</v>
      </c>
      <c r="F2167" t="s">
        <v>468</v>
      </c>
      <c r="G2167" t="s">
        <v>1169</v>
      </c>
      <c r="H2167">
        <v>1</v>
      </c>
      <c r="I2167">
        <v>287</v>
      </c>
      <c r="J2167" t="s">
        <v>114</v>
      </c>
      <c r="K2167" t="s">
        <v>67</v>
      </c>
      <c r="L2167" s="1">
        <v>6590</v>
      </c>
      <c r="M2167" t="s">
        <v>784</v>
      </c>
      <c r="N2167">
        <v>2013</v>
      </c>
      <c r="O2167">
        <v>1935</v>
      </c>
      <c r="P2167" t="s">
        <v>55</v>
      </c>
      <c r="Q2167" t="s">
        <v>22</v>
      </c>
    </row>
    <row r="2168" spans="1:17" x14ac:dyDescent="0.45">
      <c r="A2168">
        <v>2008</v>
      </c>
      <c r="B2168">
        <v>2368</v>
      </c>
      <c r="C2168" s="1">
        <v>25524</v>
      </c>
      <c r="D2168" s="1">
        <v>27050</v>
      </c>
      <c r="E2168">
        <v>7</v>
      </c>
      <c r="F2168" t="s">
        <v>468</v>
      </c>
      <c r="G2168" t="s">
        <v>1169</v>
      </c>
      <c r="H2168">
        <v>1</v>
      </c>
      <c r="I2168">
        <v>325</v>
      </c>
      <c r="J2168" t="s">
        <v>114</v>
      </c>
      <c r="K2168" t="s">
        <v>67</v>
      </c>
      <c r="L2168" s="1">
        <v>6590</v>
      </c>
      <c r="M2168" t="s">
        <v>784</v>
      </c>
      <c r="N2168">
        <v>2013</v>
      </c>
      <c r="O2168">
        <v>1935</v>
      </c>
      <c r="P2168" t="s">
        <v>55</v>
      </c>
      <c r="Q2168" t="s">
        <v>22</v>
      </c>
    </row>
    <row r="2169" spans="1:17" x14ac:dyDescent="0.45">
      <c r="A2169">
        <v>2009</v>
      </c>
      <c r="B2169">
        <v>2368</v>
      </c>
      <c r="C2169" s="1">
        <v>27050</v>
      </c>
      <c r="D2169" s="1">
        <v>28289</v>
      </c>
      <c r="E2169">
        <v>8</v>
      </c>
      <c r="F2169" t="s">
        <v>468</v>
      </c>
      <c r="G2169" t="s">
        <v>1169</v>
      </c>
      <c r="H2169">
        <v>1</v>
      </c>
      <c r="I2169">
        <v>355</v>
      </c>
      <c r="J2169" t="s">
        <v>67</v>
      </c>
      <c r="K2169" t="s">
        <v>67</v>
      </c>
      <c r="L2169" s="1">
        <v>6590</v>
      </c>
      <c r="M2169" t="s">
        <v>784</v>
      </c>
      <c r="N2169">
        <v>2013</v>
      </c>
      <c r="O2169">
        <v>1935</v>
      </c>
      <c r="P2169" t="s">
        <v>55</v>
      </c>
      <c r="Q2169" t="s">
        <v>22</v>
      </c>
    </row>
    <row r="2170" spans="1:17" x14ac:dyDescent="0.45">
      <c r="A2170">
        <v>2010</v>
      </c>
      <c r="B2170">
        <v>2369</v>
      </c>
      <c r="C2170" s="1">
        <v>28289</v>
      </c>
      <c r="D2170" s="1">
        <v>28747</v>
      </c>
      <c r="E2170">
        <v>9</v>
      </c>
      <c r="F2170" t="s">
        <v>333</v>
      </c>
      <c r="G2170" t="s">
        <v>1170</v>
      </c>
      <c r="H2170">
        <v>1</v>
      </c>
      <c r="I2170">
        <v>423</v>
      </c>
      <c r="J2170" t="s">
        <v>296</v>
      </c>
      <c r="K2170" t="s">
        <v>297</v>
      </c>
      <c r="L2170" s="1">
        <v>6289</v>
      </c>
      <c r="M2170" t="s">
        <v>20</v>
      </c>
      <c r="N2170">
        <v>1984</v>
      </c>
      <c r="P2170" t="s">
        <v>140</v>
      </c>
      <c r="Q2170" t="s">
        <v>22</v>
      </c>
    </row>
    <row r="2171" spans="1:17" x14ac:dyDescent="0.45">
      <c r="A2171">
        <v>2011</v>
      </c>
      <c r="B2171">
        <v>2369</v>
      </c>
      <c r="C2171" s="1">
        <v>28747</v>
      </c>
      <c r="D2171" s="1">
        <v>29655</v>
      </c>
      <c r="E2171">
        <v>9</v>
      </c>
      <c r="F2171" t="s">
        <v>333</v>
      </c>
      <c r="G2171" t="s">
        <v>1170</v>
      </c>
      <c r="H2171">
        <v>1</v>
      </c>
      <c r="I2171">
        <v>425</v>
      </c>
      <c r="J2171" t="s">
        <v>298</v>
      </c>
      <c r="K2171" t="s">
        <v>299</v>
      </c>
      <c r="L2171" s="1">
        <v>6289</v>
      </c>
      <c r="M2171" t="s">
        <v>20</v>
      </c>
      <c r="N2171">
        <v>1984</v>
      </c>
      <c r="P2171" t="s">
        <v>140</v>
      </c>
      <c r="Q2171" t="s">
        <v>22</v>
      </c>
    </row>
    <row r="2172" spans="1:17" x14ac:dyDescent="0.45">
      <c r="A2172">
        <v>2012</v>
      </c>
      <c r="B2172">
        <v>2369</v>
      </c>
      <c r="C2172" s="1">
        <v>29655</v>
      </c>
      <c r="D2172" s="1">
        <v>29787</v>
      </c>
      <c r="E2172">
        <v>9</v>
      </c>
      <c r="F2172" t="s">
        <v>333</v>
      </c>
      <c r="G2172" t="s">
        <v>1170</v>
      </c>
      <c r="H2172">
        <v>1</v>
      </c>
      <c r="I2172">
        <v>1007</v>
      </c>
      <c r="J2172" t="s">
        <v>1171</v>
      </c>
      <c r="K2172" t="s">
        <v>1172</v>
      </c>
      <c r="L2172" s="1">
        <v>6289</v>
      </c>
      <c r="M2172" t="s">
        <v>20</v>
      </c>
      <c r="N2172">
        <v>1984</v>
      </c>
      <c r="P2172" t="s">
        <v>140</v>
      </c>
      <c r="Q2172" t="s">
        <v>22</v>
      </c>
    </row>
    <row r="2173" spans="1:17" x14ac:dyDescent="0.45">
      <c r="A2173">
        <v>2013</v>
      </c>
      <c r="B2173">
        <v>2370</v>
      </c>
      <c r="C2173" s="1">
        <v>22059</v>
      </c>
      <c r="D2173" s="1">
        <v>22528</v>
      </c>
      <c r="E2173">
        <v>4</v>
      </c>
      <c r="F2173" t="s">
        <v>60</v>
      </c>
      <c r="G2173" t="s">
        <v>1173</v>
      </c>
      <c r="H2173">
        <v>1</v>
      </c>
      <c r="I2173">
        <v>219</v>
      </c>
      <c r="J2173" t="s">
        <v>105</v>
      </c>
      <c r="K2173" t="s">
        <v>105</v>
      </c>
      <c r="L2173" s="1">
        <v>9604</v>
      </c>
      <c r="M2173" t="s">
        <v>20</v>
      </c>
      <c r="N2173">
        <v>2022</v>
      </c>
      <c r="P2173" t="s">
        <v>1174</v>
      </c>
      <c r="Q2173" t="s">
        <v>22</v>
      </c>
    </row>
    <row r="2174" spans="1:17" x14ac:dyDescent="0.45">
      <c r="A2174">
        <v>2014</v>
      </c>
      <c r="B2174">
        <v>2370</v>
      </c>
      <c r="C2174" s="1">
        <v>23501</v>
      </c>
      <c r="D2174" s="1">
        <v>24068</v>
      </c>
      <c r="E2174">
        <v>5</v>
      </c>
      <c r="F2174" t="s">
        <v>60</v>
      </c>
      <c r="G2174" t="s">
        <v>1173</v>
      </c>
      <c r="H2174">
        <v>1</v>
      </c>
      <c r="I2174">
        <v>251</v>
      </c>
      <c r="J2174" t="s">
        <v>105</v>
      </c>
      <c r="K2174" t="s">
        <v>105</v>
      </c>
      <c r="L2174" s="1">
        <v>9604</v>
      </c>
      <c r="M2174" t="s">
        <v>20</v>
      </c>
      <c r="N2174">
        <v>2022</v>
      </c>
      <c r="P2174" t="s">
        <v>1174</v>
      </c>
      <c r="Q2174" t="s">
        <v>22</v>
      </c>
    </row>
    <row r="2175" spans="1:17" x14ac:dyDescent="0.45">
      <c r="A2175">
        <v>2015</v>
      </c>
      <c r="B2175">
        <v>2370</v>
      </c>
      <c r="C2175" s="1">
        <v>24068</v>
      </c>
      <c r="D2175" s="1">
        <v>24860</v>
      </c>
      <c r="E2175">
        <v>6</v>
      </c>
      <c r="F2175" t="s">
        <v>60</v>
      </c>
      <c r="G2175" t="s">
        <v>1173</v>
      </c>
      <c r="H2175">
        <v>1</v>
      </c>
      <c r="I2175">
        <v>299</v>
      </c>
      <c r="J2175" t="s">
        <v>27</v>
      </c>
      <c r="K2175" t="s">
        <v>28</v>
      </c>
      <c r="L2175" s="1">
        <v>9604</v>
      </c>
      <c r="M2175" t="s">
        <v>20</v>
      </c>
      <c r="N2175">
        <v>2022</v>
      </c>
      <c r="P2175" t="s">
        <v>1174</v>
      </c>
      <c r="Q2175" t="s">
        <v>22</v>
      </c>
    </row>
    <row r="2176" spans="1:17" x14ac:dyDescent="0.45">
      <c r="A2176">
        <v>2016</v>
      </c>
      <c r="B2176">
        <v>2370</v>
      </c>
      <c r="C2176" s="1">
        <v>24860</v>
      </c>
      <c r="D2176" s="1">
        <v>25231</v>
      </c>
      <c r="E2176">
        <v>6</v>
      </c>
      <c r="F2176" t="s">
        <v>60</v>
      </c>
      <c r="G2176" t="s">
        <v>1173</v>
      </c>
      <c r="H2176">
        <v>1</v>
      </c>
      <c r="I2176">
        <v>986</v>
      </c>
      <c r="J2176" t="s">
        <v>101</v>
      </c>
      <c r="K2176" t="s">
        <v>28</v>
      </c>
      <c r="L2176" s="1">
        <v>9604</v>
      </c>
      <c r="M2176" t="s">
        <v>20</v>
      </c>
      <c r="N2176">
        <v>2022</v>
      </c>
      <c r="P2176" t="s">
        <v>1174</v>
      </c>
      <c r="Q2176" t="s">
        <v>22</v>
      </c>
    </row>
    <row r="2177" spans="1:17" x14ac:dyDescent="0.45">
      <c r="A2177">
        <v>2017</v>
      </c>
      <c r="B2177">
        <v>2370</v>
      </c>
      <c r="C2177" s="1">
        <v>25231</v>
      </c>
      <c r="D2177" s="1">
        <v>25524</v>
      </c>
      <c r="E2177">
        <v>6</v>
      </c>
      <c r="F2177" t="s">
        <v>60</v>
      </c>
      <c r="G2177" t="s">
        <v>1173</v>
      </c>
      <c r="H2177">
        <v>1</v>
      </c>
      <c r="I2177">
        <v>299</v>
      </c>
      <c r="J2177" t="s">
        <v>27</v>
      </c>
      <c r="K2177" t="s">
        <v>28</v>
      </c>
      <c r="L2177" s="1">
        <v>9604</v>
      </c>
      <c r="M2177" t="s">
        <v>20</v>
      </c>
      <c r="N2177">
        <v>2022</v>
      </c>
      <c r="P2177" t="s">
        <v>1174</v>
      </c>
      <c r="Q2177" t="s">
        <v>22</v>
      </c>
    </row>
    <row r="2178" spans="1:17" x14ac:dyDescent="0.45">
      <c r="A2178">
        <v>2018</v>
      </c>
      <c r="B2178">
        <v>2370</v>
      </c>
      <c r="C2178" s="1">
        <v>25524</v>
      </c>
      <c r="D2178" s="1">
        <v>27050</v>
      </c>
      <c r="E2178">
        <v>7</v>
      </c>
      <c r="F2178" t="s">
        <v>60</v>
      </c>
      <c r="G2178" t="s">
        <v>1173</v>
      </c>
      <c r="H2178">
        <v>1</v>
      </c>
      <c r="I2178">
        <v>337</v>
      </c>
      <c r="J2178" t="s">
        <v>27</v>
      </c>
      <c r="K2178" t="s">
        <v>28</v>
      </c>
      <c r="L2178" s="1">
        <v>9604</v>
      </c>
      <c r="M2178" t="s">
        <v>20</v>
      </c>
      <c r="N2178">
        <v>2022</v>
      </c>
      <c r="P2178" t="s">
        <v>1174</v>
      </c>
      <c r="Q2178" t="s">
        <v>22</v>
      </c>
    </row>
    <row r="2179" spans="1:17" x14ac:dyDescent="0.45">
      <c r="A2179">
        <v>2019</v>
      </c>
      <c r="B2179">
        <v>2370</v>
      </c>
      <c r="C2179" s="1">
        <v>27050</v>
      </c>
      <c r="D2179" s="1">
        <v>28289</v>
      </c>
      <c r="E2179">
        <v>8</v>
      </c>
      <c r="F2179" t="s">
        <v>60</v>
      </c>
      <c r="G2179" t="s">
        <v>1173</v>
      </c>
      <c r="H2179">
        <v>1</v>
      </c>
      <c r="I2179">
        <v>375</v>
      </c>
      <c r="J2179" t="s">
        <v>27</v>
      </c>
      <c r="K2179" t="s">
        <v>28</v>
      </c>
      <c r="L2179" s="1">
        <v>9604</v>
      </c>
      <c r="M2179" t="s">
        <v>20</v>
      </c>
      <c r="N2179">
        <v>2022</v>
      </c>
      <c r="P2179" t="s">
        <v>1174</v>
      </c>
      <c r="Q2179" t="s">
        <v>22</v>
      </c>
    </row>
    <row r="2180" spans="1:17" x14ac:dyDescent="0.45">
      <c r="A2180">
        <v>2020</v>
      </c>
      <c r="B2180">
        <v>2370</v>
      </c>
      <c r="C2180" s="1">
        <v>28289</v>
      </c>
      <c r="D2180" s="1">
        <v>28867</v>
      </c>
      <c r="E2180">
        <v>9</v>
      </c>
      <c r="F2180" t="s">
        <v>60</v>
      </c>
      <c r="G2180" t="s">
        <v>1173</v>
      </c>
      <c r="H2180">
        <v>1</v>
      </c>
      <c r="I2180">
        <v>431</v>
      </c>
      <c r="J2180" t="s">
        <v>27</v>
      </c>
      <c r="K2180" t="s">
        <v>28</v>
      </c>
      <c r="L2180" s="1">
        <v>9604</v>
      </c>
      <c r="M2180" t="s">
        <v>20</v>
      </c>
      <c r="N2180">
        <v>2022</v>
      </c>
      <c r="P2180" t="s">
        <v>1174</v>
      </c>
      <c r="Q2180" t="s">
        <v>22</v>
      </c>
    </row>
    <row r="2181" spans="1:17" x14ac:dyDescent="0.45">
      <c r="A2181">
        <v>2021</v>
      </c>
      <c r="B2181">
        <v>2371</v>
      </c>
      <c r="C2181" s="1">
        <v>35233</v>
      </c>
      <c r="D2181" s="1">
        <v>36318</v>
      </c>
      <c r="E2181">
        <v>14</v>
      </c>
      <c r="F2181" t="s">
        <v>1175</v>
      </c>
      <c r="G2181" t="s">
        <v>1176</v>
      </c>
      <c r="H2181">
        <v>1</v>
      </c>
      <c r="I2181">
        <v>611</v>
      </c>
      <c r="J2181" t="s">
        <v>101</v>
      </c>
      <c r="K2181" t="s">
        <v>28</v>
      </c>
      <c r="L2181" s="1">
        <v>16242</v>
      </c>
      <c r="M2181" t="s">
        <v>20</v>
      </c>
      <c r="P2181" t="s">
        <v>371</v>
      </c>
      <c r="Q2181" t="s">
        <v>615</v>
      </c>
    </row>
    <row r="2182" spans="1:17" x14ac:dyDescent="0.45">
      <c r="A2182">
        <v>2022</v>
      </c>
      <c r="B2182">
        <v>2372</v>
      </c>
      <c r="C2182" s="1">
        <v>20316</v>
      </c>
      <c r="D2182" s="1">
        <v>21884</v>
      </c>
      <c r="E2182">
        <v>3</v>
      </c>
      <c r="F2182" t="s">
        <v>211</v>
      </c>
      <c r="G2182" t="s">
        <v>559</v>
      </c>
      <c r="H2182">
        <v>1</v>
      </c>
      <c r="I2182">
        <v>185</v>
      </c>
      <c r="J2182" t="s">
        <v>213</v>
      </c>
      <c r="K2182" t="s">
        <v>213</v>
      </c>
      <c r="L2182" s="1">
        <v>6523</v>
      </c>
      <c r="M2182" t="s">
        <v>81</v>
      </c>
      <c r="N2182">
        <v>1985</v>
      </c>
      <c r="O2182">
        <v>1948</v>
      </c>
      <c r="P2182" t="s">
        <v>55</v>
      </c>
      <c r="Q2182" t="s">
        <v>22</v>
      </c>
    </row>
    <row r="2183" spans="1:17" x14ac:dyDescent="0.45">
      <c r="A2183">
        <v>2023</v>
      </c>
      <c r="B2183">
        <v>2372</v>
      </c>
      <c r="C2183" s="1">
        <v>21884</v>
      </c>
      <c r="D2183" s="1">
        <v>22107</v>
      </c>
      <c r="E2183">
        <v>4</v>
      </c>
      <c r="F2183" t="s">
        <v>211</v>
      </c>
      <c r="G2183" t="s">
        <v>559</v>
      </c>
      <c r="H2183">
        <v>1</v>
      </c>
      <c r="I2183">
        <v>213</v>
      </c>
      <c r="J2183" t="s">
        <v>213</v>
      </c>
      <c r="K2183" t="s">
        <v>213</v>
      </c>
      <c r="L2183" s="1">
        <v>6523</v>
      </c>
      <c r="M2183" t="s">
        <v>81</v>
      </c>
      <c r="N2183">
        <v>1985</v>
      </c>
      <c r="O2183">
        <v>1948</v>
      </c>
      <c r="P2183" t="s">
        <v>55</v>
      </c>
      <c r="Q2183" t="s">
        <v>22</v>
      </c>
    </row>
    <row r="2184" spans="1:17" x14ac:dyDescent="0.45">
      <c r="A2184">
        <v>2024</v>
      </c>
      <c r="B2184">
        <v>2373</v>
      </c>
      <c r="C2184" s="1">
        <v>17943</v>
      </c>
      <c r="D2184" s="1">
        <v>18860</v>
      </c>
      <c r="E2184">
        <v>1</v>
      </c>
      <c r="F2184" t="s">
        <v>312</v>
      </c>
      <c r="G2184" t="s">
        <v>559</v>
      </c>
      <c r="H2184">
        <v>1</v>
      </c>
      <c r="I2184">
        <v>109</v>
      </c>
      <c r="J2184" t="s">
        <v>105</v>
      </c>
      <c r="K2184" t="s">
        <v>105</v>
      </c>
      <c r="L2184" s="1">
        <v>-4520</v>
      </c>
      <c r="M2184" t="s">
        <v>249</v>
      </c>
      <c r="N2184">
        <v>1965</v>
      </c>
      <c r="O2184">
        <v>1906</v>
      </c>
      <c r="P2184" t="s">
        <v>220</v>
      </c>
      <c r="Q2184" t="s">
        <v>22</v>
      </c>
    </row>
    <row r="2185" spans="1:17" x14ac:dyDescent="0.45">
      <c r="A2185">
        <v>2037</v>
      </c>
      <c r="B2185">
        <v>2374</v>
      </c>
      <c r="C2185" s="1">
        <v>20316</v>
      </c>
      <c r="D2185" s="1">
        <v>21884</v>
      </c>
      <c r="E2185">
        <v>3</v>
      </c>
      <c r="F2185" t="s">
        <v>1184</v>
      </c>
      <c r="G2185" t="s">
        <v>1185</v>
      </c>
      <c r="H2185">
        <v>1</v>
      </c>
      <c r="I2185">
        <v>193</v>
      </c>
      <c r="J2185" t="s">
        <v>113</v>
      </c>
      <c r="K2185" t="s">
        <v>113</v>
      </c>
      <c r="L2185" s="1">
        <v>2601</v>
      </c>
      <c r="M2185" t="s">
        <v>145</v>
      </c>
      <c r="N2185">
        <v>1961</v>
      </c>
      <c r="O2185">
        <v>1935</v>
      </c>
      <c r="P2185" t="s">
        <v>1186</v>
      </c>
      <c r="Q2185" t="s">
        <v>22</v>
      </c>
    </row>
    <row r="2186" spans="1:17" x14ac:dyDescent="0.45">
      <c r="A2186">
        <v>2038</v>
      </c>
      <c r="B2186">
        <v>2374</v>
      </c>
      <c r="C2186" s="1">
        <v>21884</v>
      </c>
      <c r="D2186" s="1">
        <v>22361</v>
      </c>
      <c r="E2186">
        <v>4</v>
      </c>
      <c r="F2186" t="s">
        <v>1184</v>
      </c>
      <c r="G2186" t="s">
        <v>1185</v>
      </c>
      <c r="H2186">
        <v>1</v>
      </c>
      <c r="I2186">
        <v>221</v>
      </c>
      <c r="J2186" t="s">
        <v>113</v>
      </c>
      <c r="K2186" t="s">
        <v>113</v>
      </c>
      <c r="L2186" s="1">
        <v>2601</v>
      </c>
      <c r="M2186" t="s">
        <v>145</v>
      </c>
      <c r="N2186">
        <v>1961</v>
      </c>
      <c r="O2186">
        <v>1935</v>
      </c>
      <c r="P2186" t="s">
        <v>1186</v>
      </c>
      <c r="Q2186" t="s">
        <v>22</v>
      </c>
    </row>
    <row r="2187" spans="1:17" x14ac:dyDescent="0.45">
      <c r="A2187">
        <v>2040</v>
      </c>
      <c r="B2187">
        <v>2375</v>
      </c>
      <c r="C2187" s="1">
        <v>17943</v>
      </c>
      <c r="D2187" s="1">
        <v>18860</v>
      </c>
      <c r="E2187">
        <v>1</v>
      </c>
      <c r="F2187" t="s">
        <v>557</v>
      </c>
      <c r="G2187" t="s">
        <v>242</v>
      </c>
      <c r="H2187">
        <v>1</v>
      </c>
      <c r="I2187">
        <v>109</v>
      </c>
      <c r="J2187" t="s">
        <v>105</v>
      </c>
      <c r="K2187" t="s">
        <v>105</v>
      </c>
      <c r="L2187" s="1">
        <v>-217</v>
      </c>
      <c r="M2187" t="s">
        <v>260</v>
      </c>
      <c r="N2187">
        <v>1980</v>
      </c>
      <c r="O2187">
        <v>1918</v>
      </c>
      <c r="P2187" t="s">
        <v>140</v>
      </c>
      <c r="Q2187" t="s">
        <v>22</v>
      </c>
    </row>
    <row r="2188" spans="1:17" x14ac:dyDescent="0.45">
      <c r="A2188">
        <v>2041</v>
      </c>
      <c r="B2188">
        <v>2375</v>
      </c>
      <c r="C2188" s="1">
        <v>18860</v>
      </c>
      <c r="D2188" s="1">
        <v>20316</v>
      </c>
      <c r="E2188">
        <v>2</v>
      </c>
      <c r="F2188" t="s">
        <v>557</v>
      </c>
      <c r="G2188" t="s">
        <v>242</v>
      </c>
      <c r="H2188">
        <v>1</v>
      </c>
      <c r="I2188">
        <v>149</v>
      </c>
      <c r="J2188" t="s">
        <v>105</v>
      </c>
      <c r="K2188" t="s">
        <v>105</v>
      </c>
      <c r="L2188" s="1">
        <v>-217</v>
      </c>
      <c r="M2188" t="s">
        <v>260</v>
      </c>
      <c r="N2188">
        <v>1980</v>
      </c>
      <c r="O2188">
        <v>1918</v>
      </c>
      <c r="P2188" t="s">
        <v>140</v>
      </c>
      <c r="Q2188" t="s">
        <v>22</v>
      </c>
    </row>
    <row r="2189" spans="1:17" x14ac:dyDescent="0.45">
      <c r="A2189">
        <v>2042</v>
      </c>
      <c r="B2189">
        <v>2375</v>
      </c>
      <c r="C2189" s="1">
        <v>20316</v>
      </c>
      <c r="D2189" s="1">
        <v>21884</v>
      </c>
      <c r="E2189">
        <v>3</v>
      </c>
      <c r="F2189" t="s">
        <v>557</v>
      </c>
      <c r="G2189" t="s">
        <v>242</v>
      </c>
      <c r="H2189">
        <v>1</v>
      </c>
      <c r="I2189">
        <v>189</v>
      </c>
      <c r="J2189" t="s">
        <v>105</v>
      </c>
      <c r="K2189" t="s">
        <v>105</v>
      </c>
      <c r="L2189" s="1">
        <v>-217</v>
      </c>
      <c r="M2189" t="s">
        <v>260</v>
      </c>
      <c r="N2189">
        <v>1980</v>
      </c>
      <c r="O2189">
        <v>1918</v>
      </c>
      <c r="P2189" t="s">
        <v>140</v>
      </c>
      <c r="Q2189" t="s">
        <v>22</v>
      </c>
    </row>
    <row r="2190" spans="1:17" x14ac:dyDescent="0.45">
      <c r="A2190">
        <v>2043</v>
      </c>
      <c r="B2190">
        <v>2376</v>
      </c>
      <c r="C2190" s="1">
        <v>30907</v>
      </c>
      <c r="D2190" s="1">
        <v>32468</v>
      </c>
      <c r="E2190">
        <v>11</v>
      </c>
      <c r="F2190" t="s">
        <v>169</v>
      </c>
      <c r="G2190" t="s">
        <v>242</v>
      </c>
      <c r="H2190">
        <v>1</v>
      </c>
      <c r="I2190">
        <v>503</v>
      </c>
      <c r="J2190" t="s">
        <v>70</v>
      </c>
      <c r="K2190" t="s">
        <v>71</v>
      </c>
      <c r="L2190" s="1">
        <v>17093</v>
      </c>
      <c r="M2190" t="s">
        <v>260</v>
      </c>
      <c r="N2190">
        <v>2013</v>
      </c>
      <c r="O2190">
        <v>1918</v>
      </c>
      <c r="P2190" t="s">
        <v>140</v>
      </c>
      <c r="Q2190" t="s">
        <v>22</v>
      </c>
    </row>
    <row r="2191" spans="1:17" x14ac:dyDescent="0.45">
      <c r="A2191">
        <v>2044</v>
      </c>
      <c r="B2191">
        <v>2377</v>
      </c>
      <c r="C2191" s="1">
        <v>21884</v>
      </c>
      <c r="D2191" s="1">
        <v>22528</v>
      </c>
      <c r="E2191">
        <v>4</v>
      </c>
      <c r="F2191" t="s">
        <v>1190</v>
      </c>
      <c r="G2191" t="s">
        <v>1191</v>
      </c>
      <c r="H2191">
        <v>1</v>
      </c>
      <c r="I2191">
        <v>219</v>
      </c>
      <c r="J2191" t="s">
        <v>105</v>
      </c>
      <c r="K2191" t="s">
        <v>105</v>
      </c>
      <c r="L2191" s="1">
        <v>4605</v>
      </c>
      <c r="M2191" t="s">
        <v>119</v>
      </c>
      <c r="N2191">
        <v>1962</v>
      </c>
      <c r="O2191">
        <v>1938</v>
      </c>
      <c r="P2191" t="s">
        <v>55</v>
      </c>
      <c r="Q2191" t="s">
        <v>22</v>
      </c>
    </row>
    <row r="2192" spans="1:17" x14ac:dyDescent="0.45">
      <c r="A2192">
        <v>2045</v>
      </c>
      <c r="B2192">
        <v>2377</v>
      </c>
      <c r="C2192" s="1">
        <v>22528</v>
      </c>
      <c r="D2192" s="1">
        <v>22881</v>
      </c>
      <c r="E2192">
        <v>5</v>
      </c>
      <c r="F2192" t="s">
        <v>1190</v>
      </c>
      <c r="G2192" t="s">
        <v>1191</v>
      </c>
      <c r="H2192">
        <v>1</v>
      </c>
      <c r="I2192">
        <v>251</v>
      </c>
      <c r="J2192" t="s">
        <v>105</v>
      </c>
      <c r="K2192" t="s">
        <v>105</v>
      </c>
      <c r="L2192" s="1">
        <v>4605</v>
      </c>
      <c r="M2192" t="s">
        <v>119</v>
      </c>
      <c r="N2192">
        <v>1962</v>
      </c>
      <c r="O2192">
        <v>1938</v>
      </c>
      <c r="P2192" t="s">
        <v>55</v>
      </c>
      <c r="Q2192" t="s">
        <v>22</v>
      </c>
    </row>
    <row r="2193" spans="1:17" x14ac:dyDescent="0.45">
      <c r="A2193">
        <v>2046</v>
      </c>
      <c r="B2193">
        <v>2378</v>
      </c>
      <c r="C2193" s="1">
        <v>20316</v>
      </c>
      <c r="D2193" s="1">
        <v>20752</v>
      </c>
      <c r="E2193">
        <v>3</v>
      </c>
      <c r="F2193" t="s">
        <v>1192</v>
      </c>
      <c r="G2193" t="s">
        <v>1191</v>
      </c>
      <c r="H2193">
        <v>0</v>
      </c>
      <c r="I2193">
        <v>189</v>
      </c>
      <c r="J2193" t="s">
        <v>105</v>
      </c>
      <c r="K2193" t="s">
        <v>105</v>
      </c>
      <c r="L2193" s="1">
        <v>4723</v>
      </c>
      <c r="M2193" t="s">
        <v>119</v>
      </c>
      <c r="N2193">
        <v>2007</v>
      </c>
      <c r="O2193">
        <v>1938</v>
      </c>
      <c r="P2193" t="s">
        <v>1193</v>
      </c>
      <c r="Q2193" t="s">
        <v>22</v>
      </c>
    </row>
    <row r="2194" spans="1:17" x14ac:dyDescent="0.45">
      <c r="A2194">
        <v>2047</v>
      </c>
      <c r="B2194">
        <v>2378</v>
      </c>
      <c r="C2194" s="1">
        <v>28004</v>
      </c>
      <c r="D2194" s="1">
        <v>28289</v>
      </c>
      <c r="E2194">
        <v>8</v>
      </c>
      <c r="F2194" t="s">
        <v>1192</v>
      </c>
      <c r="G2194" t="s">
        <v>1191</v>
      </c>
      <c r="H2194">
        <v>0</v>
      </c>
      <c r="I2194">
        <v>375</v>
      </c>
      <c r="J2194" t="s">
        <v>27</v>
      </c>
      <c r="K2194" t="s">
        <v>28</v>
      </c>
      <c r="L2194" s="1">
        <v>4723</v>
      </c>
      <c r="M2194" t="s">
        <v>119</v>
      </c>
      <c r="N2194">
        <v>2007</v>
      </c>
      <c r="O2194">
        <v>1938</v>
      </c>
      <c r="P2194" t="s">
        <v>1193</v>
      </c>
      <c r="Q2194" t="s">
        <v>22</v>
      </c>
    </row>
    <row r="2195" spans="1:17" x14ac:dyDescent="0.45">
      <c r="A2195">
        <v>2068</v>
      </c>
      <c r="B2195">
        <v>2379</v>
      </c>
      <c r="C2195" s="1">
        <v>17943</v>
      </c>
      <c r="D2195" s="1">
        <v>18860</v>
      </c>
      <c r="E2195">
        <v>1</v>
      </c>
      <c r="F2195" t="s">
        <v>1202</v>
      </c>
      <c r="G2195" t="s">
        <v>1203</v>
      </c>
      <c r="H2195">
        <v>1</v>
      </c>
      <c r="I2195">
        <v>125</v>
      </c>
      <c r="J2195" t="s">
        <v>1204</v>
      </c>
      <c r="K2195" t="s">
        <v>1204</v>
      </c>
      <c r="L2195" s="1">
        <v>4750</v>
      </c>
      <c r="M2195" t="s">
        <v>145</v>
      </c>
      <c r="N2195">
        <v>1980</v>
      </c>
      <c r="O2195">
        <v>1941</v>
      </c>
      <c r="P2195" t="s">
        <v>55</v>
      </c>
      <c r="Q2195" t="s">
        <v>22</v>
      </c>
    </row>
    <row r="2196" spans="1:17" x14ac:dyDescent="0.45">
      <c r="A2196">
        <v>2082</v>
      </c>
      <c r="B2196">
        <v>2380</v>
      </c>
      <c r="C2196" s="1">
        <v>25524</v>
      </c>
      <c r="D2196" s="1">
        <v>27050</v>
      </c>
      <c r="E2196">
        <v>7</v>
      </c>
      <c r="F2196" t="s">
        <v>1208</v>
      </c>
      <c r="G2196" t="s">
        <v>1209</v>
      </c>
      <c r="H2196">
        <v>1</v>
      </c>
      <c r="I2196">
        <v>337</v>
      </c>
      <c r="J2196" t="s">
        <v>27</v>
      </c>
      <c r="K2196" t="s">
        <v>28</v>
      </c>
      <c r="L2196" s="1">
        <v>12802</v>
      </c>
      <c r="M2196" t="s">
        <v>20</v>
      </c>
      <c r="N2196">
        <v>2007</v>
      </c>
      <c r="P2196" t="s">
        <v>55</v>
      </c>
      <c r="Q2196" t="s">
        <v>22</v>
      </c>
    </row>
    <row r="2197" spans="1:17" x14ac:dyDescent="0.45">
      <c r="A2197">
        <v>2083</v>
      </c>
      <c r="B2197">
        <v>2380</v>
      </c>
      <c r="C2197" s="1">
        <v>27050</v>
      </c>
      <c r="D2197" s="1">
        <v>28289</v>
      </c>
      <c r="E2197">
        <v>8</v>
      </c>
      <c r="F2197" t="s">
        <v>1208</v>
      </c>
      <c r="G2197" t="s">
        <v>1209</v>
      </c>
      <c r="H2197">
        <v>1</v>
      </c>
      <c r="I2197">
        <v>375</v>
      </c>
      <c r="J2197" t="s">
        <v>27</v>
      </c>
      <c r="K2197" t="s">
        <v>28</v>
      </c>
      <c r="L2197" s="1">
        <v>12802</v>
      </c>
      <c r="M2197" t="s">
        <v>20</v>
      </c>
      <c r="N2197">
        <v>2007</v>
      </c>
      <c r="P2197" t="s">
        <v>55</v>
      </c>
      <c r="Q2197" t="s">
        <v>22</v>
      </c>
    </row>
    <row r="2198" spans="1:17" x14ac:dyDescent="0.45">
      <c r="A2198">
        <v>2084</v>
      </c>
      <c r="B2198">
        <v>2380</v>
      </c>
      <c r="C2198" s="1">
        <v>28289</v>
      </c>
      <c r="D2198" s="1">
        <v>29787</v>
      </c>
      <c r="E2198">
        <v>9</v>
      </c>
      <c r="F2198" t="s">
        <v>1208</v>
      </c>
      <c r="G2198" t="s">
        <v>1209</v>
      </c>
      <c r="H2198">
        <v>1</v>
      </c>
      <c r="I2198">
        <v>431</v>
      </c>
      <c r="J2198" t="s">
        <v>27</v>
      </c>
      <c r="K2198" t="s">
        <v>28</v>
      </c>
      <c r="L2198" s="1">
        <v>12802</v>
      </c>
      <c r="M2198" t="s">
        <v>20</v>
      </c>
      <c r="N2198">
        <v>2007</v>
      </c>
      <c r="P2198" t="s">
        <v>55</v>
      </c>
      <c r="Q2198" t="s">
        <v>22</v>
      </c>
    </row>
    <row r="2199" spans="1:17" x14ac:dyDescent="0.45">
      <c r="A2199">
        <v>2085</v>
      </c>
      <c r="B2199">
        <v>2380</v>
      </c>
      <c r="C2199" s="1">
        <v>29787</v>
      </c>
      <c r="D2199" s="1">
        <v>30907</v>
      </c>
      <c r="E2199">
        <v>10</v>
      </c>
      <c r="F2199" t="s">
        <v>1208</v>
      </c>
      <c r="G2199" t="s">
        <v>1209</v>
      </c>
      <c r="H2199">
        <v>1</v>
      </c>
      <c r="I2199">
        <v>471</v>
      </c>
      <c r="J2199" t="s">
        <v>27</v>
      </c>
      <c r="K2199" t="s">
        <v>28</v>
      </c>
      <c r="L2199" s="1">
        <v>12802</v>
      </c>
      <c r="M2199" t="s">
        <v>20</v>
      </c>
      <c r="N2199">
        <v>2007</v>
      </c>
      <c r="P2199" t="s">
        <v>55</v>
      </c>
      <c r="Q2199" t="s">
        <v>22</v>
      </c>
    </row>
    <row r="2200" spans="1:17" x14ac:dyDescent="0.45">
      <c r="A2200">
        <v>2086</v>
      </c>
      <c r="B2200">
        <v>2380</v>
      </c>
      <c r="C2200" s="1">
        <v>30907</v>
      </c>
      <c r="D2200" s="1">
        <v>32468</v>
      </c>
      <c r="E2200">
        <v>11</v>
      </c>
      <c r="F2200" t="s">
        <v>1208</v>
      </c>
      <c r="G2200" t="s">
        <v>1209</v>
      </c>
      <c r="H2200">
        <v>1</v>
      </c>
      <c r="I2200">
        <v>515</v>
      </c>
      <c r="J2200" t="s">
        <v>27</v>
      </c>
      <c r="K2200" t="s">
        <v>28</v>
      </c>
      <c r="L2200" s="1">
        <v>12802</v>
      </c>
      <c r="M2200" t="s">
        <v>20</v>
      </c>
      <c r="N2200">
        <v>2007</v>
      </c>
      <c r="P2200" t="s">
        <v>55</v>
      </c>
      <c r="Q2200" t="s">
        <v>22</v>
      </c>
    </row>
    <row r="2201" spans="1:17" x14ac:dyDescent="0.45">
      <c r="A2201">
        <v>2087</v>
      </c>
      <c r="B2201">
        <v>2380</v>
      </c>
      <c r="C2201" s="1">
        <v>32468</v>
      </c>
      <c r="D2201" s="1">
        <v>33518</v>
      </c>
      <c r="E2201">
        <v>12</v>
      </c>
      <c r="F2201" t="s">
        <v>1208</v>
      </c>
      <c r="G2201" t="s">
        <v>1209</v>
      </c>
      <c r="H2201">
        <v>1</v>
      </c>
      <c r="I2201">
        <v>565</v>
      </c>
      <c r="J2201" t="s">
        <v>27</v>
      </c>
      <c r="K2201" t="s">
        <v>28</v>
      </c>
      <c r="L2201" s="1">
        <v>12802</v>
      </c>
      <c r="M2201" t="s">
        <v>20</v>
      </c>
      <c r="N2201">
        <v>2007</v>
      </c>
      <c r="P2201" t="s">
        <v>55</v>
      </c>
      <c r="Q2201" t="s">
        <v>22</v>
      </c>
    </row>
    <row r="2202" spans="1:17" x14ac:dyDescent="0.45">
      <c r="A2202">
        <v>2088</v>
      </c>
      <c r="B2202">
        <v>2380</v>
      </c>
      <c r="C2202" s="1">
        <v>33518</v>
      </c>
      <c r="D2202" s="1">
        <v>33798</v>
      </c>
      <c r="E2202">
        <v>12</v>
      </c>
      <c r="F2202" t="s">
        <v>1208</v>
      </c>
      <c r="G2202" t="s">
        <v>1209</v>
      </c>
      <c r="H2202">
        <v>1</v>
      </c>
      <c r="I2202">
        <v>521</v>
      </c>
      <c r="J2202" t="s">
        <v>101</v>
      </c>
      <c r="K2202" t="s">
        <v>28</v>
      </c>
      <c r="L2202" s="1">
        <v>12802</v>
      </c>
      <c r="M2202" t="s">
        <v>20</v>
      </c>
      <c r="N2202">
        <v>2007</v>
      </c>
      <c r="P2202" t="s">
        <v>55</v>
      </c>
      <c r="Q2202" t="s">
        <v>22</v>
      </c>
    </row>
    <row r="2203" spans="1:17" x14ac:dyDescent="0.45">
      <c r="A2203">
        <v>2089</v>
      </c>
      <c r="B2203">
        <v>2381</v>
      </c>
      <c r="C2203" s="1">
        <v>17943</v>
      </c>
      <c r="D2203" s="1">
        <v>18860</v>
      </c>
      <c r="E2203">
        <v>1</v>
      </c>
      <c r="F2203" t="s">
        <v>84</v>
      </c>
      <c r="G2203" t="s">
        <v>1210</v>
      </c>
      <c r="H2203">
        <v>1</v>
      </c>
      <c r="I2203">
        <v>105</v>
      </c>
      <c r="J2203" t="s">
        <v>213</v>
      </c>
      <c r="K2203" t="s">
        <v>213</v>
      </c>
      <c r="L2203" s="1">
        <v>-980</v>
      </c>
      <c r="M2203" t="s">
        <v>134</v>
      </c>
      <c r="N2203">
        <v>1987</v>
      </c>
      <c r="O2203">
        <v>1920</v>
      </c>
      <c r="P2203" t="s">
        <v>22</v>
      </c>
      <c r="Q2203" t="s">
        <v>22</v>
      </c>
    </row>
    <row r="2204" spans="1:17" x14ac:dyDescent="0.45">
      <c r="A2204">
        <v>2090</v>
      </c>
      <c r="B2204">
        <v>2381</v>
      </c>
      <c r="C2204" s="1">
        <v>18860</v>
      </c>
      <c r="D2204" s="1">
        <v>20316</v>
      </c>
      <c r="E2204">
        <v>2</v>
      </c>
      <c r="F2204" t="s">
        <v>84</v>
      </c>
      <c r="G2204" t="s">
        <v>1210</v>
      </c>
      <c r="H2204">
        <v>1</v>
      </c>
      <c r="I2204">
        <v>147</v>
      </c>
      <c r="J2204" t="s">
        <v>213</v>
      </c>
      <c r="K2204" t="s">
        <v>213</v>
      </c>
      <c r="L2204" s="1">
        <v>-980</v>
      </c>
      <c r="M2204" t="s">
        <v>134</v>
      </c>
      <c r="N2204">
        <v>1987</v>
      </c>
      <c r="O2204">
        <v>1920</v>
      </c>
      <c r="P2204" t="s">
        <v>22</v>
      </c>
      <c r="Q2204" t="s">
        <v>22</v>
      </c>
    </row>
    <row r="2205" spans="1:17" x14ac:dyDescent="0.45">
      <c r="A2205">
        <v>2091</v>
      </c>
      <c r="B2205">
        <v>2381</v>
      </c>
      <c r="C2205" s="1">
        <v>20316</v>
      </c>
      <c r="D2205" s="1">
        <v>21884</v>
      </c>
      <c r="E2205">
        <v>3</v>
      </c>
      <c r="F2205" t="s">
        <v>84</v>
      </c>
      <c r="G2205" t="s">
        <v>1210</v>
      </c>
      <c r="H2205">
        <v>1</v>
      </c>
      <c r="I2205">
        <v>185</v>
      </c>
      <c r="J2205" t="s">
        <v>213</v>
      </c>
      <c r="K2205" t="s">
        <v>213</v>
      </c>
      <c r="L2205" s="1">
        <v>-980</v>
      </c>
      <c r="M2205" t="s">
        <v>134</v>
      </c>
      <c r="N2205">
        <v>1987</v>
      </c>
      <c r="O2205">
        <v>1920</v>
      </c>
      <c r="P2205" t="s">
        <v>22</v>
      </c>
      <c r="Q2205" t="s">
        <v>22</v>
      </c>
    </row>
    <row r="2206" spans="1:17" x14ac:dyDescent="0.45">
      <c r="A2206">
        <v>2092</v>
      </c>
      <c r="B2206">
        <v>2381</v>
      </c>
      <c r="C2206" s="1">
        <v>21884</v>
      </c>
      <c r="D2206" s="1">
        <v>22528</v>
      </c>
      <c r="E2206">
        <v>4</v>
      </c>
      <c r="F2206" t="s">
        <v>84</v>
      </c>
      <c r="G2206" t="s">
        <v>1210</v>
      </c>
      <c r="H2206">
        <v>1</v>
      </c>
      <c r="I2206">
        <v>213</v>
      </c>
      <c r="J2206" t="s">
        <v>213</v>
      </c>
      <c r="K2206" t="s">
        <v>213</v>
      </c>
      <c r="L2206" s="1">
        <v>-980</v>
      </c>
      <c r="M2206" t="s">
        <v>134</v>
      </c>
      <c r="N2206">
        <v>1987</v>
      </c>
      <c r="O2206">
        <v>1920</v>
      </c>
      <c r="P2206" t="s">
        <v>22</v>
      </c>
      <c r="Q2206" t="s">
        <v>22</v>
      </c>
    </row>
    <row r="2207" spans="1:17" x14ac:dyDescent="0.45">
      <c r="A2207">
        <v>2093</v>
      </c>
      <c r="B2207">
        <v>2381</v>
      </c>
      <c r="C2207" s="1">
        <v>22528</v>
      </c>
      <c r="D2207" s="1">
        <v>24067</v>
      </c>
      <c r="E2207">
        <v>5</v>
      </c>
      <c r="F2207" t="s">
        <v>84</v>
      </c>
      <c r="G2207" t="s">
        <v>1210</v>
      </c>
      <c r="H2207">
        <v>1</v>
      </c>
      <c r="I2207">
        <v>243</v>
      </c>
      <c r="J2207" t="s">
        <v>213</v>
      </c>
      <c r="K2207" t="s">
        <v>213</v>
      </c>
      <c r="L2207" s="1">
        <v>-980</v>
      </c>
      <c r="M2207" t="s">
        <v>134</v>
      </c>
      <c r="N2207">
        <v>1987</v>
      </c>
      <c r="O2207">
        <v>1920</v>
      </c>
      <c r="P2207" t="s">
        <v>22</v>
      </c>
      <c r="Q2207" t="s">
        <v>22</v>
      </c>
    </row>
    <row r="2208" spans="1:17" x14ac:dyDescent="0.45">
      <c r="A2208">
        <v>2094</v>
      </c>
      <c r="B2208">
        <v>2381</v>
      </c>
      <c r="C2208" s="1">
        <v>24067</v>
      </c>
      <c r="D2208" s="1">
        <v>25231</v>
      </c>
      <c r="E2208">
        <v>6</v>
      </c>
      <c r="F2208" t="s">
        <v>84</v>
      </c>
      <c r="G2208" t="s">
        <v>1210</v>
      </c>
      <c r="H2208">
        <v>1</v>
      </c>
      <c r="I2208">
        <v>279</v>
      </c>
      <c r="J2208" t="s">
        <v>213</v>
      </c>
      <c r="K2208" t="s">
        <v>213</v>
      </c>
      <c r="L2208" s="1">
        <v>-980</v>
      </c>
      <c r="M2208" t="s">
        <v>134</v>
      </c>
      <c r="N2208">
        <v>1987</v>
      </c>
      <c r="O2208">
        <v>1920</v>
      </c>
      <c r="P2208" t="s">
        <v>22</v>
      </c>
      <c r="Q2208" t="s">
        <v>22</v>
      </c>
    </row>
    <row r="2209" spans="1:17" x14ac:dyDescent="0.45">
      <c r="A2209">
        <v>2095</v>
      </c>
      <c r="B2209">
        <v>2381</v>
      </c>
      <c r="C2209" s="1">
        <v>25231</v>
      </c>
      <c r="D2209" s="1">
        <v>25524</v>
      </c>
      <c r="E2209">
        <v>6</v>
      </c>
      <c r="F2209" t="s">
        <v>84</v>
      </c>
      <c r="G2209" t="s">
        <v>1210</v>
      </c>
      <c r="H2209">
        <v>1</v>
      </c>
      <c r="I2209">
        <v>299</v>
      </c>
      <c r="J2209" t="s">
        <v>27</v>
      </c>
      <c r="K2209" t="s">
        <v>28</v>
      </c>
      <c r="L2209" s="1">
        <v>-980</v>
      </c>
      <c r="M2209" t="s">
        <v>134</v>
      </c>
      <c r="N2209">
        <v>1987</v>
      </c>
      <c r="O2209">
        <v>1920</v>
      </c>
      <c r="P2209" t="s">
        <v>22</v>
      </c>
      <c r="Q2209" t="s">
        <v>22</v>
      </c>
    </row>
    <row r="2210" spans="1:17" x14ac:dyDescent="0.45">
      <c r="A2210">
        <v>2096</v>
      </c>
      <c r="B2210">
        <v>2381</v>
      </c>
      <c r="C2210" s="1">
        <v>25524</v>
      </c>
      <c r="D2210" s="1">
        <v>27050</v>
      </c>
      <c r="E2210">
        <v>7</v>
      </c>
      <c r="F2210" t="s">
        <v>84</v>
      </c>
      <c r="G2210" t="s">
        <v>1210</v>
      </c>
      <c r="H2210">
        <v>1</v>
      </c>
      <c r="I2210">
        <v>337</v>
      </c>
      <c r="J2210" t="s">
        <v>27</v>
      </c>
      <c r="K2210" t="s">
        <v>28</v>
      </c>
      <c r="L2210" s="1">
        <v>-980</v>
      </c>
      <c r="M2210" t="s">
        <v>134</v>
      </c>
      <c r="N2210">
        <v>1987</v>
      </c>
      <c r="O2210">
        <v>1920</v>
      </c>
      <c r="P2210" t="s">
        <v>22</v>
      </c>
      <c r="Q2210" t="s">
        <v>22</v>
      </c>
    </row>
    <row r="2211" spans="1:17" x14ac:dyDescent="0.45">
      <c r="A2211">
        <v>2097</v>
      </c>
      <c r="B2211">
        <v>2382</v>
      </c>
      <c r="C2211" s="1">
        <v>26423</v>
      </c>
      <c r="D2211" s="1">
        <v>27050</v>
      </c>
      <c r="E2211">
        <v>7</v>
      </c>
      <c r="F2211" t="s">
        <v>1211</v>
      </c>
      <c r="G2211" t="s">
        <v>1212</v>
      </c>
      <c r="H2211">
        <v>1</v>
      </c>
      <c r="I2211">
        <v>337</v>
      </c>
      <c r="J2211" t="s">
        <v>27</v>
      </c>
      <c r="K2211" t="s">
        <v>28</v>
      </c>
      <c r="L2211" s="1">
        <v>8656</v>
      </c>
      <c r="M2211" t="s">
        <v>20</v>
      </c>
      <c r="N2211">
        <v>1977</v>
      </c>
      <c r="P2211" t="s">
        <v>140</v>
      </c>
      <c r="Q2211" t="s">
        <v>22</v>
      </c>
    </row>
    <row r="2212" spans="1:17" x14ac:dyDescent="0.45">
      <c r="A2212">
        <v>2098</v>
      </c>
      <c r="B2212">
        <v>2382</v>
      </c>
      <c r="C2212" s="1">
        <v>27050</v>
      </c>
      <c r="D2212" s="1">
        <v>28264</v>
      </c>
      <c r="E2212">
        <v>8</v>
      </c>
      <c r="F2212" t="s">
        <v>1211</v>
      </c>
      <c r="G2212" t="s">
        <v>1212</v>
      </c>
      <c r="H2212">
        <v>1</v>
      </c>
      <c r="I2212">
        <v>375</v>
      </c>
      <c r="J2212" t="s">
        <v>27</v>
      </c>
      <c r="K2212" t="s">
        <v>28</v>
      </c>
      <c r="L2212" s="1">
        <v>8656</v>
      </c>
      <c r="M2212" t="s">
        <v>20</v>
      </c>
      <c r="N2212">
        <v>1977</v>
      </c>
      <c r="P2212" t="s">
        <v>140</v>
      </c>
      <c r="Q2212" t="s">
        <v>22</v>
      </c>
    </row>
    <row r="2213" spans="1:17" x14ac:dyDescent="0.45">
      <c r="A2213">
        <v>2099</v>
      </c>
      <c r="B2213">
        <v>2383</v>
      </c>
      <c r="C2213" s="1">
        <v>27050</v>
      </c>
      <c r="D2213" s="1">
        <v>28289</v>
      </c>
      <c r="E2213">
        <v>8</v>
      </c>
      <c r="F2213" t="s">
        <v>374</v>
      </c>
      <c r="G2213" t="s">
        <v>1212</v>
      </c>
      <c r="H2213">
        <v>1</v>
      </c>
      <c r="I2213">
        <v>355</v>
      </c>
      <c r="J2213" t="s">
        <v>67</v>
      </c>
      <c r="K2213" t="s">
        <v>67</v>
      </c>
      <c r="L2213" s="1">
        <v>5047</v>
      </c>
      <c r="M2213" t="s">
        <v>20</v>
      </c>
      <c r="N2213">
        <v>1983</v>
      </c>
      <c r="P2213" t="s">
        <v>590</v>
      </c>
      <c r="Q2213" t="s">
        <v>22</v>
      </c>
    </row>
    <row r="2214" spans="1:17" x14ac:dyDescent="0.45">
      <c r="A2214">
        <v>2100</v>
      </c>
      <c r="B2214">
        <v>2384</v>
      </c>
      <c r="C2214" s="1">
        <v>25524</v>
      </c>
      <c r="D2214" s="1">
        <v>27050</v>
      </c>
      <c r="E2214">
        <v>7</v>
      </c>
      <c r="F2214" t="s">
        <v>1213</v>
      </c>
      <c r="G2214" t="s">
        <v>1214</v>
      </c>
      <c r="H2214">
        <v>1</v>
      </c>
      <c r="I2214">
        <v>337</v>
      </c>
      <c r="J2214" t="s">
        <v>27</v>
      </c>
      <c r="K2214" t="s">
        <v>28</v>
      </c>
      <c r="L2214" s="1">
        <v>10890</v>
      </c>
      <c r="M2214" t="s">
        <v>63</v>
      </c>
      <c r="N2214">
        <v>2008</v>
      </c>
      <c r="O2214">
        <v>1951</v>
      </c>
      <c r="P2214" t="s">
        <v>496</v>
      </c>
      <c r="Q2214" t="s">
        <v>22</v>
      </c>
    </row>
    <row r="2215" spans="1:17" x14ac:dyDescent="0.45">
      <c r="A2215">
        <v>2104</v>
      </c>
      <c r="B2215">
        <v>2385</v>
      </c>
      <c r="C2215" s="1">
        <v>28289</v>
      </c>
      <c r="D2215" s="1">
        <v>28311</v>
      </c>
      <c r="E2215">
        <v>9</v>
      </c>
      <c r="F2215" t="s">
        <v>177</v>
      </c>
      <c r="G2215" t="s">
        <v>1217</v>
      </c>
      <c r="H2215">
        <v>1</v>
      </c>
      <c r="I2215">
        <v>393</v>
      </c>
      <c r="J2215" t="s">
        <v>1218</v>
      </c>
      <c r="K2215" t="s">
        <v>1218</v>
      </c>
      <c r="L2215" s="1">
        <v>1015</v>
      </c>
      <c r="M2215" t="s">
        <v>249</v>
      </c>
      <c r="N2215">
        <v>1955</v>
      </c>
      <c r="O2215">
        <v>1921</v>
      </c>
      <c r="P2215" t="s">
        <v>55</v>
      </c>
      <c r="Q2215" t="s">
        <v>22</v>
      </c>
    </row>
    <row r="2216" spans="1:17" x14ac:dyDescent="0.45">
      <c r="A2216">
        <v>2105</v>
      </c>
      <c r="B2216">
        <v>2385</v>
      </c>
      <c r="C2216" s="1">
        <v>28311</v>
      </c>
      <c r="D2216" s="1">
        <v>29508</v>
      </c>
      <c r="E2216">
        <v>9</v>
      </c>
      <c r="F2216" t="s">
        <v>177</v>
      </c>
      <c r="G2216" t="s">
        <v>1217</v>
      </c>
      <c r="H2216">
        <v>1</v>
      </c>
      <c r="I2216">
        <v>397</v>
      </c>
      <c r="J2216" t="s">
        <v>67</v>
      </c>
      <c r="K2216" t="s">
        <v>67</v>
      </c>
      <c r="L2216" s="1">
        <v>1015</v>
      </c>
      <c r="M2216" t="s">
        <v>249</v>
      </c>
      <c r="N2216">
        <v>1955</v>
      </c>
      <c r="O2216">
        <v>1921</v>
      </c>
      <c r="P2216" t="s">
        <v>55</v>
      </c>
      <c r="Q2216" t="s">
        <v>22</v>
      </c>
    </row>
    <row r="2217" spans="1:17" x14ac:dyDescent="0.45">
      <c r="A2217">
        <v>2106</v>
      </c>
      <c r="B2217">
        <v>2385</v>
      </c>
      <c r="C2217" s="1">
        <v>29508</v>
      </c>
      <c r="D2217" s="1">
        <v>29536</v>
      </c>
      <c r="E2217">
        <v>9</v>
      </c>
      <c r="F2217" t="s">
        <v>177</v>
      </c>
      <c r="G2217" t="s">
        <v>1217</v>
      </c>
      <c r="H2217">
        <v>1</v>
      </c>
      <c r="I2217">
        <v>1009</v>
      </c>
      <c r="J2217" t="s">
        <v>1219</v>
      </c>
      <c r="K2217" t="s">
        <v>1220</v>
      </c>
      <c r="L2217" s="1">
        <v>1015</v>
      </c>
      <c r="M2217" t="s">
        <v>249</v>
      </c>
      <c r="N2217">
        <v>1955</v>
      </c>
      <c r="O2217">
        <v>1921</v>
      </c>
      <c r="P2217" t="s">
        <v>55</v>
      </c>
      <c r="Q2217" t="s">
        <v>22</v>
      </c>
    </row>
    <row r="2218" spans="1:17" x14ac:dyDescent="0.45">
      <c r="A2218">
        <v>2107</v>
      </c>
      <c r="B2218">
        <v>2385</v>
      </c>
      <c r="C2218" s="1">
        <v>29536</v>
      </c>
      <c r="D2218" s="1">
        <v>29787</v>
      </c>
      <c r="E2218">
        <v>9</v>
      </c>
      <c r="F2218" t="s">
        <v>177</v>
      </c>
      <c r="G2218" t="s">
        <v>1217</v>
      </c>
      <c r="H2218">
        <v>1</v>
      </c>
      <c r="I2218">
        <v>427</v>
      </c>
      <c r="J2218" t="s">
        <v>1220</v>
      </c>
      <c r="K2218" t="s">
        <v>1220</v>
      </c>
      <c r="L2218" s="1">
        <v>1015</v>
      </c>
      <c r="M2218" t="s">
        <v>249</v>
      </c>
      <c r="N2218">
        <v>1955</v>
      </c>
      <c r="O2218">
        <v>1921</v>
      </c>
      <c r="P2218" t="s">
        <v>55</v>
      </c>
      <c r="Q2218" t="s">
        <v>22</v>
      </c>
    </row>
    <row r="2219" spans="1:17" x14ac:dyDescent="0.45">
      <c r="A2219">
        <v>2108</v>
      </c>
      <c r="B2219">
        <v>2386</v>
      </c>
      <c r="C2219" s="1">
        <v>20316</v>
      </c>
      <c r="D2219" s="1">
        <v>20353</v>
      </c>
      <c r="E2219">
        <v>3</v>
      </c>
      <c r="F2219" t="s">
        <v>177</v>
      </c>
      <c r="G2219" t="s">
        <v>1217</v>
      </c>
      <c r="H2219">
        <v>1</v>
      </c>
      <c r="I2219">
        <v>185</v>
      </c>
      <c r="J2219" t="s">
        <v>213</v>
      </c>
      <c r="K2219" t="s">
        <v>213</v>
      </c>
      <c r="L2219" s="1">
        <v>13480</v>
      </c>
      <c r="M2219" t="s">
        <v>20</v>
      </c>
      <c r="N2219">
        <v>1994</v>
      </c>
      <c r="P2219" t="s">
        <v>244</v>
      </c>
      <c r="Q2219" t="s">
        <v>22</v>
      </c>
    </row>
    <row r="2220" spans="1:17" x14ac:dyDescent="0.45">
      <c r="A2220">
        <v>2109</v>
      </c>
      <c r="B2220">
        <v>2387</v>
      </c>
      <c r="C2220" s="1">
        <v>32217</v>
      </c>
      <c r="D2220" s="1">
        <v>32468</v>
      </c>
      <c r="E2220">
        <v>11</v>
      </c>
      <c r="F2220" t="s">
        <v>250</v>
      </c>
      <c r="G2220" t="s">
        <v>1221</v>
      </c>
      <c r="H2220">
        <v>1</v>
      </c>
      <c r="I2220">
        <v>481</v>
      </c>
      <c r="J2220" t="s">
        <v>213</v>
      </c>
      <c r="K2220" t="s">
        <v>213</v>
      </c>
      <c r="L2220" s="1">
        <v>13610</v>
      </c>
      <c r="M2220" t="s">
        <v>20</v>
      </c>
      <c r="N2220">
        <v>2004</v>
      </c>
      <c r="P2220" t="s">
        <v>140</v>
      </c>
      <c r="Q2220" t="s">
        <v>22</v>
      </c>
    </row>
    <row r="2221" spans="1:17" x14ac:dyDescent="0.45">
      <c r="A2221">
        <v>2110</v>
      </c>
      <c r="B2221">
        <v>2388</v>
      </c>
      <c r="C2221" s="1">
        <v>27050</v>
      </c>
      <c r="D2221" s="1">
        <v>28261</v>
      </c>
      <c r="E2221">
        <v>8</v>
      </c>
      <c r="F2221" t="s">
        <v>60</v>
      </c>
      <c r="G2221" t="s">
        <v>1222</v>
      </c>
      <c r="H2221">
        <v>1</v>
      </c>
      <c r="I2221">
        <v>375</v>
      </c>
      <c r="J2221" t="s">
        <v>27</v>
      </c>
      <c r="K2221" t="s">
        <v>28</v>
      </c>
      <c r="L2221" s="1">
        <v>7660</v>
      </c>
      <c r="M2221" t="s">
        <v>124</v>
      </c>
      <c r="N2221">
        <v>1994</v>
      </c>
      <c r="O2221">
        <v>1935</v>
      </c>
      <c r="P2221" t="s">
        <v>590</v>
      </c>
      <c r="Q2221" t="s">
        <v>22</v>
      </c>
    </row>
    <row r="2222" spans="1:17" x14ac:dyDescent="0.45">
      <c r="A2222">
        <v>2117</v>
      </c>
      <c r="B2222">
        <v>2389</v>
      </c>
      <c r="C2222" s="1">
        <v>18671</v>
      </c>
      <c r="D2222" s="1">
        <v>18860</v>
      </c>
      <c r="E2222">
        <v>1</v>
      </c>
      <c r="F2222" t="s">
        <v>20</v>
      </c>
      <c r="G2222" t="s">
        <v>1224</v>
      </c>
      <c r="H2222">
        <v>1</v>
      </c>
      <c r="I2222">
        <v>109</v>
      </c>
      <c r="J2222" t="s">
        <v>105</v>
      </c>
      <c r="K2222" t="s">
        <v>105</v>
      </c>
      <c r="L2222" s="1">
        <v>3033</v>
      </c>
      <c r="M2222" t="s">
        <v>577</v>
      </c>
      <c r="N2222">
        <v>1979</v>
      </c>
      <c r="O2222">
        <v>1929</v>
      </c>
      <c r="P2222" t="s">
        <v>426</v>
      </c>
      <c r="Q2222" t="s">
        <v>22</v>
      </c>
    </row>
    <row r="2223" spans="1:17" x14ac:dyDescent="0.45">
      <c r="A2223">
        <v>2118</v>
      </c>
      <c r="B2223">
        <v>2389</v>
      </c>
      <c r="C2223" s="1">
        <v>18860</v>
      </c>
      <c r="D2223" s="1">
        <v>20316</v>
      </c>
      <c r="E2223">
        <v>2</v>
      </c>
      <c r="F2223" t="s">
        <v>20</v>
      </c>
      <c r="G2223" t="s">
        <v>1224</v>
      </c>
      <c r="H2223">
        <v>1</v>
      </c>
      <c r="I2223">
        <v>149</v>
      </c>
      <c r="J2223" t="s">
        <v>105</v>
      </c>
      <c r="K2223" t="s">
        <v>105</v>
      </c>
      <c r="L2223" s="1">
        <v>3033</v>
      </c>
      <c r="M2223" t="s">
        <v>577</v>
      </c>
      <c r="N2223">
        <v>1979</v>
      </c>
      <c r="O2223">
        <v>1929</v>
      </c>
      <c r="P2223" t="s">
        <v>426</v>
      </c>
      <c r="Q2223" t="s">
        <v>22</v>
      </c>
    </row>
    <row r="2224" spans="1:17" x14ac:dyDescent="0.45">
      <c r="A2224">
        <v>2119</v>
      </c>
      <c r="B2224">
        <v>2389</v>
      </c>
      <c r="C2224" s="1">
        <v>20316</v>
      </c>
      <c r="D2224" s="1">
        <v>21884</v>
      </c>
      <c r="E2224">
        <v>3</v>
      </c>
      <c r="F2224" t="s">
        <v>20</v>
      </c>
      <c r="G2224" t="s">
        <v>1224</v>
      </c>
      <c r="H2224">
        <v>1</v>
      </c>
      <c r="I2224">
        <v>189</v>
      </c>
      <c r="J2224" t="s">
        <v>105</v>
      </c>
      <c r="K2224" t="s">
        <v>105</v>
      </c>
      <c r="L2224" s="1">
        <v>3033</v>
      </c>
      <c r="M2224" t="s">
        <v>577</v>
      </c>
      <c r="N2224">
        <v>1979</v>
      </c>
      <c r="O2224">
        <v>1929</v>
      </c>
      <c r="P2224" t="s">
        <v>426</v>
      </c>
      <c r="Q2224" t="s">
        <v>22</v>
      </c>
    </row>
    <row r="2225" spans="1:17" x14ac:dyDescent="0.45">
      <c r="A2225">
        <v>2120</v>
      </c>
      <c r="B2225">
        <v>2389</v>
      </c>
      <c r="C2225" s="1">
        <v>21884</v>
      </c>
      <c r="D2225" s="1">
        <v>22528</v>
      </c>
      <c r="E2225">
        <v>4</v>
      </c>
      <c r="F2225" t="s">
        <v>20</v>
      </c>
      <c r="G2225" t="s">
        <v>1224</v>
      </c>
      <c r="H2225">
        <v>1</v>
      </c>
      <c r="I2225">
        <v>219</v>
      </c>
      <c r="J2225" t="s">
        <v>105</v>
      </c>
      <c r="K2225" t="s">
        <v>105</v>
      </c>
      <c r="L2225" s="1">
        <v>3033</v>
      </c>
      <c r="M2225" t="s">
        <v>577</v>
      </c>
      <c r="N2225">
        <v>1979</v>
      </c>
      <c r="O2225">
        <v>1929</v>
      </c>
      <c r="P2225" t="s">
        <v>426</v>
      </c>
      <c r="Q2225" t="s">
        <v>22</v>
      </c>
    </row>
    <row r="2226" spans="1:17" x14ac:dyDescent="0.45">
      <c r="A2226">
        <v>2121</v>
      </c>
      <c r="B2226">
        <v>2389</v>
      </c>
      <c r="C2226" s="1">
        <v>22528</v>
      </c>
      <c r="D2226" s="1">
        <v>24068</v>
      </c>
      <c r="E2226">
        <v>5</v>
      </c>
      <c r="F2226" t="s">
        <v>20</v>
      </c>
      <c r="G2226" t="s">
        <v>1224</v>
      </c>
      <c r="H2226">
        <v>1</v>
      </c>
      <c r="I2226">
        <v>251</v>
      </c>
      <c r="J2226" t="s">
        <v>105</v>
      </c>
      <c r="K2226" t="s">
        <v>105</v>
      </c>
      <c r="L2226" s="1">
        <v>3033</v>
      </c>
      <c r="M2226" t="s">
        <v>577</v>
      </c>
      <c r="N2226">
        <v>1979</v>
      </c>
      <c r="O2226">
        <v>1929</v>
      </c>
      <c r="P2226" t="s">
        <v>426</v>
      </c>
      <c r="Q2226" t="s">
        <v>22</v>
      </c>
    </row>
    <row r="2227" spans="1:17" x14ac:dyDescent="0.45">
      <c r="A2227">
        <v>2122</v>
      </c>
      <c r="B2227">
        <v>2389</v>
      </c>
      <c r="C2227" s="1">
        <v>24068</v>
      </c>
      <c r="D2227" s="1">
        <v>24860</v>
      </c>
      <c r="E2227">
        <v>6</v>
      </c>
      <c r="F2227" t="s">
        <v>20</v>
      </c>
      <c r="G2227" t="s">
        <v>1224</v>
      </c>
      <c r="H2227">
        <v>1</v>
      </c>
      <c r="I2227">
        <v>299</v>
      </c>
      <c r="J2227" t="s">
        <v>27</v>
      </c>
      <c r="K2227" t="s">
        <v>28</v>
      </c>
      <c r="L2227" s="1">
        <v>3033</v>
      </c>
      <c r="M2227" t="s">
        <v>577</v>
      </c>
      <c r="N2227">
        <v>1979</v>
      </c>
      <c r="O2227">
        <v>1929</v>
      </c>
      <c r="P2227" t="s">
        <v>426</v>
      </c>
      <c r="Q2227" t="s">
        <v>22</v>
      </c>
    </row>
    <row r="2228" spans="1:17" x14ac:dyDescent="0.45">
      <c r="A2228">
        <v>2123</v>
      </c>
      <c r="B2228">
        <v>2389</v>
      </c>
      <c r="C2228" s="1">
        <v>24860</v>
      </c>
      <c r="D2228" s="1">
        <v>25231</v>
      </c>
      <c r="E2228">
        <v>6</v>
      </c>
      <c r="F2228" t="s">
        <v>20</v>
      </c>
      <c r="G2228" t="s">
        <v>1224</v>
      </c>
      <c r="H2228">
        <v>1</v>
      </c>
      <c r="I2228">
        <v>986</v>
      </c>
      <c r="J2228" t="s">
        <v>101</v>
      </c>
      <c r="K2228" t="s">
        <v>28</v>
      </c>
      <c r="L2228" s="1">
        <v>3033</v>
      </c>
      <c r="M2228" t="s">
        <v>577</v>
      </c>
      <c r="N2228">
        <v>1979</v>
      </c>
      <c r="O2228">
        <v>1929</v>
      </c>
      <c r="P2228" t="s">
        <v>426</v>
      </c>
      <c r="Q2228" t="s">
        <v>22</v>
      </c>
    </row>
    <row r="2229" spans="1:17" x14ac:dyDescent="0.45">
      <c r="A2229">
        <v>2124</v>
      </c>
      <c r="B2229">
        <v>2389</v>
      </c>
      <c r="C2229" s="1">
        <v>25231</v>
      </c>
      <c r="D2229" s="1">
        <v>25524</v>
      </c>
      <c r="E2229">
        <v>6</v>
      </c>
      <c r="F2229" t="s">
        <v>20</v>
      </c>
      <c r="G2229" t="s">
        <v>1224</v>
      </c>
      <c r="H2229">
        <v>1</v>
      </c>
      <c r="I2229">
        <v>299</v>
      </c>
      <c r="J2229" t="s">
        <v>27</v>
      </c>
      <c r="K2229" t="s">
        <v>28</v>
      </c>
      <c r="L2229" s="1">
        <v>3033</v>
      </c>
      <c r="M2229" t="s">
        <v>577</v>
      </c>
      <c r="N2229">
        <v>1979</v>
      </c>
      <c r="O2229">
        <v>1929</v>
      </c>
      <c r="P2229" t="s">
        <v>426</v>
      </c>
      <c r="Q2229" t="s">
        <v>22</v>
      </c>
    </row>
    <row r="2230" spans="1:17" x14ac:dyDescent="0.45">
      <c r="A2230">
        <v>2125</v>
      </c>
      <c r="B2230">
        <v>2389</v>
      </c>
      <c r="C2230" s="1">
        <v>25524</v>
      </c>
      <c r="D2230" s="1">
        <v>27050</v>
      </c>
      <c r="E2230">
        <v>7</v>
      </c>
      <c r="F2230" t="s">
        <v>20</v>
      </c>
      <c r="G2230" t="s">
        <v>1224</v>
      </c>
      <c r="H2230">
        <v>1</v>
      </c>
      <c r="I2230">
        <v>337</v>
      </c>
      <c r="J2230" t="s">
        <v>27</v>
      </c>
      <c r="K2230" t="s">
        <v>28</v>
      </c>
      <c r="L2230" s="1">
        <v>3033</v>
      </c>
      <c r="M2230" t="s">
        <v>577</v>
      </c>
      <c r="N2230">
        <v>1979</v>
      </c>
      <c r="O2230">
        <v>1929</v>
      </c>
      <c r="P2230" t="s">
        <v>426</v>
      </c>
      <c r="Q2230" t="s">
        <v>22</v>
      </c>
    </row>
    <row r="2231" spans="1:17" x14ac:dyDescent="0.45">
      <c r="A2231">
        <v>2126</v>
      </c>
      <c r="B2231">
        <v>2389</v>
      </c>
      <c r="C2231" s="1">
        <v>27050</v>
      </c>
      <c r="D2231" s="1">
        <v>28289</v>
      </c>
      <c r="E2231">
        <v>8</v>
      </c>
      <c r="F2231" t="s">
        <v>20</v>
      </c>
      <c r="G2231" t="s">
        <v>1224</v>
      </c>
      <c r="H2231">
        <v>1</v>
      </c>
      <c r="I2231">
        <v>375</v>
      </c>
      <c r="J2231" t="s">
        <v>27</v>
      </c>
      <c r="K2231" t="s">
        <v>28</v>
      </c>
      <c r="L2231" s="1">
        <v>3033</v>
      </c>
      <c r="M2231" t="s">
        <v>577</v>
      </c>
      <c r="N2231">
        <v>1979</v>
      </c>
      <c r="O2231">
        <v>1929</v>
      </c>
      <c r="P2231" t="s">
        <v>426</v>
      </c>
      <c r="Q2231" t="s">
        <v>22</v>
      </c>
    </row>
    <row r="2232" spans="1:17" x14ac:dyDescent="0.45">
      <c r="A2232">
        <v>2143</v>
      </c>
      <c r="B2232">
        <v>2390</v>
      </c>
      <c r="C2232" s="1">
        <v>17943</v>
      </c>
      <c r="D2232" s="1">
        <v>18860</v>
      </c>
      <c r="E2232">
        <v>1</v>
      </c>
      <c r="F2232" t="s">
        <v>1228</v>
      </c>
      <c r="G2232" t="s">
        <v>1229</v>
      </c>
      <c r="H2232">
        <v>1</v>
      </c>
      <c r="I2232">
        <v>123</v>
      </c>
      <c r="J2232" t="s">
        <v>739</v>
      </c>
      <c r="K2232" t="s">
        <v>739</v>
      </c>
      <c r="L2232" s="1">
        <v>3596</v>
      </c>
      <c r="M2232" t="s">
        <v>95</v>
      </c>
      <c r="N2232">
        <v>1998</v>
      </c>
      <c r="O2232">
        <v>1940</v>
      </c>
      <c r="P2232" t="s">
        <v>55</v>
      </c>
      <c r="Q2232" t="s">
        <v>22</v>
      </c>
    </row>
    <row r="2233" spans="1:17" x14ac:dyDescent="0.45">
      <c r="A2233">
        <v>2144</v>
      </c>
      <c r="B2233">
        <v>2390</v>
      </c>
      <c r="C2233" s="1">
        <v>18881</v>
      </c>
      <c r="D2233" s="1">
        <v>20316</v>
      </c>
      <c r="E2233">
        <v>2</v>
      </c>
      <c r="F2233" t="s">
        <v>1228</v>
      </c>
      <c r="G2233" t="s">
        <v>1229</v>
      </c>
      <c r="H2233">
        <v>1</v>
      </c>
      <c r="I2233">
        <v>161</v>
      </c>
      <c r="J2233" t="s">
        <v>739</v>
      </c>
      <c r="K2233" t="s">
        <v>739</v>
      </c>
      <c r="L2233" s="1">
        <v>3596</v>
      </c>
      <c r="M2233" t="s">
        <v>95</v>
      </c>
      <c r="N2233">
        <v>1998</v>
      </c>
      <c r="O2233">
        <v>1940</v>
      </c>
      <c r="P2233" t="s">
        <v>55</v>
      </c>
      <c r="Q2233" t="s">
        <v>22</v>
      </c>
    </row>
    <row r="2234" spans="1:17" x14ac:dyDescent="0.45">
      <c r="A2234">
        <v>2145</v>
      </c>
      <c r="B2234">
        <v>2390</v>
      </c>
      <c r="C2234" s="1">
        <v>20316</v>
      </c>
      <c r="D2234" s="1">
        <v>21884</v>
      </c>
      <c r="E2234">
        <v>3</v>
      </c>
      <c r="F2234" t="s">
        <v>1228</v>
      </c>
      <c r="G2234" t="s">
        <v>1229</v>
      </c>
      <c r="H2234">
        <v>1</v>
      </c>
      <c r="I2234">
        <v>199</v>
      </c>
      <c r="J2234" t="s">
        <v>739</v>
      </c>
      <c r="K2234" t="s">
        <v>739</v>
      </c>
      <c r="L2234" s="1">
        <v>3596</v>
      </c>
      <c r="M2234" t="s">
        <v>95</v>
      </c>
      <c r="N2234">
        <v>1998</v>
      </c>
      <c r="O2234">
        <v>1940</v>
      </c>
      <c r="P2234" t="s">
        <v>55</v>
      </c>
      <c r="Q2234" t="s">
        <v>22</v>
      </c>
    </row>
    <row r="2235" spans="1:17" x14ac:dyDescent="0.45">
      <c r="A2235">
        <v>2146</v>
      </c>
      <c r="B2235">
        <v>2390</v>
      </c>
      <c r="C2235" s="1">
        <v>21884</v>
      </c>
      <c r="D2235" s="1">
        <v>22409</v>
      </c>
      <c r="E2235">
        <v>4</v>
      </c>
      <c r="F2235" t="s">
        <v>1228</v>
      </c>
      <c r="G2235" t="s">
        <v>1229</v>
      </c>
      <c r="H2235">
        <v>1</v>
      </c>
      <c r="I2235">
        <v>227</v>
      </c>
      <c r="J2235" t="s">
        <v>739</v>
      </c>
      <c r="K2235" t="s">
        <v>739</v>
      </c>
      <c r="L2235" s="1">
        <v>3596</v>
      </c>
      <c r="M2235" t="s">
        <v>95</v>
      </c>
      <c r="N2235">
        <v>1998</v>
      </c>
      <c r="O2235">
        <v>1940</v>
      </c>
      <c r="P2235" t="s">
        <v>55</v>
      </c>
      <c r="Q2235" t="s">
        <v>22</v>
      </c>
    </row>
    <row r="2236" spans="1:17" x14ac:dyDescent="0.45">
      <c r="A2236">
        <v>2147</v>
      </c>
      <c r="B2236">
        <v>2390</v>
      </c>
      <c r="C2236" s="1">
        <v>22409</v>
      </c>
      <c r="D2236" s="1">
        <v>22528</v>
      </c>
      <c r="E2236">
        <v>4</v>
      </c>
      <c r="F2236" t="s">
        <v>1228</v>
      </c>
      <c r="G2236" t="s">
        <v>1229</v>
      </c>
      <c r="H2236">
        <v>1</v>
      </c>
      <c r="I2236">
        <v>241</v>
      </c>
      <c r="J2236" t="s">
        <v>141</v>
      </c>
      <c r="K2236" t="s">
        <v>141</v>
      </c>
      <c r="L2236" s="1">
        <v>3596</v>
      </c>
      <c r="M2236" t="s">
        <v>95</v>
      </c>
      <c r="N2236">
        <v>1998</v>
      </c>
      <c r="O2236">
        <v>1940</v>
      </c>
      <c r="P2236" t="s">
        <v>55</v>
      </c>
      <c r="Q2236" t="s">
        <v>22</v>
      </c>
    </row>
    <row r="2237" spans="1:17" x14ac:dyDescent="0.45">
      <c r="A2237">
        <v>2148</v>
      </c>
      <c r="B2237">
        <v>2390</v>
      </c>
      <c r="C2237" s="1">
        <v>22528</v>
      </c>
      <c r="D2237" s="1">
        <v>23326</v>
      </c>
      <c r="E2237">
        <v>5</v>
      </c>
      <c r="F2237" t="s">
        <v>1228</v>
      </c>
      <c r="G2237" t="s">
        <v>1229</v>
      </c>
      <c r="H2237">
        <v>1</v>
      </c>
      <c r="I2237">
        <v>271</v>
      </c>
      <c r="J2237" t="s">
        <v>141</v>
      </c>
      <c r="K2237" t="s">
        <v>141</v>
      </c>
      <c r="L2237" s="1">
        <v>3596</v>
      </c>
      <c r="M2237" t="s">
        <v>95</v>
      </c>
      <c r="N2237">
        <v>1998</v>
      </c>
      <c r="O2237">
        <v>1940</v>
      </c>
      <c r="P2237" t="s">
        <v>55</v>
      </c>
      <c r="Q2237" t="s">
        <v>22</v>
      </c>
    </row>
    <row r="2238" spans="1:17" x14ac:dyDescent="0.45">
      <c r="A2238">
        <v>2168</v>
      </c>
      <c r="B2238">
        <v>2391</v>
      </c>
      <c r="C2238" s="1">
        <v>22528</v>
      </c>
      <c r="D2238" s="1">
        <v>23817</v>
      </c>
      <c r="E2238">
        <v>5</v>
      </c>
      <c r="F2238" t="s">
        <v>1236</v>
      </c>
      <c r="G2238" t="s">
        <v>1229</v>
      </c>
      <c r="H2238">
        <v>1</v>
      </c>
      <c r="I2238">
        <v>271</v>
      </c>
      <c r="J2238" t="s">
        <v>141</v>
      </c>
      <c r="K2238" t="s">
        <v>141</v>
      </c>
      <c r="L2238" s="1">
        <v>-1917</v>
      </c>
      <c r="M2238" t="s">
        <v>119</v>
      </c>
      <c r="N2238">
        <v>1975</v>
      </c>
      <c r="O2238">
        <v>1939</v>
      </c>
      <c r="P2238" t="s">
        <v>244</v>
      </c>
      <c r="Q2238" t="s">
        <v>22</v>
      </c>
    </row>
    <row r="2239" spans="1:17" x14ac:dyDescent="0.45">
      <c r="A2239">
        <v>2169</v>
      </c>
      <c r="B2239">
        <v>2391</v>
      </c>
      <c r="C2239" s="1">
        <v>23817</v>
      </c>
      <c r="D2239" s="1">
        <v>24068</v>
      </c>
      <c r="E2239">
        <v>5</v>
      </c>
      <c r="F2239" t="s">
        <v>1236</v>
      </c>
      <c r="G2239" t="s">
        <v>1229</v>
      </c>
      <c r="H2239">
        <v>1</v>
      </c>
      <c r="I2239">
        <v>273</v>
      </c>
      <c r="J2239" t="s">
        <v>365</v>
      </c>
      <c r="K2239" t="s">
        <v>365</v>
      </c>
      <c r="L2239" s="1">
        <v>-1917</v>
      </c>
      <c r="M2239" t="s">
        <v>119</v>
      </c>
      <c r="N2239">
        <v>1975</v>
      </c>
      <c r="O2239">
        <v>1939</v>
      </c>
      <c r="P2239" t="s">
        <v>244</v>
      </c>
      <c r="Q2239" t="s">
        <v>22</v>
      </c>
    </row>
    <row r="2240" spans="1:17" x14ac:dyDescent="0.45">
      <c r="A2240">
        <v>2170</v>
      </c>
      <c r="B2240">
        <v>2392</v>
      </c>
      <c r="C2240" s="1">
        <v>27050</v>
      </c>
      <c r="D2240" s="1">
        <v>28289</v>
      </c>
      <c r="E2240">
        <v>8</v>
      </c>
      <c r="F2240" t="s">
        <v>1237</v>
      </c>
      <c r="G2240" t="s">
        <v>1229</v>
      </c>
      <c r="H2240">
        <v>0</v>
      </c>
      <c r="I2240">
        <v>355</v>
      </c>
      <c r="J2240" t="s">
        <v>67</v>
      </c>
      <c r="K2240" t="s">
        <v>67</v>
      </c>
      <c r="L2240" s="1">
        <v>9491</v>
      </c>
      <c r="M2240" t="s">
        <v>20</v>
      </c>
      <c r="N2240">
        <v>2019</v>
      </c>
      <c r="P2240" t="s">
        <v>473</v>
      </c>
      <c r="Q2240" t="s">
        <v>22</v>
      </c>
    </row>
    <row r="2241" spans="1:17" x14ac:dyDescent="0.45">
      <c r="A2241">
        <v>2171</v>
      </c>
      <c r="B2241">
        <v>2392</v>
      </c>
      <c r="C2241" s="1">
        <v>28289</v>
      </c>
      <c r="D2241" s="1">
        <v>29053</v>
      </c>
      <c r="E2241">
        <v>9</v>
      </c>
      <c r="F2241" t="s">
        <v>1237</v>
      </c>
      <c r="G2241" t="s">
        <v>1229</v>
      </c>
      <c r="H2241">
        <v>0</v>
      </c>
      <c r="I2241">
        <v>397</v>
      </c>
      <c r="J2241" t="s">
        <v>67</v>
      </c>
      <c r="K2241" t="s">
        <v>67</v>
      </c>
      <c r="L2241" s="1">
        <v>9491</v>
      </c>
      <c r="M2241" t="s">
        <v>20</v>
      </c>
      <c r="N2241">
        <v>2019</v>
      </c>
      <c r="P2241" t="s">
        <v>473</v>
      </c>
      <c r="Q2241" t="s">
        <v>22</v>
      </c>
    </row>
    <row r="2242" spans="1:17" x14ac:dyDescent="0.45">
      <c r="A2242">
        <v>2172</v>
      </c>
      <c r="B2242">
        <v>2392</v>
      </c>
      <c r="C2242" s="1">
        <v>29053</v>
      </c>
      <c r="D2242" s="1">
        <v>29787</v>
      </c>
      <c r="E2242">
        <v>9</v>
      </c>
      <c r="F2242" t="s">
        <v>1237</v>
      </c>
      <c r="G2242" t="s">
        <v>1229</v>
      </c>
      <c r="H2242">
        <v>0</v>
      </c>
      <c r="I2242">
        <v>689</v>
      </c>
      <c r="J2242" t="s">
        <v>1238</v>
      </c>
      <c r="K2242" t="s">
        <v>287</v>
      </c>
      <c r="L2242" s="1">
        <v>9491</v>
      </c>
      <c r="M2242" t="s">
        <v>20</v>
      </c>
      <c r="N2242">
        <v>2019</v>
      </c>
      <c r="P2242" t="s">
        <v>473</v>
      </c>
      <c r="Q2242" t="s">
        <v>22</v>
      </c>
    </row>
    <row r="2243" spans="1:17" x14ac:dyDescent="0.45">
      <c r="A2243">
        <v>2173</v>
      </c>
      <c r="B2243">
        <v>2392</v>
      </c>
      <c r="C2243" s="1">
        <v>29787</v>
      </c>
      <c r="D2243" s="1">
        <v>30907</v>
      </c>
      <c r="E2243">
        <v>10</v>
      </c>
      <c r="F2243" t="s">
        <v>1237</v>
      </c>
      <c r="G2243" t="s">
        <v>1229</v>
      </c>
      <c r="H2243">
        <v>0</v>
      </c>
      <c r="I2243">
        <v>455</v>
      </c>
      <c r="J2243" t="s">
        <v>286</v>
      </c>
      <c r="K2243" t="s">
        <v>287</v>
      </c>
      <c r="L2243" s="1">
        <v>9491</v>
      </c>
      <c r="M2243" t="s">
        <v>20</v>
      </c>
      <c r="N2243">
        <v>2019</v>
      </c>
      <c r="P2243" t="s">
        <v>473</v>
      </c>
      <c r="Q2243" t="s">
        <v>22</v>
      </c>
    </row>
    <row r="2244" spans="1:17" x14ac:dyDescent="0.45">
      <c r="A2244">
        <v>2174</v>
      </c>
      <c r="B2244">
        <v>2392</v>
      </c>
      <c r="C2244" s="1">
        <v>30907</v>
      </c>
      <c r="D2244" s="1">
        <v>32468</v>
      </c>
      <c r="E2244">
        <v>11</v>
      </c>
      <c r="F2244" t="s">
        <v>1237</v>
      </c>
      <c r="G2244" t="s">
        <v>1229</v>
      </c>
      <c r="H2244">
        <v>0</v>
      </c>
      <c r="I2244">
        <v>493</v>
      </c>
      <c r="J2244" t="s">
        <v>286</v>
      </c>
      <c r="K2244" t="s">
        <v>287</v>
      </c>
      <c r="L2244" s="1">
        <v>9491</v>
      </c>
      <c r="M2244" t="s">
        <v>20</v>
      </c>
      <c r="N2244">
        <v>2019</v>
      </c>
      <c r="P2244" t="s">
        <v>473</v>
      </c>
      <c r="Q2244" t="s">
        <v>22</v>
      </c>
    </row>
    <row r="2245" spans="1:17" x14ac:dyDescent="0.45">
      <c r="A2245">
        <v>2175</v>
      </c>
      <c r="B2245">
        <v>2392</v>
      </c>
      <c r="C2245" s="1">
        <v>32468</v>
      </c>
      <c r="D2245" s="1">
        <v>33798</v>
      </c>
      <c r="E2245">
        <v>12</v>
      </c>
      <c r="F2245" t="s">
        <v>1237</v>
      </c>
      <c r="G2245" t="s">
        <v>1229</v>
      </c>
      <c r="H2245">
        <v>0</v>
      </c>
      <c r="I2245">
        <v>531</v>
      </c>
      <c r="J2245" t="s">
        <v>286</v>
      </c>
      <c r="K2245" t="s">
        <v>287</v>
      </c>
      <c r="L2245" s="1">
        <v>9491</v>
      </c>
      <c r="M2245" t="s">
        <v>20</v>
      </c>
      <c r="N2245">
        <v>2019</v>
      </c>
      <c r="P2245" t="s">
        <v>473</v>
      </c>
      <c r="Q2245" t="s">
        <v>22</v>
      </c>
    </row>
    <row r="2246" spans="1:17" x14ac:dyDescent="0.45">
      <c r="A2246">
        <v>2176</v>
      </c>
      <c r="B2246">
        <v>2393</v>
      </c>
      <c r="C2246" s="1">
        <v>24068</v>
      </c>
      <c r="D2246" s="1">
        <v>24860</v>
      </c>
      <c r="E2246">
        <v>6</v>
      </c>
      <c r="F2246" t="s">
        <v>1239</v>
      </c>
      <c r="G2246" t="s">
        <v>1229</v>
      </c>
      <c r="H2246">
        <v>1</v>
      </c>
      <c r="I2246">
        <v>299</v>
      </c>
      <c r="J2246" t="s">
        <v>27</v>
      </c>
      <c r="K2246" t="s">
        <v>28</v>
      </c>
      <c r="L2246" s="1">
        <v>10378</v>
      </c>
      <c r="M2246" t="s">
        <v>20</v>
      </c>
      <c r="N2246">
        <v>2021</v>
      </c>
      <c r="P2246" t="s">
        <v>140</v>
      </c>
      <c r="Q2246" t="s">
        <v>22</v>
      </c>
    </row>
    <row r="2247" spans="1:17" x14ac:dyDescent="0.45">
      <c r="A2247">
        <v>2177</v>
      </c>
      <c r="B2247">
        <v>2393</v>
      </c>
      <c r="C2247" s="1">
        <v>24860</v>
      </c>
      <c r="D2247" s="1">
        <v>25231</v>
      </c>
      <c r="E2247">
        <v>6</v>
      </c>
      <c r="F2247" t="s">
        <v>1239</v>
      </c>
      <c r="G2247" t="s">
        <v>1229</v>
      </c>
      <c r="H2247">
        <v>1</v>
      </c>
      <c r="I2247">
        <v>986</v>
      </c>
      <c r="J2247" t="s">
        <v>101</v>
      </c>
      <c r="K2247" t="s">
        <v>28</v>
      </c>
      <c r="L2247" s="1">
        <v>10378</v>
      </c>
      <c r="M2247" t="s">
        <v>20</v>
      </c>
      <c r="N2247">
        <v>2021</v>
      </c>
      <c r="P2247" t="s">
        <v>140</v>
      </c>
      <c r="Q2247" t="s">
        <v>22</v>
      </c>
    </row>
    <row r="2248" spans="1:17" x14ac:dyDescent="0.45">
      <c r="A2248">
        <v>2178</v>
      </c>
      <c r="B2248">
        <v>2393</v>
      </c>
      <c r="C2248" s="1">
        <v>25231</v>
      </c>
      <c r="D2248" s="1">
        <v>25524</v>
      </c>
      <c r="E2248">
        <v>6</v>
      </c>
      <c r="F2248" t="s">
        <v>1239</v>
      </c>
      <c r="G2248" t="s">
        <v>1229</v>
      </c>
      <c r="H2248">
        <v>1</v>
      </c>
      <c r="I2248">
        <v>299</v>
      </c>
      <c r="J2248" t="s">
        <v>27</v>
      </c>
      <c r="K2248" t="s">
        <v>28</v>
      </c>
      <c r="L2248" s="1">
        <v>10378</v>
      </c>
      <c r="M2248" t="s">
        <v>20</v>
      </c>
      <c r="N2248">
        <v>2021</v>
      </c>
      <c r="P2248" t="s">
        <v>140</v>
      </c>
      <c r="Q2248" t="s">
        <v>22</v>
      </c>
    </row>
    <row r="2249" spans="1:17" x14ac:dyDescent="0.45">
      <c r="A2249">
        <v>2179</v>
      </c>
      <c r="B2249">
        <v>2394</v>
      </c>
      <c r="C2249" s="1">
        <v>27386</v>
      </c>
      <c r="D2249" s="1">
        <v>28289</v>
      </c>
      <c r="E2249">
        <v>8</v>
      </c>
      <c r="F2249" t="s">
        <v>333</v>
      </c>
      <c r="G2249" t="s">
        <v>1229</v>
      </c>
      <c r="H2249">
        <v>1</v>
      </c>
      <c r="I2249">
        <v>355</v>
      </c>
      <c r="J2249" t="s">
        <v>67</v>
      </c>
      <c r="K2249" t="s">
        <v>67</v>
      </c>
      <c r="L2249" s="1">
        <v>10228</v>
      </c>
      <c r="M2249" t="s">
        <v>20</v>
      </c>
      <c r="N2249">
        <v>1988</v>
      </c>
      <c r="P2249" t="s">
        <v>22</v>
      </c>
      <c r="Q2249" t="s">
        <v>22</v>
      </c>
    </row>
    <row r="2250" spans="1:17" x14ac:dyDescent="0.45">
      <c r="A2250">
        <v>2180</v>
      </c>
      <c r="B2250">
        <v>2394</v>
      </c>
      <c r="C2250" s="1">
        <v>28289</v>
      </c>
      <c r="D2250" s="1">
        <v>29787</v>
      </c>
      <c r="E2250">
        <v>9</v>
      </c>
      <c r="F2250" t="s">
        <v>333</v>
      </c>
      <c r="G2250" t="s">
        <v>1229</v>
      </c>
      <c r="H2250">
        <v>1</v>
      </c>
      <c r="I2250">
        <v>397</v>
      </c>
      <c r="J2250" t="s">
        <v>67</v>
      </c>
      <c r="K2250" t="s">
        <v>67</v>
      </c>
      <c r="L2250" s="1">
        <v>10228</v>
      </c>
      <c r="M2250" t="s">
        <v>20</v>
      </c>
      <c r="N2250">
        <v>1988</v>
      </c>
      <c r="P2250" t="s">
        <v>22</v>
      </c>
      <c r="Q2250" t="s">
        <v>22</v>
      </c>
    </row>
    <row r="2251" spans="1:17" x14ac:dyDescent="0.45">
      <c r="A2251">
        <v>2181</v>
      </c>
      <c r="B2251">
        <v>2394</v>
      </c>
      <c r="C2251" s="1">
        <v>29787</v>
      </c>
      <c r="D2251" s="1">
        <v>30907</v>
      </c>
      <c r="E2251">
        <v>10</v>
      </c>
      <c r="F2251" t="s">
        <v>333</v>
      </c>
      <c r="G2251" t="s">
        <v>1229</v>
      </c>
      <c r="H2251">
        <v>1</v>
      </c>
      <c r="I2251">
        <v>441</v>
      </c>
      <c r="J2251" t="s">
        <v>67</v>
      </c>
      <c r="K2251" t="s">
        <v>67</v>
      </c>
      <c r="L2251" s="1">
        <v>10228</v>
      </c>
      <c r="M2251" t="s">
        <v>20</v>
      </c>
      <c r="N2251">
        <v>1988</v>
      </c>
      <c r="P2251" t="s">
        <v>22</v>
      </c>
      <c r="Q2251" t="s">
        <v>22</v>
      </c>
    </row>
    <row r="2252" spans="1:17" x14ac:dyDescent="0.45">
      <c r="A2252">
        <v>2182</v>
      </c>
      <c r="B2252">
        <v>2394</v>
      </c>
      <c r="C2252" s="1">
        <v>30907</v>
      </c>
      <c r="D2252" s="1">
        <v>32468</v>
      </c>
      <c r="E2252">
        <v>11</v>
      </c>
      <c r="F2252" t="s">
        <v>333</v>
      </c>
      <c r="G2252" t="s">
        <v>1229</v>
      </c>
      <c r="H2252">
        <v>1</v>
      </c>
      <c r="I2252">
        <v>479</v>
      </c>
      <c r="J2252" t="s">
        <v>67</v>
      </c>
      <c r="K2252" t="s">
        <v>67</v>
      </c>
      <c r="L2252" s="1">
        <v>10228</v>
      </c>
      <c r="M2252" t="s">
        <v>20</v>
      </c>
      <c r="N2252">
        <v>1988</v>
      </c>
      <c r="P2252" t="s">
        <v>22</v>
      </c>
      <c r="Q2252" t="s">
        <v>22</v>
      </c>
    </row>
    <row r="2253" spans="1:17" x14ac:dyDescent="0.45">
      <c r="A2253">
        <v>2183</v>
      </c>
      <c r="B2253">
        <v>2394</v>
      </c>
      <c r="C2253" s="1">
        <v>32468</v>
      </c>
      <c r="D2253" s="1">
        <v>32483</v>
      </c>
      <c r="E2253">
        <v>12</v>
      </c>
      <c r="F2253" t="s">
        <v>333</v>
      </c>
      <c r="G2253" t="s">
        <v>1229</v>
      </c>
      <c r="H2253">
        <v>1</v>
      </c>
      <c r="I2253">
        <v>523</v>
      </c>
      <c r="J2253" t="s">
        <v>67</v>
      </c>
      <c r="K2253" t="s">
        <v>67</v>
      </c>
      <c r="L2253" s="1">
        <v>10228</v>
      </c>
      <c r="M2253" t="s">
        <v>20</v>
      </c>
      <c r="N2253">
        <v>1988</v>
      </c>
      <c r="P2253" t="s">
        <v>22</v>
      </c>
      <c r="Q2253" t="s">
        <v>22</v>
      </c>
    </row>
    <row r="2254" spans="1:17" x14ac:dyDescent="0.45">
      <c r="A2254">
        <v>2184</v>
      </c>
      <c r="B2254">
        <v>2395</v>
      </c>
      <c r="C2254" s="1">
        <v>21121</v>
      </c>
      <c r="D2254" s="1">
        <v>21884</v>
      </c>
      <c r="E2254">
        <v>3</v>
      </c>
      <c r="F2254" t="s">
        <v>471</v>
      </c>
      <c r="G2254" t="s">
        <v>1229</v>
      </c>
      <c r="H2254">
        <v>1</v>
      </c>
      <c r="I2254">
        <v>199</v>
      </c>
      <c r="J2254" t="s">
        <v>739</v>
      </c>
      <c r="K2254" t="s">
        <v>739</v>
      </c>
      <c r="L2254" s="1">
        <v>6575</v>
      </c>
      <c r="M2254" t="s">
        <v>145</v>
      </c>
      <c r="N2254">
        <v>2013</v>
      </c>
      <c r="O2254">
        <v>1937</v>
      </c>
      <c r="P2254" t="s">
        <v>263</v>
      </c>
      <c r="Q2254" t="s">
        <v>22</v>
      </c>
    </row>
    <row r="2255" spans="1:17" x14ac:dyDescent="0.45">
      <c r="A2255">
        <v>2211</v>
      </c>
      <c r="B2255">
        <v>2396</v>
      </c>
      <c r="C2255" s="1">
        <v>18767</v>
      </c>
      <c r="D2255" s="1">
        <v>18860</v>
      </c>
      <c r="E2255">
        <v>1</v>
      </c>
      <c r="F2255" t="s">
        <v>468</v>
      </c>
      <c r="G2255" t="s">
        <v>1229</v>
      </c>
      <c r="H2255">
        <v>1</v>
      </c>
      <c r="I2255">
        <v>109</v>
      </c>
      <c r="J2255" t="s">
        <v>105</v>
      </c>
      <c r="K2255" t="s">
        <v>105</v>
      </c>
      <c r="L2255" s="1">
        <v>8222</v>
      </c>
      <c r="M2255" t="s">
        <v>20</v>
      </c>
      <c r="N2255">
        <v>1975</v>
      </c>
      <c r="P2255" t="s">
        <v>55</v>
      </c>
      <c r="Q2255" t="s">
        <v>22</v>
      </c>
    </row>
    <row r="2256" spans="1:17" x14ac:dyDescent="0.45">
      <c r="A2256">
        <v>2212</v>
      </c>
      <c r="B2256">
        <v>2396</v>
      </c>
      <c r="C2256" s="1">
        <v>21884</v>
      </c>
      <c r="D2256" s="1">
        <v>22528</v>
      </c>
      <c r="E2256">
        <v>4</v>
      </c>
      <c r="F2256" t="s">
        <v>468</v>
      </c>
      <c r="G2256" t="s">
        <v>1229</v>
      </c>
      <c r="H2256">
        <v>1</v>
      </c>
      <c r="I2256">
        <v>219</v>
      </c>
      <c r="J2256" t="s">
        <v>105</v>
      </c>
      <c r="K2256" t="s">
        <v>105</v>
      </c>
      <c r="L2256" s="1">
        <v>8222</v>
      </c>
      <c r="M2256" t="s">
        <v>20</v>
      </c>
      <c r="N2256">
        <v>1975</v>
      </c>
      <c r="P2256" t="s">
        <v>55</v>
      </c>
      <c r="Q2256" t="s">
        <v>22</v>
      </c>
    </row>
    <row r="2257" spans="1:17" x14ac:dyDescent="0.45">
      <c r="A2257">
        <v>2213</v>
      </c>
      <c r="B2257">
        <v>2396</v>
      </c>
      <c r="C2257" s="1">
        <v>22528</v>
      </c>
      <c r="D2257" s="1">
        <v>24068</v>
      </c>
      <c r="E2257">
        <v>5</v>
      </c>
      <c r="F2257" t="s">
        <v>468</v>
      </c>
      <c r="G2257" t="s">
        <v>1229</v>
      </c>
      <c r="H2257">
        <v>1</v>
      </c>
      <c r="I2257">
        <v>251</v>
      </c>
      <c r="J2257" t="s">
        <v>105</v>
      </c>
      <c r="K2257" t="s">
        <v>105</v>
      </c>
      <c r="L2257" s="1">
        <v>8222</v>
      </c>
      <c r="M2257" t="s">
        <v>20</v>
      </c>
      <c r="N2257">
        <v>1975</v>
      </c>
      <c r="P2257" t="s">
        <v>55</v>
      </c>
      <c r="Q2257" t="s">
        <v>22</v>
      </c>
    </row>
    <row r="2258" spans="1:17" x14ac:dyDescent="0.45">
      <c r="A2258">
        <v>2214</v>
      </c>
      <c r="B2258">
        <v>2396</v>
      </c>
      <c r="C2258" s="1">
        <v>24068</v>
      </c>
      <c r="D2258" s="1">
        <v>24860</v>
      </c>
      <c r="E2258">
        <v>6</v>
      </c>
      <c r="F2258" t="s">
        <v>468</v>
      </c>
      <c r="G2258" t="s">
        <v>1229</v>
      </c>
      <c r="H2258">
        <v>1</v>
      </c>
      <c r="I2258">
        <v>299</v>
      </c>
      <c r="J2258" t="s">
        <v>27</v>
      </c>
      <c r="K2258" t="s">
        <v>28</v>
      </c>
      <c r="L2258" s="1">
        <v>8222</v>
      </c>
      <c r="M2258" t="s">
        <v>20</v>
      </c>
      <c r="N2258">
        <v>1975</v>
      </c>
      <c r="P2258" t="s">
        <v>55</v>
      </c>
      <c r="Q2258" t="s">
        <v>22</v>
      </c>
    </row>
    <row r="2259" spans="1:17" x14ac:dyDescent="0.45">
      <c r="A2259">
        <v>2215</v>
      </c>
      <c r="B2259">
        <v>2396</v>
      </c>
      <c r="C2259" s="1">
        <v>24860</v>
      </c>
      <c r="D2259" s="1">
        <v>25231</v>
      </c>
      <c r="E2259">
        <v>6</v>
      </c>
      <c r="F2259" t="s">
        <v>468</v>
      </c>
      <c r="G2259" t="s">
        <v>1229</v>
      </c>
      <c r="H2259">
        <v>1</v>
      </c>
      <c r="I2259">
        <v>986</v>
      </c>
      <c r="J2259" t="s">
        <v>101</v>
      </c>
      <c r="K2259" t="s">
        <v>28</v>
      </c>
      <c r="L2259" s="1">
        <v>8222</v>
      </c>
      <c r="M2259" t="s">
        <v>20</v>
      </c>
      <c r="N2259">
        <v>1975</v>
      </c>
      <c r="P2259" t="s">
        <v>55</v>
      </c>
      <c r="Q2259" t="s">
        <v>22</v>
      </c>
    </row>
    <row r="2260" spans="1:17" x14ac:dyDescent="0.45">
      <c r="A2260">
        <v>2216</v>
      </c>
      <c r="B2260">
        <v>2396</v>
      </c>
      <c r="C2260" s="1">
        <v>25231</v>
      </c>
      <c r="D2260" s="1">
        <v>25524</v>
      </c>
      <c r="E2260">
        <v>6</v>
      </c>
      <c r="F2260" t="s">
        <v>468</v>
      </c>
      <c r="G2260" t="s">
        <v>1229</v>
      </c>
      <c r="H2260">
        <v>1</v>
      </c>
      <c r="I2260">
        <v>299</v>
      </c>
      <c r="J2260" t="s">
        <v>27</v>
      </c>
      <c r="K2260" t="s">
        <v>28</v>
      </c>
      <c r="L2260" s="1">
        <v>8222</v>
      </c>
      <c r="M2260" t="s">
        <v>20</v>
      </c>
      <c r="N2260">
        <v>1975</v>
      </c>
      <c r="P2260" t="s">
        <v>55</v>
      </c>
      <c r="Q2260" t="s">
        <v>22</v>
      </c>
    </row>
    <row r="2261" spans="1:17" x14ac:dyDescent="0.45">
      <c r="A2261">
        <v>2217</v>
      </c>
      <c r="B2261">
        <v>2396</v>
      </c>
      <c r="C2261" s="1">
        <v>25524</v>
      </c>
      <c r="D2261" s="1">
        <v>27050</v>
      </c>
      <c r="E2261">
        <v>7</v>
      </c>
      <c r="F2261" t="s">
        <v>468</v>
      </c>
      <c r="G2261" t="s">
        <v>1229</v>
      </c>
      <c r="H2261">
        <v>1</v>
      </c>
      <c r="I2261">
        <v>337</v>
      </c>
      <c r="J2261" t="s">
        <v>27</v>
      </c>
      <c r="K2261" t="s">
        <v>28</v>
      </c>
      <c r="L2261" s="1">
        <v>8222</v>
      </c>
      <c r="M2261" t="s">
        <v>20</v>
      </c>
      <c r="N2261">
        <v>1975</v>
      </c>
      <c r="P2261" t="s">
        <v>55</v>
      </c>
      <c r="Q2261" t="s">
        <v>22</v>
      </c>
    </row>
    <row r="2262" spans="1:17" x14ac:dyDescent="0.45">
      <c r="A2262">
        <v>2234</v>
      </c>
      <c r="B2262">
        <v>2397</v>
      </c>
      <c r="C2262" s="1">
        <v>25524</v>
      </c>
      <c r="D2262" s="1">
        <v>26302</v>
      </c>
      <c r="E2262">
        <v>7</v>
      </c>
      <c r="F2262" t="s">
        <v>870</v>
      </c>
      <c r="G2262" t="s">
        <v>1229</v>
      </c>
      <c r="H2262">
        <v>1</v>
      </c>
      <c r="I2262">
        <v>353</v>
      </c>
      <c r="J2262" t="s">
        <v>117</v>
      </c>
      <c r="K2262" t="s">
        <v>118</v>
      </c>
      <c r="L2262" s="1">
        <v>9498</v>
      </c>
      <c r="M2262" t="s">
        <v>360</v>
      </c>
      <c r="N2262">
        <v>1993</v>
      </c>
      <c r="O2262">
        <v>1946</v>
      </c>
      <c r="P2262" t="s">
        <v>129</v>
      </c>
      <c r="Q2262" t="s">
        <v>22</v>
      </c>
    </row>
    <row r="2263" spans="1:17" x14ac:dyDescent="0.45">
      <c r="A2263">
        <v>2235</v>
      </c>
      <c r="B2263">
        <v>2397</v>
      </c>
      <c r="C2263" s="1">
        <v>26302</v>
      </c>
      <c r="D2263" s="1">
        <v>27050</v>
      </c>
      <c r="E2263">
        <v>7</v>
      </c>
      <c r="F2263" t="s">
        <v>870</v>
      </c>
      <c r="G2263" t="s">
        <v>1229</v>
      </c>
      <c r="H2263">
        <v>1</v>
      </c>
      <c r="I2263">
        <v>993</v>
      </c>
      <c r="J2263" t="s">
        <v>1243</v>
      </c>
      <c r="K2263" t="s">
        <v>1244</v>
      </c>
      <c r="L2263" s="1">
        <v>9498</v>
      </c>
      <c r="M2263" t="s">
        <v>360</v>
      </c>
      <c r="N2263">
        <v>1993</v>
      </c>
      <c r="O2263">
        <v>1946</v>
      </c>
      <c r="P2263" t="s">
        <v>129</v>
      </c>
      <c r="Q2263" t="s">
        <v>22</v>
      </c>
    </row>
    <row r="2264" spans="1:17" x14ac:dyDescent="0.45">
      <c r="A2264">
        <v>2236</v>
      </c>
      <c r="B2264">
        <v>2398</v>
      </c>
      <c r="C2264" s="1">
        <v>27050</v>
      </c>
      <c r="D2264" s="1">
        <v>28289</v>
      </c>
      <c r="E2264">
        <v>8</v>
      </c>
      <c r="F2264" t="s">
        <v>84</v>
      </c>
      <c r="G2264" t="s">
        <v>1245</v>
      </c>
      <c r="H2264">
        <v>1</v>
      </c>
      <c r="I2264">
        <v>355</v>
      </c>
      <c r="J2264" t="s">
        <v>67</v>
      </c>
      <c r="K2264" t="s">
        <v>67</v>
      </c>
      <c r="L2264" s="1">
        <v>9546</v>
      </c>
      <c r="M2264" t="s">
        <v>20</v>
      </c>
      <c r="N2264">
        <v>2015</v>
      </c>
      <c r="P2264" t="s">
        <v>371</v>
      </c>
      <c r="Q2264" t="s">
        <v>22</v>
      </c>
    </row>
    <row r="2265" spans="1:17" x14ac:dyDescent="0.45">
      <c r="A2265">
        <v>2237</v>
      </c>
      <c r="B2265">
        <v>2398</v>
      </c>
      <c r="C2265" s="1">
        <v>28289</v>
      </c>
      <c r="D2265" s="1">
        <v>29787</v>
      </c>
      <c r="E2265">
        <v>9</v>
      </c>
      <c r="F2265" t="s">
        <v>84</v>
      </c>
      <c r="G2265" t="s">
        <v>1245</v>
      </c>
      <c r="H2265">
        <v>1</v>
      </c>
      <c r="I2265">
        <v>397</v>
      </c>
      <c r="J2265" t="s">
        <v>67</v>
      </c>
      <c r="K2265" t="s">
        <v>67</v>
      </c>
      <c r="L2265" s="1">
        <v>9546</v>
      </c>
      <c r="M2265" t="s">
        <v>20</v>
      </c>
      <c r="N2265">
        <v>2015</v>
      </c>
      <c r="P2265" t="s">
        <v>371</v>
      </c>
      <c r="Q2265" t="s">
        <v>22</v>
      </c>
    </row>
    <row r="2266" spans="1:17" x14ac:dyDescent="0.45">
      <c r="A2266">
        <v>2238</v>
      </c>
      <c r="B2266">
        <v>2398</v>
      </c>
      <c r="C2266" s="1">
        <v>29787</v>
      </c>
      <c r="D2266" s="1">
        <v>30907</v>
      </c>
      <c r="E2266">
        <v>10</v>
      </c>
      <c r="F2266" t="s">
        <v>84</v>
      </c>
      <c r="G2266" t="s">
        <v>1245</v>
      </c>
      <c r="H2266">
        <v>1</v>
      </c>
      <c r="I2266">
        <v>441</v>
      </c>
      <c r="J2266" t="s">
        <v>67</v>
      </c>
      <c r="K2266" t="s">
        <v>67</v>
      </c>
      <c r="L2266" s="1">
        <v>9546</v>
      </c>
      <c r="M2266" t="s">
        <v>20</v>
      </c>
      <c r="N2266">
        <v>2015</v>
      </c>
      <c r="P2266" t="s">
        <v>371</v>
      </c>
      <c r="Q2266" t="s">
        <v>22</v>
      </c>
    </row>
    <row r="2267" spans="1:17" x14ac:dyDescent="0.45">
      <c r="A2267">
        <v>2239</v>
      </c>
      <c r="B2267">
        <v>2398</v>
      </c>
      <c r="C2267" s="1">
        <v>30907</v>
      </c>
      <c r="D2267" s="1">
        <v>32468</v>
      </c>
      <c r="E2267">
        <v>11</v>
      </c>
      <c r="F2267" t="s">
        <v>84</v>
      </c>
      <c r="G2267" t="s">
        <v>1245</v>
      </c>
      <c r="H2267">
        <v>1</v>
      </c>
      <c r="I2267">
        <v>479</v>
      </c>
      <c r="J2267" t="s">
        <v>67</v>
      </c>
      <c r="K2267" t="s">
        <v>67</v>
      </c>
      <c r="L2267" s="1">
        <v>9546</v>
      </c>
      <c r="M2267" t="s">
        <v>20</v>
      </c>
      <c r="N2267">
        <v>2015</v>
      </c>
      <c r="P2267" t="s">
        <v>371</v>
      </c>
      <c r="Q2267" t="s">
        <v>22</v>
      </c>
    </row>
    <row r="2268" spans="1:17" x14ac:dyDescent="0.45">
      <c r="A2268">
        <v>2240</v>
      </c>
      <c r="B2268">
        <v>2399</v>
      </c>
      <c r="C2268" s="1">
        <v>28289</v>
      </c>
      <c r="D2268" s="1">
        <v>29787</v>
      </c>
      <c r="E2268">
        <v>9</v>
      </c>
      <c r="F2268" t="s">
        <v>333</v>
      </c>
      <c r="G2268" t="s">
        <v>1246</v>
      </c>
      <c r="H2268">
        <v>1</v>
      </c>
      <c r="I2268">
        <v>397</v>
      </c>
      <c r="J2268" t="s">
        <v>67</v>
      </c>
      <c r="K2268" t="s">
        <v>67</v>
      </c>
      <c r="L2268" s="1">
        <v>13757</v>
      </c>
      <c r="M2268" t="s">
        <v>20</v>
      </c>
      <c r="N2268">
        <v>2019</v>
      </c>
      <c r="P2268" t="s">
        <v>55</v>
      </c>
      <c r="Q2268" t="s">
        <v>22</v>
      </c>
    </row>
    <row r="2269" spans="1:17" x14ac:dyDescent="0.45">
      <c r="A2269">
        <v>2241</v>
      </c>
      <c r="B2269">
        <v>2399</v>
      </c>
      <c r="C2269" s="1">
        <v>29787</v>
      </c>
      <c r="D2269" s="1">
        <v>30907</v>
      </c>
      <c r="E2269">
        <v>10</v>
      </c>
      <c r="F2269" t="s">
        <v>333</v>
      </c>
      <c r="G2269" t="s">
        <v>1246</v>
      </c>
      <c r="H2269">
        <v>1</v>
      </c>
      <c r="I2269">
        <v>441</v>
      </c>
      <c r="J2269" t="s">
        <v>67</v>
      </c>
      <c r="K2269" t="s">
        <v>67</v>
      </c>
      <c r="L2269" s="1">
        <v>13757</v>
      </c>
      <c r="M2269" t="s">
        <v>20</v>
      </c>
      <c r="N2269">
        <v>2019</v>
      </c>
      <c r="P2269" t="s">
        <v>55</v>
      </c>
      <c r="Q2269" t="s">
        <v>22</v>
      </c>
    </row>
    <row r="2270" spans="1:17" x14ac:dyDescent="0.45">
      <c r="A2270">
        <v>2242</v>
      </c>
      <c r="B2270">
        <v>2399</v>
      </c>
      <c r="C2270" s="1">
        <v>30907</v>
      </c>
      <c r="D2270" s="1">
        <v>32468</v>
      </c>
      <c r="E2270">
        <v>11</v>
      </c>
      <c r="F2270" t="s">
        <v>333</v>
      </c>
      <c r="G2270" t="s">
        <v>1246</v>
      </c>
      <c r="H2270">
        <v>1</v>
      </c>
      <c r="I2270">
        <v>479</v>
      </c>
      <c r="J2270" t="s">
        <v>67</v>
      </c>
      <c r="K2270" t="s">
        <v>67</v>
      </c>
      <c r="L2270" s="1">
        <v>13757</v>
      </c>
      <c r="M2270" t="s">
        <v>20</v>
      </c>
      <c r="N2270">
        <v>2019</v>
      </c>
      <c r="P2270" t="s">
        <v>55</v>
      </c>
      <c r="Q2270" t="s">
        <v>22</v>
      </c>
    </row>
    <row r="2271" spans="1:17" x14ac:dyDescent="0.45">
      <c r="A2271">
        <v>2243</v>
      </c>
      <c r="B2271">
        <v>2400</v>
      </c>
      <c r="C2271" s="1">
        <v>17943</v>
      </c>
      <c r="D2271" s="1">
        <v>18860</v>
      </c>
      <c r="E2271">
        <v>1</v>
      </c>
      <c r="F2271" t="s">
        <v>153</v>
      </c>
      <c r="G2271" t="s">
        <v>1247</v>
      </c>
      <c r="H2271">
        <v>0</v>
      </c>
      <c r="I2271">
        <v>145</v>
      </c>
      <c r="J2271" t="s">
        <v>1248</v>
      </c>
      <c r="K2271" t="s">
        <v>1248</v>
      </c>
      <c r="L2271" s="1">
        <v>-4332</v>
      </c>
      <c r="M2271" t="s">
        <v>189</v>
      </c>
      <c r="N2271">
        <v>1982</v>
      </c>
      <c r="O2271">
        <v>1919</v>
      </c>
      <c r="P2271" t="s">
        <v>371</v>
      </c>
      <c r="Q2271" t="s">
        <v>22</v>
      </c>
    </row>
    <row r="2272" spans="1:17" x14ac:dyDescent="0.45">
      <c r="A2272">
        <v>2244</v>
      </c>
      <c r="B2272">
        <v>2400</v>
      </c>
      <c r="C2272" s="1">
        <v>22528</v>
      </c>
      <c r="D2272" s="1">
        <v>23817</v>
      </c>
      <c r="E2272">
        <v>5</v>
      </c>
      <c r="F2272" t="s">
        <v>153</v>
      </c>
      <c r="G2272" t="s">
        <v>1247</v>
      </c>
      <c r="H2272">
        <v>0</v>
      </c>
      <c r="I2272">
        <v>271</v>
      </c>
      <c r="J2272" t="s">
        <v>141</v>
      </c>
      <c r="K2272" t="s">
        <v>141</v>
      </c>
      <c r="L2272" s="1">
        <v>-4332</v>
      </c>
      <c r="M2272" t="s">
        <v>189</v>
      </c>
      <c r="N2272">
        <v>1982</v>
      </c>
      <c r="O2272">
        <v>1919</v>
      </c>
      <c r="P2272" t="s">
        <v>371</v>
      </c>
      <c r="Q2272" t="s">
        <v>22</v>
      </c>
    </row>
    <row r="2273" spans="1:17" x14ac:dyDescent="0.45">
      <c r="A2273">
        <v>2245</v>
      </c>
      <c r="B2273">
        <v>2400</v>
      </c>
      <c r="C2273" s="1">
        <v>23817</v>
      </c>
      <c r="D2273" s="1">
        <v>24068</v>
      </c>
      <c r="E2273">
        <v>5</v>
      </c>
      <c r="F2273" t="s">
        <v>153</v>
      </c>
      <c r="G2273" t="s">
        <v>1247</v>
      </c>
      <c r="H2273">
        <v>0</v>
      </c>
      <c r="I2273">
        <v>273</v>
      </c>
      <c r="J2273" t="s">
        <v>365</v>
      </c>
      <c r="K2273" t="s">
        <v>365</v>
      </c>
      <c r="L2273" s="1">
        <v>-4332</v>
      </c>
      <c r="M2273" t="s">
        <v>189</v>
      </c>
      <c r="N2273">
        <v>1982</v>
      </c>
      <c r="O2273">
        <v>1919</v>
      </c>
      <c r="P2273" t="s">
        <v>371</v>
      </c>
      <c r="Q2273" t="s">
        <v>22</v>
      </c>
    </row>
    <row r="2274" spans="1:17" x14ac:dyDescent="0.45">
      <c r="A2274">
        <v>2246</v>
      </c>
      <c r="B2274">
        <v>2401</v>
      </c>
      <c r="C2274" s="1">
        <v>17943</v>
      </c>
      <c r="D2274" s="1">
        <v>18860</v>
      </c>
      <c r="E2274">
        <v>1</v>
      </c>
      <c r="F2274" t="s">
        <v>211</v>
      </c>
      <c r="G2274" t="s">
        <v>1249</v>
      </c>
      <c r="H2274">
        <v>1</v>
      </c>
      <c r="I2274">
        <v>115</v>
      </c>
      <c r="J2274" t="s">
        <v>113</v>
      </c>
      <c r="K2274" t="s">
        <v>113</v>
      </c>
      <c r="L2274" s="1">
        <v>4840</v>
      </c>
      <c r="M2274" t="s">
        <v>577</v>
      </c>
      <c r="N2274">
        <v>2000</v>
      </c>
      <c r="O2274">
        <v>1921</v>
      </c>
      <c r="P2274" t="s">
        <v>174</v>
      </c>
      <c r="Q2274" t="s">
        <v>22</v>
      </c>
    </row>
    <row r="2275" spans="1:17" x14ac:dyDescent="0.45">
      <c r="A2275">
        <v>2247</v>
      </c>
      <c r="B2275">
        <v>2401</v>
      </c>
      <c r="C2275" s="1">
        <v>19546</v>
      </c>
      <c r="D2275" s="1">
        <v>20316</v>
      </c>
      <c r="E2275">
        <v>2</v>
      </c>
      <c r="F2275" t="s">
        <v>211</v>
      </c>
      <c r="G2275" t="s">
        <v>1249</v>
      </c>
      <c r="H2275">
        <v>1</v>
      </c>
      <c r="I2275">
        <v>153</v>
      </c>
      <c r="J2275" t="s">
        <v>113</v>
      </c>
      <c r="K2275" t="s">
        <v>113</v>
      </c>
      <c r="L2275" s="1">
        <v>4840</v>
      </c>
      <c r="M2275" t="s">
        <v>577</v>
      </c>
      <c r="N2275">
        <v>2000</v>
      </c>
      <c r="O2275">
        <v>1921</v>
      </c>
      <c r="P2275" t="s">
        <v>174</v>
      </c>
      <c r="Q2275" t="s">
        <v>22</v>
      </c>
    </row>
    <row r="2276" spans="1:17" x14ac:dyDescent="0.45">
      <c r="A2276">
        <v>2248</v>
      </c>
      <c r="B2276">
        <v>2401</v>
      </c>
      <c r="C2276" s="1">
        <v>20316</v>
      </c>
      <c r="D2276" s="1">
        <v>21884</v>
      </c>
      <c r="E2276">
        <v>3</v>
      </c>
      <c r="F2276" t="s">
        <v>211</v>
      </c>
      <c r="G2276" t="s">
        <v>1249</v>
      </c>
      <c r="H2276">
        <v>1</v>
      </c>
      <c r="I2276">
        <v>193</v>
      </c>
      <c r="J2276" t="s">
        <v>113</v>
      </c>
      <c r="K2276" t="s">
        <v>113</v>
      </c>
      <c r="L2276" s="1">
        <v>4840</v>
      </c>
      <c r="M2276" t="s">
        <v>577</v>
      </c>
      <c r="N2276">
        <v>2000</v>
      </c>
      <c r="O2276">
        <v>1921</v>
      </c>
      <c r="P2276" t="s">
        <v>174</v>
      </c>
      <c r="Q2276" t="s">
        <v>22</v>
      </c>
    </row>
    <row r="2277" spans="1:17" x14ac:dyDescent="0.45">
      <c r="A2277">
        <v>2249</v>
      </c>
      <c r="B2277">
        <v>2401</v>
      </c>
      <c r="C2277" s="1">
        <v>21884</v>
      </c>
      <c r="D2277" s="1">
        <v>22528</v>
      </c>
      <c r="E2277">
        <v>4</v>
      </c>
      <c r="F2277" t="s">
        <v>211</v>
      </c>
      <c r="G2277" t="s">
        <v>1249</v>
      </c>
      <c r="H2277">
        <v>1</v>
      </c>
      <c r="I2277">
        <v>221</v>
      </c>
      <c r="J2277" t="s">
        <v>113</v>
      </c>
      <c r="K2277" t="s">
        <v>113</v>
      </c>
      <c r="L2277" s="1">
        <v>4840</v>
      </c>
      <c r="M2277" t="s">
        <v>577</v>
      </c>
      <c r="N2277">
        <v>2000</v>
      </c>
      <c r="O2277">
        <v>1921</v>
      </c>
      <c r="P2277" t="s">
        <v>174</v>
      </c>
      <c r="Q2277" t="s">
        <v>22</v>
      </c>
    </row>
    <row r="2278" spans="1:17" x14ac:dyDescent="0.45">
      <c r="A2278">
        <v>2250</v>
      </c>
      <c r="B2278">
        <v>2401</v>
      </c>
      <c r="C2278" s="1">
        <v>22528</v>
      </c>
      <c r="D2278" s="1">
        <v>23887</v>
      </c>
      <c r="E2278">
        <v>5</v>
      </c>
      <c r="F2278" t="s">
        <v>211</v>
      </c>
      <c r="G2278" t="s">
        <v>1249</v>
      </c>
      <c r="H2278">
        <v>1</v>
      </c>
      <c r="I2278">
        <v>253</v>
      </c>
      <c r="J2278" t="s">
        <v>113</v>
      </c>
      <c r="K2278" t="s">
        <v>113</v>
      </c>
      <c r="L2278" s="1">
        <v>4840</v>
      </c>
      <c r="M2278" t="s">
        <v>577</v>
      </c>
      <c r="N2278">
        <v>2000</v>
      </c>
      <c r="O2278">
        <v>1921</v>
      </c>
      <c r="P2278" t="s">
        <v>174</v>
      </c>
      <c r="Q2278" t="s">
        <v>22</v>
      </c>
    </row>
    <row r="2279" spans="1:17" x14ac:dyDescent="0.45">
      <c r="A2279">
        <v>2251</v>
      </c>
      <c r="B2279">
        <v>2401</v>
      </c>
      <c r="C2279" s="1">
        <v>23887</v>
      </c>
      <c r="D2279" s="1">
        <v>24068</v>
      </c>
      <c r="E2279">
        <v>5</v>
      </c>
      <c r="F2279" t="s">
        <v>211</v>
      </c>
      <c r="G2279" t="s">
        <v>1249</v>
      </c>
      <c r="H2279">
        <v>1</v>
      </c>
      <c r="I2279">
        <v>255</v>
      </c>
      <c r="J2279" t="s">
        <v>114</v>
      </c>
      <c r="K2279" t="s">
        <v>67</v>
      </c>
      <c r="L2279" s="1">
        <v>4840</v>
      </c>
      <c r="M2279" t="s">
        <v>577</v>
      </c>
      <c r="N2279">
        <v>2000</v>
      </c>
      <c r="O2279">
        <v>1921</v>
      </c>
      <c r="P2279" t="s">
        <v>174</v>
      </c>
      <c r="Q2279" t="s">
        <v>22</v>
      </c>
    </row>
    <row r="2280" spans="1:17" x14ac:dyDescent="0.45">
      <c r="A2280">
        <v>2252</v>
      </c>
      <c r="B2280">
        <v>2401</v>
      </c>
      <c r="C2280" s="1">
        <v>24068</v>
      </c>
      <c r="D2280" s="1">
        <v>25524</v>
      </c>
      <c r="E2280">
        <v>6</v>
      </c>
      <c r="F2280" t="s">
        <v>211</v>
      </c>
      <c r="G2280" t="s">
        <v>1249</v>
      </c>
      <c r="H2280">
        <v>1</v>
      </c>
      <c r="I2280">
        <v>287</v>
      </c>
      <c r="J2280" t="s">
        <v>114</v>
      </c>
      <c r="K2280" t="s">
        <v>67</v>
      </c>
      <c r="L2280" s="1">
        <v>4840</v>
      </c>
      <c r="M2280" t="s">
        <v>577</v>
      </c>
      <c r="N2280">
        <v>2000</v>
      </c>
      <c r="O2280">
        <v>1921</v>
      </c>
      <c r="P2280" t="s">
        <v>174</v>
      </c>
      <c r="Q2280" t="s">
        <v>22</v>
      </c>
    </row>
    <row r="2281" spans="1:17" x14ac:dyDescent="0.45">
      <c r="A2281">
        <v>2255</v>
      </c>
      <c r="B2281">
        <v>2402</v>
      </c>
      <c r="C2281" s="1">
        <v>24396</v>
      </c>
      <c r="D2281" s="1">
        <v>25245</v>
      </c>
      <c r="E2281">
        <v>6</v>
      </c>
      <c r="F2281" t="s">
        <v>359</v>
      </c>
      <c r="G2281" t="s">
        <v>1252</v>
      </c>
      <c r="H2281">
        <v>1</v>
      </c>
      <c r="I2281">
        <v>287</v>
      </c>
      <c r="J2281" t="s">
        <v>114</v>
      </c>
      <c r="K2281" t="s">
        <v>67</v>
      </c>
      <c r="L2281" s="1">
        <v>8447</v>
      </c>
      <c r="M2281" t="s">
        <v>81</v>
      </c>
      <c r="N2281">
        <v>2012</v>
      </c>
      <c r="P2281" t="s">
        <v>55</v>
      </c>
      <c r="Q2281" t="s">
        <v>22</v>
      </c>
    </row>
    <row r="2282" spans="1:17" x14ac:dyDescent="0.45">
      <c r="A2282">
        <v>2256</v>
      </c>
      <c r="B2282">
        <v>2402</v>
      </c>
      <c r="C2282" s="1">
        <v>25245</v>
      </c>
      <c r="D2282" s="1">
        <v>25524</v>
      </c>
      <c r="E2282">
        <v>6</v>
      </c>
      <c r="F2282" t="s">
        <v>359</v>
      </c>
      <c r="G2282" t="s">
        <v>1252</v>
      </c>
      <c r="H2282">
        <v>1</v>
      </c>
      <c r="I2282">
        <v>307</v>
      </c>
      <c r="J2282" t="s">
        <v>1135</v>
      </c>
      <c r="K2282" t="s">
        <v>1136</v>
      </c>
      <c r="L2282" s="1">
        <v>8447</v>
      </c>
      <c r="M2282" t="s">
        <v>81</v>
      </c>
      <c r="N2282">
        <v>2012</v>
      </c>
      <c r="P2282" t="s">
        <v>55</v>
      </c>
      <c r="Q2282" t="s">
        <v>22</v>
      </c>
    </row>
    <row r="2283" spans="1:17" x14ac:dyDescent="0.45">
      <c r="A2283">
        <v>2257</v>
      </c>
      <c r="B2283">
        <v>2403</v>
      </c>
      <c r="C2283" s="1">
        <v>30907</v>
      </c>
      <c r="D2283" s="1">
        <v>32468</v>
      </c>
      <c r="E2283">
        <v>11</v>
      </c>
      <c r="F2283" t="s">
        <v>84</v>
      </c>
      <c r="G2283" t="s">
        <v>1253</v>
      </c>
      <c r="H2283">
        <v>1</v>
      </c>
      <c r="I2283">
        <v>499</v>
      </c>
      <c r="J2283" t="s">
        <v>1254</v>
      </c>
      <c r="K2283" t="s">
        <v>1254</v>
      </c>
      <c r="L2283" s="1">
        <v>11902</v>
      </c>
      <c r="M2283" t="s">
        <v>230</v>
      </c>
      <c r="N2283">
        <v>1990</v>
      </c>
      <c r="O2283">
        <v>1971</v>
      </c>
      <c r="P2283" t="s">
        <v>140</v>
      </c>
      <c r="Q2283" t="s">
        <v>22</v>
      </c>
    </row>
    <row r="2284" spans="1:17" x14ac:dyDescent="0.45">
      <c r="A2284">
        <v>2265</v>
      </c>
      <c r="B2284">
        <v>2404</v>
      </c>
      <c r="C2284" s="1">
        <v>17943</v>
      </c>
      <c r="D2284" s="1">
        <v>18860</v>
      </c>
      <c r="E2284">
        <v>1</v>
      </c>
      <c r="F2284" t="s">
        <v>1256</v>
      </c>
      <c r="G2284" t="s">
        <v>1253</v>
      </c>
      <c r="H2284">
        <v>1</v>
      </c>
      <c r="I2284">
        <v>131</v>
      </c>
      <c r="J2284" t="s">
        <v>198</v>
      </c>
      <c r="K2284" t="s">
        <v>198</v>
      </c>
      <c r="L2284" s="1">
        <v>3804</v>
      </c>
      <c r="M2284" t="s">
        <v>134</v>
      </c>
      <c r="N2284">
        <v>1991</v>
      </c>
      <c r="O2284">
        <v>1938</v>
      </c>
      <c r="P2284" t="s">
        <v>140</v>
      </c>
      <c r="Q2284" t="s">
        <v>22</v>
      </c>
    </row>
    <row r="2285" spans="1:17" x14ac:dyDescent="0.45">
      <c r="A2285">
        <v>2266</v>
      </c>
      <c r="B2285">
        <v>2404</v>
      </c>
      <c r="C2285" s="1">
        <v>18860</v>
      </c>
      <c r="D2285" s="1">
        <v>20316</v>
      </c>
      <c r="E2285">
        <v>2</v>
      </c>
      <c r="F2285" t="s">
        <v>1256</v>
      </c>
      <c r="G2285" t="s">
        <v>1253</v>
      </c>
      <c r="H2285">
        <v>1</v>
      </c>
      <c r="I2285">
        <v>165</v>
      </c>
      <c r="J2285" t="s">
        <v>995</v>
      </c>
      <c r="K2285" t="s">
        <v>144</v>
      </c>
      <c r="L2285" s="1">
        <v>3804</v>
      </c>
      <c r="M2285" t="s">
        <v>134</v>
      </c>
      <c r="N2285">
        <v>1991</v>
      </c>
      <c r="O2285">
        <v>1938</v>
      </c>
      <c r="P2285" t="s">
        <v>140</v>
      </c>
      <c r="Q2285" t="s">
        <v>22</v>
      </c>
    </row>
    <row r="2286" spans="1:17" x14ac:dyDescent="0.45">
      <c r="A2286">
        <v>2267</v>
      </c>
      <c r="B2286">
        <v>2404</v>
      </c>
      <c r="C2286" s="1">
        <v>20316</v>
      </c>
      <c r="D2286" s="1">
        <v>20396</v>
      </c>
      <c r="E2286">
        <v>3</v>
      </c>
      <c r="F2286" t="s">
        <v>1256</v>
      </c>
      <c r="G2286" t="s">
        <v>1253</v>
      </c>
      <c r="H2286">
        <v>1</v>
      </c>
      <c r="I2286">
        <v>209</v>
      </c>
      <c r="J2286" t="s">
        <v>146</v>
      </c>
      <c r="K2286" t="s">
        <v>146</v>
      </c>
      <c r="L2286" s="1">
        <v>3804</v>
      </c>
      <c r="M2286" t="s">
        <v>134</v>
      </c>
      <c r="N2286">
        <v>1991</v>
      </c>
      <c r="O2286">
        <v>1938</v>
      </c>
      <c r="P2286" t="s">
        <v>140</v>
      </c>
      <c r="Q2286" t="s">
        <v>22</v>
      </c>
    </row>
    <row r="2287" spans="1:17" x14ac:dyDescent="0.45">
      <c r="A2287">
        <v>2268</v>
      </c>
      <c r="B2287">
        <v>2404</v>
      </c>
      <c r="C2287" s="1">
        <v>20396</v>
      </c>
      <c r="D2287" s="1">
        <v>21884</v>
      </c>
      <c r="E2287">
        <v>3</v>
      </c>
      <c r="F2287" t="s">
        <v>1256</v>
      </c>
      <c r="G2287" t="s">
        <v>1253</v>
      </c>
      <c r="H2287">
        <v>1</v>
      </c>
      <c r="I2287">
        <v>980</v>
      </c>
      <c r="J2287" t="s">
        <v>554</v>
      </c>
      <c r="K2287" t="s">
        <v>146</v>
      </c>
      <c r="L2287" s="1">
        <v>3804</v>
      </c>
      <c r="M2287" t="s">
        <v>134</v>
      </c>
      <c r="N2287">
        <v>1991</v>
      </c>
      <c r="O2287">
        <v>1938</v>
      </c>
      <c r="P2287" t="s">
        <v>140</v>
      </c>
      <c r="Q2287" t="s">
        <v>22</v>
      </c>
    </row>
    <row r="2288" spans="1:17" x14ac:dyDescent="0.45">
      <c r="A2288">
        <v>2269</v>
      </c>
      <c r="B2288">
        <v>2404</v>
      </c>
      <c r="C2288" s="1">
        <v>21884</v>
      </c>
      <c r="D2288" s="1">
        <v>22137</v>
      </c>
      <c r="E2288">
        <v>4</v>
      </c>
      <c r="F2288" t="s">
        <v>1256</v>
      </c>
      <c r="G2288" t="s">
        <v>1253</v>
      </c>
      <c r="H2288">
        <v>1</v>
      </c>
      <c r="I2288">
        <v>239</v>
      </c>
      <c r="J2288" t="s">
        <v>146</v>
      </c>
      <c r="K2288" t="s">
        <v>146</v>
      </c>
      <c r="L2288" s="1">
        <v>3804</v>
      </c>
      <c r="M2288" t="s">
        <v>134</v>
      </c>
      <c r="N2288">
        <v>1991</v>
      </c>
      <c r="O2288">
        <v>1938</v>
      </c>
      <c r="P2288" t="s">
        <v>140</v>
      </c>
      <c r="Q2288" t="s">
        <v>22</v>
      </c>
    </row>
    <row r="2289" spans="1:17" x14ac:dyDescent="0.45">
      <c r="A2289">
        <v>2270</v>
      </c>
      <c r="B2289">
        <v>2404</v>
      </c>
      <c r="C2289" s="1">
        <v>22137</v>
      </c>
      <c r="D2289" s="1">
        <v>22528</v>
      </c>
      <c r="E2289">
        <v>4</v>
      </c>
      <c r="F2289" t="s">
        <v>1256</v>
      </c>
      <c r="G2289" t="s">
        <v>1253</v>
      </c>
      <c r="H2289">
        <v>1</v>
      </c>
      <c r="I2289">
        <v>233</v>
      </c>
      <c r="J2289" t="s">
        <v>995</v>
      </c>
      <c r="K2289" t="s">
        <v>995</v>
      </c>
      <c r="L2289" s="1">
        <v>3804</v>
      </c>
      <c r="M2289" t="s">
        <v>134</v>
      </c>
      <c r="N2289">
        <v>1991</v>
      </c>
      <c r="O2289">
        <v>1938</v>
      </c>
      <c r="P2289" t="s">
        <v>140</v>
      </c>
      <c r="Q2289" t="s">
        <v>22</v>
      </c>
    </row>
    <row r="2290" spans="1:17" x14ac:dyDescent="0.45">
      <c r="A2290">
        <v>2271</v>
      </c>
      <c r="B2290">
        <v>2404</v>
      </c>
      <c r="C2290" s="1">
        <v>22528</v>
      </c>
      <c r="D2290" s="1">
        <v>24068</v>
      </c>
      <c r="E2290">
        <v>5</v>
      </c>
      <c r="F2290" t="s">
        <v>1256</v>
      </c>
      <c r="G2290" t="s">
        <v>1253</v>
      </c>
      <c r="H2290">
        <v>1</v>
      </c>
      <c r="I2290">
        <v>263</v>
      </c>
      <c r="J2290" t="s">
        <v>995</v>
      </c>
      <c r="K2290" t="s">
        <v>995</v>
      </c>
      <c r="L2290" s="1">
        <v>3804</v>
      </c>
      <c r="M2290" t="s">
        <v>134</v>
      </c>
      <c r="N2290">
        <v>1991</v>
      </c>
      <c r="O2290">
        <v>1938</v>
      </c>
      <c r="P2290" t="s">
        <v>140</v>
      </c>
      <c r="Q2290" t="s">
        <v>22</v>
      </c>
    </row>
    <row r="2291" spans="1:17" x14ac:dyDescent="0.45">
      <c r="A2291">
        <v>2272</v>
      </c>
      <c r="B2291">
        <v>2404</v>
      </c>
      <c r="C2291" s="1">
        <v>24068</v>
      </c>
      <c r="D2291" s="1">
        <v>25524</v>
      </c>
      <c r="E2291">
        <v>6</v>
      </c>
      <c r="F2291" t="s">
        <v>1256</v>
      </c>
      <c r="G2291" t="s">
        <v>1253</v>
      </c>
      <c r="H2291">
        <v>1</v>
      </c>
      <c r="I2291">
        <v>293</v>
      </c>
      <c r="J2291" t="s">
        <v>995</v>
      </c>
      <c r="K2291" t="s">
        <v>995</v>
      </c>
      <c r="L2291" s="1">
        <v>3804</v>
      </c>
      <c r="M2291" t="s">
        <v>134</v>
      </c>
      <c r="N2291">
        <v>1991</v>
      </c>
      <c r="O2291">
        <v>1938</v>
      </c>
      <c r="P2291" t="s">
        <v>140</v>
      </c>
      <c r="Q2291" t="s">
        <v>22</v>
      </c>
    </row>
    <row r="2292" spans="1:17" x14ac:dyDescent="0.45">
      <c r="A2292">
        <v>2273</v>
      </c>
      <c r="B2292">
        <v>2404</v>
      </c>
      <c r="C2292" s="1">
        <v>25524</v>
      </c>
      <c r="D2292" s="1">
        <v>27050</v>
      </c>
      <c r="E2292">
        <v>7</v>
      </c>
      <c r="F2292" t="s">
        <v>1256</v>
      </c>
      <c r="G2292" t="s">
        <v>1253</v>
      </c>
      <c r="H2292">
        <v>1</v>
      </c>
      <c r="I2292">
        <v>331</v>
      </c>
      <c r="J2292" t="s">
        <v>995</v>
      </c>
      <c r="K2292" t="s">
        <v>995</v>
      </c>
      <c r="L2292" s="1">
        <v>3804</v>
      </c>
      <c r="M2292" t="s">
        <v>134</v>
      </c>
      <c r="N2292">
        <v>1991</v>
      </c>
      <c r="O2292">
        <v>1938</v>
      </c>
      <c r="P2292" t="s">
        <v>140</v>
      </c>
      <c r="Q2292" t="s">
        <v>22</v>
      </c>
    </row>
    <row r="2293" spans="1:17" x14ac:dyDescent="0.45">
      <c r="A2293">
        <v>2274</v>
      </c>
      <c r="B2293">
        <v>2404</v>
      </c>
      <c r="C2293" s="1">
        <v>27050</v>
      </c>
      <c r="D2293" s="1">
        <v>28199</v>
      </c>
      <c r="E2293">
        <v>8</v>
      </c>
      <c r="F2293" t="s">
        <v>1256</v>
      </c>
      <c r="G2293" t="s">
        <v>1253</v>
      </c>
      <c r="H2293">
        <v>1</v>
      </c>
      <c r="I2293">
        <v>379</v>
      </c>
      <c r="J2293" t="s">
        <v>146</v>
      </c>
      <c r="K2293" t="s">
        <v>146</v>
      </c>
      <c r="L2293" s="1">
        <v>3804</v>
      </c>
      <c r="M2293" t="s">
        <v>134</v>
      </c>
      <c r="N2293">
        <v>1991</v>
      </c>
      <c r="O2293">
        <v>1938</v>
      </c>
      <c r="P2293" t="s">
        <v>140</v>
      </c>
      <c r="Q2293" t="s">
        <v>22</v>
      </c>
    </row>
    <row r="2294" spans="1:17" x14ac:dyDescent="0.45">
      <c r="A2294">
        <v>2275</v>
      </c>
      <c r="B2294">
        <v>2404</v>
      </c>
      <c r="C2294" s="1">
        <v>28199</v>
      </c>
      <c r="D2294" s="1">
        <v>28289</v>
      </c>
      <c r="E2294">
        <v>8</v>
      </c>
      <c r="F2294" t="s">
        <v>1256</v>
      </c>
      <c r="G2294" t="s">
        <v>1253</v>
      </c>
      <c r="H2294">
        <v>1</v>
      </c>
      <c r="I2294">
        <v>371</v>
      </c>
      <c r="J2294" t="s">
        <v>995</v>
      </c>
      <c r="K2294" t="s">
        <v>995</v>
      </c>
      <c r="L2294" s="1">
        <v>3804</v>
      </c>
      <c r="M2294" t="s">
        <v>134</v>
      </c>
      <c r="N2294">
        <v>1991</v>
      </c>
      <c r="O2294">
        <v>1938</v>
      </c>
      <c r="P2294" t="s">
        <v>140</v>
      </c>
      <c r="Q2294" t="s">
        <v>22</v>
      </c>
    </row>
    <row r="2295" spans="1:17" x14ac:dyDescent="0.45">
      <c r="A2295">
        <v>2276</v>
      </c>
      <c r="B2295">
        <v>2404</v>
      </c>
      <c r="C2295" s="1">
        <v>28289</v>
      </c>
      <c r="D2295" s="1">
        <v>29787</v>
      </c>
      <c r="E2295">
        <v>9</v>
      </c>
      <c r="F2295" t="s">
        <v>1256</v>
      </c>
      <c r="G2295" t="s">
        <v>1253</v>
      </c>
      <c r="H2295">
        <v>1</v>
      </c>
      <c r="I2295">
        <v>429</v>
      </c>
      <c r="J2295" t="s">
        <v>995</v>
      </c>
      <c r="K2295" t="s">
        <v>995</v>
      </c>
      <c r="L2295" s="1">
        <v>3804</v>
      </c>
      <c r="M2295" t="s">
        <v>134</v>
      </c>
      <c r="N2295">
        <v>1991</v>
      </c>
      <c r="O2295">
        <v>1938</v>
      </c>
      <c r="P2295" t="s">
        <v>140</v>
      </c>
      <c r="Q2295" t="s">
        <v>22</v>
      </c>
    </row>
    <row r="2296" spans="1:17" x14ac:dyDescent="0.45">
      <c r="A2296">
        <v>2285</v>
      </c>
      <c r="B2296">
        <v>2405</v>
      </c>
      <c r="C2296" s="1">
        <v>19188</v>
      </c>
      <c r="D2296" s="1">
        <v>20316</v>
      </c>
      <c r="E2296">
        <v>2</v>
      </c>
      <c r="F2296" t="s">
        <v>374</v>
      </c>
      <c r="G2296" t="s">
        <v>1262</v>
      </c>
      <c r="H2296">
        <v>1</v>
      </c>
      <c r="I2296">
        <v>149</v>
      </c>
      <c r="J2296" t="s">
        <v>105</v>
      </c>
      <c r="K2296" t="s">
        <v>105</v>
      </c>
      <c r="L2296" s="1">
        <v>351</v>
      </c>
      <c r="M2296" t="s">
        <v>20</v>
      </c>
      <c r="N2296">
        <v>1983</v>
      </c>
      <c r="P2296" t="s">
        <v>371</v>
      </c>
      <c r="Q2296" t="s">
        <v>22</v>
      </c>
    </row>
    <row r="2297" spans="1:17" x14ac:dyDescent="0.45">
      <c r="A2297">
        <v>2288</v>
      </c>
      <c r="B2297">
        <v>2406</v>
      </c>
      <c r="C2297" s="1">
        <v>21884</v>
      </c>
      <c r="D2297" s="1">
        <v>22409</v>
      </c>
      <c r="E2297">
        <v>4</v>
      </c>
      <c r="F2297" t="s">
        <v>182</v>
      </c>
      <c r="G2297" t="s">
        <v>1265</v>
      </c>
      <c r="H2297">
        <v>1</v>
      </c>
      <c r="I2297">
        <v>227</v>
      </c>
      <c r="J2297" t="s">
        <v>739</v>
      </c>
      <c r="K2297" t="s">
        <v>739</v>
      </c>
      <c r="L2297" s="1">
        <v>188</v>
      </c>
      <c r="M2297" t="s">
        <v>119</v>
      </c>
      <c r="N2297">
        <v>1961</v>
      </c>
      <c r="O2297">
        <v>1933</v>
      </c>
      <c r="P2297" t="s">
        <v>22</v>
      </c>
      <c r="Q2297" t="s">
        <v>22</v>
      </c>
    </row>
    <row r="2298" spans="1:17" x14ac:dyDescent="0.45">
      <c r="A2298">
        <v>2289</v>
      </c>
      <c r="B2298">
        <v>2406</v>
      </c>
      <c r="C2298" s="1">
        <v>22409</v>
      </c>
      <c r="D2298" s="1">
        <v>22528</v>
      </c>
      <c r="E2298">
        <v>4</v>
      </c>
      <c r="F2298" t="s">
        <v>182</v>
      </c>
      <c r="G2298" t="s">
        <v>1265</v>
      </c>
      <c r="H2298">
        <v>1</v>
      </c>
      <c r="I2298">
        <v>241</v>
      </c>
      <c r="J2298" t="s">
        <v>141</v>
      </c>
      <c r="K2298" t="s">
        <v>141</v>
      </c>
      <c r="L2298" s="1">
        <v>188</v>
      </c>
      <c r="M2298" t="s">
        <v>119</v>
      </c>
      <c r="N2298">
        <v>1961</v>
      </c>
      <c r="O2298">
        <v>1933</v>
      </c>
      <c r="P2298" t="s">
        <v>22</v>
      </c>
      <c r="Q2298" t="s">
        <v>22</v>
      </c>
    </row>
    <row r="2299" spans="1:17" x14ac:dyDescent="0.45">
      <c r="A2299">
        <v>2293</v>
      </c>
      <c r="B2299">
        <v>2407</v>
      </c>
      <c r="C2299" s="1">
        <v>17943</v>
      </c>
      <c r="D2299" s="1">
        <v>18860</v>
      </c>
      <c r="E2299">
        <v>1</v>
      </c>
      <c r="F2299" t="s">
        <v>1175</v>
      </c>
      <c r="G2299" t="s">
        <v>1270</v>
      </c>
      <c r="H2299">
        <v>1</v>
      </c>
      <c r="I2299">
        <v>109</v>
      </c>
      <c r="J2299" t="s">
        <v>105</v>
      </c>
      <c r="K2299" t="s">
        <v>105</v>
      </c>
      <c r="L2299" s="1">
        <v>2558</v>
      </c>
      <c r="M2299" t="s">
        <v>249</v>
      </c>
      <c r="N2299">
        <v>1985</v>
      </c>
      <c r="O2299">
        <v>1926</v>
      </c>
      <c r="P2299" t="s">
        <v>55</v>
      </c>
      <c r="Q2299" t="s">
        <v>22</v>
      </c>
    </row>
    <row r="2300" spans="1:17" x14ac:dyDescent="0.45">
      <c r="A2300">
        <v>2294</v>
      </c>
      <c r="B2300">
        <v>2407</v>
      </c>
      <c r="C2300" s="1">
        <v>18860</v>
      </c>
      <c r="D2300" s="1">
        <v>20316</v>
      </c>
      <c r="E2300">
        <v>2</v>
      </c>
      <c r="F2300" t="s">
        <v>1175</v>
      </c>
      <c r="G2300" t="s">
        <v>1270</v>
      </c>
      <c r="H2300">
        <v>1</v>
      </c>
      <c r="I2300">
        <v>149</v>
      </c>
      <c r="J2300" t="s">
        <v>105</v>
      </c>
      <c r="K2300" t="s">
        <v>105</v>
      </c>
      <c r="L2300" s="1">
        <v>2558</v>
      </c>
      <c r="M2300" t="s">
        <v>249</v>
      </c>
      <c r="N2300">
        <v>1985</v>
      </c>
      <c r="O2300">
        <v>1926</v>
      </c>
      <c r="P2300" t="s">
        <v>55</v>
      </c>
      <c r="Q2300" t="s">
        <v>22</v>
      </c>
    </row>
    <row r="2301" spans="1:17" x14ac:dyDescent="0.45">
      <c r="A2301">
        <v>2295</v>
      </c>
      <c r="B2301">
        <v>2407</v>
      </c>
      <c r="C2301" s="1">
        <v>20316</v>
      </c>
      <c r="D2301" s="1">
        <v>21884</v>
      </c>
      <c r="E2301">
        <v>3</v>
      </c>
      <c r="F2301" t="s">
        <v>1175</v>
      </c>
      <c r="G2301" t="s">
        <v>1270</v>
      </c>
      <c r="H2301">
        <v>1</v>
      </c>
      <c r="I2301">
        <v>189</v>
      </c>
      <c r="J2301" t="s">
        <v>105</v>
      </c>
      <c r="K2301" t="s">
        <v>105</v>
      </c>
      <c r="L2301" s="1">
        <v>2558</v>
      </c>
      <c r="M2301" t="s">
        <v>249</v>
      </c>
      <c r="N2301">
        <v>1985</v>
      </c>
      <c r="O2301">
        <v>1926</v>
      </c>
      <c r="P2301" t="s">
        <v>55</v>
      </c>
      <c r="Q2301" t="s">
        <v>22</v>
      </c>
    </row>
    <row r="2302" spans="1:17" x14ac:dyDescent="0.45">
      <c r="A2302">
        <v>2296</v>
      </c>
      <c r="B2302">
        <v>2407</v>
      </c>
      <c r="C2302" s="1">
        <v>21884</v>
      </c>
      <c r="D2302" s="1">
        <v>22528</v>
      </c>
      <c r="E2302">
        <v>4</v>
      </c>
      <c r="F2302" t="s">
        <v>1175</v>
      </c>
      <c r="G2302" t="s">
        <v>1270</v>
      </c>
      <c r="H2302">
        <v>1</v>
      </c>
      <c r="I2302">
        <v>219</v>
      </c>
      <c r="J2302" t="s">
        <v>105</v>
      </c>
      <c r="K2302" t="s">
        <v>105</v>
      </c>
      <c r="L2302" s="1">
        <v>2558</v>
      </c>
      <c r="M2302" t="s">
        <v>249</v>
      </c>
      <c r="N2302">
        <v>1985</v>
      </c>
      <c r="O2302">
        <v>1926</v>
      </c>
      <c r="P2302" t="s">
        <v>55</v>
      </c>
      <c r="Q2302" t="s">
        <v>22</v>
      </c>
    </row>
    <row r="2303" spans="1:17" x14ac:dyDescent="0.45">
      <c r="A2303">
        <v>2297</v>
      </c>
      <c r="B2303">
        <v>2407</v>
      </c>
      <c r="C2303" s="1">
        <v>22528</v>
      </c>
      <c r="D2303" s="1">
        <v>23733</v>
      </c>
      <c r="E2303">
        <v>5</v>
      </c>
      <c r="F2303" t="s">
        <v>1175</v>
      </c>
      <c r="G2303" t="s">
        <v>1270</v>
      </c>
      <c r="H2303">
        <v>1</v>
      </c>
      <c r="I2303">
        <v>251</v>
      </c>
      <c r="J2303" t="s">
        <v>105</v>
      </c>
      <c r="K2303" t="s">
        <v>105</v>
      </c>
      <c r="L2303" s="1">
        <v>2558</v>
      </c>
      <c r="M2303" t="s">
        <v>249</v>
      </c>
      <c r="N2303">
        <v>1985</v>
      </c>
      <c r="O2303">
        <v>1926</v>
      </c>
      <c r="P2303" t="s">
        <v>55</v>
      </c>
      <c r="Q2303" t="s">
        <v>22</v>
      </c>
    </row>
    <row r="2304" spans="1:17" x14ac:dyDescent="0.45">
      <c r="A2304">
        <v>2298</v>
      </c>
      <c r="B2304">
        <v>2407</v>
      </c>
      <c r="C2304" s="1">
        <v>23733</v>
      </c>
      <c r="D2304" s="1">
        <v>24068</v>
      </c>
      <c r="E2304">
        <v>5</v>
      </c>
      <c r="F2304" t="s">
        <v>1175</v>
      </c>
      <c r="G2304" t="s">
        <v>1270</v>
      </c>
      <c r="H2304">
        <v>1</v>
      </c>
      <c r="I2304">
        <v>983</v>
      </c>
      <c r="J2304" t="s">
        <v>1271</v>
      </c>
      <c r="K2304" t="s">
        <v>1272</v>
      </c>
      <c r="L2304" s="1">
        <v>2558</v>
      </c>
      <c r="M2304" t="s">
        <v>249</v>
      </c>
      <c r="N2304">
        <v>1985</v>
      </c>
      <c r="O2304">
        <v>1926</v>
      </c>
      <c r="P2304" t="s">
        <v>55</v>
      </c>
      <c r="Q2304" t="s">
        <v>22</v>
      </c>
    </row>
    <row r="2305" spans="1:17" x14ac:dyDescent="0.45">
      <c r="A2305">
        <v>2308</v>
      </c>
      <c r="B2305">
        <v>2408</v>
      </c>
      <c r="C2305" s="1">
        <v>18860</v>
      </c>
      <c r="D2305" s="1">
        <v>20316</v>
      </c>
      <c r="E2305">
        <v>2</v>
      </c>
      <c r="F2305" t="s">
        <v>844</v>
      </c>
      <c r="G2305" t="s">
        <v>1274</v>
      </c>
      <c r="H2305">
        <v>0</v>
      </c>
      <c r="I2305">
        <v>149</v>
      </c>
      <c r="J2305" t="s">
        <v>105</v>
      </c>
      <c r="K2305" t="s">
        <v>105</v>
      </c>
      <c r="L2305" s="1">
        <v>208</v>
      </c>
      <c r="M2305" t="s">
        <v>189</v>
      </c>
      <c r="N2305">
        <v>1983</v>
      </c>
      <c r="O2305">
        <v>1920</v>
      </c>
      <c r="P2305" t="s">
        <v>22</v>
      </c>
      <c r="Q2305" t="s">
        <v>22</v>
      </c>
    </row>
    <row r="2306" spans="1:17" x14ac:dyDescent="0.45">
      <c r="A2306">
        <v>2309</v>
      </c>
      <c r="B2306">
        <v>2408</v>
      </c>
      <c r="C2306" s="1">
        <v>20316</v>
      </c>
      <c r="D2306" s="1">
        <v>21884</v>
      </c>
      <c r="E2306">
        <v>3</v>
      </c>
      <c r="F2306" t="s">
        <v>844</v>
      </c>
      <c r="G2306" t="s">
        <v>1274</v>
      </c>
      <c r="H2306">
        <v>0</v>
      </c>
      <c r="I2306">
        <v>189</v>
      </c>
      <c r="J2306" t="s">
        <v>105</v>
      </c>
      <c r="K2306" t="s">
        <v>105</v>
      </c>
      <c r="L2306" s="1">
        <v>208</v>
      </c>
      <c r="M2306" t="s">
        <v>189</v>
      </c>
      <c r="N2306">
        <v>1983</v>
      </c>
      <c r="O2306">
        <v>1920</v>
      </c>
      <c r="P2306" t="s">
        <v>22</v>
      </c>
      <c r="Q2306" t="s">
        <v>22</v>
      </c>
    </row>
    <row r="2307" spans="1:17" x14ac:dyDescent="0.45">
      <c r="A2307">
        <v>2310</v>
      </c>
      <c r="B2307">
        <v>2409</v>
      </c>
      <c r="C2307" s="1">
        <v>25524</v>
      </c>
      <c r="D2307" s="1">
        <v>27050</v>
      </c>
      <c r="E2307">
        <v>7</v>
      </c>
      <c r="F2307" t="s">
        <v>374</v>
      </c>
      <c r="G2307" t="s">
        <v>1275</v>
      </c>
      <c r="H2307">
        <v>1</v>
      </c>
      <c r="I2307">
        <v>325</v>
      </c>
      <c r="J2307" t="s">
        <v>114</v>
      </c>
      <c r="K2307" t="s">
        <v>67</v>
      </c>
      <c r="L2307" s="1">
        <v>11664</v>
      </c>
      <c r="M2307" t="s">
        <v>20</v>
      </c>
      <c r="N2307">
        <v>1986</v>
      </c>
      <c r="P2307" t="s">
        <v>140</v>
      </c>
      <c r="Q2307" t="s">
        <v>22</v>
      </c>
    </row>
    <row r="2308" spans="1:17" x14ac:dyDescent="0.45">
      <c r="A2308">
        <v>2311</v>
      </c>
      <c r="B2308">
        <v>2409</v>
      </c>
      <c r="C2308" s="1">
        <v>27050</v>
      </c>
      <c r="D2308" s="1">
        <v>28289</v>
      </c>
      <c r="E2308">
        <v>8</v>
      </c>
      <c r="F2308" t="s">
        <v>374</v>
      </c>
      <c r="G2308" t="s">
        <v>1275</v>
      </c>
      <c r="H2308">
        <v>1</v>
      </c>
      <c r="I2308">
        <v>355</v>
      </c>
      <c r="J2308" t="s">
        <v>67</v>
      </c>
      <c r="K2308" t="s">
        <v>67</v>
      </c>
      <c r="L2308" s="1">
        <v>11664</v>
      </c>
      <c r="M2308" t="s">
        <v>20</v>
      </c>
      <c r="N2308">
        <v>1986</v>
      </c>
      <c r="P2308" t="s">
        <v>140</v>
      </c>
      <c r="Q2308" t="s">
        <v>22</v>
      </c>
    </row>
    <row r="2309" spans="1:17" x14ac:dyDescent="0.45">
      <c r="A2309">
        <v>2312</v>
      </c>
      <c r="B2309">
        <v>2409</v>
      </c>
      <c r="C2309" s="1">
        <v>28289</v>
      </c>
      <c r="D2309" s="1">
        <v>29787</v>
      </c>
      <c r="E2309">
        <v>9</v>
      </c>
      <c r="F2309" t="s">
        <v>374</v>
      </c>
      <c r="G2309" t="s">
        <v>1275</v>
      </c>
      <c r="H2309">
        <v>1</v>
      </c>
      <c r="I2309">
        <v>397</v>
      </c>
      <c r="J2309" t="s">
        <v>67</v>
      </c>
      <c r="K2309" t="s">
        <v>67</v>
      </c>
      <c r="L2309" s="1">
        <v>11664</v>
      </c>
      <c r="M2309" t="s">
        <v>20</v>
      </c>
      <c r="N2309">
        <v>1986</v>
      </c>
      <c r="P2309" t="s">
        <v>140</v>
      </c>
      <c r="Q2309" t="s">
        <v>22</v>
      </c>
    </row>
    <row r="2310" spans="1:17" x14ac:dyDescent="0.45">
      <c r="A2310">
        <v>2318</v>
      </c>
      <c r="B2310">
        <v>2410</v>
      </c>
      <c r="C2310" s="1">
        <v>28867</v>
      </c>
      <c r="D2310" s="1">
        <v>29787</v>
      </c>
      <c r="E2310">
        <v>9</v>
      </c>
      <c r="F2310" t="s">
        <v>380</v>
      </c>
      <c r="G2310" t="s">
        <v>1275</v>
      </c>
      <c r="H2310">
        <v>1</v>
      </c>
      <c r="I2310">
        <v>431</v>
      </c>
      <c r="J2310" t="s">
        <v>27</v>
      </c>
      <c r="K2310" t="s">
        <v>28</v>
      </c>
      <c r="L2310" s="1">
        <v>8489</v>
      </c>
      <c r="M2310" t="s">
        <v>119</v>
      </c>
      <c r="N2310">
        <v>1982</v>
      </c>
      <c r="O2310">
        <v>1938</v>
      </c>
      <c r="P2310" t="s">
        <v>1276</v>
      </c>
      <c r="Q2310" t="s">
        <v>22</v>
      </c>
    </row>
    <row r="2311" spans="1:17" x14ac:dyDescent="0.45">
      <c r="A2311">
        <v>2341</v>
      </c>
      <c r="B2311">
        <v>2411</v>
      </c>
      <c r="C2311" s="1">
        <v>39868</v>
      </c>
      <c r="D2311" s="1">
        <v>41310</v>
      </c>
      <c r="E2311">
        <v>18</v>
      </c>
      <c r="F2311" t="s">
        <v>169</v>
      </c>
      <c r="G2311" t="s">
        <v>1275</v>
      </c>
      <c r="H2311">
        <v>1</v>
      </c>
      <c r="I2311">
        <v>742</v>
      </c>
      <c r="J2311" t="s">
        <v>306</v>
      </c>
      <c r="K2311" t="s">
        <v>307</v>
      </c>
      <c r="L2311" s="1">
        <v>18900</v>
      </c>
      <c r="M2311" t="s">
        <v>20</v>
      </c>
      <c r="P2311" t="s">
        <v>1279</v>
      </c>
      <c r="Q2311" t="s">
        <v>769</v>
      </c>
    </row>
    <row r="2312" spans="1:17" x14ac:dyDescent="0.45">
      <c r="A2312">
        <v>2359</v>
      </c>
      <c r="B2312">
        <v>2412</v>
      </c>
      <c r="C2312" s="1">
        <v>17943</v>
      </c>
      <c r="D2312" s="1">
        <v>18860</v>
      </c>
      <c r="E2312">
        <v>1</v>
      </c>
      <c r="F2312" t="s">
        <v>100</v>
      </c>
      <c r="G2312" t="s">
        <v>1275</v>
      </c>
      <c r="H2312">
        <v>1</v>
      </c>
      <c r="I2312">
        <v>115</v>
      </c>
      <c r="J2312" t="s">
        <v>113</v>
      </c>
      <c r="K2312" t="s">
        <v>113</v>
      </c>
      <c r="L2312" s="1">
        <v>5457</v>
      </c>
      <c r="M2312" t="s">
        <v>106</v>
      </c>
      <c r="N2312">
        <v>2008</v>
      </c>
      <c r="O2312">
        <v>1935</v>
      </c>
      <c r="P2312" t="s">
        <v>55</v>
      </c>
      <c r="Q2312" t="s">
        <v>22</v>
      </c>
    </row>
    <row r="2313" spans="1:17" x14ac:dyDescent="0.45">
      <c r="A2313">
        <v>2360</v>
      </c>
      <c r="B2313">
        <v>2413</v>
      </c>
      <c r="C2313" s="1">
        <v>28598</v>
      </c>
      <c r="D2313" s="1">
        <v>29787</v>
      </c>
      <c r="E2313">
        <v>9</v>
      </c>
      <c r="F2313" t="s">
        <v>374</v>
      </c>
      <c r="G2313" t="s">
        <v>1282</v>
      </c>
      <c r="H2313">
        <v>1</v>
      </c>
      <c r="I2313">
        <v>431</v>
      </c>
      <c r="J2313" t="s">
        <v>27</v>
      </c>
      <c r="K2313" t="s">
        <v>28</v>
      </c>
      <c r="L2313" s="1">
        <v>12760</v>
      </c>
      <c r="M2313" t="s">
        <v>20</v>
      </c>
      <c r="P2313" t="s">
        <v>1283</v>
      </c>
      <c r="Q2313" t="s">
        <v>155</v>
      </c>
    </row>
    <row r="2314" spans="1:17" x14ac:dyDescent="0.45">
      <c r="A2314">
        <v>2361</v>
      </c>
      <c r="B2314">
        <v>2413</v>
      </c>
      <c r="C2314" s="1">
        <v>29787</v>
      </c>
      <c r="D2314" s="1">
        <v>30907</v>
      </c>
      <c r="E2314">
        <v>10</v>
      </c>
      <c r="F2314" t="s">
        <v>374</v>
      </c>
      <c r="G2314" t="s">
        <v>1282</v>
      </c>
      <c r="H2314">
        <v>1</v>
      </c>
      <c r="I2314">
        <v>471</v>
      </c>
      <c r="J2314" t="s">
        <v>27</v>
      </c>
      <c r="K2314" t="s">
        <v>28</v>
      </c>
      <c r="L2314" s="1">
        <v>12760</v>
      </c>
      <c r="M2314" t="s">
        <v>20</v>
      </c>
      <c r="P2314" t="s">
        <v>1283</v>
      </c>
      <c r="Q2314" t="s">
        <v>155</v>
      </c>
    </row>
    <row r="2315" spans="1:17" x14ac:dyDescent="0.45">
      <c r="A2315">
        <v>2362</v>
      </c>
      <c r="B2315">
        <v>2413</v>
      </c>
      <c r="C2315" s="1">
        <v>30907</v>
      </c>
      <c r="D2315" s="1">
        <v>32468</v>
      </c>
      <c r="E2315">
        <v>11</v>
      </c>
      <c r="F2315" t="s">
        <v>374</v>
      </c>
      <c r="G2315" t="s">
        <v>1282</v>
      </c>
      <c r="H2315">
        <v>1</v>
      </c>
      <c r="I2315">
        <v>515</v>
      </c>
      <c r="J2315" t="s">
        <v>27</v>
      </c>
      <c r="K2315" t="s">
        <v>28</v>
      </c>
      <c r="L2315" s="1">
        <v>12760</v>
      </c>
      <c r="M2315" t="s">
        <v>20</v>
      </c>
      <c r="P2315" t="s">
        <v>1283</v>
      </c>
      <c r="Q2315" t="s">
        <v>155</v>
      </c>
    </row>
    <row r="2316" spans="1:17" x14ac:dyDescent="0.45">
      <c r="A2316">
        <v>2363</v>
      </c>
      <c r="B2316">
        <v>2413</v>
      </c>
      <c r="C2316" s="1">
        <v>32468</v>
      </c>
      <c r="D2316" s="1">
        <v>33518</v>
      </c>
      <c r="E2316">
        <v>12</v>
      </c>
      <c r="F2316" t="s">
        <v>374</v>
      </c>
      <c r="G2316" t="s">
        <v>1282</v>
      </c>
      <c r="H2316">
        <v>1</v>
      </c>
      <c r="I2316">
        <v>565</v>
      </c>
      <c r="J2316" t="s">
        <v>27</v>
      </c>
      <c r="K2316" t="s">
        <v>28</v>
      </c>
      <c r="L2316" s="1">
        <v>12760</v>
      </c>
      <c r="M2316" t="s">
        <v>20</v>
      </c>
      <c r="P2316" t="s">
        <v>1283</v>
      </c>
      <c r="Q2316" t="s">
        <v>155</v>
      </c>
    </row>
    <row r="2317" spans="1:17" x14ac:dyDescent="0.45">
      <c r="A2317">
        <v>2364</v>
      </c>
      <c r="B2317">
        <v>2413</v>
      </c>
      <c r="C2317" s="1">
        <v>33518</v>
      </c>
      <c r="D2317" s="1">
        <v>33798</v>
      </c>
      <c r="E2317">
        <v>12</v>
      </c>
      <c r="F2317" t="s">
        <v>374</v>
      </c>
      <c r="G2317" t="s">
        <v>1282</v>
      </c>
      <c r="H2317">
        <v>1</v>
      </c>
      <c r="I2317">
        <v>521</v>
      </c>
      <c r="J2317" t="s">
        <v>101</v>
      </c>
      <c r="K2317" t="s">
        <v>28</v>
      </c>
      <c r="L2317" s="1">
        <v>12760</v>
      </c>
      <c r="M2317" t="s">
        <v>20</v>
      </c>
      <c r="P2317" t="s">
        <v>1283</v>
      </c>
      <c r="Q2317" t="s">
        <v>155</v>
      </c>
    </row>
    <row r="2318" spans="1:17" x14ac:dyDescent="0.45">
      <c r="A2318">
        <v>2365</v>
      </c>
      <c r="B2318">
        <v>2413</v>
      </c>
      <c r="C2318" s="1">
        <v>34896</v>
      </c>
      <c r="D2318" s="1">
        <v>35213</v>
      </c>
      <c r="E2318">
        <v>13</v>
      </c>
      <c r="F2318" t="s">
        <v>374</v>
      </c>
      <c r="G2318" t="s">
        <v>1282</v>
      </c>
      <c r="H2318">
        <v>1</v>
      </c>
      <c r="I2318">
        <v>571</v>
      </c>
      <c r="J2318" t="s">
        <v>101</v>
      </c>
      <c r="K2318" t="s">
        <v>28</v>
      </c>
      <c r="L2318" s="1">
        <v>12760</v>
      </c>
      <c r="M2318" t="s">
        <v>20</v>
      </c>
      <c r="P2318" t="s">
        <v>1283</v>
      </c>
      <c r="Q2318" t="s">
        <v>155</v>
      </c>
    </row>
    <row r="2319" spans="1:17" x14ac:dyDescent="0.45">
      <c r="A2319">
        <v>2366</v>
      </c>
      <c r="B2319">
        <v>2414</v>
      </c>
      <c r="C2319" s="1">
        <v>18860</v>
      </c>
      <c r="D2319" s="1">
        <v>20316</v>
      </c>
      <c r="E2319">
        <v>2</v>
      </c>
      <c r="F2319" t="s">
        <v>1284</v>
      </c>
      <c r="G2319" t="s">
        <v>1285</v>
      </c>
      <c r="H2319">
        <v>0</v>
      </c>
      <c r="I2319">
        <v>155</v>
      </c>
      <c r="J2319" t="s">
        <v>138</v>
      </c>
      <c r="K2319" t="s">
        <v>138</v>
      </c>
      <c r="L2319" s="1">
        <v>-1093</v>
      </c>
      <c r="M2319" t="s">
        <v>249</v>
      </c>
      <c r="N2319">
        <v>1988</v>
      </c>
      <c r="O2319">
        <v>1911</v>
      </c>
      <c r="P2319" t="s">
        <v>55</v>
      </c>
      <c r="Q2319" t="s">
        <v>22</v>
      </c>
    </row>
    <row r="2320" spans="1:17" x14ac:dyDescent="0.45">
      <c r="A2320">
        <v>2367</v>
      </c>
      <c r="B2320">
        <v>2415</v>
      </c>
      <c r="C2320" s="1">
        <v>21345</v>
      </c>
      <c r="D2320" s="1">
        <v>21884</v>
      </c>
      <c r="E2320">
        <v>3</v>
      </c>
      <c r="F2320" t="s">
        <v>68</v>
      </c>
      <c r="G2320" t="s">
        <v>1286</v>
      </c>
      <c r="H2320">
        <v>1</v>
      </c>
      <c r="I2320">
        <v>203</v>
      </c>
      <c r="J2320" t="s">
        <v>334</v>
      </c>
      <c r="K2320" t="s">
        <v>334</v>
      </c>
      <c r="L2320" s="1">
        <v>4035</v>
      </c>
      <c r="M2320" t="s">
        <v>145</v>
      </c>
      <c r="N2320">
        <v>2003</v>
      </c>
      <c r="O2320">
        <v>1924</v>
      </c>
      <c r="P2320" t="s">
        <v>55</v>
      </c>
      <c r="Q2320" t="s">
        <v>22</v>
      </c>
    </row>
    <row r="2321" spans="1:17" x14ac:dyDescent="0.45">
      <c r="A2321">
        <v>2368</v>
      </c>
      <c r="B2321">
        <v>2415</v>
      </c>
      <c r="C2321" s="1">
        <v>21884</v>
      </c>
      <c r="D2321" s="1">
        <v>22528</v>
      </c>
      <c r="E2321">
        <v>4</v>
      </c>
      <c r="F2321" t="s">
        <v>68</v>
      </c>
      <c r="G2321" t="s">
        <v>1286</v>
      </c>
      <c r="H2321">
        <v>1</v>
      </c>
      <c r="I2321">
        <v>231</v>
      </c>
      <c r="J2321" t="s">
        <v>334</v>
      </c>
      <c r="K2321" t="s">
        <v>334</v>
      </c>
      <c r="L2321" s="1">
        <v>4035</v>
      </c>
      <c r="M2321" t="s">
        <v>145</v>
      </c>
      <c r="N2321">
        <v>2003</v>
      </c>
      <c r="O2321">
        <v>1924</v>
      </c>
      <c r="P2321" t="s">
        <v>55</v>
      </c>
      <c r="Q2321" t="s">
        <v>22</v>
      </c>
    </row>
    <row r="2322" spans="1:17" x14ac:dyDescent="0.45">
      <c r="A2322">
        <v>2369</v>
      </c>
      <c r="B2322">
        <v>2415</v>
      </c>
      <c r="C2322" s="1">
        <v>22528</v>
      </c>
      <c r="D2322" s="1">
        <v>24068</v>
      </c>
      <c r="E2322">
        <v>5</v>
      </c>
      <c r="F2322" t="s">
        <v>68</v>
      </c>
      <c r="G2322" t="s">
        <v>1286</v>
      </c>
      <c r="H2322">
        <v>1</v>
      </c>
      <c r="I2322">
        <v>261</v>
      </c>
      <c r="J2322" t="s">
        <v>334</v>
      </c>
      <c r="K2322" t="s">
        <v>334</v>
      </c>
      <c r="L2322" s="1">
        <v>4035</v>
      </c>
      <c r="M2322" t="s">
        <v>145</v>
      </c>
      <c r="N2322">
        <v>2003</v>
      </c>
      <c r="O2322">
        <v>1924</v>
      </c>
      <c r="P2322" t="s">
        <v>55</v>
      </c>
      <c r="Q2322" t="s">
        <v>22</v>
      </c>
    </row>
    <row r="2323" spans="1:17" x14ac:dyDescent="0.45">
      <c r="A2323">
        <v>2370</v>
      </c>
      <c r="B2323">
        <v>2415</v>
      </c>
      <c r="C2323" s="1">
        <v>24068</v>
      </c>
      <c r="D2323" s="1">
        <v>24124</v>
      </c>
      <c r="E2323">
        <v>6</v>
      </c>
      <c r="F2323" t="s">
        <v>68</v>
      </c>
      <c r="G2323" t="s">
        <v>1286</v>
      </c>
      <c r="H2323">
        <v>1</v>
      </c>
      <c r="I2323">
        <v>299</v>
      </c>
      <c r="J2323" t="s">
        <v>27</v>
      </c>
      <c r="K2323" t="s">
        <v>28</v>
      </c>
      <c r="L2323" s="1">
        <v>4035</v>
      </c>
      <c r="M2323" t="s">
        <v>145</v>
      </c>
      <c r="N2323">
        <v>2003</v>
      </c>
      <c r="O2323">
        <v>1924</v>
      </c>
      <c r="P2323" t="s">
        <v>55</v>
      </c>
      <c r="Q2323" t="s">
        <v>22</v>
      </c>
    </row>
    <row r="2324" spans="1:17" x14ac:dyDescent="0.45">
      <c r="A2324">
        <v>2371</v>
      </c>
      <c r="B2324">
        <v>2415</v>
      </c>
      <c r="C2324" s="1">
        <v>25524</v>
      </c>
      <c r="D2324" s="1">
        <v>27050</v>
      </c>
      <c r="E2324">
        <v>7</v>
      </c>
      <c r="F2324" t="s">
        <v>68</v>
      </c>
      <c r="G2324" t="s">
        <v>1286</v>
      </c>
      <c r="H2324">
        <v>1</v>
      </c>
      <c r="I2324">
        <v>337</v>
      </c>
      <c r="J2324" t="s">
        <v>27</v>
      </c>
      <c r="K2324" t="s">
        <v>28</v>
      </c>
      <c r="L2324" s="1">
        <v>4035</v>
      </c>
      <c r="M2324" t="s">
        <v>145</v>
      </c>
      <c r="N2324">
        <v>2003</v>
      </c>
      <c r="O2324">
        <v>1924</v>
      </c>
      <c r="P2324" t="s">
        <v>55</v>
      </c>
      <c r="Q2324" t="s">
        <v>22</v>
      </c>
    </row>
    <row r="2325" spans="1:17" x14ac:dyDescent="0.45">
      <c r="A2325">
        <v>2372</v>
      </c>
      <c r="B2325">
        <v>2415</v>
      </c>
      <c r="C2325" s="1">
        <v>27050</v>
      </c>
      <c r="D2325" s="1">
        <v>28289</v>
      </c>
      <c r="E2325">
        <v>8</v>
      </c>
      <c r="F2325" t="s">
        <v>68</v>
      </c>
      <c r="G2325" t="s">
        <v>1286</v>
      </c>
      <c r="H2325">
        <v>1</v>
      </c>
      <c r="I2325">
        <v>375</v>
      </c>
      <c r="J2325" t="s">
        <v>27</v>
      </c>
      <c r="K2325" t="s">
        <v>28</v>
      </c>
      <c r="L2325" s="1">
        <v>4035</v>
      </c>
      <c r="M2325" t="s">
        <v>145</v>
      </c>
      <c r="N2325">
        <v>2003</v>
      </c>
      <c r="O2325">
        <v>1924</v>
      </c>
      <c r="P2325" t="s">
        <v>55</v>
      </c>
      <c r="Q2325" t="s">
        <v>22</v>
      </c>
    </row>
    <row r="2326" spans="1:17" x14ac:dyDescent="0.45">
      <c r="A2326">
        <v>2373</v>
      </c>
      <c r="B2326">
        <v>2416</v>
      </c>
      <c r="C2326" s="1">
        <v>17943</v>
      </c>
      <c r="D2326" s="1">
        <v>18860</v>
      </c>
      <c r="E2326">
        <v>1</v>
      </c>
      <c r="F2326" t="s">
        <v>725</v>
      </c>
      <c r="G2326" t="s">
        <v>1287</v>
      </c>
      <c r="H2326">
        <v>1</v>
      </c>
      <c r="I2326">
        <v>109</v>
      </c>
      <c r="J2326" t="s">
        <v>105</v>
      </c>
      <c r="K2326" t="s">
        <v>105</v>
      </c>
      <c r="L2326" s="1">
        <v>1655</v>
      </c>
      <c r="M2326" t="s">
        <v>134</v>
      </c>
      <c r="N2326">
        <v>1976</v>
      </c>
      <c r="O2326">
        <v>1929</v>
      </c>
      <c r="P2326" t="s">
        <v>55</v>
      </c>
      <c r="Q2326" t="s">
        <v>22</v>
      </c>
    </row>
    <row r="2327" spans="1:17" x14ac:dyDescent="0.45">
      <c r="A2327">
        <v>2374</v>
      </c>
      <c r="B2327">
        <v>2416</v>
      </c>
      <c r="C2327" s="1">
        <v>18860</v>
      </c>
      <c r="D2327" s="1">
        <v>20316</v>
      </c>
      <c r="E2327">
        <v>2</v>
      </c>
      <c r="F2327" t="s">
        <v>725</v>
      </c>
      <c r="G2327" t="s">
        <v>1287</v>
      </c>
      <c r="H2327">
        <v>1</v>
      </c>
      <c r="I2327">
        <v>149</v>
      </c>
      <c r="J2327" t="s">
        <v>105</v>
      </c>
      <c r="K2327" t="s">
        <v>105</v>
      </c>
      <c r="L2327" s="1">
        <v>1655</v>
      </c>
      <c r="M2327" t="s">
        <v>134</v>
      </c>
      <c r="N2327">
        <v>1976</v>
      </c>
      <c r="O2327">
        <v>1929</v>
      </c>
      <c r="P2327" t="s">
        <v>55</v>
      </c>
      <c r="Q2327" t="s">
        <v>22</v>
      </c>
    </row>
    <row r="2328" spans="1:17" x14ac:dyDescent="0.45">
      <c r="A2328">
        <v>2375</v>
      </c>
      <c r="B2328">
        <v>2416</v>
      </c>
      <c r="C2328" s="1">
        <v>20316</v>
      </c>
      <c r="D2328" s="1">
        <v>21884</v>
      </c>
      <c r="E2328">
        <v>3</v>
      </c>
      <c r="F2328" t="s">
        <v>725</v>
      </c>
      <c r="G2328" t="s">
        <v>1287</v>
      </c>
      <c r="H2328">
        <v>1</v>
      </c>
      <c r="I2328">
        <v>189</v>
      </c>
      <c r="J2328" t="s">
        <v>105</v>
      </c>
      <c r="K2328" t="s">
        <v>105</v>
      </c>
      <c r="L2328" s="1">
        <v>1655</v>
      </c>
      <c r="M2328" t="s">
        <v>134</v>
      </c>
      <c r="N2328">
        <v>1976</v>
      </c>
      <c r="O2328">
        <v>1929</v>
      </c>
      <c r="P2328" t="s">
        <v>55</v>
      </c>
      <c r="Q2328" t="s">
        <v>22</v>
      </c>
    </row>
    <row r="2329" spans="1:17" x14ac:dyDescent="0.45">
      <c r="A2329">
        <v>2376</v>
      </c>
      <c r="B2329">
        <v>2416</v>
      </c>
      <c r="C2329" s="1">
        <v>21884</v>
      </c>
      <c r="D2329" s="1">
        <v>22528</v>
      </c>
      <c r="E2329">
        <v>4</v>
      </c>
      <c r="F2329" t="s">
        <v>725</v>
      </c>
      <c r="G2329" t="s">
        <v>1287</v>
      </c>
      <c r="H2329">
        <v>1</v>
      </c>
      <c r="I2329">
        <v>219</v>
      </c>
      <c r="J2329" t="s">
        <v>105</v>
      </c>
      <c r="K2329" t="s">
        <v>105</v>
      </c>
      <c r="L2329" s="1">
        <v>1655</v>
      </c>
      <c r="M2329" t="s">
        <v>134</v>
      </c>
      <c r="N2329">
        <v>1976</v>
      </c>
      <c r="O2329">
        <v>1929</v>
      </c>
      <c r="P2329" t="s">
        <v>55</v>
      </c>
      <c r="Q2329" t="s">
        <v>22</v>
      </c>
    </row>
    <row r="2330" spans="1:17" x14ac:dyDescent="0.45">
      <c r="A2330">
        <v>2379</v>
      </c>
      <c r="B2330">
        <v>2417</v>
      </c>
      <c r="C2330" s="1">
        <v>17943</v>
      </c>
      <c r="D2330" s="1">
        <v>18860</v>
      </c>
      <c r="E2330">
        <v>1</v>
      </c>
      <c r="F2330" t="s">
        <v>359</v>
      </c>
      <c r="G2330" t="s">
        <v>1289</v>
      </c>
      <c r="H2330">
        <v>1</v>
      </c>
      <c r="I2330">
        <v>109</v>
      </c>
      <c r="J2330" t="s">
        <v>105</v>
      </c>
      <c r="K2330" t="s">
        <v>105</v>
      </c>
      <c r="L2330" s="1">
        <v>-6572</v>
      </c>
      <c r="M2330" t="s">
        <v>145</v>
      </c>
      <c r="N2330">
        <v>1963</v>
      </c>
      <c r="O2330">
        <v>1905</v>
      </c>
      <c r="P2330" t="s">
        <v>1290</v>
      </c>
      <c r="Q2330" t="s">
        <v>22</v>
      </c>
    </row>
    <row r="2331" spans="1:17" x14ac:dyDescent="0.45">
      <c r="A2331">
        <v>2380</v>
      </c>
      <c r="B2331">
        <v>2417</v>
      </c>
      <c r="C2331" s="1">
        <v>18860</v>
      </c>
      <c r="D2331" s="1">
        <v>20316</v>
      </c>
      <c r="E2331">
        <v>2</v>
      </c>
      <c r="F2331" t="s">
        <v>359</v>
      </c>
      <c r="G2331" t="s">
        <v>1289</v>
      </c>
      <c r="H2331">
        <v>1</v>
      </c>
      <c r="I2331">
        <v>149</v>
      </c>
      <c r="J2331" t="s">
        <v>105</v>
      </c>
      <c r="K2331" t="s">
        <v>105</v>
      </c>
      <c r="L2331" s="1">
        <v>-6572</v>
      </c>
      <c r="M2331" t="s">
        <v>145</v>
      </c>
      <c r="N2331">
        <v>1963</v>
      </c>
      <c r="O2331">
        <v>1905</v>
      </c>
      <c r="P2331" t="s">
        <v>1290</v>
      </c>
      <c r="Q2331" t="s">
        <v>22</v>
      </c>
    </row>
    <row r="2332" spans="1:17" x14ac:dyDescent="0.45">
      <c r="A2332">
        <v>2381</v>
      </c>
      <c r="B2332">
        <v>2418</v>
      </c>
      <c r="C2332" s="1">
        <v>26345</v>
      </c>
      <c r="D2332" s="1">
        <v>27050</v>
      </c>
      <c r="E2332">
        <v>7</v>
      </c>
      <c r="F2332" t="s">
        <v>374</v>
      </c>
      <c r="G2332" t="s">
        <v>1291</v>
      </c>
      <c r="H2332">
        <v>1</v>
      </c>
      <c r="I2332">
        <v>351</v>
      </c>
      <c r="J2332" t="s">
        <v>975</v>
      </c>
      <c r="K2332" t="s">
        <v>514</v>
      </c>
      <c r="L2332" s="1">
        <v>5845</v>
      </c>
      <c r="M2332" t="s">
        <v>95</v>
      </c>
      <c r="N2332">
        <v>1987</v>
      </c>
      <c r="O2332">
        <v>1938</v>
      </c>
      <c r="P2332" t="s">
        <v>371</v>
      </c>
      <c r="Q2332" t="s">
        <v>22</v>
      </c>
    </row>
    <row r="2333" spans="1:17" x14ac:dyDescent="0.45">
      <c r="A2333">
        <v>2382</v>
      </c>
      <c r="B2333">
        <v>2418</v>
      </c>
      <c r="C2333" s="1">
        <v>27050</v>
      </c>
      <c r="D2333" s="1">
        <v>28199</v>
      </c>
      <c r="E2333">
        <v>8</v>
      </c>
      <c r="F2333" t="s">
        <v>374</v>
      </c>
      <c r="G2333" t="s">
        <v>1291</v>
      </c>
      <c r="H2333">
        <v>1</v>
      </c>
      <c r="I2333">
        <v>389</v>
      </c>
      <c r="J2333" t="s">
        <v>975</v>
      </c>
      <c r="K2333" t="s">
        <v>514</v>
      </c>
      <c r="L2333" s="1">
        <v>5845</v>
      </c>
      <c r="M2333" t="s">
        <v>95</v>
      </c>
      <c r="N2333">
        <v>1987</v>
      </c>
      <c r="O2333">
        <v>1938</v>
      </c>
      <c r="P2333" t="s">
        <v>371</v>
      </c>
      <c r="Q2333" t="s">
        <v>22</v>
      </c>
    </row>
    <row r="2334" spans="1:17" x14ac:dyDescent="0.45">
      <c r="A2334">
        <v>2383</v>
      </c>
      <c r="B2334">
        <v>2418</v>
      </c>
      <c r="C2334" s="1">
        <v>28199</v>
      </c>
      <c r="D2334" s="1">
        <v>28289</v>
      </c>
      <c r="E2334">
        <v>8</v>
      </c>
      <c r="F2334" t="s">
        <v>374</v>
      </c>
      <c r="G2334" t="s">
        <v>1291</v>
      </c>
      <c r="H2334">
        <v>1</v>
      </c>
      <c r="I2334">
        <v>391</v>
      </c>
      <c r="J2334" t="s">
        <v>149</v>
      </c>
      <c r="K2334" t="s">
        <v>514</v>
      </c>
      <c r="L2334" s="1">
        <v>5845</v>
      </c>
      <c r="M2334" t="s">
        <v>95</v>
      </c>
      <c r="N2334">
        <v>1987</v>
      </c>
      <c r="O2334">
        <v>1938</v>
      </c>
      <c r="P2334" t="s">
        <v>371</v>
      </c>
      <c r="Q2334" t="s">
        <v>22</v>
      </c>
    </row>
    <row r="2335" spans="1:17" x14ac:dyDescent="0.45">
      <c r="A2335">
        <v>2384</v>
      </c>
      <c r="B2335">
        <v>2418</v>
      </c>
      <c r="C2335" s="1">
        <v>29630</v>
      </c>
      <c r="D2335" s="1">
        <v>29787</v>
      </c>
      <c r="E2335">
        <v>9</v>
      </c>
      <c r="F2335" t="s">
        <v>374</v>
      </c>
      <c r="G2335" t="s">
        <v>1291</v>
      </c>
      <c r="H2335">
        <v>1</v>
      </c>
      <c r="I2335">
        <v>435</v>
      </c>
      <c r="J2335" t="s">
        <v>149</v>
      </c>
      <c r="K2335" t="s">
        <v>514</v>
      </c>
      <c r="L2335" s="1">
        <v>5845</v>
      </c>
      <c r="M2335" t="s">
        <v>95</v>
      </c>
      <c r="N2335">
        <v>1987</v>
      </c>
      <c r="O2335">
        <v>1938</v>
      </c>
      <c r="P2335" t="s">
        <v>371</v>
      </c>
      <c r="Q2335" t="s">
        <v>22</v>
      </c>
    </row>
    <row r="2336" spans="1:17" x14ac:dyDescent="0.45">
      <c r="A2336">
        <v>2385</v>
      </c>
      <c r="B2336">
        <v>2419</v>
      </c>
      <c r="C2336" s="1">
        <v>27050</v>
      </c>
      <c r="D2336" s="1">
        <v>28289</v>
      </c>
      <c r="E2336">
        <v>8</v>
      </c>
      <c r="F2336" t="s">
        <v>284</v>
      </c>
      <c r="G2336" t="s">
        <v>1292</v>
      </c>
      <c r="H2336">
        <v>1</v>
      </c>
      <c r="I2336">
        <v>355</v>
      </c>
      <c r="J2336" t="s">
        <v>67</v>
      </c>
      <c r="K2336" t="s">
        <v>67</v>
      </c>
      <c r="L2336" s="1">
        <v>6941</v>
      </c>
      <c r="M2336" t="s">
        <v>145</v>
      </c>
      <c r="N2336">
        <v>1991</v>
      </c>
      <c r="O2336">
        <v>1925</v>
      </c>
      <c r="P2336" t="s">
        <v>55</v>
      </c>
      <c r="Q2336" t="s">
        <v>22</v>
      </c>
    </row>
    <row r="2337" spans="1:17" x14ac:dyDescent="0.45">
      <c r="A2337">
        <v>2386</v>
      </c>
      <c r="B2337">
        <v>2419</v>
      </c>
      <c r="C2337" s="1">
        <v>28289</v>
      </c>
      <c r="D2337" s="1">
        <v>29787</v>
      </c>
      <c r="E2337">
        <v>9</v>
      </c>
      <c r="F2337" t="s">
        <v>284</v>
      </c>
      <c r="G2337" t="s">
        <v>1292</v>
      </c>
      <c r="H2337">
        <v>1</v>
      </c>
      <c r="I2337">
        <v>397</v>
      </c>
      <c r="J2337" t="s">
        <v>67</v>
      </c>
      <c r="K2337" t="s">
        <v>67</v>
      </c>
      <c r="L2337" s="1">
        <v>6941</v>
      </c>
      <c r="M2337" t="s">
        <v>145</v>
      </c>
      <c r="N2337">
        <v>1991</v>
      </c>
      <c r="O2337">
        <v>1925</v>
      </c>
      <c r="P2337" t="s">
        <v>55</v>
      </c>
      <c r="Q2337" t="s">
        <v>22</v>
      </c>
    </row>
    <row r="2338" spans="1:17" x14ac:dyDescent="0.45">
      <c r="A2338">
        <v>2387</v>
      </c>
      <c r="B2338">
        <v>2419</v>
      </c>
      <c r="C2338" s="1">
        <v>29787</v>
      </c>
      <c r="D2338" s="1">
        <v>30907</v>
      </c>
      <c r="E2338">
        <v>10</v>
      </c>
      <c r="F2338" t="s">
        <v>284</v>
      </c>
      <c r="G2338" t="s">
        <v>1292</v>
      </c>
      <c r="H2338">
        <v>1</v>
      </c>
      <c r="I2338">
        <v>441</v>
      </c>
      <c r="J2338" t="s">
        <v>67</v>
      </c>
      <c r="K2338" t="s">
        <v>67</v>
      </c>
      <c r="L2338" s="1">
        <v>6941</v>
      </c>
      <c r="M2338" t="s">
        <v>145</v>
      </c>
      <c r="N2338">
        <v>1991</v>
      </c>
      <c r="O2338">
        <v>1925</v>
      </c>
      <c r="P2338" t="s">
        <v>55</v>
      </c>
      <c r="Q2338" t="s">
        <v>22</v>
      </c>
    </row>
    <row r="2339" spans="1:17" x14ac:dyDescent="0.45">
      <c r="A2339">
        <v>2416</v>
      </c>
      <c r="B2339">
        <v>2420</v>
      </c>
      <c r="C2339" s="1">
        <v>35233</v>
      </c>
      <c r="D2339" s="1">
        <v>36318</v>
      </c>
      <c r="E2339">
        <v>14</v>
      </c>
      <c r="F2339" t="s">
        <v>1298</v>
      </c>
      <c r="G2339" t="s">
        <v>1299</v>
      </c>
      <c r="H2339">
        <v>1</v>
      </c>
      <c r="I2339">
        <v>633</v>
      </c>
      <c r="J2339" t="s">
        <v>933</v>
      </c>
      <c r="K2339" t="s">
        <v>933</v>
      </c>
      <c r="L2339" s="1">
        <v>20634</v>
      </c>
      <c r="M2339" t="s">
        <v>20</v>
      </c>
      <c r="P2339" t="s">
        <v>1300</v>
      </c>
      <c r="Q2339" t="s">
        <v>155</v>
      </c>
    </row>
    <row r="2340" spans="1:17" x14ac:dyDescent="0.45">
      <c r="A2340">
        <v>2417</v>
      </c>
      <c r="B2340">
        <v>2421</v>
      </c>
      <c r="C2340" s="1">
        <v>33798</v>
      </c>
      <c r="D2340" s="1">
        <v>35233</v>
      </c>
      <c r="E2340">
        <v>13</v>
      </c>
      <c r="F2340" t="s">
        <v>1301</v>
      </c>
      <c r="G2340" t="s">
        <v>1302</v>
      </c>
      <c r="H2340">
        <v>0</v>
      </c>
      <c r="I2340">
        <v>571</v>
      </c>
      <c r="J2340" t="s">
        <v>101</v>
      </c>
      <c r="K2340" t="s">
        <v>28</v>
      </c>
      <c r="L2340" s="1">
        <v>13509</v>
      </c>
      <c r="M2340" t="s">
        <v>20</v>
      </c>
      <c r="P2340" t="s">
        <v>107</v>
      </c>
      <c r="Q2340" t="s">
        <v>457</v>
      </c>
    </row>
    <row r="2341" spans="1:17" x14ac:dyDescent="0.45">
      <c r="A2341">
        <v>2418</v>
      </c>
      <c r="B2341">
        <v>2422</v>
      </c>
      <c r="C2341" s="1">
        <v>17943</v>
      </c>
      <c r="D2341" s="1">
        <v>18860</v>
      </c>
      <c r="E2341">
        <v>1</v>
      </c>
      <c r="F2341" t="s">
        <v>1303</v>
      </c>
      <c r="G2341" t="s">
        <v>1304</v>
      </c>
      <c r="H2341">
        <v>1</v>
      </c>
      <c r="I2341">
        <v>131</v>
      </c>
      <c r="J2341" t="s">
        <v>198</v>
      </c>
      <c r="K2341" t="s">
        <v>198</v>
      </c>
      <c r="L2341" s="1">
        <v>1467</v>
      </c>
      <c r="M2341" t="s">
        <v>1305</v>
      </c>
      <c r="N2341">
        <v>1995</v>
      </c>
      <c r="O2341">
        <v>1934</v>
      </c>
      <c r="P2341" t="s">
        <v>456</v>
      </c>
      <c r="Q2341" t="s">
        <v>22</v>
      </c>
    </row>
    <row r="2342" spans="1:17" x14ac:dyDescent="0.45">
      <c r="A2342">
        <v>2419</v>
      </c>
      <c r="B2342">
        <v>2423</v>
      </c>
      <c r="C2342" s="1">
        <v>18860</v>
      </c>
      <c r="D2342" s="1">
        <v>20316</v>
      </c>
      <c r="E2342">
        <v>2</v>
      </c>
      <c r="F2342" t="s">
        <v>1306</v>
      </c>
      <c r="G2342" t="s">
        <v>1307</v>
      </c>
      <c r="H2342">
        <v>1</v>
      </c>
      <c r="I2342">
        <v>149</v>
      </c>
      <c r="J2342" t="s">
        <v>105</v>
      </c>
      <c r="K2342" t="s">
        <v>105</v>
      </c>
      <c r="L2342" s="1">
        <v>-1815</v>
      </c>
      <c r="M2342" t="s">
        <v>139</v>
      </c>
      <c r="N2342">
        <v>1972</v>
      </c>
      <c r="O2342">
        <v>1920</v>
      </c>
      <c r="P2342" t="s">
        <v>1308</v>
      </c>
      <c r="Q2342" t="s">
        <v>22</v>
      </c>
    </row>
    <row r="2343" spans="1:17" x14ac:dyDescent="0.45">
      <c r="A2343">
        <v>2420</v>
      </c>
      <c r="B2343">
        <v>2423</v>
      </c>
      <c r="C2343" s="1">
        <v>20316</v>
      </c>
      <c r="D2343" s="1">
        <v>21884</v>
      </c>
      <c r="E2343">
        <v>3</v>
      </c>
      <c r="F2343" t="s">
        <v>1306</v>
      </c>
      <c r="G2343" t="s">
        <v>1307</v>
      </c>
      <c r="H2343">
        <v>1</v>
      </c>
      <c r="I2343">
        <v>189</v>
      </c>
      <c r="J2343" t="s">
        <v>105</v>
      </c>
      <c r="K2343" t="s">
        <v>105</v>
      </c>
      <c r="L2343" s="1">
        <v>-1815</v>
      </c>
      <c r="M2343" t="s">
        <v>139</v>
      </c>
      <c r="N2343">
        <v>1972</v>
      </c>
      <c r="O2343">
        <v>1920</v>
      </c>
      <c r="P2343" t="s">
        <v>1308</v>
      </c>
      <c r="Q2343" t="s">
        <v>22</v>
      </c>
    </row>
    <row r="2344" spans="1:17" x14ac:dyDescent="0.45">
      <c r="A2344">
        <v>2421</v>
      </c>
      <c r="B2344">
        <v>2423</v>
      </c>
      <c r="C2344" s="1">
        <v>21884</v>
      </c>
      <c r="D2344" s="1">
        <v>22528</v>
      </c>
      <c r="E2344">
        <v>4</v>
      </c>
      <c r="F2344" t="s">
        <v>1306</v>
      </c>
      <c r="G2344" t="s">
        <v>1307</v>
      </c>
      <c r="H2344">
        <v>1</v>
      </c>
      <c r="I2344">
        <v>213</v>
      </c>
      <c r="J2344" t="s">
        <v>105</v>
      </c>
      <c r="K2344" t="s">
        <v>105</v>
      </c>
      <c r="L2344" s="1">
        <v>-1815</v>
      </c>
      <c r="M2344" t="s">
        <v>139</v>
      </c>
      <c r="N2344">
        <v>1972</v>
      </c>
      <c r="O2344">
        <v>1920</v>
      </c>
      <c r="P2344" t="s">
        <v>1308</v>
      </c>
      <c r="Q2344" t="s">
        <v>22</v>
      </c>
    </row>
    <row r="2345" spans="1:17" x14ac:dyDescent="0.45">
      <c r="A2345">
        <v>2422</v>
      </c>
      <c r="B2345">
        <v>2423</v>
      </c>
      <c r="C2345" s="1">
        <v>22528</v>
      </c>
      <c r="D2345" s="1">
        <v>24068</v>
      </c>
      <c r="E2345">
        <v>5</v>
      </c>
      <c r="F2345" t="s">
        <v>1306</v>
      </c>
      <c r="G2345" t="s">
        <v>1307</v>
      </c>
      <c r="H2345">
        <v>1</v>
      </c>
      <c r="I2345">
        <v>251</v>
      </c>
      <c r="J2345" t="s">
        <v>105</v>
      </c>
      <c r="K2345" t="s">
        <v>105</v>
      </c>
      <c r="L2345" s="1">
        <v>-1815</v>
      </c>
      <c r="M2345" t="s">
        <v>139</v>
      </c>
      <c r="N2345">
        <v>1972</v>
      </c>
      <c r="O2345">
        <v>1920</v>
      </c>
      <c r="P2345" t="s">
        <v>1308</v>
      </c>
      <c r="Q2345" t="s">
        <v>22</v>
      </c>
    </row>
    <row r="2346" spans="1:17" x14ac:dyDescent="0.45">
      <c r="A2346">
        <v>2423</v>
      </c>
      <c r="B2346">
        <v>2423</v>
      </c>
      <c r="C2346" s="1">
        <v>24068</v>
      </c>
      <c r="D2346" s="1">
        <v>24860</v>
      </c>
      <c r="E2346">
        <v>6</v>
      </c>
      <c r="F2346" t="s">
        <v>1306</v>
      </c>
      <c r="G2346" t="s">
        <v>1307</v>
      </c>
      <c r="H2346">
        <v>1</v>
      </c>
      <c r="I2346">
        <v>299</v>
      </c>
      <c r="J2346" t="s">
        <v>27</v>
      </c>
      <c r="K2346" t="s">
        <v>28</v>
      </c>
      <c r="L2346" s="1">
        <v>-1815</v>
      </c>
      <c r="M2346" t="s">
        <v>139</v>
      </c>
      <c r="N2346">
        <v>1972</v>
      </c>
      <c r="O2346">
        <v>1920</v>
      </c>
      <c r="P2346" t="s">
        <v>1308</v>
      </c>
      <c r="Q2346" t="s">
        <v>22</v>
      </c>
    </row>
    <row r="2347" spans="1:17" x14ac:dyDescent="0.45">
      <c r="A2347">
        <v>2424</v>
      </c>
      <c r="B2347">
        <v>2423</v>
      </c>
      <c r="C2347" s="1">
        <v>24860</v>
      </c>
      <c r="D2347" s="1">
        <v>25231</v>
      </c>
      <c r="E2347">
        <v>6</v>
      </c>
      <c r="F2347" t="s">
        <v>1306</v>
      </c>
      <c r="G2347" t="s">
        <v>1307</v>
      </c>
      <c r="H2347">
        <v>1</v>
      </c>
      <c r="I2347">
        <v>986</v>
      </c>
      <c r="J2347" t="s">
        <v>101</v>
      </c>
      <c r="K2347" t="s">
        <v>28</v>
      </c>
      <c r="L2347" s="1">
        <v>-1815</v>
      </c>
      <c r="M2347" t="s">
        <v>139</v>
      </c>
      <c r="N2347">
        <v>1972</v>
      </c>
      <c r="O2347">
        <v>1920</v>
      </c>
      <c r="P2347" t="s">
        <v>1308</v>
      </c>
      <c r="Q2347" t="s">
        <v>22</v>
      </c>
    </row>
    <row r="2348" spans="1:17" x14ac:dyDescent="0.45">
      <c r="A2348">
        <v>2425</v>
      </c>
      <c r="B2348">
        <v>2423</v>
      </c>
      <c r="C2348" s="1">
        <v>25231</v>
      </c>
      <c r="D2348" s="1">
        <v>25524</v>
      </c>
      <c r="E2348">
        <v>6</v>
      </c>
      <c r="F2348" t="s">
        <v>1306</v>
      </c>
      <c r="G2348" t="s">
        <v>1307</v>
      </c>
      <c r="H2348">
        <v>1</v>
      </c>
      <c r="I2348">
        <v>299</v>
      </c>
      <c r="J2348" t="s">
        <v>27</v>
      </c>
      <c r="K2348" t="s">
        <v>28</v>
      </c>
      <c r="L2348" s="1">
        <v>-1815</v>
      </c>
      <c r="M2348" t="s">
        <v>139</v>
      </c>
      <c r="N2348">
        <v>1972</v>
      </c>
      <c r="O2348">
        <v>1920</v>
      </c>
      <c r="P2348" t="s">
        <v>1308</v>
      </c>
      <c r="Q2348" t="s">
        <v>22</v>
      </c>
    </row>
    <row r="2349" spans="1:17" x14ac:dyDescent="0.45">
      <c r="A2349">
        <v>2439</v>
      </c>
      <c r="B2349">
        <v>2424</v>
      </c>
      <c r="C2349" s="1">
        <v>24068</v>
      </c>
      <c r="D2349" s="1">
        <v>25524</v>
      </c>
      <c r="E2349">
        <v>6</v>
      </c>
      <c r="F2349" t="s">
        <v>1312</v>
      </c>
      <c r="G2349" t="s">
        <v>447</v>
      </c>
      <c r="H2349">
        <v>1</v>
      </c>
      <c r="I2349">
        <v>281</v>
      </c>
      <c r="J2349" t="s">
        <v>62</v>
      </c>
      <c r="K2349" t="s">
        <v>62</v>
      </c>
      <c r="L2349" s="1">
        <v>6483</v>
      </c>
      <c r="M2349" t="s">
        <v>1313</v>
      </c>
      <c r="N2349">
        <v>1995</v>
      </c>
      <c r="O2349">
        <v>1957</v>
      </c>
      <c r="P2349" t="s">
        <v>699</v>
      </c>
      <c r="Q2349" t="s">
        <v>22</v>
      </c>
    </row>
    <row r="2350" spans="1:17" x14ac:dyDescent="0.45">
      <c r="A2350">
        <v>2440</v>
      </c>
      <c r="B2350">
        <v>2424</v>
      </c>
      <c r="C2350" s="1">
        <v>25524</v>
      </c>
      <c r="D2350" s="1">
        <v>27050</v>
      </c>
      <c r="E2350">
        <v>7</v>
      </c>
      <c r="F2350" t="s">
        <v>1312</v>
      </c>
      <c r="G2350" t="s">
        <v>447</v>
      </c>
      <c r="H2350">
        <v>1</v>
      </c>
      <c r="I2350">
        <v>315</v>
      </c>
      <c r="J2350" t="s">
        <v>62</v>
      </c>
      <c r="K2350" t="s">
        <v>62</v>
      </c>
      <c r="L2350" s="1">
        <v>6483</v>
      </c>
      <c r="M2350" t="s">
        <v>1313</v>
      </c>
      <c r="N2350">
        <v>1995</v>
      </c>
      <c r="O2350">
        <v>1957</v>
      </c>
      <c r="P2350" t="s">
        <v>699</v>
      </c>
      <c r="Q2350" t="s">
        <v>22</v>
      </c>
    </row>
    <row r="2351" spans="1:17" x14ac:dyDescent="0.45">
      <c r="A2351">
        <v>2442</v>
      </c>
      <c r="B2351">
        <v>2425</v>
      </c>
      <c r="C2351" s="1">
        <v>32468</v>
      </c>
      <c r="D2351" s="1">
        <v>33798</v>
      </c>
      <c r="E2351">
        <v>12</v>
      </c>
      <c r="F2351" t="s">
        <v>733</v>
      </c>
      <c r="G2351" t="s">
        <v>447</v>
      </c>
      <c r="H2351">
        <v>1</v>
      </c>
      <c r="I2351">
        <v>539</v>
      </c>
      <c r="J2351" t="s">
        <v>70</v>
      </c>
      <c r="K2351" t="s">
        <v>71</v>
      </c>
      <c r="L2351" s="1">
        <v>19278</v>
      </c>
      <c r="M2351" t="s">
        <v>20</v>
      </c>
      <c r="P2351" t="s">
        <v>456</v>
      </c>
      <c r="Q2351" t="s">
        <v>46</v>
      </c>
    </row>
    <row r="2352" spans="1:17" x14ac:dyDescent="0.45">
      <c r="A2352">
        <v>2467</v>
      </c>
      <c r="B2352">
        <v>2426</v>
      </c>
      <c r="C2352" s="1">
        <v>29637</v>
      </c>
      <c r="D2352" s="1">
        <v>29787</v>
      </c>
      <c r="E2352">
        <v>9</v>
      </c>
      <c r="F2352" t="s">
        <v>1322</v>
      </c>
      <c r="G2352" t="s">
        <v>447</v>
      </c>
      <c r="H2352">
        <v>0</v>
      </c>
      <c r="I2352">
        <v>407</v>
      </c>
      <c r="J2352" t="s">
        <v>445</v>
      </c>
      <c r="K2352" t="s">
        <v>446</v>
      </c>
      <c r="L2352" s="1">
        <v>8767</v>
      </c>
      <c r="M2352" t="s">
        <v>784</v>
      </c>
      <c r="N2352">
        <v>1999</v>
      </c>
      <c r="O2352">
        <v>1929</v>
      </c>
      <c r="P2352" t="s">
        <v>451</v>
      </c>
      <c r="Q2352" t="s">
        <v>22</v>
      </c>
    </row>
    <row r="2353" spans="1:17" x14ac:dyDescent="0.45">
      <c r="A2353">
        <v>2477</v>
      </c>
      <c r="B2353">
        <v>2427</v>
      </c>
      <c r="C2353" s="1">
        <v>17943</v>
      </c>
      <c r="D2353" s="1">
        <v>18860</v>
      </c>
      <c r="E2353">
        <v>1</v>
      </c>
      <c r="F2353" t="s">
        <v>1329</v>
      </c>
      <c r="G2353" t="s">
        <v>1330</v>
      </c>
      <c r="H2353">
        <v>1</v>
      </c>
      <c r="I2353">
        <v>131</v>
      </c>
      <c r="J2353" t="s">
        <v>198</v>
      </c>
      <c r="K2353" t="s">
        <v>198</v>
      </c>
      <c r="L2353" s="1">
        <v>-2525</v>
      </c>
      <c r="M2353" t="s">
        <v>145</v>
      </c>
      <c r="N2353">
        <v>1971</v>
      </c>
      <c r="O2353">
        <v>1940</v>
      </c>
      <c r="P2353" t="s">
        <v>140</v>
      </c>
      <c r="Q2353" t="s">
        <v>22</v>
      </c>
    </row>
    <row r="2354" spans="1:17" x14ac:dyDescent="0.45">
      <c r="A2354">
        <v>2478</v>
      </c>
      <c r="B2354">
        <v>2427</v>
      </c>
      <c r="C2354" s="1">
        <v>18860</v>
      </c>
      <c r="D2354" s="1">
        <v>20316</v>
      </c>
      <c r="E2354">
        <v>2</v>
      </c>
      <c r="F2354" t="s">
        <v>1329</v>
      </c>
      <c r="G2354" t="s">
        <v>1330</v>
      </c>
      <c r="H2354">
        <v>1</v>
      </c>
      <c r="I2354">
        <v>165</v>
      </c>
      <c r="J2354" t="s">
        <v>144</v>
      </c>
      <c r="K2354" t="s">
        <v>144</v>
      </c>
      <c r="L2354" s="1">
        <v>-2525</v>
      </c>
      <c r="M2354" t="s">
        <v>145</v>
      </c>
      <c r="N2354">
        <v>1971</v>
      </c>
      <c r="O2354">
        <v>1940</v>
      </c>
      <c r="P2354" t="s">
        <v>140</v>
      </c>
      <c r="Q2354" t="s">
        <v>22</v>
      </c>
    </row>
    <row r="2355" spans="1:17" x14ac:dyDescent="0.45">
      <c r="A2355">
        <v>2479</v>
      </c>
      <c r="B2355">
        <v>2427</v>
      </c>
      <c r="C2355" s="1">
        <v>20316</v>
      </c>
      <c r="D2355" s="1">
        <v>20396</v>
      </c>
      <c r="E2355">
        <v>3</v>
      </c>
      <c r="F2355" t="s">
        <v>1329</v>
      </c>
      <c r="G2355" t="s">
        <v>1330</v>
      </c>
      <c r="H2355">
        <v>1</v>
      </c>
      <c r="I2355">
        <v>209</v>
      </c>
      <c r="J2355" t="s">
        <v>146</v>
      </c>
      <c r="K2355" t="s">
        <v>146</v>
      </c>
      <c r="L2355" s="1">
        <v>-2525</v>
      </c>
      <c r="M2355" t="s">
        <v>145</v>
      </c>
      <c r="N2355">
        <v>1971</v>
      </c>
      <c r="O2355">
        <v>1940</v>
      </c>
      <c r="P2355" t="s">
        <v>140</v>
      </c>
      <c r="Q2355" t="s">
        <v>22</v>
      </c>
    </row>
    <row r="2356" spans="1:17" x14ac:dyDescent="0.45">
      <c r="A2356">
        <v>2480</v>
      </c>
      <c r="B2356">
        <v>2427</v>
      </c>
      <c r="C2356" s="1">
        <v>20396</v>
      </c>
      <c r="D2356" s="1">
        <v>21884</v>
      </c>
      <c r="E2356">
        <v>3</v>
      </c>
      <c r="F2356" t="s">
        <v>1329</v>
      </c>
      <c r="G2356" t="s">
        <v>1330</v>
      </c>
      <c r="H2356">
        <v>1</v>
      </c>
      <c r="I2356">
        <v>980</v>
      </c>
      <c r="J2356" t="s">
        <v>554</v>
      </c>
      <c r="K2356" t="s">
        <v>146</v>
      </c>
      <c r="L2356" s="1">
        <v>-2525</v>
      </c>
      <c r="M2356" t="s">
        <v>145</v>
      </c>
      <c r="N2356">
        <v>1971</v>
      </c>
      <c r="O2356">
        <v>1940</v>
      </c>
      <c r="P2356" t="s">
        <v>140</v>
      </c>
      <c r="Q2356" t="s">
        <v>22</v>
      </c>
    </row>
    <row r="2357" spans="1:17" x14ac:dyDescent="0.45">
      <c r="A2357">
        <v>2481</v>
      </c>
      <c r="B2357">
        <v>2427</v>
      </c>
      <c r="C2357" s="1">
        <v>21884</v>
      </c>
      <c r="D2357" s="1">
        <v>22137</v>
      </c>
      <c r="E2357">
        <v>4</v>
      </c>
      <c r="F2357" t="s">
        <v>1329</v>
      </c>
      <c r="G2357" t="s">
        <v>1330</v>
      </c>
      <c r="H2357">
        <v>1</v>
      </c>
      <c r="I2357">
        <v>239</v>
      </c>
      <c r="J2357" t="s">
        <v>146</v>
      </c>
      <c r="K2357" t="s">
        <v>146</v>
      </c>
      <c r="L2357" s="1">
        <v>-2525</v>
      </c>
      <c r="M2357" t="s">
        <v>145</v>
      </c>
      <c r="N2357">
        <v>1971</v>
      </c>
      <c r="O2357">
        <v>1940</v>
      </c>
      <c r="P2357" t="s">
        <v>140</v>
      </c>
      <c r="Q2357" t="s">
        <v>22</v>
      </c>
    </row>
    <row r="2358" spans="1:17" x14ac:dyDescent="0.45">
      <c r="A2358">
        <v>2482</v>
      </c>
      <c r="B2358">
        <v>2427</v>
      </c>
      <c r="C2358" s="1">
        <v>22137</v>
      </c>
      <c r="D2358" s="1">
        <v>22528</v>
      </c>
      <c r="E2358">
        <v>4</v>
      </c>
      <c r="F2358" t="s">
        <v>1329</v>
      </c>
      <c r="G2358" t="s">
        <v>1330</v>
      </c>
      <c r="H2358">
        <v>1</v>
      </c>
      <c r="I2358">
        <v>215</v>
      </c>
      <c r="J2358" t="s">
        <v>144</v>
      </c>
      <c r="K2358" t="s">
        <v>144</v>
      </c>
      <c r="L2358" s="1">
        <v>-2525</v>
      </c>
      <c r="M2358" t="s">
        <v>145</v>
      </c>
      <c r="N2358">
        <v>1971</v>
      </c>
      <c r="O2358">
        <v>1940</v>
      </c>
      <c r="P2358" t="s">
        <v>140</v>
      </c>
      <c r="Q2358" t="s">
        <v>22</v>
      </c>
    </row>
    <row r="2359" spans="1:17" x14ac:dyDescent="0.45">
      <c r="A2359">
        <v>2483</v>
      </c>
      <c r="B2359">
        <v>2427</v>
      </c>
      <c r="C2359" s="1">
        <v>22528</v>
      </c>
      <c r="D2359" s="1">
        <v>24068</v>
      </c>
      <c r="E2359">
        <v>5</v>
      </c>
      <c r="F2359" t="s">
        <v>1329</v>
      </c>
      <c r="G2359" t="s">
        <v>1330</v>
      </c>
      <c r="H2359">
        <v>1</v>
      </c>
      <c r="I2359">
        <v>245</v>
      </c>
      <c r="J2359" t="s">
        <v>144</v>
      </c>
      <c r="K2359" t="s">
        <v>144</v>
      </c>
      <c r="L2359" s="1">
        <v>-2525</v>
      </c>
      <c r="M2359" t="s">
        <v>145</v>
      </c>
      <c r="N2359">
        <v>1971</v>
      </c>
      <c r="O2359">
        <v>1940</v>
      </c>
      <c r="P2359" t="s">
        <v>140</v>
      </c>
      <c r="Q2359" t="s">
        <v>22</v>
      </c>
    </row>
    <row r="2360" spans="1:17" x14ac:dyDescent="0.45">
      <c r="A2360">
        <v>2484</v>
      </c>
      <c r="B2360">
        <v>2427</v>
      </c>
      <c r="C2360" s="1">
        <v>24068</v>
      </c>
      <c r="D2360" s="1">
        <v>25524</v>
      </c>
      <c r="E2360">
        <v>6</v>
      </c>
      <c r="F2360" t="s">
        <v>1329</v>
      </c>
      <c r="G2360" t="s">
        <v>1330</v>
      </c>
      <c r="H2360">
        <v>1</v>
      </c>
      <c r="I2360">
        <v>283</v>
      </c>
      <c r="J2360" t="s">
        <v>144</v>
      </c>
      <c r="K2360" t="s">
        <v>144</v>
      </c>
      <c r="L2360" s="1">
        <v>-2525</v>
      </c>
      <c r="M2360" t="s">
        <v>145</v>
      </c>
      <c r="N2360">
        <v>1971</v>
      </c>
      <c r="O2360">
        <v>1940</v>
      </c>
      <c r="P2360" t="s">
        <v>140</v>
      </c>
      <c r="Q2360" t="s">
        <v>22</v>
      </c>
    </row>
    <row r="2361" spans="1:17" x14ac:dyDescent="0.45">
      <c r="A2361">
        <v>2485</v>
      </c>
      <c r="B2361">
        <v>2427</v>
      </c>
      <c r="C2361" s="1">
        <v>25524</v>
      </c>
      <c r="D2361" s="1">
        <v>26152</v>
      </c>
      <c r="E2361">
        <v>7</v>
      </c>
      <c r="F2361" t="s">
        <v>1329</v>
      </c>
      <c r="G2361" t="s">
        <v>1330</v>
      </c>
      <c r="H2361">
        <v>1</v>
      </c>
      <c r="I2361">
        <v>319</v>
      </c>
      <c r="J2361" t="s">
        <v>144</v>
      </c>
      <c r="K2361" t="s">
        <v>144</v>
      </c>
      <c r="L2361" s="1">
        <v>-2525</v>
      </c>
      <c r="M2361" t="s">
        <v>145</v>
      </c>
      <c r="N2361">
        <v>1971</v>
      </c>
      <c r="O2361">
        <v>1940</v>
      </c>
      <c r="P2361" t="s">
        <v>140</v>
      </c>
      <c r="Q2361" t="s">
        <v>22</v>
      </c>
    </row>
    <row r="2362" spans="1:17" x14ac:dyDescent="0.45">
      <c r="A2362">
        <v>2495</v>
      </c>
      <c r="B2362">
        <v>2428</v>
      </c>
      <c r="C2362" s="1">
        <v>20316</v>
      </c>
      <c r="D2362" s="1">
        <v>21884</v>
      </c>
      <c r="E2362">
        <v>3</v>
      </c>
      <c r="F2362" t="s">
        <v>1118</v>
      </c>
      <c r="G2362" t="s">
        <v>1330</v>
      </c>
      <c r="H2362">
        <v>1</v>
      </c>
      <c r="I2362">
        <v>193</v>
      </c>
      <c r="J2362" t="s">
        <v>113</v>
      </c>
      <c r="K2362" t="s">
        <v>113</v>
      </c>
      <c r="L2362" s="1">
        <v>1986</v>
      </c>
      <c r="M2362" t="s">
        <v>189</v>
      </c>
      <c r="N2362">
        <v>1967</v>
      </c>
      <c r="O2362">
        <v>1924</v>
      </c>
      <c r="P2362" t="s">
        <v>55</v>
      </c>
      <c r="Q2362" t="s">
        <v>22</v>
      </c>
    </row>
    <row r="2363" spans="1:17" x14ac:dyDescent="0.45">
      <c r="A2363">
        <v>2496</v>
      </c>
      <c r="B2363">
        <v>2428</v>
      </c>
      <c r="C2363" s="1">
        <v>21884</v>
      </c>
      <c r="D2363" s="1">
        <v>22528</v>
      </c>
      <c r="E2363">
        <v>4</v>
      </c>
      <c r="F2363" t="s">
        <v>1118</v>
      </c>
      <c r="G2363" t="s">
        <v>1330</v>
      </c>
      <c r="H2363">
        <v>1</v>
      </c>
      <c r="I2363">
        <v>221</v>
      </c>
      <c r="J2363" t="s">
        <v>113</v>
      </c>
      <c r="K2363" t="s">
        <v>113</v>
      </c>
      <c r="L2363" s="1">
        <v>1986</v>
      </c>
      <c r="M2363" t="s">
        <v>189</v>
      </c>
      <c r="N2363">
        <v>1967</v>
      </c>
      <c r="O2363">
        <v>1924</v>
      </c>
      <c r="P2363" t="s">
        <v>55</v>
      </c>
      <c r="Q2363" t="s">
        <v>22</v>
      </c>
    </row>
    <row r="2364" spans="1:17" x14ac:dyDescent="0.45">
      <c r="A2364">
        <v>2497</v>
      </c>
      <c r="B2364">
        <v>2428</v>
      </c>
      <c r="C2364" s="1">
        <v>22528</v>
      </c>
      <c r="D2364" s="1">
        <v>23887</v>
      </c>
      <c r="E2364">
        <v>5</v>
      </c>
      <c r="F2364" t="s">
        <v>1118</v>
      </c>
      <c r="G2364" t="s">
        <v>1330</v>
      </c>
      <c r="H2364">
        <v>1</v>
      </c>
      <c r="I2364">
        <v>253</v>
      </c>
      <c r="J2364" t="s">
        <v>113</v>
      </c>
      <c r="K2364" t="s">
        <v>113</v>
      </c>
      <c r="L2364" s="1">
        <v>1986</v>
      </c>
      <c r="M2364" t="s">
        <v>189</v>
      </c>
      <c r="N2364">
        <v>1967</v>
      </c>
      <c r="O2364">
        <v>1924</v>
      </c>
      <c r="P2364" t="s">
        <v>55</v>
      </c>
      <c r="Q2364" t="s">
        <v>22</v>
      </c>
    </row>
    <row r="2365" spans="1:17" x14ac:dyDescent="0.45">
      <c r="A2365">
        <v>2498</v>
      </c>
      <c r="B2365">
        <v>2428</v>
      </c>
      <c r="C2365" s="1">
        <v>23887</v>
      </c>
      <c r="D2365" s="1">
        <v>24068</v>
      </c>
      <c r="E2365">
        <v>5</v>
      </c>
      <c r="F2365" t="s">
        <v>1118</v>
      </c>
      <c r="G2365" t="s">
        <v>1330</v>
      </c>
      <c r="H2365">
        <v>1</v>
      </c>
      <c r="I2365">
        <v>255</v>
      </c>
      <c r="J2365" t="s">
        <v>114</v>
      </c>
      <c r="K2365" t="s">
        <v>67</v>
      </c>
      <c r="L2365" s="1">
        <v>1986</v>
      </c>
      <c r="M2365" t="s">
        <v>189</v>
      </c>
      <c r="N2365">
        <v>1967</v>
      </c>
      <c r="O2365">
        <v>1924</v>
      </c>
      <c r="P2365" t="s">
        <v>55</v>
      </c>
      <c r="Q2365" t="s">
        <v>22</v>
      </c>
    </row>
    <row r="2366" spans="1:17" x14ac:dyDescent="0.45">
      <c r="A2366">
        <v>2499</v>
      </c>
      <c r="B2366">
        <v>2429</v>
      </c>
      <c r="C2366" s="1">
        <v>25524</v>
      </c>
      <c r="D2366" s="1">
        <v>27050</v>
      </c>
      <c r="E2366">
        <v>7</v>
      </c>
      <c r="F2366" t="s">
        <v>870</v>
      </c>
      <c r="G2366" t="s">
        <v>1330</v>
      </c>
      <c r="H2366">
        <v>1</v>
      </c>
      <c r="I2366">
        <v>337</v>
      </c>
      <c r="J2366" t="s">
        <v>27</v>
      </c>
      <c r="K2366" t="s">
        <v>28</v>
      </c>
      <c r="L2366" s="1">
        <v>5931</v>
      </c>
      <c r="M2366" t="s">
        <v>139</v>
      </c>
      <c r="N2366">
        <v>1995</v>
      </c>
      <c r="O2366">
        <v>1937</v>
      </c>
      <c r="P2366" t="s">
        <v>55</v>
      </c>
      <c r="Q2366" t="s">
        <v>22</v>
      </c>
    </row>
    <row r="2367" spans="1:17" x14ac:dyDescent="0.45">
      <c r="A2367">
        <v>2500</v>
      </c>
      <c r="B2367">
        <v>2429</v>
      </c>
      <c r="C2367" s="1">
        <v>27050</v>
      </c>
      <c r="D2367" s="1">
        <v>28289</v>
      </c>
      <c r="E2367">
        <v>8</v>
      </c>
      <c r="F2367" t="s">
        <v>870</v>
      </c>
      <c r="G2367" t="s">
        <v>1330</v>
      </c>
      <c r="H2367">
        <v>1</v>
      </c>
      <c r="I2367">
        <v>375</v>
      </c>
      <c r="J2367" t="s">
        <v>27</v>
      </c>
      <c r="K2367" t="s">
        <v>28</v>
      </c>
      <c r="L2367" s="1">
        <v>5931</v>
      </c>
      <c r="M2367" t="s">
        <v>139</v>
      </c>
      <c r="N2367">
        <v>1995</v>
      </c>
      <c r="O2367">
        <v>1937</v>
      </c>
      <c r="P2367" t="s">
        <v>55</v>
      </c>
      <c r="Q2367" t="s">
        <v>22</v>
      </c>
    </row>
    <row r="2368" spans="1:17" x14ac:dyDescent="0.45">
      <c r="A2368">
        <v>2501</v>
      </c>
      <c r="B2368">
        <v>2430</v>
      </c>
      <c r="C2368" s="1">
        <v>20316</v>
      </c>
      <c r="D2368" s="1">
        <v>21884</v>
      </c>
      <c r="E2368">
        <v>3</v>
      </c>
      <c r="F2368" t="s">
        <v>1332</v>
      </c>
      <c r="G2368" t="s">
        <v>1333</v>
      </c>
      <c r="H2368">
        <v>1</v>
      </c>
      <c r="I2368">
        <v>189</v>
      </c>
      <c r="J2368" t="s">
        <v>105</v>
      </c>
      <c r="K2368" t="s">
        <v>105</v>
      </c>
      <c r="L2368" s="1">
        <v>-4630</v>
      </c>
      <c r="M2368" t="s">
        <v>134</v>
      </c>
      <c r="N2368">
        <v>1972</v>
      </c>
      <c r="O2368">
        <v>1936</v>
      </c>
      <c r="P2368" t="s">
        <v>140</v>
      </c>
      <c r="Q2368" t="s">
        <v>22</v>
      </c>
    </row>
    <row r="2369" spans="1:17" x14ac:dyDescent="0.45">
      <c r="A2369">
        <v>2502</v>
      </c>
      <c r="B2369">
        <v>2431</v>
      </c>
      <c r="C2369" s="1">
        <v>18860</v>
      </c>
      <c r="D2369" s="1">
        <v>20316</v>
      </c>
      <c r="E2369">
        <v>2</v>
      </c>
      <c r="F2369" t="s">
        <v>359</v>
      </c>
      <c r="G2369" t="s">
        <v>1334</v>
      </c>
      <c r="H2369">
        <v>1</v>
      </c>
      <c r="I2369">
        <v>165</v>
      </c>
      <c r="J2369" t="s">
        <v>144</v>
      </c>
      <c r="K2369" t="s">
        <v>144</v>
      </c>
      <c r="L2369" s="1">
        <v>6639</v>
      </c>
      <c r="M2369" t="s">
        <v>134</v>
      </c>
      <c r="N2369">
        <v>2009</v>
      </c>
      <c r="O2369">
        <v>1939</v>
      </c>
      <c r="P2369" t="s">
        <v>140</v>
      </c>
      <c r="Q2369" t="s">
        <v>22</v>
      </c>
    </row>
    <row r="2370" spans="1:17" x14ac:dyDescent="0.45">
      <c r="A2370">
        <v>2503</v>
      </c>
      <c r="B2370">
        <v>2431</v>
      </c>
      <c r="C2370" s="1">
        <v>20316</v>
      </c>
      <c r="D2370" s="1">
        <v>20396</v>
      </c>
      <c r="E2370">
        <v>3</v>
      </c>
      <c r="F2370" t="s">
        <v>359</v>
      </c>
      <c r="G2370" t="s">
        <v>1334</v>
      </c>
      <c r="H2370">
        <v>1</v>
      </c>
      <c r="I2370">
        <v>209</v>
      </c>
      <c r="J2370" t="s">
        <v>146</v>
      </c>
      <c r="K2370" t="s">
        <v>146</v>
      </c>
      <c r="L2370" s="1">
        <v>6639</v>
      </c>
      <c r="M2370" t="s">
        <v>134</v>
      </c>
      <c r="N2370">
        <v>2009</v>
      </c>
      <c r="O2370">
        <v>1939</v>
      </c>
      <c r="P2370" t="s">
        <v>140</v>
      </c>
      <c r="Q2370" t="s">
        <v>22</v>
      </c>
    </row>
    <row r="2371" spans="1:17" x14ac:dyDescent="0.45">
      <c r="A2371">
        <v>2504</v>
      </c>
      <c r="B2371">
        <v>2431</v>
      </c>
      <c r="C2371" s="1">
        <v>20396</v>
      </c>
      <c r="D2371" s="1">
        <v>21884</v>
      </c>
      <c r="E2371">
        <v>3</v>
      </c>
      <c r="F2371" t="s">
        <v>359</v>
      </c>
      <c r="G2371" t="s">
        <v>1334</v>
      </c>
      <c r="H2371">
        <v>1</v>
      </c>
      <c r="I2371">
        <v>980</v>
      </c>
      <c r="J2371" t="s">
        <v>554</v>
      </c>
      <c r="K2371" t="s">
        <v>146</v>
      </c>
      <c r="L2371" s="1">
        <v>6639</v>
      </c>
      <c r="M2371" t="s">
        <v>134</v>
      </c>
      <c r="N2371">
        <v>2009</v>
      </c>
      <c r="O2371">
        <v>1939</v>
      </c>
      <c r="P2371" t="s">
        <v>140</v>
      </c>
      <c r="Q2371" t="s">
        <v>22</v>
      </c>
    </row>
    <row r="2372" spans="1:17" x14ac:dyDescent="0.45">
      <c r="A2372">
        <v>2505</v>
      </c>
      <c r="B2372">
        <v>2431</v>
      </c>
      <c r="C2372" s="1">
        <v>21884</v>
      </c>
      <c r="D2372" s="1">
        <v>22137</v>
      </c>
      <c r="E2372">
        <v>4</v>
      </c>
      <c r="F2372" t="s">
        <v>359</v>
      </c>
      <c r="G2372" t="s">
        <v>1334</v>
      </c>
      <c r="H2372">
        <v>1</v>
      </c>
      <c r="I2372">
        <v>239</v>
      </c>
      <c r="J2372" t="s">
        <v>146</v>
      </c>
      <c r="K2372" t="s">
        <v>146</v>
      </c>
      <c r="L2372" s="1">
        <v>6639</v>
      </c>
      <c r="M2372" t="s">
        <v>134</v>
      </c>
      <c r="N2372">
        <v>2009</v>
      </c>
      <c r="O2372">
        <v>1939</v>
      </c>
      <c r="P2372" t="s">
        <v>140</v>
      </c>
      <c r="Q2372" t="s">
        <v>22</v>
      </c>
    </row>
    <row r="2373" spans="1:17" x14ac:dyDescent="0.45">
      <c r="A2373">
        <v>2506</v>
      </c>
      <c r="B2373">
        <v>2431</v>
      </c>
      <c r="C2373" s="1">
        <v>22137</v>
      </c>
      <c r="D2373" s="1">
        <v>22528</v>
      </c>
      <c r="E2373">
        <v>4</v>
      </c>
      <c r="F2373" t="s">
        <v>359</v>
      </c>
      <c r="G2373" t="s">
        <v>1334</v>
      </c>
      <c r="H2373">
        <v>1</v>
      </c>
      <c r="I2373">
        <v>215</v>
      </c>
      <c r="J2373" t="s">
        <v>144</v>
      </c>
      <c r="K2373" t="s">
        <v>144</v>
      </c>
      <c r="L2373" s="1">
        <v>6639</v>
      </c>
      <c r="M2373" t="s">
        <v>134</v>
      </c>
      <c r="N2373">
        <v>2009</v>
      </c>
      <c r="O2373">
        <v>1939</v>
      </c>
      <c r="P2373" t="s">
        <v>140</v>
      </c>
      <c r="Q2373" t="s">
        <v>22</v>
      </c>
    </row>
    <row r="2374" spans="1:17" x14ac:dyDescent="0.45">
      <c r="A2374">
        <v>2507</v>
      </c>
      <c r="B2374">
        <v>2431</v>
      </c>
      <c r="C2374" s="1">
        <v>22528</v>
      </c>
      <c r="D2374" s="1">
        <v>24068</v>
      </c>
      <c r="E2374">
        <v>5</v>
      </c>
      <c r="F2374" t="s">
        <v>359</v>
      </c>
      <c r="G2374" t="s">
        <v>1334</v>
      </c>
      <c r="H2374">
        <v>1</v>
      </c>
      <c r="I2374">
        <v>245</v>
      </c>
      <c r="J2374" t="s">
        <v>144</v>
      </c>
      <c r="K2374" t="s">
        <v>144</v>
      </c>
      <c r="L2374" s="1">
        <v>6639</v>
      </c>
      <c r="M2374" t="s">
        <v>134</v>
      </c>
      <c r="N2374">
        <v>2009</v>
      </c>
      <c r="O2374">
        <v>1939</v>
      </c>
      <c r="P2374" t="s">
        <v>140</v>
      </c>
      <c r="Q2374" t="s">
        <v>22</v>
      </c>
    </row>
    <row r="2375" spans="1:17" x14ac:dyDescent="0.45">
      <c r="A2375">
        <v>2508</v>
      </c>
      <c r="B2375">
        <v>2431</v>
      </c>
      <c r="C2375" s="1">
        <v>24068</v>
      </c>
      <c r="D2375" s="1">
        <v>25524</v>
      </c>
      <c r="E2375">
        <v>6</v>
      </c>
      <c r="F2375" t="s">
        <v>359</v>
      </c>
      <c r="G2375" t="s">
        <v>1334</v>
      </c>
      <c r="H2375">
        <v>1</v>
      </c>
      <c r="I2375">
        <v>283</v>
      </c>
      <c r="J2375" t="s">
        <v>144</v>
      </c>
      <c r="K2375" t="s">
        <v>144</v>
      </c>
      <c r="L2375" s="1">
        <v>6639</v>
      </c>
      <c r="M2375" t="s">
        <v>134</v>
      </c>
      <c r="N2375">
        <v>2009</v>
      </c>
      <c r="O2375">
        <v>1939</v>
      </c>
      <c r="P2375" t="s">
        <v>140</v>
      </c>
      <c r="Q2375" t="s">
        <v>22</v>
      </c>
    </row>
    <row r="2376" spans="1:17" x14ac:dyDescent="0.45">
      <c r="A2376">
        <v>2509</v>
      </c>
      <c r="B2376">
        <v>2431</v>
      </c>
      <c r="C2376" s="1">
        <v>25524</v>
      </c>
      <c r="D2376" s="1">
        <v>27050</v>
      </c>
      <c r="E2376">
        <v>7</v>
      </c>
      <c r="F2376" t="s">
        <v>359</v>
      </c>
      <c r="G2376" t="s">
        <v>1334</v>
      </c>
      <c r="H2376">
        <v>1</v>
      </c>
      <c r="I2376">
        <v>319</v>
      </c>
      <c r="J2376" t="s">
        <v>144</v>
      </c>
      <c r="K2376" t="s">
        <v>144</v>
      </c>
      <c r="L2376" s="1">
        <v>6639</v>
      </c>
      <c r="M2376" t="s">
        <v>134</v>
      </c>
      <c r="N2376">
        <v>2009</v>
      </c>
      <c r="O2376">
        <v>1939</v>
      </c>
      <c r="P2376" t="s">
        <v>140</v>
      </c>
      <c r="Q2376" t="s">
        <v>22</v>
      </c>
    </row>
    <row r="2377" spans="1:17" x14ac:dyDescent="0.45">
      <c r="A2377">
        <v>2510</v>
      </c>
      <c r="B2377">
        <v>2431</v>
      </c>
      <c r="C2377" s="1">
        <v>27050</v>
      </c>
      <c r="D2377" s="1">
        <v>28199</v>
      </c>
      <c r="E2377">
        <v>8</v>
      </c>
      <c r="F2377" t="s">
        <v>359</v>
      </c>
      <c r="G2377" t="s">
        <v>1334</v>
      </c>
      <c r="H2377">
        <v>1</v>
      </c>
      <c r="I2377">
        <v>379</v>
      </c>
      <c r="J2377" t="s">
        <v>146</v>
      </c>
      <c r="K2377" t="s">
        <v>146</v>
      </c>
      <c r="L2377" s="1">
        <v>6639</v>
      </c>
      <c r="M2377" t="s">
        <v>134</v>
      </c>
      <c r="N2377">
        <v>2009</v>
      </c>
      <c r="O2377">
        <v>1939</v>
      </c>
      <c r="P2377" t="s">
        <v>140</v>
      </c>
      <c r="Q2377" t="s">
        <v>22</v>
      </c>
    </row>
    <row r="2378" spans="1:17" x14ac:dyDescent="0.45">
      <c r="A2378">
        <v>2511</v>
      </c>
      <c r="B2378">
        <v>2431</v>
      </c>
      <c r="C2378" s="1">
        <v>28199</v>
      </c>
      <c r="D2378" s="1">
        <v>28289</v>
      </c>
      <c r="E2378">
        <v>8</v>
      </c>
      <c r="F2378" t="s">
        <v>359</v>
      </c>
      <c r="G2378" t="s">
        <v>1334</v>
      </c>
      <c r="H2378">
        <v>1</v>
      </c>
      <c r="I2378">
        <v>361</v>
      </c>
      <c r="J2378" t="s">
        <v>144</v>
      </c>
      <c r="K2378" t="s">
        <v>144</v>
      </c>
      <c r="L2378" s="1">
        <v>6639</v>
      </c>
      <c r="M2378" t="s">
        <v>134</v>
      </c>
      <c r="N2378">
        <v>2009</v>
      </c>
      <c r="O2378">
        <v>1939</v>
      </c>
      <c r="P2378" t="s">
        <v>140</v>
      </c>
      <c r="Q2378" t="s">
        <v>22</v>
      </c>
    </row>
    <row r="2379" spans="1:17" x14ac:dyDescent="0.45">
      <c r="A2379">
        <v>2512</v>
      </c>
      <c r="B2379">
        <v>2431</v>
      </c>
      <c r="C2379" s="1">
        <v>28289</v>
      </c>
      <c r="D2379" s="1">
        <v>29787</v>
      </c>
      <c r="E2379">
        <v>9</v>
      </c>
      <c r="F2379" t="s">
        <v>359</v>
      </c>
      <c r="G2379" t="s">
        <v>1334</v>
      </c>
      <c r="H2379">
        <v>1</v>
      </c>
      <c r="I2379">
        <v>409</v>
      </c>
      <c r="J2379" t="s">
        <v>144</v>
      </c>
      <c r="K2379" t="s">
        <v>144</v>
      </c>
      <c r="L2379" s="1">
        <v>6639</v>
      </c>
      <c r="M2379" t="s">
        <v>134</v>
      </c>
      <c r="N2379">
        <v>2009</v>
      </c>
      <c r="O2379">
        <v>1939</v>
      </c>
      <c r="P2379" t="s">
        <v>140</v>
      </c>
      <c r="Q2379" t="s">
        <v>22</v>
      </c>
    </row>
    <row r="2380" spans="1:17" x14ac:dyDescent="0.45">
      <c r="A2380">
        <v>2513</v>
      </c>
      <c r="B2380">
        <v>2431</v>
      </c>
      <c r="C2380" s="1">
        <v>29787</v>
      </c>
      <c r="D2380" s="1">
        <v>30907</v>
      </c>
      <c r="E2380">
        <v>10</v>
      </c>
      <c r="F2380" t="s">
        <v>359</v>
      </c>
      <c r="G2380" t="s">
        <v>1334</v>
      </c>
      <c r="H2380">
        <v>1</v>
      </c>
      <c r="I2380">
        <v>463</v>
      </c>
      <c r="J2380" t="s">
        <v>144</v>
      </c>
      <c r="K2380" t="s">
        <v>144</v>
      </c>
      <c r="L2380" s="1">
        <v>6639</v>
      </c>
      <c r="M2380" t="s">
        <v>134</v>
      </c>
      <c r="N2380">
        <v>2009</v>
      </c>
      <c r="O2380">
        <v>1939</v>
      </c>
      <c r="P2380" t="s">
        <v>140</v>
      </c>
      <c r="Q2380" t="s">
        <v>22</v>
      </c>
    </row>
    <row r="2381" spans="1:17" x14ac:dyDescent="0.45">
      <c r="A2381">
        <v>2516</v>
      </c>
      <c r="B2381">
        <v>2432</v>
      </c>
      <c r="C2381" s="1">
        <v>30907</v>
      </c>
      <c r="D2381" s="1">
        <v>32468</v>
      </c>
      <c r="E2381">
        <v>11</v>
      </c>
      <c r="F2381" t="s">
        <v>236</v>
      </c>
      <c r="G2381" t="s">
        <v>1337</v>
      </c>
      <c r="H2381">
        <v>1</v>
      </c>
      <c r="I2381">
        <v>515</v>
      </c>
      <c r="J2381" t="s">
        <v>27</v>
      </c>
      <c r="K2381" t="s">
        <v>28</v>
      </c>
      <c r="L2381" s="1">
        <v>12714</v>
      </c>
      <c r="M2381" t="s">
        <v>20</v>
      </c>
      <c r="P2381" t="s">
        <v>55</v>
      </c>
      <c r="Q2381" t="s">
        <v>155</v>
      </c>
    </row>
    <row r="2382" spans="1:17" x14ac:dyDescent="0.45">
      <c r="A2382">
        <v>2517</v>
      </c>
      <c r="B2382">
        <v>2432</v>
      </c>
      <c r="C2382" s="1">
        <v>32468</v>
      </c>
      <c r="D2382" s="1">
        <v>33518</v>
      </c>
      <c r="E2382">
        <v>12</v>
      </c>
      <c r="F2382" t="s">
        <v>236</v>
      </c>
      <c r="G2382" t="s">
        <v>1337</v>
      </c>
      <c r="H2382">
        <v>1</v>
      </c>
      <c r="I2382">
        <v>565</v>
      </c>
      <c r="J2382" t="s">
        <v>27</v>
      </c>
      <c r="K2382" t="s">
        <v>28</v>
      </c>
      <c r="L2382" s="1">
        <v>12714</v>
      </c>
      <c r="M2382" t="s">
        <v>20</v>
      </c>
      <c r="P2382" t="s">
        <v>55</v>
      </c>
      <c r="Q2382" t="s">
        <v>155</v>
      </c>
    </row>
    <row r="2383" spans="1:17" x14ac:dyDescent="0.45">
      <c r="A2383">
        <v>2518</v>
      </c>
      <c r="B2383">
        <v>2432</v>
      </c>
      <c r="C2383" s="1">
        <v>33518</v>
      </c>
      <c r="D2383" s="1">
        <v>33798</v>
      </c>
      <c r="E2383">
        <v>12</v>
      </c>
      <c r="F2383" t="s">
        <v>236</v>
      </c>
      <c r="G2383" t="s">
        <v>1337</v>
      </c>
      <c r="H2383">
        <v>1</v>
      </c>
      <c r="I2383">
        <v>521</v>
      </c>
      <c r="J2383" t="s">
        <v>101</v>
      </c>
      <c r="K2383" t="s">
        <v>28</v>
      </c>
      <c r="L2383" s="1">
        <v>12714</v>
      </c>
      <c r="M2383" t="s">
        <v>20</v>
      </c>
      <c r="P2383" t="s">
        <v>55</v>
      </c>
      <c r="Q2383" t="s">
        <v>155</v>
      </c>
    </row>
    <row r="2384" spans="1:17" x14ac:dyDescent="0.45">
      <c r="A2384">
        <v>2519</v>
      </c>
      <c r="B2384">
        <v>2432</v>
      </c>
      <c r="C2384" s="1">
        <v>33798</v>
      </c>
      <c r="D2384" s="1">
        <v>35233</v>
      </c>
      <c r="E2384">
        <v>13</v>
      </c>
      <c r="F2384" t="s">
        <v>236</v>
      </c>
      <c r="G2384" t="s">
        <v>1337</v>
      </c>
      <c r="H2384">
        <v>1</v>
      </c>
      <c r="I2384">
        <v>571</v>
      </c>
      <c r="J2384" t="s">
        <v>101</v>
      </c>
      <c r="K2384" t="s">
        <v>28</v>
      </c>
      <c r="L2384" s="1">
        <v>12714</v>
      </c>
      <c r="M2384" t="s">
        <v>20</v>
      </c>
      <c r="P2384" t="s">
        <v>55</v>
      </c>
      <c r="Q2384" t="s">
        <v>155</v>
      </c>
    </row>
    <row r="2385" spans="1:17" x14ac:dyDescent="0.45">
      <c r="A2385">
        <v>2520</v>
      </c>
      <c r="B2385">
        <v>2432</v>
      </c>
      <c r="C2385" s="1">
        <v>35233</v>
      </c>
      <c r="D2385" s="1">
        <v>35353</v>
      </c>
      <c r="E2385">
        <v>14</v>
      </c>
      <c r="F2385" t="s">
        <v>236</v>
      </c>
      <c r="G2385" t="s">
        <v>1337</v>
      </c>
      <c r="H2385">
        <v>1</v>
      </c>
      <c r="I2385">
        <v>611</v>
      </c>
      <c r="J2385" t="s">
        <v>101</v>
      </c>
      <c r="K2385" t="s">
        <v>28</v>
      </c>
      <c r="L2385" s="1">
        <v>12714</v>
      </c>
      <c r="M2385" t="s">
        <v>20</v>
      </c>
      <c r="P2385" t="s">
        <v>55</v>
      </c>
      <c r="Q2385" t="s">
        <v>155</v>
      </c>
    </row>
    <row r="2386" spans="1:17" x14ac:dyDescent="0.45">
      <c r="A2386">
        <v>2523</v>
      </c>
      <c r="B2386">
        <v>2433</v>
      </c>
      <c r="C2386" s="1">
        <v>17943</v>
      </c>
      <c r="D2386" s="1">
        <v>18860</v>
      </c>
      <c r="E2386">
        <v>1</v>
      </c>
      <c r="F2386" t="s">
        <v>74</v>
      </c>
      <c r="G2386" t="s">
        <v>1340</v>
      </c>
      <c r="H2386">
        <v>1</v>
      </c>
      <c r="I2386">
        <v>109</v>
      </c>
      <c r="J2386" t="s">
        <v>105</v>
      </c>
      <c r="K2386" t="s">
        <v>105</v>
      </c>
      <c r="L2386" s="1">
        <v>1067</v>
      </c>
      <c r="M2386" t="s">
        <v>145</v>
      </c>
      <c r="N2386">
        <v>1975</v>
      </c>
      <c r="O2386">
        <v>1920</v>
      </c>
      <c r="P2386" t="s">
        <v>22</v>
      </c>
      <c r="Q2386" t="s">
        <v>22</v>
      </c>
    </row>
    <row r="2387" spans="1:17" x14ac:dyDescent="0.45">
      <c r="A2387">
        <v>2524</v>
      </c>
      <c r="B2387">
        <v>2433</v>
      </c>
      <c r="C2387" s="1">
        <v>18860</v>
      </c>
      <c r="D2387" s="1">
        <v>20316</v>
      </c>
      <c r="E2387">
        <v>2</v>
      </c>
      <c r="F2387" t="s">
        <v>74</v>
      </c>
      <c r="G2387" t="s">
        <v>1340</v>
      </c>
      <c r="H2387">
        <v>1</v>
      </c>
      <c r="I2387">
        <v>149</v>
      </c>
      <c r="J2387" t="s">
        <v>105</v>
      </c>
      <c r="K2387" t="s">
        <v>105</v>
      </c>
      <c r="L2387" s="1">
        <v>1067</v>
      </c>
      <c r="M2387" t="s">
        <v>145</v>
      </c>
      <c r="N2387">
        <v>1975</v>
      </c>
      <c r="O2387">
        <v>1920</v>
      </c>
      <c r="P2387" t="s">
        <v>22</v>
      </c>
      <c r="Q2387" t="s">
        <v>22</v>
      </c>
    </row>
    <row r="2388" spans="1:17" x14ac:dyDescent="0.45">
      <c r="A2388">
        <v>2539</v>
      </c>
      <c r="B2388">
        <v>2434</v>
      </c>
      <c r="C2388" s="1">
        <v>18730</v>
      </c>
      <c r="D2388" s="1">
        <v>18860</v>
      </c>
      <c r="E2388">
        <v>1</v>
      </c>
      <c r="F2388" t="s">
        <v>236</v>
      </c>
      <c r="G2388" t="s">
        <v>1343</v>
      </c>
      <c r="H2388">
        <v>1</v>
      </c>
      <c r="I2388">
        <v>105</v>
      </c>
      <c r="J2388" t="s">
        <v>213</v>
      </c>
      <c r="K2388" t="s">
        <v>213</v>
      </c>
      <c r="L2388" s="1">
        <v>-962</v>
      </c>
      <c r="M2388" t="s">
        <v>189</v>
      </c>
      <c r="N2388">
        <v>1973</v>
      </c>
      <c r="O2388">
        <v>1938</v>
      </c>
      <c r="P2388" t="s">
        <v>55</v>
      </c>
      <c r="Q2388" t="s">
        <v>22</v>
      </c>
    </row>
    <row r="2389" spans="1:17" x14ac:dyDescent="0.45">
      <c r="A2389">
        <v>2540</v>
      </c>
      <c r="B2389">
        <v>2434</v>
      </c>
      <c r="C2389" s="1">
        <v>18860</v>
      </c>
      <c r="D2389" s="1">
        <v>19379</v>
      </c>
      <c r="E2389">
        <v>2</v>
      </c>
      <c r="F2389" t="s">
        <v>236</v>
      </c>
      <c r="G2389" t="s">
        <v>1343</v>
      </c>
      <c r="H2389">
        <v>1</v>
      </c>
      <c r="I2389">
        <v>147</v>
      </c>
      <c r="J2389" t="s">
        <v>213</v>
      </c>
      <c r="K2389" t="s">
        <v>213</v>
      </c>
      <c r="L2389" s="1">
        <v>-962</v>
      </c>
      <c r="M2389" t="s">
        <v>189</v>
      </c>
      <c r="N2389">
        <v>1973</v>
      </c>
      <c r="O2389">
        <v>1938</v>
      </c>
      <c r="P2389" t="s">
        <v>55</v>
      </c>
      <c r="Q2389" t="s">
        <v>22</v>
      </c>
    </row>
    <row r="2390" spans="1:17" x14ac:dyDescent="0.45">
      <c r="A2390">
        <v>2541</v>
      </c>
      <c r="B2390">
        <v>2434</v>
      </c>
      <c r="C2390" s="1">
        <v>19379</v>
      </c>
      <c r="D2390" s="1">
        <v>19737</v>
      </c>
      <c r="E2390">
        <v>2</v>
      </c>
      <c r="F2390" t="s">
        <v>236</v>
      </c>
      <c r="G2390" t="s">
        <v>1343</v>
      </c>
      <c r="H2390">
        <v>1</v>
      </c>
      <c r="I2390">
        <v>978</v>
      </c>
      <c r="J2390" t="s">
        <v>1344</v>
      </c>
      <c r="K2390" t="s">
        <v>1344</v>
      </c>
      <c r="L2390" s="1">
        <v>-962</v>
      </c>
      <c r="M2390" t="s">
        <v>189</v>
      </c>
      <c r="N2390">
        <v>1973</v>
      </c>
      <c r="O2390">
        <v>1938</v>
      </c>
      <c r="P2390" t="s">
        <v>55</v>
      </c>
      <c r="Q2390" t="s">
        <v>22</v>
      </c>
    </row>
    <row r="2391" spans="1:17" x14ac:dyDescent="0.45">
      <c r="A2391">
        <v>2542</v>
      </c>
      <c r="B2391">
        <v>2434</v>
      </c>
      <c r="C2391" s="1">
        <v>19737</v>
      </c>
      <c r="D2391" s="1">
        <v>20316</v>
      </c>
      <c r="E2391">
        <v>2</v>
      </c>
      <c r="F2391" t="s">
        <v>236</v>
      </c>
      <c r="G2391" t="s">
        <v>1343</v>
      </c>
      <c r="H2391">
        <v>1</v>
      </c>
      <c r="I2391">
        <v>149</v>
      </c>
      <c r="J2391" t="s">
        <v>105</v>
      </c>
      <c r="K2391" t="s">
        <v>105</v>
      </c>
      <c r="L2391" s="1">
        <v>-962</v>
      </c>
      <c r="M2391" t="s">
        <v>189</v>
      </c>
      <c r="N2391">
        <v>1973</v>
      </c>
      <c r="O2391">
        <v>1938</v>
      </c>
      <c r="P2391" t="s">
        <v>55</v>
      </c>
      <c r="Q2391" t="s">
        <v>22</v>
      </c>
    </row>
    <row r="2392" spans="1:17" x14ac:dyDescent="0.45">
      <c r="A2392">
        <v>2543</v>
      </c>
      <c r="B2392">
        <v>2434</v>
      </c>
      <c r="C2392" s="1">
        <v>20316</v>
      </c>
      <c r="D2392" s="1">
        <v>21884</v>
      </c>
      <c r="E2392">
        <v>3</v>
      </c>
      <c r="F2392" t="s">
        <v>236</v>
      </c>
      <c r="G2392" t="s">
        <v>1343</v>
      </c>
      <c r="H2392">
        <v>1</v>
      </c>
      <c r="I2392">
        <v>189</v>
      </c>
      <c r="J2392" t="s">
        <v>105</v>
      </c>
      <c r="K2392" t="s">
        <v>105</v>
      </c>
      <c r="L2392" s="1">
        <v>-962</v>
      </c>
      <c r="M2392" t="s">
        <v>189</v>
      </c>
      <c r="N2392">
        <v>1973</v>
      </c>
      <c r="O2392">
        <v>1938</v>
      </c>
      <c r="P2392" t="s">
        <v>55</v>
      </c>
      <c r="Q2392" t="s">
        <v>22</v>
      </c>
    </row>
    <row r="2393" spans="1:17" x14ac:dyDescent="0.45">
      <c r="A2393">
        <v>2547</v>
      </c>
      <c r="B2393">
        <v>2435</v>
      </c>
      <c r="C2393" s="1">
        <v>36091</v>
      </c>
      <c r="D2393" s="1">
        <v>36214</v>
      </c>
      <c r="E2393">
        <v>14</v>
      </c>
      <c r="F2393" t="s">
        <v>1347</v>
      </c>
      <c r="G2393" t="s">
        <v>1348</v>
      </c>
      <c r="H2393">
        <v>1</v>
      </c>
      <c r="I2393">
        <v>631</v>
      </c>
      <c r="J2393" t="s">
        <v>255</v>
      </c>
      <c r="K2393" t="s">
        <v>255</v>
      </c>
      <c r="L2393" s="1">
        <v>15707</v>
      </c>
      <c r="M2393" t="s">
        <v>20</v>
      </c>
      <c r="N2393">
        <v>2020</v>
      </c>
      <c r="P2393" t="s">
        <v>140</v>
      </c>
      <c r="Q2393" t="s">
        <v>721</v>
      </c>
    </row>
    <row r="2394" spans="1:17" x14ac:dyDescent="0.45">
      <c r="A2394">
        <v>2548</v>
      </c>
      <c r="B2394">
        <v>2435</v>
      </c>
      <c r="C2394" s="1">
        <v>36214</v>
      </c>
      <c r="D2394" s="1">
        <v>36318</v>
      </c>
      <c r="E2394">
        <v>14</v>
      </c>
      <c r="F2394" t="s">
        <v>1347</v>
      </c>
      <c r="G2394" t="s">
        <v>1348</v>
      </c>
      <c r="H2394">
        <v>1</v>
      </c>
      <c r="I2394">
        <v>1034</v>
      </c>
      <c r="J2394" t="s">
        <v>144</v>
      </c>
      <c r="K2394" t="s">
        <v>144</v>
      </c>
      <c r="L2394" s="1">
        <v>15707</v>
      </c>
      <c r="M2394" t="s">
        <v>20</v>
      </c>
      <c r="N2394">
        <v>2020</v>
      </c>
      <c r="P2394" t="s">
        <v>140</v>
      </c>
      <c r="Q2394" t="s">
        <v>721</v>
      </c>
    </row>
    <row r="2395" spans="1:17" x14ac:dyDescent="0.45">
      <c r="A2395">
        <v>2549</v>
      </c>
      <c r="B2395">
        <v>2436</v>
      </c>
      <c r="C2395" s="1">
        <v>30907</v>
      </c>
      <c r="D2395" s="1">
        <v>32468</v>
      </c>
      <c r="E2395">
        <v>11</v>
      </c>
      <c r="F2395" t="s">
        <v>492</v>
      </c>
      <c r="G2395" t="s">
        <v>1349</v>
      </c>
      <c r="H2395">
        <v>1</v>
      </c>
      <c r="I2395">
        <v>479</v>
      </c>
      <c r="J2395" t="s">
        <v>67</v>
      </c>
      <c r="K2395" t="s">
        <v>67</v>
      </c>
      <c r="L2395" s="1">
        <v>12876</v>
      </c>
      <c r="M2395" t="s">
        <v>20</v>
      </c>
      <c r="P2395" t="s">
        <v>55</v>
      </c>
      <c r="Q2395" t="s">
        <v>22</v>
      </c>
    </row>
    <row r="2396" spans="1:17" x14ac:dyDescent="0.45">
      <c r="A2396">
        <v>2550</v>
      </c>
      <c r="B2396">
        <v>2436</v>
      </c>
      <c r="C2396" s="1">
        <v>32468</v>
      </c>
      <c r="D2396" s="1">
        <v>33798</v>
      </c>
      <c r="E2396">
        <v>12</v>
      </c>
      <c r="F2396" t="s">
        <v>492</v>
      </c>
      <c r="G2396" t="s">
        <v>1349</v>
      </c>
      <c r="H2396">
        <v>1</v>
      </c>
      <c r="I2396">
        <v>523</v>
      </c>
      <c r="J2396" t="s">
        <v>67</v>
      </c>
      <c r="K2396" t="s">
        <v>67</v>
      </c>
      <c r="L2396" s="1">
        <v>12876</v>
      </c>
      <c r="M2396" t="s">
        <v>20</v>
      </c>
      <c r="P2396" t="s">
        <v>55</v>
      </c>
      <c r="Q2396" t="s">
        <v>22</v>
      </c>
    </row>
    <row r="2397" spans="1:17" x14ac:dyDescent="0.45">
      <c r="A2397">
        <v>2551</v>
      </c>
      <c r="B2397">
        <v>2437</v>
      </c>
      <c r="C2397" s="1">
        <v>24500</v>
      </c>
      <c r="D2397" s="1">
        <v>24860</v>
      </c>
      <c r="E2397">
        <v>6</v>
      </c>
      <c r="F2397" t="s">
        <v>1234</v>
      </c>
      <c r="G2397" t="s">
        <v>1349</v>
      </c>
      <c r="H2397">
        <v>1</v>
      </c>
      <c r="I2397">
        <v>299</v>
      </c>
      <c r="J2397" t="s">
        <v>27</v>
      </c>
      <c r="K2397" t="s">
        <v>28</v>
      </c>
      <c r="L2397" s="1">
        <v>8846</v>
      </c>
      <c r="M2397" t="s">
        <v>20</v>
      </c>
      <c r="N2397">
        <v>2016</v>
      </c>
      <c r="P2397" t="s">
        <v>371</v>
      </c>
      <c r="Q2397" t="s">
        <v>22</v>
      </c>
    </row>
    <row r="2398" spans="1:17" x14ac:dyDescent="0.45">
      <c r="A2398">
        <v>2552</v>
      </c>
      <c r="B2398">
        <v>2437</v>
      </c>
      <c r="C2398" s="1">
        <v>24860</v>
      </c>
      <c r="D2398" s="1">
        <v>25231</v>
      </c>
      <c r="E2398">
        <v>6</v>
      </c>
      <c r="F2398" t="s">
        <v>1234</v>
      </c>
      <c r="G2398" t="s">
        <v>1349</v>
      </c>
      <c r="H2398">
        <v>1</v>
      </c>
      <c r="I2398">
        <v>986</v>
      </c>
      <c r="J2398" t="s">
        <v>101</v>
      </c>
      <c r="K2398" t="s">
        <v>28</v>
      </c>
      <c r="L2398" s="1">
        <v>8846</v>
      </c>
      <c r="M2398" t="s">
        <v>20</v>
      </c>
      <c r="N2398">
        <v>2016</v>
      </c>
      <c r="P2398" t="s">
        <v>371</v>
      </c>
      <c r="Q2398" t="s">
        <v>22</v>
      </c>
    </row>
    <row r="2399" spans="1:17" x14ac:dyDescent="0.45">
      <c r="A2399">
        <v>2553</v>
      </c>
      <c r="B2399">
        <v>2437</v>
      </c>
      <c r="C2399" s="1">
        <v>25231</v>
      </c>
      <c r="D2399" s="1">
        <v>25524</v>
      </c>
      <c r="E2399">
        <v>6</v>
      </c>
      <c r="F2399" t="s">
        <v>1234</v>
      </c>
      <c r="G2399" t="s">
        <v>1349</v>
      </c>
      <c r="H2399">
        <v>1</v>
      </c>
      <c r="I2399">
        <v>299</v>
      </c>
      <c r="J2399" t="s">
        <v>27</v>
      </c>
      <c r="K2399" t="s">
        <v>28</v>
      </c>
      <c r="L2399" s="1">
        <v>8846</v>
      </c>
      <c r="M2399" t="s">
        <v>20</v>
      </c>
      <c r="N2399">
        <v>2016</v>
      </c>
      <c r="P2399" t="s">
        <v>371</v>
      </c>
      <c r="Q2399" t="s">
        <v>22</v>
      </c>
    </row>
    <row r="2400" spans="1:17" x14ac:dyDescent="0.45">
      <c r="A2400">
        <v>2554</v>
      </c>
      <c r="B2400">
        <v>2437</v>
      </c>
      <c r="C2400" s="1">
        <v>27050</v>
      </c>
      <c r="D2400" s="1">
        <v>28289</v>
      </c>
      <c r="E2400">
        <v>8</v>
      </c>
      <c r="F2400" t="s">
        <v>1234</v>
      </c>
      <c r="G2400" t="s">
        <v>1349</v>
      </c>
      <c r="H2400">
        <v>1</v>
      </c>
      <c r="I2400">
        <v>355</v>
      </c>
      <c r="J2400" t="s">
        <v>67</v>
      </c>
      <c r="K2400" t="s">
        <v>67</v>
      </c>
      <c r="L2400" s="1">
        <v>8846</v>
      </c>
      <c r="M2400" t="s">
        <v>20</v>
      </c>
      <c r="N2400">
        <v>2016</v>
      </c>
      <c r="P2400" t="s">
        <v>371</v>
      </c>
      <c r="Q2400" t="s">
        <v>22</v>
      </c>
    </row>
    <row r="2401" spans="1:17" x14ac:dyDescent="0.45">
      <c r="A2401">
        <v>2555</v>
      </c>
      <c r="B2401">
        <v>2437</v>
      </c>
      <c r="C2401" s="1">
        <v>28289</v>
      </c>
      <c r="D2401" s="1">
        <v>29787</v>
      </c>
      <c r="E2401">
        <v>9</v>
      </c>
      <c r="F2401" t="s">
        <v>1234</v>
      </c>
      <c r="G2401" t="s">
        <v>1349</v>
      </c>
      <c r="H2401">
        <v>1</v>
      </c>
      <c r="I2401">
        <v>397</v>
      </c>
      <c r="J2401" t="s">
        <v>67</v>
      </c>
      <c r="K2401" t="s">
        <v>67</v>
      </c>
      <c r="L2401" s="1">
        <v>8846</v>
      </c>
      <c r="M2401" t="s">
        <v>20</v>
      </c>
      <c r="N2401">
        <v>2016</v>
      </c>
      <c r="P2401" t="s">
        <v>371</v>
      </c>
      <c r="Q2401" t="s">
        <v>22</v>
      </c>
    </row>
    <row r="2402" spans="1:17" x14ac:dyDescent="0.45">
      <c r="A2402">
        <v>2556</v>
      </c>
      <c r="B2402">
        <v>2437</v>
      </c>
      <c r="C2402" s="1">
        <v>29787</v>
      </c>
      <c r="D2402" s="1">
        <v>30250</v>
      </c>
      <c r="E2402">
        <v>10</v>
      </c>
      <c r="F2402" t="s">
        <v>1234</v>
      </c>
      <c r="G2402" t="s">
        <v>1349</v>
      </c>
      <c r="H2402">
        <v>1</v>
      </c>
      <c r="I2402">
        <v>441</v>
      </c>
      <c r="J2402" t="s">
        <v>67</v>
      </c>
      <c r="K2402" t="s">
        <v>67</v>
      </c>
      <c r="L2402" s="1">
        <v>8846</v>
      </c>
      <c r="M2402" t="s">
        <v>20</v>
      </c>
      <c r="N2402">
        <v>2016</v>
      </c>
      <c r="P2402" t="s">
        <v>371</v>
      </c>
      <c r="Q2402" t="s">
        <v>22</v>
      </c>
    </row>
    <row r="2403" spans="1:17" x14ac:dyDescent="0.45">
      <c r="A2403">
        <v>2557</v>
      </c>
      <c r="B2403">
        <v>2437</v>
      </c>
      <c r="C2403" s="1">
        <v>30250</v>
      </c>
      <c r="D2403" s="1">
        <v>30907</v>
      </c>
      <c r="E2403">
        <v>10</v>
      </c>
      <c r="F2403" t="s">
        <v>1234</v>
      </c>
      <c r="G2403" t="s">
        <v>1349</v>
      </c>
      <c r="H2403">
        <v>1</v>
      </c>
      <c r="I2403">
        <v>471</v>
      </c>
      <c r="J2403" t="s">
        <v>27</v>
      </c>
      <c r="K2403" t="s">
        <v>28</v>
      </c>
      <c r="L2403" s="1">
        <v>8846</v>
      </c>
      <c r="M2403" t="s">
        <v>20</v>
      </c>
      <c r="N2403">
        <v>2016</v>
      </c>
      <c r="P2403" t="s">
        <v>371</v>
      </c>
      <c r="Q2403" t="s">
        <v>22</v>
      </c>
    </row>
    <row r="2404" spans="1:17" x14ac:dyDescent="0.45">
      <c r="A2404">
        <v>2558</v>
      </c>
      <c r="B2404">
        <v>2437</v>
      </c>
      <c r="C2404" s="1">
        <v>30907</v>
      </c>
      <c r="D2404" s="1">
        <v>32468</v>
      </c>
      <c r="E2404">
        <v>11</v>
      </c>
      <c r="F2404" t="s">
        <v>1234</v>
      </c>
      <c r="G2404" t="s">
        <v>1349</v>
      </c>
      <c r="H2404">
        <v>1</v>
      </c>
      <c r="I2404">
        <v>515</v>
      </c>
      <c r="J2404" t="s">
        <v>27</v>
      </c>
      <c r="K2404" t="s">
        <v>28</v>
      </c>
      <c r="L2404" s="1">
        <v>8846</v>
      </c>
      <c r="M2404" t="s">
        <v>20</v>
      </c>
      <c r="N2404">
        <v>2016</v>
      </c>
      <c r="P2404" t="s">
        <v>371</v>
      </c>
      <c r="Q2404" t="s">
        <v>22</v>
      </c>
    </row>
    <row r="2405" spans="1:17" x14ac:dyDescent="0.45">
      <c r="A2405">
        <v>2559</v>
      </c>
      <c r="B2405">
        <v>2438</v>
      </c>
      <c r="C2405" s="1">
        <v>28146</v>
      </c>
      <c r="D2405" s="1">
        <v>28289</v>
      </c>
      <c r="E2405">
        <v>8</v>
      </c>
      <c r="F2405" t="s">
        <v>1350</v>
      </c>
      <c r="G2405" t="s">
        <v>1351</v>
      </c>
      <c r="H2405">
        <v>0</v>
      </c>
      <c r="I2405">
        <v>355</v>
      </c>
      <c r="J2405" t="s">
        <v>67</v>
      </c>
      <c r="K2405" t="s">
        <v>67</v>
      </c>
      <c r="L2405" s="1">
        <v>6270</v>
      </c>
      <c r="M2405" t="s">
        <v>134</v>
      </c>
      <c r="N2405">
        <v>2009</v>
      </c>
      <c r="O2405">
        <v>1934</v>
      </c>
      <c r="P2405" t="s">
        <v>55</v>
      </c>
      <c r="Q2405" t="s">
        <v>22</v>
      </c>
    </row>
    <row r="2406" spans="1:17" x14ac:dyDescent="0.45">
      <c r="A2406">
        <v>2561</v>
      </c>
      <c r="B2406">
        <v>2439</v>
      </c>
      <c r="C2406" s="1">
        <v>36318</v>
      </c>
      <c r="D2406" s="1">
        <v>36956</v>
      </c>
      <c r="E2406">
        <v>15</v>
      </c>
      <c r="F2406" t="s">
        <v>1234</v>
      </c>
      <c r="G2406" t="s">
        <v>1353</v>
      </c>
      <c r="H2406">
        <v>1</v>
      </c>
      <c r="I2406">
        <v>15</v>
      </c>
      <c r="J2406" t="s">
        <v>1020</v>
      </c>
      <c r="K2406" t="s">
        <v>1020</v>
      </c>
      <c r="L2406" s="1">
        <v>16149</v>
      </c>
      <c r="M2406" t="s">
        <v>20</v>
      </c>
      <c r="N2406">
        <v>2012</v>
      </c>
      <c r="P2406" t="s">
        <v>1035</v>
      </c>
      <c r="Q2406" t="s">
        <v>155</v>
      </c>
    </row>
    <row r="2407" spans="1:17" x14ac:dyDescent="0.45">
      <c r="A2407">
        <v>2562</v>
      </c>
      <c r="B2407">
        <v>2439</v>
      </c>
      <c r="C2407" s="1">
        <v>36956</v>
      </c>
      <c r="D2407" s="1">
        <v>36958</v>
      </c>
      <c r="E2407">
        <v>15</v>
      </c>
      <c r="F2407" t="s">
        <v>1234</v>
      </c>
      <c r="G2407" t="s">
        <v>1353</v>
      </c>
      <c r="H2407">
        <v>1</v>
      </c>
      <c r="I2407">
        <v>13</v>
      </c>
      <c r="J2407" t="s">
        <v>1354</v>
      </c>
      <c r="K2407" t="s">
        <v>1354</v>
      </c>
      <c r="L2407" s="1">
        <v>16149</v>
      </c>
      <c r="M2407" t="s">
        <v>20</v>
      </c>
      <c r="N2407">
        <v>2012</v>
      </c>
      <c r="P2407" t="s">
        <v>1035</v>
      </c>
      <c r="Q2407" t="s">
        <v>155</v>
      </c>
    </row>
    <row r="2408" spans="1:17" x14ac:dyDescent="0.45">
      <c r="A2408">
        <v>2581</v>
      </c>
      <c r="B2408">
        <v>2440</v>
      </c>
      <c r="C2408" s="1">
        <v>17943</v>
      </c>
      <c r="D2408" s="1">
        <v>18769</v>
      </c>
      <c r="E2408">
        <v>1</v>
      </c>
      <c r="F2408" t="s">
        <v>242</v>
      </c>
      <c r="G2408" t="s">
        <v>1356</v>
      </c>
      <c r="H2408">
        <v>1</v>
      </c>
      <c r="I2408">
        <v>109</v>
      </c>
      <c r="J2408" t="s">
        <v>105</v>
      </c>
      <c r="K2408" t="s">
        <v>105</v>
      </c>
      <c r="L2408" s="1">
        <v>-363</v>
      </c>
      <c r="M2408" t="s">
        <v>134</v>
      </c>
      <c r="N2408">
        <v>1976</v>
      </c>
      <c r="O2408">
        <v>1939</v>
      </c>
      <c r="P2408" t="s">
        <v>55</v>
      </c>
      <c r="Q2408" t="s">
        <v>22</v>
      </c>
    </row>
    <row r="2409" spans="1:17" x14ac:dyDescent="0.45">
      <c r="A2409">
        <v>2582</v>
      </c>
      <c r="B2409">
        <v>2441</v>
      </c>
      <c r="C2409" s="1">
        <v>17943</v>
      </c>
      <c r="D2409" s="1">
        <v>18860</v>
      </c>
      <c r="E2409">
        <v>1</v>
      </c>
      <c r="F2409" t="s">
        <v>1357</v>
      </c>
      <c r="G2409" t="s">
        <v>1358</v>
      </c>
      <c r="H2409">
        <v>0</v>
      </c>
      <c r="I2409">
        <v>105</v>
      </c>
      <c r="J2409" t="s">
        <v>213</v>
      </c>
      <c r="K2409" t="s">
        <v>213</v>
      </c>
      <c r="L2409" s="1">
        <v>1832</v>
      </c>
      <c r="M2409" t="s">
        <v>189</v>
      </c>
      <c r="N2409">
        <v>1995</v>
      </c>
      <c r="O2409">
        <v>1926</v>
      </c>
      <c r="P2409" t="s">
        <v>1359</v>
      </c>
      <c r="Q2409" t="s">
        <v>22</v>
      </c>
    </row>
    <row r="2410" spans="1:17" x14ac:dyDescent="0.45">
      <c r="A2410">
        <v>2583</v>
      </c>
      <c r="B2410">
        <v>2441</v>
      </c>
      <c r="C2410" s="1">
        <v>18860</v>
      </c>
      <c r="D2410" s="1">
        <v>19379</v>
      </c>
      <c r="E2410">
        <v>2</v>
      </c>
      <c r="F2410" t="s">
        <v>1357</v>
      </c>
      <c r="G2410" t="s">
        <v>1358</v>
      </c>
      <c r="H2410">
        <v>0</v>
      </c>
      <c r="I2410">
        <v>147</v>
      </c>
      <c r="J2410" t="s">
        <v>213</v>
      </c>
      <c r="K2410" t="s">
        <v>213</v>
      </c>
      <c r="L2410" s="1">
        <v>1832</v>
      </c>
      <c r="M2410" t="s">
        <v>189</v>
      </c>
      <c r="N2410">
        <v>1995</v>
      </c>
      <c r="O2410">
        <v>1926</v>
      </c>
      <c r="P2410" t="s">
        <v>1359</v>
      </c>
      <c r="Q2410" t="s">
        <v>22</v>
      </c>
    </row>
    <row r="2411" spans="1:17" x14ac:dyDescent="0.45">
      <c r="A2411">
        <v>2584</v>
      </c>
      <c r="B2411">
        <v>2441</v>
      </c>
      <c r="C2411" s="1">
        <v>19379</v>
      </c>
      <c r="D2411" s="1">
        <v>19737</v>
      </c>
      <c r="E2411">
        <v>2</v>
      </c>
      <c r="F2411" t="s">
        <v>1357</v>
      </c>
      <c r="G2411" t="s">
        <v>1358</v>
      </c>
      <c r="H2411">
        <v>0</v>
      </c>
      <c r="I2411">
        <v>978</v>
      </c>
      <c r="J2411" t="s">
        <v>1344</v>
      </c>
      <c r="K2411" t="s">
        <v>1344</v>
      </c>
      <c r="L2411" s="1">
        <v>1832</v>
      </c>
      <c r="M2411" t="s">
        <v>189</v>
      </c>
      <c r="N2411">
        <v>1995</v>
      </c>
      <c r="O2411">
        <v>1926</v>
      </c>
      <c r="P2411" t="s">
        <v>1359</v>
      </c>
      <c r="Q2411" t="s">
        <v>22</v>
      </c>
    </row>
    <row r="2412" spans="1:17" x14ac:dyDescent="0.45">
      <c r="A2412">
        <v>2585</v>
      </c>
      <c r="B2412">
        <v>2441</v>
      </c>
      <c r="C2412" s="1">
        <v>19737</v>
      </c>
      <c r="D2412" s="1">
        <v>20316</v>
      </c>
      <c r="E2412">
        <v>2</v>
      </c>
      <c r="F2412" t="s">
        <v>1357</v>
      </c>
      <c r="G2412" t="s">
        <v>1358</v>
      </c>
      <c r="H2412">
        <v>0</v>
      </c>
      <c r="I2412">
        <v>149</v>
      </c>
      <c r="J2412" t="s">
        <v>105</v>
      </c>
      <c r="K2412" t="s">
        <v>105</v>
      </c>
      <c r="L2412" s="1">
        <v>1832</v>
      </c>
      <c r="M2412" t="s">
        <v>189</v>
      </c>
      <c r="N2412">
        <v>1995</v>
      </c>
      <c r="O2412">
        <v>1926</v>
      </c>
      <c r="P2412" t="s">
        <v>1359</v>
      </c>
      <c r="Q2412" t="s">
        <v>22</v>
      </c>
    </row>
    <row r="2413" spans="1:17" x14ac:dyDescent="0.45">
      <c r="A2413">
        <v>2586</v>
      </c>
      <c r="B2413">
        <v>2441</v>
      </c>
      <c r="C2413" s="1">
        <v>21032</v>
      </c>
      <c r="D2413" s="1">
        <v>21884</v>
      </c>
      <c r="E2413">
        <v>3</v>
      </c>
      <c r="F2413" t="s">
        <v>1357</v>
      </c>
      <c r="G2413" t="s">
        <v>1358</v>
      </c>
      <c r="H2413">
        <v>0</v>
      </c>
      <c r="I2413">
        <v>189</v>
      </c>
      <c r="J2413" t="s">
        <v>105</v>
      </c>
      <c r="K2413" t="s">
        <v>105</v>
      </c>
      <c r="L2413" s="1">
        <v>1832</v>
      </c>
      <c r="M2413" t="s">
        <v>189</v>
      </c>
      <c r="N2413">
        <v>1995</v>
      </c>
      <c r="O2413">
        <v>1926</v>
      </c>
      <c r="P2413" t="s">
        <v>1359</v>
      </c>
      <c r="Q2413" t="s">
        <v>22</v>
      </c>
    </row>
    <row r="2414" spans="1:17" x14ac:dyDescent="0.45">
      <c r="A2414">
        <v>2587</v>
      </c>
      <c r="B2414">
        <v>2441</v>
      </c>
      <c r="C2414" s="1">
        <v>21884</v>
      </c>
      <c r="D2414" s="1">
        <v>22528</v>
      </c>
      <c r="E2414">
        <v>4</v>
      </c>
      <c r="F2414" t="s">
        <v>1357</v>
      </c>
      <c r="G2414" t="s">
        <v>1358</v>
      </c>
      <c r="H2414">
        <v>0</v>
      </c>
      <c r="I2414">
        <v>219</v>
      </c>
      <c r="J2414" t="s">
        <v>105</v>
      </c>
      <c r="K2414" t="s">
        <v>105</v>
      </c>
      <c r="L2414" s="1">
        <v>1832</v>
      </c>
      <c r="M2414" t="s">
        <v>189</v>
      </c>
      <c r="N2414">
        <v>1995</v>
      </c>
      <c r="O2414">
        <v>1926</v>
      </c>
      <c r="P2414" t="s">
        <v>1359</v>
      </c>
      <c r="Q2414" t="s">
        <v>22</v>
      </c>
    </row>
    <row r="2415" spans="1:17" x14ac:dyDescent="0.45">
      <c r="A2415">
        <v>2588</v>
      </c>
      <c r="B2415">
        <v>2441</v>
      </c>
      <c r="C2415" s="1">
        <v>22881</v>
      </c>
      <c r="D2415" s="1">
        <v>23937</v>
      </c>
      <c r="E2415">
        <v>5</v>
      </c>
      <c r="F2415" t="s">
        <v>1357</v>
      </c>
      <c r="G2415" t="s">
        <v>1358</v>
      </c>
      <c r="H2415">
        <v>0</v>
      </c>
      <c r="I2415">
        <v>251</v>
      </c>
      <c r="J2415" t="s">
        <v>105</v>
      </c>
      <c r="K2415" t="s">
        <v>105</v>
      </c>
      <c r="L2415" s="1">
        <v>1832</v>
      </c>
      <c r="M2415" t="s">
        <v>189</v>
      </c>
      <c r="N2415">
        <v>1995</v>
      </c>
      <c r="O2415">
        <v>1926</v>
      </c>
      <c r="P2415" t="s">
        <v>1359</v>
      </c>
      <c r="Q2415" t="s">
        <v>22</v>
      </c>
    </row>
    <row r="2416" spans="1:17" x14ac:dyDescent="0.45">
      <c r="A2416">
        <v>2589</v>
      </c>
      <c r="B2416">
        <v>2441</v>
      </c>
      <c r="C2416" s="1">
        <v>23937</v>
      </c>
      <c r="D2416" s="1">
        <v>24068</v>
      </c>
      <c r="E2416">
        <v>5</v>
      </c>
      <c r="F2416" t="s">
        <v>1357</v>
      </c>
      <c r="G2416" t="s">
        <v>1358</v>
      </c>
      <c r="H2416">
        <v>0</v>
      </c>
      <c r="I2416">
        <v>257</v>
      </c>
      <c r="J2416" t="s">
        <v>372</v>
      </c>
      <c r="K2416" t="s">
        <v>373</v>
      </c>
      <c r="L2416" s="1">
        <v>1832</v>
      </c>
      <c r="M2416" t="s">
        <v>189</v>
      </c>
      <c r="N2416">
        <v>1995</v>
      </c>
      <c r="O2416">
        <v>1926</v>
      </c>
      <c r="P2416" t="s">
        <v>1359</v>
      </c>
      <c r="Q2416" t="s">
        <v>22</v>
      </c>
    </row>
    <row r="2417" spans="1:17" x14ac:dyDescent="0.45">
      <c r="A2417">
        <v>2591</v>
      </c>
      <c r="B2417">
        <v>2442</v>
      </c>
      <c r="C2417" s="1">
        <v>17943</v>
      </c>
      <c r="D2417" s="1">
        <v>18860</v>
      </c>
      <c r="E2417">
        <v>1</v>
      </c>
      <c r="F2417" t="s">
        <v>211</v>
      </c>
      <c r="G2417" t="s">
        <v>1361</v>
      </c>
      <c r="H2417">
        <v>1</v>
      </c>
      <c r="I2417">
        <v>115</v>
      </c>
      <c r="J2417" t="s">
        <v>113</v>
      </c>
      <c r="K2417" t="s">
        <v>113</v>
      </c>
      <c r="L2417" s="1">
        <v>6098</v>
      </c>
      <c r="M2417" t="s">
        <v>145</v>
      </c>
      <c r="N2417">
        <v>1981</v>
      </c>
      <c r="O2417">
        <v>1935</v>
      </c>
      <c r="P2417" t="s">
        <v>244</v>
      </c>
      <c r="Q2417" t="s">
        <v>22</v>
      </c>
    </row>
    <row r="2418" spans="1:17" x14ac:dyDescent="0.45">
      <c r="A2418">
        <v>2592</v>
      </c>
      <c r="B2418">
        <v>2442</v>
      </c>
      <c r="C2418" s="1">
        <v>18860</v>
      </c>
      <c r="D2418" s="1">
        <v>20316</v>
      </c>
      <c r="E2418">
        <v>2</v>
      </c>
      <c r="F2418" t="s">
        <v>211</v>
      </c>
      <c r="G2418" t="s">
        <v>1361</v>
      </c>
      <c r="H2418">
        <v>1</v>
      </c>
      <c r="I2418">
        <v>153</v>
      </c>
      <c r="J2418" t="s">
        <v>113</v>
      </c>
      <c r="K2418" t="s">
        <v>113</v>
      </c>
      <c r="L2418" s="1">
        <v>6098</v>
      </c>
      <c r="M2418" t="s">
        <v>145</v>
      </c>
      <c r="N2418">
        <v>1981</v>
      </c>
      <c r="O2418">
        <v>1935</v>
      </c>
      <c r="P2418" t="s">
        <v>244</v>
      </c>
      <c r="Q2418" t="s">
        <v>22</v>
      </c>
    </row>
    <row r="2419" spans="1:17" x14ac:dyDescent="0.45">
      <c r="A2419">
        <v>2593</v>
      </c>
      <c r="B2419">
        <v>2442</v>
      </c>
      <c r="C2419" s="1">
        <v>20316</v>
      </c>
      <c r="D2419" s="1">
        <v>21884</v>
      </c>
      <c r="E2419">
        <v>3</v>
      </c>
      <c r="F2419" t="s">
        <v>211</v>
      </c>
      <c r="G2419" t="s">
        <v>1361</v>
      </c>
      <c r="H2419">
        <v>1</v>
      </c>
      <c r="I2419">
        <v>193</v>
      </c>
      <c r="J2419" t="s">
        <v>113</v>
      </c>
      <c r="K2419" t="s">
        <v>113</v>
      </c>
      <c r="L2419" s="1">
        <v>6098</v>
      </c>
      <c r="M2419" t="s">
        <v>145</v>
      </c>
      <c r="N2419">
        <v>1981</v>
      </c>
      <c r="O2419">
        <v>1935</v>
      </c>
      <c r="P2419" t="s">
        <v>244</v>
      </c>
      <c r="Q2419" t="s">
        <v>22</v>
      </c>
    </row>
    <row r="2420" spans="1:17" x14ac:dyDescent="0.45">
      <c r="A2420">
        <v>2594</v>
      </c>
      <c r="B2420">
        <v>2442</v>
      </c>
      <c r="C2420" s="1">
        <v>21884</v>
      </c>
      <c r="D2420" s="1">
        <v>22528</v>
      </c>
      <c r="E2420">
        <v>4</v>
      </c>
      <c r="F2420" t="s">
        <v>211</v>
      </c>
      <c r="G2420" t="s">
        <v>1361</v>
      </c>
      <c r="H2420">
        <v>1</v>
      </c>
      <c r="I2420">
        <v>221</v>
      </c>
      <c r="J2420" t="s">
        <v>113</v>
      </c>
      <c r="K2420" t="s">
        <v>113</v>
      </c>
      <c r="L2420" s="1">
        <v>6098</v>
      </c>
      <c r="M2420" t="s">
        <v>145</v>
      </c>
      <c r="N2420">
        <v>1981</v>
      </c>
      <c r="O2420">
        <v>1935</v>
      </c>
      <c r="P2420" t="s">
        <v>244</v>
      </c>
      <c r="Q2420" t="s">
        <v>22</v>
      </c>
    </row>
    <row r="2421" spans="1:17" x14ac:dyDescent="0.45">
      <c r="A2421">
        <v>2595</v>
      </c>
      <c r="B2421">
        <v>2442</v>
      </c>
      <c r="C2421" s="1">
        <v>22528</v>
      </c>
      <c r="D2421" s="1">
        <v>23887</v>
      </c>
      <c r="E2421">
        <v>5</v>
      </c>
      <c r="F2421" t="s">
        <v>211</v>
      </c>
      <c r="G2421" t="s">
        <v>1361</v>
      </c>
      <c r="H2421">
        <v>1</v>
      </c>
      <c r="I2421">
        <v>253</v>
      </c>
      <c r="J2421" t="s">
        <v>113</v>
      </c>
      <c r="K2421" t="s">
        <v>113</v>
      </c>
      <c r="L2421" s="1">
        <v>6098</v>
      </c>
      <c r="M2421" t="s">
        <v>145</v>
      </c>
      <c r="N2421">
        <v>1981</v>
      </c>
      <c r="O2421">
        <v>1935</v>
      </c>
      <c r="P2421" t="s">
        <v>244</v>
      </c>
      <c r="Q2421" t="s">
        <v>22</v>
      </c>
    </row>
    <row r="2422" spans="1:17" x14ac:dyDescent="0.45">
      <c r="A2422">
        <v>2596</v>
      </c>
      <c r="B2422">
        <v>2442</v>
      </c>
      <c r="C2422" s="1">
        <v>23887</v>
      </c>
      <c r="D2422" s="1">
        <v>24068</v>
      </c>
      <c r="E2422">
        <v>5</v>
      </c>
      <c r="F2422" t="s">
        <v>211</v>
      </c>
      <c r="G2422" t="s">
        <v>1361</v>
      </c>
      <c r="H2422">
        <v>1</v>
      </c>
      <c r="I2422">
        <v>255</v>
      </c>
      <c r="J2422" t="s">
        <v>114</v>
      </c>
      <c r="K2422" t="s">
        <v>67</v>
      </c>
      <c r="L2422" s="1">
        <v>6098</v>
      </c>
      <c r="M2422" t="s">
        <v>145</v>
      </c>
      <c r="N2422">
        <v>1981</v>
      </c>
      <c r="O2422">
        <v>1935</v>
      </c>
      <c r="P2422" t="s">
        <v>244</v>
      </c>
      <c r="Q2422" t="s">
        <v>22</v>
      </c>
    </row>
    <row r="2423" spans="1:17" x14ac:dyDescent="0.45">
      <c r="A2423">
        <v>2597</v>
      </c>
      <c r="B2423">
        <v>2442</v>
      </c>
      <c r="C2423" s="1">
        <v>24068</v>
      </c>
      <c r="D2423" s="1">
        <v>25524</v>
      </c>
      <c r="E2423">
        <v>6</v>
      </c>
      <c r="F2423" t="s">
        <v>211</v>
      </c>
      <c r="G2423" t="s">
        <v>1361</v>
      </c>
      <c r="H2423">
        <v>1</v>
      </c>
      <c r="I2423">
        <v>287</v>
      </c>
      <c r="J2423" t="s">
        <v>114</v>
      </c>
      <c r="K2423" t="s">
        <v>67</v>
      </c>
      <c r="L2423" s="1">
        <v>6098</v>
      </c>
      <c r="M2423" t="s">
        <v>145</v>
      </c>
      <c r="N2423">
        <v>1981</v>
      </c>
      <c r="O2423">
        <v>1935</v>
      </c>
      <c r="P2423" t="s">
        <v>244</v>
      </c>
      <c r="Q2423" t="s">
        <v>22</v>
      </c>
    </row>
    <row r="2424" spans="1:17" x14ac:dyDescent="0.45">
      <c r="A2424">
        <v>2598</v>
      </c>
      <c r="B2424">
        <v>2442</v>
      </c>
      <c r="C2424" s="1">
        <v>25524</v>
      </c>
      <c r="D2424" s="1">
        <v>27050</v>
      </c>
      <c r="E2424">
        <v>7</v>
      </c>
      <c r="F2424" t="s">
        <v>211</v>
      </c>
      <c r="G2424" t="s">
        <v>1361</v>
      </c>
      <c r="H2424">
        <v>1</v>
      </c>
      <c r="I2424">
        <v>325</v>
      </c>
      <c r="J2424" t="s">
        <v>114</v>
      </c>
      <c r="K2424" t="s">
        <v>67</v>
      </c>
      <c r="L2424" s="1">
        <v>6098</v>
      </c>
      <c r="M2424" t="s">
        <v>145</v>
      </c>
      <c r="N2424">
        <v>1981</v>
      </c>
      <c r="O2424">
        <v>1935</v>
      </c>
      <c r="P2424" t="s">
        <v>244</v>
      </c>
      <c r="Q2424" t="s">
        <v>22</v>
      </c>
    </row>
    <row r="2425" spans="1:17" x14ac:dyDescent="0.45">
      <c r="A2425">
        <v>2599</v>
      </c>
      <c r="B2425">
        <v>2442</v>
      </c>
      <c r="C2425" s="1">
        <v>27050</v>
      </c>
      <c r="D2425" s="1">
        <v>28289</v>
      </c>
      <c r="E2425">
        <v>8</v>
      </c>
      <c r="F2425" t="s">
        <v>211</v>
      </c>
      <c r="G2425" t="s">
        <v>1361</v>
      </c>
      <c r="H2425">
        <v>1</v>
      </c>
      <c r="I2425">
        <v>355</v>
      </c>
      <c r="J2425" t="s">
        <v>67</v>
      </c>
      <c r="K2425" t="s">
        <v>67</v>
      </c>
      <c r="L2425" s="1">
        <v>6098</v>
      </c>
      <c r="M2425" t="s">
        <v>145</v>
      </c>
      <c r="N2425">
        <v>1981</v>
      </c>
      <c r="O2425">
        <v>1935</v>
      </c>
      <c r="P2425" t="s">
        <v>244</v>
      </c>
      <c r="Q2425" t="s">
        <v>22</v>
      </c>
    </row>
    <row r="2426" spans="1:17" x14ac:dyDescent="0.45">
      <c r="A2426">
        <v>2620</v>
      </c>
      <c r="B2426">
        <v>2443</v>
      </c>
      <c r="C2426" s="1">
        <v>17943</v>
      </c>
      <c r="D2426" s="1">
        <v>18860</v>
      </c>
      <c r="E2426">
        <v>1</v>
      </c>
      <c r="F2426" t="s">
        <v>356</v>
      </c>
      <c r="G2426" t="s">
        <v>1364</v>
      </c>
      <c r="H2426">
        <v>1</v>
      </c>
      <c r="I2426">
        <v>115</v>
      </c>
      <c r="J2426" t="s">
        <v>113</v>
      </c>
      <c r="K2426" t="s">
        <v>113</v>
      </c>
      <c r="L2426" s="1">
        <v>5115</v>
      </c>
      <c r="M2426" t="s">
        <v>139</v>
      </c>
      <c r="N2426">
        <v>1994</v>
      </c>
      <c r="O2426">
        <v>1933</v>
      </c>
      <c r="P2426" t="s">
        <v>140</v>
      </c>
      <c r="Q2426" t="s">
        <v>22</v>
      </c>
    </row>
    <row r="2427" spans="1:17" x14ac:dyDescent="0.45">
      <c r="A2427">
        <v>2621</v>
      </c>
      <c r="B2427">
        <v>2444</v>
      </c>
      <c r="C2427" s="1">
        <v>35233</v>
      </c>
      <c r="D2427" s="1">
        <v>36214</v>
      </c>
      <c r="E2427">
        <v>14</v>
      </c>
      <c r="F2427" t="s">
        <v>559</v>
      </c>
      <c r="G2427" t="s">
        <v>1365</v>
      </c>
      <c r="H2427">
        <v>1</v>
      </c>
      <c r="I2427">
        <v>637</v>
      </c>
      <c r="J2427" t="s">
        <v>187</v>
      </c>
      <c r="K2427" t="s">
        <v>67</v>
      </c>
      <c r="L2427" s="1">
        <v>17435</v>
      </c>
      <c r="M2427" t="s">
        <v>63</v>
      </c>
      <c r="O2427">
        <v>1965</v>
      </c>
      <c r="P2427" t="s">
        <v>451</v>
      </c>
      <c r="Q2427" t="s">
        <v>22</v>
      </c>
    </row>
    <row r="2428" spans="1:17" x14ac:dyDescent="0.45">
      <c r="A2428">
        <v>2622</v>
      </c>
      <c r="B2428">
        <v>2444</v>
      </c>
      <c r="C2428" s="1">
        <v>36214</v>
      </c>
      <c r="D2428" s="1">
        <v>36318</v>
      </c>
      <c r="E2428">
        <v>14</v>
      </c>
      <c r="F2428" t="s">
        <v>559</v>
      </c>
      <c r="G2428" t="s">
        <v>1365</v>
      </c>
      <c r="H2428">
        <v>1</v>
      </c>
      <c r="I2428">
        <v>635</v>
      </c>
      <c r="J2428" t="s">
        <v>1310</v>
      </c>
      <c r="K2428" t="s">
        <v>1311</v>
      </c>
      <c r="L2428" s="1">
        <v>17435</v>
      </c>
      <c r="M2428" t="s">
        <v>63</v>
      </c>
      <c r="O2428">
        <v>1965</v>
      </c>
      <c r="P2428" t="s">
        <v>451</v>
      </c>
      <c r="Q2428" t="s">
        <v>162</v>
      </c>
    </row>
    <row r="2429" spans="1:17" x14ac:dyDescent="0.45">
      <c r="A2429">
        <v>2623</v>
      </c>
      <c r="B2429">
        <v>2445</v>
      </c>
      <c r="C2429" s="1">
        <v>33798</v>
      </c>
      <c r="D2429" s="1">
        <v>35233</v>
      </c>
      <c r="E2429">
        <v>13</v>
      </c>
      <c r="F2429" t="s">
        <v>434</v>
      </c>
      <c r="G2429" t="s">
        <v>1366</v>
      </c>
      <c r="H2429">
        <v>1</v>
      </c>
      <c r="I2429">
        <v>571</v>
      </c>
      <c r="J2429" t="s">
        <v>101</v>
      </c>
      <c r="K2429" t="s">
        <v>28</v>
      </c>
      <c r="L2429" s="1">
        <v>16467</v>
      </c>
      <c r="M2429" t="s">
        <v>20</v>
      </c>
      <c r="P2429" t="s">
        <v>55</v>
      </c>
      <c r="Q2429" t="s">
        <v>155</v>
      </c>
    </row>
    <row r="2430" spans="1:17" x14ac:dyDescent="0.45">
      <c r="A2430">
        <v>2642</v>
      </c>
      <c r="B2430">
        <v>2446</v>
      </c>
      <c r="C2430" s="1">
        <v>28128</v>
      </c>
      <c r="D2430" s="1">
        <v>28289</v>
      </c>
      <c r="E2430">
        <v>8</v>
      </c>
      <c r="F2430" t="s">
        <v>833</v>
      </c>
      <c r="G2430" t="s">
        <v>1377</v>
      </c>
      <c r="H2430">
        <v>1</v>
      </c>
      <c r="I2430">
        <v>375</v>
      </c>
      <c r="J2430" t="s">
        <v>27</v>
      </c>
      <c r="K2430" t="s">
        <v>28</v>
      </c>
      <c r="L2430" s="1">
        <v>15169</v>
      </c>
      <c r="M2430" t="s">
        <v>20</v>
      </c>
      <c r="P2430" t="s">
        <v>473</v>
      </c>
      <c r="Q2430" t="s">
        <v>22</v>
      </c>
    </row>
    <row r="2431" spans="1:17" x14ac:dyDescent="0.45">
      <c r="A2431">
        <v>2646</v>
      </c>
      <c r="B2431">
        <v>2447</v>
      </c>
      <c r="C2431" s="1">
        <v>33798</v>
      </c>
      <c r="D2431" s="1">
        <v>35233</v>
      </c>
      <c r="E2431">
        <v>13</v>
      </c>
      <c r="F2431" t="s">
        <v>68</v>
      </c>
      <c r="G2431" t="s">
        <v>1379</v>
      </c>
      <c r="H2431">
        <v>1</v>
      </c>
      <c r="I2431">
        <v>577</v>
      </c>
      <c r="J2431" t="s">
        <v>70</v>
      </c>
      <c r="K2431" t="s">
        <v>71</v>
      </c>
      <c r="L2431" s="1">
        <v>14101</v>
      </c>
      <c r="M2431" t="s">
        <v>20</v>
      </c>
      <c r="P2431" t="s">
        <v>55</v>
      </c>
      <c r="Q2431" t="s">
        <v>155</v>
      </c>
    </row>
    <row r="2432" spans="1:17" x14ac:dyDescent="0.45">
      <c r="A2432">
        <v>2647</v>
      </c>
      <c r="B2432">
        <v>2448</v>
      </c>
      <c r="C2432" s="1">
        <v>17943</v>
      </c>
      <c r="D2432" s="1">
        <v>18860</v>
      </c>
      <c r="E2432">
        <v>1</v>
      </c>
      <c r="F2432" t="s">
        <v>1380</v>
      </c>
      <c r="G2432" t="s">
        <v>84</v>
      </c>
      <c r="H2432">
        <v>0</v>
      </c>
      <c r="I2432">
        <v>109</v>
      </c>
      <c r="J2432" t="s">
        <v>105</v>
      </c>
      <c r="K2432" t="s">
        <v>105</v>
      </c>
      <c r="L2432" s="1">
        <v>-606</v>
      </c>
      <c r="M2432" t="s">
        <v>249</v>
      </c>
      <c r="N2432">
        <v>1978</v>
      </c>
      <c r="O2432">
        <v>1921</v>
      </c>
      <c r="P2432" t="s">
        <v>140</v>
      </c>
      <c r="Q2432" t="s">
        <v>22</v>
      </c>
    </row>
    <row r="2433" spans="1:17" x14ac:dyDescent="0.45">
      <c r="A2433">
        <v>2648</v>
      </c>
      <c r="B2433">
        <v>2448</v>
      </c>
      <c r="C2433" s="1">
        <v>18860</v>
      </c>
      <c r="D2433" s="1">
        <v>20316</v>
      </c>
      <c r="E2433">
        <v>2</v>
      </c>
      <c r="F2433" t="s">
        <v>1380</v>
      </c>
      <c r="G2433" t="s">
        <v>84</v>
      </c>
      <c r="H2433">
        <v>0</v>
      </c>
      <c r="I2433">
        <v>149</v>
      </c>
      <c r="J2433" t="s">
        <v>105</v>
      </c>
      <c r="K2433" t="s">
        <v>105</v>
      </c>
      <c r="L2433" s="1">
        <v>-606</v>
      </c>
      <c r="M2433" t="s">
        <v>249</v>
      </c>
      <c r="N2433">
        <v>1978</v>
      </c>
      <c r="O2433">
        <v>1921</v>
      </c>
      <c r="P2433" t="s">
        <v>140</v>
      </c>
      <c r="Q2433" t="s">
        <v>22</v>
      </c>
    </row>
    <row r="2434" spans="1:17" x14ac:dyDescent="0.45">
      <c r="A2434">
        <v>2649</v>
      </c>
      <c r="B2434">
        <v>2448</v>
      </c>
      <c r="C2434" s="1">
        <v>20316</v>
      </c>
      <c r="D2434" s="1">
        <v>21884</v>
      </c>
      <c r="E2434">
        <v>3</v>
      </c>
      <c r="F2434" t="s">
        <v>1380</v>
      </c>
      <c r="G2434" t="s">
        <v>84</v>
      </c>
      <c r="H2434">
        <v>0</v>
      </c>
      <c r="I2434">
        <v>189</v>
      </c>
      <c r="J2434" t="s">
        <v>105</v>
      </c>
      <c r="K2434" t="s">
        <v>105</v>
      </c>
      <c r="L2434" s="1">
        <v>-606</v>
      </c>
      <c r="M2434" t="s">
        <v>249</v>
      </c>
      <c r="N2434">
        <v>1978</v>
      </c>
      <c r="O2434">
        <v>1921</v>
      </c>
      <c r="P2434" t="s">
        <v>140</v>
      </c>
      <c r="Q2434" t="s">
        <v>22</v>
      </c>
    </row>
    <row r="2435" spans="1:17" x14ac:dyDescent="0.45">
      <c r="A2435">
        <v>2650</v>
      </c>
      <c r="B2435">
        <v>2448</v>
      </c>
      <c r="C2435" s="1">
        <v>21884</v>
      </c>
      <c r="D2435" s="1">
        <v>22528</v>
      </c>
      <c r="E2435">
        <v>4</v>
      </c>
      <c r="F2435" t="s">
        <v>1380</v>
      </c>
      <c r="G2435" t="s">
        <v>84</v>
      </c>
      <c r="H2435">
        <v>0</v>
      </c>
      <c r="I2435">
        <v>219</v>
      </c>
      <c r="J2435" t="s">
        <v>105</v>
      </c>
      <c r="K2435" t="s">
        <v>105</v>
      </c>
      <c r="L2435" s="1">
        <v>-606</v>
      </c>
      <c r="M2435" t="s">
        <v>249</v>
      </c>
      <c r="N2435">
        <v>1978</v>
      </c>
      <c r="O2435">
        <v>1921</v>
      </c>
      <c r="P2435" t="s">
        <v>140</v>
      </c>
      <c r="Q2435" t="s">
        <v>22</v>
      </c>
    </row>
    <row r="2436" spans="1:17" x14ac:dyDescent="0.45">
      <c r="A2436">
        <v>2651</v>
      </c>
      <c r="B2436">
        <v>2448</v>
      </c>
      <c r="C2436" s="1">
        <v>22528</v>
      </c>
      <c r="D2436" s="1">
        <v>24068</v>
      </c>
      <c r="E2436">
        <v>5</v>
      </c>
      <c r="F2436" t="s">
        <v>1380</v>
      </c>
      <c r="G2436" t="s">
        <v>84</v>
      </c>
      <c r="H2436">
        <v>0</v>
      </c>
      <c r="I2436">
        <v>251</v>
      </c>
      <c r="J2436" t="s">
        <v>105</v>
      </c>
      <c r="K2436" t="s">
        <v>105</v>
      </c>
      <c r="L2436" s="1">
        <v>-606</v>
      </c>
      <c r="M2436" t="s">
        <v>249</v>
      </c>
      <c r="N2436">
        <v>1978</v>
      </c>
      <c r="O2436">
        <v>1921</v>
      </c>
      <c r="P2436" t="s">
        <v>140</v>
      </c>
      <c r="Q2436" t="s">
        <v>22</v>
      </c>
    </row>
    <row r="2437" spans="1:17" x14ac:dyDescent="0.45">
      <c r="A2437">
        <v>2652</v>
      </c>
      <c r="B2437">
        <v>2448</v>
      </c>
      <c r="C2437" s="1">
        <v>24068</v>
      </c>
      <c r="D2437" s="1">
        <v>24860</v>
      </c>
      <c r="E2437">
        <v>6</v>
      </c>
      <c r="F2437" t="s">
        <v>1380</v>
      </c>
      <c r="G2437" t="s">
        <v>84</v>
      </c>
      <c r="H2437">
        <v>0</v>
      </c>
      <c r="I2437">
        <v>299</v>
      </c>
      <c r="J2437" t="s">
        <v>27</v>
      </c>
      <c r="K2437" t="s">
        <v>28</v>
      </c>
      <c r="L2437" s="1">
        <v>-606</v>
      </c>
      <c r="M2437" t="s">
        <v>249</v>
      </c>
      <c r="N2437">
        <v>1978</v>
      </c>
      <c r="O2437">
        <v>1921</v>
      </c>
      <c r="P2437" t="s">
        <v>140</v>
      </c>
      <c r="Q2437" t="s">
        <v>22</v>
      </c>
    </row>
    <row r="2438" spans="1:17" x14ac:dyDescent="0.45">
      <c r="A2438">
        <v>2653</v>
      </c>
      <c r="B2438">
        <v>2448</v>
      </c>
      <c r="C2438" s="1">
        <v>24860</v>
      </c>
      <c r="D2438" s="1">
        <v>25231</v>
      </c>
      <c r="E2438">
        <v>6</v>
      </c>
      <c r="F2438" t="s">
        <v>1380</v>
      </c>
      <c r="G2438" t="s">
        <v>84</v>
      </c>
      <c r="H2438">
        <v>0</v>
      </c>
      <c r="I2438">
        <v>986</v>
      </c>
      <c r="J2438" t="s">
        <v>101</v>
      </c>
      <c r="K2438" t="s">
        <v>28</v>
      </c>
      <c r="L2438" s="1">
        <v>-606</v>
      </c>
      <c r="M2438" t="s">
        <v>249</v>
      </c>
      <c r="N2438">
        <v>1978</v>
      </c>
      <c r="O2438">
        <v>1921</v>
      </c>
      <c r="P2438" t="s">
        <v>140</v>
      </c>
      <c r="Q2438" t="s">
        <v>22</v>
      </c>
    </row>
    <row r="2439" spans="1:17" x14ac:dyDescent="0.45">
      <c r="A2439">
        <v>2654</v>
      </c>
      <c r="B2439">
        <v>2448</v>
      </c>
      <c r="C2439" s="1">
        <v>25231</v>
      </c>
      <c r="D2439" s="1">
        <v>25524</v>
      </c>
      <c r="E2439">
        <v>6</v>
      </c>
      <c r="F2439" t="s">
        <v>1380</v>
      </c>
      <c r="G2439" t="s">
        <v>84</v>
      </c>
      <c r="H2439">
        <v>0</v>
      </c>
      <c r="I2439">
        <v>299</v>
      </c>
      <c r="J2439" t="s">
        <v>27</v>
      </c>
      <c r="K2439" t="s">
        <v>28</v>
      </c>
      <c r="L2439" s="1">
        <v>-606</v>
      </c>
      <c r="M2439" t="s">
        <v>249</v>
      </c>
      <c r="N2439">
        <v>1978</v>
      </c>
      <c r="O2439">
        <v>1921</v>
      </c>
      <c r="P2439" t="s">
        <v>140</v>
      </c>
      <c r="Q2439" t="s">
        <v>22</v>
      </c>
    </row>
    <row r="2440" spans="1:17" x14ac:dyDescent="0.45">
      <c r="A2440">
        <v>2655</v>
      </c>
      <c r="B2440">
        <v>2448</v>
      </c>
      <c r="C2440" s="1">
        <v>25524</v>
      </c>
      <c r="D2440" s="1">
        <v>27050</v>
      </c>
      <c r="E2440">
        <v>7</v>
      </c>
      <c r="F2440" t="s">
        <v>1380</v>
      </c>
      <c r="G2440" t="s">
        <v>84</v>
      </c>
      <c r="H2440">
        <v>0</v>
      </c>
      <c r="I2440">
        <v>337</v>
      </c>
      <c r="J2440" t="s">
        <v>27</v>
      </c>
      <c r="K2440" t="s">
        <v>28</v>
      </c>
      <c r="L2440" s="1">
        <v>-606</v>
      </c>
      <c r="M2440" t="s">
        <v>249</v>
      </c>
      <c r="N2440">
        <v>1978</v>
      </c>
      <c r="O2440">
        <v>1921</v>
      </c>
      <c r="P2440" t="s">
        <v>140</v>
      </c>
      <c r="Q2440" t="s">
        <v>22</v>
      </c>
    </row>
    <row r="2441" spans="1:17" x14ac:dyDescent="0.45">
      <c r="A2441">
        <v>2656</v>
      </c>
      <c r="B2441">
        <v>2448</v>
      </c>
      <c r="C2441" s="1">
        <v>27050</v>
      </c>
      <c r="D2441" s="1">
        <v>27190</v>
      </c>
      <c r="E2441">
        <v>8</v>
      </c>
      <c r="F2441" t="s">
        <v>1380</v>
      </c>
      <c r="G2441" t="s">
        <v>84</v>
      </c>
      <c r="H2441">
        <v>0</v>
      </c>
      <c r="I2441">
        <v>375</v>
      </c>
      <c r="J2441" t="s">
        <v>27</v>
      </c>
      <c r="K2441" t="s">
        <v>28</v>
      </c>
      <c r="L2441" s="1">
        <v>-606</v>
      </c>
      <c r="M2441" t="s">
        <v>249</v>
      </c>
      <c r="N2441">
        <v>1978</v>
      </c>
      <c r="O2441">
        <v>1921</v>
      </c>
      <c r="P2441" t="s">
        <v>140</v>
      </c>
      <c r="Q2441" t="s">
        <v>22</v>
      </c>
    </row>
    <row r="2442" spans="1:17" x14ac:dyDescent="0.45">
      <c r="A2442">
        <v>2657</v>
      </c>
      <c r="B2442">
        <v>2449</v>
      </c>
      <c r="C2442" s="1">
        <v>35233</v>
      </c>
      <c r="D2442" s="1">
        <v>36244</v>
      </c>
      <c r="E2442">
        <v>14</v>
      </c>
      <c r="F2442" t="s">
        <v>1381</v>
      </c>
      <c r="G2442" t="s">
        <v>1382</v>
      </c>
      <c r="H2442">
        <v>1</v>
      </c>
      <c r="I2442">
        <v>611</v>
      </c>
      <c r="J2442" t="s">
        <v>101</v>
      </c>
      <c r="K2442" t="s">
        <v>28</v>
      </c>
      <c r="L2442" s="1">
        <v>22448</v>
      </c>
      <c r="M2442" t="s">
        <v>167</v>
      </c>
      <c r="O2442">
        <v>1980</v>
      </c>
      <c r="P2442" t="s">
        <v>699</v>
      </c>
      <c r="Q2442" t="s">
        <v>1383</v>
      </c>
    </row>
    <row r="2443" spans="1:17" x14ac:dyDescent="0.45">
      <c r="A2443">
        <v>2658</v>
      </c>
      <c r="B2443">
        <v>2449</v>
      </c>
      <c r="C2443" s="1">
        <v>36244</v>
      </c>
      <c r="D2443" s="1">
        <v>36318</v>
      </c>
      <c r="E2443">
        <v>14</v>
      </c>
      <c r="F2443" t="s">
        <v>1381</v>
      </c>
      <c r="G2443" t="s">
        <v>1382</v>
      </c>
      <c r="H2443">
        <v>1</v>
      </c>
      <c r="I2443">
        <v>665</v>
      </c>
      <c r="J2443" t="s">
        <v>1065</v>
      </c>
      <c r="K2443" t="s">
        <v>1065</v>
      </c>
      <c r="L2443" s="1">
        <v>22448</v>
      </c>
      <c r="M2443" t="s">
        <v>167</v>
      </c>
      <c r="O2443">
        <v>1980</v>
      </c>
      <c r="P2443" t="s">
        <v>699</v>
      </c>
      <c r="Q2443" t="s">
        <v>1383</v>
      </c>
    </row>
    <row r="2444" spans="1:17" x14ac:dyDescent="0.45">
      <c r="A2444">
        <v>2679</v>
      </c>
      <c r="B2444">
        <v>2450</v>
      </c>
      <c r="C2444" s="1">
        <v>27050</v>
      </c>
      <c r="D2444" s="1">
        <v>27548</v>
      </c>
      <c r="E2444">
        <v>8</v>
      </c>
      <c r="F2444" t="s">
        <v>524</v>
      </c>
      <c r="G2444" t="s">
        <v>1392</v>
      </c>
      <c r="H2444">
        <v>1</v>
      </c>
      <c r="I2444">
        <v>359</v>
      </c>
      <c r="J2444" t="s">
        <v>339</v>
      </c>
      <c r="K2444" t="s">
        <v>339</v>
      </c>
      <c r="L2444" s="1">
        <v>13973</v>
      </c>
      <c r="M2444" t="s">
        <v>20</v>
      </c>
      <c r="N2444">
        <v>2002</v>
      </c>
      <c r="P2444" t="s">
        <v>55</v>
      </c>
      <c r="Q2444" t="s">
        <v>22</v>
      </c>
    </row>
    <row r="2445" spans="1:17" x14ac:dyDescent="0.45">
      <c r="A2445">
        <v>2680</v>
      </c>
      <c r="B2445">
        <v>2450</v>
      </c>
      <c r="C2445" s="1">
        <v>27548</v>
      </c>
      <c r="D2445" s="1">
        <v>27786</v>
      </c>
      <c r="E2445">
        <v>8</v>
      </c>
      <c r="F2445" t="s">
        <v>524</v>
      </c>
      <c r="G2445" t="s">
        <v>1392</v>
      </c>
      <c r="H2445">
        <v>1</v>
      </c>
      <c r="I2445">
        <v>998</v>
      </c>
      <c r="J2445" t="s">
        <v>340</v>
      </c>
      <c r="K2445" t="s">
        <v>339</v>
      </c>
      <c r="L2445" s="1">
        <v>13973</v>
      </c>
      <c r="M2445" t="s">
        <v>20</v>
      </c>
      <c r="N2445">
        <v>2002</v>
      </c>
      <c r="P2445" t="s">
        <v>55</v>
      </c>
      <c r="Q2445" t="s">
        <v>22</v>
      </c>
    </row>
    <row r="2446" spans="1:17" x14ac:dyDescent="0.45">
      <c r="A2446">
        <v>2681</v>
      </c>
      <c r="B2446">
        <v>2450</v>
      </c>
      <c r="C2446" s="1">
        <v>27786</v>
      </c>
      <c r="D2446" s="1">
        <v>28289</v>
      </c>
      <c r="E2446">
        <v>8</v>
      </c>
      <c r="F2446" t="s">
        <v>524</v>
      </c>
      <c r="G2446" t="s">
        <v>1392</v>
      </c>
      <c r="H2446">
        <v>1</v>
      </c>
      <c r="I2446">
        <v>359</v>
      </c>
      <c r="J2446" t="s">
        <v>339</v>
      </c>
      <c r="K2446" t="s">
        <v>339</v>
      </c>
      <c r="L2446" s="1">
        <v>13973</v>
      </c>
      <c r="M2446" t="s">
        <v>20</v>
      </c>
      <c r="N2446">
        <v>2002</v>
      </c>
      <c r="P2446" t="s">
        <v>55</v>
      </c>
      <c r="Q2446" t="s">
        <v>22</v>
      </c>
    </row>
    <row r="2447" spans="1:17" x14ac:dyDescent="0.45">
      <c r="A2447">
        <v>2683</v>
      </c>
      <c r="B2447">
        <v>2451</v>
      </c>
      <c r="C2447" s="1">
        <v>27050</v>
      </c>
      <c r="D2447" s="1">
        <v>28289</v>
      </c>
      <c r="E2447">
        <v>8</v>
      </c>
      <c r="F2447" t="s">
        <v>177</v>
      </c>
      <c r="G2447" t="s">
        <v>1395</v>
      </c>
      <c r="H2447">
        <v>1</v>
      </c>
      <c r="I2447">
        <v>355</v>
      </c>
      <c r="J2447" t="s">
        <v>67</v>
      </c>
      <c r="K2447" t="s">
        <v>67</v>
      </c>
      <c r="L2447" s="1">
        <v>9514</v>
      </c>
      <c r="M2447" t="s">
        <v>20</v>
      </c>
      <c r="N2447">
        <v>1998</v>
      </c>
      <c r="P2447" t="s">
        <v>55</v>
      </c>
      <c r="Q2447" t="s">
        <v>22</v>
      </c>
    </row>
    <row r="2448" spans="1:17" x14ac:dyDescent="0.45">
      <c r="A2448">
        <v>2684</v>
      </c>
      <c r="B2448">
        <v>2451</v>
      </c>
      <c r="C2448" s="1">
        <v>28289</v>
      </c>
      <c r="D2448" s="1">
        <v>29787</v>
      </c>
      <c r="E2448">
        <v>9</v>
      </c>
      <c r="F2448" t="s">
        <v>177</v>
      </c>
      <c r="G2448" t="s">
        <v>1395</v>
      </c>
      <c r="H2448">
        <v>1</v>
      </c>
      <c r="I2448">
        <v>397</v>
      </c>
      <c r="J2448" t="s">
        <v>67</v>
      </c>
      <c r="K2448" t="s">
        <v>67</v>
      </c>
      <c r="L2448" s="1">
        <v>9514</v>
      </c>
      <c r="M2448" t="s">
        <v>20</v>
      </c>
      <c r="N2448">
        <v>1998</v>
      </c>
      <c r="P2448" t="s">
        <v>55</v>
      </c>
      <c r="Q2448" t="s">
        <v>22</v>
      </c>
    </row>
    <row r="2449" spans="1:17" x14ac:dyDescent="0.45">
      <c r="A2449">
        <v>2685</v>
      </c>
      <c r="B2449">
        <v>2451</v>
      </c>
      <c r="C2449" s="1">
        <v>29787</v>
      </c>
      <c r="D2449" s="1">
        <v>30907</v>
      </c>
      <c r="E2449">
        <v>10</v>
      </c>
      <c r="F2449" t="s">
        <v>177</v>
      </c>
      <c r="G2449" t="s">
        <v>1395</v>
      </c>
      <c r="H2449">
        <v>1</v>
      </c>
      <c r="I2449">
        <v>441</v>
      </c>
      <c r="J2449" t="s">
        <v>67</v>
      </c>
      <c r="K2449" t="s">
        <v>67</v>
      </c>
      <c r="L2449" s="1">
        <v>9514</v>
      </c>
      <c r="M2449" t="s">
        <v>20</v>
      </c>
      <c r="N2449">
        <v>1998</v>
      </c>
      <c r="P2449" t="s">
        <v>55</v>
      </c>
      <c r="Q2449" t="s">
        <v>22</v>
      </c>
    </row>
    <row r="2450" spans="1:17" x14ac:dyDescent="0.45">
      <c r="A2450">
        <v>2686</v>
      </c>
      <c r="B2450">
        <v>2451</v>
      </c>
      <c r="C2450" s="1">
        <v>30907</v>
      </c>
      <c r="D2450" s="1">
        <v>32468</v>
      </c>
      <c r="E2450">
        <v>11</v>
      </c>
      <c r="F2450" t="s">
        <v>177</v>
      </c>
      <c r="G2450" t="s">
        <v>1395</v>
      </c>
      <c r="H2450">
        <v>1</v>
      </c>
      <c r="I2450">
        <v>479</v>
      </c>
      <c r="J2450" t="s">
        <v>67</v>
      </c>
      <c r="K2450" t="s">
        <v>67</v>
      </c>
      <c r="L2450" s="1">
        <v>9514</v>
      </c>
      <c r="M2450" t="s">
        <v>20</v>
      </c>
      <c r="N2450">
        <v>1998</v>
      </c>
      <c r="P2450" t="s">
        <v>55</v>
      </c>
      <c r="Q2450" t="s">
        <v>22</v>
      </c>
    </row>
    <row r="2451" spans="1:17" x14ac:dyDescent="0.45">
      <c r="A2451">
        <v>2687</v>
      </c>
      <c r="B2451">
        <v>2451</v>
      </c>
      <c r="C2451" s="1">
        <v>32468</v>
      </c>
      <c r="D2451" s="1">
        <v>32947</v>
      </c>
      <c r="E2451">
        <v>12</v>
      </c>
      <c r="F2451" t="s">
        <v>177</v>
      </c>
      <c r="G2451" t="s">
        <v>1395</v>
      </c>
      <c r="H2451">
        <v>1</v>
      </c>
      <c r="I2451">
        <v>523</v>
      </c>
      <c r="J2451" t="s">
        <v>67</v>
      </c>
      <c r="K2451" t="s">
        <v>67</v>
      </c>
      <c r="L2451" s="1">
        <v>9514</v>
      </c>
      <c r="M2451" t="s">
        <v>20</v>
      </c>
      <c r="N2451">
        <v>1998</v>
      </c>
      <c r="P2451" t="s">
        <v>55</v>
      </c>
      <c r="Q2451" t="s">
        <v>22</v>
      </c>
    </row>
    <row r="2452" spans="1:17" x14ac:dyDescent="0.45">
      <c r="A2452">
        <v>2688</v>
      </c>
      <c r="B2452">
        <v>2451</v>
      </c>
      <c r="C2452" s="1">
        <v>32947</v>
      </c>
      <c r="D2452" s="1">
        <v>32935</v>
      </c>
      <c r="E2452">
        <v>12</v>
      </c>
      <c r="F2452" t="s">
        <v>177</v>
      </c>
      <c r="G2452" t="s">
        <v>1395</v>
      </c>
      <c r="H2452">
        <v>1</v>
      </c>
      <c r="I2452">
        <v>1026</v>
      </c>
      <c r="J2452" t="s">
        <v>709</v>
      </c>
      <c r="K2452" t="s">
        <v>710</v>
      </c>
      <c r="L2452" s="1">
        <v>9514</v>
      </c>
      <c r="M2452" t="s">
        <v>20</v>
      </c>
      <c r="N2452">
        <v>1998</v>
      </c>
      <c r="P2452" t="s">
        <v>55</v>
      </c>
      <c r="Q2452" t="s">
        <v>22</v>
      </c>
    </row>
    <row r="2453" spans="1:17" x14ac:dyDescent="0.45">
      <c r="A2453">
        <v>2689</v>
      </c>
      <c r="B2453">
        <v>2451</v>
      </c>
      <c r="C2453" s="1">
        <v>32935</v>
      </c>
      <c r="D2453" s="1">
        <v>33798</v>
      </c>
      <c r="E2453">
        <v>12</v>
      </c>
      <c r="F2453" t="s">
        <v>177</v>
      </c>
      <c r="G2453" t="s">
        <v>1395</v>
      </c>
      <c r="H2453">
        <v>1</v>
      </c>
      <c r="I2453">
        <v>551</v>
      </c>
      <c r="J2453" t="s">
        <v>726</v>
      </c>
      <c r="K2453" t="s">
        <v>710</v>
      </c>
      <c r="L2453" s="1">
        <v>9514</v>
      </c>
      <c r="M2453" t="s">
        <v>20</v>
      </c>
      <c r="N2453">
        <v>1998</v>
      </c>
      <c r="P2453" t="s">
        <v>55</v>
      </c>
      <c r="Q2453" t="s">
        <v>22</v>
      </c>
    </row>
    <row r="2454" spans="1:17" x14ac:dyDescent="0.45">
      <c r="A2454">
        <v>2690</v>
      </c>
      <c r="B2454">
        <v>2452</v>
      </c>
      <c r="C2454" s="1">
        <v>28289</v>
      </c>
      <c r="D2454" s="1">
        <v>29630</v>
      </c>
      <c r="E2454">
        <v>9</v>
      </c>
      <c r="F2454" t="s">
        <v>1068</v>
      </c>
      <c r="G2454" t="s">
        <v>1396</v>
      </c>
      <c r="H2454">
        <v>1</v>
      </c>
      <c r="I2454">
        <v>435</v>
      </c>
      <c r="J2454" t="s">
        <v>149</v>
      </c>
      <c r="K2454" t="s">
        <v>514</v>
      </c>
      <c r="L2454" s="1">
        <v>4750</v>
      </c>
      <c r="M2454" t="s">
        <v>20</v>
      </c>
      <c r="N2454">
        <v>1981</v>
      </c>
      <c r="P2454" t="s">
        <v>22</v>
      </c>
      <c r="Q2454" t="s">
        <v>22</v>
      </c>
    </row>
    <row r="2455" spans="1:17" x14ac:dyDescent="0.45">
      <c r="A2455">
        <v>2695</v>
      </c>
      <c r="B2455">
        <v>2453</v>
      </c>
      <c r="C2455" s="1">
        <v>27050</v>
      </c>
      <c r="D2455" s="1">
        <v>28289</v>
      </c>
      <c r="E2455">
        <v>8</v>
      </c>
      <c r="F2455" t="s">
        <v>356</v>
      </c>
      <c r="G2455" t="s">
        <v>1399</v>
      </c>
      <c r="H2455">
        <v>1</v>
      </c>
      <c r="I2455">
        <v>375</v>
      </c>
      <c r="J2455" t="s">
        <v>27</v>
      </c>
      <c r="K2455" t="s">
        <v>28</v>
      </c>
      <c r="L2455" s="1">
        <v>7520</v>
      </c>
      <c r="M2455" t="s">
        <v>63</v>
      </c>
      <c r="N2455">
        <v>1991</v>
      </c>
      <c r="O2455">
        <v>1945</v>
      </c>
      <c r="P2455" t="s">
        <v>26</v>
      </c>
      <c r="Q2455" t="s">
        <v>22</v>
      </c>
    </row>
    <row r="2456" spans="1:17" x14ac:dyDescent="0.45">
      <c r="A2456">
        <v>2696</v>
      </c>
      <c r="B2456">
        <v>2453</v>
      </c>
      <c r="C2456" s="1">
        <v>28289</v>
      </c>
      <c r="D2456" s="1">
        <v>29787</v>
      </c>
      <c r="E2456">
        <v>9</v>
      </c>
      <c r="F2456" t="s">
        <v>356</v>
      </c>
      <c r="G2456" t="s">
        <v>1399</v>
      </c>
      <c r="H2456">
        <v>1</v>
      </c>
      <c r="I2456">
        <v>431</v>
      </c>
      <c r="J2456" t="s">
        <v>27</v>
      </c>
      <c r="K2456" t="s">
        <v>28</v>
      </c>
      <c r="L2456" s="1">
        <v>7520</v>
      </c>
      <c r="M2456" t="s">
        <v>63</v>
      </c>
      <c r="N2456">
        <v>1991</v>
      </c>
      <c r="O2456">
        <v>1945</v>
      </c>
      <c r="P2456" t="s">
        <v>26</v>
      </c>
      <c r="Q2456" t="s">
        <v>22</v>
      </c>
    </row>
    <row r="2457" spans="1:17" x14ac:dyDescent="0.45">
      <c r="A2457">
        <v>2703</v>
      </c>
      <c r="B2457">
        <v>2454</v>
      </c>
      <c r="C2457" s="1">
        <v>18860</v>
      </c>
      <c r="D2457" s="1">
        <v>20316</v>
      </c>
      <c r="E2457">
        <v>2</v>
      </c>
      <c r="F2457" t="s">
        <v>1403</v>
      </c>
      <c r="G2457" t="s">
        <v>1404</v>
      </c>
      <c r="H2457">
        <v>1</v>
      </c>
      <c r="I2457">
        <v>151</v>
      </c>
      <c r="J2457" t="s">
        <v>344</v>
      </c>
      <c r="K2457" t="s">
        <v>344</v>
      </c>
      <c r="L2457" s="1">
        <v>7031</v>
      </c>
      <c r="M2457" t="s">
        <v>20</v>
      </c>
      <c r="N2457">
        <v>2009</v>
      </c>
      <c r="P2457" t="s">
        <v>39</v>
      </c>
      <c r="Q2457" t="s">
        <v>22</v>
      </c>
    </row>
    <row r="2458" spans="1:17" x14ac:dyDescent="0.45">
      <c r="A2458">
        <v>2704</v>
      </c>
      <c r="B2458">
        <v>2454</v>
      </c>
      <c r="C2458" s="1">
        <v>20498</v>
      </c>
      <c r="D2458" s="1">
        <v>21884</v>
      </c>
      <c r="E2458">
        <v>3</v>
      </c>
      <c r="F2458" t="s">
        <v>1403</v>
      </c>
      <c r="G2458" t="s">
        <v>1404</v>
      </c>
      <c r="H2458">
        <v>1</v>
      </c>
      <c r="I2458">
        <v>191</v>
      </c>
      <c r="J2458" t="s">
        <v>344</v>
      </c>
      <c r="K2458" t="s">
        <v>344</v>
      </c>
      <c r="L2458" s="1">
        <v>7031</v>
      </c>
      <c r="M2458" t="s">
        <v>20</v>
      </c>
      <c r="N2458">
        <v>2009</v>
      </c>
      <c r="P2458" t="s">
        <v>39</v>
      </c>
      <c r="Q2458" t="s">
        <v>22</v>
      </c>
    </row>
    <row r="2459" spans="1:17" x14ac:dyDescent="0.45">
      <c r="A2459">
        <v>2705</v>
      </c>
      <c r="B2459">
        <v>2454</v>
      </c>
      <c r="C2459" s="1">
        <v>22528</v>
      </c>
      <c r="D2459" s="1">
        <v>24068</v>
      </c>
      <c r="E2459">
        <v>5</v>
      </c>
      <c r="F2459" t="s">
        <v>1403</v>
      </c>
      <c r="G2459" t="s">
        <v>1404</v>
      </c>
      <c r="H2459">
        <v>1</v>
      </c>
      <c r="I2459">
        <v>259</v>
      </c>
      <c r="J2459" t="s">
        <v>33</v>
      </c>
      <c r="K2459" t="s">
        <v>33</v>
      </c>
      <c r="L2459" s="1">
        <v>7031</v>
      </c>
      <c r="M2459" t="s">
        <v>20</v>
      </c>
      <c r="N2459">
        <v>2009</v>
      </c>
      <c r="P2459" t="s">
        <v>39</v>
      </c>
      <c r="Q2459" t="s">
        <v>22</v>
      </c>
    </row>
    <row r="2460" spans="1:17" x14ac:dyDescent="0.45">
      <c r="A2460">
        <v>2706</v>
      </c>
      <c r="B2460">
        <v>2454</v>
      </c>
      <c r="C2460" s="1">
        <v>24068</v>
      </c>
      <c r="D2460" s="1">
        <v>24293</v>
      </c>
      <c r="E2460">
        <v>6</v>
      </c>
      <c r="F2460" t="s">
        <v>1403</v>
      </c>
      <c r="G2460" t="s">
        <v>1404</v>
      </c>
      <c r="H2460">
        <v>1</v>
      </c>
      <c r="I2460">
        <v>291</v>
      </c>
      <c r="J2460" t="s">
        <v>33</v>
      </c>
      <c r="K2460" t="s">
        <v>33</v>
      </c>
      <c r="L2460" s="1">
        <v>7031</v>
      </c>
      <c r="M2460" t="s">
        <v>20</v>
      </c>
      <c r="N2460">
        <v>2009</v>
      </c>
      <c r="P2460" t="s">
        <v>39</v>
      </c>
      <c r="Q2460" t="s">
        <v>22</v>
      </c>
    </row>
    <row r="2461" spans="1:17" x14ac:dyDescent="0.45">
      <c r="A2461">
        <v>2707</v>
      </c>
      <c r="B2461">
        <v>2454</v>
      </c>
      <c r="C2461" s="1">
        <v>24293</v>
      </c>
      <c r="D2461" s="1">
        <v>24473</v>
      </c>
      <c r="E2461">
        <v>6</v>
      </c>
      <c r="F2461" t="s">
        <v>1403</v>
      </c>
      <c r="G2461" t="s">
        <v>1404</v>
      </c>
      <c r="H2461">
        <v>1</v>
      </c>
      <c r="I2461">
        <v>990</v>
      </c>
      <c r="J2461" t="s">
        <v>345</v>
      </c>
      <c r="K2461" t="s">
        <v>33</v>
      </c>
      <c r="L2461" s="1">
        <v>7031</v>
      </c>
      <c r="M2461" t="s">
        <v>20</v>
      </c>
      <c r="N2461">
        <v>2009</v>
      </c>
      <c r="P2461" t="s">
        <v>39</v>
      </c>
      <c r="Q2461" t="s">
        <v>22</v>
      </c>
    </row>
    <row r="2462" spans="1:17" x14ac:dyDescent="0.45">
      <c r="A2462">
        <v>2708</v>
      </c>
      <c r="B2462">
        <v>2454</v>
      </c>
      <c r="C2462" s="1">
        <v>24473</v>
      </c>
      <c r="D2462" s="1">
        <v>24573</v>
      </c>
      <c r="E2462">
        <v>6</v>
      </c>
      <c r="F2462" t="s">
        <v>1403</v>
      </c>
      <c r="G2462" t="s">
        <v>1404</v>
      </c>
      <c r="H2462">
        <v>1</v>
      </c>
      <c r="I2462">
        <v>291</v>
      </c>
      <c r="J2462" t="s">
        <v>33</v>
      </c>
      <c r="K2462" t="s">
        <v>33</v>
      </c>
      <c r="L2462" s="1">
        <v>7031</v>
      </c>
      <c r="M2462" t="s">
        <v>20</v>
      </c>
      <c r="N2462">
        <v>2009</v>
      </c>
      <c r="P2462" t="s">
        <v>39</v>
      </c>
      <c r="Q2462" t="s">
        <v>22</v>
      </c>
    </row>
    <row r="2463" spans="1:17" x14ac:dyDescent="0.45">
      <c r="A2463">
        <v>2709</v>
      </c>
      <c r="B2463">
        <v>2454</v>
      </c>
      <c r="C2463" s="1">
        <v>24573</v>
      </c>
      <c r="D2463" s="1">
        <v>25524</v>
      </c>
      <c r="E2463">
        <v>6</v>
      </c>
      <c r="F2463" t="s">
        <v>1403</v>
      </c>
      <c r="G2463" t="s">
        <v>1404</v>
      </c>
      <c r="H2463">
        <v>1</v>
      </c>
      <c r="I2463">
        <v>987</v>
      </c>
      <c r="J2463" t="s">
        <v>1405</v>
      </c>
      <c r="K2463" t="s">
        <v>1406</v>
      </c>
      <c r="L2463" s="1">
        <v>7031</v>
      </c>
      <c r="M2463" t="s">
        <v>20</v>
      </c>
      <c r="N2463">
        <v>2009</v>
      </c>
      <c r="P2463" t="s">
        <v>39</v>
      </c>
      <c r="Q2463" t="s">
        <v>22</v>
      </c>
    </row>
    <row r="2464" spans="1:17" x14ac:dyDescent="0.45">
      <c r="A2464">
        <v>2710</v>
      </c>
      <c r="B2464">
        <v>2454</v>
      </c>
      <c r="C2464" s="1">
        <v>25524</v>
      </c>
      <c r="D2464" s="1">
        <v>27050</v>
      </c>
      <c r="E2464">
        <v>7</v>
      </c>
      <c r="F2464" t="s">
        <v>1403</v>
      </c>
      <c r="G2464" t="s">
        <v>1404</v>
      </c>
      <c r="H2464">
        <v>1</v>
      </c>
      <c r="I2464">
        <v>321</v>
      </c>
      <c r="J2464" t="s">
        <v>19</v>
      </c>
      <c r="K2464" t="s">
        <v>19</v>
      </c>
      <c r="L2464" s="1">
        <v>7031</v>
      </c>
      <c r="M2464" t="s">
        <v>20</v>
      </c>
      <c r="N2464">
        <v>2009</v>
      </c>
      <c r="P2464" t="s">
        <v>39</v>
      </c>
      <c r="Q2464" t="s">
        <v>22</v>
      </c>
    </row>
    <row r="2465" spans="1:17" x14ac:dyDescent="0.45">
      <c r="A2465">
        <v>2711</v>
      </c>
      <c r="B2465">
        <v>2454</v>
      </c>
      <c r="C2465" s="1">
        <v>27050</v>
      </c>
      <c r="D2465" s="1">
        <v>27086</v>
      </c>
      <c r="E2465">
        <v>8</v>
      </c>
      <c r="F2465" t="s">
        <v>1403</v>
      </c>
      <c r="G2465" t="s">
        <v>1404</v>
      </c>
      <c r="H2465">
        <v>1</v>
      </c>
      <c r="I2465">
        <v>365</v>
      </c>
      <c r="J2465" t="s">
        <v>19</v>
      </c>
      <c r="K2465" t="s">
        <v>19</v>
      </c>
      <c r="L2465" s="1">
        <v>7031</v>
      </c>
      <c r="M2465" t="s">
        <v>20</v>
      </c>
      <c r="N2465">
        <v>2009</v>
      </c>
      <c r="P2465" t="s">
        <v>39</v>
      </c>
      <c r="Q2465" t="s">
        <v>22</v>
      </c>
    </row>
    <row r="2466" spans="1:17" x14ac:dyDescent="0.45">
      <c r="A2466">
        <v>2712</v>
      </c>
      <c r="B2466">
        <v>2454</v>
      </c>
      <c r="C2466" s="1">
        <v>27086</v>
      </c>
      <c r="D2466" s="1">
        <v>27919</v>
      </c>
      <c r="E2466">
        <v>8</v>
      </c>
      <c r="F2466" t="s">
        <v>1403</v>
      </c>
      <c r="G2466" t="s">
        <v>1404</v>
      </c>
      <c r="H2466">
        <v>1</v>
      </c>
      <c r="I2466">
        <v>375</v>
      </c>
      <c r="J2466" t="s">
        <v>27</v>
      </c>
      <c r="K2466" t="s">
        <v>28</v>
      </c>
      <c r="L2466" s="1">
        <v>7031</v>
      </c>
      <c r="M2466" t="s">
        <v>20</v>
      </c>
      <c r="N2466">
        <v>2009</v>
      </c>
      <c r="P2466" t="s">
        <v>39</v>
      </c>
      <c r="Q2466" t="s">
        <v>22</v>
      </c>
    </row>
    <row r="2467" spans="1:17" x14ac:dyDescent="0.45">
      <c r="A2467">
        <v>2713</v>
      </c>
      <c r="B2467">
        <v>2454</v>
      </c>
      <c r="C2467" s="1">
        <v>27919</v>
      </c>
      <c r="D2467" s="1">
        <v>28192</v>
      </c>
      <c r="E2467">
        <v>8</v>
      </c>
      <c r="F2467" t="s">
        <v>1403</v>
      </c>
      <c r="G2467" t="s">
        <v>1404</v>
      </c>
      <c r="H2467">
        <v>1</v>
      </c>
      <c r="I2467">
        <v>365</v>
      </c>
      <c r="J2467" t="s">
        <v>19</v>
      </c>
      <c r="K2467" t="s">
        <v>19</v>
      </c>
      <c r="L2467" s="1">
        <v>7031</v>
      </c>
      <c r="M2467" t="s">
        <v>20</v>
      </c>
      <c r="N2467">
        <v>2009</v>
      </c>
      <c r="P2467" t="s">
        <v>39</v>
      </c>
      <c r="Q2467" t="s">
        <v>22</v>
      </c>
    </row>
    <row r="2468" spans="1:17" x14ac:dyDescent="0.45">
      <c r="A2468">
        <v>2714</v>
      </c>
      <c r="B2468">
        <v>2454</v>
      </c>
      <c r="C2468" s="1">
        <v>28192</v>
      </c>
      <c r="D2468" s="1">
        <v>28289</v>
      </c>
      <c r="E2468">
        <v>8</v>
      </c>
      <c r="F2468" t="s">
        <v>1403</v>
      </c>
      <c r="G2468" t="s">
        <v>1404</v>
      </c>
      <c r="H2468">
        <v>1</v>
      </c>
      <c r="I2468">
        <v>369</v>
      </c>
      <c r="J2468" t="s">
        <v>29</v>
      </c>
      <c r="K2468" t="s">
        <v>30</v>
      </c>
      <c r="L2468" s="1">
        <v>7031</v>
      </c>
      <c r="M2468" t="s">
        <v>20</v>
      </c>
      <c r="N2468">
        <v>2009</v>
      </c>
      <c r="P2468" t="s">
        <v>39</v>
      </c>
      <c r="Q2468" t="s">
        <v>22</v>
      </c>
    </row>
    <row r="2469" spans="1:17" x14ac:dyDescent="0.45">
      <c r="A2469">
        <v>2715</v>
      </c>
      <c r="B2469">
        <v>2454</v>
      </c>
      <c r="C2469" s="1">
        <v>29598</v>
      </c>
      <c r="D2469" s="1">
        <v>29787</v>
      </c>
      <c r="E2469">
        <v>9</v>
      </c>
      <c r="F2469" t="s">
        <v>1403</v>
      </c>
      <c r="G2469" t="s">
        <v>1404</v>
      </c>
      <c r="H2469">
        <v>1</v>
      </c>
      <c r="I2469">
        <v>419</v>
      </c>
      <c r="J2469" t="s">
        <v>29</v>
      </c>
      <c r="K2469" t="s">
        <v>30</v>
      </c>
      <c r="L2469" s="1">
        <v>7031</v>
      </c>
      <c r="M2469" t="s">
        <v>20</v>
      </c>
      <c r="N2469">
        <v>2009</v>
      </c>
      <c r="P2469" t="s">
        <v>39</v>
      </c>
      <c r="Q2469" t="s">
        <v>22</v>
      </c>
    </row>
    <row r="2470" spans="1:17" x14ac:dyDescent="0.45">
      <c r="A2470">
        <v>2722</v>
      </c>
      <c r="B2470">
        <v>2455</v>
      </c>
      <c r="C2470" s="1">
        <v>32443</v>
      </c>
      <c r="D2470" s="1">
        <v>32468</v>
      </c>
      <c r="E2470">
        <v>11</v>
      </c>
      <c r="F2470" t="s">
        <v>236</v>
      </c>
      <c r="G2470" t="s">
        <v>1410</v>
      </c>
      <c r="H2470">
        <v>1</v>
      </c>
      <c r="I2470">
        <v>479</v>
      </c>
      <c r="J2470" t="s">
        <v>67</v>
      </c>
      <c r="K2470" t="s">
        <v>67</v>
      </c>
      <c r="L2470" s="1">
        <v>17065</v>
      </c>
      <c r="M2470" t="s">
        <v>20</v>
      </c>
      <c r="P2470" t="s">
        <v>22</v>
      </c>
      <c r="Q2470" t="s">
        <v>22</v>
      </c>
    </row>
    <row r="2471" spans="1:17" x14ac:dyDescent="0.45">
      <c r="A2471">
        <v>2725</v>
      </c>
      <c r="B2471">
        <v>2456</v>
      </c>
      <c r="C2471" s="1">
        <v>17968</v>
      </c>
      <c r="D2471" s="1">
        <v>18860</v>
      </c>
      <c r="E2471">
        <v>1</v>
      </c>
      <c r="F2471" t="s">
        <v>356</v>
      </c>
      <c r="G2471" t="s">
        <v>479</v>
      </c>
      <c r="H2471">
        <v>1</v>
      </c>
      <c r="I2471">
        <v>107</v>
      </c>
      <c r="J2471" t="s">
        <v>576</v>
      </c>
      <c r="K2471" t="s">
        <v>62</v>
      </c>
      <c r="L2471" s="1">
        <v>-4015</v>
      </c>
      <c r="M2471" t="s">
        <v>145</v>
      </c>
      <c r="N2471">
        <v>1973</v>
      </c>
      <c r="O2471">
        <v>1940</v>
      </c>
      <c r="P2471" t="s">
        <v>55</v>
      </c>
      <c r="Q2471" t="s">
        <v>22</v>
      </c>
    </row>
    <row r="2472" spans="1:17" x14ac:dyDescent="0.45">
      <c r="A2472">
        <v>2726</v>
      </c>
      <c r="B2472">
        <v>2456</v>
      </c>
      <c r="C2472" s="1">
        <v>17657</v>
      </c>
      <c r="D2472" s="1">
        <v>17939</v>
      </c>
      <c r="E2472">
        <v>0</v>
      </c>
      <c r="F2472" t="s">
        <v>356</v>
      </c>
      <c r="G2472" t="s">
        <v>479</v>
      </c>
      <c r="H2472">
        <v>1</v>
      </c>
      <c r="I2472">
        <v>85</v>
      </c>
      <c r="J2472" t="s">
        <v>144</v>
      </c>
      <c r="K2472" t="s">
        <v>144</v>
      </c>
      <c r="L2472" s="1">
        <v>-4015</v>
      </c>
      <c r="M2472" t="s">
        <v>145</v>
      </c>
      <c r="N2472">
        <v>1973</v>
      </c>
      <c r="O2472">
        <v>1940</v>
      </c>
      <c r="P2472" t="s">
        <v>55</v>
      </c>
      <c r="Q2472" t="s">
        <v>22</v>
      </c>
    </row>
    <row r="2473" spans="1:17" x14ac:dyDescent="0.45">
      <c r="A2473">
        <v>2727</v>
      </c>
      <c r="B2473">
        <v>2457</v>
      </c>
      <c r="C2473" s="1">
        <v>32468</v>
      </c>
      <c r="D2473" s="1">
        <v>33232</v>
      </c>
      <c r="E2473">
        <v>12</v>
      </c>
      <c r="F2473" t="s">
        <v>74</v>
      </c>
      <c r="G2473" t="s">
        <v>200</v>
      </c>
      <c r="H2473">
        <v>1</v>
      </c>
      <c r="I2473">
        <v>537</v>
      </c>
      <c r="J2473" t="s">
        <v>144</v>
      </c>
      <c r="K2473" t="s">
        <v>144</v>
      </c>
      <c r="L2473" s="1">
        <v>16546</v>
      </c>
      <c r="M2473" t="s">
        <v>20</v>
      </c>
      <c r="P2473" t="s">
        <v>1321</v>
      </c>
      <c r="Q2473" t="s">
        <v>22</v>
      </c>
    </row>
    <row r="2474" spans="1:17" x14ac:dyDescent="0.45">
      <c r="A2474">
        <v>2728</v>
      </c>
      <c r="B2474">
        <v>2457</v>
      </c>
      <c r="C2474" s="1">
        <v>33232</v>
      </c>
      <c r="D2474" s="1">
        <v>33798</v>
      </c>
      <c r="E2474">
        <v>12</v>
      </c>
      <c r="F2474" t="s">
        <v>74</v>
      </c>
      <c r="G2474" t="s">
        <v>200</v>
      </c>
      <c r="H2474">
        <v>1</v>
      </c>
      <c r="I2474">
        <v>537</v>
      </c>
      <c r="J2474" t="s">
        <v>144</v>
      </c>
      <c r="K2474" t="s">
        <v>144</v>
      </c>
      <c r="L2474" s="1">
        <v>16546</v>
      </c>
      <c r="M2474" t="s">
        <v>20</v>
      </c>
      <c r="P2474" t="s">
        <v>1321</v>
      </c>
      <c r="Q2474" t="s">
        <v>22</v>
      </c>
    </row>
    <row r="2475" spans="1:17" x14ac:dyDescent="0.45">
      <c r="A2475">
        <v>2729</v>
      </c>
      <c r="B2475">
        <v>2458</v>
      </c>
      <c r="C2475" s="1">
        <v>26630</v>
      </c>
      <c r="D2475" s="1">
        <v>27050</v>
      </c>
      <c r="E2475">
        <v>7</v>
      </c>
      <c r="F2475" t="s">
        <v>169</v>
      </c>
      <c r="G2475" t="s">
        <v>200</v>
      </c>
      <c r="H2475">
        <v>1</v>
      </c>
      <c r="I2475">
        <v>319</v>
      </c>
      <c r="J2475" t="s">
        <v>144</v>
      </c>
      <c r="K2475" t="s">
        <v>144</v>
      </c>
      <c r="L2475" s="1">
        <v>6941</v>
      </c>
      <c r="M2475" t="s">
        <v>20</v>
      </c>
      <c r="N2475">
        <v>1979</v>
      </c>
      <c r="P2475" t="s">
        <v>684</v>
      </c>
      <c r="Q2475" t="s">
        <v>22</v>
      </c>
    </row>
    <row r="2476" spans="1:17" x14ac:dyDescent="0.45">
      <c r="A2476">
        <v>2768</v>
      </c>
      <c r="B2476">
        <v>2459</v>
      </c>
      <c r="C2476" s="1">
        <v>25524</v>
      </c>
      <c r="D2476" s="1">
        <v>27050</v>
      </c>
      <c r="E2476">
        <v>7</v>
      </c>
      <c r="F2476" t="s">
        <v>557</v>
      </c>
      <c r="G2476" t="s">
        <v>1435</v>
      </c>
      <c r="H2476">
        <v>1</v>
      </c>
      <c r="I2476">
        <v>325</v>
      </c>
      <c r="J2476" t="s">
        <v>114</v>
      </c>
      <c r="K2476" t="s">
        <v>67</v>
      </c>
      <c r="L2476" s="1">
        <v>6956</v>
      </c>
      <c r="M2476" t="s">
        <v>124</v>
      </c>
      <c r="N2476">
        <v>2007</v>
      </c>
      <c r="O2476">
        <v>1937</v>
      </c>
      <c r="P2476" t="s">
        <v>55</v>
      </c>
      <c r="Q2476" t="s">
        <v>22</v>
      </c>
    </row>
    <row r="2477" spans="1:17" x14ac:dyDescent="0.45">
      <c r="A2477">
        <v>2772</v>
      </c>
      <c r="B2477">
        <v>2460</v>
      </c>
      <c r="C2477" s="1">
        <v>17943</v>
      </c>
      <c r="D2477" s="1">
        <v>18860</v>
      </c>
      <c r="E2477">
        <v>1</v>
      </c>
      <c r="F2477" t="s">
        <v>1437</v>
      </c>
      <c r="G2477" t="s">
        <v>1438</v>
      </c>
      <c r="H2477">
        <v>1</v>
      </c>
      <c r="I2477">
        <v>131</v>
      </c>
      <c r="J2477" t="s">
        <v>198</v>
      </c>
      <c r="K2477" t="s">
        <v>198</v>
      </c>
      <c r="L2477" s="1">
        <v>-9129</v>
      </c>
      <c r="M2477" t="s">
        <v>189</v>
      </c>
      <c r="N2477">
        <v>1962</v>
      </c>
      <c r="O2477">
        <v>1913</v>
      </c>
      <c r="P2477" t="s">
        <v>140</v>
      </c>
      <c r="Q2477" t="s">
        <v>22</v>
      </c>
    </row>
    <row r="2478" spans="1:17" x14ac:dyDescent="0.45">
      <c r="A2478">
        <v>2773</v>
      </c>
      <c r="B2478">
        <v>2461</v>
      </c>
      <c r="C2478" s="1">
        <v>17943</v>
      </c>
      <c r="D2478" s="1">
        <v>18860</v>
      </c>
      <c r="E2478">
        <v>1</v>
      </c>
      <c r="F2478" t="s">
        <v>1439</v>
      </c>
      <c r="G2478" t="s">
        <v>1438</v>
      </c>
      <c r="H2478">
        <v>0</v>
      </c>
      <c r="I2478">
        <v>109</v>
      </c>
      <c r="J2478" t="s">
        <v>105</v>
      </c>
      <c r="K2478" t="s">
        <v>105</v>
      </c>
      <c r="L2478" s="1">
        <v>-3285</v>
      </c>
      <c r="M2478" t="s">
        <v>822</v>
      </c>
      <c r="N2478">
        <v>1973</v>
      </c>
      <c r="O2478">
        <v>1912</v>
      </c>
      <c r="P2478" t="s">
        <v>1440</v>
      </c>
      <c r="Q2478" t="s">
        <v>22</v>
      </c>
    </row>
    <row r="2479" spans="1:17" x14ac:dyDescent="0.45">
      <c r="A2479">
        <v>2774</v>
      </c>
      <c r="B2479">
        <v>2461</v>
      </c>
      <c r="C2479" s="1">
        <v>18860</v>
      </c>
      <c r="D2479" s="1">
        <v>20316</v>
      </c>
      <c r="E2479">
        <v>2</v>
      </c>
      <c r="F2479" t="s">
        <v>1439</v>
      </c>
      <c r="G2479" t="s">
        <v>1438</v>
      </c>
      <c r="H2479">
        <v>0</v>
      </c>
      <c r="I2479">
        <v>149</v>
      </c>
      <c r="J2479" t="s">
        <v>105</v>
      </c>
      <c r="K2479" t="s">
        <v>105</v>
      </c>
      <c r="L2479" s="1">
        <v>-3285</v>
      </c>
      <c r="M2479" t="s">
        <v>822</v>
      </c>
      <c r="N2479">
        <v>1973</v>
      </c>
      <c r="O2479">
        <v>1912</v>
      </c>
      <c r="P2479" t="s">
        <v>1440</v>
      </c>
      <c r="Q2479" t="s">
        <v>22</v>
      </c>
    </row>
    <row r="2480" spans="1:17" x14ac:dyDescent="0.45">
      <c r="A2480">
        <v>2775</v>
      </c>
      <c r="B2480">
        <v>2462</v>
      </c>
      <c r="C2480" s="1">
        <v>17943</v>
      </c>
      <c r="D2480" s="1">
        <v>18860</v>
      </c>
      <c r="E2480">
        <v>1</v>
      </c>
      <c r="F2480" t="s">
        <v>111</v>
      </c>
      <c r="G2480" t="s">
        <v>1441</v>
      </c>
      <c r="H2480">
        <v>1</v>
      </c>
      <c r="I2480">
        <v>131</v>
      </c>
      <c r="J2480" t="s">
        <v>198</v>
      </c>
      <c r="K2480" t="s">
        <v>198</v>
      </c>
      <c r="L2480" s="1">
        <v>1108</v>
      </c>
      <c r="M2480" t="s">
        <v>145</v>
      </c>
      <c r="N2480">
        <v>1961</v>
      </c>
      <c r="O2480">
        <v>1925</v>
      </c>
      <c r="P2480" t="s">
        <v>55</v>
      </c>
      <c r="Q2480" t="s">
        <v>22</v>
      </c>
    </row>
    <row r="2481" spans="1:17" x14ac:dyDescent="0.45">
      <c r="A2481">
        <v>2776</v>
      </c>
      <c r="B2481">
        <v>2462</v>
      </c>
      <c r="C2481" s="1">
        <v>18860</v>
      </c>
      <c r="D2481" s="1">
        <v>20316</v>
      </c>
      <c r="E2481">
        <v>2</v>
      </c>
      <c r="F2481" t="s">
        <v>111</v>
      </c>
      <c r="G2481" t="s">
        <v>1441</v>
      </c>
      <c r="H2481">
        <v>1</v>
      </c>
      <c r="I2481">
        <v>165</v>
      </c>
      <c r="J2481" t="s">
        <v>995</v>
      </c>
      <c r="K2481" t="s">
        <v>995</v>
      </c>
      <c r="L2481" s="1">
        <v>1108</v>
      </c>
      <c r="M2481" t="s">
        <v>145</v>
      </c>
      <c r="N2481">
        <v>1961</v>
      </c>
      <c r="O2481">
        <v>1925</v>
      </c>
      <c r="P2481" t="s">
        <v>55</v>
      </c>
      <c r="Q2481" t="s">
        <v>22</v>
      </c>
    </row>
    <row r="2482" spans="1:17" x14ac:dyDescent="0.45">
      <c r="A2482">
        <v>2777</v>
      </c>
      <c r="B2482">
        <v>2462</v>
      </c>
      <c r="C2482" s="1">
        <v>20316</v>
      </c>
      <c r="D2482" s="1">
        <v>20396</v>
      </c>
      <c r="E2482">
        <v>3</v>
      </c>
      <c r="F2482" t="s">
        <v>111</v>
      </c>
      <c r="G2482" t="s">
        <v>1441</v>
      </c>
      <c r="H2482">
        <v>1</v>
      </c>
      <c r="I2482">
        <v>209</v>
      </c>
      <c r="J2482" t="s">
        <v>146</v>
      </c>
      <c r="K2482" t="s">
        <v>146</v>
      </c>
      <c r="L2482" s="1">
        <v>1108</v>
      </c>
      <c r="M2482" t="s">
        <v>145</v>
      </c>
      <c r="N2482">
        <v>1961</v>
      </c>
      <c r="O2482">
        <v>1925</v>
      </c>
      <c r="P2482" t="s">
        <v>55</v>
      </c>
      <c r="Q2482" t="s">
        <v>22</v>
      </c>
    </row>
    <row r="2483" spans="1:17" x14ac:dyDescent="0.45">
      <c r="A2483">
        <v>2778</v>
      </c>
      <c r="B2483">
        <v>2462</v>
      </c>
      <c r="C2483" s="1">
        <v>20396</v>
      </c>
      <c r="D2483" s="1">
        <v>21884</v>
      </c>
      <c r="E2483">
        <v>3</v>
      </c>
      <c r="F2483" t="s">
        <v>111</v>
      </c>
      <c r="G2483" t="s">
        <v>1441</v>
      </c>
      <c r="H2483">
        <v>1</v>
      </c>
      <c r="I2483">
        <v>980</v>
      </c>
      <c r="J2483" t="s">
        <v>554</v>
      </c>
      <c r="K2483" t="s">
        <v>146</v>
      </c>
      <c r="L2483" s="1">
        <v>1108</v>
      </c>
      <c r="M2483" t="s">
        <v>145</v>
      </c>
      <c r="N2483">
        <v>1961</v>
      </c>
      <c r="O2483">
        <v>1925</v>
      </c>
      <c r="P2483" t="s">
        <v>55</v>
      </c>
      <c r="Q2483" t="s">
        <v>22</v>
      </c>
    </row>
    <row r="2484" spans="1:17" x14ac:dyDescent="0.45">
      <c r="A2484">
        <v>2779</v>
      </c>
      <c r="B2484">
        <v>2462</v>
      </c>
      <c r="C2484" s="1">
        <v>21884</v>
      </c>
      <c r="D2484" s="1">
        <v>22137</v>
      </c>
      <c r="E2484">
        <v>4</v>
      </c>
      <c r="F2484" t="s">
        <v>111</v>
      </c>
      <c r="G2484" t="s">
        <v>1441</v>
      </c>
      <c r="H2484">
        <v>1</v>
      </c>
      <c r="I2484">
        <v>239</v>
      </c>
      <c r="J2484" t="s">
        <v>146</v>
      </c>
      <c r="K2484" t="s">
        <v>146</v>
      </c>
      <c r="L2484" s="1">
        <v>1108</v>
      </c>
      <c r="M2484" t="s">
        <v>145</v>
      </c>
      <c r="N2484">
        <v>1961</v>
      </c>
      <c r="O2484">
        <v>1925</v>
      </c>
      <c r="P2484" t="s">
        <v>55</v>
      </c>
      <c r="Q2484" t="s">
        <v>22</v>
      </c>
    </row>
    <row r="2485" spans="1:17" x14ac:dyDescent="0.45">
      <c r="A2485">
        <v>2780</v>
      </c>
      <c r="B2485">
        <v>2462</v>
      </c>
      <c r="C2485" s="1">
        <v>22137</v>
      </c>
      <c r="D2485" s="1">
        <v>22431</v>
      </c>
      <c r="E2485">
        <v>4</v>
      </c>
      <c r="F2485" t="s">
        <v>111</v>
      </c>
      <c r="G2485" t="s">
        <v>1441</v>
      </c>
      <c r="H2485">
        <v>1</v>
      </c>
      <c r="I2485">
        <v>233</v>
      </c>
      <c r="J2485" t="s">
        <v>995</v>
      </c>
      <c r="K2485" t="s">
        <v>995</v>
      </c>
      <c r="L2485" s="1">
        <v>1108</v>
      </c>
      <c r="M2485" t="s">
        <v>145</v>
      </c>
      <c r="N2485">
        <v>1961</v>
      </c>
      <c r="O2485">
        <v>1925</v>
      </c>
      <c r="P2485" t="s">
        <v>55</v>
      </c>
      <c r="Q2485" t="s">
        <v>22</v>
      </c>
    </row>
    <row r="2486" spans="1:17" x14ac:dyDescent="0.45">
      <c r="A2486">
        <v>2783</v>
      </c>
      <c r="B2486">
        <v>2463</v>
      </c>
      <c r="C2486" s="1">
        <v>30907</v>
      </c>
      <c r="D2486" s="1">
        <v>32468</v>
      </c>
      <c r="E2486">
        <v>11</v>
      </c>
      <c r="F2486" t="s">
        <v>652</v>
      </c>
      <c r="G2486" t="s">
        <v>1444</v>
      </c>
      <c r="H2486">
        <v>1</v>
      </c>
      <c r="I2486">
        <v>487</v>
      </c>
      <c r="J2486" t="s">
        <v>1445</v>
      </c>
      <c r="K2486" t="s">
        <v>1445</v>
      </c>
      <c r="L2486" s="1">
        <v>14347</v>
      </c>
      <c r="M2486" t="s">
        <v>20</v>
      </c>
      <c r="P2486" t="s">
        <v>371</v>
      </c>
      <c r="Q2486" t="s">
        <v>22</v>
      </c>
    </row>
    <row r="2487" spans="1:17" x14ac:dyDescent="0.45">
      <c r="A2487">
        <v>2784</v>
      </c>
      <c r="B2487">
        <v>2463</v>
      </c>
      <c r="C2487" s="1">
        <v>32468</v>
      </c>
      <c r="D2487" s="1">
        <v>33798</v>
      </c>
      <c r="E2487">
        <v>12</v>
      </c>
      <c r="F2487" t="s">
        <v>652</v>
      </c>
      <c r="G2487" t="s">
        <v>1444</v>
      </c>
      <c r="H2487">
        <v>1</v>
      </c>
      <c r="I2487">
        <v>529</v>
      </c>
      <c r="J2487" t="s">
        <v>1445</v>
      </c>
      <c r="K2487" t="s">
        <v>1445</v>
      </c>
      <c r="L2487" s="1">
        <v>14347</v>
      </c>
      <c r="M2487" t="s">
        <v>20</v>
      </c>
      <c r="P2487" t="s">
        <v>371</v>
      </c>
      <c r="Q2487" t="s">
        <v>22</v>
      </c>
    </row>
    <row r="2488" spans="1:17" x14ac:dyDescent="0.45">
      <c r="A2488">
        <v>2785</v>
      </c>
      <c r="B2488">
        <v>2464</v>
      </c>
      <c r="C2488" s="1">
        <v>17943</v>
      </c>
      <c r="D2488" s="1">
        <v>18860</v>
      </c>
      <c r="E2488">
        <v>1</v>
      </c>
      <c r="F2488" t="s">
        <v>100</v>
      </c>
      <c r="G2488" t="s">
        <v>1446</v>
      </c>
      <c r="H2488">
        <v>1</v>
      </c>
      <c r="I2488">
        <v>129</v>
      </c>
      <c r="J2488" t="s">
        <v>658</v>
      </c>
      <c r="K2488" t="s">
        <v>658</v>
      </c>
      <c r="L2488" s="1">
        <v>1318</v>
      </c>
      <c r="M2488" t="s">
        <v>249</v>
      </c>
      <c r="N2488">
        <v>1982</v>
      </c>
      <c r="O2488">
        <v>1921</v>
      </c>
      <c r="P2488" t="s">
        <v>22</v>
      </c>
      <c r="Q2488" t="s">
        <v>22</v>
      </c>
    </row>
    <row r="2489" spans="1:17" x14ac:dyDescent="0.45">
      <c r="A2489">
        <v>2786</v>
      </c>
      <c r="B2489">
        <v>2464</v>
      </c>
      <c r="C2489" s="1">
        <v>18860</v>
      </c>
      <c r="D2489" s="1">
        <v>20316</v>
      </c>
      <c r="E2489">
        <v>2</v>
      </c>
      <c r="F2489" t="s">
        <v>100</v>
      </c>
      <c r="G2489" t="s">
        <v>1446</v>
      </c>
      <c r="H2489">
        <v>1</v>
      </c>
      <c r="I2489">
        <v>167</v>
      </c>
      <c r="J2489" t="s">
        <v>658</v>
      </c>
      <c r="K2489" t="s">
        <v>658</v>
      </c>
      <c r="L2489" s="1">
        <v>1318</v>
      </c>
      <c r="M2489" t="s">
        <v>249</v>
      </c>
      <c r="N2489">
        <v>1982</v>
      </c>
      <c r="O2489">
        <v>1921</v>
      </c>
      <c r="P2489" t="s">
        <v>22</v>
      </c>
      <c r="Q2489" t="s">
        <v>22</v>
      </c>
    </row>
    <row r="2490" spans="1:17" x14ac:dyDescent="0.45">
      <c r="A2490">
        <v>2787</v>
      </c>
      <c r="B2490">
        <v>2464</v>
      </c>
      <c r="C2490" s="1">
        <v>20316</v>
      </c>
      <c r="D2490" s="1">
        <v>21884</v>
      </c>
      <c r="E2490">
        <v>3</v>
      </c>
      <c r="F2490" t="s">
        <v>100</v>
      </c>
      <c r="G2490" t="s">
        <v>1446</v>
      </c>
      <c r="H2490">
        <v>1</v>
      </c>
      <c r="I2490">
        <v>205</v>
      </c>
      <c r="J2490" t="s">
        <v>658</v>
      </c>
      <c r="K2490" t="s">
        <v>658</v>
      </c>
      <c r="L2490" s="1">
        <v>1318</v>
      </c>
      <c r="M2490" t="s">
        <v>249</v>
      </c>
      <c r="N2490">
        <v>1982</v>
      </c>
      <c r="O2490">
        <v>1921</v>
      </c>
      <c r="P2490" t="s">
        <v>22</v>
      </c>
      <c r="Q2490" t="s">
        <v>22</v>
      </c>
    </row>
    <row r="2491" spans="1:17" x14ac:dyDescent="0.45">
      <c r="A2491">
        <v>2788</v>
      </c>
      <c r="B2491">
        <v>2464</v>
      </c>
      <c r="C2491" s="1">
        <v>21884</v>
      </c>
      <c r="D2491" s="1">
        <v>22528</v>
      </c>
      <c r="E2491">
        <v>4</v>
      </c>
      <c r="F2491" t="s">
        <v>100</v>
      </c>
      <c r="G2491" t="s">
        <v>1446</v>
      </c>
      <c r="H2491">
        <v>1</v>
      </c>
      <c r="I2491">
        <v>235</v>
      </c>
      <c r="J2491" t="s">
        <v>658</v>
      </c>
      <c r="K2491" t="s">
        <v>658</v>
      </c>
      <c r="L2491" s="1">
        <v>1318</v>
      </c>
      <c r="M2491" t="s">
        <v>249</v>
      </c>
      <c r="N2491">
        <v>1982</v>
      </c>
      <c r="O2491">
        <v>1921</v>
      </c>
      <c r="P2491" t="s">
        <v>22</v>
      </c>
      <c r="Q2491" t="s">
        <v>22</v>
      </c>
    </row>
    <row r="2492" spans="1:17" x14ac:dyDescent="0.45">
      <c r="A2492">
        <v>2789</v>
      </c>
      <c r="B2492">
        <v>2464</v>
      </c>
      <c r="C2492" s="1">
        <v>22528</v>
      </c>
      <c r="D2492" s="1">
        <v>24068</v>
      </c>
      <c r="E2492">
        <v>5</v>
      </c>
      <c r="F2492" t="s">
        <v>100</v>
      </c>
      <c r="G2492" t="s">
        <v>1446</v>
      </c>
      <c r="H2492">
        <v>1</v>
      </c>
      <c r="I2492">
        <v>275</v>
      </c>
      <c r="J2492" t="s">
        <v>658</v>
      </c>
      <c r="K2492" t="s">
        <v>658</v>
      </c>
      <c r="L2492" s="1">
        <v>1318</v>
      </c>
      <c r="M2492" t="s">
        <v>249</v>
      </c>
      <c r="N2492">
        <v>1982</v>
      </c>
      <c r="O2492">
        <v>1921</v>
      </c>
      <c r="P2492" t="s">
        <v>22</v>
      </c>
      <c r="Q2492" t="s">
        <v>22</v>
      </c>
    </row>
    <row r="2493" spans="1:17" x14ac:dyDescent="0.45">
      <c r="A2493">
        <v>2790</v>
      </c>
      <c r="B2493">
        <v>2464</v>
      </c>
      <c r="C2493" s="1">
        <v>24068</v>
      </c>
      <c r="D2493" s="1">
        <v>25524</v>
      </c>
      <c r="E2493">
        <v>6</v>
      </c>
      <c r="F2493" t="s">
        <v>100</v>
      </c>
      <c r="G2493" t="s">
        <v>1446</v>
      </c>
      <c r="H2493">
        <v>1</v>
      </c>
      <c r="I2493">
        <v>295</v>
      </c>
      <c r="J2493" t="s">
        <v>658</v>
      </c>
      <c r="K2493" t="s">
        <v>658</v>
      </c>
      <c r="L2493" s="1">
        <v>1318</v>
      </c>
      <c r="M2493" t="s">
        <v>249</v>
      </c>
      <c r="N2493">
        <v>1982</v>
      </c>
      <c r="O2493">
        <v>1921</v>
      </c>
      <c r="P2493" t="s">
        <v>22</v>
      </c>
      <c r="Q2493" t="s">
        <v>22</v>
      </c>
    </row>
    <row r="2494" spans="1:17" x14ac:dyDescent="0.45">
      <c r="A2494">
        <v>2791</v>
      </c>
      <c r="B2494">
        <v>2464</v>
      </c>
      <c r="C2494" s="1">
        <v>26359</v>
      </c>
      <c r="D2494" s="1">
        <v>26870</v>
      </c>
      <c r="E2494">
        <v>7</v>
      </c>
      <c r="F2494" t="s">
        <v>100</v>
      </c>
      <c r="G2494" t="s">
        <v>1446</v>
      </c>
      <c r="H2494">
        <v>1</v>
      </c>
      <c r="I2494">
        <v>333</v>
      </c>
      <c r="J2494" t="s">
        <v>658</v>
      </c>
      <c r="K2494" t="s">
        <v>658</v>
      </c>
      <c r="L2494" s="1">
        <v>1318</v>
      </c>
      <c r="M2494" t="s">
        <v>249</v>
      </c>
      <c r="N2494">
        <v>1982</v>
      </c>
      <c r="O2494">
        <v>1921</v>
      </c>
      <c r="P2494" t="s">
        <v>22</v>
      </c>
      <c r="Q2494" t="s">
        <v>22</v>
      </c>
    </row>
    <row r="2495" spans="1:17" x14ac:dyDescent="0.45">
      <c r="A2495">
        <v>2792</v>
      </c>
      <c r="B2495">
        <v>2464</v>
      </c>
      <c r="C2495" s="1">
        <v>26870</v>
      </c>
      <c r="D2495" s="1">
        <v>27050</v>
      </c>
      <c r="E2495">
        <v>7</v>
      </c>
      <c r="F2495" t="s">
        <v>100</v>
      </c>
      <c r="G2495" t="s">
        <v>1446</v>
      </c>
      <c r="H2495">
        <v>1</v>
      </c>
      <c r="I2495">
        <v>345</v>
      </c>
      <c r="J2495" t="s">
        <v>1447</v>
      </c>
      <c r="K2495" t="s">
        <v>658</v>
      </c>
      <c r="L2495" s="1">
        <v>1318</v>
      </c>
      <c r="M2495" t="s">
        <v>249</v>
      </c>
      <c r="N2495">
        <v>1982</v>
      </c>
      <c r="O2495">
        <v>1921</v>
      </c>
      <c r="P2495" t="s">
        <v>22</v>
      </c>
      <c r="Q2495" t="s">
        <v>22</v>
      </c>
    </row>
    <row r="2496" spans="1:17" x14ac:dyDescent="0.45">
      <c r="A2496">
        <v>2793</v>
      </c>
      <c r="B2496">
        <v>2465</v>
      </c>
      <c r="C2496" s="1">
        <v>32468</v>
      </c>
      <c r="D2496" s="1">
        <v>33518</v>
      </c>
      <c r="E2496">
        <v>12</v>
      </c>
      <c r="F2496" t="s">
        <v>1448</v>
      </c>
      <c r="G2496" t="s">
        <v>1449</v>
      </c>
      <c r="H2496">
        <v>1</v>
      </c>
      <c r="I2496">
        <v>565</v>
      </c>
      <c r="J2496" t="s">
        <v>27</v>
      </c>
      <c r="K2496" t="s">
        <v>28</v>
      </c>
      <c r="L2496" s="1">
        <v>17068</v>
      </c>
      <c r="M2496" t="s">
        <v>20</v>
      </c>
      <c r="P2496" t="s">
        <v>1450</v>
      </c>
      <c r="Q2496" t="s">
        <v>155</v>
      </c>
    </row>
    <row r="2497" spans="1:17" x14ac:dyDescent="0.45">
      <c r="A2497">
        <v>2794</v>
      </c>
      <c r="B2497">
        <v>2465</v>
      </c>
      <c r="C2497" s="1">
        <v>33518</v>
      </c>
      <c r="D2497" s="1">
        <v>33798</v>
      </c>
      <c r="E2497">
        <v>12</v>
      </c>
      <c r="F2497" t="s">
        <v>1448</v>
      </c>
      <c r="G2497" t="s">
        <v>1449</v>
      </c>
      <c r="H2497">
        <v>1</v>
      </c>
      <c r="I2497">
        <v>521</v>
      </c>
      <c r="J2497" t="s">
        <v>101</v>
      </c>
      <c r="K2497" t="s">
        <v>28</v>
      </c>
      <c r="L2497" s="1">
        <v>17068</v>
      </c>
      <c r="M2497" t="s">
        <v>20</v>
      </c>
      <c r="P2497" t="s">
        <v>1450</v>
      </c>
      <c r="Q2497" t="s">
        <v>155</v>
      </c>
    </row>
    <row r="2498" spans="1:17" x14ac:dyDescent="0.45">
      <c r="A2498">
        <v>2795</v>
      </c>
      <c r="B2498">
        <v>2465</v>
      </c>
      <c r="C2498" s="1">
        <v>33798</v>
      </c>
      <c r="D2498" s="1">
        <v>35233</v>
      </c>
      <c r="E2498">
        <v>13</v>
      </c>
      <c r="F2498" t="s">
        <v>1448</v>
      </c>
      <c r="G2498" t="s">
        <v>1449</v>
      </c>
      <c r="H2498">
        <v>1</v>
      </c>
      <c r="I2498">
        <v>571</v>
      </c>
      <c r="J2498" t="s">
        <v>101</v>
      </c>
      <c r="K2498" t="s">
        <v>28</v>
      </c>
      <c r="L2498" s="1">
        <v>17068</v>
      </c>
      <c r="M2498" t="s">
        <v>20</v>
      </c>
      <c r="P2498" t="s">
        <v>1450</v>
      </c>
      <c r="Q2498" t="s">
        <v>155</v>
      </c>
    </row>
    <row r="2499" spans="1:17" x14ac:dyDescent="0.45">
      <c r="A2499">
        <v>2796</v>
      </c>
      <c r="B2499">
        <v>2465</v>
      </c>
      <c r="C2499" s="1">
        <v>35233</v>
      </c>
      <c r="D2499" s="1">
        <v>36214</v>
      </c>
      <c r="E2499">
        <v>14</v>
      </c>
      <c r="F2499" t="s">
        <v>1448</v>
      </c>
      <c r="G2499" t="s">
        <v>1449</v>
      </c>
      <c r="H2499">
        <v>1</v>
      </c>
      <c r="I2499">
        <v>611</v>
      </c>
      <c r="J2499" t="s">
        <v>101</v>
      </c>
      <c r="K2499" t="s">
        <v>28</v>
      </c>
      <c r="L2499" s="1">
        <v>17068</v>
      </c>
      <c r="M2499" t="s">
        <v>20</v>
      </c>
      <c r="P2499" t="s">
        <v>1450</v>
      </c>
      <c r="Q2499" t="s">
        <v>155</v>
      </c>
    </row>
    <row r="2500" spans="1:17" x14ac:dyDescent="0.45">
      <c r="A2500">
        <v>2797</v>
      </c>
      <c r="B2500">
        <v>2465</v>
      </c>
      <c r="C2500" s="1">
        <v>36214</v>
      </c>
      <c r="D2500" s="1">
        <v>36318</v>
      </c>
      <c r="E2500">
        <v>14</v>
      </c>
      <c r="F2500" t="s">
        <v>1448</v>
      </c>
      <c r="G2500" t="s">
        <v>1449</v>
      </c>
      <c r="H2500">
        <v>1</v>
      </c>
      <c r="I2500">
        <v>649</v>
      </c>
      <c r="J2500" t="s">
        <v>1019</v>
      </c>
      <c r="K2500" t="s">
        <v>1020</v>
      </c>
      <c r="L2500" s="1">
        <v>17068</v>
      </c>
      <c r="M2500" t="s">
        <v>20</v>
      </c>
      <c r="P2500" t="s">
        <v>1450</v>
      </c>
      <c r="Q2500" t="s">
        <v>155</v>
      </c>
    </row>
    <row r="2501" spans="1:17" x14ac:dyDescent="0.45">
      <c r="A2501">
        <v>2820</v>
      </c>
      <c r="B2501">
        <v>2466</v>
      </c>
      <c r="C2501" s="1">
        <v>25552</v>
      </c>
      <c r="D2501" s="1">
        <v>27050</v>
      </c>
      <c r="E2501">
        <v>7</v>
      </c>
      <c r="F2501" t="s">
        <v>374</v>
      </c>
      <c r="G2501" t="s">
        <v>1462</v>
      </c>
      <c r="H2501">
        <v>1</v>
      </c>
      <c r="I2501">
        <v>315</v>
      </c>
      <c r="J2501" t="s">
        <v>62</v>
      </c>
      <c r="K2501" t="s">
        <v>62</v>
      </c>
      <c r="L2501" s="1">
        <v>7961</v>
      </c>
      <c r="M2501" t="s">
        <v>124</v>
      </c>
      <c r="N2501">
        <v>2005</v>
      </c>
      <c r="O2501">
        <v>1948</v>
      </c>
      <c r="P2501" t="s">
        <v>1463</v>
      </c>
      <c r="Q2501" t="s">
        <v>22</v>
      </c>
    </row>
    <row r="2502" spans="1:17" x14ac:dyDescent="0.45">
      <c r="A2502">
        <v>2821</v>
      </c>
      <c r="B2502">
        <v>2466</v>
      </c>
      <c r="C2502" s="1">
        <v>27050</v>
      </c>
      <c r="D2502" s="1">
        <v>28289</v>
      </c>
      <c r="E2502">
        <v>8</v>
      </c>
      <c r="F2502" t="s">
        <v>374</v>
      </c>
      <c r="G2502" t="s">
        <v>1462</v>
      </c>
      <c r="H2502">
        <v>1</v>
      </c>
      <c r="I2502">
        <v>357</v>
      </c>
      <c r="J2502" t="s">
        <v>62</v>
      </c>
      <c r="K2502" t="s">
        <v>62</v>
      </c>
      <c r="L2502" s="1">
        <v>7961</v>
      </c>
      <c r="M2502" t="s">
        <v>124</v>
      </c>
      <c r="N2502">
        <v>2005</v>
      </c>
      <c r="O2502">
        <v>1948</v>
      </c>
      <c r="P2502" t="s">
        <v>1463</v>
      </c>
      <c r="Q2502" t="s">
        <v>22</v>
      </c>
    </row>
    <row r="2503" spans="1:17" x14ac:dyDescent="0.45">
      <c r="A2503">
        <v>2822</v>
      </c>
      <c r="B2503">
        <v>2466</v>
      </c>
      <c r="C2503" s="1">
        <v>28289</v>
      </c>
      <c r="D2503" s="1">
        <v>29787</v>
      </c>
      <c r="E2503">
        <v>9</v>
      </c>
      <c r="F2503" t="s">
        <v>374</v>
      </c>
      <c r="G2503" t="s">
        <v>1462</v>
      </c>
      <c r="H2503">
        <v>1</v>
      </c>
      <c r="I2503">
        <v>399</v>
      </c>
      <c r="J2503" t="s">
        <v>62</v>
      </c>
      <c r="K2503" t="s">
        <v>62</v>
      </c>
      <c r="L2503" s="1">
        <v>7961</v>
      </c>
      <c r="M2503" t="s">
        <v>124</v>
      </c>
      <c r="N2503">
        <v>2005</v>
      </c>
      <c r="O2503">
        <v>1948</v>
      </c>
      <c r="P2503" t="s">
        <v>1463</v>
      </c>
      <c r="Q2503" t="s">
        <v>22</v>
      </c>
    </row>
    <row r="2504" spans="1:17" x14ac:dyDescent="0.45">
      <c r="A2504">
        <v>2823</v>
      </c>
      <c r="B2504">
        <v>2466</v>
      </c>
      <c r="C2504" s="1">
        <v>29787</v>
      </c>
      <c r="D2504" s="1">
        <v>30907</v>
      </c>
      <c r="E2504">
        <v>10</v>
      </c>
      <c r="F2504" t="s">
        <v>374</v>
      </c>
      <c r="G2504" t="s">
        <v>1462</v>
      </c>
      <c r="H2504">
        <v>1</v>
      </c>
      <c r="I2504">
        <v>445</v>
      </c>
      <c r="J2504" t="s">
        <v>62</v>
      </c>
      <c r="K2504" t="s">
        <v>62</v>
      </c>
      <c r="L2504" s="1">
        <v>7961</v>
      </c>
      <c r="M2504" t="s">
        <v>124</v>
      </c>
      <c r="N2504">
        <v>2005</v>
      </c>
      <c r="O2504">
        <v>1948</v>
      </c>
      <c r="P2504" t="s">
        <v>1463</v>
      </c>
      <c r="Q2504" t="s">
        <v>22</v>
      </c>
    </row>
    <row r="2505" spans="1:17" x14ac:dyDescent="0.45">
      <c r="A2505">
        <v>2825</v>
      </c>
      <c r="B2505">
        <v>2467</v>
      </c>
      <c r="C2505" s="1">
        <v>33798</v>
      </c>
      <c r="D2505" s="1">
        <v>35233</v>
      </c>
      <c r="E2505">
        <v>13</v>
      </c>
      <c r="F2505" t="s">
        <v>236</v>
      </c>
      <c r="G2505" t="s">
        <v>1467</v>
      </c>
      <c r="H2505">
        <v>1</v>
      </c>
      <c r="I2505">
        <v>573</v>
      </c>
      <c r="J2505" t="s">
        <v>67</v>
      </c>
      <c r="K2505" t="s">
        <v>67</v>
      </c>
      <c r="L2505" s="1">
        <v>19457</v>
      </c>
      <c r="M2505" t="s">
        <v>20</v>
      </c>
      <c r="P2505" t="s">
        <v>244</v>
      </c>
      <c r="Q2505" t="s">
        <v>46</v>
      </c>
    </row>
    <row r="2506" spans="1:17" x14ac:dyDescent="0.45">
      <c r="A2506">
        <v>2826</v>
      </c>
      <c r="B2506">
        <v>2467</v>
      </c>
      <c r="C2506" s="1">
        <v>38722</v>
      </c>
      <c r="D2506" s="1">
        <v>38824</v>
      </c>
      <c r="E2506">
        <v>16</v>
      </c>
      <c r="F2506" t="s">
        <v>236</v>
      </c>
      <c r="G2506" t="s">
        <v>1467</v>
      </c>
      <c r="H2506">
        <v>1</v>
      </c>
      <c r="I2506">
        <v>24</v>
      </c>
      <c r="J2506" t="s">
        <v>67</v>
      </c>
      <c r="K2506" t="s">
        <v>67</v>
      </c>
      <c r="L2506" s="1">
        <v>19457</v>
      </c>
      <c r="M2506" t="s">
        <v>20</v>
      </c>
      <c r="P2506" t="s">
        <v>244</v>
      </c>
      <c r="Q2506" t="s">
        <v>46</v>
      </c>
    </row>
    <row r="2507" spans="1:17" x14ac:dyDescent="0.45">
      <c r="A2507">
        <v>2874</v>
      </c>
      <c r="B2507">
        <v>2468</v>
      </c>
      <c r="C2507" s="1">
        <v>35233</v>
      </c>
      <c r="D2507" s="1">
        <v>36214</v>
      </c>
      <c r="E2507">
        <v>14</v>
      </c>
      <c r="F2507" t="s">
        <v>177</v>
      </c>
      <c r="G2507" t="s">
        <v>188</v>
      </c>
      <c r="H2507">
        <v>1</v>
      </c>
      <c r="I2507">
        <v>637</v>
      </c>
      <c r="J2507" t="s">
        <v>187</v>
      </c>
      <c r="K2507" t="s">
        <v>67</v>
      </c>
      <c r="L2507" s="1">
        <v>16398</v>
      </c>
      <c r="M2507" t="s">
        <v>360</v>
      </c>
      <c r="O2507">
        <v>1950</v>
      </c>
      <c r="P2507" t="s">
        <v>55</v>
      </c>
      <c r="Q2507" t="s">
        <v>46</v>
      </c>
    </row>
    <row r="2508" spans="1:17" x14ac:dyDescent="0.45">
      <c r="A2508">
        <v>2875</v>
      </c>
      <c r="B2508">
        <v>2468</v>
      </c>
      <c r="C2508" s="1">
        <v>36214</v>
      </c>
      <c r="D2508" s="1">
        <v>36318</v>
      </c>
      <c r="E2508">
        <v>14</v>
      </c>
      <c r="F2508" t="s">
        <v>177</v>
      </c>
      <c r="G2508" t="s">
        <v>188</v>
      </c>
      <c r="H2508">
        <v>1</v>
      </c>
      <c r="I2508">
        <v>649</v>
      </c>
      <c r="J2508" t="s">
        <v>1019</v>
      </c>
      <c r="K2508" t="s">
        <v>1020</v>
      </c>
      <c r="L2508" s="1">
        <v>16398</v>
      </c>
      <c r="M2508" t="s">
        <v>360</v>
      </c>
      <c r="O2508">
        <v>1950</v>
      </c>
      <c r="P2508" t="s">
        <v>55</v>
      </c>
      <c r="Q2508" t="s">
        <v>46</v>
      </c>
    </row>
    <row r="2509" spans="1:17" x14ac:dyDescent="0.45">
      <c r="A2509">
        <v>2876</v>
      </c>
      <c r="B2509">
        <v>2468</v>
      </c>
      <c r="C2509" s="1">
        <v>36318</v>
      </c>
      <c r="D2509" s="1">
        <v>36978</v>
      </c>
      <c r="E2509">
        <v>15</v>
      </c>
      <c r="F2509" t="s">
        <v>177</v>
      </c>
      <c r="G2509" t="s">
        <v>188</v>
      </c>
      <c r="H2509">
        <v>1</v>
      </c>
      <c r="I2509">
        <v>15</v>
      </c>
      <c r="J2509" t="s">
        <v>1020</v>
      </c>
      <c r="K2509" t="s">
        <v>1020</v>
      </c>
      <c r="L2509" s="1">
        <v>16398</v>
      </c>
      <c r="M2509" t="s">
        <v>360</v>
      </c>
      <c r="O2509">
        <v>1950</v>
      </c>
      <c r="P2509" t="s">
        <v>55</v>
      </c>
      <c r="Q2509" t="s">
        <v>46</v>
      </c>
    </row>
    <row r="2510" spans="1:17" x14ac:dyDescent="0.45">
      <c r="A2510">
        <v>2880</v>
      </c>
      <c r="B2510">
        <v>2469</v>
      </c>
      <c r="C2510" s="1">
        <v>28289</v>
      </c>
      <c r="D2510" s="1">
        <v>29787</v>
      </c>
      <c r="E2510">
        <v>9</v>
      </c>
      <c r="F2510" t="s">
        <v>68</v>
      </c>
      <c r="G2510" t="s">
        <v>1487</v>
      </c>
      <c r="H2510">
        <v>1</v>
      </c>
      <c r="I2510">
        <v>397</v>
      </c>
      <c r="J2510" t="s">
        <v>67</v>
      </c>
      <c r="K2510" t="s">
        <v>67</v>
      </c>
      <c r="L2510" s="1">
        <v>9578</v>
      </c>
      <c r="M2510" t="s">
        <v>119</v>
      </c>
      <c r="O2510">
        <v>1936</v>
      </c>
      <c r="P2510" t="s">
        <v>244</v>
      </c>
      <c r="Q2510" t="s">
        <v>22</v>
      </c>
    </row>
    <row r="2511" spans="1:17" x14ac:dyDescent="0.45">
      <c r="A2511">
        <v>2881</v>
      </c>
      <c r="B2511">
        <v>2470</v>
      </c>
      <c r="C2511" s="1">
        <v>21884</v>
      </c>
      <c r="D2511" s="1">
        <v>22528</v>
      </c>
      <c r="E2511">
        <v>4</v>
      </c>
      <c r="F2511" t="s">
        <v>356</v>
      </c>
      <c r="G2511" t="s">
        <v>1488</v>
      </c>
      <c r="H2511">
        <v>1</v>
      </c>
      <c r="I2511">
        <v>221</v>
      </c>
      <c r="J2511" t="s">
        <v>113</v>
      </c>
      <c r="K2511" t="s">
        <v>113</v>
      </c>
      <c r="L2511" s="1">
        <v>5315</v>
      </c>
      <c r="M2511" t="s">
        <v>189</v>
      </c>
      <c r="N2511">
        <v>1966</v>
      </c>
      <c r="O2511">
        <v>1936</v>
      </c>
      <c r="P2511" t="s">
        <v>140</v>
      </c>
      <c r="Q2511" t="s">
        <v>22</v>
      </c>
    </row>
    <row r="2512" spans="1:17" x14ac:dyDescent="0.45">
      <c r="A2512">
        <v>2882</v>
      </c>
      <c r="B2512">
        <v>2470</v>
      </c>
      <c r="C2512" s="1">
        <v>22528</v>
      </c>
      <c r="D2512" s="1">
        <v>23887</v>
      </c>
      <c r="E2512">
        <v>5</v>
      </c>
      <c r="F2512" t="s">
        <v>356</v>
      </c>
      <c r="G2512" t="s">
        <v>1488</v>
      </c>
      <c r="H2512">
        <v>1</v>
      </c>
      <c r="I2512">
        <v>253</v>
      </c>
      <c r="J2512" t="s">
        <v>113</v>
      </c>
      <c r="K2512" t="s">
        <v>113</v>
      </c>
      <c r="L2512" s="1">
        <v>5315</v>
      </c>
      <c r="M2512" t="s">
        <v>189</v>
      </c>
      <c r="N2512">
        <v>1966</v>
      </c>
      <c r="O2512">
        <v>1936</v>
      </c>
      <c r="P2512" t="s">
        <v>140</v>
      </c>
      <c r="Q2512" t="s">
        <v>22</v>
      </c>
    </row>
    <row r="2513" spans="1:17" x14ac:dyDescent="0.45">
      <c r="A2513">
        <v>2883</v>
      </c>
      <c r="B2513">
        <v>2470</v>
      </c>
      <c r="C2513" s="1">
        <v>23887</v>
      </c>
      <c r="D2513" s="1">
        <v>24068</v>
      </c>
      <c r="E2513">
        <v>5</v>
      </c>
      <c r="F2513" t="s">
        <v>356</v>
      </c>
      <c r="G2513" t="s">
        <v>1488</v>
      </c>
      <c r="H2513">
        <v>1</v>
      </c>
      <c r="I2513">
        <v>255</v>
      </c>
      <c r="J2513" t="s">
        <v>114</v>
      </c>
      <c r="K2513" t="s">
        <v>67</v>
      </c>
      <c r="L2513" s="1">
        <v>5315</v>
      </c>
      <c r="M2513" t="s">
        <v>189</v>
      </c>
      <c r="N2513">
        <v>1966</v>
      </c>
      <c r="O2513">
        <v>1936</v>
      </c>
      <c r="P2513" t="s">
        <v>140</v>
      </c>
      <c r="Q2513" t="s">
        <v>22</v>
      </c>
    </row>
    <row r="2514" spans="1:17" x14ac:dyDescent="0.45">
      <c r="A2514">
        <v>2884</v>
      </c>
      <c r="B2514">
        <v>2470</v>
      </c>
      <c r="C2514" s="1">
        <v>24068</v>
      </c>
      <c r="D2514" s="1">
        <v>24396</v>
      </c>
      <c r="E2514">
        <v>6</v>
      </c>
      <c r="F2514" t="s">
        <v>356</v>
      </c>
      <c r="G2514" t="s">
        <v>1488</v>
      </c>
      <c r="H2514">
        <v>1</v>
      </c>
      <c r="I2514">
        <v>287</v>
      </c>
      <c r="J2514" t="s">
        <v>114</v>
      </c>
      <c r="K2514" t="s">
        <v>67</v>
      </c>
      <c r="L2514" s="1">
        <v>5315</v>
      </c>
      <c r="M2514" t="s">
        <v>189</v>
      </c>
      <c r="N2514">
        <v>1966</v>
      </c>
      <c r="O2514">
        <v>1936</v>
      </c>
      <c r="P2514" t="s">
        <v>140</v>
      </c>
      <c r="Q2514" t="s">
        <v>22</v>
      </c>
    </row>
    <row r="2515" spans="1:17" x14ac:dyDescent="0.45">
      <c r="A2515">
        <v>2892</v>
      </c>
      <c r="B2515">
        <v>2471</v>
      </c>
      <c r="C2515" s="1">
        <v>17943</v>
      </c>
      <c r="D2515" s="1">
        <v>18860</v>
      </c>
      <c r="E2515">
        <v>1</v>
      </c>
      <c r="F2515" t="s">
        <v>169</v>
      </c>
      <c r="G2515" t="s">
        <v>1488</v>
      </c>
      <c r="H2515">
        <v>1</v>
      </c>
      <c r="I2515">
        <v>115</v>
      </c>
      <c r="J2515" t="s">
        <v>113</v>
      </c>
      <c r="K2515" t="s">
        <v>113</v>
      </c>
      <c r="L2515" s="1">
        <v>5021</v>
      </c>
      <c r="M2515" t="s">
        <v>145</v>
      </c>
      <c r="N2515">
        <v>1995</v>
      </c>
      <c r="O2515">
        <v>1932</v>
      </c>
      <c r="P2515" t="s">
        <v>55</v>
      </c>
      <c r="Q2515" t="s">
        <v>22</v>
      </c>
    </row>
    <row r="2516" spans="1:17" x14ac:dyDescent="0.45">
      <c r="A2516">
        <v>2893</v>
      </c>
      <c r="B2516">
        <v>2471</v>
      </c>
      <c r="C2516" s="1">
        <v>18860</v>
      </c>
      <c r="D2516" s="1">
        <v>18934</v>
      </c>
      <c r="E2516">
        <v>2</v>
      </c>
      <c r="F2516" t="s">
        <v>169</v>
      </c>
      <c r="G2516" t="s">
        <v>1488</v>
      </c>
      <c r="H2516">
        <v>1</v>
      </c>
      <c r="I2516">
        <v>153</v>
      </c>
      <c r="J2516" t="s">
        <v>113</v>
      </c>
      <c r="K2516" t="s">
        <v>113</v>
      </c>
      <c r="L2516" s="1">
        <v>5021</v>
      </c>
      <c r="M2516" t="s">
        <v>145</v>
      </c>
      <c r="N2516">
        <v>1995</v>
      </c>
      <c r="O2516">
        <v>1932</v>
      </c>
      <c r="P2516" t="s">
        <v>55</v>
      </c>
      <c r="Q2516" t="s">
        <v>22</v>
      </c>
    </row>
    <row r="2517" spans="1:17" x14ac:dyDescent="0.45">
      <c r="A2517">
        <v>2894</v>
      </c>
      <c r="B2517">
        <v>2471</v>
      </c>
      <c r="C2517" s="1">
        <v>20316</v>
      </c>
      <c r="D2517" s="1">
        <v>21884</v>
      </c>
      <c r="E2517">
        <v>3</v>
      </c>
      <c r="F2517" t="s">
        <v>169</v>
      </c>
      <c r="G2517" t="s">
        <v>1488</v>
      </c>
      <c r="H2517">
        <v>1</v>
      </c>
      <c r="I2517">
        <v>193</v>
      </c>
      <c r="J2517" t="s">
        <v>113</v>
      </c>
      <c r="K2517" t="s">
        <v>113</v>
      </c>
      <c r="L2517" s="1">
        <v>5021</v>
      </c>
      <c r="M2517" t="s">
        <v>145</v>
      </c>
      <c r="N2517">
        <v>1995</v>
      </c>
      <c r="O2517">
        <v>1932</v>
      </c>
      <c r="P2517" t="s">
        <v>55</v>
      </c>
      <c r="Q2517" t="s">
        <v>22</v>
      </c>
    </row>
    <row r="2518" spans="1:17" x14ac:dyDescent="0.45">
      <c r="A2518">
        <v>2895</v>
      </c>
      <c r="B2518">
        <v>2471</v>
      </c>
      <c r="C2518" s="1">
        <v>21884</v>
      </c>
      <c r="D2518" s="1">
        <v>22528</v>
      </c>
      <c r="E2518">
        <v>4</v>
      </c>
      <c r="F2518" t="s">
        <v>169</v>
      </c>
      <c r="G2518" t="s">
        <v>1488</v>
      </c>
      <c r="H2518">
        <v>1</v>
      </c>
      <c r="I2518">
        <v>221</v>
      </c>
      <c r="J2518" t="s">
        <v>113</v>
      </c>
      <c r="K2518" t="s">
        <v>113</v>
      </c>
      <c r="L2518" s="1">
        <v>5021</v>
      </c>
      <c r="M2518" t="s">
        <v>145</v>
      </c>
      <c r="N2518">
        <v>1995</v>
      </c>
      <c r="O2518">
        <v>1932</v>
      </c>
      <c r="P2518" t="s">
        <v>55</v>
      </c>
      <c r="Q2518" t="s">
        <v>22</v>
      </c>
    </row>
    <row r="2519" spans="1:17" x14ac:dyDescent="0.45">
      <c r="A2519">
        <v>2896</v>
      </c>
      <c r="B2519">
        <v>2471</v>
      </c>
      <c r="C2519" s="1">
        <v>22528</v>
      </c>
      <c r="D2519" s="1">
        <v>23887</v>
      </c>
      <c r="E2519">
        <v>5</v>
      </c>
      <c r="F2519" t="s">
        <v>169</v>
      </c>
      <c r="G2519" t="s">
        <v>1488</v>
      </c>
      <c r="H2519">
        <v>1</v>
      </c>
      <c r="I2519">
        <v>253</v>
      </c>
      <c r="J2519" t="s">
        <v>113</v>
      </c>
      <c r="K2519" t="s">
        <v>113</v>
      </c>
      <c r="L2519" s="1">
        <v>5021</v>
      </c>
      <c r="M2519" t="s">
        <v>145</v>
      </c>
      <c r="N2519">
        <v>1995</v>
      </c>
      <c r="O2519">
        <v>1932</v>
      </c>
      <c r="P2519" t="s">
        <v>55</v>
      </c>
      <c r="Q2519" t="s">
        <v>22</v>
      </c>
    </row>
    <row r="2520" spans="1:17" x14ac:dyDescent="0.45">
      <c r="A2520">
        <v>2897</v>
      </c>
      <c r="B2520">
        <v>2471</v>
      </c>
      <c r="C2520" s="1">
        <v>23887</v>
      </c>
      <c r="D2520" s="1">
        <v>24068</v>
      </c>
      <c r="E2520">
        <v>5</v>
      </c>
      <c r="F2520" t="s">
        <v>169</v>
      </c>
      <c r="G2520" t="s">
        <v>1488</v>
      </c>
      <c r="H2520">
        <v>1</v>
      </c>
      <c r="I2520">
        <v>255</v>
      </c>
      <c r="J2520" t="s">
        <v>114</v>
      </c>
      <c r="K2520" t="s">
        <v>67</v>
      </c>
      <c r="L2520" s="1">
        <v>5021</v>
      </c>
      <c r="M2520" t="s">
        <v>145</v>
      </c>
      <c r="N2520">
        <v>1995</v>
      </c>
      <c r="O2520">
        <v>1932</v>
      </c>
      <c r="P2520" t="s">
        <v>55</v>
      </c>
      <c r="Q2520" t="s">
        <v>22</v>
      </c>
    </row>
    <row r="2521" spans="1:17" x14ac:dyDescent="0.45">
      <c r="A2521">
        <v>2898</v>
      </c>
      <c r="B2521">
        <v>2471</v>
      </c>
      <c r="C2521" s="1">
        <v>24068</v>
      </c>
      <c r="D2521" s="1">
        <v>25524</v>
      </c>
      <c r="E2521">
        <v>6</v>
      </c>
      <c r="F2521" t="s">
        <v>169</v>
      </c>
      <c r="G2521" t="s">
        <v>1488</v>
      </c>
      <c r="H2521">
        <v>1</v>
      </c>
      <c r="I2521">
        <v>287</v>
      </c>
      <c r="J2521" t="s">
        <v>114</v>
      </c>
      <c r="K2521" t="s">
        <v>67</v>
      </c>
      <c r="L2521" s="1">
        <v>5021</v>
      </c>
      <c r="M2521" t="s">
        <v>145</v>
      </c>
      <c r="N2521">
        <v>1995</v>
      </c>
      <c r="O2521">
        <v>1932</v>
      </c>
      <c r="P2521" t="s">
        <v>55</v>
      </c>
      <c r="Q2521" t="s">
        <v>22</v>
      </c>
    </row>
    <row r="2522" spans="1:17" x14ac:dyDescent="0.45">
      <c r="A2522">
        <v>2899</v>
      </c>
      <c r="B2522">
        <v>2471</v>
      </c>
      <c r="C2522" s="1">
        <v>29787</v>
      </c>
      <c r="D2522" s="1">
        <v>30907</v>
      </c>
      <c r="E2522">
        <v>10</v>
      </c>
      <c r="F2522" t="s">
        <v>169</v>
      </c>
      <c r="G2522" t="s">
        <v>1488</v>
      </c>
      <c r="H2522">
        <v>1</v>
      </c>
      <c r="I2522">
        <v>441</v>
      </c>
      <c r="J2522" t="s">
        <v>67</v>
      </c>
      <c r="K2522" t="s">
        <v>67</v>
      </c>
      <c r="L2522" s="1">
        <v>5021</v>
      </c>
      <c r="M2522" t="s">
        <v>145</v>
      </c>
      <c r="N2522">
        <v>1995</v>
      </c>
      <c r="O2522">
        <v>1932</v>
      </c>
      <c r="P2522" t="s">
        <v>55</v>
      </c>
      <c r="Q2522" t="s">
        <v>22</v>
      </c>
    </row>
    <row r="2523" spans="1:17" x14ac:dyDescent="0.45">
      <c r="A2523">
        <v>2907</v>
      </c>
      <c r="B2523">
        <v>2472</v>
      </c>
      <c r="C2523" s="1">
        <v>17943</v>
      </c>
      <c r="D2523" s="1">
        <v>18860</v>
      </c>
      <c r="E2523">
        <v>1</v>
      </c>
      <c r="F2523" t="s">
        <v>100</v>
      </c>
      <c r="G2523" t="s">
        <v>1493</v>
      </c>
      <c r="H2523">
        <v>1</v>
      </c>
      <c r="I2523">
        <v>115</v>
      </c>
      <c r="J2523" t="s">
        <v>113</v>
      </c>
      <c r="K2523" t="s">
        <v>113</v>
      </c>
      <c r="L2523" s="1">
        <v>3657</v>
      </c>
      <c r="M2523" t="s">
        <v>822</v>
      </c>
      <c r="N2523">
        <v>1994</v>
      </c>
      <c r="O2523">
        <v>1948</v>
      </c>
      <c r="P2523" t="s">
        <v>55</v>
      </c>
      <c r="Q2523" t="s">
        <v>22</v>
      </c>
    </row>
    <row r="2524" spans="1:17" x14ac:dyDescent="0.45">
      <c r="A2524">
        <v>2912</v>
      </c>
      <c r="B2524">
        <v>2473</v>
      </c>
      <c r="C2524" s="1">
        <v>29360</v>
      </c>
      <c r="D2524" s="1">
        <v>29536</v>
      </c>
      <c r="E2524">
        <v>9</v>
      </c>
      <c r="F2524" t="s">
        <v>1257</v>
      </c>
      <c r="G2524" t="s">
        <v>1497</v>
      </c>
      <c r="H2524">
        <v>1</v>
      </c>
      <c r="I2524">
        <v>433</v>
      </c>
      <c r="J2524" t="s">
        <v>121</v>
      </c>
      <c r="K2524" t="s">
        <v>121</v>
      </c>
      <c r="L2524" s="1">
        <v>18384</v>
      </c>
      <c r="M2524" t="s">
        <v>63</v>
      </c>
      <c r="N2524">
        <v>2007</v>
      </c>
      <c r="O2524">
        <v>1950</v>
      </c>
      <c r="P2524" t="s">
        <v>140</v>
      </c>
      <c r="Q2524" t="s">
        <v>22</v>
      </c>
    </row>
    <row r="2525" spans="1:17" x14ac:dyDescent="0.45">
      <c r="A2525">
        <v>2913</v>
      </c>
      <c r="B2525">
        <v>2473</v>
      </c>
      <c r="C2525" s="1">
        <v>29536</v>
      </c>
      <c r="D2525" s="1">
        <v>29585</v>
      </c>
      <c r="E2525">
        <v>9</v>
      </c>
      <c r="F2525" t="s">
        <v>1257</v>
      </c>
      <c r="G2525" t="s">
        <v>1497</v>
      </c>
      <c r="H2525">
        <v>1</v>
      </c>
      <c r="I2525">
        <v>395</v>
      </c>
      <c r="J2525" t="s">
        <v>1498</v>
      </c>
      <c r="K2525" t="s">
        <v>1499</v>
      </c>
      <c r="L2525" s="1">
        <v>18384</v>
      </c>
      <c r="M2525" t="s">
        <v>63</v>
      </c>
      <c r="N2525">
        <v>2007</v>
      </c>
      <c r="O2525">
        <v>1950</v>
      </c>
      <c r="P2525" t="s">
        <v>140</v>
      </c>
      <c r="Q2525" t="s">
        <v>22</v>
      </c>
    </row>
    <row r="2526" spans="1:17" x14ac:dyDescent="0.45">
      <c r="A2526">
        <v>2914</v>
      </c>
      <c r="B2526">
        <v>2473</v>
      </c>
      <c r="C2526" s="1">
        <v>29585</v>
      </c>
      <c r="D2526" s="1">
        <v>29725</v>
      </c>
      <c r="E2526">
        <v>9</v>
      </c>
      <c r="F2526" t="s">
        <v>1257</v>
      </c>
      <c r="G2526" t="s">
        <v>1497</v>
      </c>
      <c r="H2526">
        <v>1</v>
      </c>
      <c r="I2526">
        <v>415</v>
      </c>
      <c r="J2526" t="s">
        <v>1499</v>
      </c>
      <c r="K2526" t="s">
        <v>1499</v>
      </c>
      <c r="L2526" s="1">
        <v>18384</v>
      </c>
      <c r="M2526" t="s">
        <v>63</v>
      </c>
      <c r="N2526">
        <v>2007</v>
      </c>
      <c r="O2526">
        <v>1950</v>
      </c>
      <c r="P2526" t="s">
        <v>140</v>
      </c>
      <c r="Q2526" t="s">
        <v>22</v>
      </c>
    </row>
    <row r="2527" spans="1:17" x14ac:dyDescent="0.45">
      <c r="A2527">
        <v>2915</v>
      </c>
      <c r="B2527">
        <v>2473</v>
      </c>
      <c r="C2527" s="1">
        <v>29725</v>
      </c>
      <c r="D2527" s="1">
        <v>29787</v>
      </c>
      <c r="E2527">
        <v>9</v>
      </c>
      <c r="F2527" t="s">
        <v>1257</v>
      </c>
      <c r="G2527" t="s">
        <v>1497</v>
      </c>
      <c r="H2527">
        <v>1</v>
      </c>
      <c r="I2527">
        <v>1014</v>
      </c>
      <c r="J2527" t="s">
        <v>302</v>
      </c>
      <c r="K2527" t="s">
        <v>303</v>
      </c>
      <c r="L2527" s="1">
        <v>18384</v>
      </c>
      <c r="M2527" t="s">
        <v>63</v>
      </c>
      <c r="N2527">
        <v>2007</v>
      </c>
      <c r="O2527">
        <v>1950</v>
      </c>
      <c r="P2527" t="s">
        <v>140</v>
      </c>
      <c r="Q2527" t="s">
        <v>22</v>
      </c>
    </row>
    <row r="2528" spans="1:17" x14ac:dyDescent="0.45">
      <c r="A2528">
        <v>2916</v>
      </c>
      <c r="B2528">
        <v>2474</v>
      </c>
      <c r="C2528" s="1">
        <v>28289</v>
      </c>
      <c r="D2528" s="1">
        <v>29787</v>
      </c>
      <c r="E2528">
        <v>9</v>
      </c>
      <c r="F2528" t="s">
        <v>511</v>
      </c>
      <c r="G2528" t="s">
        <v>1500</v>
      </c>
      <c r="H2528">
        <v>1</v>
      </c>
      <c r="I2528">
        <v>431</v>
      </c>
      <c r="J2528" t="s">
        <v>27</v>
      </c>
      <c r="K2528" t="s">
        <v>28</v>
      </c>
      <c r="L2528" s="1">
        <v>4712</v>
      </c>
      <c r="M2528" t="s">
        <v>139</v>
      </c>
      <c r="N2528">
        <v>2002</v>
      </c>
      <c r="O2528">
        <v>1933</v>
      </c>
      <c r="P2528" t="s">
        <v>55</v>
      </c>
      <c r="Q2528" t="s">
        <v>22</v>
      </c>
    </row>
    <row r="2529" spans="1:17" x14ac:dyDescent="0.45">
      <c r="A2529">
        <v>2917</v>
      </c>
      <c r="B2529">
        <v>2474</v>
      </c>
      <c r="C2529" s="1">
        <v>29787</v>
      </c>
      <c r="D2529" s="1">
        <v>30907</v>
      </c>
      <c r="E2529">
        <v>10</v>
      </c>
      <c r="F2529" t="s">
        <v>511</v>
      </c>
      <c r="G2529" t="s">
        <v>1500</v>
      </c>
      <c r="H2529">
        <v>1</v>
      </c>
      <c r="I2529">
        <v>471</v>
      </c>
      <c r="J2529" t="s">
        <v>27</v>
      </c>
      <c r="K2529" t="s">
        <v>28</v>
      </c>
      <c r="L2529" s="1">
        <v>4712</v>
      </c>
      <c r="M2529" t="s">
        <v>139</v>
      </c>
      <c r="N2529">
        <v>2002</v>
      </c>
      <c r="O2529">
        <v>1933</v>
      </c>
      <c r="P2529" t="s">
        <v>55</v>
      </c>
      <c r="Q2529" t="s">
        <v>22</v>
      </c>
    </row>
    <row r="2530" spans="1:17" x14ac:dyDescent="0.45">
      <c r="A2530">
        <v>2922</v>
      </c>
      <c r="B2530">
        <v>2475</v>
      </c>
      <c r="C2530" s="1">
        <v>29787</v>
      </c>
      <c r="D2530" s="1">
        <v>30907</v>
      </c>
      <c r="E2530">
        <v>10</v>
      </c>
      <c r="F2530" t="s">
        <v>1505</v>
      </c>
      <c r="G2530" t="s">
        <v>1506</v>
      </c>
      <c r="H2530">
        <v>1</v>
      </c>
      <c r="I2530">
        <v>455</v>
      </c>
      <c r="J2530" t="s">
        <v>286</v>
      </c>
      <c r="K2530" t="s">
        <v>287</v>
      </c>
      <c r="L2530" s="1">
        <v>9266</v>
      </c>
      <c r="M2530" t="s">
        <v>20</v>
      </c>
      <c r="N2530">
        <v>2006</v>
      </c>
      <c r="P2530" t="s">
        <v>55</v>
      </c>
      <c r="Q2530" t="s">
        <v>22</v>
      </c>
    </row>
    <row r="2531" spans="1:17" x14ac:dyDescent="0.45">
      <c r="A2531">
        <v>2923</v>
      </c>
      <c r="B2531">
        <v>2475</v>
      </c>
      <c r="C2531" s="1">
        <v>30907</v>
      </c>
      <c r="D2531" s="1">
        <v>32468</v>
      </c>
      <c r="E2531">
        <v>11</v>
      </c>
      <c r="F2531" t="s">
        <v>1505</v>
      </c>
      <c r="G2531" t="s">
        <v>1506</v>
      </c>
      <c r="H2531">
        <v>1</v>
      </c>
      <c r="I2531">
        <v>493</v>
      </c>
      <c r="J2531" t="s">
        <v>286</v>
      </c>
      <c r="K2531" t="s">
        <v>287</v>
      </c>
      <c r="L2531" s="1">
        <v>9266</v>
      </c>
      <c r="M2531" t="s">
        <v>20</v>
      </c>
      <c r="N2531">
        <v>2006</v>
      </c>
      <c r="P2531" t="s">
        <v>55</v>
      </c>
      <c r="Q2531" t="s">
        <v>22</v>
      </c>
    </row>
    <row r="2532" spans="1:17" x14ac:dyDescent="0.45">
      <c r="A2532">
        <v>2924</v>
      </c>
      <c r="B2532">
        <v>2475</v>
      </c>
      <c r="C2532" s="1">
        <v>32468</v>
      </c>
      <c r="D2532" s="1">
        <v>32903</v>
      </c>
      <c r="E2532">
        <v>12</v>
      </c>
      <c r="F2532" t="s">
        <v>1505</v>
      </c>
      <c r="G2532" t="s">
        <v>1506</v>
      </c>
      <c r="H2532">
        <v>1</v>
      </c>
      <c r="I2532">
        <v>531</v>
      </c>
      <c r="J2532" t="s">
        <v>286</v>
      </c>
      <c r="K2532" t="s">
        <v>287</v>
      </c>
      <c r="L2532" s="1">
        <v>9266</v>
      </c>
      <c r="M2532" t="s">
        <v>20</v>
      </c>
      <c r="N2532">
        <v>2006</v>
      </c>
      <c r="P2532" t="s">
        <v>55</v>
      </c>
      <c r="Q2532" t="s">
        <v>22</v>
      </c>
    </row>
    <row r="2533" spans="1:17" x14ac:dyDescent="0.45">
      <c r="A2533">
        <v>2925</v>
      </c>
      <c r="B2533">
        <v>2476</v>
      </c>
      <c r="C2533" s="1">
        <v>24068</v>
      </c>
      <c r="D2533" s="1">
        <v>24860</v>
      </c>
      <c r="E2533">
        <v>6</v>
      </c>
      <c r="F2533" t="s">
        <v>177</v>
      </c>
      <c r="G2533" t="s">
        <v>1507</v>
      </c>
      <c r="H2533">
        <v>1</v>
      </c>
      <c r="I2533">
        <v>289</v>
      </c>
      <c r="J2533" t="s">
        <v>372</v>
      </c>
      <c r="K2533" t="s">
        <v>373</v>
      </c>
      <c r="L2533" s="1">
        <v>7770</v>
      </c>
      <c r="M2533" t="s">
        <v>20</v>
      </c>
      <c r="N2533">
        <v>2015</v>
      </c>
      <c r="P2533" t="s">
        <v>140</v>
      </c>
      <c r="Q2533" t="s">
        <v>22</v>
      </c>
    </row>
    <row r="2534" spans="1:17" x14ac:dyDescent="0.45">
      <c r="A2534">
        <v>2926</v>
      </c>
      <c r="B2534">
        <v>2476</v>
      </c>
      <c r="C2534" s="1">
        <v>24860</v>
      </c>
      <c r="D2534" s="1">
        <v>25231</v>
      </c>
      <c r="E2534">
        <v>6</v>
      </c>
      <c r="F2534" t="s">
        <v>177</v>
      </c>
      <c r="G2534" t="s">
        <v>1507</v>
      </c>
      <c r="H2534">
        <v>1</v>
      </c>
      <c r="I2534">
        <v>986</v>
      </c>
      <c r="J2534" t="s">
        <v>101</v>
      </c>
      <c r="K2534" t="s">
        <v>28</v>
      </c>
      <c r="L2534" s="1">
        <v>7770</v>
      </c>
      <c r="M2534" t="s">
        <v>20</v>
      </c>
      <c r="N2534">
        <v>2015</v>
      </c>
      <c r="P2534" t="s">
        <v>140</v>
      </c>
      <c r="Q2534" t="s">
        <v>22</v>
      </c>
    </row>
    <row r="2535" spans="1:17" x14ac:dyDescent="0.45">
      <c r="A2535">
        <v>2927</v>
      </c>
      <c r="B2535">
        <v>2476</v>
      </c>
      <c r="C2535" s="1">
        <v>25231</v>
      </c>
      <c r="D2535" s="1">
        <v>25524</v>
      </c>
      <c r="E2535">
        <v>6</v>
      </c>
      <c r="F2535" t="s">
        <v>177</v>
      </c>
      <c r="G2535" t="s">
        <v>1507</v>
      </c>
      <c r="H2535">
        <v>1</v>
      </c>
      <c r="I2535">
        <v>299</v>
      </c>
      <c r="J2535" t="s">
        <v>27</v>
      </c>
      <c r="K2535" t="s">
        <v>28</v>
      </c>
      <c r="L2535" s="1">
        <v>7770</v>
      </c>
      <c r="M2535" t="s">
        <v>20</v>
      </c>
      <c r="N2535">
        <v>2015</v>
      </c>
      <c r="P2535" t="s">
        <v>140</v>
      </c>
      <c r="Q2535" t="s">
        <v>22</v>
      </c>
    </row>
    <row r="2536" spans="1:17" x14ac:dyDescent="0.45">
      <c r="A2536">
        <v>2928</v>
      </c>
      <c r="B2536">
        <v>2476</v>
      </c>
      <c r="C2536" s="1">
        <v>25524</v>
      </c>
      <c r="D2536" s="1">
        <v>27050</v>
      </c>
      <c r="E2536">
        <v>7</v>
      </c>
      <c r="F2536" t="s">
        <v>177</v>
      </c>
      <c r="G2536" t="s">
        <v>1507</v>
      </c>
      <c r="H2536">
        <v>1</v>
      </c>
      <c r="I2536">
        <v>337</v>
      </c>
      <c r="J2536" t="s">
        <v>27</v>
      </c>
      <c r="K2536" t="s">
        <v>28</v>
      </c>
      <c r="L2536" s="1">
        <v>7770</v>
      </c>
      <c r="M2536" t="s">
        <v>20</v>
      </c>
      <c r="N2536">
        <v>2015</v>
      </c>
      <c r="P2536" t="s">
        <v>140</v>
      </c>
      <c r="Q2536" t="s">
        <v>22</v>
      </c>
    </row>
    <row r="2537" spans="1:17" x14ac:dyDescent="0.45">
      <c r="A2537">
        <v>2929</v>
      </c>
      <c r="B2537">
        <v>2476</v>
      </c>
      <c r="C2537" s="1">
        <v>27050</v>
      </c>
      <c r="D2537" s="1">
        <v>28289</v>
      </c>
      <c r="E2537">
        <v>8</v>
      </c>
      <c r="F2537" t="s">
        <v>177</v>
      </c>
      <c r="G2537" t="s">
        <v>1507</v>
      </c>
      <c r="H2537">
        <v>1</v>
      </c>
      <c r="I2537">
        <v>375</v>
      </c>
      <c r="J2537" t="s">
        <v>27</v>
      </c>
      <c r="K2537" t="s">
        <v>28</v>
      </c>
      <c r="L2537" s="1">
        <v>7770</v>
      </c>
      <c r="M2537" t="s">
        <v>20</v>
      </c>
      <c r="N2537">
        <v>2015</v>
      </c>
      <c r="P2537" t="s">
        <v>140</v>
      </c>
      <c r="Q2537" t="s">
        <v>22</v>
      </c>
    </row>
    <row r="2538" spans="1:17" x14ac:dyDescent="0.45">
      <c r="A2538">
        <v>2930</v>
      </c>
      <c r="B2538">
        <v>2476</v>
      </c>
      <c r="C2538" s="1">
        <v>28289</v>
      </c>
      <c r="D2538" s="1">
        <v>28598</v>
      </c>
      <c r="E2538">
        <v>9</v>
      </c>
      <c r="F2538" t="s">
        <v>177</v>
      </c>
      <c r="G2538" t="s">
        <v>1507</v>
      </c>
      <c r="H2538">
        <v>1</v>
      </c>
      <c r="I2538">
        <v>431</v>
      </c>
      <c r="J2538" t="s">
        <v>27</v>
      </c>
      <c r="K2538" t="s">
        <v>28</v>
      </c>
      <c r="L2538" s="1">
        <v>7770</v>
      </c>
      <c r="M2538" t="s">
        <v>20</v>
      </c>
      <c r="N2538">
        <v>2015</v>
      </c>
      <c r="P2538" t="s">
        <v>140</v>
      </c>
      <c r="Q2538" t="s">
        <v>22</v>
      </c>
    </row>
    <row r="2539" spans="1:17" x14ac:dyDescent="0.45">
      <c r="A2539">
        <v>2931</v>
      </c>
      <c r="B2539">
        <v>2476</v>
      </c>
      <c r="C2539" s="1">
        <v>28598</v>
      </c>
      <c r="D2539" s="1">
        <v>32468</v>
      </c>
      <c r="E2539">
        <v>11</v>
      </c>
      <c r="F2539" t="s">
        <v>177</v>
      </c>
      <c r="G2539" t="s">
        <v>1507</v>
      </c>
      <c r="H2539">
        <v>1</v>
      </c>
      <c r="I2539">
        <v>515</v>
      </c>
      <c r="J2539" t="s">
        <v>27</v>
      </c>
      <c r="K2539" t="s">
        <v>28</v>
      </c>
      <c r="L2539" s="1">
        <v>7770</v>
      </c>
      <c r="M2539" t="s">
        <v>20</v>
      </c>
      <c r="N2539">
        <v>2015</v>
      </c>
      <c r="P2539" t="s">
        <v>140</v>
      </c>
      <c r="Q2539" t="s">
        <v>22</v>
      </c>
    </row>
    <row r="2540" spans="1:17" x14ac:dyDescent="0.45">
      <c r="A2540">
        <v>2932</v>
      </c>
      <c r="B2540">
        <v>2476</v>
      </c>
      <c r="C2540" s="1">
        <v>32468</v>
      </c>
      <c r="D2540" s="1">
        <v>33518</v>
      </c>
      <c r="E2540">
        <v>12</v>
      </c>
      <c r="F2540" t="s">
        <v>177</v>
      </c>
      <c r="G2540" t="s">
        <v>1507</v>
      </c>
      <c r="H2540">
        <v>1</v>
      </c>
      <c r="I2540">
        <v>565</v>
      </c>
      <c r="J2540" t="s">
        <v>27</v>
      </c>
      <c r="K2540" t="s">
        <v>28</v>
      </c>
      <c r="L2540" s="1">
        <v>7770</v>
      </c>
      <c r="M2540" t="s">
        <v>20</v>
      </c>
      <c r="N2540">
        <v>2015</v>
      </c>
      <c r="P2540" t="s">
        <v>140</v>
      </c>
      <c r="Q2540" t="s">
        <v>22</v>
      </c>
    </row>
    <row r="2541" spans="1:17" x14ac:dyDescent="0.45">
      <c r="A2541">
        <v>2933</v>
      </c>
      <c r="B2541">
        <v>2476</v>
      </c>
      <c r="C2541" s="1">
        <v>33518</v>
      </c>
      <c r="D2541" s="1">
        <v>33798</v>
      </c>
      <c r="E2541">
        <v>12</v>
      </c>
      <c r="F2541" t="s">
        <v>177</v>
      </c>
      <c r="G2541" t="s">
        <v>1507</v>
      </c>
      <c r="H2541">
        <v>1</v>
      </c>
      <c r="I2541">
        <v>521</v>
      </c>
      <c r="J2541" t="s">
        <v>101</v>
      </c>
      <c r="K2541" t="s">
        <v>28</v>
      </c>
      <c r="L2541" s="1">
        <v>7770</v>
      </c>
      <c r="M2541" t="s">
        <v>20</v>
      </c>
      <c r="N2541">
        <v>2015</v>
      </c>
      <c r="P2541" t="s">
        <v>140</v>
      </c>
      <c r="Q2541" t="s">
        <v>22</v>
      </c>
    </row>
    <row r="2542" spans="1:17" x14ac:dyDescent="0.45">
      <c r="A2542">
        <v>2955</v>
      </c>
      <c r="B2542">
        <v>2477</v>
      </c>
      <c r="C2542" s="1">
        <v>27050</v>
      </c>
      <c r="D2542" s="1">
        <v>28059</v>
      </c>
      <c r="E2542">
        <v>8</v>
      </c>
      <c r="F2542" t="s">
        <v>696</v>
      </c>
      <c r="G2542" t="s">
        <v>1516</v>
      </c>
      <c r="H2542">
        <v>1</v>
      </c>
      <c r="I2542">
        <v>355</v>
      </c>
      <c r="J2542" t="s">
        <v>67</v>
      </c>
      <c r="K2542" t="s">
        <v>67</v>
      </c>
      <c r="L2542" s="1">
        <v>13486</v>
      </c>
      <c r="M2542" t="s">
        <v>20</v>
      </c>
      <c r="P2542" t="s">
        <v>55</v>
      </c>
      <c r="Q2542" t="s">
        <v>22</v>
      </c>
    </row>
    <row r="2543" spans="1:17" x14ac:dyDescent="0.45">
      <c r="A2543">
        <v>2956</v>
      </c>
      <c r="B2543">
        <v>2477</v>
      </c>
      <c r="C2543" s="1">
        <v>28059</v>
      </c>
      <c r="D2543" s="1">
        <v>28147</v>
      </c>
      <c r="E2543">
        <v>8</v>
      </c>
      <c r="F2543" t="s">
        <v>696</v>
      </c>
      <c r="G2543" t="s">
        <v>1516</v>
      </c>
      <c r="H2543">
        <v>1</v>
      </c>
      <c r="I2543">
        <v>1000</v>
      </c>
      <c r="J2543" t="s">
        <v>1135</v>
      </c>
      <c r="K2543" t="s">
        <v>1136</v>
      </c>
      <c r="L2543" s="1">
        <v>13486</v>
      </c>
      <c r="M2543" t="s">
        <v>20</v>
      </c>
      <c r="P2543" t="s">
        <v>55</v>
      </c>
      <c r="Q2543" t="s">
        <v>22</v>
      </c>
    </row>
    <row r="2544" spans="1:17" x14ac:dyDescent="0.45">
      <c r="A2544">
        <v>2957</v>
      </c>
      <c r="B2544">
        <v>2477</v>
      </c>
      <c r="C2544" s="1">
        <v>28289</v>
      </c>
      <c r="D2544" s="1">
        <v>28747</v>
      </c>
      <c r="E2544">
        <v>9</v>
      </c>
      <c r="F2544" t="s">
        <v>696</v>
      </c>
      <c r="G2544" t="s">
        <v>1516</v>
      </c>
      <c r="H2544">
        <v>1</v>
      </c>
      <c r="I2544">
        <v>423</v>
      </c>
      <c r="J2544" t="s">
        <v>296</v>
      </c>
      <c r="K2544" t="s">
        <v>297</v>
      </c>
      <c r="L2544" s="1">
        <v>13486</v>
      </c>
      <c r="M2544" t="s">
        <v>20</v>
      </c>
      <c r="P2544" t="s">
        <v>55</v>
      </c>
      <c r="Q2544" t="s">
        <v>22</v>
      </c>
    </row>
    <row r="2545" spans="1:17" x14ac:dyDescent="0.45">
      <c r="A2545">
        <v>2958</v>
      </c>
      <c r="B2545">
        <v>2477</v>
      </c>
      <c r="C2545" s="1">
        <v>28747</v>
      </c>
      <c r="D2545" s="1">
        <v>29481</v>
      </c>
      <c r="E2545">
        <v>9</v>
      </c>
      <c r="F2545" t="s">
        <v>696</v>
      </c>
      <c r="G2545" t="s">
        <v>1516</v>
      </c>
      <c r="H2545">
        <v>1</v>
      </c>
      <c r="I2545">
        <v>425</v>
      </c>
      <c r="J2545" t="s">
        <v>298</v>
      </c>
      <c r="K2545" t="s">
        <v>299</v>
      </c>
      <c r="L2545" s="1">
        <v>13486</v>
      </c>
      <c r="M2545" t="s">
        <v>20</v>
      </c>
      <c r="P2545" t="s">
        <v>55</v>
      </c>
      <c r="Q2545" t="s">
        <v>22</v>
      </c>
    </row>
    <row r="2546" spans="1:17" x14ac:dyDescent="0.45">
      <c r="A2546">
        <v>2959</v>
      </c>
      <c r="B2546">
        <v>2477</v>
      </c>
      <c r="C2546" s="1">
        <v>29481</v>
      </c>
      <c r="D2546" s="1">
        <v>29614</v>
      </c>
      <c r="E2546">
        <v>9</v>
      </c>
      <c r="F2546" t="s">
        <v>696</v>
      </c>
      <c r="G2546" t="s">
        <v>1516</v>
      </c>
      <c r="H2546">
        <v>1</v>
      </c>
      <c r="I2546">
        <v>437</v>
      </c>
      <c r="J2546" t="s">
        <v>361</v>
      </c>
      <c r="K2546" t="s">
        <v>361</v>
      </c>
      <c r="L2546" s="1">
        <v>13486</v>
      </c>
      <c r="M2546" t="s">
        <v>20</v>
      </c>
      <c r="P2546" t="s">
        <v>55</v>
      </c>
      <c r="Q2546" t="s">
        <v>22</v>
      </c>
    </row>
    <row r="2547" spans="1:17" x14ac:dyDescent="0.45">
      <c r="A2547">
        <v>2960</v>
      </c>
      <c r="B2547">
        <v>2477</v>
      </c>
      <c r="C2547" s="1">
        <v>29614</v>
      </c>
      <c r="D2547" s="1">
        <v>29787</v>
      </c>
      <c r="E2547">
        <v>9</v>
      </c>
      <c r="F2547" t="s">
        <v>696</v>
      </c>
      <c r="G2547" t="s">
        <v>1516</v>
      </c>
      <c r="H2547">
        <v>1</v>
      </c>
      <c r="I2547">
        <v>397</v>
      </c>
      <c r="J2547" t="s">
        <v>67</v>
      </c>
      <c r="K2547" t="s">
        <v>67</v>
      </c>
      <c r="L2547" s="1">
        <v>13486</v>
      </c>
      <c r="M2547" t="s">
        <v>20</v>
      </c>
      <c r="P2547" t="s">
        <v>55</v>
      </c>
      <c r="Q2547" t="s">
        <v>22</v>
      </c>
    </row>
    <row r="2548" spans="1:17" x14ac:dyDescent="0.45">
      <c r="A2548">
        <v>2961</v>
      </c>
      <c r="B2548">
        <v>2477</v>
      </c>
      <c r="C2548" s="1">
        <v>29787</v>
      </c>
      <c r="D2548" s="1">
        <v>30907</v>
      </c>
      <c r="E2548">
        <v>10</v>
      </c>
      <c r="F2548" t="s">
        <v>696</v>
      </c>
      <c r="G2548" t="s">
        <v>1516</v>
      </c>
      <c r="H2548">
        <v>1</v>
      </c>
      <c r="I2548">
        <v>441</v>
      </c>
      <c r="J2548" t="s">
        <v>67</v>
      </c>
      <c r="K2548" t="s">
        <v>67</v>
      </c>
      <c r="L2548" s="1">
        <v>13486</v>
      </c>
      <c r="M2548" t="s">
        <v>20</v>
      </c>
      <c r="P2548" t="s">
        <v>55</v>
      </c>
      <c r="Q2548" t="s">
        <v>22</v>
      </c>
    </row>
    <row r="2549" spans="1:17" x14ac:dyDescent="0.45">
      <c r="A2549">
        <v>2969</v>
      </c>
      <c r="B2549">
        <v>2478</v>
      </c>
      <c r="C2549" s="1">
        <v>17943</v>
      </c>
      <c r="D2549" s="1">
        <v>18860</v>
      </c>
      <c r="E2549">
        <v>1</v>
      </c>
      <c r="F2549" t="s">
        <v>188</v>
      </c>
      <c r="G2549" t="s">
        <v>1519</v>
      </c>
      <c r="H2549">
        <v>1</v>
      </c>
      <c r="I2549">
        <v>131</v>
      </c>
      <c r="J2549" t="s">
        <v>198</v>
      </c>
      <c r="K2549" t="s">
        <v>198</v>
      </c>
      <c r="L2549" s="1">
        <v>-5531</v>
      </c>
      <c r="M2549" t="s">
        <v>670</v>
      </c>
      <c r="N2549">
        <v>1962</v>
      </c>
      <c r="O2549">
        <v>1947</v>
      </c>
      <c r="P2549" t="s">
        <v>55</v>
      </c>
      <c r="Q2549" t="s">
        <v>22</v>
      </c>
    </row>
    <row r="2550" spans="1:17" x14ac:dyDescent="0.45">
      <c r="A2550">
        <v>2970</v>
      </c>
      <c r="B2550">
        <v>2478</v>
      </c>
      <c r="C2550" s="1">
        <v>18860</v>
      </c>
      <c r="D2550" s="1">
        <v>20316</v>
      </c>
      <c r="E2550">
        <v>2</v>
      </c>
      <c r="F2550" t="s">
        <v>188</v>
      </c>
      <c r="G2550" t="s">
        <v>1519</v>
      </c>
      <c r="H2550">
        <v>1</v>
      </c>
      <c r="I2550">
        <v>169</v>
      </c>
      <c r="J2550" t="s">
        <v>200</v>
      </c>
      <c r="K2550" t="s">
        <v>200</v>
      </c>
      <c r="L2550" s="1">
        <v>-5531</v>
      </c>
      <c r="M2550" t="s">
        <v>670</v>
      </c>
      <c r="N2550">
        <v>1962</v>
      </c>
      <c r="O2550">
        <v>1947</v>
      </c>
      <c r="P2550" t="s">
        <v>55</v>
      </c>
      <c r="Q2550" t="s">
        <v>22</v>
      </c>
    </row>
    <row r="2551" spans="1:17" x14ac:dyDescent="0.45">
      <c r="A2551">
        <v>2971</v>
      </c>
      <c r="B2551">
        <v>2478</v>
      </c>
      <c r="C2551" s="1">
        <v>20316</v>
      </c>
      <c r="D2551" s="1">
        <v>20393</v>
      </c>
      <c r="E2551">
        <v>3</v>
      </c>
      <c r="F2551" t="s">
        <v>188</v>
      </c>
      <c r="G2551" t="s">
        <v>1519</v>
      </c>
      <c r="H2551">
        <v>1</v>
      </c>
      <c r="I2551">
        <v>207</v>
      </c>
      <c r="J2551" t="s">
        <v>192</v>
      </c>
      <c r="K2551" t="s">
        <v>62</v>
      </c>
      <c r="L2551" s="1">
        <v>-5531</v>
      </c>
      <c r="M2551" t="s">
        <v>670</v>
      </c>
      <c r="N2551">
        <v>1962</v>
      </c>
      <c r="O2551">
        <v>1947</v>
      </c>
      <c r="P2551" t="s">
        <v>55</v>
      </c>
      <c r="Q2551" t="s">
        <v>22</v>
      </c>
    </row>
    <row r="2552" spans="1:17" x14ac:dyDescent="0.45">
      <c r="A2552">
        <v>2972</v>
      </c>
      <c r="B2552">
        <v>2478</v>
      </c>
      <c r="C2552" s="1">
        <v>20842</v>
      </c>
      <c r="D2552" s="1">
        <v>21884</v>
      </c>
      <c r="E2552">
        <v>3</v>
      </c>
      <c r="F2552" t="s">
        <v>188</v>
      </c>
      <c r="G2552" t="s">
        <v>1519</v>
      </c>
      <c r="H2552">
        <v>1</v>
      </c>
      <c r="I2552">
        <v>981</v>
      </c>
      <c r="J2552" t="s">
        <v>62</v>
      </c>
      <c r="K2552" t="s">
        <v>62</v>
      </c>
      <c r="L2552" s="1">
        <v>-5531</v>
      </c>
      <c r="M2552" t="s">
        <v>670</v>
      </c>
      <c r="N2552">
        <v>1962</v>
      </c>
      <c r="O2552">
        <v>1947</v>
      </c>
      <c r="P2552" t="s">
        <v>55</v>
      </c>
      <c r="Q2552" t="s">
        <v>22</v>
      </c>
    </row>
    <row r="2553" spans="1:17" x14ac:dyDescent="0.45">
      <c r="A2553">
        <v>2973</v>
      </c>
      <c r="B2553">
        <v>2478</v>
      </c>
      <c r="C2553" s="1">
        <v>20393</v>
      </c>
      <c r="D2553" s="1">
        <v>20842</v>
      </c>
      <c r="E2553">
        <v>3</v>
      </c>
      <c r="F2553" t="s">
        <v>188</v>
      </c>
      <c r="G2553" t="s">
        <v>1519</v>
      </c>
      <c r="H2553">
        <v>1</v>
      </c>
      <c r="I2553">
        <v>982</v>
      </c>
      <c r="J2553" t="s">
        <v>194</v>
      </c>
      <c r="K2553" t="s">
        <v>62</v>
      </c>
      <c r="L2553" s="1">
        <v>-5531</v>
      </c>
      <c r="M2553" t="s">
        <v>670</v>
      </c>
      <c r="N2553">
        <v>1962</v>
      </c>
      <c r="O2553">
        <v>1947</v>
      </c>
      <c r="P2553" t="s">
        <v>55</v>
      </c>
      <c r="Q2553" t="s">
        <v>22</v>
      </c>
    </row>
    <row r="2554" spans="1:17" x14ac:dyDescent="0.45">
      <c r="A2554">
        <v>2974</v>
      </c>
      <c r="B2554">
        <v>2478</v>
      </c>
      <c r="C2554" s="1">
        <v>21884</v>
      </c>
      <c r="D2554" s="1">
        <v>22528</v>
      </c>
      <c r="E2554">
        <v>4</v>
      </c>
      <c r="F2554" t="s">
        <v>188</v>
      </c>
      <c r="G2554" t="s">
        <v>1519</v>
      </c>
      <c r="H2554">
        <v>1</v>
      </c>
      <c r="I2554">
        <v>237</v>
      </c>
      <c r="J2554" t="s">
        <v>62</v>
      </c>
      <c r="K2554" t="s">
        <v>62</v>
      </c>
      <c r="L2554" s="1">
        <v>-5531</v>
      </c>
      <c r="M2554" t="s">
        <v>670</v>
      </c>
      <c r="N2554">
        <v>1962</v>
      </c>
      <c r="O2554">
        <v>1947</v>
      </c>
      <c r="P2554" t="s">
        <v>55</v>
      </c>
      <c r="Q2554" t="s">
        <v>22</v>
      </c>
    </row>
    <row r="2555" spans="1:17" x14ac:dyDescent="0.45">
      <c r="A2555">
        <v>2975</v>
      </c>
      <c r="B2555">
        <v>2478</v>
      </c>
      <c r="C2555" s="1">
        <v>22528</v>
      </c>
      <c r="D2555" s="1">
        <v>22958</v>
      </c>
      <c r="E2555">
        <v>5</v>
      </c>
      <c r="F2555" t="s">
        <v>188</v>
      </c>
      <c r="G2555" t="s">
        <v>1519</v>
      </c>
      <c r="H2555">
        <v>1</v>
      </c>
      <c r="I2555">
        <v>269</v>
      </c>
      <c r="J2555" t="s">
        <v>62</v>
      </c>
      <c r="K2555" t="s">
        <v>62</v>
      </c>
      <c r="L2555" s="1">
        <v>-5531</v>
      </c>
      <c r="M2555" t="s">
        <v>670</v>
      </c>
      <c r="N2555">
        <v>1962</v>
      </c>
      <c r="O2555">
        <v>1947</v>
      </c>
      <c r="P2555" t="s">
        <v>55</v>
      </c>
      <c r="Q2555" t="s">
        <v>22</v>
      </c>
    </row>
    <row r="2556" spans="1:17" x14ac:dyDescent="0.45">
      <c r="A2556">
        <v>2976</v>
      </c>
      <c r="B2556">
        <v>2479</v>
      </c>
      <c r="C2556" s="1">
        <v>25524</v>
      </c>
      <c r="D2556" s="1">
        <v>27050</v>
      </c>
      <c r="E2556">
        <v>7</v>
      </c>
      <c r="F2556" t="s">
        <v>169</v>
      </c>
      <c r="G2556" t="s">
        <v>1520</v>
      </c>
      <c r="H2556">
        <v>1</v>
      </c>
      <c r="I2556">
        <v>325</v>
      </c>
      <c r="J2556" t="s">
        <v>114</v>
      </c>
      <c r="K2556" t="s">
        <v>67</v>
      </c>
      <c r="L2556" s="1">
        <v>9244</v>
      </c>
      <c r="M2556" t="s">
        <v>503</v>
      </c>
      <c r="N2556">
        <v>2019</v>
      </c>
      <c r="O2556">
        <v>1944</v>
      </c>
      <c r="P2556" t="s">
        <v>724</v>
      </c>
      <c r="Q2556" t="s">
        <v>22</v>
      </c>
    </row>
    <row r="2557" spans="1:17" x14ac:dyDescent="0.45">
      <c r="A2557">
        <v>2977</v>
      </c>
      <c r="B2557">
        <v>2480</v>
      </c>
      <c r="C2557" s="1">
        <v>21884</v>
      </c>
      <c r="D2557" s="1">
        <v>22528</v>
      </c>
      <c r="E2557">
        <v>4</v>
      </c>
      <c r="F2557" t="s">
        <v>1521</v>
      </c>
      <c r="G2557" t="s">
        <v>1522</v>
      </c>
      <c r="H2557">
        <v>1</v>
      </c>
      <c r="I2557">
        <v>217</v>
      </c>
      <c r="J2557" t="s">
        <v>19</v>
      </c>
      <c r="K2557" t="s">
        <v>19</v>
      </c>
      <c r="L2557" s="1">
        <v>4750</v>
      </c>
      <c r="M2557" t="s">
        <v>20</v>
      </c>
      <c r="N2557">
        <v>1990</v>
      </c>
      <c r="P2557" t="s">
        <v>22</v>
      </c>
      <c r="Q2557" t="s">
        <v>22</v>
      </c>
    </row>
    <row r="2558" spans="1:17" x14ac:dyDescent="0.45">
      <c r="A2558">
        <v>2978</v>
      </c>
      <c r="B2558">
        <v>2480</v>
      </c>
      <c r="C2558" s="1">
        <v>22528</v>
      </c>
      <c r="D2558" s="1">
        <v>24068</v>
      </c>
      <c r="E2558">
        <v>5</v>
      </c>
      <c r="F2558" t="s">
        <v>1521</v>
      </c>
      <c r="G2558" t="s">
        <v>1522</v>
      </c>
      <c r="H2558">
        <v>1</v>
      </c>
      <c r="I2558">
        <v>249</v>
      </c>
      <c r="J2558" t="s">
        <v>19</v>
      </c>
      <c r="K2558" t="s">
        <v>19</v>
      </c>
      <c r="L2558" s="1">
        <v>4750</v>
      </c>
      <c r="M2558" t="s">
        <v>20</v>
      </c>
      <c r="N2558">
        <v>1990</v>
      </c>
      <c r="P2558" t="s">
        <v>22</v>
      </c>
      <c r="Q2558" t="s">
        <v>22</v>
      </c>
    </row>
    <row r="2559" spans="1:17" x14ac:dyDescent="0.45">
      <c r="A2559">
        <v>2979</v>
      </c>
      <c r="B2559">
        <v>2480</v>
      </c>
      <c r="C2559" s="1">
        <v>24068</v>
      </c>
      <c r="D2559" s="1">
        <v>24293</v>
      </c>
      <c r="E2559">
        <v>6</v>
      </c>
      <c r="F2559" t="s">
        <v>1521</v>
      </c>
      <c r="G2559" t="s">
        <v>1522</v>
      </c>
      <c r="H2559">
        <v>1</v>
      </c>
      <c r="I2559">
        <v>285</v>
      </c>
      <c r="J2559" t="s">
        <v>19</v>
      </c>
      <c r="K2559" t="s">
        <v>19</v>
      </c>
      <c r="L2559" s="1">
        <v>4750</v>
      </c>
      <c r="M2559" t="s">
        <v>20</v>
      </c>
      <c r="N2559">
        <v>1990</v>
      </c>
      <c r="P2559" t="s">
        <v>22</v>
      </c>
      <c r="Q2559" t="s">
        <v>22</v>
      </c>
    </row>
    <row r="2560" spans="1:17" x14ac:dyDescent="0.45">
      <c r="A2560">
        <v>2980</v>
      </c>
      <c r="B2560">
        <v>2480</v>
      </c>
      <c r="C2560" s="1">
        <v>24293</v>
      </c>
      <c r="D2560" s="1">
        <v>24473</v>
      </c>
      <c r="E2560">
        <v>6</v>
      </c>
      <c r="F2560" t="s">
        <v>1521</v>
      </c>
      <c r="G2560" t="s">
        <v>1522</v>
      </c>
      <c r="H2560">
        <v>1</v>
      </c>
      <c r="I2560">
        <v>990</v>
      </c>
      <c r="J2560" t="s">
        <v>345</v>
      </c>
      <c r="K2560" t="s">
        <v>19</v>
      </c>
      <c r="L2560" s="1">
        <v>4750</v>
      </c>
      <c r="M2560" t="s">
        <v>20</v>
      </c>
      <c r="N2560">
        <v>1990</v>
      </c>
      <c r="P2560" t="s">
        <v>22</v>
      </c>
      <c r="Q2560" t="s">
        <v>22</v>
      </c>
    </row>
    <row r="2561" spans="1:17" x14ac:dyDescent="0.45">
      <c r="A2561">
        <v>2981</v>
      </c>
      <c r="B2561">
        <v>2480</v>
      </c>
      <c r="C2561" s="1">
        <v>24473</v>
      </c>
      <c r="D2561" s="1">
        <v>25133</v>
      </c>
      <c r="E2561">
        <v>6</v>
      </c>
      <c r="F2561" t="s">
        <v>1521</v>
      </c>
      <c r="G2561" t="s">
        <v>1522</v>
      </c>
      <c r="H2561">
        <v>1</v>
      </c>
      <c r="I2561">
        <v>285</v>
      </c>
      <c r="J2561" t="s">
        <v>19</v>
      </c>
      <c r="K2561" t="s">
        <v>19</v>
      </c>
      <c r="L2561" s="1">
        <v>4750</v>
      </c>
      <c r="M2561" t="s">
        <v>20</v>
      </c>
      <c r="N2561">
        <v>1990</v>
      </c>
      <c r="P2561" t="s">
        <v>22</v>
      </c>
      <c r="Q2561" t="s">
        <v>22</v>
      </c>
    </row>
    <row r="2562" spans="1:17" x14ac:dyDescent="0.45">
      <c r="A2562">
        <v>2982</v>
      </c>
      <c r="B2562">
        <v>2480</v>
      </c>
      <c r="C2562" s="1">
        <v>25133</v>
      </c>
      <c r="D2562" s="1">
        <v>25524</v>
      </c>
      <c r="E2562">
        <v>6</v>
      </c>
      <c r="F2562" t="s">
        <v>1521</v>
      </c>
      <c r="G2562" t="s">
        <v>1522</v>
      </c>
      <c r="H2562">
        <v>1</v>
      </c>
      <c r="I2562">
        <v>297</v>
      </c>
      <c r="J2562" t="s">
        <v>1523</v>
      </c>
      <c r="K2562" t="s">
        <v>1523</v>
      </c>
      <c r="L2562" s="1">
        <v>4750</v>
      </c>
      <c r="M2562" t="s">
        <v>20</v>
      </c>
      <c r="N2562">
        <v>1990</v>
      </c>
      <c r="P2562" t="s">
        <v>22</v>
      </c>
      <c r="Q2562" t="s">
        <v>22</v>
      </c>
    </row>
    <row r="2563" spans="1:17" x14ac:dyDescent="0.45">
      <c r="A2563">
        <v>2983</v>
      </c>
      <c r="B2563">
        <v>2480</v>
      </c>
      <c r="C2563" s="1">
        <v>25524</v>
      </c>
      <c r="D2563" s="1">
        <v>27050</v>
      </c>
      <c r="E2563">
        <v>7</v>
      </c>
      <c r="F2563" t="s">
        <v>1521</v>
      </c>
      <c r="G2563" t="s">
        <v>1522</v>
      </c>
      <c r="H2563">
        <v>1</v>
      </c>
      <c r="I2563">
        <v>329</v>
      </c>
      <c r="J2563" t="s">
        <v>33</v>
      </c>
      <c r="K2563" t="s">
        <v>33</v>
      </c>
      <c r="L2563" s="1">
        <v>4750</v>
      </c>
      <c r="M2563" t="s">
        <v>20</v>
      </c>
      <c r="N2563">
        <v>1990</v>
      </c>
      <c r="P2563" t="s">
        <v>22</v>
      </c>
      <c r="Q2563" t="s">
        <v>22</v>
      </c>
    </row>
    <row r="2564" spans="1:17" x14ac:dyDescent="0.45">
      <c r="A2564">
        <v>2984</v>
      </c>
      <c r="B2564">
        <v>2481</v>
      </c>
      <c r="C2564" s="1">
        <v>29787</v>
      </c>
      <c r="D2564" s="1">
        <v>30907</v>
      </c>
      <c r="E2564">
        <v>10</v>
      </c>
      <c r="F2564" t="s">
        <v>60</v>
      </c>
      <c r="G2564" t="s">
        <v>1524</v>
      </c>
      <c r="H2564">
        <v>1</v>
      </c>
      <c r="I2564">
        <v>471</v>
      </c>
      <c r="J2564" t="s">
        <v>27</v>
      </c>
      <c r="K2564" t="s">
        <v>28</v>
      </c>
      <c r="L2564" s="1">
        <v>11850</v>
      </c>
      <c r="M2564" t="s">
        <v>63</v>
      </c>
      <c r="N2564">
        <v>1998</v>
      </c>
      <c r="O2564">
        <v>1951</v>
      </c>
      <c r="P2564" t="s">
        <v>1525</v>
      </c>
      <c r="Q2564" t="s">
        <v>22</v>
      </c>
    </row>
    <row r="2565" spans="1:17" x14ac:dyDescent="0.45">
      <c r="A2565">
        <v>2985</v>
      </c>
      <c r="B2565">
        <v>2481</v>
      </c>
      <c r="C2565" s="1">
        <v>30907</v>
      </c>
      <c r="D2565" s="1">
        <v>32468</v>
      </c>
      <c r="E2565">
        <v>11</v>
      </c>
      <c r="F2565" t="s">
        <v>60</v>
      </c>
      <c r="G2565" t="s">
        <v>1524</v>
      </c>
      <c r="H2565">
        <v>1</v>
      </c>
      <c r="I2565">
        <v>515</v>
      </c>
      <c r="J2565" t="s">
        <v>27</v>
      </c>
      <c r="K2565" t="s">
        <v>28</v>
      </c>
      <c r="L2565" s="1">
        <v>11850</v>
      </c>
      <c r="M2565" t="s">
        <v>63</v>
      </c>
      <c r="N2565">
        <v>1998</v>
      </c>
      <c r="O2565">
        <v>1951</v>
      </c>
      <c r="P2565" t="s">
        <v>1525</v>
      </c>
      <c r="Q2565" t="s">
        <v>22</v>
      </c>
    </row>
    <row r="2566" spans="1:17" x14ac:dyDescent="0.45">
      <c r="A2566">
        <v>2988</v>
      </c>
      <c r="B2566">
        <v>2482</v>
      </c>
      <c r="C2566" s="1">
        <v>33798</v>
      </c>
      <c r="D2566" s="1">
        <v>35233</v>
      </c>
      <c r="E2566">
        <v>13</v>
      </c>
      <c r="F2566" t="s">
        <v>1281</v>
      </c>
      <c r="G2566" t="s">
        <v>1528</v>
      </c>
      <c r="H2566">
        <v>1</v>
      </c>
      <c r="I2566">
        <v>573</v>
      </c>
      <c r="J2566" t="s">
        <v>67</v>
      </c>
      <c r="K2566" t="s">
        <v>67</v>
      </c>
      <c r="L2566" s="1">
        <v>15559</v>
      </c>
      <c r="M2566" t="s">
        <v>20</v>
      </c>
      <c r="N2566">
        <v>2013</v>
      </c>
      <c r="P2566" t="s">
        <v>245</v>
      </c>
      <c r="Q2566" t="s">
        <v>22</v>
      </c>
    </row>
    <row r="2567" spans="1:17" x14ac:dyDescent="0.45">
      <c r="A2567">
        <v>2989</v>
      </c>
      <c r="B2567">
        <v>2483</v>
      </c>
      <c r="C2567" s="1">
        <v>29787</v>
      </c>
      <c r="D2567" s="1">
        <v>30907</v>
      </c>
      <c r="E2567">
        <v>10</v>
      </c>
      <c r="F2567" t="s">
        <v>304</v>
      </c>
      <c r="G2567" t="s">
        <v>1529</v>
      </c>
      <c r="H2567">
        <v>1</v>
      </c>
      <c r="I2567">
        <v>471</v>
      </c>
      <c r="J2567" t="s">
        <v>27</v>
      </c>
      <c r="K2567" t="s">
        <v>28</v>
      </c>
      <c r="L2567" s="1">
        <v>9438</v>
      </c>
      <c r="M2567" t="s">
        <v>20</v>
      </c>
      <c r="N2567">
        <v>2021</v>
      </c>
      <c r="P2567" t="s">
        <v>220</v>
      </c>
      <c r="Q2567" t="s">
        <v>22</v>
      </c>
    </row>
    <row r="2568" spans="1:17" x14ac:dyDescent="0.45">
      <c r="A2568">
        <v>2990</v>
      </c>
      <c r="B2568">
        <v>2483</v>
      </c>
      <c r="C2568" s="1">
        <v>30907</v>
      </c>
      <c r="D2568" s="1">
        <v>32468</v>
      </c>
      <c r="E2568">
        <v>11</v>
      </c>
      <c r="F2568" t="s">
        <v>304</v>
      </c>
      <c r="G2568" t="s">
        <v>1529</v>
      </c>
      <c r="H2568">
        <v>1</v>
      </c>
      <c r="I2568">
        <v>515</v>
      </c>
      <c r="J2568" t="s">
        <v>27</v>
      </c>
      <c r="K2568" t="s">
        <v>28</v>
      </c>
      <c r="L2568" s="1">
        <v>9438</v>
      </c>
      <c r="M2568" t="s">
        <v>20</v>
      </c>
      <c r="N2568">
        <v>2021</v>
      </c>
      <c r="P2568" t="s">
        <v>220</v>
      </c>
      <c r="Q2568" t="s">
        <v>22</v>
      </c>
    </row>
    <row r="2569" spans="1:17" x14ac:dyDescent="0.45">
      <c r="A2569">
        <v>2995</v>
      </c>
      <c r="B2569">
        <v>2484</v>
      </c>
      <c r="C2569" s="1">
        <v>19336</v>
      </c>
      <c r="D2569" s="1">
        <v>20316</v>
      </c>
      <c r="E2569">
        <v>2</v>
      </c>
      <c r="F2569" t="s">
        <v>169</v>
      </c>
      <c r="G2569" t="s">
        <v>1531</v>
      </c>
      <c r="H2569">
        <v>1</v>
      </c>
      <c r="I2569">
        <v>149</v>
      </c>
      <c r="J2569" t="s">
        <v>105</v>
      </c>
      <c r="K2569" t="s">
        <v>105</v>
      </c>
      <c r="L2569" s="1">
        <v>341</v>
      </c>
      <c r="M2569" t="s">
        <v>503</v>
      </c>
      <c r="N2569">
        <v>1962</v>
      </c>
      <c r="O2569">
        <v>1935</v>
      </c>
      <c r="P2569" t="s">
        <v>724</v>
      </c>
      <c r="Q2569" t="s">
        <v>22</v>
      </c>
    </row>
    <row r="2570" spans="1:17" x14ac:dyDescent="0.45">
      <c r="A2570">
        <v>2996</v>
      </c>
      <c r="B2570">
        <v>2484</v>
      </c>
      <c r="C2570" s="1">
        <v>20407</v>
      </c>
      <c r="D2570" s="1">
        <v>21884</v>
      </c>
      <c r="E2570">
        <v>3</v>
      </c>
      <c r="F2570" t="s">
        <v>169</v>
      </c>
      <c r="G2570" t="s">
        <v>1531</v>
      </c>
      <c r="H2570">
        <v>1</v>
      </c>
      <c r="I2570">
        <v>189</v>
      </c>
      <c r="J2570" t="s">
        <v>105</v>
      </c>
      <c r="K2570" t="s">
        <v>105</v>
      </c>
      <c r="L2570" s="1">
        <v>341</v>
      </c>
      <c r="M2570" t="s">
        <v>503</v>
      </c>
      <c r="N2570">
        <v>1962</v>
      </c>
      <c r="O2570">
        <v>1935</v>
      </c>
      <c r="P2570" t="s">
        <v>724</v>
      </c>
      <c r="Q2570" t="s">
        <v>22</v>
      </c>
    </row>
    <row r="2571" spans="1:17" x14ac:dyDescent="0.45">
      <c r="A2571">
        <v>2997</v>
      </c>
      <c r="B2571">
        <v>2485</v>
      </c>
      <c r="C2571" s="1">
        <v>35206</v>
      </c>
      <c r="D2571" s="1">
        <v>35233</v>
      </c>
      <c r="E2571">
        <v>13</v>
      </c>
      <c r="F2571" t="s">
        <v>1532</v>
      </c>
      <c r="G2571" t="s">
        <v>208</v>
      </c>
      <c r="H2571">
        <v>1</v>
      </c>
      <c r="I2571">
        <v>571</v>
      </c>
      <c r="J2571" t="s">
        <v>101</v>
      </c>
      <c r="K2571" t="s">
        <v>28</v>
      </c>
      <c r="L2571" s="1">
        <v>17028</v>
      </c>
      <c r="M2571" t="s">
        <v>95</v>
      </c>
      <c r="O2571">
        <v>1948</v>
      </c>
      <c r="P2571" t="s">
        <v>244</v>
      </c>
      <c r="Q2571" t="s">
        <v>22</v>
      </c>
    </row>
    <row r="2572" spans="1:17" x14ac:dyDescent="0.45">
      <c r="A2572">
        <v>2999</v>
      </c>
      <c r="B2572">
        <v>2486</v>
      </c>
      <c r="C2572" s="1">
        <v>17943</v>
      </c>
      <c r="D2572" s="1">
        <v>18860</v>
      </c>
      <c r="E2572">
        <v>1</v>
      </c>
      <c r="F2572" t="s">
        <v>1118</v>
      </c>
      <c r="G2572" t="s">
        <v>1533</v>
      </c>
      <c r="H2572">
        <v>1</v>
      </c>
      <c r="I2572">
        <v>105</v>
      </c>
      <c r="J2572" t="s">
        <v>213</v>
      </c>
      <c r="K2572" t="s">
        <v>213</v>
      </c>
      <c r="L2572" s="1">
        <v>-5766</v>
      </c>
      <c r="M2572" t="s">
        <v>145</v>
      </c>
      <c r="N2572">
        <v>1968</v>
      </c>
      <c r="O2572">
        <v>1925</v>
      </c>
      <c r="P2572" t="s">
        <v>55</v>
      </c>
      <c r="Q2572" t="s">
        <v>22</v>
      </c>
    </row>
    <row r="2573" spans="1:17" x14ac:dyDescent="0.45">
      <c r="A2573">
        <v>3000</v>
      </c>
      <c r="B2573">
        <v>2486</v>
      </c>
      <c r="C2573" s="1">
        <v>20316</v>
      </c>
      <c r="D2573" s="1">
        <v>21884</v>
      </c>
      <c r="E2573">
        <v>3</v>
      </c>
      <c r="F2573" t="s">
        <v>1118</v>
      </c>
      <c r="G2573" t="s">
        <v>1533</v>
      </c>
      <c r="H2573">
        <v>1</v>
      </c>
      <c r="I2573">
        <v>203</v>
      </c>
      <c r="J2573" t="s">
        <v>334</v>
      </c>
      <c r="K2573" t="s">
        <v>334</v>
      </c>
      <c r="L2573" s="1">
        <v>-5766</v>
      </c>
      <c r="M2573" t="s">
        <v>145</v>
      </c>
      <c r="N2573">
        <v>1968</v>
      </c>
      <c r="O2573">
        <v>1925</v>
      </c>
      <c r="P2573" t="s">
        <v>55</v>
      </c>
      <c r="Q2573" t="s">
        <v>22</v>
      </c>
    </row>
    <row r="2574" spans="1:17" x14ac:dyDescent="0.45">
      <c r="A2574">
        <v>3001</v>
      </c>
      <c r="B2574">
        <v>2486</v>
      </c>
      <c r="C2574" s="1">
        <v>21884</v>
      </c>
      <c r="D2574" s="1">
        <v>22528</v>
      </c>
      <c r="E2574">
        <v>4</v>
      </c>
      <c r="F2574" t="s">
        <v>1118</v>
      </c>
      <c r="G2574" t="s">
        <v>1533</v>
      </c>
      <c r="H2574">
        <v>1</v>
      </c>
      <c r="I2574">
        <v>231</v>
      </c>
      <c r="J2574" t="s">
        <v>334</v>
      </c>
      <c r="K2574" t="s">
        <v>334</v>
      </c>
      <c r="L2574" s="1">
        <v>-5766</v>
      </c>
      <c r="M2574" t="s">
        <v>145</v>
      </c>
      <c r="N2574">
        <v>1968</v>
      </c>
      <c r="O2574">
        <v>1925</v>
      </c>
      <c r="P2574" t="s">
        <v>55</v>
      </c>
      <c r="Q2574" t="s">
        <v>22</v>
      </c>
    </row>
    <row r="2575" spans="1:17" x14ac:dyDescent="0.45">
      <c r="A2575">
        <v>3002</v>
      </c>
      <c r="B2575">
        <v>2486</v>
      </c>
      <c r="C2575" s="1">
        <v>22528</v>
      </c>
      <c r="D2575" s="1">
        <v>24068</v>
      </c>
      <c r="E2575">
        <v>5</v>
      </c>
      <c r="F2575" t="s">
        <v>1118</v>
      </c>
      <c r="G2575" t="s">
        <v>1533</v>
      </c>
      <c r="H2575">
        <v>1</v>
      </c>
      <c r="I2575">
        <v>261</v>
      </c>
      <c r="J2575" t="s">
        <v>334</v>
      </c>
      <c r="K2575" t="s">
        <v>334</v>
      </c>
      <c r="L2575" s="1">
        <v>-5766</v>
      </c>
      <c r="M2575" t="s">
        <v>145</v>
      </c>
      <c r="N2575">
        <v>1968</v>
      </c>
      <c r="O2575">
        <v>1925</v>
      </c>
      <c r="P2575" t="s">
        <v>55</v>
      </c>
      <c r="Q2575" t="s">
        <v>22</v>
      </c>
    </row>
    <row r="2576" spans="1:17" x14ac:dyDescent="0.45">
      <c r="A2576">
        <v>3003</v>
      </c>
      <c r="B2576">
        <v>2487</v>
      </c>
      <c r="C2576" s="1">
        <v>27050</v>
      </c>
      <c r="D2576" s="1">
        <v>28289</v>
      </c>
      <c r="E2576">
        <v>8</v>
      </c>
      <c r="F2576" t="s">
        <v>1534</v>
      </c>
      <c r="G2576" t="s">
        <v>1535</v>
      </c>
      <c r="H2576">
        <v>0</v>
      </c>
      <c r="I2576">
        <v>375</v>
      </c>
      <c r="J2576" t="s">
        <v>27</v>
      </c>
      <c r="K2576" t="s">
        <v>28</v>
      </c>
      <c r="L2576" s="1">
        <v>11202</v>
      </c>
      <c r="M2576" t="s">
        <v>20</v>
      </c>
      <c r="N2576">
        <v>2019</v>
      </c>
      <c r="P2576" t="s">
        <v>55</v>
      </c>
      <c r="Q2576" t="s">
        <v>155</v>
      </c>
    </row>
    <row r="2577" spans="1:17" x14ac:dyDescent="0.45">
      <c r="A2577">
        <v>3004</v>
      </c>
      <c r="B2577">
        <v>2487</v>
      </c>
      <c r="C2577" s="1">
        <v>28289</v>
      </c>
      <c r="D2577" s="1">
        <v>29787</v>
      </c>
      <c r="E2577">
        <v>9</v>
      </c>
      <c r="F2577" t="s">
        <v>1534</v>
      </c>
      <c r="G2577" t="s">
        <v>1535</v>
      </c>
      <c r="H2577">
        <v>0</v>
      </c>
      <c r="I2577">
        <v>431</v>
      </c>
      <c r="J2577" t="s">
        <v>27</v>
      </c>
      <c r="K2577" t="s">
        <v>28</v>
      </c>
      <c r="L2577" s="1">
        <v>11202</v>
      </c>
      <c r="M2577" t="s">
        <v>20</v>
      </c>
      <c r="N2577">
        <v>2019</v>
      </c>
      <c r="P2577" t="s">
        <v>55</v>
      </c>
      <c r="Q2577" t="s">
        <v>155</v>
      </c>
    </row>
    <row r="2578" spans="1:17" x14ac:dyDescent="0.45">
      <c r="A2578">
        <v>3005</v>
      </c>
      <c r="B2578">
        <v>2487</v>
      </c>
      <c r="C2578" s="1">
        <v>29787</v>
      </c>
      <c r="D2578" s="1">
        <v>30907</v>
      </c>
      <c r="E2578">
        <v>10</v>
      </c>
      <c r="F2578" t="s">
        <v>1534</v>
      </c>
      <c r="G2578" t="s">
        <v>1535</v>
      </c>
      <c r="H2578">
        <v>0</v>
      </c>
      <c r="I2578">
        <v>471</v>
      </c>
      <c r="J2578" t="s">
        <v>27</v>
      </c>
      <c r="K2578" t="s">
        <v>28</v>
      </c>
      <c r="L2578" s="1">
        <v>11202</v>
      </c>
      <c r="M2578" t="s">
        <v>20</v>
      </c>
      <c r="N2578">
        <v>2019</v>
      </c>
      <c r="P2578" t="s">
        <v>55</v>
      </c>
      <c r="Q2578" t="s">
        <v>155</v>
      </c>
    </row>
    <row r="2579" spans="1:17" x14ac:dyDescent="0.45">
      <c r="A2579">
        <v>3006</v>
      </c>
      <c r="B2579">
        <v>2487</v>
      </c>
      <c r="C2579" s="1">
        <v>30907</v>
      </c>
      <c r="D2579" s="1">
        <v>32468</v>
      </c>
      <c r="E2579">
        <v>11</v>
      </c>
      <c r="F2579" t="s">
        <v>1534</v>
      </c>
      <c r="G2579" t="s">
        <v>1535</v>
      </c>
      <c r="H2579">
        <v>0</v>
      </c>
      <c r="I2579">
        <v>515</v>
      </c>
      <c r="J2579" t="s">
        <v>27</v>
      </c>
      <c r="K2579" t="s">
        <v>28</v>
      </c>
      <c r="L2579" s="1">
        <v>11202</v>
      </c>
      <c r="M2579" t="s">
        <v>20</v>
      </c>
      <c r="N2579">
        <v>2019</v>
      </c>
      <c r="P2579" t="s">
        <v>55</v>
      </c>
      <c r="Q2579" t="s">
        <v>155</v>
      </c>
    </row>
    <row r="2580" spans="1:17" x14ac:dyDescent="0.45">
      <c r="A2580">
        <v>3007</v>
      </c>
      <c r="B2580">
        <v>2487</v>
      </c>
      <c r="C2580" s="1">
        <v>32468</v>
      </c>
      <c r="D2580" s="1">
        <v>33518</v>
      </c>
      <c r="E2580">
        <v>12</v>
      </c>
      <c r="F2580" t="s">
        <v>1534</v>
      </c>
      <c r="G2580" t="s">
        <v>1535</v>
      </c>
      <c r="H2580">
        <v>0</v>
      </c>
      <c r="I2580">
        <v>565</v>
      </c>
      <c r="J2580" t="s">
        <v>27</v>
      </c>
      <c r="K2580" t="s">
        <v>28</v>
      </c>
      <c r="L2580" s="1">
        <v>11202</v>
      </c>
      <c r="M2580" t="s">
        <v>20</v>
      </c>
      <c r="N2580">
        <v>2019</v>
      </c>
      <c r="P2580" t="s">
        <v>55</v>
      </c>
      <c r="Q2580" t="s">
        <v>155</v>
      </c>
    </row>
    <row r="2581" spans="1:17" x14ac:dyDescent="0.45">
      <c r="A2581">
        <v>3008</v>
      </c>
      <c r="B2581">
        <v>2487</v>
      </c>
      <c r="C2581" s="1">
        <v>33518</v>
      </c>
      <c r="D2581" s="1">
        <v>33798</v>
      </c>
      <c r="E2581">
        <v>12</v>
      </c>
      <c r="F2581" t="s">
        <v>1534</v>
      </c>
      <c r="G2581" t="s">
        <v>1535</v>
      </c>
      <c r="H2581">
        <v>0</v>
      </c>
      <c r="I2581">
        <v>521</v>
      </c>
      <c r="J2581" t="s">
        <v>101</v>
      </c>
      <c r="K2581" t="s">
        <v>28</v>
      </c>
      <c r="L2581" s="1">
        <v>11202</v>
      </c>
      <c r="M2581" t="s">
        <v>20</v>
      </c>
      <c r="N2581">
        <v>2019</v>
      </c>
      <c r="P2581" t="s">
        <v>55</v>
      </c>
      <c r="Q2581" t="s">
        <v>155</v>
      </c>
    </row>
    <row r="2582" spans="1:17" x14ac:dyDescent="0.45">
      <c r="A2582">
        <v>3009</v>
      </c>
      <c r="B2582">
        <v>2487</v>
      </c>
      <c r="C2582" s="1">
        <v>33798</v>
      </c>
      <c r="D2582" s="1">
        <v>35206</v>
      </c>
      <c r="E2582">
        <v>13</v>
      </c>
      <c r="F2582" t="s">
        <v>1534</v>
      </c>
      <c r="G2582" t="s">
        <v>1535</v>
      </c>
      <c r="H2582">
        <v>0</v>
      </c>
      <c r="I2582">
        <v>571</v>
      </c>
      <c r="J2582" t="s">
        <v>101</v>
      </c>
      <c r="K2582" t="s">
        <v>28</v>
      </c>
      <c r="L2582" s="1">
        <v>11202</v>
      </c>
      <c r="M2582" t="s">
        <v>20</v>
      </c>
      <c r="N2582">
        <v>2019</v>
      </c>
      <c r="P2582" t="s">
        <v>55</v>
      </c>
      <c r="Q2582" t="s">
        <v>155</v>
      </c>
    </row>
    <row r="2583" spans="1:17" x14ac:dyDescent="0.45">
      <c r="A2583">
        <v>3010</v>
      </c>
      <c r="B2583">
        <v>2488</v>
      </c>
      <c r="C2583" s="1">
        <v>18860</v>
      </c>
      <c r="D2583" s="1">
        <v>20316</v>
      </c>
      <c r="E2583">
        <v>2</v>
      </c>
      <c r="F2583" t="s">
        <v>188</v>
      </c>
      <c r="G2583" t="s">
        <v>1535</v>
      </c>
      <c r="H2583">
        <v>1</v>
      </c>
      <c r="I2583">
        <v>149</v>
      </c>
      <c r="J2583" t="s">
        <v>105</v>
      </c>
      <c r="K2583" t="s">
        <v>105</v>
      </c>
      <c r="L2583" s="1">
        <v>-1040</v>
      </c>
      <c r="M2583" t="s">
        <v>20</v>
      </c>
      <c r="N2583">
        <v>1975</v>
      </c>
      <c r="P2583" t="s">
        <v>55</v>
      </c>
      <c r="Q2583" t="s">
        <v>22</v>
      </c>
    </row>
    <row r="2584" spans="1:17" x14ac:dyDescent="0.45">
      <c r="A2584">
        <v>3011</v>
      </c>
      <c r="B2584">
        <v>2488</v>
      </c>
      <c r="C2584" s="1">
        <v>20316</v>
      </c>
      <c r="D2584" s="1">
        <v>21884</v>
      </c>
      <c r="E2584">
        <v>3</v>
      </c>
      <c r="F2584" t="s">
        <v>188</v>
      </c>
      <c r="G2584" t="s">
        <v>1535</v>
      </c>
      <c r="H2584">
        <v>1</v>
      </c>
      <c r="I2584">
        <v>189</v>
      </c>
      <c r="J2584" t="s">
        <v>105</v>
      </c>
      <c r="K2584" t="s">
        <v>105</v>
      </c>
      <c r="L2584" s="1">
        <v>-1040</v>
      </c>
      <c r="M2584" t="s">
        <v>20</v>
      </c>
      <c r="N2584">
        <v>1975</v>
      </c>
      <c r="P2584" t="s">
        <v>55</v>
      </c>
      <c r="Q2584" t="s">
        <v>22</v>
      </c>
    </row>
    <row r="2585" spans="1:17" x14ac:dyDescent="0.45">
      <c r="A2585">
        <v>3012</v>
      </c>
      <c r="B2585">
        <v>2488</v>
      </c>
      <c r="C2585" s="1">
        <v>21884</v>
      </c>
      <c r="D2585" s="1">
        <v>22528</v>
      </c>
      <c r="E2585">
        <v>4</v>
      </c>
      <c r="F2585" t="s">
        <v>188</v>
      </c>
      <c r="G2585" t="s">
        <v>1535</v>
      </c>
      <c r="H2585">
        <v>1</v>
      </c>
      <c r="I2585">
        <v>219</v>
      </c>
      <c r="J2585" t="s">
        <v>105</v>
      </c>
      <c r="K2585" t="s">
        <v>105</v>
      </c>
      <c r="L2585" s="1">
        <v>-1040</v>
      </c>
      <c r="M2585" t="s">
        <v>20</v>
      </c>
      <c r="N2585">
        <v>1975</v>
      </c>
      <c r="P2585" t="s">
        <v>55</v>
      </c>
      <c r="Q2585" t="s">
        <v>22</v>
      </c>
    </row>
    <row r="2586" spans="1:17" x14ac:dyDescent="0.45">
      <c r="A2586">
        <v>3013</v>
      </c>
      <c r="B2586">
        <v>2488</v>
      </c>
      <c r="C2586" s="1">
        <v>22528</v>
      </c>
      <c r="D2586" s="1">
        <v>24068</v>
      </c>
      <c r="E2586">
        <v>5</v>
      </c>
      <c r="F2586" t="s">
        <v>188</v>
      </c>
      <c r="G2586" t="s">
        <v>1535</v>
      </c>
      <c r="H2586">
        <v>1</v>
      </c>
      <c r="I2586">
        <v>251</v>
      </c>
      <c r="J2586" t="s">
        <v>105</v>
      </c>
      <c r="K2586" t="s">
        <v>105</v>
      </c>
      <c r="L2586" s="1">
        <v>-1040</v>
      </c>
      <c r="M2586" t="s">
        <v>20</v>
      </c>
      <c r="N2586">
        <v>1975</v>
      </c>
      <c r="P2586" t="s">
        <v>55</v>
      </c>
      <c r="Q2586" t="s">
        <v>22</v>
      </c>
    </row>
    <row r="2587" spans="1:17" x14ac:dyDescent="0.45">
      <c r="A2587">
        <v>3014</v>
      </c>
      <c r="B2587">
        <v>2488</v>
      </c>
      <c r="C2587" s="1">
        <v>24068</v>
      </c>
      <c r="D2587" s="1">
        <v>24860</v>
      </c>
      <c r="E2587">
        <v>6</v>
      </c>
      <c r="F2587" t="s">
        <v>188</v>
      </c>
      <c r="G2587" t="s">
        <v>1535</v>
      </c>
      <c r="H2587">
        <v>1</v>
      </c>
      <c r="I2587">
        <v>299</v>
      </c>
      <c r="J2587" t="s">
        <v>27</v>
      </c>
      <c r="K2587" t="s">
        <v>28</v>
      </c>
      <c r="L2587" s="1">
        <v>-1040</v>
      </c>
      <c r="M2587" t="s">
        <v>20</v>
      </c>
      <c r="N2587">
        <v>1975</v>
      </c>
      <c r="P2587" t="s">
        <v>55</v>
      </c>
      <c r="Q2587" t="s">
        <v>22</v>
      </c>
    </row>
    <row r="2588" spans="1:17" x14ac:dyDescent="0.45">
      <c r="A2588">
        <v>3015</v>
      </c>
      <c r="B2588">
        <v>2488</v>
      </c>
      <c r="C2588" s="1">
        <v>24860</v>
      </c>
      <c r="D2588" s="1">
        <v>25231</v>
      </c>
      <c r="E2588">
        <v>6</v>
      </c>
      <c r="F2588" t="s">
        <v>188</v>
      </c>
      <c r="G2588" t="s">
        <v>1535</v>
      </c>
      <c r="H2588">
        <v>1</v>
      </c>
      <c r="I2588">
        <v>986</v>
      </c>
      <c r="J2588" t="s">
        <v>101</v>
      </c>
      <c r="K2588" t="s">
        <v>28</v>
      </c>
      <c r="L2588" s="1">
        <v>-1040</v>
      </c>
      <c r="M2588" t="s">
        <v>20</v>
      </c>
      <c r="N2588">
        <v>1975</v>
      </c>
      <c r="P2588" t="s">
        <v>55</v>
      </c>
      <c r="Q2588" t="s">
        <v>22</v>
      </c>
    </row>
    <row r="2589" spans="1:17" x14ac:dyDescent="0.45">
      <c r="A2589">
        <v>3016</v>
      </c>
      <c r="B2589">
        <v>2488</v>
      </c>
      <c r="C2589" s="1">
        <v>25231</v>
      </c>
      <c r="D2589" s="1">
        <v>25524</v>
      </c>
      <c r="E2589">
        <v>6</v>
      </c>
      <c r="F2589" t="s">
        <v>188</v>
      </c>
      <c r="G2589" t="s">
        <v>1535</v>
      </c>
      <c r="H2589">
        <v>1</v>
      </c>
      <c r="I2589">
        <v>299</v>
      </c>
      <c r="J2589" t="s">
        <v>27</v>
      </c>
      <c r="K2589" t="s">
        <v>28</v>
      </c>
      <c r="L2589" s="1">
        <v>-1040</v>
      </c>
      <c r="M2589" t="s">
        <v>20</v>
      </c>
      <c r="N2589">
        <v>1975</v>
      </c>
      <c r="P2589" t="s">
        <v>55</v>
      </c>
      <c r="Q2589" t="s">
        <v>22</v>
      </c>
    </row>
    <row r="2590" spans="1:17" x14ac:dyDescent="0.45">
      <c r="A2590">
        <v>3019</v>
      </c>
      <c r="B2590">
        <v>2489</v>
      </c>
      <c r="C2590" s="1">
        <v>22409</v>
      </c>
      <c r="D2590" s="1">
        <v>22528</v>
      </c>
      <c r="E2590">
        <v>4</v>
      </c>
      <c r="F2590" t="s">
        <v>68</v>
      </c>
      <c r="G2590" t="s">
        <v>362</v>
      </c>
      <c r="H2590">
        <v>1</v>
      </c>
      <c r="I2590">
        <v>241</v>
      </c>
      <c r="J2590" t="s">
        <v>141</v>
      </c>
      <c r="K2590" t="s">
        <v>141</v>
      </c>
      <c r="L2590" s="1">
        <v>12884</v>
      </c>
      <c r="M2590" t="s">
        <v>20</v>
      </c>
      <c r="P2590" t="s">
        <v>140</v>
      </c>
      <c r="Q2590" t="s">
        <v>155</v>
      </c>
    </row>
    <row r="2591" spans="1:17" x14ac:dyDescent="0.45">
      <c r="A2591">
        <v>3020</v>
      </c>
      <c r="B2591">
        <v>2489</v>
      </c>
      <c r="C2591" s="1">
        <v>21884</v>
      </c>
      <c r="D2591" s="1">
        <v>22409</v>
      </c>
      <c r="E2591">
        <v>4</v>
      </c>
      <c r="F2591" t="s">
        <v>68</v>
      </c>
      <c r="G2591" t="s">
        <v>362</v>
      </c>
      <c r="H2591">
        <v>1</v>
      </c>
      <c r="I2591">
        <v>223</v>
      </c>
      <c r="J2591" t="s">
        <v>138</v>
      </c>
      <c r="K2591" t="s">
        <v>138</v>
      </c>
      <c r="L2591" s="1">
        <v>12884</v>
      </c>
      <c r="M2591" t="s">
        <v>20</v>
      </c>
      <c r="P2591" t="s">
        <v>140</v>
      </c>
      <c r="Q2591" t="s">
        <v>155</v>
      </c>
    </row>
    <row r="2592" spans="1:17" x14ac:dyDescent="0.45">
      <c r="A2592">
        <v>3021</v>
      </c>
      <c r="B2592">
        <v>2489</v>
      </c>
      <c r="C2592" s="1">
        <v>25524</v>
      </c>
      <c r="D2592" s="1">
        <v>27050</v>
      </c>
      <c r="E2592">
        <v>7</v>
      </c>
      <c r="F2592" t="s">
        <v>68</v>
      </c>
      <c r="G2592" t="s">
        <v>362</v>
      </c>
      <c r="H2592">
        <v>1</v>
      </c>
      <c r="I2592">
        <v>325</v>
      </c>
      <c r="J2592" t="s">
        <v>114</v>
      </c>
      <c r="K2592" t="s">
        <v>67</v>
      </c>
      <c r="L2592" s="1">
        <v>12884</v>
      </c>
      <c r="M2592" t="s">
        <v>20</v>
      </c>
      <c r="P2592" t="s">
        <v>140</v>
      </c>
      <c r="Q2592" t="s">
        <v>155</v>
      </c>
    </row>
    <row r="2593" spans="1:17" x14ac:dyDescent="0.45">
      <c r="A2593">
        <v>3022</v>
      </c>
      <c r="B2593">
        <v>2489</v>
      </c>
      <c r="C2593" s="1">
        <v>27050</v>
      </c>
      <c r="D2593" s="1">
        <v>28289</v>
      </c>
      <c r="E2593">
        <v>8</v>
      </c>
      <c r="F2593" t="s">
        <v>68</v>
      </c>
      <c r="G2593" t="s">
        <v>362</v>
      </c>
      <c r="H2593">
        <v>1</v>
      </c>
      <c r="I2593">
        <v>355</v>
      </c>
      <c r="J2593" t="s">
        <v>67</v>
      </c>
      <c r="K2593" t="s">
        <v>67</v>
      </c>
      <c r="L2593" s="1">
        <v>12884</v>
      </c>
      <c r="M2593" t="s">
        <v>20</v>
      </c>
      <c r="P2593" t="s">
        <v>140</v>
      </c>
      <c r="Q2593" t="s">
        <v>155</v>
      </c>
    </row>
    <row r="2594" spans="1:17" x14ac:dyDescent="0.45">
      <c r="A2594">
        <v>3023</v>
      </c>
      <c r="B2594">
        <v>2489</v>
      </c>
      <c r="C2594" s="1">
        <v>28289</v>
      </c>
      <c r="D2594" s="1">
        <v>29787</v>
      </c>
      <c r="E2594">
        <v>9</v>
      </c>
      <c r="F2594" t="s">
        <v>68</v>
      </c>
      <c r="G2594" t="s">
        <v>362</v>
      </c>
      <c r="H2594">
        <v>1</v>
      </c>
      <c r="I2594">
        <v>397</v>
      </c>
      <c r="J2594" t="s">
        <v>67</v>
      </c>
      <c r="K2594" t="s">
        <v>67</v>
      </c>
      <c r="L2594" s="1">
        <v>12884</v>
      </c>
      <c r="M2594" t="s">
        <v>20</v>
      </c>
      <c r="P2594" t="s">
        <v>140</v>
      </c>
      <c r="Q2594" t="s">
        <v>155</v>
      </c>
    </row>
    <row r="2595" spans="1:17" x14ac:dyDescent="0.45">
      <c r="A2595">
        <v>3024</v>
      </c>
      <c r="B2595">
        <v>2489</v>
      </c>
      <c r="C2595" s="1">
        <v>29787</v>
      </c>
      <c r="D2595" s="1">
        <v>30907</v>
      </c>
      <c r="E2595">
        <v>10</v>
      </c>
      <c r="F2595" t="s">
        <v>68</v>
      </c>
      <c r="G2595" t="s">
        <v>362</v>
      </c>
      <c r="H2595">
        <v>1</v>
      </c>
      <c r="I2595">
        <v>441</v>
      </c>
      <c r="J2595" t="s">
        <v>67</v>
      </c>
      <c r="K2595" t="s">
        <v>67</v>
      </c>
      <c r="L2595" s="1">
        <v>12884</v>
      </c>
      <c r="M2595" t="s">
        <v>20</v>
      </c>
      <c r="P2595" t="s">
        <v>140</v>
      </c>
      <c r="Q2595" t="s">
        <v>155</v>
      </c>
    </row>
    <row r="2596" spans="1:17" x14ac:dyDescent="0.45">
      <c r="A2596">
        <v>3025</v>
      </c>
      <c r="B2596">
        <v>2489</v>
      </c>
      <c r="C2596" s="1">
        <v>30907</v>
      </c>
      <c r="D2596" s="1">
        <v>32468</v>
      </c>
      <c r="E2596">
        <v>11</v>
      </c>
      <c r="F2596" t="s">
        <v>68</v>
      </c>
      <c r="G2596" t="s">
        <v>362</v>
      </c>
      <c r="H2596">
        <v>1</v>
      </c>
      <c r="I2596">
        <v>479</v>
      </c>
      <c r="J2596" t="s">
        <v>67</v>
      </c>
      <c r="K2596" t="s">
        <v>67</v>
      </c>
      <c r="L2596" s="1">
        <v>12884</v>
      </c>
      <c r="M2596" t="s">
        <v>20</v>
      </c>
      <c r="P2596" t="s">
        <v>140</v>
      </c>
      <c r="Q2596" t="s">
        <v>155</v>
      </c>
    </row>
    <row r="2597" spans="1:17" x14ac:dyDescent="0.45">
      <c r="A2597">
        <v>3026</v>
      </c>
      <c r="B2597">
        <v>2489</v>
      </c>
      <c r="C2597" s="1">
        <v>32468</v>
      </c>
      <c r="D2597" s="1">
        <v>33798</v>
      </c>
      <c r="E2597">
        <v>12</v>
      </c>
      <c r="F2597" t="s">
        <v>68</v>
      </c>
      <c r="G2597" t="s">
        <v>362</v>
      </c>
      <c r="H2597">
        <v>1</v>
      </c>
      <c r="I2597">
        <v>523</v>
      </c>
      <c r="J2597" t="s">
        <v>67</v>
      </c>
      <c r="K2597" t="s">
        <v>67</v>
      </c>
      <c r="L2597" s="1">
        <v>12884</v>
      </c>
      <c r="M2597" t="s">
        <v>20</v>
      </c>
      <c r="P2597" t="s">
        <v>140</v>
      </c>
      <c r="Q2597" t="s">
        <v>155</v>
      </c>
    </row>
    <row r="2598" spans="1:17" x14ac:dyDescent="0.45">
      <c r="A2598">
        <v>3027</v>
      </c>
      <c r="B2598">
        <v>2489</v>
      </c>
      <c r="C2598" s="1">
        <v>33798</v>
      </c>
      <c r="D2598" s="1">
        <v>35233</v>
      </c>
      <c r="E2598">
        <v>13</v>
      </c>
      <c r="F2598" t="s">
        <v>68</v>
      </c>
      <c r="G2598" t="s">
        <v>362</v>
      </c>
      <c r="H2598">
        <v>1</v>
      </c>
      <c r="I2598">
        <v>573</v>
      </c>
      <c r="J2598" t="s">
        <v>67</v>
      </c>
      <c r="K2598" t="s">
        <v>67</v>
      </c>
      <c r="L2598" s="1">
        <v>12884</v>
      </c>
      <c r="M2598" t="s">
        <v>20</v>
      </c>
      <c r="P2598" t="s">
        <v>140</v>
      </c>
      <c r="Q2598" t="s">
        <v>155</v>
      </c>
    </row>
    <row r="2599" spans="1:17" x14ac:dyDescent="0.45">
      <c r="A2599">
        <v>3028</v>
      </c>
      <c r="B2599">
        <v>2490</v>
      </c>
      <c r="C2599" s="1">
        <v>28147</v>
      </c>
      <c r="D2599" s="1">
        <v>28289</v>
      </c>
      <c r="E2599">
        <v>8</v>
      </c>
      <c r="F2599" t="s">
        <v>1538</v>
      </c>
      <c r="G2599" t="s">
        <v>1539</v>
      </c>
      <c r="H2599">
        <v>1</v>
      </c>
      <c r="I2599">
        <v>355</v>
      </c>
      <c r="J2599" t="s">
        <v>67</v>
      </c>
      <c r="K2599" t="s">
        <v>67</v>
      </c>
      <c r="L2599" s="1">
        <v>10440</v>
      </c>
      <c r="M2599" t="s">
        <v>20</v>
      </c>
      <c r="P2599" t="s">
        <v>1491</v>
      </c>
      <c r="Q2599" t="s">
        <v>22</v>
      </c>
    </row>
    <row r="2600" spans="1:17" x14ac:dyDescent="0.45">
      <c r="A2600">
        <v>3029</v>
      </c>
      <c r="B2600">
        <v>2490</v>
      </c>
      <c r="C2600" s="1">
        <v>28289</v>
      </c>
      <c r="D2600" s="1">
        <v>29787</v>
      </c>
      <c r="E2600">
        <v>9</v>
      </c>
      <c r="F2600" t="s">
        <v>1538</v>
      </c>
      <c r="G2600" t="s">
        <v>1539</v>
      </c>
      <c r="H2600">
        <v>1</v>
      </c>
      <c r="I2600">
        <v>397</v>
      </c>
      <c r="J2600" t="s">
        <v>67</v>
      </c>
      <c r="K2600" t="s">
        <v>67</v>
      </c>
      <c r="L2600" s="1">
        <v>10440</v>
      </c>
      <c r="M2600" t="s">
        <v>20</v>
      </c>
      <c r="P2600" t="s">
        <v>1491</v>
      </c>
      <c r="Q2600" t="s">
        <v>22</v>
      </c>
    </row>
    <row r="2601" spans="1:17" x14ac:dyDescent="0.45">
      <c r="A2601">
        <v>3030</v>
      </c>
      <c r="B2601">
        <v>2490</v>
      </c>
      <c r="C2601" s="1">
        <v>29787</v>
      </c>
      <c r="D2601" s="1">
        <v>30907</v>
      </c>
      <c r="E2601">
        <v>10</v>
      </c>
      <c r="F2601" t="s">
        <v>1538</v>
      </c>
      <c r="G2601" t="s">
        <v>1539</v>
      </c>
      <c r="H2601">
        <v>1</v>
      </c>
      <c r="I2601">
        <v>441</v>
      </c>
      <c r="J2601" t="s">
        <v>67</v>
      </c>
      <c r="K2601" t="s">
        <v>67</v>
      </c>
      <c r="L2601" s="1">
        <v>10440</v>
      </c>
      <c r="M2601" t="s">
        <v>20</v>
      </c>
      <c r="P2601" t="s">
        <v>1491</v>
      </c>
      <c r="Q2601" t="s">
        <v>22</v>
      </c>
    </row>
    <row r="2602" spans="1:17" x14ac:dyDescent="0.45">
      <c r="A2602">
        <v>3031</v>
      </c>
      <c r="B2602">
        <v>2490</v>
      </c>
      <c r="C2602" s="1">
        <v>30907</v>
      </c>
      <c r="D2602" s="1">
        <v>32468</v>
      </c>
      <c r="E2602">
        <v>11</v>
      </c>
      <c r="F2602" t="s">
        <v>1538</v>
      </c>
      <c r="G2602" t="s">
        <v>1539</v>
      </c>
      <c r="H2602">
        <v>1</v>
      </c>
      <c r="I2602">
        <v>479</v>
      </c>
      <c r="J2602" t="s">
        <v>67</v>
      </c>
      <c r="K2602" t="s">
        <v>67</v>
      </c>
      <c r="L2602" s="1">
        <v>10440</v>
      </c>
      <c r="M2602" t="s">
        <v>20</v>
      </c>
      <c r="P2602" t="s">
        <v>1491</v>
      </c>
      <c r="Q2602" t="s">
        <v>22</v>
      </c>
    </row>
    <row r="2603" spans="1:17" x14ac:dyDescent="0.45">
      <c r="A2603">
        <v>3032</v>
      </c>
      <c r="B2603">
        <v>2491</v>
      </c>
      <c r="C2603" s="1">
        <v>29787</v>
      </c>
      <c r="D2603" s="1">
        <v>30907</v>
      </c>
      <c r="E2603">
        <v>10</v>
      </c>
      <c r="F2603" t="s">
        <v>1242</v>
      </c>
      <c r="G2603" t="s">
        <v>1540</v>
      </c>
      <c r="H2603">
        <v>1</v>
      </c>
      <c r="I2603">
        <v>471</v>
      </c>
      <c r="J2603" t="s">
        <v>27</v>
      </c>
      <c r="K2603" t="s">
        <v>28</v>
      </c>
      <c r="L2603" s="1">
        <v>13149</v>
      </c>
      <c r="M2603" t="s">
        <v>1013</v>
      </c>
      <c r="N2603">
        <v>2009</v>
      </c>
      <c r="O2603">
        <v>1949</v>
      </c>
      <c r="P2603" t="s">
        <v>1541</v>
      </c>
      <c r="Q2603" t="s">
        <v>22</v>
      </c>
    </row>
    <row r="2604" spans="1:17" x14ac:dyDescent="0.45">
      <c r="A2604">
        <v>3033</v>
      </c>
      <c r="B2604">
        <v>2492</v>
      </c>
      <c r="C2604" s="1">
        <v>32918</v>
      </c>
      <c r="D2604" s="1">
        <v>33798</v>
      </c>
      <c r="E2604">
        <v>12</v>
      </c>
      <c r="F2604" t="s">
        <v>652</v>
      </c>
      <c r="G2604" t="s">
        <v>1542</v>
      </c>
      <c r="H2604">
        <v>1</v>
      </c>
      <c r="I2604">
        <v>567</v>
      </c>
      <c r="J2604" t="s">
        <v>149</v>
      </c>
      <c r="K2604" t="s">
        <v>514</v>
      </c>
      <c r="L2604" s="1">
        <v>14745</v>
      </c>
      <c r="M2604" t="s">
        <v>20</v>
      </c>
      <c r="N2604">
        <v>2021</v>
      </c>
      <c r="P2604" t="s">
        <v>407</v>
      </c>
      <c r="Q2604" t="s">
        <v>22</v>
      </c>
    </row>
    <row r="2605" spans="1:17" x14ac:dyDescent="0.45">
      <c r="A2605">
        <v>3036</v>
      </c>
      <c r="B2605">
        <v>2493</v>
      </c>
      <c r="C2605" s="1">
        <v>17943</v>
      </c>
      <c r="D2605" s="1">
        <v>18860</v>
      </c>
      <c r="E2605">
        <v>1</v>
      </c>
      <c r="F2605" t="s">
        <v>659</v>
      </c>
      <c r="G2605" t="s">
        <v>530</v>
      </c>
      <c r="H2605">
        <v>1</v>
      </c>
      <c r="I2605">
        <v>109</v>
      </c>
      <c r="J2605" t="s">
        <v>105</v>
      </c>
      <c r="K2605" t="s">
        <v>105</v>
      </c>
      <c r="L2605" s="1">
        <v>-4303</v>
      </c>
      <c r="M2605" t="s">
        <v>119</v>
      </c>
      <c r="N2605">
        <v>1961</v>
      </c>
      <c r="O2605">
        <v>1933</v>
      </c>
      <c r="P2605" t="s">
        <v>55</v>
      </c>
      <c r="Q2605" t="s">
        <v>22</v>
      </c>
    </row>
    <row r="2606" spans="1:17" x14ac:dyDescent="0.45">
      <c r="A2606">
        <v>3037</v>
      </c>
      <c r="B2606">
        <v>2493</v>
      </c>
      <c r="C2606" s="1">
        <v>18860</v>
      </c>
      <c r="D2606" s="1">
        <v>20316</v>
      </c>
      <c r="E2606">
        <v>2</v>
      </c>
      <c r="F2606" t="s">
        <v>659</v>
      </c>
      <c r="G2606" t="s">
        <v>530</v>
      </c>
      <c r="H2606">
        <v>1</v>
      </c>
      <c r="I2606">
        <v>149</v>
      </c>
      <c r="J2606" t="s">
        <v>105</v>
      </c>
      <c r="K2606" t="s">
        <v>105</v>
      </c>
      <c r="L2606" s="1">
        <v>-4303</v>
      </c>
      <c r="M2606" t="s">
        <v>119</v>
      </c>
      <c r="N2606">
        <v>1961</v>
      </c>
      <c r="O2606">
        <v>1933</v>
      </c>
      <c r="P2606" t="s">
        <v>55</v>
      </c>
      <c r="Q2606" t="s">
        <v>22</v>
      </c>
    </row>
    <row r="2607" spans="1:17" x14ac:dyDescent="0.45">
      <c r="A2607">
        <v>3038</v>
      </c>
      <c r="B2607">
        <v>2493</v>
      </c>
      <c r="C2607" s="1">
        <v>20316</v>
      </c>
      <c r="D2607" s="1">
        <v>21884</v>
      </c>
      <c r="E2607">
        <v>3</v>
      </c>
      <c r="F2607" t="s">
        <v>659</v>
      </c>
      <c r="G2607" t="s">
        <v>530</v>
      </c>
      <c r="H2607">
        <v>1</v>
      </c>
      <c r="I2607">
        <v>189</v>
      </c>
      <c r="J2607" t="s">
        <v>105</v>
      </c>
      <c r="K2607" t="s">
        <v>105</v>
      </c>
      <c r="L2607" s="1">
        <v>-4303</v>
      </c>
      <c r="M2607" t="s">
        <v>119</v>
      </c>
      <c r="N2607">
        <v>1961</v>
      </c>
      <c r="O2607">
        <v>1933</v>
      </c>
      <c r="P2607" t="s">
        <v>55</v>
      </c>
      <c r="Q2607" t="s">
        <v>22</v>
      </c>
    </row>
    <row r="2608" spans="1:17" x14ac:dyDescent="0.45">
      <c r="A2608">
        <v>3039</v>
      </c>
      <c r="B2608">
        <v>2494</v>
      </c>
      <c r="C2608" s="1">
        <v>17943</v>
      </c>
      <c r="D2608" s="1">
        <v>18860</v>
      </c>
      <c r="E2608">
        <v>1</v>
      </c>
      <c r="F2608" t="s">
        <v>509</v>
      </c>
      <c r="G2608" t="s">
        <v>1543</v>
      </c>
      <c r="H2608">
        <v>0</v>
      </c>
      <c r="I2608">
        <v>109</v>
      </c>
      <c r="J2608" t="s">
        <v>105</v>
      </c>
      <c r="K2608" t="s">
        <v>105</v>
      </c>
      <c r="L2608" s="1">
        <v>-1093</v>
      </c>
      <c r="M2608" t="s">
        <v>249</v>
      </c>
      <c r="N2608">
        <v>1989</v>
      </c>
      <c r="O2608">
        <v>1925</v>
      </c>
      <c r="P2608" t="s">
        <v>55</v>
      </c>
      <c r="Q2608" t="s">
        <v>22</v>
      </c>
    </row>
    <row r="2609" spans="1:17" x14ac:dyDescent="0.45">
      <c r="A2609">
        <v>3040</v>
      </c>
      <c r="B2609">
        <v>2494</v>
      </c>
      <c r="C2609" s="1">
        <v>18860</v>
      </c>
      <c r="D2609" s="1">
        <v>20316</v>
      </c>
      <c r="E2609">
        <v>2</v>
      </c>
      <c r="F2609" t="s">
        <v>509</v>
      </c>
      <c r="G2609" t="s">
        <v>1543</v>
      </c>
      <c r="H2609">
        <v>0</v>
      </c>
      <c r="I2609">
        <v>149</v>
      </c>
      <c r="J2609" t="s">
        <v>105</v>
      </c>
      <c r="K2609" t="s">
        <v>105</v>
      </c>
      <c r="L2609" s="1">
        <v>-1093</v>
      </c>
      <c r="M2609" t="s">
        <v>249</v>
      </c>
      <c r="N2609">
        <v>1989</v>
      </c>
      <c r="O2609">
        <v>1925</v>
      </c>
      <c r="P2609" t="s">
        <v>55</v>
      </c>
      <c r="Q2609" t="s">
        <v>22</v>
      </c>
    </row>
    <row r="2610" spans="1:17" x14ac:dyDescent="0.45">
      <c r="A2610">
        <v>3041</v>
      </c>
      <c r="B2610">
        <v>2494</v>
      </c>
      <c r="C2610" s="1">
        <v>20316</v>
      </c>
      <c r="D2610" s="1">
        <v>21884</v>
      </c>
      <c r="E2610">
        <v>3</v>
      </c>
      <c r="F2610" t="s">
        <v>509</v>
      </c>
      <c r="G2610" t="s">
        <v>1543</v>
      </c>
      <c r="H2610">
        <v>0</v>
      </c>
      <c r="I2610">
        <v>189</v>
      </c>
      <c r="J2610" t="s">
        <v>105</v>
      </c>
      <c r="K2610" t="s">
        <v>105</v>
      </c>
      <c r="L2610" s="1">
        <v>-1093</v>
      </c>
      <c r="M2610" t="s">
        <v>249</v>
      </c>
      <c r="N2610">
        <v>1989</v>
      </c>
      <c r="O2610">
        <v>1925</v>
      </c>
      <c r="P2610" t="s">
        <v>55</v>
      </c>
      <c r="Q2610" t="s">
        <v>22</v>
      </c>
    </row>
    <row r="2611" spans="1:17" x14ac:dyDescent="0.45">
      <c r="A2611">
        <v>3042</v>
      </c>
      <c r="B2611">
        <v>2494</v>
      </c>
      <c r="C2611" s="1">
        <v>21884</v>
      </c>
      <c r="D2611" s="1">
        <v>22528</v>
      </c>
      <c r="E2611">
        <v>4</v>
      </c>
      <c r="F2611" t="s">
        <v>509</v>
      </c>
      <c r="G2611" t="s">
        <v>1543</v>
      </c>
      <c r="H2611">
        <v>0</v>
      </c>
      <c r="I2611">
        <v>219</v>
      </c>
      <c r="J2611" t="s">
        <v>105</v>
      </c>
      <c r="K2611" t="s">
        <v>105</v>
      </c>
      <c r="L2611" s="1">
        <v>-1093</v>
      </c>
      <c r="M2611" t="s">
        <v>249</v>
      </c>
      <c r="N2611">
        <v>1989</v>
      </c>
      <c r="O2611">
        <v>1925</v>
      </c>
      <c r="P2611" t="s">
        <v>55</v>
      </c>
      <c r="Q2611" t="s">
        <v>22</v>
      </c>
    </row>
    <row r="2612" spans="1:17" x14ac:dyDescent="0.45">
      <c r="A2612">
        <v>3043</v>
      </c>
      <c r="B2612">
        <v>2494</v>
      </c>
      <c r="C2612" s="1">
        <v>22528</v>
      </c>
      <c r="D2612" s="1">
        <v>24068</v>
      </c>
      <c r="E2612">
        <v>5</v>
      </c>
      <c r="F2612" t="s">
        <v>509</v>
      </c>
      <c r="G2612" t="s">
        <v>1543</v>
      </c>
      <c r="H2612">
        <v>0</v>
      </c>
      <c r="I2612">
        <v>251</v>
      </c>
      <c r="J2612" t="s">
        <v>105</v>
      </c>
      <c r="K2612" t="s">
        <v>105</v>
      </c>
      <c r="L2612" s="1">
        <v>-1093</v>
      </c>
      <c r="M2612" t="s">
        <v>249</v>
      </c>
      <c r="N2612">
        <v>1989</v>
      </c>
      <c r="O2612">
        <v>1925</v>
      </c>
      <c r="P2612" t="s">
        <v>55</v>
      </c>
      <c r="Q2612" t="s">
        <v>22</v>
      </c>
    </row>
    <row r="2613" spans="1:17" x14ac:dyDescent="0.45">
      <c r="A2613">
        <v>3044</v>
      </c>
      <c r="B2613">
        <v>2494</v>
      </c>
      <c r="C2613" s="1">
        <v>24068</v>
      </c>
      <c r="D2613" s="1">
        <v>24860</v>
      </c>
      <c r="E2613">
        <v>6</v>
      </c>
      <c r="F2613" t="s">
        <v>509</v>
      </c>
      <c r="G2613" t="s">
        <v>1543</v>
      </c>
      <c r="H2613">
        <v>0</v>
      </c>
      <c r="I2613">
        <v>299</v>
      </c>
      <c r="J2613" t="s">
        <v>27</v>
      </c>
      <c r="K2613" t="s">
        <v>28</v>
      </c>
      <c r="L2613" s="1">
        <v>-1093</v>
      </c>
      <c r="M2613" t="s">
        <v>249</v>
      </c>
      <c r="N2613">
        <v>1989</v>
      </c>
      <c r="O2613">
        <v>1925</v>
      </c>
      <c r="P2613" t="s">
        <v>55</v>
      </c>
      <c r="Q2613" t="s">
        <v>22</v>
      </c>
    </row>
    <row r="2614" spans="1:17" x14ac:dyDescent="0.45">
      <c r="A2614">
        <v>3045</v>
      </c>
      <c r="B2614">
        <v>2494</v>
      </c>
      <c r="C2614" s="1">
        <v>24860</v>
      </c>
      <c r="D2614" s="1">
        <v>25231</v>
      </c>
      <c r="E2614">
        <v>6</v>
      </c>
      <c r="F2614" t="s">
        <v>509</v>
      </c>
      <c r="G2614" t="s">
        <v>1543</v>
      </c>
      <c r="H2614">
        <v>0</v>
      </c>
      <c r="I2614">
        <v>986</v>
      </c>
      <c r="J2614" t="s">
        <v>101</v>
      </c>
      <c r="K2614" t="s">
        <v>28</v>
      </c>
      <c r="L2614" s="1">
        <v>-1093</v>
      </c>
      <c r="M2614" t="s">
        <v>249</v>
      </c>
      <c r="N2614">
        <v>1989</v>
      </c>
      <c r="O2614">
        <v>1925</v>
      </c>
      <c r="P2614" t="s">
        <v>55</v>
      </c>
      <c r="Q2614" t="s">
        <v>22</v>
      </c>
    </row>
    <row r="2615" spans="1:17" x14ac:dyDescent="0.45">
      <c r="A2615">
        <v>3046</v>
      </c>
      <c r="B2615">
        <v>2494</v>
      </c>
      <c r="C2615" s="1">
        <v>25231</v>
      </c>
      <c r="D2615" s="1">
        <v>25524</v>
      </c>
      <c r="E2615">
        <v>6</v>
      </c>
      <c r="F2615" t="s">
        <v>509</v>
      </c>
      <c r="G2615" t="s">
        <v>1543</v>
      </c>
      <c r="H2615">
        <v>0</v>
      </c>
      <c r="I2615">
        <v>299</v>
      </c>
      <c r="J2615" t="s">
        <v>27</v>
      </c>
      <c r="K2615" t="s">
        <v>28</v>
      </c>
      <c r="L2615" s="1">
        <v>-1093</v>
      </c>
      <c r="M2615" t="s">
        <v>249</v>
      </c>
      <c r="N2615">
        <v>1989</v>
      </c>
      <c r="O2615">
        <v>1925</v>
      </c>
      <c r="P2615" t="s">
        <v>55</v>
      </c>
      <c r="Q2615" t="s">
        <v>22</v>
      </c>
    </row>
    <row r="2616" spans="1:17" x14ac:dyDescent="0.45">
      <c r="A2616">
        <v>3047</v>
      </c>
      <c r="B2616">
        <v>2495</v>
      </c>
      <c r="C2616" s="1">
        <v>25524</v>
      </c>
      <c r="D2616" s="1">
        <v>27050</v>
      </c>
      <c r="E2616">
        <v>7</v>
      </c>
      <c r="F2616" t="s">
        <v>1544</v>
      </c>
      <c r="G2616" t="s">
        <v>1545</v>
      </c>
      <c r="H2616">
        <v>1</v>
      </c>
      <c r="I2616">
        <v>315</v>
      </c>
      <c r="J2616" t="s">
        <v>62</v>
      </c>
      <c r="K2616" t="s">
        <v>62</v>
      </c>
      <c r="L2616" s="1">
        <v>4750</v>
      </c>
      <c r="M2616" t="s">
        <v>145</v>
      </c>
      <c r="N2616">
        <v>1995</v>
      </c>
      <c r="O2616">
        <v>1930</v>
      </c>
      <c r="P2616" t="s">
        <v>22</v>
      </c>
      <c r="Q2616" t="s">
        <v>22</v>
      </c>
    </row>
    <row r="2617" spans="1:17" x14ac:dyDescent="0.45">
      <c r="A2617">
        <v>3067</v>
      </c>
      <c r="B2617">
        <v>2496</v>
      </c>
      <c r="C2617" s="1">
        <v>29787</v>
      </c>
      <c r="D2617" s="1">
        <v>30907</v>
      </c>
      <c r="E2617">
        <v>10</v>
      </c>
      <c r="F2617" t="s">
        <v>115</v>
      </c>
      <c r="G2617" t="s">
        <v>1549</v>
      </c>
      <c r="H2617">
        <v>1</v>
      </c>
      <c r="I2617">
        <v>471</v>
      </c>
      <c r="J2617" t="s">
        <v>27</v>
      </c>
      <c r="K2617" t="s">
        <v>28</v>
      </c>
      <c r="L2617" s="1">
        <v>11638</v>
      </c>
      <c r="M2617" t="s">
        <v>63</v>
      </c>
      <c r="O2617">
        <v>1951</v>
      </c>
      <c r="P2617" t="s">
        <v>26</v>
      </c>
      <c r="Q2617" t="s">
        <v>22</v>
      </c>
    </row>
    <row r="2618" spans="1:17" x14ac:dyDescent="0.45">
      <c r="A2618">
        <v>3068</v>
      </c>
      <c r="B2618">
        <v>2496</v>
      </c>
      <c r="C2618" s="1">
        <v>32448</v>
      </c>
      <c r="D2618" s="1">
        <v>32468</v>
      </c>
      <c r="E2618">
        <v>11</v>
      </c>
      <c r="F2618" t="s">
        <v>115</v>
      </c>
      <c r="G2618" t="s">
        <v>1549</v>
      </c>
      <c r="H2618">
        <v>1</v>
      </c>
      <c r="I2618">
        <v>515</v>
      </c>
      <c r="J2618" t="s">
        <v>27</v>
      </c>
      <c r="K2618" t="s">
        <v>28</v>
      </c>
      <c r="L2618" s="1">
        <v>11638</v>
      </c>
      <c r="M2618" t="s">
        <v>63</v>
      </c>
      <c r="O2618">
        <v>1951</v>
      </c>
      <c r="P2618" t="s">
        <v>26</v>
      </c>
      <c r="Q2618" t="s">
        <v>22</v>
      </c>
    </row>
    <row r="2619" spans="1:17" x14ac:dyDescent="0.45">
      <c r="A2619">
        <v>3071</v>
      </c>
      <c r="B2619">
        <v>2497</v>
      </c>
      <c r="C2619" s="1">
        <v>28289</v>
      </c>
      <c r="D2619" s="1">
        <v>29787</v>
      </c>
      <c r="E2619">
        <v>9</v>
      </c>
      <c r="F2619" t="s">
        <v>468</v>
      </c>
      <c r="G2619" t="s">
        <v>1552</v>
      </c>
      <c r="H2619">
        <v>1</v>
      </c>
      <c r="I2619">
        <v>397</v>
      </c>
      <c r="J2619" t="s">
        <v>67</v>
      </c>
      <c r="K2619" t="s">
        <v>67</v>
      </c>
      <c r="L2619" s="1">
        <v>6442</v>
      </c>
      <c r="M2619" t="s">
        <v>249</v>
      </c>
      <c r="N2619">
        <v>1988</v>
      </c>
      <c r="O2619">
        <v>1941</v>
      </c>
      <c r="P2619" t="s">
        <v>55</v>
      </c>
      <c r="Q2619" t="s">
        <v>22</v>
      </c>
    </row>
    <row r="2620" spans="1:17" x14ac:dyDescent="0.45">
      <c r="A2620">
        <v>3072</v>
      </c>
      <c r="B2620">
        <v>2497</v>
      </c>
      <c r="C2620" s="1">
        <v>29787</v>
      </c>
      <c r="D2620" s="1">
        <v>30907</v>
      </c>
      <c r="E2620">
        <v>10</v>
      </c>
      <c r="F2620" t="s">
        <v>468</v>
      </c>
      <c r="G2620" t="s">
        <v>1552</v>
      </c>
      <c r="H2620">
        <v>1</v>
      </c>
      <c r="I2620">
        <v>441</v>
      </c>
      <c r="J2620" t="s">
        <v>67</v>
      </c>
      <c r="K2620" t="s">
        <v>67</v>
      </c>
      <c r="L2620" s="1">
        <v>6442</v>
      </c>
      <c r="M2620" t="s">
        <v>249</v>
      </c>
      <c r="N2620">
        <v>1988</v>
      </c>
      <c r="O2620">
        <v>1941</v>
      </c>
      <c r="P2620" t="s">
        <v>55</v>
      </c>
      <c r="Q2620" t="s">
        <v>22</v>
      </c>
    </row>
    <row r="2621" spans="1:17" x14ac:dyDescent="0.45">
      <c r="A2621">
        <v>3073</v>
      </c>
      <c r="B2621">
        <v>2498</v>
      </c>
      <c r="C2621" s="1">
        <v>36347</v>
      </c>
      <c r="D2621" s="1">
        <v>36956</v>
      </c>
      <c r="E2621">
        <v>15</v>
      </c>
      <c r="F2621" t="s">
        <v>115</v>
      </c>
      <c r="G2621" t="s">
        <v>1553</v>
      </c>
      <c r="H2621">
        <v>1</v>
      </c>
      <c r="I2621">
        <v>15</v>
      </c>
      <c r="J2621" t="s">
        <v>1020</v>
      </c>
      <c r="K2621" t="s">
        <v>1020</v>
      </c>
      <c r="L2621" s="1">
        <v>19366</v>
      </c>
      <c r="M2621" t="s">
        <v>20</v>
      </c>
      <c r="N2621">
        <v>2022</v>
      </c>
      <c r="P2621" t="s">
        <v>55</v>
      </c>
      <c r="Q2621" t="s">
        <v>443</v>
      </c>
    </row>
    <row r="2622" spans="1:17" x14ac:dyDescent="0.45">
      <c r="A2622">
        <v>3074</v>
      </c>
      <c r="B2622">
        <v>2498</v>
      </c>
      <c r="C2622" s="1">
        <v>36956</v>
      </c>
      <c r="D2622" s="1">
        <v>36958</v>
      </c>
      <c r="E2622">
        <v>15</v>
      </c>
      <c r="F2622" t="s">
        <v>115</v>
      </c>
      <c r="G2622" t="s">
        <v>1553</v>
      </c>
      <c r="H2622">
        <v>1</v>
      </c>
      <c r="I2622">
        <v>13</v>
      </c>
      <c r="J2622" t="s">
        <v>1354</v>
      </c>
      <c r="K2622" t="s">
        <v>1354</v>
      </c>
      <c r="L2622" s="1">
        <v>19366</v>
      </c>
      <c r="M2622" t="s">
        <v>20</v>
      </c>
      <c r="N2622">
        <v>2022</v>
      </c>
      <c r="P2622" t="s">
        <v>55</v>
      </c>
      <c r="Q2622" t="s">
        <v>443</v>
      </c>
    </row>
    <row r="2623" spans="1:17" x14ac:dyDescent="0.45">
      <c r="A2623">
        <v>3083</v>
      </c>
      <c r="B2623">
        <v>2499</v>
      </c>
      <c r="C2623" s="1">
        <v>24068</v>
      </c>
      <c r="D2623" s="1">
        <v>24860</v>
      </c>
      <c r="E2623">
        <v>6</v>
      </c>
      <c r="F2623" t="s">
        <v>557</v>
      </c>
      <c r="G2623" t="s">
        <v>1556</v>
      </c>
      <c r="H2623">
        <v>1</v>
      </c>
      <c r="I2623">
        <v>299</v>
      </c>
      <c r="J2623" t="s">
        <v>27</v>
      </c>
      <c r="K2623" t="s">
        <v>28</v>
      </c>
      <c r="L2623" s="1">
        <v>783</v>
      </c>
      <c r="M2623" t="s">
        <v>134</v>
      </c>
      <c r="N2623">
        <v>1989</v>
      </c>
      <c r="O2623">
        <v>1925</v>
      </c>
      <c r="P2623" t="s">
        <v>140</v>
      </c>
      <c r="Q2623" t="s">
        <v>22</v>
      </c>
    </row>
    <row r="2624" spans="1:17" x14ac:dyDescent="0.45">
      <c r="A2624">
        <v>3084</v>
      </c>
      <c r="B2624">
        <v>2499</v>
      </c>
      <c r="C2624" s="1">
        <v>24860</v>
      </c>
      <c r="D2624" s="1">
        <v>25181</v>
      </c>
      <c r="E2624">
        <v>6</v>
      </c>
      <c r="F2624" t="s">
        <v>557</v>
      </c>
      <c r="G2624" t="s">
        <v>1556</v>
      </c>
      <c r="H2624">
        <v>1</v>
      </c>
      <c r="I2624">
        <v>986</v>
      </c>
      <c r="J2624" t="s">
        <v>101</v>
      </c>
      <c r="K2624" t="s">
        <v>28</v>
      </c>
      <c r="L2624" s="1">
        <v>783</v>
      </c>
      <c r="M2624" t="s">
        <v>134</v>
      </c>
      <c r="N2624">
        <v>1989</v>
      </c>
      <c r="O2624">
        <v>1925</v>
      </c>
      <c r="P2624" t="s">
        <v>140</v>
      </c>
      <c r="Q2624" t="s">
        <v>22</v>
      </c>
    </row>
    <row r="2625" spans="1:17" x14ac:dyDescent="0.45">
      <c r="A2625">
        <v>3090</v>
      </c>
      <c r="B2625">
        <v>2500</v>
      </c>
      <c r="C2625" s="1">
        <v>18860</v>
      </c>
      <c r="D2625" s="1">
        <v>20316</v>
      </c>
      <c r="E2625">
        <v>2</v>
      </c>
      <c r="F2625" t="s">
        <v>440</v>
      </c>
      <c r="G2625" t="s">
        <v>1559</v>
      </c>
      <c r="H2625">
        <v>1</v>
      </c>
      <c r="I2625">
        <v>155</v>
      </c>
      <c r="J2625" t="s">
        <v>138</v>
      </c>
      <c r="K2625" t="s">
        <v>138</v>
      </c>
      <c r="L2625" s="1">
        <v>4063</v>
      </c>
      <c r="M2625" t="s">
        <v>670</v>
      </c>
      <c r="N2625">
        <v>1981</v>
      </c>
      <c r="O2625">
        <v>1935</v>
      </c>
      <c r="P2625" t="s">
        <v>699</v>
      </c>
      <c r="Q2625" t="s">
        <v>22</v>
      </c>
    </row>
    <row r="2626" spans="1:17" x14ac:dyDescent="0.45">
      <c r="A2626">
        <v>3091</v>
      </c>
      <c r="B2626">
        <v>2500</v>
      </c>
      <c r="C2626" s="1">
        <v>20316</v>
      </c>
      <c r="D2626" s="1">
        <v>21884</v>
      </c>
      <c r="E2626">
        <v>3</v>
      </c>
      <c r="F2626" t="s">
        <v>440</v>
      </c>
      <c r="G2626" t="s">
        <v>1559</v>
      </c>
      <c r="H2626">
        <v>1</v>
      </c>
      <c r="I2626">
        <v>195</v>
      </c>
      <c r="J2626" t="s">
        <v>138</v>
      </c>
      <c r="K2626" t="s">
        <v>138</v>
      </c>
      <c r="L2626" s="1">
        <v>4063</v>
      </c>
      <c r="M2626" t="s">
        <v>670</v>
      </c>
      <c r="N2626">
        <v>1981</v>
      </c>
      <c r="O2626">
        <v>1935</v>
      </c>
      <c r="P2626" t="s">
        <v>699</v>
      </c>
      <c r="Q2626" t="s">
        <v>22</v>
      </c>
    </row>
    <row r="2627" spans="1:17" x14ac:dyDescent="0.45">
      <c r="A2627">
        <v>3100</v>
      </c>
      <c r="B2627">
        <v>2501</v>
      </c>
      <c r="C2627" s="1">
        <v>29787</v>
      </c>
      <c r="D2627" s="1">
        <v>30907</v>
      </c>
      <c r="E2627">
        <v>10</v>
      </c>
      <c r="F2627" t="s">
        <v>175</v>
      </c>
      <c r="G2627" t="s">
        <v>1566</v>
      </c>
      <c r="H2627">
        <v>1</v>
      </c>
      <c r="I2627">
        <v>471</v>
      </c>
      <c r="J2627" t="s">
        <v>27</v>
      </c>
      <c r="K2627" t="s">
        <v>28</v>
      </c>
      <c r="L2627" s="1">
        <v>12789</v>
      </c>
      <c r="M2627" t="s">
        <v>63</v>
      </c>
      <c r="O2627">
        <v>1950</v>
      </c>
      <c r="P2627" t="s">
        <v>327</v>
      </c>
      <c r="Q2627" t="s">
        <v>22</v>
      </c>
    </row>
    <row r="2628" spans="1:17" x14ac:dyDescent="0.45">
      <c r="A2628">
        <v>3109</v>
      </c>
      <c r="B2628">
        <v>2502</v>
      </c>
      <c r="C2628" s="1">
        <v>29967</v>
      </c>
      <c r="D2628" s="1">
        <v>30907</v>
      </c>
      <c r="E2628">
        <v>10</v>
      </c>
      <c r="F2628" t="s">
        <v>1570</v>
      </c>
      <c r="G2628" t="s">
        <v>1571</v>
      </c>
      <c r="H2628">
        <v>0</v>
      </c>
      <c r="I2628">
        <v>471</v>
      </c>
      <c r="J2628" t="s">
        <v>27</v>
      </c>
      <c r="K2628" t="s">
        <v>28</v>
      </c>
      <c r="L2628" s="1">
        <v>11032</v>
      </c>
      <c r="M2628" t="s">
        <v>20</v>
      </c>
      <c r="P2628" t="s">
        <v>1276</v>
      </c>
      <c r="Q2628" t="s">
        <v>22</v>
      </c>
    </row>
    <row r="2629" spans="1:17" x14ac:dyDescent="0.45">
      <c r="A2629">
        <v>3110</v>
      </c>
      <c r="B2629">
        <v>2502</v>
      </c>
      <c r="C2629" s="1">
        <v>30907</v>
      </c>
      <c r="D2629" s="1">
        <v>32468</v>
      </c>
      <c r="E2629">
        <v>11</v>
      </c>
      <c r="F2629" t="s">
        <v>1570</v>
      </c>
      <c r="G2629" t="s">
        <v>1571</v>
      </c>
      <c r="H2629">
        <v>0</v>
      </c>
      <c r="I2629">
        <v>515</v>
      </c>
      <c r="J2629" t="s">
        <v>27</v>
      </c>
      <c r="K2629" t="s">
        <v>28</v>
      </c>
      <c r="L2629" s="1">
        <v>11032</v>
      </c>
      <c r="M2629" t="s">
        <v>20</v>
      </c>
      <c r="P2629" t="s">
        <v>1276</v>
      </c>
      <c r="Q2629" t="s">
        <v>22</v>
      </c>
    </row>
    <row r="2630" spans="1:17" x14ac:dyDescent="0.45">
      <c r="A2630">
        <v>3111</v>
      </c>
      <c r="B2630">
        <v>2502</v>
      </c>
      <c r="C2630" s="1">
        <v>32468</v>
      </c>
      <c r="D2630" s="1">
        <v>33518</v>
      </c>
      <c r="E2630">
        <v>12</v>
      </c>
      <c r="F2630" t="s">
        <v>1570</v>
      </c>
      <c r="G2630" t="s">
        <v>1571</v>
      </c>
      <c r="H2630">
        <v>0</v>
      </c>
      <c r="I2630">
        <v>565</v>
      </c>
      <c r="J2630" t="s">
        <v>27</v>
      </c>
      <c r="K2630" t="s">
        <v>28</v>
      </c>
      <c r="L2630" s="1">
        <v>11032</v>
      </c>
      <c r="M2630" t="s">
        <v>20</v>
      </c>
      <c r="P2630" t="s">
        <v>1276</v>
      </c>
      <c r="Q2630" t="s">
        <v>22</v>
      </c>
    </row>
    <row r="2631" spans="1:17" x14ac:dyDescent="0.45">
      <c r="A2631">
        <v>3112</v>
      </c>
      <c r="B2631">
        <v>2502</v>
      </c>
      <c r="C2631" s="1">
        <v>33518</v>
      </c>
      <c r="D2631" s="1">
        <v>33798</v>
      </c>
      <c r="E2631">
        <v>12</v>
      </c>
      <c r="F2631" t="s">
        <v>1570</v>
      </c>
      <c r="G2631" t="s">
        <v>1571</v>
      </c>
      <c r="H2631">
        <v>0</v>
      </c>
      <c r="I2631">
        <v>521</v>
      </c>
      <c r="J2631" t="s">
        <v>101</v>
      </c>
      <c r="K2631" t="s">
        <v>28</v>
      </c>
      <c r="L2631" s="1">
        <v>11032</v>
      </c>
      <c r="M2631" t="s">
        <v>20</v>
      </c>
      <c r="P2631" t="s">
        <v>1276</v>
      </c>
      <c r="Q2631" t="s">
        <v>22</v>
      </c>
    </row>
    <row r="2632" spans="1:17" x14ac:dyDescent="0.45">
      <c r="A2632">
        <v>3125</v>
      </c>
      <c r="B2632">
        <v>2503</v>
      </c>
      <c r="C2632" s="1">
        <v>24068</v>
      </c>
      <c r="D2632" s="1">
        <v>24860</v>
      </c>
      <c r="E2632">
        <v>6</v>
      </c>
      <c r="F2632" t="s">
        <v>188</v>
      </c>
      <c r="G2632" t="s">
        <v>1579</v>
      </c>
      <c r="H2632">
        <v>1</v>
      </c>
      <c r="I2632">
        <v>279</v>
      </c>
      <c r="J2632" t="s">
        <v>1580</v>
      </c>
      <c r="K2632" t="s">
        <v>373</v>
      </c>
      <c r="L2632" s="1">
        <v>2943</v>
      </c>
      <c r="M2632" t="s">
        <v>134</v>
      </c>
      <c r="N2632">
        <v>1995</v>
      </c>
      <c r="O2632">
        <v>1933</v>
      </c>
      <c r="P2632" t="s">
        <v>451</v>
      </c>
      <c r="Q2632" t="s">
        <v>22</v>
      </c>
    </row>
    <row r="2633" spans="1:17" x14ac:dyDescent="0.45">
      <c r="A2633">
        <v>3126</v>
      </c>
      <c r="B2633">
        <v>2503</v>
      </c>
      <c r="C2633" s="1">
        <v>24860</v>
      </c>
      <c r="D2633" s="1">
        <v>25231</v>
      </c>
      <c r="E2633">
        <v>6</v>
      </c>
      <c r="F2633" t="s">
        <v>188</v>
      </c>
      <c r="G2633" t="s">
        <v>1579</v>
      </c>
      <c r="H2633">
        <v>1</v>
      </c>
      <c r="I2633">
        <v>986</v>
      </c>
      <c r="J2633" t="s">
        <v>101</v>
      </c>
      <c r="K2633" t="s">
        <v>28</v>
      </c>
      <c r="L2633" s="1">
        <v>2943</v>
      </c>
      <c r="M2633" t="s">
        <v>134</v>
      </c>
      <c r="N2633">
        <v>1995</v>
      </c>
      <c r="O2633">
        <v>1933</v>
      </c>
      <c r="P2633" t="s">
        <v>451</v>
      </c>
      <c r="Q2633" t="s">
        <v>22</v>
      </c>
    </row>
    <row r="2634" spans="1:17" x14ac:dyDescent="0.45">
      <c r="A2634">
        <v>3127</v>
      </c>
      <c r="B2634">
        <v>2503</v>
      </c>
      <c r="C2634" s="1">
        <v>25231</v>
      </c>
      <c r="D2634" s="1">
        <v>25524</v>
      </c>
      <c r="E2634">
        <v>6</v>
      </c>
      <c r="F2634" t="s">
        <v>188</v>
      </c>
      <c r="G2634" t="s">
        <v>1579</v>
      </c>
      <c r="H2634">
        <v>1</v>
      </c>
      <c r="I2634">
        <v>299</v>
      </c>
      <c r="J2634" t="s">
        <v>27</v>
      </c>
      <c r="K2634" t="s">
        <v>28</v>
      </c>
      <c r="L2634" s="1">
        <v>2943</v>
      </c>
      <c r="M2634" t="s">
        <v>134</v>
      </c>
      <c r="N2634">
        <v>1995</v>
      </c>
      <c r="O2634">
        <v>1933</v>
      </c>
      <c r="P2634" t="s">
        <v>451</v>
      </c>
      <c r="Q2634" t="s">
        <v>22</v>
      </c>
    </row>
    <row r="2635" spans="1:17" x14ac:dyDescent="0.45">
      <c r="A2635">
        <v>3128</v>
      </c>
      <c r="B2635">
        <v>2503</v>
      </c>
      <c r="C2635" s="1">
        <v>25524</v>
      </c>
      <c r="D2635" s="1">
        <v>27050</v>
      </c>
      <c r="E2635">
        <v>7</v>
      </c>
      <c r="F2635" t="s">
        <v>188</v>
      </c>
      <c r="G2635" t="s">
        <v>1579</v>
      </c>
      <c r="H2635">
        <v>1</v>
      </c>
      <c r="I2635">
        <v>337</v>
      </c>
      <c r="J2635" t="s">
        <v>27</v>
      </c>
      <c r="K2635" t="s">
        <v>28</v>
      </c>
      <c r="L2635" s="1">
        <v>2943</v>
      </c>
      <c r="M2635" t="s">
        <v>134</v>
      </c>
      <c r="N2635">
        <v>1995</v>
      </c>
      <c r="O2635">
        <v>1933</v>
      </c>
      <c r="P2635" t="s">
        <v>451</v>
      </c>
      <c r="Q2635" t="s">
        <v>22</v>
      </c>
    </row>
    <row r="2636" spans="1:17" x14ac:dyDescent="0.45">
      <c r="A2636">
        <v>3129</v>
      </c>
      <c r="B2636">
        <v>2504</v>
      </c>
      <c r="C2636" s="1">
        <v>18860</v>
      </c>
      <c r="D2636" s="1">
        <v>20316</v>
      </c>
      <c r="E2636">
        <v>2</v>
      </c>
      <c r="F2636" t="s">
        <v>374</v>
      </c>
      <c r="G2636" t="s">
        <v>1581</v>
      </c>
      <c r="H2636">
        <v>1</v>
      </c>
      <c r="I2636">
        <v>155</v>
      </c>
      <c r="J2636" t="s">
        <v>138</v>
      </c>
      <c r="K2636" t="s">
        <v>138</v>
      </c>
      <c r="L2636" s="1">
        <v>-1093</v>
      </c>
      <c r="M2636" t="s">
        <v>145</v>
      </c>
      <c r="N2636">
        <v>1968</v>
      </c>
      <c r="O2636">
        <v>1939</v>
      </c>
      <c r="P2636" t="s">
        <v>55</v>
      </c>
      <c r="Q2636" t="s">
        <v>22</v>
      </c>
    </row>
    <row r="2637" spans="1:17" x14ac:dyDescent="0.45">
      <c r="A2637">
        <v>3146</v>
      </c>
      <c r="B2637">
        <v>2505</v>
      </c>
      <c r="C2637" s="1">
        <v>34520</v>
      </c>
      <c r="D2637" s="1">
        <v>35233</v>
      </c>
      <c r="E2637">
        <v>13</v>
      </c>
      <c r="F2637" t="s">
        <v>1101</v>
      </c>
      <c r="G2637" t="s">
        <v>1594</v>
      </c>
      <c r="H2637">
        <v>1</v>
      </c>
      <c r="I2637">
        <v>609</v>
      </c>
      <c r="J2637" t="s">
        <v>149</v>
      </c>
      <c r="K2637" t="s">
        <v>514</v>
      </c>
      <c r="L2637" s="1">
        <v>19665</v>
      </c>
      <c r="M2637" t="s">
        <v>20</v>
      </c>
      <c r="P2637" t="s">
        <v>1595</v>
      </c>
      <c r="Q2637" t="s">
        <v>22</v>
      </c>
    </row>
    <row r="2638" spans="1:17" x14ac:dyDescent="0.45">
      <c r="A2638">
        <v>3147</v>
      </c>
      <c r="B2638">
        <v>2505</v>
      </c>
      <c r="C2638" s="1">
        <v>35233</v>
      </c>
      <c r="D2638" s="1">
        <v>36227</v>
      </c>
      <c r="E2638">
        <v>14</v>
      </c>
      <c r="F2638" t="s">
        <v>1101</v>
      </c>
      <c r="G2638" t="s">
        <v>1594</v>
      </c>
      <c r="H2638">
        <v>1</v>
      </c>
      <c r="I2638">
        <v>621</v>
      </c>
      <c r="J2638" t="s">
        <v>673</v>
      </c>
      <c r="K2638" t="s">
        <v>514</v>
      </c>
      <c r="L2638" s="1">
        <v>19665</v>
      </c>
      <c r="M2638" t="s">
        <v>20</v>
      </c>
      <c r="P2638" t="s">
        <v>1595</v>
      </c>
      <c r="Q2638" t="s">
        <v>22</v>
      </c>
    </row>
    <row r="2639" spans="1:17" x14ac:dyDescent="0.45">
      <c r="A2639">
        <v>3148</v>
      </c>
      <c r="B2639">
        <v>2505</v>
      </c>
      <c r="C2639" s="1">
        <v>36227</v>
      </c>
      <c r="D2639" s="1">
        <v>36318</v>
      </c>
      <c r="E2639">
        <v>14</v>
      </c>
      <c r="F2639" t="s">
        <v>1101</v>
      </c>
      <c r="G2639" t="s">
        <v>1594</v>
      </c>
      <c r="H2639">
        <v>1</v>
      </c>
      <c r="I2639">
        <v>643</v>
      </c>
      <c r="J2639" t="s">
        <v>149</v>
      </c>
      <c r="K2639" t="s">
        <v>514</v>
      </c>
      <c r="L2639" s="1">
        <v>19665</v>
      </c>
      <c r="M2639" t="s">
        <v>20</v>
      </c>
      <c r="P2639" t="s">
        <v>1595</v>
      </c>
      <c r="Q2639" t="s">
        <v>22</v>
      </c>
    </row>
    <row r="2640" spans="1:17" x14ac:dyDescent="0.45">
      <c r="A2640">
        <v>3149</v>
      </c>
      <c r="B2640">
        <v>2506</v>
      </c>
      <c r="C2640" s="1">
        <v>20316</v>
      </c>
      <c r="D2640" s="1">
        <v>20423</v>
      </c>
      <c r="E2640">
        <v>3</v>
      </c>
      <c r="F2640" t="s">
        <v>1596</v>
      </c>
      <c r="G2640" t="s">
        <v>1597</v>
      </c>
      <c r="H2640">
        <v>1</v>
      </c>
      <c r="I2640">
        <v>211</v>
      </c>
      <c r="J2640" t="s">
        <v>1103</v>
      </c>
      <c r="K2640" t="s">
        <v>1103</v>
      </c>
      <c r="L2640" s="1">
        <v>-4381</v>
      </c>
      <c r="M2640" t="s">
        <v>20</v>
      </c>
      <c r="N2640">
        <v>1980</v>
      </c>
      <c r="P2640" t="s">
        <v>21</v>
      </c>
      <c r="Q2640" t="s">
        <v>22</v>
      </c>
    </row>
    <row r="2641" spans="1:17" x14ac:dyDescent="0.45">
      <c r="A2641">
        <v>3150</v>
      </c>
      <c r="B2641">
        <v>2507</v>
      </c>
      <c r="C2641" s="1">
        <v>33798</v>
      </c>
      <c r="D2641" s="1">
        <v>34372</v>
      </c>
      <c r="E2641">
        <v>13</v>
      </c>
      <c r="F2641" t="s">
        <v>939</v>
      </c>
      <c r="G2641" t="s">
        <v>1598</v>
      </c>
      <c r="H2641">
        <v>0</v>
      </c>
      <c r="I2641">
        <v>581</v>
      </c>
      <c r="J2641" t="s">
        <v>288</v>
      </c>
      <c r="K2641" t="s">
        <v>288</v>
      </c>
      <c r="L2641" s="1">
        <v>17631</v>
      </c>
      <c r="M2641" t="s">
        <v>95</v>
      </c>
      <c r="O2641">
        <v>1950</v>
      </c>
      <c r="P2641" t="s">
        <v>1599</v>
      </c>
      <c r="Q2641" t="s">
        <v>949</v>
      </c>
    </row>
    <row r="2642" spans="1:17" x14ac:dyDescent="0.45">
      <c r="A2642">
        <v>3151</v>
      </c>
      <c r="B2642">
        <v>2507</v>
      </c>
      <c r="C2642" s="1">
        <v>34372</v>
      </c>
      <c r="D2642" s="1">
        <v>35030</v>
      </c>
      <c r="E2642">
        <v>13</v>
      </c>
      <c r="F2642" t="s">
        <v>939</v>
      </c>
      <c r="G2642" t="s">
        <v>1598</v>
      </c>
      <c r="H2642">
        <v>0</v>
      </c>
      <c r="I2642">
        <v>593</v>
      </c>
      <c r="J2642" t="s">
        <v>718</v>
      </c>
      <c r="K2642" t="s">
        <v>718</v>
      </c>
      <c r="L2642" s="1">
        <v>17631</v>
      </c>
      <c r="M2642" t="s">
        <v>95</v>
      </c>
      <c r="O2642">
        <v>1950</v>
      </c>
      <c r="P2642" t="s">
        <v>1599</v>
      </c>
      <c r="Q2642" t="s">
        <v>949</v>
      </c>
    </row>
    <row r="2643" spans="1:17" x14ac:dyDescent="0.45">
      <c r="A2643">
        <v>3152</v>
      </c>
      <c r="B2643">
        <v>2507</v>
      </c>
      <c r="C2643" s="1">
        <v>35030</v>
      </c>
      <c r="D2643" s="1">
        <v>35233</v>
      </c>
      <c r="E2643">
        <v>13</v>
      </c>
      <c r="F2643" t="s">
        <v>939</v>
      </c>
      <c r="G2643" t="s">
        <v>1598</v>
      </c>
      <c r="H2643">
        <v>0</v>
      </c>
      <c r="I2643">
        <v>597</v>
      </c>
      <c r="J2643" t="s">
        <v>719</v>
      </c>
      <c r="K2643" t="s">
        <v>719</v>
      </c>
      <c r="L2643" s="1">
        <v>17631</v>
      </c>
      <c r="M2643" t="s">
        <v>95</v>
      </c>
      <c r="O2643">
        <v>1950</v>
      </c>
      <c r="P2643" t="s">
        <v>1599</v>
      </c>
      <c r="Q2643" t="s">
        <v>949</v>
      </c>
    </row>
    <row r="2644" spans="1:17" x14ac:dyDescent="0.45">
      <c r="A2644">
        <v>3161</v>
      </c>
      <c r="B2644">
        <v>2508</v>
      </c>
      <c r="C2644" s="1">
        <v>17943</v>
      </c>
      <c r="D2644" s="1">
        <v>18860</v>
      </c>
      <c r="E2644">
        <v>1</v>
      </c>
      <c r="F2644" t="s">
        <v>946</v>
      </c>
      <c r="G2644" t="s">
        <v>1602</v>
      </c>
      <c r="H2644">
        <v>1</v>
      </c>
      <c r="I2644">
        <v>109</v>
      </c>
      <c r="J2644" t="s">
        <v>105</v>
      </c>
      <c r="K2644" t="s">
        <v>105</v>
      </c>
      <c r="L2644" s="1">
        <v>6115</v>
      </c>
      <c r="M2644" t="s">
        <v>20</v>
      </c>
      <c r="N2644">
        <v>2006</v>
      </c>
      <c r="P2644" t="s">
        <v>1603</v>
      </c>
      <c r="Q2644" t="s">
        <v>22</v>
      </c>
    </row>
    <row r="2645" spans="1:17" x14ac:dyDescent="0.45">
      <c r="A2645">
        <v>3162</v>
      </c>
      <c r="B2645">
        <v>2508</v>
      </c>
      <c r="C2645" s="1">
        <v>18860</v>
      </c>
      <c r="D2645" s="1">
        <v>20316</v>
      </c>
      <c r="E2645">
        <v>2</v>
      </c>
      <c r="F2645" t="s">
        <v>946</v>
      </c>
      <c r="G2645" t="s">
        <v>1602</v>
      </c>
      <c r="H2645">
        <v>1</v>
      </c>
      <c r="I2645">
        <v>149</v>
      </c>
      <c r="J2645" t="s">
        <v>105</v>
      </c>
      <c r="K2645" t="s">
        <v>105</v>
      </c>
      <c r="L2645" s="1">
        <v>6115</v>
      </c>
      <c r="M2645" t="s">
        <v>20</v>
      </c>
      <c r="N2645">
        <v>2006</v>
      </c>
      <c r="P2645" t="s">
        <v>1603</v>
      </c>
      <c r="Q2645" t="s">
        <v>22</v>
      </c>
    </row>
    <row r="2646" spans="1:17" x14ac:dyDescent="0.45">
      <c r="A2646">
        <v>3163</v>
      </c>
      <c r="B2646">
        <v>2508</v>
      </c>
      <c r="C2646" s="1">
        <v>20729</v>
      </c>
      <c r="D2646" s="1">
        <v>21884</v>
      </c>
      <c r="E2646">
        <v>3</v>
      </c>
      <c r="F2646" t="s">
        <v>946</v>
      </c>
      <c r="G2646" t="s">
        <v>1602</v>
      </c>
      <c r="H2646">
        <v>1</v>
      </c>
      <c r="I2646">
        <v>189</v>
      </c>
      <c r="J2646" t="s">
        <v>105</v>
      </c>
      <c r="K2646" t="s">
        <v>105</v>
      </c>
      <c r="L2646" s="1">
        <v>6115</v>
      </c>
      <c r="M2646" t="s">
        <v>20</v>
      </c>
      <c r="N2646">
        <v>2006</v>
      </c>
      <c r="P2646" t="s">
        <v>1603</v>
      </c>
      <c r="Q2646" t="s">
        <v>22</v>
      </c>
    </row>
    <row r="2647" spans="1:17" x14ac:dyDescent="0.45">
      <c r="A2647">
        <v>3164</v>
      </c>
      <c r="B2647">
        <v>2508</v>
      </c>
      <c r="C2647" s="1">
        <v>21884</v>
      </c>
      <c r="D2647" s="1">
        <v>22528</v>
      </c>
      <c r="E2647">
        <v>4</v>
      </c>
      <c r="F2647" t="s">
        <v>946</v>
      </c>
      <c r="G2647" t="s">
        <v>1602</v>
      </c>
      <c r="H2647">
        <v>1</v>
      </c>
      <c r="I2647">
        <v>219</v>
      </c>
      <c r="J2647" t="s">
        <v>105</v>
      </c>
      <c r="K2647" t="s">
        <v>105</v>
      </c>
      <c r="L2647" s="1">
        <v>6115</v>
      </c>
      <c r="M2647" t="s">
        <v>20</v>
      </c>
      <c r="N2647">
        <v>2006</v>
      </c>
      <c r="P2647" t="s">
        <v>1603</v>
      </c>
      <c r="Q2647" t="s">
        <v>22</v>
      </c>
    </row>
    <row r="2648" spans="1:17" x14ac:dyDescent="0.45">
      <c r="A2648">
        <v>3165</v>
      </c>
      <c r="B2648">
        <v>2508</v>
      </c>
      <c r="C2648" s="1">
        <v>22528</v>
      </c>
      <c r="D2648" s="1">
        <v>23937</v>
      </c>
      <c r="E2648">
        <v>5</v>
      </c>
      <c r="F2648" t="s">
        <v>946</v>
      </c>
      <c r="G2648" t="s">
        <v>1602</v>
      </c>
      <c r="H2648">
        <v>1</v>
      </c>
      <c r="I2648">
        <v>251</v>
      </c>
      <c r="J2648" t="s">
        <v>105</v>
      </c>
      <c r="K2648" t="s">
        <v>105</v>
      </c>
      <c r="L2648" s="1">
        <v>6115</v>
      </c>
      <c r="M2648" t="s">
        <v>20</v>
      </c>
      <c r="N2648">
        <v>2006</v>
      </c>
      <c r="P2648" t="s">
        <v>1603</v>
      </c>
      <c r="Q2648" t="s">
        <v>22</v>
      </c>
    </row>
    <row r="2649" spans="1:17" x14ac:dyDescent="0.45">
      <c r="A2649">
        <v>3166</v>
      </c>
      <c r="B2649">
        <v>2508</v>
      </c>
      <c r="C2649" s="1">
        <v>23937</v>
      </c>
      <c r="D2649" s="1">
        <v>24068</v>
      </c>
      <c r="E2649">
        <v>5</v>
      </c>
      <c r="F2649" t="s">
        <v>946</v>
      </c>
      <c r="G2649" t="s">
        <v>1602</v>
      </c>
      <c r="H2649">
        <v>1</v>
      </c>
      <c r="I2649">
        <v>257</v>
      </c>
      <c r="J2649" t="s">
        <v>372</v>
      </c>
      <c r="K2649" t="s">
        <v>373</v>
      </c>
      <c r="L2649" s="1">
        <v>6115</v>
      </c>
      <c r="M2649" t="s">
        <v>20</v>
      </c>
      <c r="N2649">
        <v>2006</v>
      </c>
      <c r="P2649" t="s">
        <v>1603</v>
      </c>
      <c r="Q2649" t="s">
        <v>22</v>
      </c>
    </row>
    <row r="2650" spans="1:17" x14ac:dyDescent="0.45">
      <c r="A2650">
        <v>3167</v>
      </c>
      <c r="B2650">
        <v>2508</v>
      </c>
      <c r="C2650" s="1">
        <v>24068</v>
      </c>
      <c r="D2650" s="1">
        <v>24523</v>
      </c>
      <c r="E2650">
        <v>6</v>
      </c>
      <c r="F2650" t="s">
        <v>946</v>
      </c>
      <c r="G2650" t="s">
        <v>1602</v>
      </c>
      <c r="H2650">
        <v>1</v>
      </c>
      <c r="I2650">
        <v>289</v>
      </c>
      <c r="J2650" t="s">
        <v>372</v>
      </c>
      <c r="K2650" t="s">
        <v>373</v>
      </c>
      <c r="L2650" s="1">
        <v>6115</v>
      </c>
      <c r="M2650" t="s">
        <v>20</v>
      </c>
      <c r="N2650">
        <v>2006</v>
      </c>
      <c r="P2650" t="s">
        <v>1603</v>
      </c>
      <c r="Q2650" t="s">
        <v>22</v>
      </c>
    </row>
    <row r="2651" spans="1:17" x14ac:dyDescent="0.45">
      <c r="A2651">
        <v>3175</v>
      </c>
      <c r="B2651">
        <v>2509</v>
      </c>
      <c r="C2651" s="1">
        <v>17943</v>
      </c>
      <c r="D2651" s="1">
        <v>18860</v>
      </c>
      <c r="E2651">
        <v>1</v>
      </c>
      <c r="F2651" t="s">
        <v>68</v>
      </c>
      <c r="G2651" t="s">
        <v>1604</v>
      </c>
      <c r="H2651">
        <v>1</v>
      </c>
      <c r="I2651">
        <v>105</v>
      </c>
      <c r="J2651" t="s">
        <v>213</v>
      </c>
      <c r="K2651" t="s">
        <v>213</v>
      </c>
      <c r="L2651" s="1">
        <v>3294</v>
      </c>
      <c r="M2651" t="s">
        <v>145</v>
      </c>
      <c r="N2651">
        <v>1972</v>
      </c>
      <c r="O2651">
        <v>1940</v>
      </c>
      <c r="P2651" t="s">
        <v>107</v>
      </c>
      <c r="Q2651" t="s">
        <v>22</v>
      </c>
    </row>
    <row r="2652" spans="1:17" x14ac:dyDescent="0.45">
      <c r="A2652">
        <v>3176</v>
      </c>
      <c r="B2652">
        <v>2509</v>
      </c>
      <c r="C2652" s="1">
        <v>18860</v>
      </c>
      <c r="D2652" s="1">
        <v>19044</v>
      </c>
      <c r="E2652">
        <v>2</v>
      </c>
      <c r="F2652" t="s">
        <v>68</v>
      </c>
      <c r="G2652" t="s">
        <v>1604</v>
      </c>
      <c r="H2652">
        <v>1</v>
      </c>
      <c r="I2652">
        <v>147</v>
      </c>
      <c r="J2652" t="s">
        <v>213</v>
      </c>
      <c r="K2652" t="s">
        <v>213</v>
      </c>
      <c r="L2652" s="1">
        <v>3294</v>
      </c>
      <c r="M2652" t="s">
        <v>145</v>
      </c>
      <c r="N2652">
        <v>1972</v>
      </c>
      <c r="O2652">
        <v>1940</v>
      </c>
      <c r="P2652" t="s">
        <v>107</v>
      </c>
      <c r="Q2652" t="s">
        <v>22</v>
      </c>
    </row>
    <row r="2653" spans="1:17" x14ac:dyDescent="0.45">
      <c r="A2653">
        <v>3177</v>
      </c>
      <c r="B2653">
        <v>2509</v>
      </c>
      <c r="C2653" s="1">
        <v>19044</v>
      </c>
      <c r="D2653" s="1">
        <v>20029</v>
      </c>
      <c r="E2653">
        <v>2</v>
      </c>
      <c r="F2653" t="s">
        <v>68</v>
      </c>
      <c r="G2653" t="s">
        <v>1604</v>
      </c>
      <c r="H2653">
        <v>1</v>
      </c>
      <c r="I2653">
        <v>979</v>
      </c>
      <c r="J2653" t="s">
        <v>606</v>
      </c>
      <c r="K2653" t="s">
        <v>607</v>
      </c>
      <c r="L2653" s="1">
        <v>3294</v>
      </c>
      <c r="M2653" t="s">
        <v>145</v>
      </c>
      <c r="N2653">
        <v>1972</v>
      </c>
      <c r="O2653">
        <v>1940</v>
      </c>
      <c r="P2653" t="s">
        <v>107</v>
      </c>
      <c r="Q2653" t="s">
        <v>22</v>
      </c>
    </row>
    <row r="2654" spans="1:17" x14ac:dyDescent="0.45">
      <c r="A2654">
        <v>3178</v>
      </c>
      <c r="B2654">
        <v>2509</v>
      </c>
      <c r="C2654" s="1">
        <v>20029</v>
      </c>
      <c r="D2654" s="1">
        <v>20316</v>
      </c>
      <c r="E2654">
        <v>2</v>
      </c>
      <c r="F2654" t="s">
        <v>68</v>
      </c>
      <c r="G2654" t="s">
        <v>1604</v>
      </c>
      <c r="H2654">
        <v>1</v>
      </c>
      <c r="I2654">
        <v>167</v>
      </c>
      <c r="J2654" t="s">
        <v>658</v>
      </c>
      <c r="K2654" t="s">
        <v>658</v>
      </c>
      <c r="L2654" s="1">
        <v>3294</v>
      </c>
      <c r="M2654" t="s">
        <v>145</v>
      </c>
      <c r="N2654">
        <v>1972</v>
      </c>
      <c r="O2654">
        <v>1940</v>
      </c>
      <c r="P2654" t="s">
        <v>107</v>
      </c>
      <c r="Q2654" t="s">
        <v>22</v>
      </c>
    </row>
    <row r="2655" spans="1:17" x14ac:dyDescent="0.45">
      <c r="A2655">
        <v>3179</v>
      </c>
      <c r="B2655">
        <v>2509</v>
      </c>
      <c r="C2655" s="1">
        <v>20316</v>
      </c>
      <c r="D2655" s="1">
        <v>21884</v>
      </c>
      <c r="E2655">
        <v>3</v>
      </c>
      <c r="F2655" t="s">
        <v>68</v>
      </c>
      <c r="G2655" t="s">
        <v>1604</v>
      </c>
      <c r="H2655">
        <v>1</v>
      </c>
      <c r="I2655">
        <v>205</v>
      </c>
      <c r="J2655" t="s">
        <v>658</v>
      </c>
      <c r="K2655" t="s">
        <v>658</v>
      </c>
      <c r="L2655" s="1">
        <v>3294</v>
      </c>
      <c r="M2655" t="s">
        <v>145</v>
      </c>
      <c r="N2655">
        <v>1972</v>
      </c>
      <c r="O2655">
        <v>1940</v>
      </c>
      <c r="P2655" t="s">
        <v>107</v>
      </c>
      <c r="Q2655" t="s">
        <v>22</v>
      </c>
    </row>
    <row r="2656" spans="1:17" x14ac:dyDescent="0.45">
      <c r="A2656">
        <v>3180</v>
      </c>
      <c r="B2656">
        <v>2509</v>
      </c>
      <c r="C2656" s="1">
        <v>21900</v>
      </c>
      <c r="D2656" s="1">
        <v>22528</v>
      </c>
      <c r="E2656">
        <v>4</v>
      </c>
      <c r="F2656" t="s">
        <v>68</v>
      </c>
      <c r="G2656" t="s">
        <v>1604</v>
      </c>
      <c r="H2656">
        <v>1</v>
      </c>
      <c r="I2656">
        <v>235</v>
      </c>
      <c r="J2656" t="s">
        <v>658</v>
      </c>
      <c r="K2656" t="s">
        <v>658</v>
      </c>
      <c r="L2656" s="1">
        <v>3294</v>
      </c>
      <c r="M2656" t="s">
        <v>145</v>
      </c>
      <c r="N2656">
        <v>1972</v>
      </c>
      <c r="O2656">
        <v>1940</v>
      </c>
      <c r="P2656" t="s">
        <v>107</v>
      </c>
      <c r="Q2656" t="s">
        <v>22</v>
      </c>
    </row>
    <row r="2657" spans="1:17" x14ac:dyDescent="0.45">
      <c r="A2657">
        <v>3181</v>
      </c>
      <c r="B2657">
        <v>2509</v>
      </c>
      <c r="C2657" s="1">
        <v>22528</v>
      </c>
      <c r="D2657" s="1">
        <v>24068</v>
      </c>
      <c r="E2657">
        <v>5</v>
      </c>
      <c r="F2657" t="s">
        <v>68</v>
      </c>
      <c r="G2657" t="s">
        <v>1604</v>
      </c>
      <c r="H2657">
        <v>1</v>
      </c>
      <c r="I2657">
        <v>275</v>
      </c>
      <c r="J2657" t="s">
        <v>658</v>
      </c>
      <c r="K2657" t="s">
        <v>658</v>
      </c>
      <c r="L2657" s="1">
        <v>3294</v>
      </c>
      <c r="M2657" t="s">
        <v>145</v>
      </c>
      <c r="N2657">
        <v>1972</v>
      </c>
      <c r="O2657">
        <v>1940</v>
      </c>
      <c r="P2657" t="s">
        <v>107</v>
      </c>
      <c r="Q2657" t="s">
        <v>22</v>
      </c>
    </row>
    <row r="2658" spans="1:17" x14ac:dyDescent="0.45">
      <c r="A2658">
        <v>3182</v>
      </c>
      <c r="B2658">
        <v>2509</v>
      </c>
      <c r="C2658" s="1">
        <v>25524</v>
      </c>
      <c r="D2658" s="1">
        <v>26359</v>
      </c>
      <c r="E2658">
        <v>7</v>
      </c>
      <c r="F2658" t="s">
        <v>68</v>
      </c>
      <c r="G2658" t="s">
        <v>1604</v>
      </c>
      <c r="H2658">
        <v>1</v>
      </c>
      <c r="I2658">
        <v>333</v>
      </c>
      <c r="J2658" t="s">
        <v>658</v>
      </c>
      <c r="K2658" t="s">
        <v>658</v>
      </c>
      <c r="L2658" s="1">
        <v>3294</v>
      </c>
      <c r="M2658" t="s">
        <v>145</v>
      </c>
      <c r="N2658">
        <v>1972</v>
      </c>
      <c r="O2658">
        <v>1940</v>
      </c>
      <c r="P2658" t="s">
        <v>107</v>
      </c>
      <c r="Q2658" t="s">
        <v>22</v>
      </c>
    </row>
    <row r="2659" spans="1:17" x14ac:dyDescent="0.45">
      <c r="A2659">
        <v>3183</v>
      </c>
      <c r="B2659">
        <v>2510</v>
      </c>
      <c r="C2659" s="1">
        <v>21884</v>
      </c>
      <c r="D2659" s="1">
        <v>22528</v>
      </c>
      <c r="E2659">
        <v>4</v>
      </c>
      <c r="F2659" t="s">
        <v>269</v>
      </c>
      <c r="G2659" t="s">
        <v>1605</v>
      </c>
      <c r="H2659">
        <v>0</v>
      </c>
      <c r="I2659">
        <v>237</v>
      </c>
      <c r="J2659" t="s">
        <v>62</v>
      </c>
      <c r="K2659" t="s">
        <v>62</v>
      </c>
      <c r="L2659" s="1">
        <v>2458</v>
      </c>
      <c r="M2659" t="s">
        <v>134</v>
      </c>
      <c r="N2659">
        <v>1993</v>
      </c>
      <c r="O2659">
        <v>1934</v>
      </c>
      <c r="P2659" t="s">
        <v>140</v>
      </c>
      <c r="Q2659" t="s">
        <v>22</v>
      </c>
    </row>
    <row r="2660" spans="1:17" x14ac:dyDescent="0.45">
      <c r="A2660">
        <v>3184</v>
      </c>
      <c r="B2660">
        <v>2510</v>
      </c>
      <c r="C2660" s="1">
        <v>22528</v>
      </c>
      <c r="D2660" s="1">
        <v>24068</v>
      </c>
      <c r="E2660">
        <v>5</v>
      </c>
      <c r="F2660" t="s">
        <v>269</v>
      </c>
      <c r="G2660" t="s">
        <v>1605</v>
      </c>
      <c r="H2660">
        <v>0</v>
      </c>
      <c r="I2660">
        <v>269</v>
      </c>
      <c r="J2660" t="s">
        <v>62</v>
      </c>
      <c r="K2660" t="s">
        <v>62</v>
      </c>
      <c r="L2660" s="1">
        <v>2458</v>
      </c>
      <c r="M2660" t="s">
        <v>134</v>
      </c>
      <c r="N2660">
        <v>1993</v>
      </c>
      <c r="O2660">
        <v>1934</v>
      </c>
      <c r="P2660" t="s">
        <v>140</v>
      </c>
      <c r="Q2660" t="s">
        <v>22</v>
      </c>
    </row>
    <row r="2661" spans="1:17" x14ac:dyDescent="0.45">
      <c r="A2661">
        <v>3185</v>
      </c>
      <c r="B2661">
        <v>2510</v>
      </c>
      <c r="C2661" s="1">
        <v>24068</v>
      </c>
      <c r="D2661" s="1">
        <v>25524</v>
      </c>
      <c r="E2661">
        <v>6</v>
      </c>
      <c r="F2661" t="s">
        <v>269</v>
      </c>
      <c r="G2661" t="s">
        <v>1605</v>
      </c>
      <c r="H2661">
        <v>0</v>
      </c>
      <c r="I2661">
        <v>281</v>
      </c>
      <c r="J2661" t="s">
        <v>62</v>
      </c>
      <c r="K2661" t="s">
        <v>62</v>
      </c>
      <c r="L2661" s="1">
        <v>2458</v>
      </c>
      <c r="M2661" t="s">
        <v>134</v>
      </c>
      <c r="N2661">
        <v>1993</v>
      </c>
      <c r="O2661">
        <v>1934</v>
      </c>
      <c r="P2661" t="s">
        <v>140</v>
      </c>
      <c r="Q2661" t="s">
        <v>22</v>
      </c>
    </row>
    <row r="2662" spans="1:17" x14ac:dyDescent="0.45">
      <c r="A2662">
        <v>3186</v>
      </c>
      <c r="B2662">
        <v>2510</v>
      </c>
      <c r="C2662" s="1">
        <v>25524</v>
      </c>
      <c r="D2662" s="1">
        <v>27050</v>
      </c>
      <c r="E2662">
        <v>7</v>
      </c>
      <c r="F2662" t="s">
        <v>269</v>
      </c>
      <c r="G2662" t="s">
        <v>1605</v>
      </c>
      <c r="H2662">
        <v>0</v>
      </c>
      <c r="I2662">
        <v>315</v>
      </c>
      <c r="J2662" t="s">
        <v>62</v>
      </c>
      <c r="K2662" t="s">
        <v>62</v>
      </c>
      <c r="L2662" s="1">
        <v>2458</v>
      </c>
      <c r="M2662" t="s">
        <v>134</v>
      </c>
      <c r="N2662">
        <v>1993</v>
      </c>
      <c r="O2662">
        <v>1934</v>
      </c>
      <c r="P2662" t="s">
        <v>140</v>
      </c>
      <c r="Q2662" t="s">
        <v>22</v>
      </c>
    </row>
    <row r="2663" spans="1:17" x14ac:dyDescent="0.45">
      <c r="A2663">
        <v>3187</v>
      </c>
      <c r="B2663">
        <v>2511</v>
      </c>
      <c r="C2663" s="1">
        <v>35233</v>
      </c>
      <c r="D2663" s="1">
        <v>36227</v>
      </c>
      <c r="E2663">
        <v>14</v>
      </c>
      <c r="F2663" t="s">
        <v>17</v>
      </c>
      <c r="G2663" t="s">
        <v>1606</v>
      </c>
      <c r="H2663">
        <v>1</v>
      </c>
      <c r="I2663">
        <v>621</v>
      </c>
      <c r="J2663" t="s">
        <v>673</v>
      </c>
      <c r="K2663" t="s">
        <v>150</v>
      </c>
      <c r="L2663" s="1">
        <v>16766</v>
      </c>
      <c r="M2663" t="s">
        <v>20</v>
      </c>
      <c r="N2663">
        <v>2010</v>
      </c>
      <c r="P2663" t="s">
        <v>1607</v>
      </c>
      <c r="Q2663" t="s">
        <v>40</v>
      </c>
    </row>
    <row r="2664" spans="1:17" x14ac:dyDescent="0.45">
      <c r="A2664">
        <v>3188</v>
      </c>
      <c r="B2664">
        <v>2511</v>
      </c>
      <c r="C2664" s="1">
        <v>36227</v>
      </c>
      <c r="D2664" s="1">
        <v>36347</v>
      </c>
      <c r="E2664">
        <v>14</v>
      </c>
      <c r="F2664" t="s">
        <v>17</v>
      </c>
      <c r="G2664" t="s">
        <v>1606</v>
      </c>
      <c r="H2664">
        <v>1</v>
      </c>
      <c r="I2664">
        <v>643</v>
      </c>
      <c r="J2664" t="s">
        <v>149</v>
      </c>
      <c r="K2664" t="s">
        <v>150</v>
      </c>
      <c r="L2664" s="1">
        <v>16766</v>
      </c>
      <c r="M2664" t="s">
        <v>20</v>
      </c>
      <c r="N2664">
        <v>2010</v>
      </c>
      <c r="P2664" t="s">
        <v>1607</v>
      </c>
      <c r="Q2664" t="s">
        <v>40</v>
      </c>
    </row>
    <row r="2665" spans="1:17" x14ac:dyDescent="0.45">
      <c r="A2665">
        <v>3211</v>
      </c>
      <c r="B2665">
        <v>2512</v>
      </c>
      <c r="C2665" s="1">
        <v>17943</v>
      </c>
      <c r="D2665" s="1">
        <v>18860</v>
      </c>
      <c r="E2665">
        <v>1</v>
      </c>
      <c r="F2665" t="s">
        <v>242</v>
      </c>
      <c r="G2665" t="s">
        <v>1612</v>
      </c>
      <c r="H2665">
        <v>1</v>
      </c>
      <c r="I2665">
        <v>117</v>
      </c>
      <c r="J2665" t="s">
        <v>138</v>
      </c>
      <c r="K2665" t="s">
        <v>138</v>
      </c>
      <c r="L2665" s="1">
        <v>758</v>
      </c>
      <c r="M2665" t="s">
        <v>20</v>
      </c>
      <c r="N2665">
        <v>1972</v>
      </c>
      <c r="P2665" t="s">
        <v>129</v>
      </c>
      <c r="Q2665" t="s">
        <v>22</v>
      </c>
    </row>
    <row r="2666" spans="1:17" x14ac:dyDescent="0.45">
      <c r="A2666">
        <v>3212</v>
      </c>
      <c r="B2666">
        <v>2512</v>
      </c>
      <c r="C2666" s="1">
        <v>18860</v>
      </c>
      <c r="D2666" s="1">
        <v>20316</v>
      </c>
      <c r="E2666">
        <v>2</v>
      </c>
      <c r="F2666" t="s">
        <v>242</v>
      </c>
      <c r="G2666" t="s">
        <v>1612</v>
      </c>
      <c r="H2666">
        <v>1</v>
      </c>
      <c r="I2666">
        <v>155</v>
      </c>
      <c r="J2666" t="s">
        <v>138</v>
      </c>
      <c r="K2666" t="s">
        <v>138</v>
      </c>
      <c r="L2666" s="1">
        <v>758</v>
      </c>
      <c r="M2666" t="s">
        <v>20</v>
      </c>
      <c r="N2666">
        <v>1972</v>
      </c>
      <c r="P2666" t="s">
        <v>129</v>
      </c>
      <c r="Q2666" t="s">
        <v>22</v>
      </c>
    </row>
    <row r="2667" spans="1:17" x14ac:dyDescent="0.45">
      <c r="A2667">
        <v>3213</v>
      </c>
      <c r="B2667">
        <v>2512</v>
      </c>
      <c r="C2667" s="1">
        <v>20316</v>
      </c>
      <c r="D2667" s="1">
        <v>21884</v>
      </c>
      <c r="E2667">
        <v>3</v>
      </c>
      <c r="F2667" t="s">
        <v>242</v>
      </c>
      <c r="G2667" t="s">
        <v>1612</v>
      </c>
      <c r="H2667">
        <v>1</v>
      </c>
      <c r="I2667">
        <v>195</v>
      </c>
      <c r="J2667" t="s">
        <v>138</v>
      </c>
      <c r="K2667" t="s">
        <v>138</v>
      </c>
      <c r="L2667" s="1">
        <v>758</v>
      </c>
      <c r="M2667" t="s">
        <v>20</v>
      </c>
      <c r="N2667">
        <v>1972</v>
      </c>
      <c r="P2667" t="s">
        <v>129</v>
      </c>
      <c r="Q2667" t="s">
        <v>22</v>
      </c>
    </row>
    <row r="2668" spans="1:17" x14ac:dyDescent="0.45">
      <c r="A2668">
        <v>3214</v>
      </c>
      <c r="B2668">
        <v>2512</v>
      </c>
      <c r="C2668" s="1">
        <v>21884</v>
      </c>
      <c r="D2668" s="1">
        <v>22409</v>
      </c>
      <c r="E2668">
        <v>4</v>
      </c>
      <c r="F2668" t="s">
        <v>242</v>
      </c>
      <c r="G2668" t="s">
        <v>1612</v>
      </c>
      <c r="H2668">
        <v>1</v>
      </c>
      <c r="I2668">
        <v>223</v>
      </c>
      <c r="J2668" t="s">
        <v>138</v>
      </c>
      <c r="K2668" t="s">
        <v>138</v>
      </c>
      <c r="L2668" s="1">
        <v>758</v>
      </c>
      <c r="M2668" t="s">
        <v>20</v>
      </c>
      <c r="N2668">
        <v>1972</v>
      </c>
      <c r="P2668" t="s">
        <v>129</v>
      </c>
      <c r="Q2668" t="s">
        <v>22</v>
      </c>
    </row>
    <row r="2669" spans="1:17" x14ac:dyDescent="0.45">
      <c r="A2669">
        <v>3215</v>
      </c>
      <c r="B2669">
        <v>2512</v>
      </c>
      <c r="C2669" s="1">
        <v>22409</v>
      </c>
      <c r="D2669" s="1">
        <v>22528</v>
      </c>
      <c r="E2669">
        <v>4</v>
      </c>
      <c r="F2669" t="s">
        <v>242</v>
      </c>
      <c r="G2669" t="s">
        <v>1612</v>
      </c>
      <c r="H2669">
        <v>1</v>
      </c>
      <c r="I2669">
        <v>241</v>
      </c>
      <c r="J2669" t="s">
        <v>141</v>
      </c>
      <c r="K2669" t="s">
        <v>141</v>
      </c>
      <c r="L2669" s="1">
        <v>758</v>
      </c>
      <c r="M2669" t="s">
        <v>20</v>
      </c>
      <c r="N2669">
        <v>1972</v>
      </c>
      <c r="P2669" t="s">
        <v>129</v>
      </c>
      <c r="Q2669" t="s">
        <v>22</v>
      </c>
    </row>
    <row r="2670" spans="1:17" x14ac:dyDescent="0.45">
      <c r="A2670">
        <v>3216</v>
      </c>
      <c r="B2670">
        <v>2512</v>
      </c>
      <c r="C2670" s="1">
        <v>22528</v>
      </c>
      <c r="D2670" s="1">
        <v>23887</v>
      </c>
      <c r="E2670">
        <v>5</v>
      </c>
      <c r="F2670" t="s">
        <v>242</v>
      </c>
      <c r="G2670" t="s">
        <v>1612</v>
      </c>
      <c r="H2670">
        <v>1</v>
      </c>
      <c r="I2670">
        <v>271</v>
      </c>
      <c r="J2670" t="s">
        <v>141</v>
      </c>
      <c r="K2670" t="s">
        <v>141</v>
      </c>
      <c r="L2670" s="1">
        <v>758</v>
      </c>
      <c r="M2670" t="s">
        <v>20</v>
      </c>
      <c r="N2670">
        <v>1972</v>
      </c>
      <c r="P2670" t="s">
        <v>129</v>
      </c>
      <c r="Q2670" t="s">
        <v>22</v>
      </c>
    </row>
    <row r="2671" spans="1:17" x14ac:dyDescent="0.45">
      <c r="A2671">
        <v>3217</v>
      </c>
      <c r="B2671">
        <v>2512</v>
      </c>
      <c r="C2671" s="1">
        <v>23887</v>
      </c>
      <c r="D2671" s="1">
        <v>24068</v>
      </c>
      <c r="E2671">
        <v>5</v>
      </c>
      <c r="F2671" t="s">
        <v>242</v>
      </c>
      <c r="G2671" t="s">
        <v>1612</v>
      </c>
      <c r="H2671">
        <v>1</v>
      </c>
      <c r="I2671">
        <v>255</v>
      </c>
      <c r="J2671" t="s">
        <v>114</v>
      </c>
      <c r="K2671" t="s">
        <v>67</v>
      </c>
      <c r="L2671" s="1">
        <v>758</v>
      </c>
      <c r="M2671" t="s">
        <v>20</v>
      </c>
      <c r="N2671">
        <v>1972</v>
      </c>
      <c r="P2671" t="s">
        <v>129</v>
      </c>
      <c r="Q2671" t="s">
        <v>22</v>
      </c>
    </row>
    <row r="2672" spans="1:17" x14ac:dyDescent="0.45">
      <c r="A2672">
        <v>3218</v>
      </c>
      <c r="B2672">
        <v>2512</v>
      </c>
      <c r="C2672" s="1">
        <v>24068</v>
      </c>
      <c r="D2672" s="1">
        <v>25524</v>
      </c>
      <c r="E2672">
        <v>6</v>
      </c>
      <c r="F2672" t="s">
        <v>242</v>
      </c>
      <c r="G2672" t="s">
        <v>1612</v>
      </c>
      <c r="H2672">
        <v>1</v>
      </c>
      <c r="I2672">
        <v>287</v>
      </c>
      <c r="J2672" t="s">
        <v>114</v>
      </c>
      <c r="K2672" t="s">
        <v>67</v>
      </c>
      <c r="L2672" s="1">
        <v>758</v>
      </c>
      <c r="M2672" t="s">
        <v>20</v>
      </c>
      <c r="N2672">
        <v>1972</v>
      </c>
      <c r="P2672" t="s">
        <v>129</v>
      </c>
      <c r="Q2672" t="s">
        <v>22</v>
      </c>
    </row>
    <row r="2673" spans="1:17" x14ac:dyDescent="0.45">
      <c r="A2673">
        <v>3219</v>
      </c>
      <c r="B2673">
        <v>2512</v>
      </c>
      <c r="C2673" s="1">
        <v>25524</v>
      </c>
      <c r="D2673" s="1">
        <v>26355</v>
      </c>
      <c r="E2673">
        <v>7</v>
      </c>
      <c r="F2673" t="s">
        <v>242</v>
      </c>
      <c r="G2673" t="s">
        <v>1612</v>
      </c>
      <c r="H2673">
        <v>1</v>
      </c>
      <c r="I2673">
        <v>325</v>
      </c>
      <c r="J2673" t="s">
        <v>114</v>
      </c>
      <c r="K2673" t="s">
        <v>67</v>
      </c>
      <c r="L2673" s="1">
        <v>758</v>
      </c>
      <c r="M2673" t="s">
        <v>20</v>
      </c>
      <c r="N2673">
        <v>1972</v>
      </c>
      <c r="P2673" t="s">
        <v>129</v>
      </c>
      <c r="Q2673" t="s">
        <v>22</v>
      </c>
    </row>
    <row r="2674" spans="1:17" x14ac:dyDescent="0.45">
      <c r="A2674">
        <v>3220</v>
      </c>
      <c r="B2674">
        <v>2513</v>
      </c>
      <c r="C2674" s="1">
        <v>21884</v>
      </c>
      <c r="D2674" s="1">
        <v>22528</v>
      </c>
      <c r="E2674">
        <v>4</v>
      </c>
      <c r="F2674" t="s">
        <v>725</v>
      </c>
      <c r="G2674" t="s">
        <v>1612</v>
      </c>
      <c r="H2674">
        <v>1</v>
      </c>
      <c r="I2674">
        <v>219</v>
      </c>
      <c r="J2674" t="s">
        <v>105</v>
      </c>
      <c r="K2674" t="s">
        <v>105</v>
      </c>
      <c r="L2674" s="1">
        <v>2480</v>
      </c>
      <c r="M2674" t="s">
        <v>145</v>
      </c>
      <c r="N2674">
        <v>1975</v>
      </c>
      <c r="O2674">
        <v>1930</v>
      </c>
      <c r="P2674" t="s">
        <v>451</v>
      </c>
      <c r="Q2674" t="s">
        <v>22</v>
      </c>
    </row>
    <row r="2675" spans="1:17" x14ac:dyDescent="0.45">
      <c r="A2675">
        <v>3221</v>
      </c>
      <c r="B2675">
        <v>2513</v>
      </c>
      <c r="C2675" s="1">
        <v>22528</v>
      </c>
      <c r="D2675" s="1">
        <v>24068</v>
      </c>
      <c r="E2675">
        <v>5</v>
      </c>
      <c r="F2675" t="s">
        <v>725</v>
      </c>
      <c r="G2675" t="s">
        <v>1612</v>
      </c>
      <c r="H2675">
        <v>1</v>
      </c>
      <c r="I2675">
        <v>251</v>
      </c>
      <c r="J2675" t="s">
        <v>105</v>
      </c>
      <c r="K2675" t="s">
        <v>105</v>
      </c>
      <c r="L2675" s="1">
        <v>2480</v>
      </c>
      <c r="M2675" t="s">
        <v>145</v>
      </c>
      <c r="N2675">
        <v>1975</v>
      </c>
      <c r="O2675">
        <v>1930</v>
      </c>
      <c r="P2675" t="s">
        <v>451</v>
      </c>
      <c r="Q2675" t="s">
        <v>22</v>
      </c>
    </row>
    <row r="2676" spans="1:17" x14ac:dyDescent="0.45">
      <c r="A2676">
        <v>3222</v>
      </c>
      <c r="B2676">
        <v>2513</v>
      </c>
      <c r="C2676" s="1">
        <v>24068</v>
      </c>
      <c r="D2676" s="1">
        <v>24860</v>
      </c>
      <c r="E2676">
        <v>6</v>
      </c>
      <c r="F2676" t="s">
        <v>725</v>
      </c>
      <c r="G2676" t="s">
        <v>1612</v>
      </c>
      <c r="H2676">
        <v>1</v>
      </c>
      <c r="I2676">
        <v>299</v>
      </c>
      <c r="J2676" t="s">
        <v>27</v>
      </c>
      <c r="K2676" t="s">
        <v>28</v>
      </c>
      <c r="L2676" s="1">
        <v>2480</v>
      </c>
      <c r="M2676" t="s">
        <v>145</v>
      </c>
      <c r="N2676">
        <v>1975</v>
      </c>
      <c r="O2676">
        <v>1930</v>
      </c>
      <c r="P2676" t="s">
        <v>451</v>
      </c>
      <c r="Q2676" t="s">
        <v>22</v>
      </c>
    </row>
    <row r="2677" spans="1:17" x14ac:dyDescent="0.45">
      <c r="A2677">
        <v>3223</v>
      </c>
      <c r="B2677">
        <v>2513</v>
      </c>
      <c r="C2677" s="1">
        <v>24860</v>
      </c>
      <c r="D2677" s="1">
        <v>25231</v>
      </c>
      <c r="E2677">
        <v>6</v>
      </c>
      <c r="F2677" t="s">
        <v>725</v>
      </c>
      <c r="G2677" t="s">
        <v>1612</v>
      </c>
      <c r="H2677">
        <v>1</v>
      </c>
      <c r="I2677">
        <v>986</v>
      </c>
      <c r="J2677" t="s">
        <v>101</v>
      </c>
      <c r="K2677" t="s">
        <v>28</v>
      </c>
      <c r="L2677" s="1">
        <v>2480</v>
      </c>
      <c r="M2677" t="s">
        <v>145</v>
      </c>
      <c r="N2677">
        <v>1975</v>
      </c>
      <c r="O2677">
        <v>1930</v>
      </c>
      <c r="P2677" t="s">
        <v>451</v>
      </c>
      <c r="Q2677" t="s">
        <v>22</v>
      </c>
    </row>
    <row r="2678" spans="1:17" x14ac:dyDescent="0.45">
      <c r="A2678">
        <v>3224</v>
      </c>
      <c r="B2678">
        <v>2513</v>
      </c>
      <c r="C2678" s="1">
        <v>25231</v>
      </c>
      <c r="D2678" s="1">
        <v>25524</v>
      </c>
      <c r="E2678">
        <v>6</v>
      </c>
      <c r="F2678" t="s">
        <v>725</v>
      </c>
      <c r="G2678" t="s">
        <v>1612</v>
      </c>
      <c r="H2678">
        <v>1</v>
      </c>
      <c r="I2678">
        <v>299</v>
      </c>
      <c r="J2678" t="s">
        <v>27</v>
      </c>
      <c r="K2678" t="s">
        <v>28</v>
      </c>
      <c r="L2678" s="1">
        <v>2480</v>
      </c>
      <c r="M2678" t="s">
        <v>145</v>
      </c>
      <c r="N2678">
        <v>1975</v>
      </c>
      <c r="O2678">
        <v>1930</v>
      </c>
      <c r="P2678" t="s">
        <v>451</v>
      </c>
      <c r="Q2678" t="s">
        <v>22</v>
      </c>
    </row>
    <row r="2679" spans="1:17" x14ac:dyDescent="0.45">
      <c r="A2679">
        <v>3225</v>
      </c>
      <c r="B2679">
        <v>2513</v>
      </c>
      <c r="C2679" s="1">
        <v>25524</v>
      </c>
      <c r="D2679" s="1">
        <v>27050</v>
      </c>
      <c r="E2679">
        <v>7</v>
      </c>
      <c r="F2679" t="s">
        <v>725</v>
      </c>
      <c r="G2679" t="s">
        <v>1612</v>
      </c>
      <c r="H2679">
        <v>1</v>
      </c>
      <c r="I2679">
        <v>337</v>
      </c>
      <c r="J2679" t="s">
        <v>27</v>
      </c>
      <c r="K2679" t="s">
        <v>28</v>
      </c>
      <c r="L2679" s="1">
        <v>2480</v>
      </c>
      <c r="M2679" t="s">
        <v>145</v>
      </c>
      <c r="N2679">
        <v>1975</v>
      </c>
      <c r="O2679">
        <v>1930</v>
      </c>
      <c r="P2679" t="s">
        <v>451</v>
      </c>
      <c r="Q2679" t="s">
        <v>22</v>
      </c>
    </row>
    <row r="2680" spans="1:17" x14ac:dyDescent="0.45">
      <c r="A2680">
        <v>3226</v>
      </c>
      <c r="B2680">
        <v>2513</v>
      </c>
      <c r="C2680" s="1">
        <v>27050</v>
      </c>
      <c r="D2680" s="1">
        <v>27618</v>
      </c>
      <c r="E2680">
        <v>8</v>
      </c>
      <c r="F2680" t="s">
        <v>725</v>
      </c>
      <c r="G2680" t="s">
        <v>1612</v>
      </c>
      <c r="H2680">
        <v>1</v>
      </c>
      <c r="I2680">
        <v>375</v>
      </c>
      <c r="J2680" t="s">
        <v>27</v>
      </c>
      <c r="K2680" t="s">
        <v>28</v>
      </c>
      <c r="L2680" s="1">
        <v>2480</v>
      </c>
      <c r="M2680" t="s">
        <v>145</v>
      </c>
      <c r="N2680">
        <v>1975</v>
      </c>
      <c r="O2680">
        <v>1930</v>
      </c>
      <c r="P2680" t="s">
        <v>451</v>
      </c>
      <c r="Q2680" t="s">
        <v>22</v>
      </c>
    </row>
    <row r="2681" spans="1:17" x14ac:dyDescent="0.45">
      <c r="A2681">
        <v>3227</v>
      </c>
      <c r="B2681">
        <v>2514</v>
      </c>
      <c r="C2681" s="1">
        <v>21884</v>
      </c>
      <c r="D2681" s="1">
        <v>22528</v>
      </c>
      <c r="E2681">
        <v>4</v>
      </c>
      <c r="F2681" t="s">
        <v>68</v>
      </c>
      <c r="G2681" t="s">
        <v>1613</v>
      </c>
      <c r="H2681">
        <v>1</v>
      </c>
      <c r="I2681">
        <v>219</v>
      </c>
      <c r="J2681" t="s">
        <v>105</v>
      </c>
      <c r="K2681" t="s">
        <v>105</v>
      </c>
      <c r="L2681" s="1">
        <v>6382</v>
      </c>
      <c r="M2681" t="s">
        <v>1614</v>
      </c>
      <c r="N2681">
        <v>1984</v>
      </c>
      <c r="O2681">
        <v>1949</v>
      </c>
      <c r="P2681" t="s">
        <v>1416</v>
      </c>
      <c r="Q2681" t="s">
        <v>22</v>
      </c>
    </row>
    <row r="2682" spans="1:17" x14ac:dyDescent="0.45">
      <c r="A2682">
        <v>3228</v>
      </c>
      <c r="B2682">
        <v>2514</v>
      </c>
      <c r="C2682" s="1">
        <v>22528</v>
      </c>
      <c r="D2682" s="1">
        <v>24068</v>
      </c>
      <c r="E2682">
        <v>5</v>
      </c>
      <c r="F2682" t="s">
        <v>68</v>
      </c>
      <c r="G2682" t="s">
        <v>1613</v>
      </c>
      <c r="H2682">
        <v>1</v>
      </c>
      <c r="I2682">
        <v>251</v>
      </c>
      <c r="J2682" t="s">
        <v>105</v>
      </c>
      <c r="K2682" t="s">
        <v>105</v>
      </c>
      <c r="L2682" s="1">
        <v>6382</v>
      </c>
      <c r="M2682" t="s">
        <v>1614</v>
      </c>
      <c r="N2682">
        <v>1984</v>
      </c>
      <c r="O2682">
        <v>1949</v>
      </c>
      <c r="P2682" t="s">
        <v>1416</v>
      </c>
      <c r="Q2682" t="s">
        <v>22</v>
      </c>
    </row>
    <row r="2683" spans="1:17" x14ac:dyDescent="0.45">
      <c r="A2683">
        <v>3229</v>
      </c>
      <c r="B2683">
        <v>2514</v>
      </c>
      <c r="C2683" s="1">
        <v>24068</v>
      </c>
      <c r="D2683" s="1">
        <v>24860</v>
      </c>
      <c r="E2683">
        <v>6</v>
      </c>
      <c r="F2683" t="s">
        <v>68</v>
      </c>
      <c r="G2683" t="s">
        <v>1613</v>
      </c>
      <c r="H2683">
        <v>1</v>
      </c>
      <c r="I2683">
        <v>299</v>
      </c>
      <c r="J2683" t="s">
        <v>27</v>
      </c>
      <c r="K2683" t="s">
        <v>28</v>
      </c>
      <c r="L2683" s="1">
        <v>6382</v>
      </c>
      <c r="M2683" t="s">
        <v>1614</v>
      </c>
      <c r="N2683">
        <v>1984</v>
      </c>
      <c r="O2683">
        <v>1949</v>
      </c>
      <c r="P2683" t="s">
        <v>1416</v>
      </c>
      <c r="Q2683" t="s">
        <v>22</v>
      </c>
    </row>
    <row r="2684" spans="1:17" x14ac:dyDescent="0.45">
      <c r="A2684">
        <v>3230</v>
      </c>
      <c r="B2684">
        <v>2514</v>
      </c>
      <c r="C2684" s="1">
        <v>24860</v>
      </c>
      <c r="D2684" s="1">
        <v>25231</v>
      </c>
      <c r="E2684">
        <v>6</v>
      </c>
      <c r="F2684" t="s">
        <v>68</v>
      </c>
      <c r="G2684" t="s">
        <v>1613</v>
      </c>
      <c r="H2684">
        <v>1</v>
      </c>
      <c r="I2684">
        <v>986</v>
      </c>
      <c r="J2684" t="s">
        <v>101</v>
      </c>
      <c r="K2684" t="s">
        <v>28</v>
      </c>
      <c r="L2684" s="1">
        <v>6382</v>
      </c>
      <c r="M2684" t="s">
        <v>1614</v>
      </c>
      <c r="N2684">
        <v>1984</v>
      </c>
      <c r="O2684">
        <v>1949</v>
      </c>
      <c r="P2684" t="s">
        <v>1416</v>
      </c>
      <c r="Q2684" t="s">
        <v>22</v>
      </c>
    </row>
    <row r="2685" spans="1:17" x14ac:dyDescent="0.45">
      <c r="A2685">
        <v>3231</v>
      </c>
      <c r="B2685">
        <v>2514</v>
      </c>
      <c r="C2685" s="1">
        <v>25231</v>
      </c>
      <c r="D2685" s="1">
        <v>25524</v>
      </c>
      <c r="E2685">
        <v>6</v>
      </c>
      <c r="F2685" t="s">
        <v>68</v>
      </c>
      <c r="G2685" t="s">
        <v>1613</v>
      </c>
      <c r="H2685">
        <v>1</v>
      </c>
      <c r="I2685">
        <v>299</v>
      </c>
      <c r="J2685" t="s">
        <v>27</v>
      </c>
      <c r="K2685" t="s">
        <v>28</v>
      </c>
      <c r="L2685" s="1">
        <v>6382</v>
      </c>
      <c r="M2685" t="s">
        <v>1614</v>
      </c>
      <c r="N2685">
        <v>1984</v>
      </c>
      <c r="O2685">
        <v>1949</v>
      </c>
      <c r="P2685" t="s">
        <v>1416</v>
      </c>
      <c r="Q2685" t="s">
        <v>22</v>
      </c>
    </row>
    <row r="2686" spans="1:17" x14ac:dyDescent="0.45">
      <c r="A2686">
        <v>3232</v>
      </c>
      <c r="B2686">
        <v>2515</v>
      </c>
      <c r="C2686" s="1">
        <v>30907</v>
      </c>
      <c r="D2686" s="1">
        <v>30977</v>
      </c>
      <c r="E2686">
        <v>11</v>
      </c>
      <c r="F2686" t="s">
        <v>1615</v>
      </c>
      <c r="G2686" t="s">
        <v>1616</v>
      </c>
      <c r="H2686">
        <v>0</v>
      </c>
      <c r="I2686">
        <v>515</v>
      </c>
      <c r="J2686" t="s">
        <v>27</v>
      </c>
      <c r="K2686" t="s">
        <v>28</v>
      </c>
      <c r="L2686" s="1">
        <v>11644</v>
      </c>
      <c r="M2686" t="s">
        <v>20</v>
      </c>
      <c r="P2686" t="s">
        <v>1617</v>
      </c>
      <c r="Q2686" t="s">
        <v>22</v>
      </c>
    </row>
    <row r="2687" spans="1:17" x14ac:dyDescent="0.45">
      <c r="A2687">
        <v>3233</v>
      </c>
      <c r="B2687">
        <v>2515</v>
      </c>
      <c r="C2687" s="1">
        <v>30977</v>
      </c>
      <c r="D2687" s="1">
        <v>32468</v>
      </c>
      <c r="E2687">
        <v>11</v>
      </c>
      <c r="F2687" t="s">
        <v>1615</v>
      </c>
      <c r="G2687" t="s">
        <v>1616</v>
      </c>
      <c r="H2687">
        <v>0</v>
      </c>
      <c r="I2687">
        <v>481</v>
      </c>
      <c r="J2687" t="s">
        <v>213</v>
      </c>
      <c r="K2687" t="s">
        <v>213</v>
      </c>
      <c r="L2687" s="1">
        <v>11644</v>
      </c>
      <c r="M2687" t="s">
        <v>20</v>
      </c>
      <c r="P2687" t="s">
        <v>1617</v>
      </c>
      <c r="Q2687" t="s">
        <v>22</v>
      </c>
    </row>
    <row r="2688" spans="1:17" x14ac:dyDescent="0.45">
      <c r="A2688">
        <v>3234</v>
      </c>
      <c r="B2688">
        <v>2516</v>
      </c>
      <c r="C2688" s="1">
        <v>17943</v>
      </c>
      <c r="D2688" s="1">
        <v>18860</v>
      </c>
      <c r="E2688">
        <v>1</v>
      </c>
      <c r="F2688" t="s">
        <v>242</v>
      </c>
      <c r="G2688" t="s">
        <v>1618</v>
      </c>
      <c r="H2688">
        <v>1</v>
      </c>
      <c r="I2688">
        <v>117</v>
      </c>
      <c r="J2688" t="s">
        <v>138</v>
      </c>
      <c r="K2688" t="s">
        <v>138</v>
      </c>
      <c r="L2688" s="1">
        <v>2247</v>
      </c>
      <c r="M2688" t="s">
        <v>145</v>
      </c>
      <c r="N2688">
        <v>1974</v>
      </c>
      <c r="O2688">
        <v>1933</v>
      </c>
      <c r="P2688" t="s">
        <v>55</v>
      </c>
      <c r="Q2688" t="s">
        <v>22</v>
      </c>
    </row>
    <row r="2689" spans="1:17" x14ac:dyDescent="0.45">
      <c r="A2689">
        <v>3235</v>
      </c>
      <c r="B2689">
        <v>2516</v>
      </c>
      <c r="C2689" s="1">
        <v>18860</v>
      </c>
      <c r="D2689" s="1">
        <v>20316</v>
      </c>
      <c r="E2689">
        <v>2</v>
      </c>
      <c r="F2689" t="s">
        <v>242</v>
      </c>
      <c r="G2689" t="s">
        <v>1618</v>
      </c>
      <c r="H2689">
        <v>1</v>
      </c>
      <c r="I2689">
        <v>155</v>
      </c>
      <c r="J2689" t="s">
        <v>138</v>
      </c>
      <c r="K2689" t="s">
        <v>138</v>
      </c>
      <c r="L2689" s="1">
        <v>2247</v>
      </c>
      <c r="M2689" t="s">
        <v>145</v>
      </c>
      <c r="N2689">
        <v>1974</v>
      </c>
      <c r="O2689">
        <v>1933</v>
      </c>
      <c r="P2689" t="s">
        <v>55</v>
      </c>
      <c r="Q2689" t="s">
        <v>22</v>
      </c>
    </row>
    <row r="2690" spans="1:17" x14ac:dyDescent="0.45">
      <c r="A2690">
        <v>3236</v>
      </c>
      <c r="B2690">
        <v>2516</v>
      </c>
      <c r="C2690" s="1">
        <v>20316</v>
      </c>
      <c r="D2690" s="1">
        <v>21884</v>
      </c>
      <c r="E2690">
        <v>3</v>
      </c>
      <c r="F2690" t="s">
        <v>242</v>
      </c>
      <c r="G2690" t="s">
        <v>1618</v>
      </c>
      <c r="H2690">
        <v>1</v>
      </c>
      <c r="I2690">
        <v>195</v>
      </c>
      <c r="J2690" t="s">
        <v>138</v>
      </c>
      <c r="K2690" t="s">
        <v>138</v>
      </c>
      <c r="L2690" s="1">
        <v>2247</v>
      </c>
      <c r="M2690" t="s">
        <v>145</v>
      </c>
      <c r="N2690">
        <v>1974</v>
      </c>
      <c r="O2690">
        <v>1933</v>
      </c>
      <c r="P2690" t="s">
        <v>55</v>
      </c>
      <c r="Q2690" t="s">
        <v>22</v>
      </c>
    </row>
    <row r="2691" spans="1:17" x14ac:dyDescent="0.45">
      <c r="A2691">
        <v>3237</v>
      </c>
      <c r="B2691">
        <v>2516</v>
      </c>
      <c r="C2691" s="1">
        <v>21884</v>
      </c>
      <c r="D2691" s="1">
        <v>22409</v>
      </c>
      <c r="E2691">
        <v>4</v>
      </c>
      <c r="F2691" t="s">
        <v>242</v>
      </c>
      <c r="G2691" t="s">
        <v>1618</v>
      </c>
      <c r="H2691">
        <v>1</v>
      </c>
      <c r="I2691">
        <v>223</v>
      </c>
      <c r="J2691" t="s">
        <v>138</v>
      </c>
      <c r="K2691" t="s">
        <v>138</v>
      </c>
      <c r="L2691" s="1">
        <v>2247</v>
      </c>
      <c r="M2691" t="s">
        <v>145</v>
      </c>
      <c r="N2691">
        <v>1974</v>
      </c>
      <c r="O2691">
        <v>1933</v>
      </c>
      <c r="P2691" t="s">
        <v>55</v>
      </c>
      <c r="Q2691" t="s">
        <v>22</v>
      </c>
    </row>
    <row r="2692" spans="1:17" x14ac:dyDescent="0.45">
      <c r="A2692">
        <v>3238</v>
      </c>
      <c r="B2692">
        <v>2516</v>
      </c>
      <c r="C2692" s="1">
        <v>22409</v>
      </c>
      <c r="D2692" s="1">
        <v>22528</v>
      </c>
      <c r="E2692">
        <v>4</v>
      </c>
      <c r="F2692" t="s">
        <v>242</v>
      </c>
      <c r="G2692" t="s">
        <v>1618</v>
      </c>
      <c r="H2692">
        <v>1</v>
      </c>
      <c r="I2692">
        <v>241</v>
      </c>
      <c r="J2692" t="s">
        <v>141</v>
      </c>
      <c r="K2692" t="s">
        <v>141</v>
      </c>
      <c r="L2692" s="1">
        <v>2247</v>
      </c>
      <c r="M2692" t="s">
        <v>145</v>
      </c>
      <c r="N2692">
        <v>1974</v>
      </c>
      <c r="O2692">
        <v>1933</v>
      </c>
      <c r="P2692" t="s">
        <v>55</v>
      </c>
      <c r="Q2692" t="s">
        <v>22</v>
      </c>
    </row>
    <row r="2693" spans="1:17" x14ac:dyDescent="0.45">
      <c r="A2693">
        <v>3239</v>
      </c>
      <c r="B2693">
        <v>2516</v>
      </c>
      <c r="C2693" s="1">
        <v>22528</v>
      </c>
      <c r="D2693" s="1">
        <v>23887</v>
      </c>
      <c r="E2693">
        <v>5</v>
      </c>
      <c r="F2693" t="s">
        <v>242</v>
      </c>
      <c r="G2693" t="s">
        <v>1618</v>
      </c>
      <c r="H2693">
        <v>1</v>
      </c>
      <c r="I2693">
        <v>271</v>
      </c>
      <c r="J2693" t="s">
        <v>141</v>
      </c>
      <c r="K2693" t="s">
        <v>141</v>
      </c>
      <c r="L2693" s="1">
        <v>2247</v>
      </c>
      <c r="M2693" t="s">
        <v>145</v>
      </c>
      <c r="N2693">
        <v>1974</v>
      </c>
      <c r="O2693">
        <v>1933</v>
      </c>
      <c r="P2693" t="s">
        <v>55</v>
      </c>
      <c r="Q2693" t="s">
        <v>22</v>
      </c>
    </row>
    <row r="2694" spans="1:17" x14ac:dyDescent="0.45">
      <c r="A2694">
        <v>3240</v>
      </c>
      <c r="B2694">
        <v>2516</v>
      </c>
      <c r="C2694" s="1">
        <v>23887</v>
      </c>
      <c r="D2694" s="1">
        <v>24068</v>
      </c>
      <c r="E2694">
        <v>5</v>
      </c>
      <c r="F2694" t="s">
        <v>242</v>
      </c>
      <c r="G2694" t="s">
        <v>1618</v>
      </c>
      <c r="H2694">
        <v>1</v>
      </c>
      <c r="I2694">
        <v>255</v>
      </c>
      <c r="J2694" t="s">
        <v>114</v>
      </c>
      <c r="K2694" t="s">
        <v>67</v>
      </c>
      <c r="L2694" s="1">
        <v>2247</v>
      </c>
      <c r="M2694" t="s">
        <v>145</v>
      </c>
      <c r="N2694">
        <v>1974</v>
      </c>
      <c r="O2694">
        <v>1933</v>
      </c>
      <c r="P2694" t="s">
        <v>55</v>
      </c>
      <c r="Q2694" t="s">
        <v>22</v>
      </c>
    </row>
    <row r="2695" spans="1:17" x14ac:dyDescent="0.45">
      <c r="A2695">
        <v>3241</v>
      </c>
      <c r="B2695">
        <v>2516</v>
      </c>
      <c r="C2695" s="1">
        <v>24068</v>
      </c>
      <c r="D2695" s="1">
        <v>25524</v>
      </c>
      <c r="E2695">
        <v>6</v>
      </c>
      <c r="F2695" t="s">
        <v>242</v>
      </c>
      <c r="G2695" t="s">
        <v>1618</v>
      </c>
      <c r="H2695">
        <v>1</v>
      </c>
      <c r="I2695">
        <v>287</v>
      </c>
      <c r="J2695" t="s">
        <v>114</v>
      </c>
      <c r="K2695" t="s">
        <v>67</v>
      </c>
      <c r="L2695" s="1">
        <v>2247</v>
      </c>
      <c r="M2695" t="s">
        <v>145</v>
      </c>
      <c r="N2695">
        <v>1974</v>
      </c>
      <c r="O2695">
        <v>1933</v>
      </c>
      <c r="P2695" t="s">
        <v>55</v>
      </c>
      <c r="Q2695" t="s">
        <v>22</v>
      </c>
    </row>
    <row r="2696" spans="1:17" x14ac:dyDescent="0.45">
      <c r="A2696">
        <v>3242</v>
      </c>
      <c r="B2696">
        <v>2516</v>
      </c>
      <c r="C2696" s="1">
        <v>25524</v>
      </c>
      <c r="D2696" s="1">
        <v>27050</v>
      </c>
      <c r="E2696">
        <v>7</v>
      </c>
      <c r="F2696" t="s">
        <v>242</v>
      </c>
      <c r="G2696" t="s">
        <v>1618</v>
      </c>
      <c r="H2696">
        <v>1</v>
      </c>
      <c r="I2696">
        <v>325</v>
      </c>
      <c r="J2696" t="s">
        <v>114</v>
      </c>
      <c r="K2696" t="s">
        <v>67</v>
      </c>
      <c r="L2696" s="1">
        <v>2247</v>
      </c>
      <c r="M2696" t="s">
        <v>145</v>
      </c>
      <c r="N2696">
        <v>1974</v>
      </c>
      <c r="O2696">
        <v>1933</v>
      </c>
      <c r="P2696" t="s">
        <v>55</v>
      </c>
      <c r="Q2696" t="s">
        <v>22</v>
      </c>
    </row>
    <row r="2697" spans="1:17" x14ac:dyDescent="0.45">
      <c r="A2697">
        <v>3243</v>
      </c>
      <c r="B2697">
        <v>2517</v>
      </c>
      <c r="C2697" s="1">
        <v>20316</v>
      </c>
      <c r="D2697" s="1">
        <v>21445</v>
      </c>
      <c r="E2697">
        <v>3</v>
      </c>
      <c r="F2697" t="s">
        <v>374</v>
      </c>
      <c r="G2697" t="s">
        <v>1045</v>
      </c>
      <c r="H2697">
        <v>1</v>
      </c>
      <c r="I2697">
        <v>203</v>
      </c>
      <c r="J2697" t="s">
        <v>334</v>
      </c>
      <c r="K2697" t="s">
        <v>334</v>
      </c>
      <c r="L2697" s="1">
        <v>4384</v>
      </c>
      <c r="M2697" t="s">
        <v>784</v>
      </c>
      <c r="N2697">
        <v>1958</v>
      </c>
      <c r="O2697">
        <v>1929</v>
      </c>
      <c r="P2697" t="s">
        <v>55</v>
      </c>
      <c r="Q2697" t="s">
        <v>22</v>
      </c>
    </row>
    <row r="2698" spans="1:17" x14ac:dyDescent="0.45">
      <c r="A2698">
        <v>3252</v>
      </c>
      <c r="B2698">
        <v>2518</v>
      </c>
      <c r="C2698" s="1">
        <v>22528</v>
      </c>
      <c r="D2698" s="1">
        <v>24068</v>
      </c>
      <c r="E2698">
        <v>5</v>
      </c>
      <c r="F2698" t="s">
        <v>847</v>
      </c>
      <c r="G2698" t="s">
        <v>1622</v>
      </c>
      <c r="H2698">
        <v>1</v>
      </c>
      <c r="I2698">
        <v>259</v>
      </c>
      <c r="J2698" t="s">
        <v>33</v>
      </c>
      <c r="K2698" t="s">
        <v>33</v>
      </c>
      <c r="L2698" s="1">
        <v>4019</v>
      </c>
      <c r="M2698" t="s">
        <v>20</v>
      </c>
      <c r="N2698">
        <v>1984</v>
      </c>
      <c r="P2698" t="s">
        <v>22</v>
      </c>
      <c r="Q2698" t="s">
        <v>22</v>
      </c>
    </row>
    <row r="2699" spans="1:17" x14ac:dyDescent="0.45">
      <c r="A2699">
        <v>3253</v>
      </c>
      <c r="B2699">
        <v>2518</v>
      </c>
      <c r="C2699" s="1">
        <v>24068</v>
      </c>
      <c r="D2699" s="1">
        <v>24293</v>
      </c>
      <c r="E2699">
        <v>6</v>
      </c>
      <c r="F2699" t="s">
        <v>847</v>
      </c>
      <c r="G2699" t="s">
        <v>1622</v>
      </c>
      <c r="H2699">
        <v>1</v>
      </c>
      <c r="I2699">
        <v>291</v>
      </c>
      <c r="J2699" t="s">
        <v>33</v>
      </c>
      <c r="K2699" t="s">
        <v>33</v>
      </c>
      <c r="L2699" s="1">
        <v>4019</v>
      </c>
      <c r="M2699" t="s">
        <v>20</v>
      </c>
      <c r="N2699">
        <v>1984</v>
      </c>
      <c r="P2699" t="s">
        <v>22</v>
      </c>
      <c r="Q2699" t="s">
        <v>22</v>
      </c>
    </row>
    <row r="2700" spans="1:17" x14ac:dyDescent="0.45">
      <c r="A2700">
        <v>3254</v>
      </c>
      <c r="B2700">
        <v>2518</v>
      </c>
      <c r="C2700" s="1">
        <v>24293</v>
      </c>
      <c r="D2700" s="1">
        <v>24473</v>
      </c>
      <c r="E2700">
        <v>6</v>
      </c>
      <c r="F2700" t="s">
        <v>847</v>
      </c>
      <c r="G2700" t="s">
        <v>1622</v>
      </c>
      <c r="H2700">
        <v>1</v>
      </c>
      <c r="I2700">
        <v>989</v>
      </c>
      <c r="J2700" t="s">
        <v>345</v>
      </c>
      <c r="K2700" t="s">
        <v>33</v>
      </c>
      <c r="L2700" s="1">
        <v>4019</v>
      </c>
      <c r="M2700" t="s">
        <v>20</v>
      </c>
      <c r="N2700">
        <v>1984</v>
      </c>
      <c r="P2700" t="s">
        <v>22</v>
      </c>
      <c r="Q2700" t="s">
        <v>22</v>
      </c>
    </row>
    <row r="2701" spans="1:17" x14ac:dyDescent="0.45">
      <c r="A2701">
        <v>3255</v>
      </c>
      <c r="B2701">
        <v>2518</v>
      </c>
      <c r="C2701" s="1">
        <v>24473</v>
      </c>
      <c r="D2701" s="1">
        <v>25524</v>
      </c>
      <c r="E2701">
        <v>6</v>
      </c>
      <c r="F2701" t="s">
        <v>847</v>
      </c>
      <c r="G2701" t="s">
        <v>1622</v>
      </c>
      <c r="H2701">
        <v>1</v>
      </c>
      <c r="I2701">
        <v>291</v>
      </c>
      <c r="J2701" t="s">
        <v>33</v>
      </c>
      <c r="K2701" t="s">
        <v>33</v>
      </c>
      <c r="L2701" s="1">
        <v>4019</v>
      </c>
      <c r="M2701" t="s">
        <v>20</v>
      </c>
      <c r="N2701">
        <v>1984</v>
      </c>
      <c r="P2701" t="s">
        <v>22</v>
      </c>
      <c r="Q2701" t="s">
        <v>22</v>
      </c>
    </row>
    <row r="2702" spans="1:17" x14ac:dyDescent="0.45">
      <c r="A2702">
        <v>3256</v>
      </c>
      <c r="B2702">
        <v>2518</v>
      </c>
      <c r="C2702" s="1">
        <v>25524</v>
      </c>
      <c r="D2702" s="1">
        <v>27050</v>
      </c>
      <c r="E2702">
        <v>7</v>
      </c>
      <c r="F2702" t="s">
        <v>847</v>
      </c>
      <c r="G2702" t="s">
        <v>1622</v>
      </c>
      <c r="H2702">
        <v>1</v>
      </c>
      <c r="I2702">
        <v>329</v>
      </c>
      <c r="J2702" t="s">
        <v>33</v>
      </c>
      <c r="K2702" t="s">
        <v>33</v>
      </c>
      <c r="L2702" s="1">
        <v>4019</v>
      </c>
      <c r="M2702" t="s">
        <v>20</v>
      </c>
      <c r="N2702">
        <v>1984</v>
      </c>
      <c r="P2702" t="s">
        <v>22</v>
      </c>
      <c r="Q2702" t="s">
        <v>22</v>
      </c>
    </row>
    <row r="2703" spans="1:17" x14ac:dyDescent="0.45">
      <c r="A2703">
        <v>3267</v>
      </c>
      <c r="B2703">
        <v>2519</v>
      </c>
      <c r="C2703" s="1">
        <v>22528</v>
      </c>
      <c r="D2703" s="1">
        <v>23887</v>
      </c>
      <c r="E2703">
        <v>5</v>
      </c>
      <c r="F2703" t="s">
        <v>240</v>
      </c>
      <c r="G2703" t="s">
        <v>1626</v>
      </c>
      <c r="H2703">
        <v>1</v>
      </c>
      <c r="I2703">
        <v>271</v>
      </c>
      <c r="J2703" t="s">
        <v>141</v>
      </c>
      <c r="K2703" t="s">
        <v>141</v>
      </c>
      <c r="L2703" s="1">
        <v>579</v>
      </c>
      <c r="M2703" t="s">
        <v>1627</v>
      </c>
      <c r="N2703">
        <v>1977</v>
      </c>
      <c r="O2703">
        <v>1914</v>
      </c>
      <c r="P2703" t="s">
        <v>55</v>
      </c>
      <c r="Q2703" t="s">
        <v>22</v>
      </c>
    </row>
    <row r="2704" spans="1:17" x14ac:dyDescent="0.45">
      <c r="A2704">
        <v>3268</v>
      </c>
      <c r="B2704">
        <v>2519</v>
      </c>
      <c r="C2704" s="1">
        <v>22528</v>
      </c>
      <c r="D2704" s="1">
        <v>24068</v>
      </c>
      <c r="E2704">
        <v>5</v>
      </c>
      <c r="F2704" t="s">
        <v>240</v>
      </c>
      <c r="G2704" t="s">
        <v>1626</v>
      </c>
      <c r="H2704">
        <v>1</v>
      </c>
      <c r="I2704">
        <v>255</v>
      </c>
      <c r="J2704" t="s">
        <v>114</v>
      </c>
      <c r="K2704" t="s">
        <v>67</v>
      </c>
      <c r="L2704" s="1">
        <v>579</v>
      </c>
      <c r="M2704" t="s">
        <v>1627</v>
      </c>
      <c r="N2704">
        <v>1977</v>
      </c>
      <c r="O2704">
        <v>1914</v>
      </c>
      <c r="P2704" t="s">
        <v>55</v>
      </c>
      <c r="Q2704" t="s">
        <v>22</v>
      </c>
    </row>
    <row r="2705" spans="1:17" x14ac:dyDescent="0.45">
      <c r="A2705">
        <v>3269</v>
      </c>
      <c r="B2705">
        <v>2519</v>
      </c>
      <c r="C2705" s="1">
        <v>24068</v>
      </c>
      <c r="D2705" s="1">
        <v>25524</v>
      </c>
      <c r="E2705">
        <v>6</v>
      </c>
      <c r="F2705" t="s">
        <v>240</v>
      </c>
      <c r="G2705" t="s">
        <v>1626</v>
      </c>
      <c r="H2705">
        <v>1</v>
      </c>
      <c r="I2705">
        <v>287</v>
      </c>
      <c r="J2705" t="s">
        <v>114</v>
      </c>
      <c r="K2705" t="s">
        <v>67</v>
      </c>
      <c r="L2705" s="1">
        <v>579</v>
      </c>
      <c r="M2705" t="s">
        <v>1627</v>
      </c>
      <c r="N2705">
        <v>1977</v>
      </c>
      <c r="O2705">
        <v>1914</v>
      </c>
      <c r="P2705" t="s">
        <v>55</v>
      </c>
      <c r="Q2705" t="s">
        <v>22</v>
      </c>
    </row>
    <row r="2706" spans="1:17" x14ac:dyDescent="0.45">
      <c r="A2706">
        <v>3270</v>
      </c>
      <c r="B2706">
        <v>2520</v>
      </c>
      <c r="C2706" s="1">
        <v>25524</v>
      </c>
      <c r="D2706" s="1">
        <v>27050</v>
      </c>
      <c r="E2706">
        <v>7</v>
      </c>
      <c r="F2706" t="s">
        <v>374</v>
      </c>
      <c r="G2706" t="s">
        <v>1074</v>
      </c>
      <c r="H2706">
        <v>1</v>
      </c>
      <c r="I2706">
        <v>337</v>
      </c>
      <c r="J2706" t="s">
        <v>27</v>
      </c>
      <c r="K2706" t="s">
        <v>28</v>
      </c>
      <c r="L2706" s="1">
        <v>8037</v>
      </c>
      <c r="M2706" t="s">
        <v>145</v>
      </c>
      <c r="N2706">
        <v>1977</v>
      </c>
      <c r="O2706">
        <v>1933</v>
      </c>
      <c r="P2706" t="s">
        <v>55</v>
      </c>
      <c r="Q2706" t="s">
        <v>22</v>
      </c>
    </row>
    <row r="2707" spans="1:17" x14ac:dyDescent="0.45">
      <c r="A2707">
        <v>3271</v>
      </c>
      <c r="B2707">
        <v>2520</v>
      </c>
      <c r="C2707" s="1">
        <v>27050</v>
      </c>
      <c r="D2707" s="1">
        <v>28128</v>
      </c>
      <c r="E2707">
        <v>8</v>
      </c>
      <c r="F2707" t="s">
        <v>374</v>
      </c>
      <c r="G2707" t="s">
        <v>1074</v>
      </c>
      <c r="H2707">
        <v>1</v>
      </c>
      <c r="I2707">
        <v>375</v>
      </c>
      <c r="J2707" t="s">
        <v>27</v>
      </c>
      <c r="K2707" t="s">
        <v>28</v>
      </c>
      <c r="L2707" s="1">
        <v>8037</v>
      </c>
      <c r="M2707" t="s">
        <v>145</v>
      </c>
      <c r="N2707">
        <v>1977</v>
      </c>
      <c r="O2707">
        <v>1933</v>
      </c>
      <c r="P2707" t="s">
        <v>55</v>
      </c>
      <c r="Q2707" t="s">
        <v>22</v>
      </c>
    </row>
    <row r="2708" spans="1:17" x14ac:dyDescent="0.45">
      <c r="A2708">
        <v>3272</v>
      </c>
      <c r="B2708">
        <v>2521</v>
      </c>
      <c r="C2708" s="1">
        <v>24068</v>
      </c>
      <c r="D2708" s="1">
        <v>24860</v>
      </c>
      <c r="E2708">
        <v>6</v>
      </c>
      <c r="F2708" t="s">
        <v>188</v>
      </c>
      <c r="G2708" t="s">
        <v>1074</v>
      </c>
      <c r="H2708">
        <v>1</v>
      </c>
      <c r="I2708">
        <v>299</v>
      </c>
      <c r="J2708" t="s">
        <v>27</v>
      </c>
      <c r="K2708" t="s">
        <v>28</v>
      </c>
      <c r="L2708" s="1">
        <v>8817</v>
      </c>
      <c r="M2708" t="s">
        <v>145</v>
      </c>
      <c r="N2708">
        <v>1971</v>
      </c>
      <c r="O2708">
        <v>1925</v>
      </c>
      <c r="P2708" t="s">
        <v>55</v>
      </c>
      <c r="Q2708" t="s">
        <v>22</v>
      </c>
    </row>
    <row r="2709" spans="1:17" x14ac:dyDescent="0.45">
      <c r="A2709">
        <v>3273</v>
      </c>
      <c r="B2709">
        <v>2521</v>
      </c>
      <c r="C2709" s="1">
        <v>24860</v>
      </c>
      <c r="D2709" s="1">
        <v>25231</v>
      </c>
      <c r="E2709">
        <v>6</v>
      </c>
      <c r="F2709" t="s">
        <v>188</v>
      </c>
      <c r="G2709" t="s">
        <v>1074</v>
      </c>
      <c r="H2709">
        <v>1</v>
      </c>
      <c r="I2709">
        <v>986</v>
      </c>
      <c r="J2709" t="s">
        <v>101</v>
      </c>
      <c r="K2709" t="s">
        <v>28</v>
      </c>
      <c r="L2709" s="1">
        <v>8817</v>
      </c>
      <c r="M2709" t="s">
        <v>145</v>
      </c>
      <c r="N2709">
        <v>1971</v>
      </c>
      <c r="O2709">
        <v>1925</v>
      </c>
      <c r="P2709" t="s">
        <v>55</v>
      </c>
      <c r="Q2709" t="s">
        <v>22</v>
      </c>
    </row>
    <row r="2710" spans="1:17" x14ac:dyDescent="0.45">
      <c r="A2710">
        <v>3274</v>
      </c>
      <c r="B2710">
        <v>2521</v>
      </c>
      <c r="C2710" s="1">
        <v>25231</v>
      </c>
      <c r="D2710" s="1">
        <v>25524</v>
      </c>
      <c r="E2710">
        <v>6</v>
      </c>
      <c r="F2710" t="s">
        <v>188</v>
      </c>
      <c r="G2710" t="s">
        <v>1074</v>
      </c>
      <c r="H2710">
        <v>1</v>
      </c>
      <c r="I2710">
        <v>299</v>
      </c>
      <c r="J2710" t="s">
        <v>27</v>
      </c>
      <c r="K2710" t="s">
        <v>28</v>
      </c>
      <c r="L2710" s="1">
        <v>8817</v>
      </c>
      <c r="M2710" t="s">
        <v>145</v>
      </c>
      <c r="N2710">
        <v>1971</v>
      </c>
      <c r="O2710">
        <v>1925</v>
      </c>
      <c r="P2710" t="s">
        <v>55</v>
      </c>
      <c r="Q2710" t="s">
        <v>22</v>
      </c>
    </row>
    <row r="2711" spans="1:17" x14ac:dyDescent="0.45">
      <c r="A2711">
        <v>3275</v>
      </c>
      <c r="B2711">
        <v>2521</v>
      </c>
      <c r="C2711" s="1">
        <v>25524</v>
      </c>
      <c r="D2711" s="1">
        <v>26177</v>
      </c>
      <c r="E2711">
        <v>7</v>
      </c>
      <c r="F2711" t="s">
        <v>188</v>
      </c>
      <c r="G2711" t="s">
        <v>1074</v>
      </c>
      <c r="H2711">
        <v>1</v>
      </c>
      <c r="I2711">
        <v>337</v>
      </c>
      <c r="J2711" t="s">
        <v>27</v>
      </c>
      <c r="K2711" t="s">
        <v>28</v>
      </c>
      <c r="L2711" s="1">
        <v>8817</v>
      </c>
      <c r="M2711" t="s">
        <v>145</v>
      </c>
      <c r="N2711">
        <v>1971</v>
      </c>
      <c r="O2711">
        <v>1925</v>
      </c>
      <c r="P2711" t="s">
        <v>55</v>
      </c>
      <c r="Q2711" t="s">
        <v>22</v>
      </c>
    </row>
    <row r="2712" spans="1:17" x14ac:dyDescent="0.45">
      <c r="A2712">
        <v>3286</v>
      </c>
      <c r="B2712">
        <v>2522</v>
      </c>
      <c r="C2712" s="1">
        <v>32468</v>
      </c>
      <c r="D2712" s="1">
        <v>33798</v>
      </c>
      <c r="E2712">
        <v>12</v>
      </c>
      <c r="F2712" t="s">
        <v>242</v>
      </c>
      <c r="G2712" t="s">
        <v>1630</v>
      </c>
      <c r="H2712">
        <v>1</v>
      </c>
      <c r="I2712">
        <v>539</v>
      </c>
      <c r="J2712" t="s">
        <v>70</v>
      </c>
      <c r="K2712" t="s">
        <v>71</v>
      </c>
      <c r="L2712" s="1">
        <v>15268</v>
      </c>
      <c r="M2712" t="s">
        <v>63</v>
      </c>
      <c r="N2712">
        <v>2010</v>
      </c>
      <c r="O2712">
        <v>1957</v>
      </c>
      <c r="P2712" t="s">
        <v>168</v>
      </c>
      <c r="Q2712" t="s">
        <v>957</v>
      </c>
    </row>
    <row r="2713" spans="1:17" x14ac:dyDescent="0.45">
      <c r="A2713">
        <v>3287</v>
      </c>
      <c r="B2713">
        <v>2522</v>
      </c>
      <c r="C2713" s="1">
        <v>33798</v>
      </c>
      <c r="D2713" s="1">
        <v>35123</v>
      </c>
      <c r="E2713">
        <v>13</v>
      </c>
      <c r="F2713" t="s">
        <v>242</v>
      </c>
      <c r="G2713" t="s">
        <v>1630</v>
      </c>
      <c r="H2713">
        <v>1</v>
      </c>
      <c r="I2713">
        <v>577</v>
      </c>
      <c r="J2713" t="s">
        <v>70</v>
      </c>
      <c r="K2713" t="s">
        <v>71</v>
      </c>
      <c r="L2713" s="1">
        <v>15268</v>
      </c>
      <c r="M2713" t="s">
        <v>63</v>
      </c>
      <c r="N2713">
        <v>2010</v>
      </c>
      <c r="O2713">
        <v>1957</v>
      </c>
      <c r="P2713" t="s">
        <v>168</v>
      </c>
      <c r="Q2713" t="s">
        <v>957</v>
      </c>
    </row>
    <row r="2714" spans="1:17" x14ac:dyDescent="0.45">
      <c r="A2714">
        <v>3288</v>
      </c>
      <c r="B2714">
        <v>2522</v>
      </c>
      <c r="C2714" s="1">
        <v>35123</v>
      </c>
      <c r="D2714" s="1">
        <v>35233</v>
      </c>
      <c r="E2714">
        <v>13</v>
      </c>
      <c r="F2714" t="s">
        <v>242</v>
      </c>
      <c r="G2714" t="s">
        <v>1630</v>
      </c>
      <c r="H2714">
        <v>1</v>
      </c>
      <c r="I2714">
        <v>1032</v>
      </c>
      <c r="J2714" t="s">
        <v>1631</v>
      </c>
      <c r="K2714" t="s">
        <v>1632</v>
      </c>
      <c r="L2714" s="1">
        <v>15268</v>
      </c>
      <c r="M2714" t="s">
        <v>63</v>
      </c>
      <c r="N2714">
        <v>2010</v>
      </c>
      <c r="O2714">
        <v>1957</v>
      </c>
      <c r="P2714" t="s">
        <v>168</v>
      </c>
      <c r="Q2714" t="s">
        <v>957</v>
      </c>
    </row>
    <row r="2715" spans="1:17" x14ac:dyDescent="0.45">
      <c r="A2715">
        <v>3297</v>
      </c>
      <c r="B2715">
        <v>2523</v>
      </c>
      <c r="C2715" s="1">
        <v>28289</v>
      </c>
      <c r="D2715" s="1">
        <v>28747</v>
      </c>
      <c r="E2715">
        <v>9</v>
      </c>
      <c r="F2715" t="s">
        <v>1638</v>
      </c>
      <c r="G2715" t="s">
        <v>1639</v>
      </c>
      <c r="H2715">
        <v>1</v>
      </c>
      <c r="I2715">
        <v>423</v>
      </c>
      <c r="J2715" t="s">
        <v>296</v>
      </c>
      <c r="K2715" t="s">
        <v>297</v>
      </c>
      <c r="L2715" s="1">
        <v>14741</v>
      </c>
      <c r="M2715" t="s">
        <v>20</v>
      </c>
      <c r="P2715" t="s">
        <v>34</v>
      </c>
      <c r="Q2715" t="s">
        <v>22</v>
      </c>
    </row>
    <row r="2716" spans="1:17" x14ac:dyDescent="0.45">
      <c r="A2716">
        <v>3298</v>
      </c>
      <c r="B2716">
        <v>2523</v>
      </c>
      <c r="C2716" s="1">
        <v>29431</v>
      </c>
      <c r="D2716" s="1">
        <v>29787</v>
      </c>
      <c r="E2716">
        <v>9</v>
      </c>
      <c r="F2716" t="s">
        <v>1638</v>
      </c>
      <c r="G2716" t="s">
        <v>1639</v>
      </c>
      <c r="H2716">
        <v>1</v>
      </c>
      <c r="I2716">
        <v>407</v>
      </c>
      <c r="J2716" t="s">
        <v>445</v>
      </c>
      <c r="K2716" t="s">
        <v>446</v>
      </c>
      <c r="L2716" s="1">
        <v>14741</v>
      </c>
      <c r="M2716" t="s">
        <v>20</v>
      </c>
      <c r="P2716" t="s">
        <v>34</v>
      </c>
      <c r="Q2716" t="s">
        <v>22</v>
      </c>
    </row>
    <row r="2717" spans="1:17" x14ac:dyDescent="0.45">
      <c r="A2717">
        <v>3299</v>
      </c>
      <c r="B2717">
        <v>2523</v>
      </c>
      <c r="C2717" s="1">
        <v>28747</v>
      </c>
      <c r="D2717" s="1">
        <v>29431</v>
      </c>
      <c r="E2717">
        <v>9</v>
      </c>
      <c r="F2717" t="s">
        <v>1638</v>
      </c>
      <c r="G2717" t="s">
        <v>1639</v>
      </c>
      <c r="H2717">
        <v>1</v>
      </c>
      <c r="I2717">
        <v>413</v>
      </c>
      <c r="J2717" t="s">
        <v>730</v>
      </c>
      <c r="K2717" t="s">
        <v>446</v>
      </c>
      <c r="L2717" s="1">
        <v>14741</v>
      </c>
      <c r="M2717" t="s">
        <v>20</v>
      </c>
      <c r="P2717" t="s">
        <v>34</v>
      </c>
      <c r="Q2717" t="s">
        <v>22</v>
      </c>
    </row>
    <row r="2718" spans="1:17" x14ac:dyDescent="0.45">
      <c r="A2718">
        <v>3300</v>
      </c>
      <c r="B2718">
        <v>2523</v>
      </c>
      <c r="C2718" s="1">
        <v>30907</v>
      </c>
      <c r="D2718" s="1">
        <v>32468</v>
      </c>
      <c r="E2718">
        <v>11</v>
      </c>
      <c r="F2718" t="s">
        <v>1638</v>
      </c>
      <c r="G2718" t="s">
        <v>1639</v>
      </c>
      <c r="H2718">
        <v>1</v>
      </c>
      <c r="I2718">
        <v>497</v>
      </c>
      <c r="J2718" t="s">
        <v>445</v>
      </c>
      <c r="K2718" t="s">
        <v>446</v>
      </c>
      <c r="L2718" s="1">
        <v>14741</v>
      </c>
      <c r="M2718" t="s">
        <v>20</v>
      </c>
      <c r="P2718" t="s">
        <v>34</v>
      </c>
      <c r="Q2718" t="s">
        <v>22</v>
      </c>
    </row>
    <row r="2719" spans="1:17" x14ac:dyDescent="0.45">
      <c r="A2719">
        <v>3301</v>
      </c>
      <c r="B2719">
        <v>2524</v>
      </c>
      <c r="C2719" s="1">
        <v>30907</v>
      </c>
      <c r="D2719" s="1">
        <v>32468</v>
      </c>
      <c r="E2719">
        <v>11</v>
      </c>
      <c r="F2719" t="s">
        <v>1640</v>
      </c>
      <c r="G2719" t="s">
        <v>1590</v>
      </c>
      <c r="H2719">
        <v>1</v>
      </c>
      <c r="I2719">
        <v>479</v>
      </c>
      <c r="J2719" t="s">
        <v>67</v>
      </c>
      <c r="K2719" t="s">
        <v>67</v>
      </c>
      <c r="L2719" s="1">
        <v>16579</v>
      </c>
      <c r="M2719" t="s">
        <v>360</v>
      </c>
      <c r="O2719">
        <v>1950</v>
      </c>
      <c r="P2719" t="s">
        <v>411</v>
      </c>
      <c r="Q2719" t="s">
        <v>46</v>
      </c>
    </row>
    <row r="2720" spans="1:17" x14ac:dyDescent="0.45">
      <c r="A2720">
        <v>3302</v>
      </c>
      <c r="B2720">
        <v>2524</v>
      </c>
      <c r="C2720" s="1">
        <v>32468</v>
      </c>
      <c r="D2720" s="1">
        <v>33798</v>
      </c>
      <c r="E2720">
        <v>12</v>
      </c>
      <c r="F2720" t="s">
        <v>1640</v>
      </c>
      <c r="G2720" t="s">
        <v>1590</v>
      </c>
      <c r="H2720">
        <v>1</v>
      </c>
      <c r="I2720">
        <v>523</v>
      </c>
      <c r="J2720" t="s">
        <v>67</v>
      </c>
      <c r="K2720" t="s">
        <v>67</v>
      </c>
      <c r="L2720" s="1">
        <v>16579</v>
      </c>
      <c r="M2720" t="s">
        <v>360</v>
      </c>
      <c r="O2720">
        <v>1950</v>
      </c>
      <c r="P2720" t="s">
        <v>411</v>
      </c>
      <c r="Q2720" t="s">
        <v>46</v>
      </c>
    </row>
    <row r="2721" spans="1:17" x14ac:dyDescent="0.45">
      <c r="A2721">
        <v>3303</v>
      </c>
      <c r="B2721">
        <v>2524</v>
      </c>
      <c r="C2721" s="1">
        <v>33798</v>
      </c>
      <c r="D2721" s="1">
        <v>35233</v>
      </c>
      <c r="E2721">
        <v>13</v>
      </c>
      <c r="F2721" t="s">
        <v>1640</v>
      </c>
      <c r="G2721" t="s">
        <v>1590</v>
      </c>
      <c r="H2721">
        <v>1</v>
      </c>
      <c r="I2721">
        <v>573</v>
      </c>
      <c r="J2721" t="s">
        <v>67</v>
      </c>
      <c r="K2721" t="s">
        <v>67</v>
      </c>
      <c r="L2721" s="1">
        <v>16579</v>
      </c>
      <c r="M2721" t="s">
        <v>360</v>
      </c>
      <c r="O2721">
        <v>1950</v>
      </c>
      <c r="P2721" t="s">
        <v>411</v>
      </c>
      <c r="Q2721" t="s">
        <v>46</v>
      </c>
    </row>
    <row r="2722" spans="1:17" x14ac:dyDescent="0.45">
      <c r="A2722">
        <v>3312</v>
      </c>
      <c r="B2722">
        <v>2525</v>
      </c>
      <c r="C2722" s="1">
        <v>28289</v>
      </c>
      <c r="D2722" s="1">
        <v>29787</v>
      </c>
      <c r="E2722">
        <v>9</v>
      </c>
      <c r="F2722" t="s">
        <v>68</v>
      </c>
      <c r="G2722" t="s">
        <v>1641</v>
      </c>
      <c r="H2722">
        <v>1</v>
      </c>
      <c r="I2722">
        <v>431</v>
      </c>
      <c r="J2722" t="s">
        <v>27</v>
      </c>
      <c r="K2722" t="s">
        <v>28</v>
      </c>
      <c r="L2722" s="1">
        <v>8177</v>
      </c>
      <c r="M2722" t="s">
        <v>20</v>
      </c>
      <c r="N2722">
        <v>2015</v>
      </c>
      <c r="P2722" t="s">
        <v>371</v>
      </c>
      <c r="Q2722" t="s">
        <v>22</v>
      </c>
    </row>
    <row r="2723" spans="1:17" x14ac:dyDescent="0.45">
      <c r="A2723">
        <v>3313</v>
      </c>
      <c r="B2723">
        <v>2526</v>
      </c>
      <c r="C2723" s="1">
        <v>32468</v>
      </c>
      <c r="D2723" s="1">
        <v>33798</v>
      </c>
      <c r="E2723">
        <v>12</v>
      </c>
      <c r="F2723" t="s">
        <v>703</v>
      </c>
      <c r="G2723" t="s">
        <v>1642</v>
      </c>
      <c r="H2723">
        <v>1</v>
      </c>
      <c r="I2723">
        <v>523</v>
      </c>
      <c r="J2723" t="s">
        <v>67</v>
      </c>
      <c r="K2723" t="s">
        <v>67</v>
      </c>
      <c r="L2723" s="1">
        <v>14966</v>
      </c>
      <c r="M2723" t="s">
        <v>63</v>
      </c>
      <c r="N2723">
        <v>2004</v>
      </c>
      <c r="O2723">
        <v>1956</v>
      </c>
      <c r="P2723" t="s">
        <v>1643</v>
      </c>
      <c r="Q2723" t="s">
        <v>831</v>
      </c>
    </row>
    <row r="2724" spans="1:17" x14ac:dyDescent="0.45">
      <c r="A2724">
        <v>3314</v>
      </c>
      <c r="B2724">
        <v>2526</v>
      </c>
      <c r="C2724" s="1">
        <v>33798</v>
      </c>
      <c r="D2724" s="1">
        <v>35233</v>
      </c>
      <c r="E2724">
        <v>13</v>
      </c>
      <c r="F2724" t="s">
        <v>703</v>
      </c>
      <c r="G2724" t="s">
        <v>1642</v>
      </c>
      <c r="H2724">
        <v>1</v>
      </c>
      <c r="I2724">
        <v>573</v>
      </c>
      <c r="J2724" t="s">
        <v>67</v>
      </c>
      <c r="K2724" t="s">
        <v>67</v>
      </c>
      <c r="L2724" s="1">
        <v>14966</v>
      </c>
      <c r="M2724" t="s">
        <v>63</v>
      </c>
      <c r="N2724">
        <v>2004</v>
      </c>
      <c r="O2724">
        <v>1956</v>
      </c>
      <c r="P2724" t="s">
        <v>1643</v>
      </c>
      <c r="Q2724" t="s">
        <v>831</v>
      </c>
    </row>
    <row r="2725" spans="1:17" x14ac:dyDescent="0.45">
      <c r="A2725">
        <v>3315</v>
      </c>
      <c r="B2725">
        <v>2526</v>
      </c>
      <c r="C2725" s="1">
        <v>35233</v>
      </c>
      <c r="D2725" s="1">
        <v>36214</v>
      </c>
      <c r="E2725">
        <v>14</v>
      </c>
      <c r="F2725" t="s">
        <v>703</v>
      </c>
      <c r="G2725" t="s">
        <v>1642</v>
      </c>
      <c r="H2725">
        <v>1</v>
      </c>
      <c r="I2725">
        <v>637</v>
      </c>
      <c r="J2725" t="s">
        <v>187</v>
      </c>
      <c r="K2725" t="s">
        <v>67</v>
      </c>
      <c r="L2725" s="1">
        <v>14966</v>
      </c>
      <c r="M2725" t="s">
        <v>63</v>
      </c>
      <c r="N2725">
        <v>2004</v>
      </c>
      <c r="O2725">
        <v>1956</v>
      </c>
      <c r="P2725" t="s">
        <v>1643</v>
      </c>
      <c r="Q2725" t="s">
        <v>831</v>
      </c>
    </row>
    <row r="2726" spans="1:17" x14ac:dyDescent="0.45">
      <c r="A2726">
        <v>3316</v>
      </c>
      <c r="B2726">
        <v>2526</v>
      </c>
      <c r="C2726" s="1">
        <v>36214</v>
      </c>
      <c r="D2726" s="1">
        <v>36223</v>
      </c>
      <c r="E2726">
        <v>14</v>
      </c>
      <c r="F2726" t="s">
        <v>703</v>
      </c>
      <c r="G2726" t="s">
        <v>1642</v>
      </c>
      <c r="H2726">
        <v>1</v>
      </c>
      <c r="I2726">
        <v>645</v>
      </c>
      <c r="J2726" t="s">
        <v>285</v>
      </c>
      <c r="K2726" t="s">
        <v>67</v>
      </c>
      <c r="L2726" s="1">
        <v>14966</v>
      </c>
      <c r="M2726" t="s">
        <v>63</v>
      </c>
      <c r="N2726">
        <v>2004</v>
      </c>
      <c r="O2726">
        <v>1956</v>
      </c>
      <c r="P2726" t="s">
        <v>1643</v>
      </c>
      <c r="Q2726" t="s">
        <v>831</v>
      </c>
    </row>
    <row r="2727" spans="1:17" x14ac:dyDescent="0.45">
      <c r="A2727">
        <v>3317</v>
      </c>
      <c r="B2727">
        <v>2526</v>
      </c>
      <c r="C2727" s="1">
        <v>36223</v>
      </c>
      <c r="D2727" s="1">
        <v>36318</v>
      </c>
      <c r="E2727">
        <v>14</v>
      </c>
      <c r="F2727" t="s">
        <v>703</v>
      </c>
      <c r="G2727" t="s">
        <v>1642</v>
      </c>
      <c r="H2727">
        <v>1</v>
      </c>
      <c r="I2727">
        <v>613</v>
      </c>
      <c r="J2727" t="s">
        <v>67</v>
      </c>
      <c r="K2727" t="s">
        <v>67</v>
      </c>
      <c r="L2727" s="1">
        <v>14966</v>
      </c>
      <c r="M2727" t="s">
        <v>63</v>
      </c>
      <c r="N2727">
        <v>2004</v>
      </c>
      <c r="O2727">
        <v>1956</v>
      </c>
      <c r="P2727" t="s">
        <v>1643</v>
      </c>
      <c r="Q2727" t="s">
        <v>831</v>
      </c>
    </row>
    <row r="2728" spans="1:17" x14ac:dyDescent="0.45">
      <c r="A2728">
        <v>3318</v>
      </c>
      <c r="B2728">
        <v>2527</v>
      </c>
      <c r="C2728" s="1">
        <v>28289</v>
      </c>
      <c r="D2728" s="1">
        <v>28747</v>
      </c>
      <c r="E2728">
        <v>9</v>
      </c>
      <c r="F2728" t="s">
        <v>84</v>
      </c>
      <c r="G2728" t="s">
        <v>909</v>
      </c>
      <c r="H2728">
        <v>1</v>
      </c>
      <c r="I2728">
        <v>423</v>
      </c>
      <c r="J2728" t="s">
        <v>296</v>
      </c>
      <c r="K2728" t="s">
        <v>297</v>
      </c>
      <c r="L2728" s="1">
        <v>7747</v>
      </c>
      <c r="M2728" t="s">
        <v>20</v>
      </c>
      <c r="N2728">
        <v>2009</v>
      </c>
      <c r="P2728" t="s">
        <v>244</v>
      </c>
      <c r="Q2728" t="s">
        <v>22</v>
      </c>
    </row>
    <row r="2729" spans="1:17" x14ac:dyDescent="0.45">
      <c r="A2729">
        <v>3319</v>
      </c>
      <c r="B2729">
        <v>2527</v>
      </c>
      <c r="C2729" s="1">
        <v>29354</v>
      </c>
      <c r="D2729" s="1">
        <v>29787</v>
      </c>
      <c r="E2729">
        <v>9</v>
      </c>
      <c r="F2729" t="s">
        <v>84</v>
      </c>
      <c r="G2729" t="s">
        <v>909</v>
      </c>
      <c r="H2729">
        <v>1</v>
      </c>
      <c r="I2729">
        <v>431</v>
      </c>
      <c r="J2729" t="s">
        <v>27</v>
      </c>
      <c r="K2729" t="s">
        <v>28</v>
      </c>
      <c r="L2729" s="1">
        <v>7747</v>
      </c>
      <c r="M2729" t="s">
        <v>20</v>
      </c>
      <c r="N2729">
        <v>2009</v>
      </c>
      <c r="P2729" t="s">
        <v>244</v>
      </c>
      <c r="Q2729" t="s">
        <v>22</v>
      </c>
    </row>
    <row r="2730" spans="1:17" x14ac:dyDescent="0.45">
      <c r="A2730">
        <v>3320</v>
      </c>
      <c r="B2730">
        <v>2527</v>
      </c>
      <c r="C2730" s="1">
        <v>28747</v>
      </c>
      <c r="D2730" s="1">
        <v>29354</v>
      </c>
      <c r="E2730">
        <v>9</v>
      </c>
      <c r="F2730" t="s">
        <v>84</v>
      </c>
      <c r="G2730" t="s">
        <v>909</v>
      </c>
      <c r="H2730">
        <v>1</v>
      </c>
      <c r="I2730">
        <v>413</v>
      </c>
      <c r="J2730" t="s">
        <v>730</v>
      </c>
      <c r="K2730" t="s">
        <v>446</v>
      </c>
      <c r="L2730" s="1">
        <v>7747</v>
      </c>
      <c r="M2730" t="s">
        <v>20</v>
      </c>
      <c r="N2730">
        <v>2009</v>
      </c>
      <c r="P2730" t="s">
        <v>244</v>
      </c>
      <c r="Q2730" t="s">
        <v>22</v>
      </c>
    </row>
    <row r="2731" spans="1:17" x14ac:dyDescent="0.45">
      <c r="A2731">
        <v>3321</v>
      </c>
      <c r="B2731">
        <v>2528</v>
      </c>
      <c r="C2731" s="1">
        <v>30907</v>
      </c>
      <c r="D2731" s="1">
        <v>30977</v>
      </c>
      <c r="E2731">
        <v>11</v>
      </c>
      <c r="F2731" t="s">
        <v>1644</v>
      </c>
      <c r="G2731" t="s">
        <v>621</v>
      </c>
      <c r="H2731">
        <v>1</v>
      </c>
      <c r="I2731">
        <v>519</v>
      </c>
      <c r="J2731" t="s">
        <v>535</v>
      </c>
      <c r="K2731" t="s">
        <v>535</v>
      </c>
      <c r="L2731" s="1">
        <v>13112</v>
      </c>
      <c r="M2731" t="s">
        <v>20</v>
      </c>
      <c r="P2731" t="s">
        <v>1645</v>
      </c>
      <c r="Q2731" t="s">
        <v>22</v>
      </c>
    </row>
    <row r="2732" spans="1:17" x14ac:dyDescent="0.45">
      <c r="A2732">
        <v>3322</v>
      </c>
      <c r="B2732">
        <v>2528</v>
      </c>
      <c r="C2732" s="1">
        <v>30977</v>
      </c>
      <c r="D2732" s="1">
        <v>32468</v>
      </c>
      <c r="E2732">
        <v>11</v>
      </c>
      <c r="F2732" t="s">
        <v>1644</v>
      </c>
      <c r="G2732" t="s">
        <v>621</v>
      </c>
      <c r="H2732">
        <v>1</v>
      </c>
      <c r="I2732">
        <v>515</v>
      </c>
      <c r="J2732" t="s">
        <v>27</v>
      </c>
      <c r="K2732" t="s">
        <v>28</v>
      </c>
      <c r="L2732" s="1">
        <v>13112</v>
      </c>
      <c r="M2732" t="s">
        <v>20</v>
      </c>
      <c r="P2732" t="s">
        <v>1645</v>
      </c>
      <c r="Q2732" t="s">
        <v>22</v>
      </c>
    </row>
    <row r="2733" spans="1:17" x14ac:dyDescent="0.45">
      <c r="A2733">
        <v>3327</v>
      </c>
      <c r="B2733">
        <v>2529</v>
      </c>
      <c r="C2733" s="1">
        <v>32468</v>
      </c>
      <c r="D2733" s="1">
        <v>33672</v>
      </c>
      <c r="E2733">
        <v>12</v>
      </c>
      <c r="F2733" t="s">
        <v>1648</v>
      </c>
      <c r="G2733" t="s">
        <v>1095</v>
      </c>
      <c r="H2733">
        <v>1</v>
      </c>
      <c r="I2733">
        <v>525</v>
      </c>
      <c r="J2733" t="s">
        <v>213</v>
      </c>
      <c r="K2733" t="s">
        <v>213</v>
      </c>
      <c r="L2733" s="1">
        <v>13411</v>
      </c>
      <c r="M2733" t="s">
        <v>20</v>
      </c>
      <c r="N2733">
        <v>2021</v>
      </c>
      <c r="P2733" t="s">
        <v>238</v>
      </c>
      <c r="Q2733" t="s">
        <v>22</v>
      </c>
    </row>
    <row r="2734" spans="1:17" x14ac:dyDescent="0.45">
      <c r="A2734">
        <v>3328</v>
      </c>
      <c r="B2734">
        <v>2529</v>
      </c>
      <c r="C2734" s="1">
        <v>33672</v>
      </c>
      <c r="D2734" s="1">
        <v>33798</v>
      </c>
      <c r="E2734">
        <v>12</v>
      </c>
      <c r="F2734" t="s">
        <v>1648</v>
      </c>
      <c r="G2734" t="s">
        <v>1095</v>
      </c>
      <c r="H2734">
        <v>1</v>
      </c>
      <c r="I2734">
        <v>561</v>
      </c>
      <c r="J2734" t="s">
        <v>109</v>
      </c>
      <c r="K2734" t="s">
        <v>109</v>
      </c>
      <c r="L2734" s="1">
        <v>13411</v>
      </c>
      <c r="M2734" t="s">
        <v>20</v>
      </c>
      <c r="N2734">
        <v>2021</v>
      </c>
      <c r="P2734" t="s">
        <v>238</v>
      </c>
      <c r="Q2734" t="s">
        <v>22</v>
      </c>
    </row>
    <row r="2735" spans="1:17" x14ac:dyDescent="0.45">
      <c r="A2735">
        <v>3331</v>
      </c>
      <c r="B2735">
        <v>2530</v>
      </c>
      <c r="C2735" s="1">
        <v>28289</v>
      </c>
      <c r="D2735" s="1">
        <v>29787</v>
      </c>
      <c r="E2735">
        <v>9</v>
      </c>
      <c r="F2735" t="s">
        <v>530</v>
      </c>
      <c r="G2735" t="s">
        <v>1651</v>
      </c>
      <c r="H2735">
        <v>1</v>
      </c>
      <c r="I2735">
        <v>431</v>
      </c>
      <c r="J2735" t="s">
        <v>27</v>
      </c>
      <c r="K2735" t="s">
        <v>28</v>
      </c>
      <c r="L2735" s="1">
        <v>7309</v>
      </c>
      <c r="M2735" t="s">
        <v>145</v>
      </c>
      <c r="N2735">
        <v>2009</v>
      </c>
      <c r="O2735">
        <v>1949</v>
      </c>
      <c r="P2735" t="s">
        <v>55</v>
      </c>
      <c r="Q2735" t="s">
        <v>22</v>
      </c>
    </row>
    <row r="2736" spans="1:17" x14ac:dyDescent="0.45">
      <c r="A2736">
        <v>3332</v>
      </c>
      <c r="B2736">
        <v>2530</v>
      </c>
      <c r="C2736" s="1">
        <v>29787</v>
      </c>
      <c r="D2736" s="1">
        <v>30907</v>
      </c>
      <c r="E2736">
        <v>10</v>
      </c>
      <c r="F2736" t="s">
        <v>530</v>
      </c>
      <c r="G2736" t="s">
        <v>1651</v>
      </c>
      <c r="H2736">
        <v>1</v>
      </c>
      <c r="I2736">
        <v>471</v>
      </c>
      <c r="J2736" t="s">
        <v>27</v>
      </c>
      <c r="K2736" t="s">
        <v>28</v>
      </c>
      <c r="L2736" s="1">
        <v>7309</v>
      </c>
      <c r="M2736" t="s">
        <v>145</v>
      </c>
      <c r="N2736">
        <v>2009</v>
      </c>
      <c r="O2736">
        <v>1949</v>
      </c>
      <c r="P2736" t="s">
        <v>55</v>
      </c>
      <c r="Q2736" t="s">
        <v>22</v>
      </c>
    </row>
    <row r="2737" spans="1:17" x14ac:dyDescent="0.45">
      <c r="A2737">
        <v>3340</v>
      </c>
      <c r="B2737">
        <v>2531</v>
      </c>
      <c r="C2737" s="1">
        <v>17943</v>
      </c>
      <c r="D2737" s="1">
        <v>18860</v>
      </c>
      <c r="E2737">
        <v>1</v>
      </c>
      <c r="F2737" t="s">
        <v>1660</v>
      </c>
      <c r="G2737" t="s">
        <v>1661</v>
      </c>
      <c r="H2737">
        <v>1</v>
      </c>
      <c r="I2737">
        <v>123</v>
      </c>
      <c r="J2737" t="s">
        <v>739</v>
      </c>
      <c r="K2737" t="s">
        <v>739</v>
      </c>
      <c r="L2737" s="1">
        <v>450</v>
      </c>
      <c r="M2737" t="s">
        <v>119</v>
      </c>
      <c r="N2737">
        <v>1970</v>
      </c>
      <c r="O2737">
        <v>1933</v>
      </c>
      <c r="P2737" t="s">
        <v>55</v>
      </c>
      <c r="Q2737" t="s">
        <v>22</v>
      </c>
    </row>
    <row r="2738" spans="1:17" x14ac:dyDescent="0.45">
      <c r="A2738">
        <v>3341</v>
      </c>
      <c r="B2738">
        <v>2531</v>
      </c>
      <c r="C2738" s="1">
        <v>18881</v>
      </c>
      <c r="D2738" s="1">
        <v>20316</v>
      </c>
      <c r="E2738">
        <v>2</v>
      </c>
      <c r="F2738" t="s">
        <v>1660</v>
      </c>
      <c r="G2738" t="s">
        <v>1661</v>
      </c>
      <c r="H2738">
        <v>1</v>
      </c>
      <c r="I2738">
        <v>161</v>
      </c>
      <c r="J2738" t="s">
        <v>739</v>
      </c>
      <c r="K2738" t="s">
        <v>739</v>
      </c>
      <c r="L2738" s="1">
        <v>450</v>
      </c>
      <c r="M2738" t="s">
        <v>119</v>
      </c>
      <c r="N2738">
        <v>1970</v>
      </c>
      <c r="O2738">
        <v>1933</v>
      </c>
      <c r="P2738" t="s">
        <v>55</v>
      </c>
      <c r="Q2738" t="s">
        <v>22</v>
      </c>
    </row>
    <row r="2739" spans="1:17" x14ac:dyDescent="0.45">
      <c r="A2739">
        <v>3342</v>
      </c>
      <c r="B2739">
        <v>2531</v>
      </c>
      <c r="C2739" s="1">
        <v>20316</v>
      </c>
      <c r="D2739" s="1">
        <v>21121</v>
      </c>
      <c r="E2739">
        <v>3</v>
      </c>
      <c r="F2739" t="s">
        <v>1660</v>
      </c>
      <c r="G2739" t="s">
        <v>1661</v>
      </c>
      <c r="H2739">
        <v>1</v>
      </c>
      <c r="I2739">
        <v>199</v>
      </c>
      <c r="J2739" t="s">
        <v>739</v>
      </c>
      <c r="K2739" t="s">
        <v>739</v>
      </c>
      <c r="L2739" s="1">
        <v>450</v>
      </c>
      <c r="M2739" t="s">
        <v>119</v>
      </c>
      <c r="N2739">
        <v>1970</v>
      </c>
      <c r="O2739">
        <v>1933</v>
      </c>
      <c r="P2739" t="s">
        <v>55</v>
      </c>
      <c r="Q2739" t="s">
        <v>22</v>
      </c>
    </row>
    <row r="2740" spans="1:17" x14ac:dyDescent="0.45">
      <c r="A2740">
        <v>3358</v>
      </c>
      <c r="B2740">
        <v>2532</v>
      </c>
      <c r="C2740" s="1">
        <v>29787</v>
      </c>
      <c r="D2740" s="1">
        <v>30748</v>
      </c>
      <c r="E2740">
        <v>10</v>
      </c>
      <c r="F2740" t="s">
        <v>1666</v>
      </c>
      <c r="G2740" t="s">
        <v>1667</v>
      </c>
      <c r="H2740">
        <v>1</v>
      </c>
      <c r="I2740">
        <v>455</v>
      </c>
      <c r="J2740" t="s">
        <v>286</v>
      </c>
      <c r="K2740" t="s">
        <v>287</v>
      </c>
      <c r="L2740" s="1">
        <v>16046</v>
      </c>
      <c r="M2740" t="s">
        <v>20</v>
      </c>
      <c r="N2740">
        <v>2011</v>
      </c>
      <c r="P2740" t="s">
        <v>1132</v>
      </c>
      <c r="Q2740" t="s">
        <v>155</v>
      </c>
    </row>
    <row r="2741" spans="1:17" x14ac:dyDescent="0.45">
      <c r="A2741">
        <v>3359</v>
      </c>
      <c r="B2741">
        <v>2532</v>
      </c>
      <c r="C2741" s="1">
        <v>32468</v>
      </c>
      <c r="D2741" s="1">
        <v>33798</v>
      </c>
      <c r="E2741">
        <v>12</v>
      </c>
      <c r="F2741" t="s">
        <v>1666</v>
      </c>
      <c r="G2741" t="s">
        <v>1667</v>
      </c>
      <c r="H2741">
        <v>1</v>
      </c>
      <c r="I2741">
        <v>527</v>
      </c>
      <c r="J2741" t="s">
        <v>62</v>
      </c>
      <c r="K2741" t="s">
        <v>62</v>
      </c>
      <c r="L2741" s="1">
        <v>16046</v>
      </c>
      <c r="M2741" t="s">
        <v>20</v>
      </c>
      <c r="N2741">
        <v>2011</v>
      </c>
      <c r="P2741" t="s">
        <v>1132</v>
      </c>
      <c r="Q2741" t="s">
        <v>155</v>
      </c>
    </row>
    <row r="2742" spans="1:17" x14ac:dyDescent="0.45">
      <c r="A2742">
        <v>3360</v>
      </c>
      <c r="B2742">
        <v>2532</v>
      </c>
      <c r="C2742" s="1">
        <v>33798</v>
      </c>
      <c r="D2742" s="1">
        <v>35233</v>
      </c>
      <c r="E2742">
        <v>13</v>
      </c>
      <c r="F2742" t="s">
        <v>1666</v>
      </c>
      <c r="G2742" t="s">
        <v>1667</v>
      </c>
      <c r="H2742">
        <v>1</v>
      </c>
      <c r="I2742">
        <v>575</v>
      </c>
      <c r="J2742" t="s">
        <v>62</v>
      </c>
      <c r="K2742" t="s">
        <v>62</v>
      </c>
      <c r="L2742" s="1">
        <v>16046</v>
      </c>
      <c r="M2742" t="s">
        <v>20</v>
      </c>
      <c r="N2742">
        <v>2011</v>
      </c>
      <c r="P2742" t="s">
        <v>1132</v>
      </c>
      <c r="Q2742" t="s">
        <v>155</v>
      </c>
    </row>
    <row r="2743" spans="1:17" x14ac:dyDescent="0.45">
      <c r="A2743">
        <v>3361</v>
      </c>
      <c r="B2743">
        <v>2532</v>
      </c>
      <c r="C2743" s="1">
        <v>35233</v>
      </c>
      <c r="D2743" s="1">
        <v>36223</v>
      </c>
      <c r="E2743">
        <v>14</v>
      </c>
      <c r="F2743" t="s">
        <v>1666</v>
      </c>
      <c r="G2743" t="s">
        <v>1667</v>
      </c>
      <c r="H2743">
        <v>1</v>
      </c>
      <c r="I2743">
        <v>615</v>
      </c>
      <c r="J2743" t="s">
        <v>62</v>
      </c>
      <c r="K2743" t="s">
        <v>62</v>
      </c>
      <c r="L2743" s="1">
        <v>16046</v>
      </c>
      <c r="M2743" t="s">
        <v>20</v>
      </c>
      <c r="N2743">
        <v>2011</v>
      </c>
      <c r="P2743" t="s">
        <v>1132</v>
      </c>
      <c r="Q2743" t="s">
        <v>155</v>
      </c>
    </row>
    <row r="2744" spans="1:17" x14ac:dyDescent="0.45">
      <c r="A2744">
        <v>3362</v>
      </c>
      <c r="B2744">
        <v>2532</v>
      </c>
      <c r="C2744" s="1">
        <v>36223</v>
      </c>
      <c r="D2744" s="1">
        <v>36236</v>
      </c>
      <c r="E2744">
        <v>14</v>
      </c>
      <c r="F2744" t="s">
        <v>1666</v>
      </c>
      <c r="G2744" t="s">
        <v>1667</v>
      </c>
      <c r="H2744">
        <v>1</v>
      </c>
      <c r="I2744">
        <v>655</v>
      </c>
      <c r="J2744" t="s">
        <v>923</v>
      </c>
      <c r="K2744" t="s">
        <v>924</v>
      </c>
      <c r="L2744" s="1">
        <v>16046</v>
      </c>
      <c r="M2744" t="s">
        <v>20</v>
      </c>
      <c r="N2744">
        <v>2011</v>
      </c>
      <c r="P2744" t="s">
        <v>1132</v>
      </c>
      <c r="Q2744" t="s">
        <v>155</v>
      </c>
    </row>
    <row r="2745" spans="1:17" x14ac:dyDescent="0.45">
      <c r="A2745">
        <v>3363</v>
      </c>
      <c r="B2745">
        <v>2532</v>
      </c>
      <c r="C2745" s="1">
        <v>36236</v>
      </c>
      <c r="D2745" s="1">
        <v>36318</v>
      </c>
      <c r="E2745">
        <v>14</v>
      </c>
      <c r="F2745" t="s">
        <v>1666</v>
      </c>
      <c r="G2745" t="s">
        <v>1667</v>
      </c>
      <c r="H2745">
        <v>1</v>
      </c>
      <c r="I2745">
        <v>661</v>
      </c>
      <c r="J2745" t="s">
        <v>924</v>
      </c>
      <c r="K2745" t="s">
        <v>924</v>
      </c>
      <c r="L2745" s="1">
        <v>16046</v>
      </c>
      <c r="M2745" t="s">
        <v>20</v>
      </c>
      <c r="N2745">
        <v>2011</v>
      </c>
      <c r="P2745" t="s">
        <v>1132</v>
      </c>
      <c r="Q2745" t="s">
        <v>155</v>
      </c>
    </row>
    <row r="2746" spans="1:17" x14ac:dyDescent="0.45">
      <c r="A2746">
        <v>3364</v>
      </c>
      <c r="B2746">
        <v>2532</v>
      </c>
      <c r="C2746" s="1">
        <v>36318</v>
      </c>
      <c r="D2746" s="1">
        <v>36453</v>
      </c>
      <c r="E2746">
        <v>15</v>
      </c>
      <c r="F2746" t="s">
        <v>1666</v>
      </c>
      <c r="G2746" t="s">
        <v>1667</v>
      </c>
      <c r="H2746">
        <v>1</v>
      </c>
      <c r="I2746">
        <v>679</v>
      </c>
      <c r="J2746" t="s">
        <v>306</v>
      </c>
      <c r="K2746" t="s">
        <v>307</v>
      </c>
      <c r="L2746" s="1">
        <v>16046</v>
      </c>
      <c r="M2746" t="s">
        <v>20</v>
      </c>
      <c r="N2746">
        <v>2011</v>
      </c>
      <c r="P2746" t="s">
        <v>1132</v>
      </c>
      <c r="Q2746" t="s">
        <v>155</v>
      </c>
    </row>
    <row r="2747" spans="1:17" x14ac:dyDescent="0.45">
      <c r="A2747">
        <v>3365</v>
      </c>
      <c r="B2747">
        <v>2533</v>
      </c>
      <c r="C2747" s="1">
        <v>17943</v>
      </c>
      <c r="D2747" s="1">
        <v>18860</v>
      </c>
      <c r="E2747">
        <v>1</v>
      </c>
      <c r="F2747" t="s">
        <v>1668</v>
      </c>
      <c r="G2747" t="s">
        <v>1669</v>
      </c>
      <c r="H2747">
        <v>0</v>
      </c>
      <c r="I2747">
        <v>105</v>
      </c>
      <c r="J2747" t="s">
        <v>213</v>
      </c>
      <c r="K2747" t="s">
        <v>213</v>
      </c>
      <c r="L2747" s="1">
        <v>3326</v>
      </c>
      <c r="M2747" t="s">
        <v>145</v>
      </c>
      <c r="N2747">
        <v>2002</v>
      </c>
      <c r="O2747">
        <v>1929</v>
      </c>
      <c r="P2747" t="s">
        <v>22</v>
      </c>
      <c r="Q2747" t="s">
        <v>22</v>
      </c>
    </row>
    <row r="2748" spans="1:17" x14ac:dyDescent="0.45">
      <c r="A2748">
        <v>3368</v>
      </c>
      <c r="B2748">
        <v>2534</v>
      </c>
      <c r="C2748" s="1">
        <v>25524</v>
      </c>
      <c r="D2748" s="1">
        <v>27050</v>
      </c>
      <c r="E2748">
        <v>7</v>
      </c>
      <c r="F2748" t="s">
        <v>1439</v>
      </c>
      <c r="G2748" t="s">
        <v>1672</v>
      </c>
      <c r="H2748">
        <v>0</v>
      </c>
      <c r="I2748">
        <v>337</v>
      </c>
      <c r="J2748" t="s">
        <v>27</v>
      </c>
      <c r="K2748" t="s">
        <v>28</v>
      </c>
      <c r="L2748" s="1">
        <v>11070</v>
      </c>
      <c r="M2748" t="s">
        <v>1673</v>
      </c>
      <c r="O2748">
        <v>1934</v>
      </c>
      <c r="P2748" t="s">
        <v>1674</v>
      </c>
      <c r="Q2748" t="s">
        <v>22</v>
      </c>
    </row>
    <row r="2749" spans="1:17" x14ac:dyDescent="0.45">
      <c r="A2749">
        <v>3369</v>
      </c>
      <c r="B2749">
        <v>2535</v>
      </c>
      <c r="C2749" s="1">
        <v>25524</v>
      </c>
      <c r="D2749" s="1">
        <v>27050</v>
      </c>
      <c r="E2749">
        <v>7</v>
      </c>
      <c r="F2749" t="s">
        <v>108</v>
      </c>
      <c r="G2749" t="s">
        <v>1675</v>
      </c>
      <c r="H2749">
        <v>1</v>
      </c>
      <c r="I2749">
        <v>337</v>
      </c>
      <c r="J2749" t="s">
        <v>27</v>
      </c>
      <c r="K2749" t="s">
        <v>28</v>
      </c>
      <c r="L2749" s="1">
        <v>8767</v>
      </c>
      <c r="M2749" t="s">
        <v>20</v>
      </c>
      <c r="N2749">
        <v>1975</v>
      </c>
      <c r="P2749" t="s">
        <v>684</v>
      </c>
      <c r="Q2749" t="s">
        <v>22</v>
      </c>
    </row>
    <row r="2750" spans="1:17" x14ac:dyDescent="0.45">
      <c r="A2750">
        <v>3370</v>
      </c>
      <c r="B2750">
        <v>2535</v>
      </c>
      <c r="C2750" s="1">
        <v>27050</v>
      </c>
      <c r="D2750" s="1">
        <v>27492</v>
      </c>
      <c r="E2750">
        <v>8</v>
      </c>
      <c r="F2750" t="s">
        <v>108</v>
      </c>
      <c r="G2750" t="s">
        <v>1675</v>
      </c>
      <c r="H2750">
        <v>1</v>
      </c>
      <c r="I2750">
        <v>375</v>
      </c>
      <c r="J2750" t="s">
        <v>27</v>
      </c>
      <c r="K2750" t="s">
        <v>28</v>
      </c>
      <c r="L2750" s="1">
        <v>8767</v>
      </c>
      <c r="M2750" t="s">
        <v>20</v>
      </c>
      <c r="N2750">
        <v>1975</v>
      </c>
      <c r="P2750" t="s">
        <v>684</v>
      </c>
      <c r="Q2750" t="s">
        <v>22</v>
      </c>
    </row>
    <row r="2751" spans="1:17" x14ac:dyDescent="0.45">
      <c r="A2751">
        <v>3392</v>
      </c>
      <c r="B2751">
        <v>2536</v>
      </c>
      <c r="C2751" s="1">
        <v>21884</v>
      </c>
      <c r="D2751" s="1">
        <v>22528</v>
      </c>
      <c r="E2751">
        <v>4</v>
      </c>
      <c r="F2751" t="s">
        <v>242</v>
      </c>
      <c r="G2751" t="s">
        <v>1686</v>
      </c>
      <c r="H2751">
        <v>1</v>
      </c>
      <c r="I2751">
        <v>219</v>
      </c>
      <c r="J2751" t="s">
        <v>105</v>
      </c>
      <c r="K2751" t="s">
        <v>105</v>
      </c>
      <c r="L2751" s="1">
        <v>7347</v>
      </c>
      <c r="M2751" t="s">
        <v>1687</v>
      </c>
      <c r="N2751">
        <v>1992</v>
      </c>
      <c r="O2751">
        <v>1934</v>
      </c>
      <c r="P2751" t="s">
        <v>451</v>
      </c>
      <c r="Q2751" t="s">
        <v>22</v>
      </c>
    </row>
    <row r="2752" spans="1:17" x14ac:dyDescent="0.45">
      <c r="A2752">
        <v>3393</v>
      </c>
      <c r="B2752">
        <v>2536</v>
      </c>
      <c r="C2752" s="1">
        <v>22528</v>
      </c>
      <c r="D2752" s="1">
        <v>24068</v>
      </c>
      <c r="E2752">
        <v>5</v>
      </c>
      <c r="F2752" t="s">
        <v>242</v>
      </c>
      <c r="G2752" t="s">
        <v>1686</v>
      </c>
      <c r="H2752">
        <v>1</v>
      </c>
      <c r="I2752">
        <v>251</v>
      </c>
      <c r="J2752" t="s">
        <v>105</v>
      </c>
      <c r="K2752" t="s">
        <v>105</v>
      </c>
      <c r="L2752" s="1">
        <v>7347</v>
      </c>
      <c r="M2752" t="s">
        <v>1687</v>
      </c>
      <c r="N2752">
        <v>1992</v>
      </c>
      <c r="O2752">
        <v>1934</v>
      </c>
      <c r="P2752" t="s">
        <v>451</v>
      </c>
      <c r="Q2752" t="s">
        <v>22</v>
      </c>
    </row>
    <row r="2753" spans="1:17" x14ac:dyDescent="0.45">
      <c r="A2753">
        <v>3394</v>
      </c>
      <c r="B2753">
        <v>2536</v>
      </c>
      <c r="C2753" s="1">
        <v>24068</v>
      </c>
      <c r="D2753" s="1">
        <v>24860</v>
      </c>
      <c r="E2753">
        <v>6</v>
      </c>
      <c r="F2753" t="s">
        <v>242</v>
      </c>
      <c r="G2753" t="s">
        <v>1686</v>
      </c>
      <c r="H2753">
        <v>1</v>
      </c>
      <c r="I2753">
        <v>299</v>
      </c>
      <c r="J2753" t="s">
        <v>27</v>
      </c>
      <c r="K2753" t="s">
        <v>28</v>
      </c>
      <c r="L2753" s="1">
        <v>7347</v>
      </c>
      <c r="M2753" t="s">
        <v>1687</v>
      </c>
      <c r="N2753">
        <v>1992</v>
      </c>
      <c r="O2753">
        <v>1934</v>
      </c>
      <c r="P2753" t="s">
        <v>451</v>
      </c>
      <c r="Q2753" t="s">
        <v>22</v>
      </c>
    </row>
    <row r="2754" spans="1:17" x14ac:dyDescent="0.45">
      <c r="A2754">
        <v>3395</v>
      </c>
      <c r="B2754">
        <v>2536</v>
      </c>
      <c r="C2754" s="1">
        <v>24860</v>
      </c>
      <c r="D2754" s="1">
        <v>25231</v>
      </c>
      <c r="E2754">
        <v>6</v>
      </c>
      <c r="F2754" t="s">
        <v>242</v>
      </c>
      <c r="G2754" t="s">
        <v>1686</v>
      </c>
      <c r="H2754">
        <v>1</v>
      </c>
      <c r="I2754">
        <v>986</v>
      </c>
      <c r="J2754" t="s">
        <v>101</v>
      </c>
      <c r="K2754" t="s">
        <v>28</v>
      </c>
      <c r="L2754" s="1">
        <v>7347</v>
      </c>
      <c r="M2754" t="s">
        <v>1687</v>
      </c>
      <c r="N2754">
        <v>1992</v>
      </c>
      <c r="O2754">
        <v>1934</v>
      </c>
      <c r="P2754" t="s">
        <v>451</v>
      </c>
      <c r="Q2754" t="s">
        <v>22</v>
      </c>
    </row>
    <row r="2755" spans="1:17" x14ac:dyDescent="0.45">
      <c r="A2755">
        <v>3396</v>
      </c>
      <c r="B2755">
        <v>2536</v>
      </c>
      <c r="C2755" s="1">
        <v>25231</v>
      </c>
      <c r="D2755" s="1">
        <v>25524</v>
      </c>
      <c r="E2755">
        <v>6</v>
      </c>
      <c r="F2755" t="s">
        <v>242</v>
      </c>
      <c r="G2755" t="s">
        <v>1686</v>
      </c>
      <c r="H2755">
        <v>1</v>
      </c>
      <c r="I2755">
        <v>299</v>
      </c>
      <c r="J2755" t="s">
        <v>27</v>
      </c>
      <c r="K2755" t="s">
        <v>28</v>
      </c>
      <c r="L2755" s="1">
        <v>7347</v>
      </c>
      <c r="M2755" t="s">
        <v>1687</v>
      </c>
      <c r="N2755">
        <v>1992</v>
      </c>
      <c r="O2755">
        <v>1934</v>
      </c>
      <c r="P2755" t="s">
        <v>451</v>
      </c>
      <c r="Q2755" t="s">
        <v>22</v>
      </c>
    </row>
    <row r="2756" spans="1:17" x14ac:dyDescent="0.45">
      <c r="A2756">
        <v>3397</v>
      </c>
      <c r="B2756">
        <v>2537</v>
      </c>
      <c r="C2756" s="1">
        <v>28289</v>
      </c>
      <c r="D2756" s="1">
        <v>28549</v>
      </c>
      <c r="E2756">
        <v>9</v>
      </c>
      <c r="F2756" t="s">
        <v>100</v>
      </c>
      <c r="G2756" t="s">
        <v>1688</v>
      </c>
      <c r="H2756">
        <v>1</v>
      </c>
      <c r="I2756">
        <v>383</v>
      </c>
      <c r="J2756" t="s">
        <v>1689</v>
      </c>
      <c r="K2756" t="s">
        <v>1690</v>
      </c>
      <c r="L2756" s="1">
        <v>10976</v>
      </c>
      <c r="M2756" t="s">
        <v>145</v>
      </c>
      <c r="N2756">
        <v>2018</v>
      </c>
      <c r="O2756">
        <v>1972</v>
      </c>
      <c r="P2756" t="s">
        <v>55</v>
      </c>
      <c r="Q2756" t="s">
        <v>22</v>
      </c>
    </row>
    <row r="2757" spans="1:17" x14ac:dyDescent="0.45">
      <c r="A2757">
        <v>3398</v>
      </c>
      <c r="B2757">
        <v>2537</v>
      </c>
      <c r="C2757" s="1">
        <v>28549</v>
      </c>
      <c r="D2757" s="1">
        <v>29787</v>
      </c>
      <c r="E2757">
        <v>9</v>
      </c>
      <c r="F2757" t="s">
        <v>100</v>
      </c>
      <c r="G2757" t="s">
        <v>1688</v>
      </c>
      <c r="H2757">
        <v>1</v>
      </c>
      <c r="I2757">
        <v>1015</v>
      </c>
      <c r="J2757" t="s">
        <v>1691</v>
      </c>
      <c r="K2757" t="s">
        <v>1690</v>
      </c>
      <c r="L2757" s="1">
        <v>10976</v>
      </c>
      <c r="M2757" t="s">
        <v>145</v>
      </c>
      <c r="N2757">
        <v>2018</v>
      </c>
      <c r="O2757">
        <v>1972</v>
      </c>
      <c r="P2757" t="s">
        <v>55</v>
      </c>
      <c r="Q2757" t="s">
        <v>22</v>
      </c>
    </row>
    <row r="2758" spans="1:17" x14ac:dyDescent="0.45">
      <c r="A2758">
        <v>3400</v>
      </c>
      <c r="B2758">
        <v>2538</v>
      </c>
      <c r="C2758" s="1">
        <v>33798</v>
      </c>
      <c r="D2758" s="1">
        <v>35233</v>
      </c>
      <c r="E2758">
        <v>13</v>
      </c>
      <c r="F2758" t="s">
        <v>68</v>
      </c>
      <c r="G2758" t="s">
        <v>1692</v>
      </c>
      <c r="H2758">
        <v>1</v>
      </c>
      <c r="I2758">
        <v>581</v>
      </c>
      <c r="J2758" t="s">
        <v>288</v>
      </c>
      <c r="K2758" t="s">
        <v>288</v>
      </c>
      <c r="L2758" s="1">
        <v>16529</v>
      </c>
      <c r="M2758" t="s">
        <v>20</v>
      </c>
      <c r="P2758" t="s">
        <v>22</v>
      </c>
      <c r="Q2758" t="s">
        <v>155</v>
      </c>
    </row>
    <row r="2759" spans="1:17" x14ac:dyDescent="0.45">
      <c r="A2759">
        <v>3401</v>
      </c>
      <c r="B2759">
        <v>2538</v>
      </c>
      <c r="C2759" s="1">
        <v>35233</v>
      </c>
      <c r="D2759" s="1">
        <v>36214</v>
      </c>
      <c r="E2759">
        <v>14</v>
      </c>
      <c r="F2759" t="s">
        <v>68</v>
      </c>
      <c r="G2759" t="s">
        <v>1692</v>
      </c>
      <c r="H2759">
        <v>1</v>
      </c>
      <c r="I2759">
        <v>637</v>
      </c>
      <c r="J2759" t="s">
        <v>187</v>
      </c>
      <c r="K2759" t="s">
        <v>67</v>
      </c>
      <c r="L2759" s="1">
        <v>16529</v>
      </c>
      <c r="M2759" t="s">
        <v>20</v>
      </c>
      <c r="P2759" t="s">
        <v>22</v>
      </c>
      <c r="Q2759" t="s">
        <v>155</v>
      </c>
    </row>
    <row r="2760" spans="1:17" x14ac:dyDescent="0.45">
      <c r="A2760">
        <v>3402</v>
      </c>
      <c r="B2760">
        <v>2538</v>
      </c>
      <c r="C2760" s="1">
        <v>36214</v>
      </c>
      <c r="D2760" s="1">
        <v>36223</v>
      </c>
      <c r="E2760">
        <v>14</v>
      </c>
      <c r="F2760" t="s">
        <v>68</v>
      </c>
      <c r="G2760" t="s">
        <v>1692</v>
      </c>
      <c r="H2760">
        <v>1</v>
      </c>
      <c r="I2760">
        <v>645</v>
      </c>
      <c r="J2760" t="s">
        <v>285</v>
      </c>
      <c r="K2760" t="s">
        <v>67</v>
      </c>
      <c r="L2760" s="1">
        <v>16529</v>
      </c>
      <c r="M2760" t="s">
        <v>20</v>
      </c>
      <c r="P2760" t="s">
        <v>22</v>
      </c>
      <c r="Q2760" t="s">
        <v>155</v>
      </c>
    </row>
    <row r="2761" spans="1:17" x14ac:dyDescent="0.45">
      <c r="A2761">
        <v>3403</v>
      </c>
      <c r="B2761">
        <v>2538</v>
      </c>
      <c r="C2761" s="1">
        <v>36223</v>
      </c>
      <c r="D2761" s="1">
        <v>36223</v>
      </c>
      <c r="E2761">
        <v>14</v>
      </c>
      <c r="F2761" t="s">
        <v>68</v>
      </c>
      <c r="G2761" t="s">
        <v>1692</v>
      </c>
      <c r="H2761">
        <v>1</v>
      </c>
      <c r="I2761">
        <v>623</v>
      </c>
      <c r="J2761" t="s">
        <v>288</v>
      </c>
      <c r="K2761" t="s">
        <v>288</v>
      </c>
      <c r="L2761" s="1">
        <v>16529</v>
      </c>
      <c r="M2761" t="s">
        <v>20</v>
      </c>
      <c r="P2761" t="s">
        <v>22</v>
      </c>
      <c r="Q2761" t="s">
        <v>155</v>
      </c>
    </row>
    <row r="2762" spans="1:17" x14ac:dyDescent="0.45">
      <c r="A2762">
        <v>3404</v>
      </c>
      <c r="B2762">
        <v>2538</v>
      </c>
      <c r="C2762" s="1">
        <v>36223</v>
      </c>
      <c r="D2762" s="1">
        <v>36223</v>
      </c>
      <c r="E2762">
        <v>14</v>
      </c>
      <c r="F2762" t="s">
        <v>68</v>
      </c>
      <c r="G2762" t="s">
        <v>1692</v>
      </c>
      <c r="H2762">
        <v>1</v>
      </c>
      <c r="I2762">
        <v>653</v>
      </c>
      <c r="J2762" t="s">
        <v>1693</v>
      </c>
      <c r="K2762" t="s">
        <v>330</v>
      </c>
      <c r="L2762" s="1">
        <v>16529</v>
      </c>
      <c r="M2762" t="s">
        <v>20</v>
      </c>
      <c r="P2762" t="s">
        <v>22</v>
      </c>
      <c r="Q2762" t="s">
        <v>155</v>
      </c>
    </row>
    <row r="2763" spans="1:17" x14ac:dyDescent="0.45">
      <c r="A2763">
        <v>3405</v>
      </c>
      <c r="B2763">
        <v>2538</v>
      </c>
      <c r="C2763" s="1">
        <v>36223</v>
      </c>
      <c r="D2763" s="1">
        <v>36318</v>
      </c>
      <c r="E2763">
        <v>14</v>
      </c>
      <c r="F2763" t="s">
        <v>68</v>
      </c>
      <c r="G2763" t="s">
        <v>1692</v>
      </c>
      <c r="H2763">
        <v>1</v>
      </c>
      <c r="I2763">
        <v>627</v>
      </c>
      <c r="J2763" t="s">
        <v>330</v>
      </c>
      <c r="K2763" t="s">
        <v>330</v>
      </c>
      <c r="L2763" s="1">
        <v>16529</v>
      </c>
      <c r="M2763" t="s">
        <v>20</v>
      </c>
      <c r="P2763" t="s">
        <v>22</v>
      </c>
      <c r="Q2763" t="s">
        <v>155</v>
      </c>
    </row>
    <row r="2764" spans="1:17" x14ac:dyDescent="0.45">
      <c r="A2764">
        <v>3406</v>
      </c>
      <c r="B2764">
        <v>2539</v>
      </c>
      <c r="C2764" s="1">
        <v>30907</v>
      </c>
      <c r="D2764" s="1">
        <v>32468</v>
      </c>
      <c r="E2764">
        <v>11</v>
      </c>
      <c r="F2764" t="s">
        <v>876</v>
      </c>
      <c r="G2764" t="s">
        <v>1692</v>
      </c>
      <c r="H2764">
        <v>1</v>
      </c>
      <c r="I2764">
        <v>487</v>
      </c>
      <c r="J2764" t="s">
        <v>1445</v>
      </c>
      <c r="K2764" t="s">
        <v>1445</v>
      </c>
      <c r="L2764" s="1">
        <v>8602</v>
      </c>
      <c r="M2764" t="s">
        <v>20</v>
      </c>
      <c r="N2764">
        <v>1995</v>
      </c>
      <c r="P2764" t="s">
        <v>614</v>
      </c>
      <c r="Q2764" t="s">
        <v>22</v>
      </c>
    </row>
    <row r="2765" spans="1:17" x14ac:dyDescent="0.45">
      <c r="A2765">
        <v>3407</v>
      </c>
      <c r="B2765">
        <v>2540</v>
      </c>
      <c r="C2765" s="1">
        <v>24068</v>
      </c>
      <c r="D2765" s="1">
        <v>25231</v>
      </c>
      <c r="E2765">
        <v>6</v>
      </c>
      <c r="F2765" t="s">
        <v>1202</v>
      </c>
      <c r="G2765" t="s">
        <v>1692</v>
      </c>
      <c r="H2765">
        <v>1</v>
      </c>
      <c r="I2765">
        <v>279</v>
      </c>
      <c r="J2765" t="s">
        <v>213</v>
      </c>
      <c r="K2765" t="s">
        <v>213</v>
      </c>
      <c r="L2765" s="1">
        <v>4903</v>
      </c>
      <c r="M2765" t="s">
        <v>189</v>
      </c>
      <c r="N2765">
        <v>1992</v>
      </c>
      <c r="P2765" t="s">
        <v>22</v>
      </c>
      <c r="Q2765" t="s">
        <v>22</v>
      </c>
    </row>
    <row r="2766" spans="1:17" x14ac:dyDescent="0.45">
      <c r="A2766">
        <v>3408</v>
      </c>
      <c r="B2766">
        <v>2540</v>
      </c>
      <c r="C2766" s="1">
        <v>25231</v>
      </c>
      <c r="D2766" s="1">
        <v>25524</v>
      </c>
      <c r="E2766">
        <v>6</v>
      </c>
      <c r="F2766" t="s">
        <v>1202</v>
      </c>
      <c r="G2766" t="s">
        <v>1692</v>
      </c>
      <c r="H2766">
        <v>1</v>
      </c>
      <c r="I2766">
        <v>299</v>
      </c>
      <c r="J2766" t="s">
        <v>27</v>
      </c>
      <c r="K2766" t="s">
        <v>28</v>
      </c>
      <c r="L2766" s="1">
        <v>4903</v>
      </c>
      <c r="M2766" t="s">
        <v>189</v>
      </c>
      <c r="N2766">
        <v>1992</v>
      </c>
      <c r="P2766" t="s">
        <v>22</v>
      </c>
      <c r="Q2766" t="s">
        <v>22</v>
      </c>
    </row>
    <row r="2767" spans="1:17" x14ac:dyDescent="0.45">
      <c r="A2767">
        <v>3409</v>
      </c>
      <c r="B2767">
        <v>2541</v>
      </c>
      <c r="C2767" s="1">
        <v>32468</v>
      </c>
      <c r="D2767" s="1">
        <v>33798</v>
      </c>
      <c r="E2767">
        <v>12</v>
      </c>
      <c r="F2767" t="s">
        <v>1694</v>
      </c>
      <c r="G2767" t="s">
        <v>1695</v>
      </c>
      <c r="H2767">
        <v>1</v>
      </c>
      <c r="I2767">
        <v>537</v>
      </c>
      <c r="J2767" t="s">
        <v>144</v>
      </c>
      <c r="K2767" t="s">
        <v>144</v>
      </c>
      <c r="L2767" s="1">
        <v>11276</v>
      </c>
      <c r="M2767" t="s">
        <v>271</v>
      </c>
      <c r="N2767">
        <v>1997</v>
      </c>
      <c r="O2767">
        <v>1949</v>
      </c>
      <c r="P2767" t="s">
        <v>456</v>
      </c>
      <c r="Q2767" t="s">
        <v>22</v>
      </c>
    </row>
    <row r="2768" spans="1:17" x14ac:dyDescent="0.45">
      <c r="A2768">
        <v>3410</v>
      </c>
      <c r="B2768">
        <v>2542</v>
      </c>
      <c r="C2768" s="1">
        <v>18860</v>
      </c>
      <c r="D2768" s="1">
        <v>20316</v>
      </c>
      <c r="E2768">
        <v>2</v>
      </c>
      <c r="F2768" t="s">
        <v>430</v>
      </c>
      <c r="G2768" t="s">
        <v>1695</v>
      </c>
      <c r="H2768">
        <v>1</v>
      </c>
      <c r="I2768">
        <v>149</v>
      </c>
      <c r="J2768" t="s">
        <v>105</v>
      </c>
      <c r="K2768" t="s">
        <v>105</v>
      </c>
      <c r="L2768" s="1">
        <v>-1</v>
      </c>
      <c r="M2768" t="s">
        <v>145</v>
      </c>
      <c r="N2768">
        <v>1990</v>
      </c>
      <c r="O2768">
        <v>1933</v>
      </c>
      <c r="P2768" t="s">
        <v>174</v>
      </c>
      <c r="Q2768" t="s">
        <v>22</v>
      </c>
    </row>
    <row r="2769" spans="1:17" x14ac:dyDescent="0.45">
      <c r="A2769">
        <v>3411</v>
      </c>
      <c r="B2769">
        <v>2543</v>
      </c>
      <c r="C2769" s="1">
        <v>27050</v>
      </c>
      <c r="D2769" s="1">
        <v>28289</v>
      </c>
      <c r="E2769">
        <v>8</v>
      </c>
      <c r="F2769" t="s">
        <v>914</v>
      </c>
      <c r="G2769" t="s">
        <v>1696</v>
      </c>
      <c r="H2769">
        <v>1</v>
      </c>
      <c r="I2769">
        <v>355</v>
      </c>
      <c r="J2769" t="s">
        <v>67</v>
      </c>
      <c r="K2769" t="s">
        <v>67</v>
      </c>
      <c r="L2769" s="1">
        <v>12998</v>
      </c>
      <c r="M2769" t="s">
        <v>20</v>
      </c>
      <c r="N2769">
        <v>2019</v>
      </c>
      <c r="P2769" t="s">
        <v>590</v>
      </c>
      <c r="Q2769" t="s">
        <v>22</v>
      </c>
    </row>
    <row r="2770" spans="1:17" x14ac:dyDescent="0.45">
      <c r="A2770">
        <v>3412</v>
      </c>
      <c r="B2770">
        <v>2543</v>
      </c>
      <c r="C2770" s="1">
        <v>28289</v>
      </c>
      <c r="D2770" s="1">
        <v>29787</v>
      </c>
      <c r="E2770">
        <v>9</v>
      </c>
      <c r="F2770" t="s">
        <v>914</v>
      </c>
      <c r="G2770" t="s">
        <v>1696</v>
      </c>
      <c r="H2770">
        <v>1</v>
      </c>
      <c r="I2770">
        <v>397</v>
      </c>
      <c r="J2770" t="s">
        <v>67</v>
      </c>
      <c r="K2770" t="s">
        <v>67</v>
      </c>
      <c r="L2770" s="1">
        <v>12998</v>
      </c>
      <c r="M2770" t="s">
        <v>20</v>
      </c>
      <c r="N2770">
        <v>2019</v>
      </c>
      <c r="P2770" t="s">
        <v>590</v>
      </c>
      <c r="Q2770" t="s">
        <v>22</v>
      </c>
    </row>
    <row r="2771" spans="1:17" x14ac:dyDescent="0.45">
      <c r="A2771">
        <v>3418</v>
      </c>
      <c r="B2771">
        <v>2544</v>
      </c>
      <c r="C2771" s="1">
        <v>18860</v>
      </c>
      <c r="D2771" s="1">
        <v>20316</v>
      </c>
      <c r="E2771">
        <v>2</v>
      </c>
      <c r="F2771" t="s">
        <v>1700</v>
      </c>
      <c r="G2771" t="s">
        <v>1701</v>
      </c>
      <c r="H2771">
        <v>1</v>
      </c>
      <c r="I2771">
        <v>155</v>
      </c>
      <c r="J2771" t="s">
        <v>138</v>
      </c>
      <c r="K2771" t="s">
        <v>138</v>
      </c>
      <c r="L2771" s="1">
        <v>3289</v>
      </c>
      <c r="M2771" t="s">
        <v>134</v>
      </c>
      <c r="O2771">
        <v>1933</v>
      </c>
      <c r="P2771" t="s">
        <v>55</v>
      </c>
      <c r="Q2771" t="s">
        <v>22</v>
      </c>
    </row>
    <row r="2772" spans="1:17" x14ac:dyDescent="0.45">
      <c r="A2772">
        <v>3419</v>
      </c>
      <c r="B2772">
        <v>2545</v>
      </c>
      <c r="C2772" s="1">
        <v>30907</v>
      </c>
      <c r="D2772" s="1">
        <v>32468</v>
      </c>
      <c r="E2772">
        <v>11</v>
      </c>
      <c r="F2772" t="s">
        <v>175</v>
      </c>
      <c r="G2772" t="s">
        <v>1702</v>
      </c>
      <c r="H2772">
        <v>1</v>
      </c>
      <c r="I2772">
        <v>503</v>
      </c>
      <c r="J2772" t="s">
        <v>70</v>
      </c>
      <c r="K2772" t="s">
        <v>71</v>
      </c>
      <c r="L2772" s="1">
        <v>14611</v>
      </c>
      <c r="M2772" t="s">
        <v>1703</v>
      </c>
      <c r="O2772">
        <v>1950</v>
      </c>
      <c r="P2772" t="s">
        <v>456</v>
      </c>
      <c r="Q2772" t="s">
        <v>22</v>
      </c>
    </row>
    <row r="2773" spans="1:17" x14ac:dyDescent="0.45">
      <c r="A2773">
        <v>3420</v>
      </c>
      <c r="B2773">
        <v>2545</v>
      </c>
      <c r="C2773" s="1">
        <v>32468</v>
      </c>
      <c r="D2773" s="1">
        <v>33798</v>
      </c>
      <c r="E2773">
        <v>12</v>
      </c>
      <c r="F2773" t="s">
        <v>175</v>
      </c>
      <c r="G2773" t="s">
        <v>1702</v>
      </c>
      <c r="H2773">
        <v>1</v>
      </c>
      <c r="I2773">
        <v>539</v>
      </c>
      <c r="J2773" t="s">
        <v>70</v>
      </c>
      <c r="K2773" t="s">
        <v>71</v>
      </c>
      <c r="L2773" s="1">
        <v>14611</v>
      </c>
      <c r="M2773" t="s">
        <v>1703</v>
      </c>
      <c r="O2773">
        <v>1950</v>
      </c>
      <c r="P2773" t="s">
        <v>456</v>
      </c>
      <c r="Q2773" t="s">
        <v>22</v>
      </c>
    </row>
    <row r="2774" spans="1:17" x14ac:dyDescent="0.45">
      <c r="A2774">
        <v>3421</v>
      </c>
      <c r="B2774">
        <v>2545</v>
      </c>
      <c r="C2774" s="1">
        <v>33798</v>
      </c>
      <c r="D2774" s="1">
        <v>35233</v>
      </c>
      <c r="E2774">
        <v>13</v>
      </c>
      <c r="F2774" t="s">
        <v>175</v>
      </c>
      <c r="G2774" t="s">
        <v>1702</v>
      </c>
      <c r="H2774">
        <v>1</v>
      </c>
      <c r="I2774">
        <v>577</v>
      </c>
      <c r="J2774" t="s">
        <v>70</v>
      </c>
      <c r="K2774" t="s">
        <v>71</v>
      </c>
      <c r="L2774" s="1">
        <v>14611</v>
      </c>
      <c r="M2774" t="s">
        <v>1703</v>
      </c>
      <c r="O2774">
        <v>1950</v>
      </c>
      <c r="P2774" t="s">
        <v>456</v>
      </c>
      <c r="Q2774" t="s">
        <v>22</v>
      </c>
    </row>
    <row r="2775" spans="1:17" x14ac:dyDescent="0.45">
      <c r="A2775">
        <v>3422</v>
      </c>
      <c r="B2775">
        <v>2545</v>
      </c>
      <c r="C2775" s="1">
        <v>35233</v>
      </c>
      <c r="D2775" s="1">
        <v>36318</v>
      </c>
      <c r="E2775">
        <v>14</v>
      </c>
      <c r="F2775" t="s">
        <v>175</v>
      </c>
      <c r="G2775" t="s">
        <v>1702</v>
      </c>
      <c r="H2775">
        <v>1</v>
      </c>
      <c r="I2775">
        <v>619</v>
      </c>
      <c r="J2775" t="s">
        <v>70</v>
      </c>
      <c r="K2775" t="s">
        <v>71</v>
      </c>
      <c r="L2775" s="1">
        <v>14611</v>
      </c>
      <c r="M2775" t="s">
        <v>1703</v>
      </c>
      <c r="O2775">
        <v>1950</v>
      </c>
      <c r="P2775" t="s">
        <v>456</v>
      </c>
      <c r="Q2775" t="s">
        <v>22</v>
      </c>
    </row>
    <row r="2776" spans="1:17" x14ac:dyDescent="0.45">
      <c r="A2776">
        <v>3423</v>
      </c>
      <c r="B2776">
        <v>2546</v>
      </c>
      <c r="C2776" s="1">
        <v>17943</v>
      </c>
      <c r="D2776" s="1">
        <v>18860</v>
      </c>
      <c r="E2776">
        <v>1</v>
      </c>
      <c r="F2776" t="s">
        <v>1704</v>
      </c>
      <c r="G2776" t="s">
        <v>1705</v>
      </c>
      <c r="H2776">
        <v>1</v>
      </c>
      <c r="I2776">
        <v>131</v>
      </c>
      <c r="J2776" t="s">
        <v>198</v>
      </c>
      <c r="K2776" t="s">
        <v>198</v>
      </c>
      <c r="L2776" s="1">
        <v>-1093</v>
      </c>
      <c r="M2776" t="s">
        <v>134</v>
      </c>
      <c r="N2776">
        <v>1952</v>
      </c>
      <c r="O2776">
        <v>1925</v>
      </c>
      <c r="P2776" t="s">
        <v>55</v>
      </c>
      <c r="Q2776" t="s">
        <v>22</v>
      </c>
    </row>
    <row r="2777" spans="1:17" x14ac:dyDescent="0.45">
      <c r="A2777">
        <v>3424</v>
      </c>
      <c r="B2777">
        <v>2546</v>
      </c>
      <c r="C2777" s="1">
        <v>18860</v>
      </c>
      <c r="D2777" s="1">
        <v>19220</v>
      </c>
      <c r="E2777">
        <v>2</v>
      </c>
      <c r="F2777" t="s">
        <v>1704</v>
      </c>
      <c r="G2777" t="s">
        <v>1705</v>
      </c>
      <c r="H2777">
        <v>1</v>
      </c>
      <c r="I2777">
        <v>169</v>
      </c>
      <c r="J2777" t="s">
        <v>200</v>
      </c>
      <c r="K2777" t="s">
        <v>200</v>
      </c>
      <c r="L2777" s="1">
        <v>-1093</v>
      </c>
      <c r="M2777" t="s">
        <v>134</v>
      </c>
      <c r="N2777">
        <v>1952</v>
      </c>
      <c r="O2777">
        <v>1925</v>
      </c>
      <c r="P2777" t="s">
        <v>55</v>
      </c>
      <c r="Q2777" t="s">
        <v>22</v>
      </c>
    </row>
    <row r="2778" spans="1:17" x14ac:dyDescent="0.45">
      <c r="A2778">
        <v>3426</v>
      </c>
      <c r="B2778">
        <v>2547</v>
      </c>
      <c r="C2778" s="1">
        <v>27050</v>
      </c>
      <c r="D2778" s="1">
        <v>28289</v>
      </c>
      <c r="E2778">
        <v>8</v>
      </c>
      <c r="F2778" t="s">
        <v>84</v>
      </c>
      <c r="G2778" t="s">
        <v>1707</v>
      </c>
      <c r="H2778">
        <v>1</v>
      </c>
      <c r="I2778">
        <v>385</v>
      </c>
      <c r="J2778" t="s">
        <v>1447</v>
      </c>
      <c r="K2778" t="s">
        <v>658</v>
      </c>
      <c r="L2778" s="1">
        <v>9667</v>
      </c>
      <c r="M2778" t="s">
        <v>20</v>
      </c>
      <c r="N2778">
        <v>2015</v>
      </c>
      <c r="P2778" t="s">
        <v>55</v>
      </c>
      <c r="Q2778" t="s">
        <v>22</v>
      </c>
    </row>
    <row r="2779" spans="1:17" x14ac:dyDescent="0.45">
      <c r="A2779">
        <v>3427</v>
      </c>
      <c r="B2779">
        <v>2547</v>
      </c>
      <c r="C2779" s="1">
        <v>28289</v>
      </c>
      <c r="D2779" s="1">
        <v>29360</v>
      </c>
      <c r="E2779">
        <v>9</v>
      </c>
      <c r="F2779" t="s">
        <v>84</v>
      </c>
      <c r="G2779" t="s">
        <v>1707</v>
      </c>
      <c r="H2779">
        <v>1</v>
      </c>
      <c r="I2779">
        <v>433</v>
      </c>
      <c r="J2779" t="s">
        <v>121</v>
      </c>
      <c r="K2779" t="s">
        <v>121</v>
      </c>
      <c r="L2779" s="1">
        <v>9667</v>
      </c>
      <c r="M2779" t="s">
        <v>20</v>
      </c>
      <c r="N2779">
        <v>2015</v>
      </c>
      <c r="P2779" t="s">
        <v>55</v>
      </c>
      <c r="Q2779" t="s">
        <v>22</v>
      </c>
    </row>
    <row r="2780" spans="1:17" x14ac:dyDescent="0.45">
      <c r="A2780">
        <v>3433</v>
      </c>
      <c r="B2780">
        <v>2548</v>
      </c>
      <c r="C2780" s="1">
        <v>17943</v>
      </c>
      <c r="D2780" s="1">
        <v>18664</v>
      </c>
      <c r="E2780">
        <v>1</v>
      </c>
      <c r="F2780" t="s">
        <v>1709</v>
      </c>
      <c r="G2780" t="s">
        <v>1710</v>
      </c>
      <c r="H2780">
        <v>1</v>
      </c>
      <c r="I2780">
        <v>109</v>
      </c>
      <c r="J2780" t="s">
        <v>105</v>
      </c>
      <c r="K2780" t="s">
        <v>105</v>
      </c>
      <c r="L2780" s="1">
        <v>-1459</v>
      </c>
      <c r="M2780" t="s">
        <v>189</v>
      </c>
      <c r="N2780">
        <v>1974</v>
      </c>
      <c r="O2780">
        <v>1920</v>
      </c>
      <c r="P2780" t="s">
        <v>140</v>
      </c>
      <c r="Q2780" t="s">
        <v>22</v>
      </c>
    </row>
    <row r="2781" spans="1:17" x14ac:dyDescent="0.45">
      <c r="A2781">
        <v>3452</v>
      </c>
      <c r="B2781">
        <v>2549</v>
      </c>
      <c r="C2781" s="1">
        <v>21884</v>
      </c>
      <c r="D2781" s="1">
        <v>22137</v>
      </c>
      <c r="E2781">
        <v>4</v>
      </c>
      <c r="F2781" t="s">
        <v>468</v>
      </c>
      <c r="G2781" t="s">
        <v>1711</v>
      </c>
      <c r="H2781">
        <v>1</v>
      </c>
      <c r="I2781">
        <v>239</v>
      </c>
      <c r="J2781" t="s">
        <v>146</v>
      </c>
      <c r="K2781" t="s">
        <v>146</v>
      </c>
      <c r="L2781" s="1">
        <v>5937</v>
      </c>
      <c r="M2781" t="s">
        <v>20</v>
      </c>
      <c r="N2781">
        <v>2010</v>
      </c>
      <c r="P2781" t="s">
        <v>140</v>
      </c>
      <c r="Q2781" t="s">
        <v>457</v>
      </c>
    </row>
    <row r="2782" spans="1:17" x14ac:dyDescent="0.45">
      <c r="A2782">
        <v>3453</v>
      </c>
      <c r="B2782">
        <v>2549</v>
      </c>
      <c r="C2782" s="1">
        <v>22137</v>
      </c>
      <c r="D2782" s="1">
        <v>22528</v>
      </c>
      <c r="E2782">
        <v>4</v>
      </c>
      <c r="F2782" t="s">
        <v>468</v>
      </c>
      <c r="G2782" t="s">
        <v>1711</v>
      </c>
      <c r="H2782">
        <v>1</v>
      </c>
      <c r="I2782">
        <v>215</v>
      </c>
      <c r="J2782" t="s">
        <v>144</v>
      </c>
      <c r="K2782" t="s">
        <v>144</v>
      </c>
      <c r="L2782" s="1">
        <v>5937</v>
      </c>
      <c r="M2782" t="s">
        <v>20</v>
      </c>
      <c r="N2782">
        <v>2010</v>
      </c>
      <c r="P2782" t="s">
        <v>140</v>
      </c>
      <c r="Q2782" t="s">
        <v>457</v>
      </c>
    </row>
    <row r="2783" spans="1:17" x14ac:dyDescent="0.45">
      <c r="A2783">
        <v>3454</v>
      </c>
      <c r="B2783">
        <v>2549</v>
      </c>
      <c r="C2783" s="1">
        <v>22528</v>
      </c>
      <c r="D2783" s="1">
        <v>24068</v>
      </c>
      <c r="E2783">
        <v>5</v>
      </c>
      <c r="F2783" t="s">
        <v>468</v>
      </c>
      <c r="G2783" t="s">
        <v>1711</v>
      </c>
      <c r="H2783">
        <v>1</v>
      </c>
      <c r="I2783">
        <v>245</v>
      </c>
      <c r="J2783" t="s">
        <v>144</v>
      </c>
      <c r="K2783" t="s">
        <v>144</v>
      </c>
      <c r="L2783" s="1">
        <v>5937</v>
      </c>
      <c r="M2783" t="s">
        <v>20</v>
      </c>
      <c r="N2783">
        <v>2010</v>
      </c>
      <c r="P2783" t="s">
        <v>140</v>
      </c>
      <c r="Q2783" t="s">
        <v>457</v>
      </c>
    </row>
    <row r="2784" spans="1:17" x14ac:dyDescent="0.45">
      <c r="A2784">
        <v>3455</v>
      </c>
      <c r="B2784">
        <v>2549</v>
      </c>
      <c r="C2784" s="1">
        <v>24068</v>
      </c>
      <c r="D2784" s="1">
        <v>25524</v>
      </c>
      <c r="E2784">
        <v>6</v>
      </c>
      <c r="F2784" t="s">
        <v>468</v>
      </c>
      <c r="G2784" t="s">
        <v>1711</v>
      </c>
      <c r="H2784">
        <v>1</v>
      </c>
      <c r="I2784">
        <v>283</v>
      </c>
      <c r="J2784" t="s">
        <v>144</v>
      </c>
      <c r="K2784" t="s">
        <v>144</v>
      </c>
      <c r="L2784" s="1">
        <v>5937</v>
      </c>
      <c r="M2784" t="s">
        <v>20</v>
      </c>
      <c r="N2784">
        <v>2010</v>
      </c>
      <c r="P2784" t="s">
        <v>140</v>
      </c>
      <c r="Q2784" t="s">
        <v>457</v>
      </c>
    </row>
    <row r="2785" spans="1:17" x14ac:dyDescent="0.45">
      <c r="A2785">
        <v>3456</v>
      </c>
      <c r="B2785">
        <v>2549</v>
      </c>
      <c r="C2785" s="1">
        <v>25524</v>
      </c>
      <c r="D2785" s="1">
        <v>25224</v>
      </c>
      <c r="E2785">
        <v>7</v>
      </c>
      <c r="F2785" t="s">
        <v>468</v>
      </c>
      <c r="G2785" t="s">
        <v>1711</v>
      </c>
      <c r="H2785">
        <v>1</v>
      </c>
      <c r="I2785">
        <v>319</v>
      </c>
      <c r="J2785" t="s">
        <v>144</v>
      </c>
      <c r="K2785" t="s">
        <v>144</v>
      </c>
      <c r="L2785" s="1">
        <v>5937</v>
      </c>
      <c r="M2785" t="s">
        <v>20</v>
      </c>
      <c r="N2785">
        <v>2010</v>
      </c>
      <c r="P2785" t="s">
        <v>140</v>
      </c>
      <c r="Q2785" t="s">
        <v>457</v>
      </c>
    </row>
    <row r="2786" spans="1:17" x14ac:dyDescent="0.45">
      <c r="A2786">
        <v>3457</v>
      </c>
      <c r="B2786">
        <v>2549</v>
      </c>
      <c r="C2786" s="1">
        <v>25224</v>
      </c>
      <c r="D2786" s="1">
        <v>27721</v>
      </c>
      <c r="E2786">
        <v>8</v>
      </c>
      <c r="F2786" t="s">
        <v>468</v>
      </c>
      <c r="G2786" t="s">
        <v>1711</v>
      </c>
      <c r="H2786">
        <v>1</v>
      </c>
      <c r="I2786">
        <v>379</v>
      </c>
      <c r="J2786" t="s">
        <v>146</v>
      </c>
      <c r="K2786" t="s">
        <v>146</v>
      </c>
      <c r="L2786" s="1">
        <v>5937</v>
      </c>
      <c r="M2786" t="s">
        <v>20</v>
      </c>
      <c r="N2786">
        <v>2010</v>
      </c>
      <c r="P2786" t="s">
        <v>140</v>
      </c>
      <c r="Q2786" t="s">
        <v>457</v>
      </c>
    </row>
    <row r="2787" spans="1:17" x14ac:dyDescent="0.45">
      <c r="A2787">
        <v>3458</v>
      </c>
      <c r="B2787">
        <v>2549</v>
      </c>
      <c r="C2787" s="1">
        <v>28289</v>
      </c>
      <c r="D2787" s="1">
        <v>29787</v>
      </c>
      <c r="E2787">
        <v>9</v>
      </c>
      <c r="F2787" t="s">
        <v>468</v>
      </c>
      <c r="G2787" t="s">
        <v>1711</v>
      </c>
      <c r="H2787">
        <v>1</v>
      </c>
      <c r="I2787">
        <v>409</v>
      </c>
      <c r="J2787" t="s">
        <v>144</v>
      </c>
      <c r="K2787" t="s">
        <v>144</v>
      </c>
      <c r="L2787" s="1">
        <v>5937</v>
      </c>
      <c r="M2787" t="s">
        <v>20</v>
      </c>
      <c r="N2787">
        <v>2010</v>
      </c>
      <c r="P2787" t="s">
        <v>140</v>
      </c>
      <c r="Q2787" t="s">
        <v>457</v>
      </c>
    </row>
    <row r="2788" spans="1:17" x14ac:dyDescent="0.45">
      <c r="A2788">
        <v>3459</v>
      </c>
      <c r="B2788">
        <v>2549</v>
      </c>
      <c r="C2788" s="1">
        <v>29787</v>
      </c>
      <c r="D2788" s="1">
        <v>30907</v>
      </c>
      <c r="E2788">
        <v>10</v>
      </c>
      <c r="F2788" t="s">
        <v>468</v>
      </c>
      <c r="G2788" t="s">
        <v>1711</v>
      </c>
      <c r="H2788">
        <v>1</v>
      </c>
      <c r="I2788">
        <v>463</v>
      </c>
      <c r="J2788" t="s">
        <v>144</v>
      </c>
      <c r="K2788" t="s">
        <v>144</v>
      </c>
      <c r="L2788" s="1">
        <v>5937</v>
      </c>
      <c r="M2788" t="s">
        <v>20</v>
      </c>
      <c r="N2788">
        <v>2010</v>
      </c>
      <c r="P2788" t="s">
        <v>140</v>
      </c>
      <c r="Q2788" t="s">
        <v>457</v>
      </c>
    </row>
    <row r="2789" spans="1:17" x14ac:dyDescent="0.45">
      <c r="A2789">
        <v>3460</v>
      </c>
      <c r="B2789">
        <v>2549</v>
      </c>
      <c r="C2789" s="1">
        <v>30907</v>
      </c>
      <c r="D2789" s="1">
        <v>32468</v>
      </c>
      <c r="E2789">
        <v>11</v>
      </c>
      <c r="F2789" t="s">
        <v>468</v>
      </c>
      <c r="G2789" t="s">
        <v>1711</v>
      </c>
      <c r="H2789">
        <v>1</v>
      </c>
      <c r="I2789">
        <v>501</v>
      </c>
      <c r="J2789" t="s">
        <v>144</v>
      </c>
      <c r="K2789" t="s">
        <v>144</v>
      </c>
      <c r="L2789" s="1">
        <v>5937</v>
      </c>
      <c r="M2789" t="s">
        <v>20</v>
      </c>
      <c r="N2789">
        <v>2010</v>
      </c>
      <c r="P2789" t="s">
        <v>140</v>
      </c>
      <c r="Q2789" t="s">
        <v>457</v>
      </c>
    </row>
    <row r="2790" spans="1:17" x14ac:dyDescent="0.45">
      <c r="A2790">
        <v>3461</v>
      </c>
      <c r="B2790">
        <v>2549</v>
      </c>
      <c r="C2790" s="1">
        <v>32468</v>
      </c>
      <c r="D2790" s="1">
        <v>33798</v>
      </c>
      <c r="E2790">
        <v>12</v>
      </c>
      <c r="F2790" t="s">
        <v>468</v>
      </c>
      <c r="G2790" t="s">
        <v>1711</v>
      </c>
      <c r="H2790">
        <v>1</v>
      </c>
      <c r="I2790">
        <v>537</v>
      </c>
      <c r="J2790" t="s">
        <v>144</v>
      </c>
      <c r="K2790" t="s">
        <v>144</v>
      </c>
      <c r="L2790" s="1">
        <v>5937</v>
      </c>
      <c r="M2790" t="s">
        <v>20</v>
      </c>
      <c r="N2790">
        <v>2010</v>
      </c>
      <c r="P2790" t="s">
        <v>140</v>
      </c>
      <c r="Q2790" t="s">
        <v>457</v>
      </c>
    </row>
    <row r="2791" spans="1:17" x14ac:dyDescent="0.45">
      <c r="A2791">
        <v>3462</v>
      </c>
      <c r="B2791">
        <v>2549</v>
      </c>
      <c r="C2791" s="1">
        <v>33798</v>
      </c>
      <c r="D2791" s="1">
        <v>34513</v>
      </c>
      <c r="E2791">
        <v>13</v>
      </c>
      <c r="F2791" t="s">
        <v>468</v>
      </c>
      <c r="G2791" t="s">
        <v>1711</v>
      </c>
      <c r="H2791">
        <v>1</v>
      </c>
      <c r="I2791">
        <v>589</v>
      </c>
      <c r="J2791" t="s">
        <v>255</v>
      </c>
      <c r="K2791" t="s">
        <v>255</v>
      </c>
      <c r="L2791" s="1">
        <v>5937</v>
      </c>
      <c r="M2791" t="s">
        <v>20</v>
      </c>
      <c r="N2791">
        <v>2010</v>
      </c>
      <c r="P2791" t="s">
        <v>140</v>
      </c>
      <c r="Q2791" t="s">
        <v>457</v>
      </c>
    </row>
    <row r="2792" spans="1:17" x14ac:dyDescent="0.45">
      <c r="A2792">
        <v>3463</v>
      </c>
      <c r="B2792">
        <v>2550</v>
      </c>
      <c r="C2792" s="1">
        <v>29787</v>
      </c>
      <c r="D2792" s="1">
        <v>30907</v>
      </c>
      <c r="E2792">
        <v>10</v>
      </c>
      <c r="F2792" t="s">
        <v>559</v>
      </c>
      <c r="G2792" t="s">
        <v>1712</v>
      </c>
      <c r="H2792">
        <v>1</v>
      </c>
      <c r="I2792">
        <v>441</v>
      </c>
      <c r="J2792" t="s">
        <v>67</v>
      </c>
      <c r="K2792" t="s">
        <v>67</v>
      </c>
      <c r="L2792" s="1">
        <v>8777</v>
      </c>
      <c r="M2792" t="s">
        <v>20</v>
      </c>
      <c r="N2792">
        <v>1998</v>
      </c>
      <c r="P2792" t="s">
        <v>1713</v>
      </c>
      <c r="Q2792" t="s">
        <v>22</v>
      </c>
    </row>
    <row r="2793" spans="1:17" x14ac:dyDescent="0.45">
      <c r="A2793">
        <v>3464</v>
      </c>
      <c r="B2793">
        <v>2550</v>
      </c>
      <c r="C2793" s="1">
        <v>32468</v>
      </c>
      <c r="D2793" s="1">
        <v>33798</v>
      </c>
      <c r="E2793">
        <v>12</v>
      </c>
      <c r="F2793" t="s">
        <v>559</v>
      </c>
      <c r="G2793" t="s">
        <v>1712</v>
      </c>
      <c r="H2793">
        <v>1</v>
      </c>
      <c r="I2793">
        <v>523</v>
      </c>
      <c r="J2793" t="s">
        <v>67</v>
      </c>
      <c r="K2793" t="s">
        <v>67</v>
      </c>
      <c r="L2793" s="1">
        <v>8777</v>
      </c>
      <c r="M2793" t="s">
        <v>20</v>
      </c>
      <c r="N2793">
        <v>1998</v>
      </c>
      <c r="P2793" t="s">
        <v>1713</v>
      </c>
      <c r="Q2793" t="s">
        <v>22</v>
      </c>
    </row>
    <row r="2794" spans="1:17" x14ac:dyDescent="0.45">
      <c r="A2794">
        <v>3465</v>
      </c>
      <c r="B2794">
        <v>2551</v>
      </c>
      <c r="C2794" s="1">
        <v>17943</v>
      </c>
      <c r="D2794" s="1">
        <v>18860</v>
      </c>
      <c r="E2794">
        <v>1</v>
      </c>
      <c r="F2794" t="s">
        <v>74</v>
      </c>
      <c r="G2794" t="s">
        <v>1714</v>
      </c>
      <c r="H2794">
        <v>1</v>
      </c>
      <c r="I2794">
        <v>105</v>
      </c>
      <c r="J2794" t="s">
        <v>213</v>
      </c>
      <c r="K2794" t="s">
        <v>213</v>
      </c>
      <c r="L2794" s="1">
        <v>16122</v>
      </c>
      <c r="M2794" t="s">
        <v>145</v>
      </c>
      <c r="N2794">
        <v>1970</v>
      </c>
      <c r="O2794">
        <v>1926</v>
      </c>
      <c r="P2794" t="s">
        <v>1617</v>
      </c>
      <c r="Q2794" t="s">
        <v>22</v>
      </c>
    </row>
    <row r="2795" spans="1:17" x14ac:dyDescent="0.45">
      <c r="A2795">
        <v>3466</v>
      </c>
      <c r="B2795">
        <v>2551</v>
      </c>
      <c r="C2795" s="1">
        <v>18860</v>
      </c>
      <c r="D2795" s="1">
        <v>20316</v>
      </c>
      <c r="E2795">
        <v>2</v>
      </c>
      <c r="F2795" t="s">
        <v>74</v>
      </c>
      <c r="G2795" t="s">
        <v>1714</v>
      </c>
      <c r="H2795">
        <v>1</v>
      </c>
      <c r="I2795">
        <v>147</v>
      </c>
      <c r="J2795" t="s">
        <v>213</v>
      </c>
      <c r="K2795" t="s">
        <v>213</v>
      </c>
      <c r="L2795" s="1">
        <v>16122</v>
      </c>
      <c r="M2795" t="s">
        <v>145</v>
      </c>
      <c r="N2795">
        <v>1970</v>
      </c>
      <c r="O2795">
        <v>1926</v>
      </c>
      <c r="P2795" t="s">
        <v>1617</v>
      </c>
      <c r="Q2795" t="s">
        <v>22</v>
      </c>
    </row>
    <row r="2796" spans="1:17" x14ac:dyDescent="0.45">
      <c r="A2796">
        <v>3475</v>
      </c>
      <c r="B2796">
        <v>2552</v>
      </c>
      <c r="C2796" s="1">
        <v>27050</v>
      </c>
      <c r="D2796" s="1">
        <v>27548</v>
      </c>
      <c r="E2796">
        <v>8</v>
      </c>
      <c r="F2796" t="s">
        <v>1720</v>
      </c>
      <c r="G2796" t="s">
        <v>1719</v>
      </c>
      <c r="H2796">
        <v>0</v>
      </c>
      <c r="I2796">
        <v>359</v>
      </c>
      <c r="J2796" t="s">
        <v>339</v>
      </c>
      <c r="K2796" t="s">
        <v>339</v>
      </c>
      <c r="L2796" s="1">
        <v>14017</v>
      </c>
      <c r="M2796" t="s">
        <v>230</v>
      </c>
      <c r="N2796">
        <v>2021</v>
      </c>
      <c r="O2796">
        <v>1969</v>
      </c>
      <c r="P2796" t="s">
        <v>55</v>
      </c>
      <c r="Q2796" t="s">
        <v>22</v>
      </c>
    </row>
    <row r="2797" spans="1:17" x14ac:dyDescent="0.45">
      <c r="A2797">
        <v>3476</v>
      </c>
      <c r="B2797">
        <v>2552</v>
      </c>
      <c r="C2797" s="1">
        <v>27548</v>
      </c>
      <c r="D2797" s="1">
        <v>27786</v>
      </c>
      <c r="E2797">
        <v>8</v>
      </c>
      <c r="F2797" t="s">
        <v>1720</v>
      </c>
      <c r="G2797" t="s">
        <v>1719</v>
      </c>
      <c r="H2797">
        <v>0</v>
      </c>
      <c r="I2797">
        <v>998</v>
      </c>
      <c r="J2797" t="s">
        <v>340</v>
      </c>
      <c r="K2797" t="s">
        <v>339</v>
      </c>
      <c r="L2797" s="1">
        <v>14017</v>
      </c>
      <c r="M2797" t="s">
        <v>230</v>
      </c>
      <c r="N2797">
        <v>2021</v>
      </c>
      <c r="O2797">
        <v>1969</v>
      </c>
      <c r="P2797" t="s">
        <v>55</v>
      </c>
      <c r="Q2797" t="s">
        <v>22</v>
      </c>
    </row>
    <row r="2798" spans="1:17" x14ac:dyDescent="0.45">
      <c r="A2798">
        <v>3477</v>
      </c>
      <c r="B2798">
        <v>2552</v>
      </c>
      <c r="C2798" s="1">
        <v>27786</v>
      </c>
      <c r="D2798" s="1">
        <v>27793</v>
      </c>
      <c r="E2798">
        <v>8</v>
      </c>
      <c r="F2798" t="s">
        <v>1720</v>
      </c>
      <c r="G2798" t="s">
        <v>1719</v>
      </c>
      <c r="H2798">
        <v>0</v>
      </c>
      <c r="I2798">
        <v>1001</v>
      </c>
      <c r="J2798" t="s">
        <v>354</v>
      </c>
      <c r="K2798" t="s">
        <v>354</v>
      </c>
      <c r="L2798" s="1">
        <v>14017</v>
      </c>
      <c r="M2798" t="s">
        <v>230</v>
      </c>
      <c r="N2798">
        <v>2021</v>
      </c>
      <c r="O2798">
        <v>1969</v>
      </c>
      <c r="P2798" t="s">
        <v>55</v>
      </c>
      <c r="Q2798" t="s">
        <v>22</v>
      </c>
    </row>
    <row r="2799" spans="1:17" x14ac:dyDescent="0.45">
      <c r="A2799">
        <v>3478</v>
      </c>
      <c r="B2799">
        <v>2552</v>
      </c>
      <c r="C2799" s="1">
        <v>27793</v>
      </c>
      <c r="D2799" s="1">
        <v>28289</v>
      </c>
      <c r="E2799">
        <v>8</v>
      </c>
      <c r="F2799" t="s">
        <v>1720</v>
      </c>
      <c r="G2799" t="s">
        <v>1719</v>
      </c>
      <c r="H2799">
        <v>0</v>
      </c>
      <c r="I2799">
        <v>1002</v>
      </c>
      <c r="J2799" t="s">
        <v>355</v>
      </c>
      <c r="K2799" t="s">
        <v>354</v>
      </c>
      <c r="L2799" s="1">
        <v>14017</v>
      </c>
      <c r="M2799" t="s">
        <v>230</v>
      </c>
      <c r="N2799">
        <v>2021</v>
      </c>
      <c r="O2799">
        <v>1969</v>
      </c>
      <c r="P2799" t="s">
        <v>55</v>
      </c>
      <c r="Q2799" t="s">
        <v>22</v>
      </c>
    </row>
    <row r="2800" spans="1:17" x14ac:dyDescent="0.45">
      <c r="A2800">
        <v>3479</v>
      </c>
      <c r="B2800">
        <v>2553</v>
      </c>
      <c r="C2800" s="1">
        <v>25524</v>
      </c>
      <c r="D2800" s="1">
        <v>27050</v>
      </c>
      <c r="E2800">
        <v>7</v>
      </c>
      <c r="F2800" t="s">
        <v>437</v>
      </c>
      <c r="G2800" t="s">
        <v>1719</v>
      </c>
      <c r="H2800">
        <v>0</v>
      </c>
      <c r="I2800">
        <v>315</v>
      </c>
      <c r="J2800" t="s">
        <v>62</v>
      </c>
      <c r="K2800" t="s">
        <v>62</v>
      </c>
      <c r="L2800" s="1">
        <v>4019</v>
      </c>
      <c r="M2800" t="s">
        <v>145</v>
      </c>
      <c r="N2800">
        <v>1990</v>
      </c>
      <c r="O2800">
        <v>1939</v>
      </c>
      <c r="P2800" t="s">
        <v>193</v>
      </c>
      <c r="Q2800" t="s">
        <v>22</v>
      </c>
    </row>
    <row r="2801" spans="1:17" x14ac:dyDescent="0.45">
      <c r="A2801">
        <v>3480</v>
      </c>
      <c r="B2801">
        <v>2553</v>
      </c>
      <c r="C2801" s="1">
        <v>27577</v>
      </c>
      <c r="D2801" s="1">
        <v>28289</v>
      </c>
      <c r="E2801">
        <v>8</v>
      </c>
      <c r="F2801" t="s">
        <v>437</v>
      </c>
      <c r="G2801" t="s">
        <v>1719</v>
      </c>
      <c r="H2801">
        <v>0</v>
      </c>
      <c r="I2801">
        <v>357</v>
      </c>
      <c r="J2801" t="s">
        <v>62</v>
      </c>
      <c r="K2801" t="s">
        <v>62</v>
      </c>
      <c r="L2801" s="1">
        <v>4019</v>
      </c>
      <c r="M2801" t="s">
        <v>145</v>
      </c>
      <c r="N2801">
        <v>1990</v>
      </c>
      <c r="O2801">
        <v>1939</v>
      </c>
      <c r="P2801" t="s">
        <v>193</v>
      </c>
      <c r="Q2801" t="s">
        <v>22</v>
      </c>
    </row>
    <row r="2802" spans="1:17" x14ac:dyDescent="0.45">
      <c r="A2802">
        <v>3485</v>
      </c>
      <c r="B2802">
        <v>2554</v>
      </c>
      <c r="C2802" s="1">
        <v>18860</v>
      </c>
      <c r="D2802" s="1">
        <v>20316</v>
      </c>
      <c r="E2802">
        <v>2</v>
      </c>
      <c r="F2802" t="s">
        <v>359</v>
      </c>
      <c r="G2802" t="s">
        <v>1726</v>
      </c>
      <c r="H2802">
        <v>1</v>
      </c>
      <c r="I2802">
        <v>155</v>
      </c>
      <c r="J2802" t="s">
        <v>138</v>
      </c>
      <c r="K2802" t="s">
        <v>138</v>
      </c>
      <c r="L2802" s="1">
        <v>976</v>
      </c>
      <c r="M2802" t="s">
        <v>134</v>
      </c>
      <c r="N2802">
        <v>1979</v>
      </c>
      <c r="O2802">
        <v>1933</v>
      </c>
      <c r="P2802" t="s">
        <v>55</v>
      </c>
      <c r="Q2802" t="s">
        <v>22</v>
      </c>
    </row>
    <row r="2803" spans="1:17" x14ac:dyDescent="0.45">
      <c r="A2803">
        <v>3486</v>
      </c>
      <c r="B2803">
        <v>2554</v>
      </c>
      <c r="C2803" s="1">
        <v>20316</v>
      </c>
      <c r="D2803" s="1">
        <v>21884</v>
      </c>
      <c r="E2803">
        <v>3</v>
      </c>
      <c r="F2803" t="s">
        <v>359</v>
      </c>
      <c r="G2803" t="s">
        <v>1726</v>
      </c>
      <c r="H2803">
        <v>1</v>
      </c>
      <c r="I2803">
        <v>195</v>
      </c>
      <c r="J2803" t="s">
        <v>138</v>
      </c>
      <c r="K2803" t="s">
        <v>138</v>
      </c>
      <c r="L2803" s="1">
        <v>976</v>
      </c>
      <c r="M2803" t="s">
        <v>134</v>
      </c>
      <c r="N2803">
        <v>1979</v>
      </c>
      <c r="O2803">
        <v>1933</v>
      </c>
      <c r="P2803" t="s">
        <v>55</v>
      </c>
      <c r="Q2803" t="s">
        <v>22</v>
      </c>
    </row>
    <row r="2804" spans="1:17" x14ac:dyDescent="0.45">
      <c r="A2804">
        <v>3487</v>
      </c>
      <c r="B2804">
        <v>2554</v>
      </c>
      <c r="C2804" s="1">
        <v>22528</v>
      </c>
      <c r="D2804" s="1">
        <v>23887</v>
      </c>
      <c r="E2804">
        <v>5</v>
      </c>
      <c r="F2804" t="s">
        <v>359</v>
      </c>
      <c r="G2804" t="s">
        <v>1726</v>
      </c>
      <c r="H2804">
        <v>1</v>
      </c>
      <c r="I2804">
        <v>271</v>
      </c>
      <c r="J2804" t="s">
        <v>141</v>
      </c>
      <c r="K2804" t="s">
        <v>141</v>
      </c>
      <c r="L2804" s="1">
        <v>976</v>
      </c>
      <c r="M2804" t="s">
        <v>134</v>
      </c>
      <c r="N2804">
        <v>1979</v>
      </c>
      <c r="O2804">
        <v>1933</v>
      </c>
      <c r="P2804" t="s">
        <v>55</v>
      </c>
      <c r="Q2804" t="s">
        <v>22</v>
      </c>
    </row>
    <row r="2805" spans="1:17" x14ac:dyDescent="0.45">
      <c r="A2805">
        <v>3488</v>
      </c>
      <c r="B2805">
        <v>2554</v>
      </c>
      <c r="C2805" s="1">
        <v>23887</v>
      </c>
      <c r="D2805" s="1">
        <v>24068</v>
      </c>
      <c r="E2805">
        <v>5</v>
      </c>
      <c r="F2805" t="s">
        <v>359</v>
      </c>
      <c r="G2805" t="s">
        <v>1726</v>
      </c>
      <c r="H2805">
        <v>1</v>
      </c>
      <c r="I2805">
        <v>255</v>
      </c>
      <c r="J2805" t="s">
        <v>114</v>
      </c>
      <c r="K2805" t="s">
        <v>67</v>
      </c>
      <c r="L2805" s="1">
        <v>976</v>
      </c>
      <c r="M2805" t="s">
        <v>134</v>
      </c>
      <c r="N2805">
        <v>1979</v>
      </c>
      <c r="O2805">
        <v>1933</v>
      </c>
      <c r="P2805" t="s">
        <v>55</v>
      </c>
      <c r="Q2805" t="s">
        <v>22</v>
      </c>
    </row>
    <row r="2806" spans="1:17" x14ac:dyDescent="0.45">
      <c r="A2806">
        <v>3489</v>
      </c>
      <c r="B2806">
        <v>2554</v>
      </c>
      <c r="C2806" s="1">
        <v>24068</v>
      </c>
      <c r="D2806" s="1">
        <v>25524</v>
      </c>
      <c r="E2806">
        <v>6</v>
      </c>
      <c r="F2806" t="s">
        <v>359</v>
      </c>
      <c r="G2806" t="s">
        <v>1726</v>
      </c>
      <c r="H2806">
        <v>1</v>
      </c>
      <c r="I2806">
        <v>287</v>
      </c>
      <c r="J2806" t="s">
        <v>114</v>
      </c>
      <c r="K2806" t="s">
        <v>67</v>
      </c>
      <c r="L2806" s="1">
        <v>976</v>
      </c>
      <c r="M2806" t="s">
        <v>134</v>
      </c>
      <c r="N2806">
        <v>1979</v>
      </c>
      <c r="O2806">
        <v>1933</v>
      </c>
      <c r="P2806" t="s">
        <v>55</v>
      </c>
      <c r="Q2806" t="s">
        <v>22</v>
      </c>
    </row>
    <row r="2807" spans="1:17" x14ac:dyDescent="0.45">
      <c r="A2807">
        <v>3490</v>
      </c>
      <c r="B2807">
        <v>2555</v>
      </c>
      <c r="C2807" s="1">
        <v>17943</v>
      </c>
      <c r="D2807" s="1">
        <v>18057</v>
      </c>
      <c r="E2807">
        <v>1</v>
      </c>
      <c r="F2807" t="s">
        <v>74</v>
      </c>
      <c r="G2807" t="s">
        <v>1727</v>
      </c>
      <c r="H2807">
        <v>1</v>
      </c>
      <c r="I2807">
        <v>129</v>
      </c>
      <c r="J2807" t="s">
        <v>658</v>
      </c>
      <c r="K2807" t="s">
        <v>658</v>
      </c>
      <c r="L2807" s="1">
        <v>7306</v>
      </c>
      <c r="M2807" t="s">
        <v>271</v>
      </c>
      <c r="N2807">
        <v>2001</v>
      </c>
      <c r="O2807">
        <v>1939</v>
      </c>
      <c r="P2807" t="s">
        <v>868</v>
      </c>
      <c r="Q2807" t="s">
        <v>22</v>
      </c>
    </row>
    <row r="2808" spans="1:17" x14ac:dyDescent="0.45">
      <c r="A2808">
        <v>3491</v>
      </c>
      <c r="B2808">
        <v>2555</v>
      </c>
      <c r="C2808" s="1">
        <v>18057</v>
      </c>
      <c r="D2808" s="1">
        <v>18125</v>
      </c>
      <c r="E2808">
        <v>1</v>
      </c>
      <c r="F2808" t="s">
        <v>74</v>
      </c>
      <c r="G2808" t="s">
        <v>1727</v>
      </c>
      <c r="H2808">
        <v>1</v>
      </c>
      <c r="I2808">
        <v>977</v>
      </c>
      <c r="J2808" t="s">
        <v>1728</v>
      </c>
      <c r="K2808" t="s">
        <v>1729</v>
      </c>
      <c r="L2808" s="1">
        <v>7306</v>
      </c>
      <c r="M2808" t="s">
        <v>271</v>
      </c>
      <c r="N2808">
        <v>2001</v>
      </c>
      <c r="O2808">
        <v>1939</v>
      </c>
      <c r="P2808" t="s">
        <v>868</v>
      </c>
      <c r="Q2808" t="s">
        <v>22</v>
      </c>
    </row>
    <row r="2809" spans="1:17" x14ac:dyDescent="0.45">
      <c r="A2809">
        <v>3492</v>
      </c>
      <c r="B2809">
        <v>2555</v>
      </c>
      <c r="C2809" s="1">
        <v>18125</v>
      </c>
      <c r="D2809" s="1">
        <v>18860</v>
      </c>
      <c r="E2809">
        <v>1</v>
      </c>
      <c r="F2809" t="s">
        <v>74</v>
      </c>
      <c r="G2809" t="s">
        <v>1727</v>
      </c>
      <c r="H2809">
        <v>1</v>
      </c>
      <c r="I2809">
        <v>105</v>
      </c>
      <c r="J2809" t="s">
        <v>213</v>
      </c>
      <c r="K2809" t="s">
        <v>213</v>
      </c>
      <c r="L2809" s="1">
        <v>7306</v>
      </c>
      <c r="M2809" t="s">
        <v>271</v>
      </c>
      <c r="N2809">
        <v>2001</v>
      </c>
      <c r="O2809">
        <v>1939</v>
      </c>
      <c r="P2809" t="s">
        <v>868</v>
      </c>
      <c r="Q2809" t="s">
        <v>22</v>
      </c>
    </row>
    <row r="2810" spans="1:17" x14ac:dyDescent="0.45">
      <c r="A2810">
        <v>3493</v>
      </c>
      <c r="B2810">
        <v>2556</v>
      </c>
      <c r="C2810" s="1">
        <v>27618</v>
      </c>
      <c r="D2810" s="1">
        <v>28289</v>
      </c>
      <c r="E2810">
        <v>8</v>
      </c>
      <c r="F2810" t="s">
        <v>169</v>
      </c>
      <c r="G2810" t="s">
        <v>1730</v>
      </c>
      <c r="H2810">
        <v>1</v>
      </c>
      <c r="I2810">
        <v>375</v>
      </c>
      <c r="J2810" t="s">
        <v>27</v>
      </c>
      <c r="K2810" t="s">
        <v>28</v>
      </c>
      <c r="L2810" s="1">
        <v>4820</v>
      </c>
      <c r="M2810" t="s">
        <v>20</v>
      </c>
      <c r="N2810">
        <v>1993</v>
      </c>
      <c r="P2810" t="s">
        <v>55</v>
      </c>
      <c r="Q2810" t="s">
        <v>22</v>
      </c>
    </row>
    <row r="2811" spans="1:17" x14ac:dyDescent="0.45">
      <c r="A2811">
        <v>3515</v>
      </c>
      <c r="B2811">
        <v>2557</v>
      </c>
      <c r="C2811" s="1">
        <v>17943</v>
      </c>
      <c r="D2811" s="1">
        <v>18860</v>
      </c>
      <c r="E2811">
        <v>1</v>
      </c>
      <c r="F2811" t="s">
        <v>418</v>
      </c>
      <c r="G2811" t="s">
        <v>1736</v>
      </c>
      <c r="H2811">
        <v>0</v>
      </c>
      <c r="I2811">
        <v>117</v>
      </c>
      <c r="J2811" t="s">
        <v>138</v>
      </c>
      <c r="K2811" t="s">
        <v>138</v>
      </c>
      <c r="L2811" s="1">
        <v>-2600</v>
      </c>
      <c r="M2811" t="s">
        <v>249</v>
      </c>
      <c r="N2811">
        <v>1969</v>
      </c>
      <c r="O2811">
        <v>1925</v>
      </c>
      <c r="P2811" t="s">
        <v>55</v>
      </c>
      <c r="Q2811" t="s">
        <v>22</v>
      </c>
    </row>
    <row r="2812" spans="1:17" x14ac:dyDescent="0.45">
      <c r="A2812">
        <v>3516</v>
      </c>
      <c r="B2812">
        <v>2557</v>
      </c>
      <c r="C2812" s="1">
        <v>18860</v>
      </c>
      <c r="D2812" s="1">
        <v>20316</v>
      </c>
      <c r="E2812">
        <v>2</v>
      </c>
      <c r="F2812" t="s">
        <v>418</v>
      </c>
      <c r="G2812" t="s">
        <v>1736</v>
      </c>
      <c r="H2812">
        <v>0</v>
      </c>
      <c r="I2812">
        <v>155</v>
      </c>
      <c r="J2812" t="s">
        <v>138</v>
      </c>
      <c r="K2812" t="s">
        <v>138</v>
      </c>
      <c r="L2812" s="1">
        <v>-2600</v>
      </c>
      <c r="M2812" t="s">
        <v>249</v>
      </c>
      <c r="N2812">
        <v>1969</v>
      </c>
      <c r="O2812">
        <v>1925</v>
      </c>
      <c r="P2812" t="s">
        <v>55</v>
      </c>
      <c r="Q2812" t="s">
        <v>22</v>
      </c>
    </row>
    <row r="2813" spans="1:17" x14ac:dyDescent="0.45">
      <c r="A2813">
        <v>3517</v>
      </c>
      <c r="B2813">
        <v>2557</v>
      </c>
      <c r="C2813" s="1">
        <v>20316</v>
      </c>
      <c r="D2813" s="1">
        <v>21884</v>
      </c>
      <c r="E2813">
        <v>3</v>
      </c>
      <c r="F2813" t="s">
        <v>418</v>
      </c>
      <c r="G2813" t="s">
        <v>1736</v>
      </c>
      <c r="H2813">
        <v>0</v>
      </c>
      <c r="I2813">
        <v>195</v>
      </c>
      <c r="J2813" t="s">
        <v>138</v>
      </c>
      <c r="K2813" t="s">
        <v>138</v>
      </c>
      <c r="L2813" s="1">
        <v>-2600</v>
      </c>
      <c r="M2813" t="s">
        <v>249</v>
      </c>
      <c r="N2813">
        <v>1969</v>
      </c>
      <c r="O2813">
        <v>1925</v>
      </c>
      <c r="P2813" t="s">
        <v>55</v>
      </c>
      <c r="Q2813" t="s">
        <v>22</v>
      </c>
    </row>
    <row r="2814" spans="1:17" x14ac:dyDescent="0.45">
      <c r="A2814">
        <v>3520</v>
      </c>
      <c r="B2814">
        <v>2558</v>
      </c>
      <c r="C2814" s="1">
        <v>27050</v>
      </c>
      <c r="D2814" s="1">
        <v>28289</v>
      </c>
      <c r="E2814">
        <v>8</v>
      </c>
      <c r="F2814" t="s">
        <v>177</v>
      </c>
      <c r="G2814" t="s">
        <v>659</v>
      </c>
      <c r="H2814">
        <v>1</v>
      </c>
      <c r="I2814">
        <v>355</v>
      </c>
      <c r="J2814" t="s">
        <v>67</v>
      </c>
      <c r="K2814" t="s">
        <v>67</v>
      </c>
      <c r="L2814" s="1">
        <v>13304</v>
      </c>
      <c r="M2814" t="s">
        <v>63</v>
      </c>
      <c r="N2814">
        <v>2002</v>
      </c>
      <c r="O2814">
        <v>1952</v>
      </c>
      <c r="P2814" t="s">
        <v>523</v>
      </c>
      <c r="Q2814" t="s">
        <v>22</v>
      </c>
    </row>
    <row r="2815" spans="1:17" x14ac:dyDescent="0.45">
      <c r="A2815">
        <v>3521</v>
      </c>
      <c r="B2815">
        <v>2558</v>
      </c>
      <c r="C2815" s="1">
        <v>28289</v>
      </c>
      <c r="D2815" s="1">
        <v>29612</v>
      </c>
      <c r="E2815">
        <v>9</v>
      </c>
      <c r="F2815" t="s">
        <v>177</v>
      </c>
      <c r="G2815" t="s">
        <v>659</v>
      </c>
      <c r="H2815">
        <v>1</v>
      </c>
      <c r="I2815">
        <v>397</v>
      </c>
      <c r="J2815" t="s">
        <v>67</v>
      </c>
      <c r="K2815" t="s">
        <v>67</v>
      </c>
      <c r="L2815" s="1">
        <v>13304</v>
      </c>
      <c r="M2815" t="s">
        <v>63</v>
      </c>
      <c r="N2815">
        <v>2002</v>
      </c>
      <c r="O2815">
        <v>1952</v>
      </c>
      <c r="P2815" t="s">
        <v>523</v>
      </c>
      <c r="Q2815" t="s">
        <v>22</v>
      </c>
    </row>
    <row r="2816" spans="1:17" x14ac:dyDescent="0.45">
      <c r="A2816">
        <v>3522</v>
      </c>
      <c r="B2816">
        <v>2558</v>
      </c>
      <c r="C2816" s="1">
        <v>29612</v>
      </c>
      <c r="D2816" s="1">
        <v>29725</v>
      </c>
      <c r="E2816">
        <v>9</v>
      </c>
      <c r="F2816" t="s">
        <v>177</v>
      </c>
      <c r="G2816" t="s">
        <v>659</v>
      </c>
      <c r="H2816">
        <v>1</v>
      </c>
      <c r="I2816">
        <v>1017</v>
      </c>
      <c r="J2816" t="s">
        <v>372</v>
      </c>
      <c r="K2816" t="s">
        <v>373</v>
      </c>
      <c r="L2816" s="1">
        <v>13304</v>
      </c>
      <c r="M2816" t="s">
        <v>63</v>
      </c>
      <c r="N2816">
        <v>2002</v>
      </c>
      <c r="O2816">
        <v>1952</v>
      </c>
      <c r="P2816" t="s">
        <v>523</v>
      </c>
      <c r="Q2816" t="s">
        <v>22</v>
      </c>
    </row>
    <row r="2817" spans="1:17" x14ac:dyDescent="0.45">
      <c r="A2817">
        <v>3523</v>
      </c>
      <c r="B2817">
        <v>2558</v>
      </c>
      <c r="C2817" s="1">
        <v>29725</v>
      </c>
      <c r="D2817" s="1">
        <v>29733</v>
      </c>
      <c r="E2817">
        <v>9</v>
      </c>
      <c r="F2817" t="s">
        <v>177</v>
      </c>
      <c r="G2817" t="s">
        <v>659</v>
      </c>
      <c r="H2817">
        <v>1</v>
      </c>
      <c r="I2817">
        <v>1016</v>
      </c>
      <c r="J2817" t="s">
        <v>86</v>
      </c>
      <c r="K2817" t="s">
        <v>87</v>
      </c>
      <c r="L2817" s="1">
        <v>13304</v>
      </c>
      <c r="M2817" t="s">
        <v>63</v>
      </c>
      <c r="N2817">
        <v>2002</v>
      </c>
      <c r="O2817">
        <v>1952</v>
      </c>
      <c r="P2817" t="s">
        <v>523</v>
      </c>
      <c r="Q2817" t="s">
        <v>22</v>
      </c>
    </row>
    <row r="2818" spans="1:17" x14ac:dyDescent="0.45">
      <c r="A2818">
        <v>3524</v>
      </c>
      <c r="B2818">
        <v>2558</v>
      </c>
      <c r="C2818" s="1">
        <v>29733</v>
      </c>
      <c r="D2818" s="1">
        <v>29787</v>
      </c>
      <c r="E2818">
        <v>9</v>
      </c>
      <c r="F2818" t="s">
        <v>177</v>
      </c>
      <c r="G2818" t="s">
        <v>659</v>
      </c>
      <c r="H2818">
        <v>1</v>
      </c>
      <c r="I2818">
        <v>397</v>
      </c>
      <c r="J2818" t="s">
        <v>67</v>
      </c>
      <c r="K2818" t="s">
        <v>67</v>
      </c>
      <c r="L2818" s="1">
        <v>13304</v>
      </c>
      <c r="M2818" t="s">
        <v>63</v>
      </c>
      <c r="N2818">
        <v>2002</v>
      </c>
      <c r="O2818">
        <v>1952</v>
      </c>
      <c r="P2818" t="s">
        <v>523</v>
      </c>
      <c r="Q2818" t="s">
        <v>22</v>
      </c>
    </row>
    <row r="2819" spans="1:17" x14ac:dyDescent="0.45">
      <c r="A2819">
        <v>3525</v>
      </c>
      <c r="B2819">
        <v>2558</v>
      </c>
      <c r="C2819" s="1">
        <v>29787</v>
      </c>
      <c r="D2819" s="1">
        <v>30250</v>
      </c>
      <c r="E2819">
        <v>10</v>
      </c>
      <c r="F2819" t="s">
        <v>177</v>
      </c>
      <c r="G2819" t="s">
        <v>659</v>
      </c>
      <c r="H2819">
        <v>1</v>
      </c>
      <c r="I2819">
        <v>441</v>
      </c>
      <c r="J2819" t="s">
        <v>67</v>
      </c>
      <c r="K2819" t="s">
        <v>67</v>
      </c>
      <c r="L2819" s="1">
        <v>13304</v>
      </c>
      <c r="M2819" t="s">
        <v>63</v>
      </c>
      <c r="N2819">
        <v>2002</v>
      </c>
      <c r="O2819">
        <v>1952</v>
      </c>
      <c r="P2819" t="s">
        <v>523</v>
      </c>
      <c r="Q2819" t="s">
        <v>22</v>
      </c>
    </row>
    <row r="2820" spans="1:17" x14ac:dyDescent="0.45">
      <c r="A2820">
        <v>3526</v>
      </c>
      <c r="B2820">
        <v>2558</v>
      </c>
      <c r="C2820" s="1">
        <v>30250</v>
      </c>
      <c r="D2820" s="1">
        <v>30907</v>
      </c>
      <c r="E2820">
        <v>10</v>
      </c>
      <c r="F2820" t="s">
        <v>177</v>
      </c>
      <c r="G2820" t="s">
        <v>659</v>
      </c>
      <c r="H2820">
        <v>1</v>
      </c>
      <c r="I2820">
        <v>471</v>
      </c>
      <c r="J2820" t="s">
        <v>27</v>
      </c>
      <c r="K2820" t="s">
        <v>28</v>
      </c>
      <c r="L2820" s="1">
        <v>13304</v>
      </c>
      <c r="M2820" t="s">
        <v>63</v>
      </c>
      <c r="N2820">
        <v>2002</v>
      </c>
      <c r="O2820">
        <v>1952</v>
      </c>
      <c r="P2820" t="s">
        <v>523</v>
      </c>
      <c r="Q2820" t="s">
        <v>22</v>
      </c>
    </row>
    <row r="2821" spans="1:17" x14ac:dyDescent="0.45">
      <c r="A2821">
        <v>3527</v>
      </c>
      <c r="B2821">
        <v>2558</v>
      </c>
      <c r="C2821" s="1">
        <v>30907</v>
      </c>
      <c r="D2821" s="1">
        <v>32468</v>
      </c>
      <c r="E2821">
        <v>11</v>
      </c>
      <c r="F2821" t="s">
        <v>177</v>
      </c>
      <c r="G2821" t="s">
        <v>659</v>
      </c>
      <c r="H2821">
        <v>1</v>
      </c>
      <c r="I2821">
        <v>515</v>
      </c>
      <c r="J2821" t="s">
        <v>27</v>
      </c>
      <c r="K2821" t="s">
        <v>28</v>
      </c>
      <c r="L2821" s="1">
        <v>13304</v>
      </c>
      <c r="M2821" t="s">
        <v>63</v>
      </c>
      <c r="N2821">
        <v>2002</v>
      </c>
      <c r="O2821">
        <v>1952</v>
      </c>
      <c r="P2821" t="s">
        <v>523</v>
      </c>
      <c r="Q2821" t="s">
        <v>22</v>
      </c>
    </row>
    <row r="2822" spans="1:17" x14ac:dyDescent="0.45">
      <c r="A2822">
        <v>3528</v>
      </c>
      <c r="B2822">
        <v>2559</v>
      </c>
      <c r="C2822" s="1">
        <v>30907</v>
      </c>
      <c r="D2822" s="1">
        <v>32468</v>
      </c>
      <c r="E2822">
        <v>11</v>
      </c>
      <c r="F2822" t="s">
        <v>1738</v>
      </c>
      <c r="G2822" t="s">
        <v>659</v>
      </c>
      <c r="H2822">
        <v>1</v>
      </c>
      <c r="I2822">
        <v>503</v>
      </c>
      <c r="J2822" t="s">
        <v>70</v>
      </c>
      <c r="K2822" t="s">
        <v>71</v>
      </c>
      <c r="L2822" s="1">
        <v>13965</v>
      </c>
      <c r="M2822" t="s">
        <v>63</v>
      </c>
      <c r="O2822">
        <v>1950</v>
      </c>
      <c r="P2822" t="s">
        <v>523</v>
      </c>
      <c r="Q2822" t="s">
        <v>1739</v>
      </c>
    </row>
    <row r="2823" spans="1:17" x14ac:dyDescent="0.45">
      <c r="A2823">
        <v>3529</v>
      </c>
      <c r="B2823">
        <v>2559</v>
      </c>
      <c r="C2823" s="1">
        <v>32468</v>
      </c>
      <c r="D2823" s="1">
        <v>33232</v>
      </c>
      <c r="E2823">
        <v>12</v>
      </c>
      <c r="F2823" t="s">
        <v>1738</v>
      </c>
      <c r="G2823" t="s">
        <v>659</v>
      </c>
      <c r="H2823">
        <v>1</v>
      </c>
      <c r="I2823">
        <v>539</v>
      </c>
      <c r="J2823" t="s">
        <v>70</v>
      </c>
      <c r="K2823" t="s">
        <v>71</v>
      </c>
      <c r="L2823" s="1">
        <v>13965</v>
      </c>
      <c r="M2823" t="s">
        <v>63</v>
      </c>
      <c r="O2823">
        <v>1950</v>
      </c>
      <c r="P2823" t="s">
        <v>523</v>
      </c>
      <c r="Q2823" t="s">
        <v>1739</v>
      </c>
    </row>
    <row r="2824" spans="1:17" x14ac:dyDescent="0.45">
      <c r="A2824">
        <v>3530</v>
      </c>
      <c r="B2824">
        <v>2559</v>
      </c>
      <c r="C2824" s="1">
        <v>33232</v>
      </c>
      <c r="D2824" s="1">
        <v>33798</v>
      </c>
      <c r="E2824">
        <v>12</v>
      </c>
      <c r="F2824" t="s">
        <v>1738</v>
      </c>
      <c r="G2824" t="s">
        <v>659</v>
      </c>
      <c r="H2824">
        <v>1</v>
      </c>
      <c r="I2824">
        <v>553</v>
      </c>
      <c r="J2824" t="s">
        <v>1740</v>
      </c>
      <c r="K2824" t="s">
        <v>1741</v>
      </c>
      <c r="L2824" s="1">
        <v>13965</v>
      </c>
      <c r="M2824" t="s">
        <v>63</v>
      </c>
      <c r="O2824">
        <v>1950</v>
      </c>
      <c r="P2824" t="s">
        <v>523</v>
      </c>
      <c r="Q2824" t="s">
        <v>1739</v>
      </c>
    </row>
    <row r="2825" spans="1:17" x14ac:dyDescent="0.45">
      <c r="A2825">
        <v>3531</v>
      </c>
      <c r="B2825">
        <v>2559</v>
      </c>
      <c r="C2825" s="1">
        <v>33798</v>
      </c>
      <c r="D2825" s="1">
        <v>33801</v>
      </c>
      <c r="E2825">
        <v>13</v>
      </c>
      <c r="F2825" t="s">
        <v>1738</v>
      </c>
      <c r="G2825" t="s">
        <v>659</v>
      </c>
      <c r="H2825">
        <v>1</v>
      </c>
      <c r="I2825">
        <v>589</v>
      </c>
      <c r="J2825" t="s">
        <v>255</v>
      </c>
      <c r="K2825" t="s">
        <v>255</v>
      </c>
      <c r="L2825" s="1">
        <v>13965</v>
      </c>
      <c r="M2825" t="s">
        <v>63</v>
      </c>
      <c r="O2825">
        <v>1950</v>
      </c>
      <c r="P2825" t="s">
        <v>523</v>
      </c>
      <c r="Q2825" t="s">
        <v>1739</v>
      </c>
    </row>
    <row r="2826" spans="1:17" x14ac:dyDescent="0.45">
      <c r="A2826">
        <v>3563</v>
      </c>
      <c r="B2826">
        <v>2560</v>
      </c>
      <c r="C2826" s="1">
        <v>25597</v>
      </c>
      <c r="D2826" s="1">
        <v>27050</v>
      </c>
      <c r="E2826">
        <v>7</v>
      </c>
      <c r="F2826" t="s">
        <v>555</v>
      </c>
      <c r="G2826" t="s">
        <v>1746</v>
      </c>
      <c r="H2826">
        <v>1</v>
      </c>
      <c r="I2826">
        <v>325</v>
      </c>
      <c r="J2826" t="s">
        <v>114</v>
      </c>
      <c r="K2826" t="s">
        <v>67</v>
      </c>
      <c r="L2826" s="1">
        <v>12087</v>
      </c>
      <c r="M2826" t="s">
        <v>20</v>
      </c>
      <c r="N2826">
        <v>2020</v>
      </c>
      <c r="P2826" t="s">
        <v>429</v>
      </c>
      <c r="Q2826" t="s">
        <v>615</v>
      </c>
    </row>
    <row r="2827" spans="1:17" x14ac:dyDescent="0.45">
      <c r="A2827">
        <v>3564</v>
      </c>
      <c r="B2827">
        <v>2560</v>
      </c>
      <c r="C2827" s="1">
        <v>27050</v>
      </c>
      <c r="D2827" s="1">
        <v>28289</v>
      </c>
      <c r="E2827">
        <v>8</v>
      </c>
      <c r="F2827" t="s">
        <v>555</v>
      </c>
      <c r="G2827" t="s">
        <v>1746</v>
      </c>
      <c r="H2827">
        <v>1</v>
      </c>
      <c r="I2827">
        <v>355</v>
      </c>
      <c r="J2827" t="s">
        <v>67</v>
      </c>
      <c r="K2827" t="s">
        <v>67</v>
      </c>
      <c r="L2827" s="1">
        <v>12087</v>
      </c>
      <c r="M2827" t="s">
        <v>20</v>
      </c>
      <c r="N2827">
        <v>2020</v>
      </c>
      <c r="P2827" t="s">
        <v>429</v>
      </c>
      <c r="Q2827" t="s">
        <v>615</v>
      </c>
    </row>
    <row r="2828" spans="1:17" x14ac:dyDescent="0.45">
      <c r="A2828">
        <v>3565</v>
      </c>
      <c r="B2828">
        <v>2560</v>
      </c>
      <c r="C2828" s="1">
        <v>28289</v>
      </c>
      <c r="D2828" s="1">
        <v>29787</v>
      </c>
      <c r="E2828">
        <v>9</v>
      </c>
      <c r="F2828" t="s">
        <v>555</v>
      </c>
      <c r="G2828" t="s">
        <v>1746</v>
      </c>
      <c r="H2828">
        <v>1</v>
      </c>
      <c r="I2828">
        <v>397</v>
      </c>
      <c r="J2828" t="s">
        <v>67</v>
      </c>
      <c r="K2828" t="s">
        <v>67</v>
      </c>
      <c r="L2828" s="1">
        <v>12087</v>
      </c>
      <c r="M2828" t="s">
        <v>20</v>
      </c>
      <c r="N2828">
        <v>2020</v>
      </c>
      <c r="P2828" t="s">
        <v>429</v>
      </c>
      <c r="Q2828" t="s">
        <v>615</v>
      </c>
    </row>
    <row r="2829" spans="1:17" x14ac:dyDescent="0.45">
      <c r="A2829">
        <v>3566</v>
      </c>
      <c r="B2829">
        <v>2560</v>
      </c>
      <c r="C2829" s="1">
        <v>29787</v>
      </c>
      <c r="D2829" s="1">
        <v>30907</v>
      </c>
      <c r="E2829">
        <v>10</v>
      </c>
      <c r="F2829" t="s">
        <v>555</v>
      </c>
      <c r="G2829" t="s">
        <v>1746</v>
      </c>
      <c r="H2829">
        <v>1</v>
      </c>
      <c r="I2829">
        <v>441</v>
      </c>
      <c r="J2829" t="s">
        <v>67</v>
      </c>
      <c r="K2829" t="s">
        <v>67</v>
      </c>
      <c r="L2829" s="1">
        <v>12087</v>
      </c>
      <c r="M2829" t="s">
        <v>20</v>
      </c>
      <c r="N2829">
        <v>2020</v>
      </c>
      <c r="P2829" t="s">
        <v>429</v>
      </c>
      <c r="Q2829" t="s">
        <v>615</v>
      </c>
    </row>
    <row r="2830" spans="1:17" x14ac:dyDescent="0.45">
      <c r="A2830">
        <v>3567</v>
      </c>
      <c r="B2830">
        <v>2560</v>
      </c>
      <c r="C2830" s="1">
        <v>30907</v>
      </c>
      <c r="D2830" s="1">
        <v>32468</v>
      </c>
      <c r="E2830">
        <v>11</v>
      </c>
      <c r="F2830" t="s">
        <v>555</v>
      </c>
      <c r="G2830" t="s">
        <v>1746</v>
      </c>
      <c r="H2830">
        <v>1</v>
      </c>
      <c r="I2830">
        <v>479</v>
      </c>
      <c r="J2830" t="s">
        <v>67</v>
      </c>
      <c r="K2830" t="s">
        <v>67</v>
      </c>
      <c r="L2830" s="1">
        <v>12087</v>
      </c>
      <c r="M2830" t="s">
        <v>20</v>
      </c>
      <c r="N2830">
        <v>2020</v>
      </c>
      <c r="P2830" t="s">
        <v>429</v>
      </c>
      <c r="Q2830" t="s">
        <v>615</v>
      </c>
    </row>
    <row r="2831" spans="1:17" x14ac:dyDescent="0.45">
      <c r="A2831">
        <v>3568</v>
      </c>
      <c r="B2831">
        <v>2560</v>
      </c>
      <c r="C2831" s="1">
        <v>32468</v>
      </c>
      <c r="D2831" s="1">
        <v>33798</v>
      </c>
      <c r="E2831">
        <v>12</v>
      </c>
      <c r="F2831" t="s">
        <v>555</v>
      </c>
      <c r="G2831" t="s">
        <v>1746</v>
      </c>
      <c r="H2831">
        <v>1</v>
      </c>
      <c r="I2831">
        <v>523</v>
      </c>
      <c r="J2831" t="s">
        <v>67</v>
      </c>
      <c r="K2831" t="s">
        <v>67</v>
      </c>
      <c r="L2831" s="1">
        <v>12087</v>
      </c>
      <c r="M2831" t="s">
        <v>20</v>
      </c>
      <c r="N2831">
        <v>2020</v>
      </c>
      <c r="P2831" t="s">
        <v>429</v>
      </c>
      <c r="Q2831" t="s">
        <v>615</v>
      </c>
    </row>
    <row r="2832" spans="1:17" x14ac:dyDescent="0.45">
      <c r="A2832">
        <v>3569</v>
      </c>
      <c r="B2832">
        <v>2560</v>
      </c>
      <c r="C2832" s="1">
        <v>33798</v>
      </c>
      <c r="D2832" s="1">
        <v>35233</v>
      </c>
      <c r="E2832">
        <v>13</v>
      </c>
      <c r="F2832" t="s">
        <v>555</v>
      </c>
      <c r="G2832" t="s">
        <v>1746</v>
      </c>
      <c r="H2832">
        <v>1</v>
      </c>
      <c r="I2832">
        <v>573</v>
      </c>
      <c r="J2832" t="s">
        <v>67</v>
      </c>
      <c r="K2832" t="s">
        <v>67</v>
      </c>
      <c r="L2832" s="1">
        <v>12087</v>
      </c>
      <c r="M2832" t="s">
        <v>20</v>
      </c>
      <c r="N2832">
        <v>2020</v>
      </c>
      <c r="P2832" t="s">
        <v>429</v>
      </c>
      <c r="Q2832" t="s">
        <v>615</v>
      </c>
    </row>
    <row r="2833" spans="1:17" x14ac:dyDescent="0.45">
      <c r="A2833">
        <v>3570</v>
      </c>
      <c r="B2833">
        <v>2561</v>
      </c>
      <c r="C2833" s="1">
        <v>21884</v>
      </c>
      <c r="D2833" s="1">
        <v>22528</v>
      </c>
      <c r="E2833">
        <v>4</v>
      </c>
      <c r="F2833" t="s">
        <v>236</v>
      </c>
      <c r="G2833" t="s">
        <v>1747</v>
      </c>
      <c r="H2833">
        <v>1</v>
      </c>
      <c r="I2833">
        <v>219</v>
      </c>
      <c r="J2833" t="s">
        <v>105</v>
      </c>
      <c r="K2833" t="s">
        <v>105</v>
      </c>
      <c r="L2833" s="1">
        <v>7930</v>
      </c>
      <c r="M2833" t="s">
        <v>360</v>
      </c>
      <c r="N2833">
        <v>2019</v>
      </c>
      <c r="O2833">
        <v>1941</v>
      </c>
      <c r="P2833" t="s">
        <v>244</v>
      </c>
      <c r="Q2833" t="s">
        <v>22</v>
      </c>
    </row>
    <row r="2834" spans="1:17" x14ac:dyDescent="0.45">
      <c r="A2834">
        <v>3571</v>
      </c>
      <c r="B2834">
        <v>2561</v>
      </c>
      <c r="C2834" s="1">
        <v>22528</v>
      </c>
      <c r="D2834" s="1">
        <v>24068</v>
      </c>
      <c r="E2834">
        <v>5</v>
      </c>
      <c r="F2834" t="s">
        <v>236</v>
      </c>
      <c r="G2834" t="s">
        <v>1747</v>
      </c>
      <c r="H2834">
        <v>1</v>
      </c>
      <c r="I2834">
        <v>251</v>
      </c>
      <c r="J2834" t="s">
        <v>105</v>
      </c>
      <c r="K2834" t="s">
        <v>105</v>
      </c>
      <c r="L2834" s="1">
        <v>7930</v>
      </c>
      <c r="M2834" t="s">
        <v>360</v>
      </c>
      <c r="N2834">
        <v>2019</v>
      </c>
      <c r="O2834">
        <v>1941</v>
      </c>
      <c r="P2834" t="s">
        <v>244</v>
      </c>
      <c r="Q2834" t="s">
        <v>22</v>
      </c>
    </row>
    <row r="2835" spans="1:17" x14ac:dyDescent="0.45">
      <c r="A2835">
        <v>3572</v>
      </c>
      <c r="B2835">
        <v>2561</v>
      </c>
      <c r="C2835" s="1">
        <v>24068</v>
      </c>
      <c r="D2835" s="1">
        <v>24860</v>
      </c>
      <c r="E2835">
        <v>6</v>
      </c>
      <c r="F2835" t="s">
        <v>236</v>
      </c>
      <c r="G2835" t="s">
        <v>1747</v>
      </c>
      <c r="H2835">
        <v>1</v>
      </c>
      <c r="I2835">
        <v>299</v>
      </c>
      <c r="J2835" t="s">
        <v>27</v>
      </c>
      <c r="K2835" t="s">
        <v>28</v>
      </c>
      <c r="L2835" s="1">
        <v>7930</v>
      </c>
      <c r="M2835" t="s">
        <v>360</v>
      </c>
      <c r="N2835">
        <v>2019</v>
      </c>
      <c r="O2835">
        <v>1941</v>
      </c>
      <c r="P2835" t="s">
        <v>244</v>
      </c>
      <c r="Q2835" t="s">
        <v>22</v>
      </c>
    </row>
    <row r="2836" spans="1:17" x14ac:dyDescent="0.45">
      <c r="A2836">
        <v>3573</v>
      </c>
      <c r="B2836">
        <v>2561</v>
      </c>
      <c r="C2836" s="1">
        <v>24860</v>
      </c>
      <c r="D2836" s="1">
        <v>25231</v>
      </c>
      <c r="E2836">
        <v>6</v>
      </c>
      <c r="F2836" t="s">
        <v>236</v>
      </c>
      <c r="G2836" t="s">
        <v>1747</v>
      </c>
      <c r="H2836">
        <v>1</v>
      </c>
      <c r="I2836">
        <v>986</v>
      </c>
      <c r="J2836" t="s">
        <v>101</v>
      </c>
      <c r="K2836" t="s">
        <v>28</v>
      </c>
      <c r="L2836" s="1">
        <v>7930</v>
      </c>
      <c r="M2836" t="s">
        <v>360</v>
      </c>
      <c r="N2836">
        <v>2019</v>
      </c>
      <c r="O2836">
        <v>1941</v>
      </c>
      <c r="P2836" t="s">
        <v>244</v>
      </c>
      <c r="Q2836" t="s">
        <v>22</v>
      </c>
    </row>
    <row r="2837" spans="1:17" x14ac:dyDescent="0.45">
      <c r="A2837">
        <v>3574</v>
      </c>
      <c r="B2837">
        <v>2561</v>
      </c>
      <c r="C2837" s="1">
        <v>25231</v>
      </c>
      <c r="D2837" s="1">
        <v>25524</v>
      </c>
      <c r="E2837">
        <v>6</v>
      </c>
      <c r="F2837" t="s">
        <v>236</v>
      </c>
      <c r="G2837" t="s">
        <v>1747</v>
      </c>
      <c r="H2837">
        <v>1</v>
      </c>
      <c r="I2837">
        <v>299</v>
      </c>
      <c r="J2837" t="s">
        <v>27</v>
      </c>
      <c r="K2837" t="s">
        <v>28</v>
      </c>
      <c r="L2837" s="1">
        <v>7930</v>
      </c>
      <c r="M2837" t="s">
        <v>360</v>
      </c>
      <c r="N2837">
        <v>2019</v>
      </c>
      <c r="O2837">
        <v>1941</v>
      </c>
      <c r="P2837" t="s">
        <v>244</v>
      </c>
      <c r="Q2837" t="s">
        <v>22</v>
      </c>
    </row>
    <row r="2838" spans="1:17" x14ac:dyDescent="0.45">
      <c r="A2838">
        <v>3575</v>
      </c>
      <c r="B2838">
        <v>2562</v>
      </c>
      <c r="C2838" s="1">
        <v>29630</v>
      </c>
      <c r="D2838" s="1">
        <v>29787</v>
      </c>
      <c r="E2838">
        <v>9</v>
      </c>
      <c r="F2838" t="s">
        <v>315</v>
      </c>
      <c r="G2838" t="s">
        <v>1748</v>
      </c>
      <c r="H2838">
        <v>1</v>
      </c>
      <c r="I2838">
        <v>433</v>
      </c>
      <c r="J2838" t="s">
        <v>121</v>
      </c>
      <c r="K2838" t="s">
        <v>121</v>
      </c>
      <c r="L2838" s="1">
        <v>13150</v>
      </c>
      <c r="M2838" t="s">
        <v>20</v>
      </c>
      <c r="N2838">
        <v>2015</v>
      </c>
      <c r="P2838" t="s">
        <v>677</v>
      </c>
      <c r="Q2838" t="s">
        <v>46</v>
      </c>
    </row>
    <row r="2839" spans="1:17" x14ac:dyDescent="0.45">
      <c r="A2839">
        <v>3576</v>
      </c>
      <c r="B2839">
        <v>2562</v>
      </c>
      <c r="C2839" s="1">
        <v>33798</v>
      </c>
      <c r="D2839" s="1">
        <v>35233</v>
      </c>
      <c r="E2839">
        <v>13</v>
      </c>
      <c r="F2839" t="s">
        <v>315</v>
      </c>
      <c r="G2839" t="s">
        <v>1748</v>
      </c>
      <c r="H2839">
        <v>1</v>
      </c>
      <c r="I2839">
        <v>587</v>
      </c>
      <c r="J2839" t="s">
        <v>109</v>
      </c>
      <c r="K2839" t="s">
        <v>109</v>
      </c>
      <c r="L2839" s="1">
        <v>13150</v>
      </c>
      <c r="M2839" t="s">
        <v>20</v>
      </c>
      <c r="N2839">
        <v>2015</v>
      </c>
      <c r="P2839" t="s">
        <v>677</v>
      </c>
      <c r="Q2839" t="s">
        <v>46</v>
      </c>
    </row>
    <row r="2840" spans="1:17" x14ac:dyDescent="0.45">
      <c r="A2840">
        <v>3577</v>
      </c>
      <c r="B2840">
        <v>2562</v>
      </c>
      <c r="C2840" s="1">
        <v>35233</v>
      </c>
      <c r="D2840" s="1">
        <v>36318</v>
      </c>
      <c r="E2840">
        <v>14</v>
      </c>
      <c r="F2840" t="s">
        <v>315</v>
      </c>
      <c r="G2840" t="s">
        <v>1748</v>
      </c>
      <c r="H2840">
        <v>1</v>
      </c>
      <c r="I2840">
        <v>629</v>
      </c>
      <c r="J2840" t="s">
        <v>109</v>
      </c>
      <c r="K2840" t="s">
        <v>109</v>
      </c>
      <c r="L2840" s="1">
        <v>13150</v>
      </c>
      <c r="M2840" t="s">
        <v>20</v>
      </c>
      <c r="N2840">
        <v>2015</v>
      </c>
      <c r="P2840" t="s">
        <v>677</v>
      </c>
      <c r="Q2840" t="s">
        <v>46</v>
      </c>
    </row>
    <row r="2841" spans="1:17" x14ac:dyDescent="0.45">
      <c r="A2841">
        <v>3578</v>
      </c>
      <c r="B2841">
        <v>2563</v>
      </c>
      <c r="C2841" s="1">
        <v>29787</v>
      </c>
      <c r="D2841" s="1">
        <v>30907</v>
      </c>
      <c r="E2841">
        <v>10</v>
      </c>
      <c r="F2841" t="s">
        <v>733</v>
      </c>
      <c r="G2841" t="s">
        <v>1749</v>
      </c>
      <c r="H2841">
        <v>1</v>
      </c>
      <c r="I2841">
        <v>471</v>
      </c>
      <c r="J2841" t="s">
        <v>27</v>
      </c>
      <c r="K2841" t="s">
        <v>28</v>
      </c>
      <c r="L2841" s="1">
        <v>11193</v>
      </c>
      <c r="M2841" t="s">
        <v>20</v>
      </c>
      <c r="P2841" t="s">
        <v>244</v>
      </c>
      <c r="Q2841" t="s">
        <v>155</v>
      </c>
    </row>
    <row r="2842" spans="1:17" x14ac:dyDescent="0.45">
      <c r="A2842">
        <v>3579</v>
      </c>
      <c r="B2842">
        <v>2563</v>
      </c>
      <c r="C2842" s="1">
        <v>30907</v>
      </c>
      <c r="D2842" s="1">
        <v>30977</v>
      </c>
      <c r="E2842">
        <v>11</v>
      </c>
      <c r="F2842" t="s">
        <v>733</v>
      </c>
      <c r="G2842" t="s">
        <v>1749</v>
      </c>
      <c r="H2842">
        <v>1</v>
      </c>
      <c r="I2842">
        <v>515</v>
      </c>
      <c r="J2842" t="s">
        <v>27</v>
      </c>
      <c r="K2842" t="s">
        <v>28</v>
      </c>
      <c r="L2842" s="1">
        <v>11193</v>
      </c>
      <c r="M2842" t="s">
        <v>20</v>
      </c>
      <c r="P2842" t="s">
        <v>244</v>
      </c>
      <c r="Q2842" t="s">
        <v>155</v>
      </c>
    </row>
    <row r="2843" spans="1:17" x14ac:dyDescent="0.45">
      <c r="A2843">
        <v>3580</v>
      </c>
      <c r="B2843">
        <v>2563</v>
      </c>
      <c r="C2843" s="1">
        <v>30977</v>
      </c>
      <c r="D2843" s="1">
        <v>32468</v>
      </c>
      <c r="E2843">
        <v>11</v>
      </c>
      <c r="F2843" t="s">
        <v>733</v>
      </c>
      <c r="G2843" t="s">
        <v>1749</v>
      </c>
      <c r="H2843">
        <v>1</v>
      </c>
      <c r="I2843">
        <v>481</v>
      </c>
      <c r="J2843" t="s">
        <v>213</v>
      </c>
      <c r="K2843" t="s">
        <v>213</v>
      </c>
      <c r="L2843" s="1">
        <v>11193</v>
      </c>
      <c r="M2843" t="s">
        <v>20</v>
      </c>
      <c r="P2843" t="s">
        <v>244</v>
      </c>
      <c r="Q2843" t="s">
        <v>155</v>
      </c>
    </row>
    <row r="2844" spans="1:17" x14ac:dyDescent="0.45">
      <c r="A2844">
        <v>3581</v>
      </c>
      <c r="B2844">
        <v>2563</v>
      </c>
      <c r="C2844" s="1">
        <v>32468</v>
      </c>
      <c r="D2844" s="1">
        <v>33672</v>
      </c>
      <c r="E2844">
        <v>12</v>
      </c>
      <c r="F2844" t="s">
        <v>733</v>
      </c>
      <c r="G2844" t="s">
        <v>1749</v>
      </c>
      <c r="H2844">
        <v>1</v>
      </c>
      <c r="I2844">
        <v>521</v>
      </c>
      <c r="J2844" t="s">
        <v>101</v>
      </c>
      <c r="K2844" t="s">
        <v>28</v>
      </c>
      <c r="L2844" s="1">
        <v>11193</v>
      </c>
      <c r="M2844" t="s">
        <v>20</v>
      </c>
      <c r="P2844" t="s">
        <v>244</v>
      </c>
      <c r="Q2844" t="s">
        <v>155</v>
      </c>
    </row>
    <row r="2845" spans="1:17" x14ac:dyDescent="0.45">
      <c r="A2845">
        <v>3582</v>
      </c>
      <c r="B2845">
        <v>2563</v>
      </c>
      <c r="C2845" s="1">
        <v>33672</v>
      </c>
      <c r="D2845" s="1">
        <v>33798</v>
      </c>
      <c r="E2845">
        <v>12</v>
      </c>
      <c r="F2845" t="s">
        <v>733</v>
      </c>
      <c r="G2845" t="s">
        <v>1749</v>
      </c>
      <c r="H2845">
        <v>1</v>
      </c>
      <c r="I2845">
        <v>561</v>
      </c>
      <c r="J2845" t="s">
        <v>109</v>
      </c>
      <c r="K2845" t="s">
        <v>109</v>
      </c>
      <c r="L2845" s="1">
        <v>11193</v>
      </c>
      <c r="M2845" t="s">
        <v>20</v>
      </c>
      <c r="P2845" t="s">
        <v>244</v>
      </c>
      <c r="Q2845" t="s">
        <v>155</v>
      </c>
    </row>
    <row r="2846" spans="1:17" x14ac:dyDescent="0.45">
      <c r="A2846">
        <v>3583</v>
      </c>
      <c r="B2846">
        <v>2563</v>
      </c>
      <c r="C2846" s="1">
        <v>33798</v>
      </c>
      <c r="D2846" s="1">
        <v>35233</v>
      </c>
      <c r="E2846">
        <v>13</v>
      </c>
      <c r="F2846" t="s">
        <v>733</v>
      </c>
      <c r="G2846" t="s">
        <v>1749</v>
      </c>
      <c r="H2846">
        <v>1</v>
      </c>
      <c r="I2846">
        <v>587</v>
      </c>
      <c r="J2846" t="s">
        <v>109</v>
      </c>
      <c r="K2846" t="s">
        <v>109</v>
      </c>
      <c r="L2846" s="1">
        <v>11193</v>
      </c>
      <c r="M2846" t="s">
        <v>20</v>
      </c>
      <c r="P2846" t="s">
        <v>244</v>
      </c>
      <c r="Q2846" t="s">
        <v>155</v>
      </c>
    </row>
    <row r="2847" spans="1:17" x14ac:dyDescent="0.45">
      <c r="A2847">
        <v>3585</v>
      </c>
      <c r="B2847">
        <v>2564</v>
      </c>
      <c r="C2847" s="1">
        <v>19088</v>
      </c>
      <c r="D2847" s="1">
        <v>20316</v>
      </c>
      <c r="E2847">
        <v>2</v>
      </c>
      <c r="F2847" t="s">
        <v>153</v>
      </c>
      <c r="G2847" t="s">
        <v>1750</v>
      </c>
      <c r="H2847">
        <v>0</v>
      </c>
      <c r="I2847">
        <v>149</v>
      </c>
      <c r="J2847" t="s">
        <v>105</v>
      </c>
      <c r="K2847" t="s">
        <v>105</v>
      </c>
      <c r="L2847" s="1">
        <v>3496</v>
      </c>
      <c r="M2847" t="s">
        <v>20</v>
      </c>
      <c r="N2847">
        <v>1995</v>
      </c>
      <c r="P2847" t="s">
        <v>426</v>
      </c>
      <c r="Q2847" t="s">
        <v>22</v>
      </c>
    </row>
    <row r="2848" spans="1:17" x14ac:dyDescent="0.45">
      <c r="A2848">
        <v>3586</v>
      </c>
      <c r="B2848">
        <v>2564</v>
      </c>
      <c r="C2848" s="1">
        <v>20316</v>
      </c>
      <c r="D2848" s="1">
        <v>21884</v>
      </c>
      <c r="E2848">
        <v>3</v>
      </c>
      <c r="F2848" t="s">
        <v>153</v>
      </c>
      <c r="G2848" t="s">
        <v>1750</v>
      </c>
      <c r="H2848">
        <v>0</v>
      </c>
      <c r="I2848">
        <v>189</v>
      </c>
      <c r="J2848" t="s">
        <v>105</v>
      </c>
      <c r="K2848" t="s">
        <v>105</v>
      </c>
      <c r="L2848" s="1">
        <v>3496</v>
      </c>
      <c r="M2848" t="s">
        <v>20</v>
      </c>
      <c r="N2848">
        <v>1995</v>
      </c>
      <c r="P2848" t="s">
        <v>426</v>
      </c>
      <c r="Q2848" t="s">
        <v>22</v>
      </c>
    </row>
    <row r="2849" spans="1:17" x14ac:dyDescent="0.45">
      <c r="A2849">
        <v>3587</v>
      </c>
      <c r="B2849">
        <v>2564</v>
      </c>
      <c r="C2849" s="1">
        <v>21884</v>
      </c>
      <c r="D2849" s="1">
        <v>22528</v>
      </c>
      <c r="E2849">
        <v>4</v>
      </c>
      <c r="F2849" t="s">
        <v>153</v>
      </c>
      <c r="G2849" t="s">
        <v>1750</v>
      </c>
      <c r="H2849">
        <v>0</v>
      </c>
      <c r="I2849">
        <v>219</v>
      </c>
      <c r="J2849" t="s">
        <v>105</v>
      </c>
      <c r="K2849" t="s">
        <v>105</v>
      </c>
      <c r="L2849" s="1">
        <v>3496</v>
      </c>
      <c r="M2849" t="s">
        <v>20</v>
      </c>
      <c r="N2849">
        <v>1995</v>
      </c>
      <c r="P2849" t="s">
        <v>426</v>
      </c>
      <c r="Q2849" t="s">
        <v>22</v>
      </c>
    </row>
    <row r="2850" spans="1:17" x14ac:dyDescent="0.45">
      <c r="A2850">
        <v>3588</v>
      </c>
      <c r="B2850">
        <v>2564</v>
      </c>
      <c r="C2850" s="1">
        <v>22528</v>
      </c>
      <c r="D2850" s="1">
        <v>24068</v>
      </c>
      <c r="E2850">
        <v>5</v>
      </c>
      <c r="F2850" t="s">
        <v>153</v>
      </c>
      <c r="G2850" t="s">
        <v>1750</v>
      </c>
      <c r="H2850">
        <v>0</v>
      </c>
      <c r="I2850">
        <v>251</v>
      </c>
      <c r="J2850" t="s">
        <v>105</v>
      </c>
      <c r="K2850" t="s">
        <v>105</v>
      </c>
      <c r="L2850" s="1">
        <v>3496</v>
      </c>
      <c r="M2850" t="s">
        <v>20</v>
      </c>
      <c r="N2850">
        <v>1995</v>
      </c>
      <c r="P2850" t="s">
        <v>426</v>
      </c>
      <c r="Q2850" t="s">
        <v>22</v>
      </c>
    </row>
    <row r="2851" spans="1:17" x14ac:dyDescent="0.45">
      <c r="A2851">
        <v>3589</v>
      </c>
      <c r="B2851">
        <v>2564</v>
      </c>
      <c r="C2851" s="1">
        <v>24068</v>
      </c>
      <c r="D2851" s="1">
        <v>24860</v>
      </c>
      <c r="E2851">
        <v>6</v>
      </c>
      <c r="F2851" t="s">
        <v>153</v>
      </c>
      <c r="G2851" t="s">
        <v>1750</v>
      </c>
      <c r="H2851">
        <v>0</v>
      </c>
      <c r="I2851">
        <v>299</v>
      </c>
      <c r="J2851" t="s">
        <v>27</v>
      </c>
      <c r="K2851" t="s">
        <v>28</v>
      </c>
      <c r="L2851" s="1">
        <v>3496</v>
      </c>
      <c r="M2851" t="s">
        <v>20</v>
      </c>
      <c r="N2851">
        <v>1995</v>
      </c>
      <c r="P2851" t="s">
        <v>426</v>
      </c>
      <c r="Q2851" t="s">
        <v>22</v>
      </c>
    </row>
    <row r="2852" spans="1:17" x14ac:dyDescent="0.45">
      <c r="A2852">
        <v>3590</v>
      </c>
      <c r="B2852">
        <v>2564</v>
      </c>
      <c r="C2852" s="1">
        <v>24860</v>
      </c>
      <c r="D2852" s="1">
        <v>25231</v>
      </c>
      <c r="E2852">
        <v>6</v>
      </c>
      <c r="F2852" t="s">
        <v>153</v>
      </c>
      <c r="G2852" t="s">
        <v>1750</v>
      </c>
      <c r="H2852">
        <v>0</v>
      </c>
      <c r="I2852">
        <v>986</v>
      </c>
      <c r="J2852" t="s">
        <v>101</v>
      </c>
      <c r="K2852" t="s">
        <v>28</v>
      </c>
      <c r="L2852" s="1">
        <v>3496</v>
      </c>
      <c r="M2852" t="s">
        <v>20</v>
      </c>
      <c r="N2852">
        <v>1995</v>
      </c>
      <c r="P2852" t="s">
        <v>426</v>
      </c>
      <c r="Q2852" t="s">
        <v>22</v>
      </c>
    </row>
    <row r="2853" spans="1:17" x14ac:dyDescent="0.45">
      <c r="A2853">
        <v>3591</v>
      </c>
      <c r="B2853">
        <v>2564</v>
      </c>
      <c r="C2853" s="1">
        <v>25231</v>
      </c>
      <c r="D2853" s="1">
        <v>25524</v>
      </c>
      <c r="E2853">
        <v>6</v>
      </c>
      <c r="F2853" t="s">
        <v>153</v>
      </c>
      <c r="G2853" t="s">
        <v>1750</v>
      </c>
      <c r="H2853">
        <v>0</v>
      </c>
      <c r="I2853">
        <v>299</v>
      </c>
      <c r="J2853" t="s">
        <v>27</v>
      </c>
      <c r="K2853" t="s">
        <v>28</v>
      </c>
      <c r="L2853" s="1">
        <v>3496</v>
      </c>
      <c r="M2853" t="s">
        <v>20</v>
      </c>
      <c r="N2853">
        <v>1995</v>
      </c>
      <c r="P2853" t="s">
        <v>426</v>
      </c>
      <c r="Q2853" t="s">
        <v>22</v>
      </c>
    </row>
    <row r="2854" spans="1:17" x14ac:dyDescent="0.45">
      <c r="A2854">
        <v>3592</v>
      </c>
      <c r="B2854">
        <v>2565</v>
      </c>
      <c r="C2854" s="1">
        <v>21578</v>
      </c>
      <c r="D2854" s="1">
        <v>21884</v>
      </c>
      <c r="E2854">
        <v>3</v>
      </c>
      <c r="F2854" t="s">
        <v>1751</v>
      </c>
      <c r="G2854" t="s">
        <v>1752</v>
      </c>
      <c r="H2854">
        <v>1</v>
      </c>
      <c r="I2854">
        <v>189</v>
      </c>
      <c r="J2854" t="s">
        <v>105</v>
      </c>
      <c r="K2854" t="s">
        <v>105</v>
      </c>
      <c r="L2854" s="1">
        <v>5024</v>
      </c>
      <c r="M2854" t="s">
        <v>145</v>
      </c>
      <c r="N2854">
        <v>2002</v>
      </c>
      <c r="O2854">
        <v>1935</v>
      </c>
      <c r="P2854" t="s">
        <v>55</v>
      </c>
      <c r="Q2854" t="s">
        <v>22</v>
      </c>
    </row>
    <row r="2855" spans="1:17" x14ac:dyDescent="0.45">
      <c r="A2855">
        <v>3593</v>
      </c>
      <c r="B2855">
        <v>2565</v>
      </c>
      <c r="C2855" s="1">
        <v>21884</v>
      </c>
      <c r="D2855" s="1">
        <v>22528</v>
      </c>
      <c r="E2855">
        <v>4</v>
      </c>
      <c r="F2855" t="s">
        <v>1751</v>
      </c>
      <c r="G2855" t="s">
        <v>1752</v>
      </c>
      <c r="H2855">
        <v>1</v>
      </c>
      <c r="I2855">
        <v>219</v>
      </c>
      <c r="J2855" t="s">
        <v>105</v>
      </c>
      <c r="K2855" t="s">
        <v>105</v>
      </c>
      <c r="L2855" s="1">
        <v>5024</v>
      </c>
      <c r="M2855" t="s">
        <v>145</v>
      </c>
      <c r="N2855">
        <v>2002</v>
      </c>
      <c r="O2855">
        <v>1935</v>
      </c>
      <c r="P2855" t="s">
        <v>55</v>
      </c>
      <c r="Q2855" t="s">
        <v>22</v>
      </c>
    </row>
    <row r="2856" spans="1:17" x14ac:dyDescent="0.45">
      <c r="A2856">
        <v>3594</v>
      </c>
      <c r="B2856">
        <v>2565</v>
      </c>
      <c r="C2856" s="1">
        <v>22528</v>
      </c>
      <c r="D2856" s="1">
        <v>24068</v>
      </c>
      <c r="E2856">
        <v>5</v>
      </c>
      <c r="F2856" t="s">
        <v>1751</v>
      </c>
      <c r="G2856" t="s">
        <v>1752</v>
      </c>
      <c r="H2856">
        <v>1</v>
      </c>
      <c r="I2856">
        <v>251</v>
      </c>
      <c r="J2856" t="s">
        <v>105</v>
      </c>
      <c r="K2856" t="s">
        <v>105</v>
      </c>
      <c r="L2856" s="1">
        <v>5024</v>
      </c>
      <c r="M2856" t="s">
        <v>145</v>
      </c>
      <c r="N2856">
        <v>2002</v>
      </c>
      <c r="O2856">
        <v>1935</v>
      </c>
      <c r="P2856" t="s">
        <v>55</v>
      </c>
      <c r="Q2856" t="s">
        <v>22</v>
      </c>
    </row>
    <row r="2857" spans="1:17" x14ac:dyDescent="0.45">
      <c r="A2857">
        <v>3595</v>
      </c>
      <c r="B2857">
        <v>2565</v>
      </c>
      <c r="C2857" s="1">
        <v>24068</v>
      </c>
      <c r="D2857" s="1">
        <v>24860</v>
      </c>
      <c r="E2857">
        <v>6</v>
      </c>
      <c r="F2857" t="s">
        <v>1751</v>
      </c>
      <c r="G2857" t="s">
        <v>1752</v>
      </c>
      <c r="H2857">
        <v>1</v>
      </c>
      <c r="I2857">
        <v>299</v>
      </c>
      <c r="J2857" t="s">
        <v>27</v>
      </c>
      <c r="K2857" t="s">
        <v>28</v>
      </c>
      <c r="L2857" s="1">
        <v>5024</v>
      </c>
      <c r="M2857" t="s">
        <v>145</v>
      </c>
      <c r="N2857">
        <v>2002</v>
      </c>
      <c r="O2857">
        <v>1935</v>
      </c>
      <c r="P2857" t="s">
        <v>55</v>
      </c>
      <c r="Q2857" t="s">
        <v>22</v>
      </c>
    </row>
    <row r="2858" spans="1:17" x14ac:dyDescent="0.45">
      <c r="A2858">
        <v>3596</v>
      </c>
      <c r="B2858">
        <v>2565</v>
      </c>
      <c r="C2858" s="1">
        <v>24860</v>
      </c>
      <c r="D2858" s="1">
        <v>25231</v>
      </c>
      <c r="E2858">
        <v>6</v>
      </c>
      <c r="F2858" t="s">
        <v>1751</v>
      </c>
      <c r="G2858" t="s">
        <v>1752</v>
      </c>
      <c r="H2858">
        <v>1</v>
      </c>
      <c r="I2858">
        <v>986</v>
      </c>
      <c r="J2858" t="s">
        <v>101</v>
      </c>
      <c r="K2858" t="s">
        <v>28</v>
      </c>
      <c r="L2858" s="1">
        <v>5024</v>
      </c>
      <c r="M2858" t="s">
        <v>145</v>
      </c>
      <c r="N2858">
        <v>2002</v>
      </c>
      <c r="O2858">
        <v>1935</v>
      </c>
      <c r="P2858" t="s">
        <v>55</v>
      </c>
      <c r="Q2858" t="s">
        <v>22</v>
      </c>
    </row>
    <row r="2859" spans="1:17" x14ac:dyDescent="0.45">
      <c r="A2859">
        <v>3597</v>
      </c>
      <c r="B2859">
        <v>2565</v>
      </c>
      <c r="C2859" s="1">
        <v>25231</v>
      </c>
      <c r="D2859" s="1">
        <v>25524</v>
      </c>
      <c r="E2859">
        <v>6</v>
      </c>
      <c r="F2859" t="s">
        <v>1751</v>
      </c>
      <c r="G2859" t="s">
        <v>1752</v>
      </c>
      <c r="H2859">
        <v>1</v>
      </c>
      <c r="I2859">
        <v>299</v>
      </c>
      <c r="J2859" t="s">
        <v>27</v>
      </c>
      <c r="K2859" t="s">
        <v>28</v>
      </c>
      <c r="L2859" s="1">
        <v>5024</v>
      </c>
      <c r="M2859" t="s">
        <v>145</v>
      </c>
      <c r="N2859">
        <v>2002</v>
      </c>
      <c r="O2859">
        <v>1935</v>
      </c>
      <c r="P2859" t="s">
        <v>55</v>
      </c>
      <c r="Q2859" t="s">
        <v>22</v>
      </c>
    </row>
    <row r="2860" spans="1:17" x14ac:dyDescent="0.45">
      <c r="A2860">
        <v>3598</v>
      </c>
      <c r="B2860">
        <v>2565</v>
      </c>
      <c r="C2860" s="1">
        <v>25524</v>
      </c>
      <c r="D2860" s="1">
        <v>27050</v>
      </c>
      <c r="E2860">
        <v>7</v>
      </c>
      <c r="F2860" t="s">
        <v>1751</v>
      </c>
      <c r="G2860" t="s">
        <v>1752</v>
      </c>
      <c r="H2860">
        <v>1</v>
      </c>
      <c r="I2860">
        <v>337</v>
      </c>
      <c r="J2860" t="s">
        <v>27</v>
      </c>
      <c r="K2860" t="s">
        <v>28</v>
      </c>
      <c r="L2860" s="1">
        <v>5024</v>
      </c>
      <c r="M2860" t="s">
        <v>145</v>
      </c>
      <c r="N2860">
        <v>2002</v>
      </c>
      <c r="O2860">
        <v>1935</v>
      </c>
      <c r="P2860" t="s">
        <v>55</v>
      </c>
      <c r="Q2860" t="s">
        <v>22</v>
      </c>
    </row>
    <row r="2861" spans="1:17" x14ac:dyDescent="0.45">
      <c r="A2861">
        <v>3599</v>
      </c>
      <c r="B2861">
        <v>2565</v>
      </c>
      <c r="C2861" s="1">
        <v>27050</v>
      </c>
      <c r="D2861" s="1">
        <v>28289</v>
      </c>
      <c r="E2861">
        <v>8</v>
      </c>
      <c r="F2861" t="s">
        <v>1751</v>
      </c>
      <c r="G2861" t="s">
        <v>1752</v>
      </c>
      <c r="H2861">
        <v>1</v>
      </c>
      <c r="I2861">
        <v>375</v>
      </c>
      <c r="J2861" t="s">
        <v>27</v>
      </c>
      <c r="K2861" t="s">
        <v>28</v>
      </c>
      <c r="L2861" s="1">
        <v>5024</v>
      </c>
      <c r="M2861" t="s">
        <v>145</v>
      </c>
      <c r="N2861">
        <v>2002</v>
      </c>
      <c r="O2861">
        <v>1935</v>
      </c>
      <c r="P2861" t="s">
        <v>55</v>
      </c>
      <c r="Q2861" t="s">
        <v>22</v>
      </c>
    </row>
    <row r="2862" spans="1:17" x14ac:dyDescent="0.45">
      <c r="A2862">
        <v>3600</v>
      </c>
      <c r="B2862">
        <v>2565</v>
      </c>
      <c r="C2862" s="1">
        <v>28289</v>
      </c>
      <c r="D2862" s="1">
        <v>28492</v>
      </c>
      <c r="E2862">
        <v>9</v>
      </c>
      <c r="F2862" t="s">
        <v>1751</v>
      </c>
      <c r="G2862" t="s">
        <v>1752</v>
      </c>
      <c r="H2862">
        <v>1</v>
      </c>
      <c r="I2862">
        <v>431</v>
      </c>
      <c r="J2862" t="s">
        <v>27</v>
      </c>
      <c r="K2862" t="s">
        <v>28</v>
      </c>
      <c r="L2862" s="1">
        <v>5024</v>
      </c>
      <c r="M2862" t="s">
        <v>145</v>
      </c>
      <c r="N2862">
        <v>2002</v>
      </c>
      <c r="O2862">
        <v>1935</v>
      </c>
      <c r="P2862" t="s">
        <v>55</v>
      </c>
      <c r="Q2862" t="s">
        <v>22</v>
      </c>
    </row>
    <row r="2863" spans="1:17" x14ac:dyDescent="0.45">
      <c r="A2863">
        <v>3601</v>
      </c>
      <c r="B2863">
        <v>2566</v>
      </c>
      <c r="C2863" s="1">
        <v>31742</v>
      </c>
      <c r="D2863" s="1">
        <v>32468</v>
      </c>
      <c r="E2863">
        <v>11</v>
      </c>
      <c r="F2863" t="s">
        <v>236</v>
      </c>
      <c r="G2863" t="s">
        <v>1753</v>
      </c>
      <c r="H2863">
        <v>1</v>
      </c>
      <c r="I2863">
        <v>495</v>
      </c>
      <c r="J2863" t="s">
        <v>339</v>
      </c>
      <c r="K2863" t="s">
        <v>339</v>
      </c>
      <c r="L2863" s="1">
        <v>17787</v>
      </c>
      <c r="M2863" t="s">
        <v>20</v>
      </c>
      <c r="P2863" t="s">
        <v>55</v>
      </c>
      <c r="Q2863" t="s">
        <v>172</v>
      </c>
    </row>
    <row r="2864" spans="1:17" x14ac:dyDescent="0.45">
      <c r="A2864">
        <v>3602</v>
      </c>
      <c r="B2864">
        <v>2566</v>
      </c>
      <c r="C2864" s="1">
        <v>32468</v>
      </c>
      <c r="D2864" s="1">
        <v>33672</v>
      </c>
      <c r="E2864">
        <v>12</v>
      </c>
      <c r="F2864" t="s">
        <v>236</v>
      </c>
      <c r="G2864" t="s">
        <v>1753</v>
      </c>
      <c r="H2864">
        <v>1</v>
      </c>
      <c r="I2864">
        <v>533</v>
      </c>
      <c r="J2864" t="s">
        <v>339</v>
      </c>
      <c r="K2864" t="s">
        <v>339</v>
      </c>
      <c r="L2864" s="1">
        <v>17787</v>
      </c>
      <c r="M2864" t="s">
        <v>20</v>
      </c>
      <c r="P2864" t="s">
        <v>55</v>
      </c>
      <c r="Q2864" t="s">
        <v>172</v>
      </c>
    </row>
    <row r="2865" spans="1:17" x14ac:dyDescent="0.45">
      <c r="A2865">
        <v>3603</v>
      </c>
      <c r="B2865">
        <v>2566</v>
      </c>
      <c r="C2865" s="1">
        <v>33672</v>
      </c>
      <c r="D2865" s="1">
        <v>33798</v>
      </c>
      <c r="E2865">
        <v>12</v>
      </c>
      <c r="F2865" t="s">
        <v>236</v>
      </c>
      <c r="G2865" t="s">
        <v>1753</v>
      </c>
      <c r="H2865">
        <v>1</v>
      </c>
      <c r="I2865">
        <v>561</v>
      </c>
      <c r="J2865" t="s">
        <v>109</v>
      </c>
      <c r="K2865" t="s">
        <v>109</v>
      </c>
      <c r="L2865" s="1">
        <v>17787</v>
      </c>
      <c r="M2865" t="s">
        <v>20</v>
      </c>
      <c r="P2865" t="s">
        <v>55</v>
      </c>
      <c r="Q2865" t="s">
        <v>172</v>
      </c>
    </row>
    <row r="2866" spans="1:17" x14ac:dyDescent="0.45">
      <c r="A2866">
        <v>3604</v>
      </c>
      <c r="B2866">
        <v>2566</v>
      </c>
      <c r="C2866" s="1">
        <v>33798</v>
      </c>
      <c r="D2866" s="1">
        <v>35233</v>
      </c>
      <c r="E2866">
        <v>13</v>
      </c>
      <c r="F2866" t="s">
        <v>236</v>
      </c>
      <c r="G2866" t="s">
        <v>1753</v>
      </c>
      <c r="H2866">
        <v>1</v>
      </c>
      <c r="I2866">
        <v>587</v>
      </c>
      <c r="J2866" t="s">
        <v>109</v>
      </c>
      <c r="K2866" t="s">
        <v>109</v>
      </c>
      <c r="L2866" s="1">
        <v>17787</v>
      </c>
      <c r="M2866" t="s">
        <v>20</v>
      </c>
      <c r="P2866" t="s">
        <v>55</v>
      </c>
      <c r="Q2866" t="s">
        <v>172</v>
      </c>
    </row>
    <row r="2867" spans="1:17" x14ac:dyDescent="0.45">
      <c r="A2867">
        <v>3605</v>
      </c>
      <c r="B2867">
        <v>2566</v>
      </c>
      <c r="C2867" s="1">
        <v>35233</v>
      </c>
      <c r="D2867" s="1">
        <v>36236</v>
      </c>
      <c r="E2867">
        <v>14</v>
      </c>
      <c r="F2867" t="s">
        <v>236</v>
      </c>
      <c r="G2867" t="s">
        <v>1753</v>
      </c>
      <c r="H2867">
        <v>1</v>
      </c>
      <c r="I2867">
        <v>629</v>
      </c>
      <c r="J2867" t="s">
        <v>109</v>
      </c>
      <c r="K2867" t="s">
        <v>109</v>
      </c>
      <c r="L2867" s="1">
        <v>17787</v>
      </c>
      <c r="M2867" t="s">
        <v>20</v>
      </c>
      <c r="P2867" t="s">
        <v>55</v>
      </c>
      <c r="Q2867" t="s">
        <v>172</v>
      </c>
    </row>
    <row r="2868" spans="1:17" x14ac:dyDescent="0.45">
      <c r="A2868">
        <v>3606</v>
      </c>
      <c r="B2868">
        <v>2566</v>
      </c>
      <c r="C2868" s="1">
        <v>36236</v>
      </c>
      <c r="D2868" s="1">
        <v>36318</v>
      </c>
      <c r="E2868">
        <v>14</v>
      </c>
      <c r="F2868" t="s">
        <v>236</v>
      </c>
      <c r="G2868" t="s">
        <v>1753</v>
      </c>
      <c r="H2868">
        <v>1</v>
      </c>
      <c r="I2868">
        <v>1035</v>
      </c>
      <c r="J2868" t="s">
        <v>1754</v>
      </c>
      <c r="K2868" t="s">
        <v>1755</v>
      </c>
      <c r="L2868" s="1">
        <v>17787</v>
      </c>
      <c r="M2868" t="s">
        <v>20</v>
      </c>
      <c r="P2868" t="s">
        <v>55</v>
      </c>
      <c r="Q2868" t="s">
        <v>172</v>
      </c>
    </row>
    <row r="2869" spans="1:17" x14ac:dyDescent="0.45">
      <c r="A2869">
        <v>3608</v>
      </c>
      <c r="B2869">
        <v>2567</v>
      </c>
      <c r="C2869" s="1">
        <v>20316</v>
      </c>
      <c r="D2869" s="1">
        <v>21884</v>
      </c>
      <c r="E2869">
        <v>3</v>
      </c>
      <c r="F2869" t="s">
        <v>380</v>
      </c>
      <c r="G2869" t="s">
        <v>1756</v>
      </c>
      <c r="H2869">
        <v>1</v>
      </c>
      <c r="I2869">
        <v>203</v>
      </c>
      <c r="J2869" t="s">
        <v>334</v>
      </c>
      <c r="K2869" t="s">
        <v>334</v>
      </c>
      <c r="L2869" s="1">
        <v>4272</v>
      </c>
      <c r="M2869" t="s">
        <v>145</v>
      </c>
      <c r="N2869">
        <v>1994</v>
      </c>
      <c r="O2869">
        <v>1935</v>
      </c>
      <c r="P2869" t="s">
        <v>564</v>
      </c>
      <c r="Q2869" t="s">
        <v>22</v>
      </c>
    </row>
    <row r="2870" spans="1:17" x14ac:dyDescent="0.45">
      <c r="A2870">
        <v>3609</v>
      </c>
      <c r="B2870">
        <v>2567</v>
      </c>
      <c r="C2870" s="1">
        <v>24068</v>
      </c>
      <c r="D2870" s="1">
        <v>24860</v>
      </c>
      <c r="E2870">
        <v>6</v>
      </c>
      <c r="F2870" t="s">
        <v>380</v>
      </c>
      <c r="G2870" t="s">
        <v>1756</v>
      </c>
      <c r="H2870">
        <v>1</v>
      </c>
      <c r="I2870">
        <v>299</v>
      </c>
      <c r="J2870" t="s">
        <v>27</v>
      </c>
      <c r="K2870" t="s">
        <v>28</v>
      </c>
      <c r="L2870" s="1">
        <v>4272</v>
      </c>
      <c r="M2870" t="s">
        <v>145</v>
      </c>
      <c r="N2870">
        <v>1994</v>
      </c>
      <c r="O2870">
        <v>1935</v>
      </c>
      <c r="P2870" t="s">
        <v>564</v>
      </c>
      <c r="Q2870" t="s">
        <v>22</v>
      </c>
    </row>
    <row r="2871" spans="1:17" x14ac:dyDescent="0.45">
      <c r="A2871">
        <v>3610</v>
      </c>
      <c r="B2871">
        <v>2567</v>
      </c>
      <c r="C2871" s="1">
        <v>24860</v>
      </c>
      <c r="D2871" s="1">
        <v>25231</v>
      </c>
      <c r="E2871">
        <v>6</v>
      </c>
      <c r="F2871" t="s">
        <v>380</v>
      </c>
      <c r="G2871" t="s">
        <v>1756</v>
      </c>
      <c r="H2871">
        <v>1</v>
      </c>
      <c r="I2871">
        <v>986</v>
      </c>
      <c r="J2871" t="s">
        <v>101</v>
      </c>
      <c r="K2871" t="s">
        <v>28</v>
      </c>
      <c r="L2871" s="1">
        <v>4272</v>
      </c>
      <c r="M2871" t="s">
        <v>145</v>
      </c>
      <c r="N2871">
        <v>1994</v>
      </c>
      <c r="O2871">
        <v>1935</v>
      </c>
      <c r="P2871" t="s">
        <v>564</v>
      </c>
      <c r="Q2871" t="s">
        <v>22</v>
      </c>
    </row>
    <row r="2872" spans="1:17" x14ac:dyDescent="0.45">
      <c r="A2872">
        <v>3611</v>
      </c>
      <c r="B2872">
        <v>2567</v>
      </c>
      <c r="C2872" s="1">
        <v>25231</v>
      </c>
      <c r="D2872" s="1">
        <v>25524</v>
      </c>
      <c r="E2872">
        <v>6</v>
      </c>
      <c r="F2872" t="s">
        <v>380</v>
      </c>
      <c r="G2872" t="s">
        <v>1756</v>
      </c>
      <c r="H2872">
        <v>1</v>
      </c>
      <c r="I2872">
        <v>299</v>
      </c>
      <c r="J2872" t="s">
        <v>27</v>
      </c>
      <c r="K2872" t="s">
        <v>28</v>
      </c>
      <c r="L2872" s="1">
        <v>4272</v>
      </c>
      <c r="M2872" t="s">
        <v>145</v>
      </c>
      <c r="N2872">
        <v>1994</v>
      </c>
      <c r="O2872">
        <v>1935</v>
      </c>
      <c r="P2872" t="s">
        <v>564</v>
      </c>
      <c r="Q2872" t="s">
        <v>22</v>
      </c>
    </row>
    <row r="2873" spans="1:17" x14ac:dyDescent="0.45">
      <c r="A2873">
        <v>3612</v>
      </c>
      <c r="B2873">
        <v>2568</v>
      </c>
      <c r="C2873" s="1">
        <v>29787</v>
      </c>
      <c r="D2873" s="1">
        <v>30907</v>
      </c>
      <c r="E2873">
        <v>10</v>
      </c>
      <c r="F2873" t="s">
        <v>169</v>
      </c>
      <c r="G2873" t="s">
        <v>1756</v>
      </c>
      <c r="H2873">
        <v>1</v>
      </c>
      <c r="I2873">
        <v>471</v>
      </c>
      <c r="J2873" t="s">
        <v>27</v>
      </c>
      <c r="K2873" t="s">
        <v>28</v>
      </c>
      <c r="L2873" s="1">
        <v>13609</v>
      </c>
      <c r="M2873" t="s">
        <v>20</v>
      </c>
      <c r="P2873" t="s">
        <v>206</v>
      </c>
      <c r="Q2873" t="s">
        <v>22</v>
      </c>
    </row>
    <row r="2874" spans="1:17" x14ac:dyDescent="0.45">
      <c r="A2874">
        <v>3613</v>
      </c>
      <c r="B2874">
        <v>2568</v>
      </c>
      <c r="C2874" s="1">
        <v>30907</v>
      </c>
      <c r="D2874" s="1">
        <v>32468</v>
      </c>
      <c r="E2874">
        <v>11</v>
      </c>
      <c r="F2874" t="s">
        <v>169</v>
      </c>
      <c r="G2874" t="s">
        <v>1756</v>
      </c>
      <c r="H2874">
        <v>1</v>
      </c>
      <c r="I2874">
        <v>515</v>
      </c>
      <c r="J2874" t="s">
        <v>27</v>
      </c>
      <c r="K2874" t="s">
        <v>28</v>
      </c>
      <c r="L2874" s="1">
        <v>13609</v>
      </c>
      <c r="M2874" t="s">
        <v>20</v>
      </c>
      <c r="P2874" t="s">
        <v>206</v>
      </c>
      <c r="Q2874" t="s">
        <v>22</v>
      </c>
    </row>
    <row r="2875" spans="1:17" x14ac:dyDescent="0.45">
      <c r="A2875">
        <v>3614</v>
      </c>
      <c r="B2875">
        <v>2568</v>
      </c>
      <c r="C2875" s="1">
        <v>32468</v>
      </c>
      <c r="D2875" s="1">
        <v>33518</v>
      </c>
      <c r="E2875">
        <v>12</v>
      </c>
      <c r="F2875" t="s">
        <v>169</v>
      </c>
      <c r="G2875" t="s">
        <v>1756</v>
      </c>
      <c r="H2875">
        <v>1</v>
      </c>
      <c r="I2875">
        <v>565</v>
      </c>
      <c r="J2875" t="s">
        <v>27</v>
      </c>
      <c r="K2875" t="s">
        <v>28</v>
      </c>
      <c r="L2875" s="1">
        <v>13609</v>
      </c>
      <c r="M2875" t="s">
        <v>20</v>
      </c>
      <c r="P2875" t="s">
        <v>206</v>
      </c>
      <c r="Q2875" t="s">
        <v>22</v>
      </c>
    </row>
    <row r="2876" spans="1:17" x14ac:dyDescent="0.45">
      <c r="A2876">
        <v>3615</v>
      </c>
      <c r="B2876">
        <v>2568</v>
      </c>
      <c r="C2876" s="1">
        <v>33518</v>
      </c>
      <c r="D2876" s="1">
        <v>33798</v>
      </c>
      <c r="E2876">
        <v>12</v>
      </c>
      <c r="F2876" t="s">
        <v>169</v>
      </c>
      <c r="G2876" t="s">
        <v>1756</v>
      </c>
      <c r="H2876">
        <v>1</v>
      </c>
      <c r="I2876">
        <v>521</v>
      </c>
      <c r="J2876" t="s">
        <v>101</v>
      </c>
      <c r="K2876" t="s">
        <v>28</v>
      </c>
      <c r="L2876" s="1">
        <v>13609</v>
      </c>
      <c r="M2876" t="s">
        <v>20</v>
      </c>
      <c r="P2876" t="s">
        <v>206</v>
      </c>
      <c r="Q2876" t="s">
        <v>22</v>
      </c>
    </row>
    <row r="2877" spans="1:17" x14ac:dyDescent="0.45">
      <c r="A2877">
        <v>3616</v>
      </c>
      <c r="B2877">
        <v>2569</v>
      </c>
      <c r="C2877" s="1">
        <v>24068</v>
      </c>
      <c r="D2877" s="1">
        <v>24084</v>
      </c>
      <c r="E2877">
        <v>6</v>
      </c>
      <c r="F2877" t="s">
        <v>312</v>
      </c>
      <c r="G2877" t="s">
        <v>1756</v>
      </c>
      <c r="H2877">
        <v>1</v>
      </c>
      <c r="I2877">
        <v>289</v>
      </c>
      <c r="J2877" t="s">
        <v>372</v>
      </c>
      <c r="K2877" t="s">
        <v>373</v>
      </c>
      <c r="L2877" s="1">
        <v>8402</v>
      </c>
      <c r="M2877" t="s">
        <v>189</v>
      </c>
      <c r="N2877">
        <v>2004</v>
      </c>
      <c r="O2877">
        <v>1925</v>
      </c>
      <c r="P2877" t="s">
        <v>22</v>
      </c>
      <c r="Q2877" t="s">
        <v>22</v>
      </c>
    </row>
    <row r="2878" spans="1:17" x14ac:dyDescent="0.45">
      <c r="A2878">
        <v>3618</v>
      </c>
      <c r="B2878">
        <v>2570</v>
      </c>
      <c r="C2878" s="1">
        <v>32468</v>
      </c>
      <c r="D2878" s="1">
        <v>33798</v>
      </c>
      <c r="E2878">
        <v>12</v>
      </c>
      <c r="F2878" t="s">
        <v>1757</v>
      </c>
      <c r="G2878" t="s">
        <v>1758</v>
      </c>
      <c r="H2878">
        <v>1</v>
      </c>
      <c r="I2878">
        <v>543</v>
      </c>
      <c r="J2878" t="s">
        <v>288</v>
      </c>
      <c r="K2878" t="s">
        <v>288</v>
      </c>
      <c r="L2878" s="1">
        <v>9829</v>
      </c>
      <c r="M2878" t="s">
        <v>95</v>
      </c>
      <c r="N2878">
        <v>2015</v>
      </c>
      <c r="O2878">
        <v>1941</v>
      </c>
      <c r="P2878" t="s">
        <v>55</v>
      </c>
      <c r="Q2878" t="s">
        <v>22</v>
      </c>
    </row>
    <row r="2879" spans="1:17" x14ac:dyDescent="0.45">
      <c r="A2879">
        <v>3619</v>
      </c>
      <c r="B2879">
        <v>2571</v>
      </c>
      <c r="C2879" s="1">
        <v>17943</v>
      </c>
      <c r="D2879" s="1">
        <v>18860</v>
      </c>
      <c r="E2879">
        <v>1</v>
      </c>
      <c r="F2879" t="s">
        <v>60</v>
      </c>
      <c r="G2879" t="s">
        <v>1759</v>
      </c>
      <c r="H2879">
        <v>1</v>
      </c>
      <c r="I2879">
        <v>105</v>
      </c>
      <c r="J2879" t="s">
        <v>213</v>
      </c>
      <c r="K2879" t="s">
        <v>213</v>
      </c>
      <c r="L2879" s="1">
        <v>423</v>
      </c>
      <c r="M2879" t="s">
        <v>139</v>
      </c>
      <c r="N2879">
        <v>1964</v>
      </c>
      <c r="O2879">
        <v>1914</v>
      </c>
      <c r="P2879" t="s">
        <v>1290</v>
      </c>
      <c r="Q2879" t="s">
        <v>22</v>
      </c>
    </row>
    <row r="2880" spans="1:17" x14ac:dyDescent="0.45">
      <c r="A2880">
        <v>3620</v>
      </c>
      <c r="B2880">
        <v>2571</v>
      </c>
      <c r="C2880" s="1">
        <v>18860</v>
      </c>
      <c r="D2880" s="1">
        <v>19959</v>
      </c>
      <c r="E2880">
        <v>2</v>
      </c>
      <c r="F2880" t="s">
        <v>60</v>
      </c>
      <c r="G2880" t="s">
        <v>1759</v>
      </c>
      <c r="H2880">
        <v>1</v>
      </c>
      <c r="I2880">
        <v>147</v>
      </c>
      <c r="J2880" t="s">
        <v>213</v>
      </c>
      <c r="K2880" t="s">
        <v>213</v>
      </c>
      <c r="L2880" s="1">
        <v>423</v>
      </c>
      <c r="M2880" t="s">
        <v>139</v>
      </c>
      <c r="N2880">
        <v>1964</v>
      </c>
      <c r="O2880">
        <v>1914</v>
      </c>
      <c r="P2880" t="s">
        <v>1290</v>
      </c>
      <c r="Q2880" t="s">
        <v>22</v>
      </c>
    </row>
    <row r="2881" spans="1:17" x14ac:dyDescent="0.45">
      <c r="A2881">
        <v>3621</v>
      </c>
      <c r="B2881">
        <v>2571</v>
      </c>
      <c r="C2881" s="1">
        <v>19959</v>
      </c>
      <c r="D2881" s="1">
        <v>20316</v>
      </c>
      <c r="E2881">
        <v>2</v>
      </c>
      <c r="F2881" t="s">
        <v>60</v>
      </c>
      <c r="G2881" t="s">
        <v>1759</v>
      </c>
      <c r="H2881">
        <v>1</v>
      </c>
      <c r="I2881">
        <v>163</v>
      </c>
      <c r="J2881" t="s">
        <v>334</v>
      </c>
      <c r="K2881" t="s">
        <v>334</v>
      </c>
      <c r="L2881" s="1">
        <v>423</v>
      </c>
      <c r="M2881" t="s">
        <v>139</v>
      </c>
      <c r="N2881">
        <v>1964</v>
      </c>
      <c r="O2881">
        <v>1914</v>
      </c>
      <c r="P2881" t="s">
        <v>1290</v>
      </c>
      <c r="Q2881" t="s">
        <v>22</v>
      </c>
    </row>
    <row r="2882" spans="1:17" x14ac:dyDescent="0.45">
      <c r="A2882">
        <v>3622</v>
      </c>
      <c r="B2882">
        <v>2572</v>
      </c>
      <c r="C2882" s="1">
        <v>21884</v>
      </c>
      <c r="D2882" s="1">
        <v>22409</v>
      </c>
      <c r="E2882">
        <v>4</v>
      </c>
      <c r="F2882" t="s">
        <v>312</v>
      </c>
      <c r="G2882" t="s">
        <v>1760</v>
      </c>
      <c r="H2882">
        <v>1</v>
      </c>
      <c r="I2882">
        <v>223</v>
      </c>
      <c r="J2882" t="s">
        <v>138</v>
      </c>
      <c r="K2882" t="s">
        <v>138</v>
      </c>
      <c r="L2882" s="1">
        <v>4751</v>
      </c>
      <c r="M2882" t="s">
        <v>145</v>
      </c>
      <c r="N2882">
        <v>2006</v>
      </c>
      <c r="O2882">
        <v>1944</v>
      </c>
      <c r="P2882" t="s">
        <v>371</v>
      </c>
      <c r="Q2882" t="s">
        <v>22</v>
      </c>
    </row>
    <row r="2883" spans="1:17" x14ac:dyDescent="0.45">
      <c r="A2883">
        <v>3623</v>
      </c>
      <c r="B2883">
        <v>2572</v>
      </c>
      <c r="C2883" s="1">
        <v>22409</v>
      </c>
      <c r="D2883" s="1">
        <v>22528</v>
      </c>
      <c r="E2883">
        <v>4</v>
      </c>
      <c r="F2883" t="s">
        <v>312</v>
      </c>
      <c r="G2883" t="s">
        <v>1760</v>
      </c>
      <c r="H2883">
        <v>1</v>
      </c>
      <c r="I2883">
        <v>241</v>
      </c>
      <c r="J2883" t="s">
        <v>141</v>
      </c>
      <c r="K2883" t="s">
        <v>141</v>
      </c>
      <c r="L2883" s="1">
        <v>4751</v>
      </c>
      <c r="M2883" t="s">
        <v>145</v>
      </c>
      <c r="N2883">
        <v>2006</v>
      </c>
      <c r="O2883">
        <v>1944</v>
      </c>
      <c r="P2883" t="s">
        <v>371</v>
      </c>
      <c r="Q2883" t="s">
        <v>22</v>
      </c>
    </row>
    <row r="2884" spans="1:17" x14ac:dyDescent="0.45">
      <c r="A2884">
        <v>3624</v>
      </c>
      <c r="B2884">
        <v>2572</v>
      </c>
      <c r="C2884" s="1">
        <v>22528</v>
      </c>
      <c r="D2884" s="1">
        <v>23887</v>
      </c>
      <c r="E2884">
        <v>5</v>
      </c>
      <c r="F2884" t="s">
        <v>312</v>
      </c>
      <c r="G2884" t="s">
        <v>1760</v>
      </c>
      <c r="H2884">
        <v>1</v>
      </c>
      <c r="I2884">
        <v>271</v>
      </c>
      <c r="J2884" t="s">
        <v>141</v>
      </c>
      <c r="K2884" t="s">
        <v>141</v>
      </c>
      <c r="L2884" s="1">
        <v>4751</v>
      </c>
      <c r="M2884" t="s">
        <v>145</v>
      </c>
      <c r="N2884">
        <v>2006</v>
      </c>
      <c r="O2884">
        <v>1944</v>
      </c>
      <c r="P2884" t="s">
        <v>371</v>
      </c>
      <c r="Q2884" t="s">
        <v>22</v>
      </c>
    </row>
    <row r="2885" spans="1:17" x14ac:dyDescent="0.45">
      <c r="A2885">
        <v>3625</v>
      </c>
      <c r="B2885">
        <v>2572</v>
      </c>
      <c r="C2885" s="1">
        <v>23887</v>
      </c>
      <c r="D2885" s="1">
        <v>24068</v>
      </c>
      <c r="E2885">
        <v>5</v>
      </c>
      <c r="F2885" t="s">
        <v>312</v>
      </c>
      <c r="G2885" t="s">
        <v>1760</v>
      </c>
      <c r="H2885">
        <v>1</v>
      </c>
      <c r="I2885">
        <v>255</v>
      </c>
      <c r="J2885" t="s">
        <v>114</v>
      </c>
      <c r="K2885" t="s">
        <v>67</v>
      </c>
      <c r="L2885" s="1">
        <v>4751</v>
      </c>
      <c r="M2885" t="s">
        <v>145</v>
      </c>
      <c r="N2885">
        <v>2006</v>
      </c>
      <c r="O2885">
        <v>1944</v>
      </c>
      <c r="P2885" t="s">
        <v>371</v>
      </c>
      <c r="Q2885" t="s">
        <v>22</v>
      </c>
    </row>
    <row r="2886" spans="1:17" x14ac:dyDescent="0.45">
      <c r="A2886">
        <v>3626</v>
      </c>
      <c r="B2886">
        <v>2572</v>
      </c>
      <c r="C2886" s="1">
        <v>24068</v>
      </c>
      <c r="D2886" s="1">
        <v>25524</v>
      </c>
      <c r="E2886">
        <v>6</v>
      </c>
      <c r="F2886" t="s">
        <v>312</v>
      </c>
      <c r="G2886" t="s">
        <v>1760</v>
      </c>
      <c r="H2886">
        <v>1</v>
      </c>
      <c r="I2886">
        <v>287</v>
      </c>
      <c r="J2886" t="s">
        <v>114</v>
      </c>
      <c r="K2886" t="s">
        <v>67</v>
      </c>
      <c r="L2886" s="1">
        <v>4751</v>
      </c>
      <c r="M2886" t="s">
        <v>145</v>
      </c>
      <c r="N2886">
        <v>2006</v>
      </c>
      <c r="O2886">
        <v>1944</v>
      </c>
      <c r="P2886" t="s">
        <v>371</v>
      </c>
      <c r="Q2886" t="s">
        <v>22</v>
      </c>
    </row>
    <row r="2887" spans="1:17" x14ac:dyDescent="0.45">
      <c r="A2887">
        <v>3627</v>
      </c>
      <c r="B2887">
        <v>2572</v>
      </c>
      <c r="C2887" s="1">
        <v>25524</v>
      </c>
      <c r="D2887" s="1">
        <v>27050</v>
      </c>
      <c r="E2887">
        <v>7</v>
      </c>
      <c r="F2887" t="s">
        <v>312</v>
      </c>
      <c r="G2887" t="s">
        <v>1760</v>
      </c>
      <c r="H2887">
        <v>1</v>
      </c>
      <c r="I2887">
        <v>325</v>
      </c>
      <c r="J2887" t="s">
        <v>114</v>
      </c>
      <c r="K2887" t="s">
        <v>67</v>
      </c>
      <c r="L2887" s="1">
        <v>4751</v>
      </c>
      <c r="M2887" t="s">
        <v>145</v>
      </c>
      <c r="N2887">
        <v>2006</v>
      </c>
      <c r="O2887">
        <v>1944</v>
      </c>
      <c r="P2887" t="s">
        <v>371</v>
      </c>
      <c r="Q2887" t="s">
        <v>22</v>
      </c>
    </row>
    <row r="2888" spans="1:17" x14ac:dyDescent="0.45">
      <c r="A2888">
        <v>3634</v>
      </c>
      <c r="B2888">
        <v>2573</v>
      </c>
      <c r="C2888" s="1">
        <v>28289</v>
      </c>
      <c r="D2888" s="1">
        <v>29787</v>
      </c>
      <c r="E2888">
        <v>9</v>
      </c>
      <c r="F2888" t="s">
        <v>188</v>
      </c>
      <c r="G2888" t="s">
        <v>1763</v>
      </c>
      <c r="H2888">
        <v>1</v>
      </c>
      <c r="I2888">
        <v>397</v>
      </c>
      <c r="J2888" t="s">
        <v>67</v>
      </c>
      <c r="K2888" t="s">
        <v>67</v>
      </c>
      <c r="L2888" s="1">
        <v>9025</v>
      </c>
      <c r="M2888" t="s">
        <v>20</v>
      </c>
      <c r="N2888">
        <v>2017</v>
      </c>
      <c r="P2888" t="s">
        <v>1764</v>
      </c>
      <c r="Q2888" t="s">
        <v>22</v>
      </c>
    </row>
    <row r="2889" spans="1:17" x14ac:dyDescent="0.45">
      <c r="A2889">
        <v>3635</v>
      </c>
      <c r="B2889">
        <v>2573</v>
      </c>
      <c r="C2889" s="1">
        <v>29787</v>
      </c>
      <c r="D2889" s="1">
        <v>30907</v>
      </c>
      <c r="E2889">
        <v>10</v>
      </c>
      <c r="F2889" t="s">
        <v>188</v>
      </c>
      <c r="G2889" t="s">
        <v>1763</v>
      </c>
      <c r="H2889">
        <v>1</v>
      </c>
      <c r="I2889">
        <v>441</v>
      </c>
      <c r="J2889" t="s">
        <v>67</v>
      </c>
      <c r="K2889" t="s">
        <v>67</v>
      </c>
      <c r="L2889" s="1">
        <v>9025</v>
      </c>
      <c r="M2889" t="s">
        <v>20</v>
      </c>
      <c r="N2889">
        <v>2017</v>
      </c>
      <c r="P2889" t="s">
        <v>1764</v>
      </c>
      <c r="Q2889" t="s">
        <v>22</v>
      </c>
    </row>
    <row r="2890" spans="1:17" x14ac:dyDescent="0.45">
      <c r="A2890">
        <v>3645</v>
      </c>
      <c r="B2890">
        <v>2574</v>
      </c>
      <c r="C2890" s="1">
        <v>35131</v>
      </c>
      <c r="D2890" s="1">
        <v>35233</v>
      </c>
      <c r="E2890">
        <v>13</v>
      </c>
      <c r="F2890" t="s">
        <v>1216</v>
      </c>
      <c r="G2890" t="s">
        <v>1775</v>
      </c>
      <c r="H2890">
        <v>1</v>
      </c>
      <c r="I2890">
        <v>599</v>
      </c>
      <c r="J2890" t="s">
        <v>933</v>
      </c>
      <c r="K2890" t="s">
        <v>933</v>
      </c>
      <c r="L2890" s="1">
        <v>16239</v>
      </c>
      <c r="M2890" t="s">
        <v>20</v>
      </c>
      <c r="P2890" t="s">
        <v>55</v>
      </c>
      <c r="Q2890" t="s">
        <v>155</v>
      </c>
    </row>
    <row r="2891" spans="1:17" x14ac:dyDescent="0.45">
      <c r="A2891">
        <v>3646</v>
      </c>
      <c r="B2891">
        <v>2574</v>
      </c>
      <c r="C2891" s="1">
        <v>33798</v>
      </c>
      <c r="D2891" s="1">
        <v>35131</v>
      </c>
      <c r="E2891">
        <v>13</v>
      </c>
      <c r="F2891" t="s">
        <v>1216</v>
      </c>
      <c r="G2891" t="s">
        <v>1775</v>
      </c>
      <c r="H2891">
        <v>1</v>
      </c>
      <c r="I2891">
        <v>571</v>
      </c>
      <c r="J2891" t="s">
        <v>101</v>
      </c>
      <c r="K2891" t="s">
        <v>28</v>
      </c>
      <c r="L2891" s="1">
        <v>16239</v>
      </c>
      <c r="M2891" t="s">
        <v>20</v>
      </c>
      <c r="P2891" t="s">
        <v>55</v>
      </c>
      <c r="Q2891" t="s">
        <v>155</v>
      </c>
    </row>
    <row r="2892" spans="1:17" x14ac:dyDescent="0.45">
      <c r="A2892">
        <v>3647</v>
      </c>
      <c r="B2892">
        <v>2574</v>
      </c>
      <c r="C2892" s="1">
        <v>35233</v>
      </c>
      <c r="D2892" s="1">
        <v>36318</v>
      </c>
      <c r="E2892">
        <v>14</v>
      </c>
      <c r="F2892" t="s">
        <v>1216</v>
      </c>
      <c r="G2892" t="s">
        <v>1775</v>
      </c>
      <c r="H2892">
        <v>1</v>
      </c>
      <c r="I2892">
        <v>633</v>
      </c>
      <c r="J2892" t="s">
        <v>933</v>
      </c>
      <c r="K2892" t="s">
        <v>933</v>
      </c>
      <c r="L2892" s="1">
        <v>16239</v>
      </c>
      <c r="M2892" t="s">
        <v>20</v>
      </c>
      <c r="P2892" t="s">
        <v>55</v>
      </c>
      <c r="Q2892" t="s">
        <v>155</v>
      </c>
    </row>
    <row r="2893" spans="1:17" x14ac:dyDescent="0.45">
      <c r="A2893">
        <v>3651</v>
      </c>
      <c r="B2893">
        <v>2575</v>
      </c>
      <c r="C2893" s="1">
        <v>18860</v>
      </c>
      <c r="D2893" s="1">
        <v>18881</v>
      </c>
      <c r="E2893">
        <v>2</v>
      </c>
      <c r="F2893" t="s">
        <v>68</v>
      </c>
      <c r="G2893" t="s">
        <v>1778</v>
      </c>
      <c r="H2893">
        <v>1</v>
      </c>
      <c r="I2893">
        <v>161</v>
      </c>
      <c r="J2893" t="s">
        <v>739</v>
      </c>
      <c r="K2893" t="s">
        <v>739</v>
      </c>
      <c r="L2893" s="1">
        <v>4166</v>
      </c>
      <c r="M2893" t="s">
        <v>189</v>
      </c>
      <c r="N2893">
        <v>1989</v>
      </c>
      <c r="O2893">
        <v>1932</v>
      </c>
      <c r="P2893" t="s">
        <v>140</v>
      </c>
      <c r="Q2893" t="s">
        <v>22</v>
      </c>
    </row>
    <row r="2894" spans="1:17" x14ac:dyDescent="0.45">
      <c r="A2894">
        <v>3652</v>
      </c>
      <c r="B2894">
        <v>2575</v>
      </c>
      <c r="C2894" s="1">
        <v>21884</v>
      </c>
      <c r="D2894" s="1">
        <v>22409</v>
      </c>
      <c r="E2894">
        <v>4</v>
      </c>
      <c r="F2894" t="s">
        <v>68</v>
      </c>
      <c r="G2894" t="s">
        <v>1778</v>
      </c>
      <c r="H2894">
        <v>1</v>
      </c>
      <c r="I2894">
        <v>227</v>
      </c>
      <c r="J2894" t="s">
        <v>739</v>
      </c>
      <c r="K2894" t="s">
        <v>739</v>
      </c>
      <c r="L2894" s="1">
        <v>4166</v>
      </c>
      <c r="M2894" t="s">
        <v>189</v>
      </c>
      <c r="N2894">
        <v>1989</v>
      </c>
      <c r="O2894">
        <v>1932</v>
      </c>
      <c r="P2894" t="s">
        <v>140</v>
      </c>
      <c r="Q2894" t="s">
        <v>22</v>
      </c>
    </row>
    <row r="2895" spans="1:17" x14ac:dyDescent="0.45">
      <c r="A2895">
        <v>3653</v>
      </c>
      <c r="B2895">
        <v>2575</v>
      </c>
      <c r="C2895" s="1">
        <v>22409</v>
      </c>
      <c r="D2895" s="1">
        <v>22528</v>
      </c>
      <c r="E2895">
        <v>4</v>
      </c>
      <c r="F2895" t="s">
        <v>68</v>
      </c>
      <c r="G2895" t="s">
        <v>1778</v>
      </c>
      <c r="H2895">
        <v>1</v>
      </c>
      <c r="I2895">
        <v>241</v>
      </c>
      <c r="J2895" t="s">
        <v>141</v>
      </c>
      <c r="K2895" t="s">
        <v>141</v>
      </c>
      <c r="L2895" s="1">
        <v>4166</v>
      </c>
      <c r="M2895" t="s">
        <v>189</v>
      </c>
      <c r="N2895">
        <v>1989</v>
      </c>
      <c r="O2895">
        <v>1932</v>
      </c>
      <c r="P2895" t="s">
        <v>140</v>
      </c>
      <c r="Q2895" t="s">
        <v>22</v>
      </c>
    </row>
    <row r="2896" spans="1:17" x14ac:dyDescent="0.45">
      <c r="A2896">
        <v>3654</v>
      </c>
      <c r="B2896">
        <v>2575</v>
      </c>
      <c r="C2896" s="1">
        <v>22528</v>
      </c>
      <c r="D2896" s="1">
        <v>23817</v>
      </c>
      <c r="E2896">
        <v>5</v>
      </c>
      <c r="F2896" t="s">
        <v>68</v>
      </c>
      <c r="G2896" t="s">
        <v>1778</v>
      </c>
      <c r="H2896">
        <v>1</v>
      </c>
      <c r="I2896">
        <v>271</v>
      </c>
      <c r="J2896" t="s">
        <v>141</v>
      </c>
      <c r="K2896" t="s">
        <v>141</v>
      </c>
      <c r="L2896" s="1">
        <v>4166</v>
      </c>
      <c r="M2896" t="s">
        <v>189</v>
      </c>
      <c r="N2896">
        <v>1989</v>
      </c>
      <c r="O2896">
        <v>1932</v>
      </c>
      <c r="P2896" t="s">
        <v>140</v>
      </c>
      <c r="Q2896" t="s">
        <v>22</v>
      </c>
    </row>
    <row r="2897" spans="1:17" x14ac:dyDescent="0.45">
      <c r="A2897">
        <v>3655</v>
      </c>
      <c r="B2897">
        <v>2575</v>
      </c>
      <c r="C2897" s="1">
        <v>23817</v>
      </c>
      <c r="D2897" s="1">
        <v>24068</v>
      </c>
      <c r="E2897">
        <v>5</v>
      </c>
      <c r="F2897" t="s">
        <v>68</v>
      </c>
      <c r="G2897" t="s">
        <v>1778</v>
      </c>
      <c r="H2897">
        <v>1</v>
      </c>
      <c r="I2897">
        <v>273</v>
      </c>
      <c r="J2897" t="s">
        <v>365</v>
      </c>
      <c r="K2897" t="s">
        <v>365</v>
      </c>
      <c r="L2897" s="1">
        <v>4166</v>
      </c>
      <c r="M2897" t="s">
        <v>189</v>
      </c>
      <c r="N2897">
        <v>1989</v>
      </c>
      <c r="O2897">
        <v>1932</v>
      </c>
      <c r="P2897" t="s">
        <v>140</v>
      </c>
      <c r="Q2897" t="s">
        <v>22</v>
      </c>
    </row>
    <row r="2898" spans="1:17" x14ac:dyDescent="0.45">
      <c r="A2898">
        <v>3656</v>
      </c>
      <c r="B2898">
        <v>2575</v>
      </c>
      <c r="C2898" s="1">
        <v>24068</v>
      </c>
      <c r="D2898" s="1">
        <v>24118</v>
      </c>
      <c r="E2898">
        <v>6</v>
      </c>
      <c r="F2898" t="s">
        <v>68</v>
      </c>
      <c r="G2898" t="s">
        <v>1778</v>
      </c>
      <c r="H2898">
        <v>1</v>
      </c>
      <c r="I2898">
        <v>305</v>
      </c>
      <c r="J2898" t="s">
        <v>365</v>
      </c>
      <c r="K2898" t="s">
        <v>365</v>
      </c>
      <c r="L2898" s="1">
        <v>4166</v>
      </c>
      <c r="M2898" t="s">
        <v>189</v>
      </c>
      <c r="N2898">
        <v>1989</v>
      </c>
      <c r="O2898">
        <v>1932</v>
      </c>
      <c r="P2898" t="s">
        <v>140</v>
      </c>
      <c r="Q2898" t="s">
        <v>22</v>
      </c>
    </row>
    <row r="2899" spans="1:17" x14ac:dyDescent="0.45">
      <c r="A2899">
        <v>3657</v>
      </c>
      <c r="B2899">
        <v>2575</v>
      </c>
      <c r="C2899" s="1">
        <v>25524</v>
      </c>
      <c r="D2899" s="1">
        <v>25552</v>
      </c>
      <c r="E2899">
        <v>7</v>
      </c>
      <c r="F2899" t="s">
        <v>68</v>
      </c>
      <c r="G2899" t="s">
        <v>1778</v>
      </c>
      <c r="H2899">
        <v>1</v>
      </c>
      <c r="I2899">
        <v>347</v>
      </c>
      <c r="J2899" t="s">
        <v>365</v>
      </c>
      <c r="K2899" t="s">
        <v>365</v>
      </c>
      <c r="L2899" s="1">
        <v>4166</v>
      </c>
      <c r="M2899" t="s">
        <v>189</v>
      </c>
      <c r="N2899">
        <v>1989</v>
      </c>
      <c r="O2899">
        <v>1932</v>
      </c>
      <c r="P2899" t="s">
        <v>140</v>
      </c>
      <c r="Q2899" t="s">
        <v>22</v>
      </c>
    </row>
    <row r="2900" spans="1:17" x14ac:dyDescent="0.45">
      <c r="A2900">
        <v>3658</v>
      </c>
      <c r="B2900">
        <v>2575</v>
      </c>
      <c r="C2900" s="1">
        <v>27050</v>
      </c>
      <c r="D2900" s="1">
        <v>27098</v>
      </c>
      <c r="E2900">
        <v>8</v>
      </c>
      <c r="F2900" t="s">
        <v>68</v>
      </c>
      <c r="G2900" t="s">
        <v>1778</v>
      </c>
      <c r="H2900">
        <v>1</v>
      </c>
      <c r="I2900">
        <v>387</v>
      </c>
      <c r="J2900" t="s">
        <v>365</v>
      </c>
      <c r="K2900" t="s">
        <v>365</v>
      </c>
      <c r="L2900" s="1">
        <v>4166</v>
      </c>
      <c r="M2900" t="s">
        <v>189</v>
      </c>
      <c r="N2900">
        <v>1989</v>
      </c>
      <c r="O2900">
        <v>1932</v>
      </c>
      <c r="P2900" t="s">
        <v>140</v>
      </c>
      <c r="Q2900" t="s">
        <v>22</v>
      </c>
    </row>
    <row r="2901" spans="1:17" x14ac:dyDescent="0.45">
      <c r="A2901">
        <v>3660</v>
      </c>
      <c r="B2901">
        <v>2576</v>
      </c>
      <c r="C2901" s="1">
        <v>29787</v>
      </c>
      <c r="D2901" s="1">
        <v>30907</v>
      </c>
      <c r="E2901">
        <v>10</v>
      </c>
      <c r="F2901" t="s">
        <v>74</v>
      </c>
      <c r="G2901" t="s">
        <v>1780</v>
      </c>
      <c r="H2901">
        <v>1</v>
      </c>
      <c r="I2901">
        <v>441</v>
      </c>
      <c r="J2901" t="s">
        <v>67</v>
      </c>
      <c r="K2901" t="s">
        <v>67</v>
      </c>
      <c r="L2901" s="1">
        <v>16313</v>
      </c>
      <c r="M2901" t="s">
        <v>124</v>
      </c>
      <c r="O2901">
        <v>1948</v>
      </c>
      <c r="P2901" t="s">
        <v>371</v>
      </c>
      <c r="Q2901" t="s">
        <v>22</v>
      </c>
    </row>
    <row r="2902" spans="1:17" x14ac:dyDescent="0.45">
      <c r="A2902">
        <v>3661</v>
      </c>
      <c r="B2902">
        <v>2576</v>
      </c>
      <c r="C2902" s="1">
        <v>30907</v>
      </c>
      <c r="D2902" s="1">
        <v>32468</v>
      </c>
      <c r="E2902">
        <v>11</v>
      </c>
      <c r="F2902" t="s">
        <v>74</v>
      </c>
      <c r="G2902" t="s">
        <v>1780</v>
      </c>
      <c r="H2902">
        <v>1</v>
      </c>
      <c r="I2902">
        <v>479</v>
      </c>
      <c r="J2902" t="s">
        <v>67</v>
      </c>
      <c r="K2902" t="s">
        <v>67</v>
      </c>
      <c r="L2902" s="1">
        <v>16313</v>
      </c>
      <c r="M2902" t="s">
        <v>124</v>
      </c>
      <c r="O2902">
        <v>1948</v>
      </c>
      <c r="P2902" t="s">
        <v>371</v>
      </c>
      <c r="Q2902" t="s">
        <v>22</v>
      </c>
    </row>
    <row r="2903" spans="1:17" x14ac:dyDescent="0.45">
      <c r="A2903">
        <v>3662</v>
      </c>
      <c r="B2903">
        <v>2577</v>
      </c>
      <c r="C2903" s="1">
        <v>28144</v>
      </c>
      <c r="D2903" s="1">
        <v>28289</v>
      </c>
      <c r="E2903">
        <v>8</v>
      </c>
      <c r="F2903" t="s">
        <v>211</v>
      </c>
      <c r="G2903" t="s">
        <v>1781</v>
      </c>
      <c r="H2903">
        <v>1</v>
      </c>
      <c r="I2903">
        <v>355</v>
      </c>
      <c r="J2903" t="s">
        <v>67</v>
      </c>
      <c r="K2903" t="s">
        <v>67</v>
      </c>
      <c r="L2903" s="1">
        <v>12765</v>
      </c>
      <c r="M2903" t="s">
        <v>20</v>
      </c>
      <c r="N2903">
        <v>1995</v>
      </c>
      <c r="P2903" t="s">
        <v>55</v>
      </c>
      <c r="Q2903" t="s">
        <v>457</v>
      </c>
    </row>
    <row r="2904" spans="1:17" x14ac:dyDescent="0.45">
      <c r="A2904">
        <v>3663</v>
      </c>
      <c r="B2904">
        <v>2577</v>
      </c>
      <c r="C2904" s="1">
        <v>28289</v>
      </c>
      <c r="D2904" s="1">
        <v>29787</v>
      </c>
      <c r="E2904">
        <v>9</v>
      </c>
      <c r="F2904" t="s">
        <v>211</v>
      </c>
      <c r="G2904" t="s">
        <v>1781</v>
      </c>
      <c r="H2904">
        <v>1</v>
      </c>
      <c r="I2904">
        <v>397</v>
      </c>
      <c r="J2904" t="s">
        <v>67</v>
      </c>
      <c r="K2904" t="s">
        <v>67</v>
      </c>
      <c r="L2904" s="1">
        <v>12765</v>
      </c>
      <c r="M2904" t="s">
        <v>20</v>
      </c>
      <c r="N2904">
        <v>1995</v>
      </c>
      <c r="P2904" t="s">
        <v>55</v>
      </c>
      <c r="Q2904" t="s">
        <v>457</v>
      </c>
    </row>
    <row r="2905" spans="1:17" x14ac:dyDescent="0.45">
      <c r="A2905">
        <v>3664</v>
      </c>
      <c r="B2905">
        <v>2577</v>
      </c>
      <c r="C2905" s="1">
        <v>29787</v>
      </c>
      <c r="D2905" s="1">
        <v>30907</v>
      </c>
      <c r="E2905">
        <v>10</v>
      </c>
      <c r="F2905" t="s">
        <v>211</v>
      </c>
      <c r="G2905" t="s">
        <v>1781</v>
      </c>
      <c r="H2905">
        <v>1</v>
      </c>
      <c r="I2905">
        <v>441</v>
      </c>
      <c r="J2905" t="s">
        <v>67</v>
      </c>
      <c r="K2905" t="s">
        <v>67</v>
      </c>
      <c r="L2905" s="1">
        <v>12765</v>
      </c>
      <c r="M2905" t="s">
        <v>20</v>
      </c>
      <c r="N2905">
        <v>1995</v>
      </c>
      <c r="P2905" t="s">
        <v>55</v>
      </c>
      <c r="Q2905" t="s">
        <v>457</v>
      </c>
    </row>
    <row r="2906" spans="1:17" x14ac:dyDescent="0.45">
      <c r="A2906">
        <v>3665</v>
      </c>
      <c r="B2906">
        <v>2577</v>
      </c>
      <c r="C2906" s="1">
        <v>30907</v>
      </c>
      <c r="D2906" s="1">
        <v>32468</v>
      </c>
      <c r="E2906">
        <v>11</v>
      </c>
      <c r="F2906" t="s">
        <v>211</v>
      </c>
      <c r="G2906" t="s">
        <v>1781</v>
      </c>
      <c r="H2906">
        <v>1</v>
      </c>
      <c r="I2906">
        <v>479</v>
      </c>
      <c r="J2906" t="s">
        <v>67</v>
      </c>
      <c r="K2906" t="s">
        <v>67</v>
      </c>
      <c r="L2906" s="1">
        <v>12765</v>
      </c>
      <c r="M2906" t="s">
        <v>20</v>
      </c>
      <c r="N2906">
        <v>1995</v>
      </c>
      <c r="P2906" t="s">
        <v>55</v>
      </c>
      <c r="Q2906" t="s">
        <v>457</v>
      </c>
    </row>
    <row r="2907" spans="1:17" x14ac:dyDescent="0.45">
      <c r="A2907">
        <v>3666</v>
      </c>
      <c r="B2907">
        <v>2577</v>
      </c>
      <c r="C2907" s="1">
        <v>33154</v>
      </c>
      <c r="D2907" s="1">
        <v>33798</v>
      </c>
      <c r="E2907">
        <v>12</v>
      </c>
      <c r="F2907" t="s">
        <v>211</v>
      </c>
      <c r="G2907" t="s">
        <v>1781</v>
      </c>
      <c r="H2907">
        <v>1</v>
      </c>
      <c r="I2907">
        <v>523</v>
      </c>
      <c r="J2907" t="s">
        <v>67</v>
      </c>
      <c r="K2907" t="s">
        <v>67</v>
      </c>
      <c r="L2907" s="1">
        <v>12765</v>
      </c>
      <c r="M2907" t="s">
        <v>20</v>
      </c>
      <c r="N2907">
        <v>1995</v>
      </c>
      <c r="P2907" t="s">
        <v>55</v>
      </c>
      <c r="Q2907" t="s">
        <v>457</v>
      </c>
    </row>
    <row r="2908" spans="1:17" x14ac:dyDescent="0.45">
      <c r="A2908">
        <v>3667</v>
      </c>
      <c r="B2908">
        <v>2577</v>
      </c>
      <c r="C2908" s="1">
        <v>33798</v>
      </c>
      <c r="D2908" s="1">
        <v>34918</v>
      </c>
      <c r="E2908">
        <v>13</v>
      </c>
      <c r="F2908" t="s">
        <v>211</v>
      </c>
      <c r="G2908" t="s">
        <v>1781</v>
      </c>
      <c r="H2908">
        <v>1</v>
      </c>
      <c r="I2908">
        <v>573</v>
      </c>
      <c r="J2908" t="s">
        <v>67</v>
      </c>
      <c r="K2908" t="s">
        <v>67</v>
      </c>
      <c r="L2908" s="1">
        <v>12765</v>
      </c>
      <c r="M2908" t="s">
        <v>20</v>
      </c>
      <c r="N2908">
        <v>1995</v>
      </c>
      <c r="P2908" t="s">
        <v>55</v>
      </c>
      <c r="Q2908" t="s">
        <v>457</v>
      </c>
    </row>
    <row r="2909" spans="1:17" x14ac:dyDescent="0.45">
      <c r="A2909">
        <v>3668</v>
      </c>
      <c r="B2909">
        <v>2578</v>
      </c>
      <c r="C2909" s="1">
        <v>17943</v>
      </c>
      <c r="D2909" s="1">
        <v>18679</v>
      </c>
      <c r="E2909">
        <v>1</v>
      </c>
      <c r="F2909" t="s">
        <v>910</v>
      </c>
      <c r="G2909" t="s">
        <v>1782</v>
      </c>
      <c r="H2909">
        <v>1</v>
      </c>
      <c r="I2909">
        <v>115</v>
      </c>
      <c r="J2909" t="s">
        <v>113</v>
      </c>
      <c r="K2909" t="s">
        <v>113</v>
      </c>
      <c r="L2909" s="1">
        <v>5684</v>
      </c>
      <c r="M2909" t="s">
        <v>400</v>
      </c>
      <c r="N2909">
        <v>2001</v>
      </c>
      <c r="O2909">
        <v>1925</v>
      </c>
      <c r="P2909" t="s">
        <v>338</v>
      </c>
      <c r="Q2909" t="s">
        <v>22</v>
      </c>
    </row>
    <row r="2910" spans="1:17" x14ac:dyDescent="0.45">
      <c r="A2910">
        <v>3669</v>
      </c>
      <c r="B2910">
        <v>2578</v>
      </c>
      <c r="C2910" s="1">
        <v>18679</v>
      </c>
      <c r="D2910" s="1">
        <v>18860</v>
      </c>
      <c r="E2910">
        <v>1</v>
      </c>
      <c r="F2910" t="s">
        <v>910</v>
      </c>
      <c r="G2910" t="s">
        <v>1782</v>
      </c>
      <c r="H2910">
        <v>1</v>
      </c>
      <c r="J2910" t="s">
        <v>1783</v>
      </c>
      <c r="K2910" t="s">
        <v>1784</v>
      </c>
      <c r="L2910" s="1">
        <v>5684</v>
      </c>
      <c r="M2910" t="s">
        <v>400</v>
      </c>
      <c r="N2910">
        <v>2001</v>
      </c>
      <c r="O2910">
        <v>1925</v>
      </c>
      <c r="P2910" t="s">
        <v>338</v>
      </c>
      <c r="Q2910" t="s">
        <v>22</v>
      </c>
    </row>
    <row r="2911" spans="1:17" x14ac:dyDescent="0.45">
      <c r="A2911">
        <v>3670</v>
      </c>
      <c r="B2911">
        <v>2579</v>
      </c>
      <c r="C2911" s="1">
        <v>25524</v>
      </c>
      <c r="D2911" s="1">
        <v>27050</v>
      </c>
      <c r="E2911">
        <v>7</v>
      </c>
      <c r="F2911" t="s">
        <v>236</v>
      </c>
      <c r="G2911" t="s">
        <v>1785</v>
      </c>
      <c r="H2911">
        <v>1</v>
      </c>
      <c r="I2911">
        <v>337</v>
      </c>
      <c r="J2911" t="s">
        <v>27</v>
      </c>
      <c r="K2911" t="s">
        <v>28</v>
      </c>
      <c r="L2911" s="1">
        <v>16456</v>
      </c>
      <c r="M2911" t="s">
        <v>20</v>
      </c>
      <c r="N2911">
        <v>2011</v>
      </c>
      <c r="P2911" t="s">
        <v>1786</v>
      </c>
      <c r="Q2911" t="s">
        <v>22</v>
      </c>
    </row>
    <row r="2912" spans="1:17" x14ac:dyDescent="0.45">
      <c r="A2912">
        <v>3671</v>
      </c>
      <c r="B2912">
        <v>2579</v>
      </c>
      <c r="C2912" s="1">
        <v>27050</v>
      </c>
      <c r="D2912" s="1">
        <v>28289</v>
      </c>
      <c r="E2912">
        <v>8</v>
      </c>
      <c r="F2912" t="s">
        <v>236</v>
      </c>
      <c r="G2912" t="s">
        <v>1785</v>
      </c>
      <c r="H2912">
        <v>1</v>
      </c>
      <c r="I2912">
        <v>375</v>
      </c>
      <c r="J2912" t="s">
        <v>27</v>
      </c>
      <c r="K2912" t="s">
        <v>28</v>
      </c>
      <c r="L2912" s="1">
        <v>16456</v>
      </c>
      <c r="M2912" t="s">
        <v>20</v>
      </c>
      <c r="N2912">
        <v>2011</v>
      </c>
      <c r="P2912" t="s">
        <v>1786</v>
      </c>
      <c r="Q2912" t="s">
        <v>22</v>
      </c>
    </row>
    <row r="2913" spans="1:17" x14ac:dyDescent="0.45">
      <c r="A2913">
        <v>3673</v>
      </c>
      <c r="B2913">
        <v>2580</v>
      </c>
      <c r="C2913" s="1">
        <v>21884</v>
      </c>
      <c r="D2913" s="1">
        <v>22528</v>
      </c>
      <c r="E2913">
        <v>4</v>
      </c>
      <c r="F2913" t="s">
        <v>177</v>
      </c>
      <c r="G2913" t="s">
        <v>1785</v>
      </c>
      <c r="H2913">
        <v>1</v>
      </c>
      <c r="I2913">
        <v>219</v>
      </c>
      <c r="J2913" t="s">
        <v>105</v>
      </c>
      <c r="K2913" t="s">
        <v>105</v>
      </c>
      <c r="L2913" s="1">
        <v>4090</v>
      </c>
      <c r="M2913" t="s">
        <v>189</v>
      </c>
      <c r="N2913">
        <v>1994</v>
      </c>
      <c r="O2913">
        <v>1940</v>
      </c>
      <c r="P2913" t="s">
        <v>55</v>
      </c>
      <c r="Q2913" t="s">
        <v>22</v>
      </c>
    </row>
    <row r="2914" spans="1:17" x14ac:dyDescent="0.45">
      <c r="A2914">
        <v>3674</v>
      </c>
      <c r="B2914">
        <v>2580</v>
      </c>
      <c r="C2914" s="1">
        <v>22528</v>
      </c>
      <c r="D2914" s="1">
        <v>24068</v>
      </c>
      <c r="E2914">
        <v>5</v>
      </c>
      <c r="F2914" t="s">
        <v>177</v>
      </c>
      <c r="G2914" t="s">
        <v>1785</v>
      </c>
      <c r="H2914">
        <v>1</v>
      </c>
      <c r="I2914">
        <v>251</v>
      </c>
      <c r="J2914" t="s">
        <v>105</v>
      </c>
      <c r="K2914" t="s">
        <v>105</v>
      </c>
      <c r="L2914" s="1">
        <v>4090</v>
      </c>
      <c r="M2914" t="s">
        <v>189</v>
      </c>
      <c r="N2914">
        <v>1994</v>
      </c>
      <c r="O2914">
        <v>1940</v>
      </c>
      <c r="P2914" t="s">
        <v>55</v>
      </c>
      <c r="Q2914" t="s">
        <v>22</v>
      </c>
    </row>
    <row r="2915" spans="1:17" x14ac:dyDescent="0.45">
      <c r="A2915">
        <v>3675</v>
      </c>
      <c r="B2915">
        <v>2580</v>
      </c>
      <c r="C2915" s="1">
        <v>25524</v>
      </c>
      <c r="D2915" s="1">
        <v>27050</v>
      </c>
      <c r="E2915">
        <v>7</v>
      </c>
      <c r="F2915" t="s">
        <v>177</v>
      </c>
      <c r="G2915" t="s">
        <v>1785</v>
      </c>
      <c r="H2915">
        <v>1</v>
      </c>
      <c r="I2915">
        <v>337</v>
      </c>
      <c r="J2915" t="s">
        <v>27</v>
      </c>
      <c r="K2915" t="s">
        <v>28</v>
      </c>
      <c r="L2915" s="1">
        <v>4090</v>
      </c>
      <c r="M2915" t="s">
        <v>189</v>
      </c>
      <c r="N2915">
        <v>1994</v>
      </c>
      <c r="O2915">
        <v>1940</v>
      </c>
      <c r="P2915" t="s">
        <v>55</v>
      </c>
      <c r="Q2915" t="s">
        <v>22</v>
      </c>
    </row>
    <row r="2916" spans="1:17" x14ac:dyDescent="0.45">
      <c r="A2916">
        <v>3677</v>
      </c>
      <c r="B2916">
        <v>2581</v>
      </c>
      <c r="C2916" s="1">
        <v>25524</v>
      </c>
      <c r="D2916" s="1">
        <v>27050</v>
      </c>
      <c r="E2916">
        <v>7</v>
      </c>
      <c r="F2916" t="s">
        <v>211</v>
      </c>
      <c r="G2916" t="s">
        <v>1788</v>
      </c>
      <c r="H2916">
        <v>1</v>
      </c>
      <c r="I2916">
        <v>325</v>
      </c>
      <c r="J2916" t="s">
        <v>114</v>
      </c>
      <c r="K2916" t="s">
        <v>67</v>
      </c>
      <c r="L2916" s="1">
        <v>7677</v>
      </c>
      <c r="M2916" t="s">
        <v>20</v>
      </c>
      <c r="N2916">
        <v>2015</v>
      </c>
      <c r="P2916" t="s">
        <v>55</v>
      </c>
      <c r="Q2916" t="s">
        <v>22</v>
      </c>
    </row>
    <row r="2917" spans="1:17" x14ac:dyDescent="0.45">
      <c r="A2917">
        <v>3678</v>
      </c>
      <c r="B2917">
        <v>2581</v>
      </c>
      <c r="C2917" s="1">
        <v>27050</v>
      </c>
      <c r="D2917" s="1">
        <v>28289</v>
      </c>
      <c r="E2917">
        <v>8</v>
      </c>
      <c r="F2917" t="s">
        <v>211</v>
      </c>
      <c r="G2917" t="s">
        <v>1788</v>
      </c>
      <c r="H2917">
        <v>1</v>
      </c>
      <c r="I2917">
        <v>355</v>
      </c>
      <c r="J2917" t="s">
        <v>67</v>
      </c>
      <c r="K2917" t="s">
        <v>67</v>
      </c>
      <c r="L2917" s="1">
        <v>7677</v>
      </c>
      <c r="M2917" t="s">
        <v>20</v>
      </c>
      <c r="N2917">
        <v>2015</v>
      </c>
      <c r="P2917" t="s">
        <v>55</v>
      </c>
      <c r="Q2917" t="s">
        <v>22</v>
      </c>
    </row>
    <row r="2918" spans="1:17" x14ac:dyDescent="0.45">
      <c r="A2918">
        <v>3679</v>
      </c>
      <c r="B2918">
        <v>2581</v>
      </c>
      <c r="C2918" s="1">
        <v>28289</v>
      </c>
      <c r="D2918" s="1">
        <v>29787</v>
      </c>
      <c r="E2918">
        <v>9</v>
      </c>
      <c r="F2918" t="s">
        <v>211</v>
      </c>
      <c r="G2918" t="s">
        <v>1788</v>
      </c>
      <c r="H2918">
        <v>1</v>
      </c>
      <c r="I2918">
        <v>397</v>
      </c>
      <c r="J2918" t="s">
        <v>67</v>
      </c>
      <c r="K2918" t="s">
        <v>67</v>
      </c>
      <c r="L2918" s="1">
        <v>7677</v>
      </c>
      <c r="M2918" t="s">
        <v>20</v>
      </c>
      <c r="N2918">
        <v>2015</v>
      </c>
      <c r="P2918" t="s">
        <v>55</v>
      </c>
      <c r="Q2918" t="s">
        <v>22</v>
      </c>
    </row>
    <row r="2919" spans="1:17" x14ac:dyDescent="0.45">
      <c r="A2919">
        <v>3680</v>
      </c>
      <c r="B2919">
        <v>2581</v>
      </c>
      <c r="C2919" s="1">
        <v>29787</v>
      </c>
      <c r="D2919" s="1">
        <v>30907</v>
      </c>
      <c r="E2919">
        <v>10</v>
      </c>
      <c r="F2919" t="s">
        <v>211</v>
      </c>
      <c r="G2919" t="s">
        <v>1788</v>
      </c>
      <c r="H2919">
        <v>1</v>
      </c>
      <c r="I2919">
        <v>441</v>
      </c>
      <c r="J2919" t="s">
        <v>67</v>
      </c>
      <c r="K2919" t="s">
        <v>67</v>
      </c>
      <c r="L2919" s="1">
        <v>7677</v>
      </c>
      <c r="M2919" t="s">
        <v>20</v>
      </c>
      <c r="N2919">
        <v>2015</v>
      </c>
      <c r="P2919" t="s">
        <v>55</v>
      </c>
      <c r="Q2919" t="s">
        <v>22</v>
      </c>
    </row>
    <row r="2920" spans="1:17" x14ac:dyDescent="0.45">
      <c r="A2920">
        <v>3681</v>
      </c>
      <c r="B2920">
        <v>2581</v>
      </c>
      <c r="C2920" s="1">
        <v>30907</v>
      </c>
      <c r="D2920" s="1">
        <v>32468</v>
      </c>
      <c r="E2920">
        <v>11</v>
      </c>
      <c r="F2920" t="s">
        <v>211</v>
      </c>
      <c r="G2920" t="s">
        <v>1788</v>
      </c>
      <c r="H2920">
        <v>1</v>
      </c>
      <c r="I2920">
        <v>479</v>
      </c>
      <c r="J2920" t="s">
        <v>67</v>
      </c>
      <c r="K2920" t="s">
        <v>67</v>
      </c>
      <c r="L2920" s="1">
        <v>7677</v>
      </c>
      <c r="M2920" t="s">
        <v>20</v>
      </c>
      <c r="N2920">
        <v>2015</v>
      </c>
      <c r="P2920" t="s">
        <v>55</v>
      </c>
      <c r="Q2920" t="s">
        <v>22</v>
      </c>
    </row>
    <row r="2921" spans="1:17" x14ac:dyDescent="0.45">
      <c r="A2921">
        <v>3682</v>
      </c>
      <c r="B2921">
        <v>2581</v>
      </c>
      <c r="C2921" s="1">
        <v>32468</v>
      </c>
      <c r="D2921" s="1">
        <v>33708</v>
      </c>
      <c r="E2921">
        <v>12</v>
      </c>
      <c r="F2921" t="s">
        <v>211</v>
      </c>
      <c r="G2921" t="s">
        <v>1788</v>
      </c>
      <c r="H2921">
        <v>1</v>
      </c>
      <c r="I2921">
        <v>523</v>
      </c>
      <c r="J2921" t="s">
        <v>67</v>
      </c>
      <c r="K2921" t="s">
        <v>67</v>
      </c>
      <c r="L2921" s="1">
        <v>7677</v>
      </c>
      <c r="M2921" t="s">
        <v>20</v>
      </c>
      <c r="N2921">
        <v>2015</v>
      </c>
      <c r="P2921" t="s">
        <v>55</v>
      </c>
      <c r="Q2921" t="s">
        <v>22</v>
      </c>
    </row>
    <row r="2922" spans="1:17" x14ac:dyDescent="0.45">
      <c r="A2922">
        <v>3686</v>
      </c>
      <c r="B2922">
        <v>2582</v>
      </c>
      <c r="C2922" s="1">
        <v>22107</v>
      </c>
      <c r="D2922" s="1">
        <v>22528</v>
      </c>
      <c r="E2922">
        <v>4</v>
      </c>
      <c r="F2922" t="s">
        <v>242</v>
      </c>
      <c r="G2922" t="s">
        <v>1789</v>
      </c>
      <c r="H2922">
        <v>1</v>
      </c>
      <c r="I2922">
        <v>213</v>
      </c>
      <c r="J2922" t="s">
        <v>213</v>
      </c>
      <c r="K2922" t="s">
        <v>213</v>
      </c>
      <c r="L2922" s="1">
        <v>320</v>
      </c>
      <c r="M2922" t="s">
        <v>189</v>
      </c>
      <c r="N2922">
        <v>1983</v>
      </c>
      <c r="O2922">
        <v>1922</v>
      </c>
      <c r="P2922" t="s">
        <v>371</v>
      </c>
      <c r="Q2922" t="s">
        <v>22</v>
      </c>
    </row>
    <row r="2923" spans="1:17" x14ac:dyDescent="0.45">
      <c r="A2923">
        <v>3687</v>
      </c>
      <c r="B2923">
        <v>2582</v>
      </c>
      <c r="C2923" s="1">
        <v>22943</v>
      </c>
      <c r="D2923" s="1">
        <v>24068</v>
      </c>
      <c r="E2923">
        <v>5</v>
      </c>
      <c r="F2923" t="s">
        <v>242</v>
      </c>
      <c r="G2923" t="s">
        <v>1789</v>
      </c>
      <c r="H2923">
        <v>1</v>
      </c>
      <c r="I2923">
        <v>243</v>
      </c>
      <c r="J2923" t="s">
        <v>213</v>
      </c>
      <c r="K2923" t="s">
        <v>213</v>
      </c>
      <c r="L2923" s="1">
        <v>320</v>
      </c>
      <c r="M2923" t="s">
        <v>189</v>
      </c>
      <c r="N2923">
        <v>1983</v>
      </c>
      <c r="O2923">
        <v>1922</v>
      </c>
      <c r="P2923" t="s">
        <v>371</v>
      </c>
      <c r="Q2923" t="s">
        <v>22</v>
      </c>
    </row>
    <row r="2924" spans="1:17" x14ac:dyDescent="0.45">
      <c r="A2924">
        <v>3688</v>
      </c>
      <c r="B2924">
        <v>2583</v>
      </c>
      <c r="C2924" s="1">
        <v>30907</v>
      </c>
      <c r="D2924" s="1">
        <v>32468</v>
      </c>
      <c r="E2924">
        <v>11</v>
      </c>
      <c r="F2924" t="s">
        <v>20</v>
      </c>
      <c r="G2924" t="s">
        <v>1790</v>
      </c>
      <c r="H2924">
        <v>1</v>
      </c>
      <c r="I2924">
        <v>515</v>
      </c>
      <c r="J2924" t="s">
        <v>27</v>
      </c>
      <c r="K2924" t="s">
        <v>28</v>
      </c>
      <c r="L2924" s="1">
        <v>11463</v>
      </c>
      <c r="M2924" t="s">
        <v>577</v>
      </c>
      <c r="N2924">
        <v>2019</v>
      </c>
      <c r="O2924">
        <v>1933</v>
      </c>
      <c r="P2924" t="s">
        <v>168</v>
      </c>
      <c r="Q2924" t="s">
        <v>46</v>
      </c>
    </row>
    <row r="2925" spans="1:17" x14ac:dyDescent="0.45">
      <c r="A2925">
        <v>3689</v>
      </c>
      <c r="B2925">
        <v>2583</v>
      </c>
      <c r="C2925" s="1">
        <v>32468</v>
      </c>
      <c r="D2925" s="1">
        <v>33518</v>
      </c>
      <c r="E2925">
        <v>12</v>
      </c>
      <c r="F2925" t="s">
        <v>20</v>
      </c>
      <c r="G2925" t="s">
        <v>1790</v>
      </c>
      <c r="H2925">
        <v>1</v>
      </c>
      <c r="I2925">
        <v>565</v>
      </c>
      <c r="J2925" t="s">
        <v>27</v>
      </c>
      <c r="K2925" t="s">
        <v>28</v>
      </c>
      <c r="L2925" s="1">
        <v>11463</v>
      </c>
      <c r="M2925" t="s">
        <v>577</v>
      </c>
      <c r="N2925">
        <v>2019</v>
      </c>
      <c r="O2925">
        <v>1933</v>
      </c>
      <c r="P2925" t="s">
        <v>168</v>
      </c>
      <c r="Q2925" t="s">
        <v>46</v>
      </c>
    </row>
    <row r="2926" spans="1:17" x14ac:dyDescent="0.45">
      <c r="A2926">
        <v>3690</v>
      </c>
      <c r="B2926">
        <v>2583</v>
      </c>
      <c r="C2926" s="1">
        <v>33518</v>
      </c>
      <c r="D2926" s="1">
        <v>33798</v>
      </c>
      <c r="E2926">
        <v>12</v>
      </c>
      <c r="F2926" t="s">
        <v>20</v>
      </c>
      <c r="G2926" t="s">
        <v>1790</v>
      </c>
      <c r="H2926">
        <v>1</v>
      </c>
      <c r="I2926">
        <v>521</v>
      </c>
      <c r="J2926" t="s">
        <v>101</v>
      </c>
      <c r="K2926" t="s">
        <v>28</v>
      </c>
      <c r="L2926" s="1">
        <v>11463</v>
      </c>
      <c r="M2926" t="s">
        <v>577</v>
      </c>
      <c r="N2926">
        <v>2019</v>
      </c>
      <c r="O2926">
        <v>1933</v>
      </c>
      <c r="P2926" t="s">
        <v>168</v>
      </c>
      <c r="Q2926" t="s">
        <v>46</v>
      </c>
    </row>
    <row r="2927" spans="1:17" x14ac:dyDescent="0.45">
      <c r="A2927">
        <v>3691</v>
      </c>
      <c r="B2927">
        <v>2583</v>
      </c>
      <c r="C2927" s="1">
        <v>33798</v>
      </c>
      <c r="D2927" s="1">
        <v>35233</v>
      </c>
      <c r="E2927">
        <v>13</v>
      </c>
      <c r="F2927" t="s">
        <v>20</v>
      </c>
      <c r="G2927" t="s">
        <v>1790</v>
      </c>
      <c r="H2927">
        <v>1</v>
      </c>
      <c r="I2927">
        <v>571</v>
      </c>
      <c r="J2927" t="s">
        <v>101</v>
      </c>
      <c r="K2927" t="s">
        <v>28</v>
      </c>
      <c r="L2927" s="1">
        <v>11463</v>
      </c>
      <c r="M2927" t="s">
        <v>577</v>
      </c>
      <c r="N2927">
        <v>2019</v>
      </c>
      <c r="O2927">
        <v>1933</v>
      </c>
      <c r="P2927" t="s">
        <v>168</v>
      </c>
      <c r="Q2927" t="s">
        <v>46</v>
      </c>
    </row>
    <row r="2928" spans="1:17" x14ac:dyDescent="0.45">
      <c r="A2928">
        <v>3702</v>
      </c>
      <c r="B2928">
        <v>2584</v>
      </c>
      <c r="C2928" s="1">
        <v>17943</v>
      </c>
      <c r="D2928" s="1">
        <v>18860</v>
      </c>
      <c r="E2928">
        <v>1</v>
      </c>
      <c r="F2928" t="s">
        <v>169</v>
      </c>
      <c r="G2928" t="s">
        <v>1795</v>
      </c>
      <c r="H2928">
        <v>1</v>
      </c>
      <c r="I2928">
        <v>117</v>
      </c>
      <c r="J2928" t="s">
        <v>138</v>
      </c>
      <c r="K2928" t="s">
        <v>138</v>
      </c>
      <c r="L2928" s="1">
        <v>-4393</v>
      </c>
      <c r="M2928" t="s">
        <v>139</v>
      </c>
      <c r="N2928">
        <v>1966</v>
      </c>
      <c r="O2928">
        <v>1921</v>
      </c>
      <c r="P2928" t="s">
        <v>371</v>
      </c>
      <c r="Q2928" t="s">
        <v>22</v>
      </c>
    </row>
    <row r="2929" spans="1:17" x14ac:dyDescent="0.45">
      <c r="A2929">
        <v>3703</v>
      </c>
      <c r="B2929">
        <v>2584</v>
      </c>
      <c r="C2929" s="1">
        <v>18860</v>
      </c>
      <c r="D2929" s="1">
        <v>20316</v>
      </c>
      <c r="E2929">
        <v>2</v>
      </c>
      <c r="F2929" t="s">
        <v>169</v>
      </c>
      <c r="G2929" t="s">
        <v>1795</v>
      </c>
      <c r="H2929">
        <v>1</v>
      </c>
      <c r="I2929">
        <v>155</v>
      </c>
      <c r="J2929" t="s">
        <v>138</v>
      </c>
      <c r="K2929" t="s">
        <v>138</v>
      </c>
      <c r="L2929" s="1">
        <v>-4393</v>
      </c>
      <c r="M2929" t="s">
        <v>139</v>
      </c>
      <c r="N2929">
        <v>1966</v>
      </c>
      <c r="O2929">
        <v>1921</v>
      </c>
      <c r="P2929" t="s">
        <v>371</v>
      </c>
      <c r="Q2929" t="s">
        <v>22</v>
      </c>
    </row>
    <row r="2930" spans="1:17" x14ac:dyDescent="0.45">
      <c r="A2930">
        <v>3704</v>
      </c>
      <c r="B2930">
        <v>2584</v>
      </c>
      <c r="C2930" s="1">
        <v>20987</v>
      </c>
      <c r="D2930" s="1">
        <v>21884</v>
      </c>
      <c r="E2930">
        <v>3</v>
      </c>
      <c r="F2930" t="s">
        <v>169</v>
      </c>
      <c r="G2930" t="s">
        <v>1795</v>
      </c>
      <c r="H2930">
        <v>1</v>
      </c>
      <c r="I2930">
        <v>195</v>
      </c>
      <c r="J2930" t="s">
        <v>138</v>
      </c>
      <c r="K2930" t="s">
        <v>138</v>
      </c>
      <c r="L2930" s="1">
        <v>-4393</v>
      </c>
      <c r="M2930" t="s">
        <v>139</v>
      </c>
      <c r="N2930">
        <v>1966</v>
      </c>
      <c r="O2930">
        <v>1921</v>
      </c>
      <c r="P2930" t="s">
        <v>371</v>
      </c>
      <c r="Q2930" t="s">
        <v>22</v>
      </c>
    </row>
    <row r="2931" spans="1:17" x14ac:dyDescent="0.45">
      <c r="A2931">
        <v>3711</v>
      </c>
      <c r="B2931">
        <v>2585</v>
      </c>
      <c r="C2931" s="1">
        <v>22528</v>
      </c>
      <c r="D2931" s="1">
        <v>23887</v>
      </c>
      <c r="E2931">
        <v>5</v>
      </c>
      <c r="F2931" t="s">
        <v>1798</v>
      </c>
      <c r="G2931" t="s">
        <v>1799</v>
      </c>
      <c r="H2931">
        <v>1</v>
      </c>
      <c r="I2931">
        <v>271</v>
      </c>
      <c r="J2931" t="s">
        <v>141</v>
      </c>
      <c r="K2931" t="s">
        <v>141</v>
      </c>
      <c r="L2931" s="1">
        <v>1875</v>
      </c>
      <c r="M2931" t="s">
        <v>134</v>
      </c>
      <c r="N2931">
        <v>1990</v>
      </c>
      <c r="O2931">
        <v>1953</v>
      </c>
      <c r="P2931" t="s">
        <v>140</v>
      </c>
      <c r="Q2931" t="s">
        <v>22</v>
      </c>
    </row>
    <row r="2932" spans="1:17" x14ac:dyDescent="0.45">
      <c r="A2932">
        <v>3712</v>
      </c>
      <c r="B2932">
        <v>2585</v>
      </c>
      <c r="C2932" s="1">
        <v>23887</v>
      </c>
      <c r="D2932" s="1">
        <v>24068</v>
      </c>
      <c r="E2932">
        <v>5</v>
      </c>
      <c r="F2932" t="s">
        <v>1798</v>
      </c>
      <c r="G2932" t="s">
        <v>1799</v>
      </c>
      <c r="H2932">
        <v>1</v>
      </c>
      <c r="I2932">
        <v>255</v>
      </c>
      <c r="J2932" t="s">
        <v>114</v>
      </c>
      <c r="K2932" t="s">
        <v>67</v>
      </c>
      <c r="L2932" s="1">
        <v>1875</v>
      </c>
      <c r="M2932" t="s">
        <v>134</v>
      </c>
      <c r="N2932">
        <v>1990</v>
      </c>
      <c r="O2932">
        <v>1953</v>
      </c>
      <c r="P2932" t="s">
        <v>140</v>
      </c>
      <c r="Q2932" t="s">
        <v>22</v>
      </c>
    </row>
    <row r="2933" spans="1:17" x14ac:dyDescent="0.45">
      <c r="A2933">
        <v>3713</v>
      </c>
      <c r="B2933">
        <v>2585</v>
      </c>
      <c r="C2933" s="1">
        <v>24068</v>
      </c>
      <c r="D2933" s="1">
        <v>25524</v>
      </c>
      <c r="E2933">
        <v>6</v>
      </c>
      <c r="F2933" t="s">
        <v>1798</v>
      </c>
      <c r="G2933" t="s">
        <v>1799</v>
      </c>
      <c r="H2933">
        <v>1</v>
      </c>
      <c r="I2933">
        <v>287</v>
      </c>
      <c r="J2933" t="s">
        <v>114</v>
      </c>
      <c r="K2933" t="s">
        <v>67</v>
      </c>
      <c r="L2933" s="1">
        <v>1875</v>
      </c>
      <c r="M2933" t="s">
        <v>134</v>
      </c>
      <c r="N2933">
        <v>1990</v>
      </c>
      <c r="O2933">
        <v>1953</v>
      </c>
      <c r="P2933" t="s">
        <v>140</v>
      </c>
      <c r="Q2933" t="s">
        <v>22</v>
      </c>
    </row>
    <row r="2934" spans="1:17" x14ac:dyDescent="0.45">
      <c r="A2934">
        <v>3714</v>
      </c>
      <c r="B2934">
        <v>2585</v>
      </c>
      <c r="C2934" s="1">
        <v>25524</v>
      </c>
      <c r="D2934" s="1">
        <v>27050</v>
      </c>
      <c r="E2934">
        <v>7</v>
      </c>
      <c r="F2934" t="s">
        <v>1798</v>
      </c>
      <c r="G2934" t="s">
        <v>1799</v>
      </c>
      <c r="H2934">
        <v>1</v>
      </c>
      <c r="I2934">
        <v>325</v>
      </c>
      <c r="J2934" t="s">
        <v>114</v>
      </c>
      <c r="K2934" t="s">
        <v>67</v>
      </c>
      <c r="L2934" s="1">
        <v>1875</v>
      </c>
      <c r="M2934" t="s">
        <v>134</v>
      </c>
      <c r="N2934">
        <v>1990</v>
      </c>
      <c r="O2934">
        <v>1953</v>
      </c>
      <c r="P2934" t="s">
        <v>140</v>
      </c>
      <c r="Q2934" t="s">
        <v>22</v>
      </c>
    </row>
    <row r="2935" spans="1:17" x14ac:dyDescent="0.45">
      <c r="A2935">
        <v>3715</v>
      </c>
      <c r="B2935">
        <v>2586</v>
      </c>
      <c r="C2935" s="1">
        <v>17943</v>
      </c>
      <c r="D2935" s="1">
        <v>17968</v>
      </c>
      <c r="E2935">
        <v>1</v>
      </c>
      <c r="F2935" t="s">
        <v>68</v>
      </c>
      <c r="G2935" t="s">
        <v>1800</v>
      </c>
      <c r="H2935">
        <v>1</v>
      </c>
      <c r="I2935">
        <v>131</v>
      </c>
      <c r="J2935" t="s">
        <v>198</v>
      </c>
      <c r="K2935" t="s">
        <v>198</v>
      </c>
      <c r="L2935" s="1">
        <v>671</v>
      </c>
      <c r="M2935" t="s">
        <v>145</v>
      </c>
      <c r="N2935">
        <v>1970</v>
      </c>
      <c r="O2935">
        <v>1921</v>
      </c>
      <c r="P2935" t="s">
        <v>55</v>
      </c>
      <c r="Q2935" t="s">
        <v>22</v>
      </c>
    </row>
    <row r="2936" spans="1:17" x14ac:dyDescent="0.45">
      <c r="A2936">
        <v>3716</v>
      </c>
      <c r="B2936">
        <v>2586</v>
      </c>
      <c r="C2936" s="1">
        <v>18860</v>
      </c>
      <c r="D2936" s="1">
        <v>20316</v>
      </c>
      <c r="E2936">
        <v>2</v>
      </c>
      <c r="F2936" t="s">
        <v>68</v>
      </c>
      <c r="G2936" t="s">
        <v>1800</v>
      </c>
      <c r="H2936">
        <v>1</v>
      </c>
      <c r="I2936">
        <v>173</v>
      </c>
      <c r="J2936" t="s">
        <v>196</v>
      </c>
      <c r="K2936" t="s">
        <v>196</v>
      </c>
      <c r="L2936" s="1">
        <v>671</v>
      </c>
      <c r="M2936" t="s">
        <v>145</v>
      </c>
      <c r="N2936">
        <v>1970</v>
      </c>
      <c r="O2936">
        <v>1921</v>
      </c>
      <c r="P2936" t="s">
        <v>55</v>
      </c>
      <c r="Q2936" t="s">
        <v>22</v>
      </c>
    </row>
    <row r="2937" spans="1:17" x14ac:dyDescent="0.45">
      <c r="A2937">
        <v>3717</v>
      </c>
      <c r="B2937">
        <v>2586</v>
      </c>
      <c r="C2937" s="1">
        <v>20316</v>
      </c>
      <c r="D2937" s="1">
        <v>20393</v>
      </c>
      <c r="E2937">
        <v>3</v>
      </c>
      <c r="F2937" t="s">
        <v>68</v>
      </c>
      <c r="G2937" t="s">
        <v>1800</v>
      </c>
      <c r="H2937">
        <v>1</v>
      </c>
      <c r="I2937">
        <v>207</v>
      </c>
      <c r="J2937" t="s">
        <v>192</v>
      </c>
      <c r="K2937" t="s">
        <v>62</v>
      </c>
      <c r="L2937" s="1">
        <v>671</v>
      </c>
      <c r="M2937" t="s">
        <v>145</v>
      </c>
      <c r="N2937">
        <v>1970</v>
      </c>
      <c r="O2937">
        <v>1921</v>
      </c>
      <c r="P2937" t="s">
        <v>55</v>
      </c>
      <c r="Q2937" t="s">
        <v>22</v>
      </c>
    </row>
    <row r="2938" spans="1:17" x14ac:dyDescent="0.45">
      <c r="A2938">
        <v>3718</v>
      </c>
      <c r="B2938">
        <v>2586</v>
      </c>
      <c r="C2938" s="1">
        <v>20393</v>
      </c>
      <c r="D2938" s="1">
        <v>20842</v>
      </c>
      <c r="E2938">
        <v>3</v>
      </c>
      <c r="F2938" t="s">
        <v>68</v>
      </c>
      <c r="G2938" t="s">
        <v>1800</v>
      </c>
      <c r="H2938">
        <v>1</v>
      </c>
      <c r="I2938">
        <v>982</v>
      </c>
      <c r="J2938" t="s">
        <v>1801</v>
      </c>
      <c r="K2938" t="s">
        <v>62</v>
      </c>
      <c r="L2938" s="1">
        <v>672</v>
      </c>
      <c r="M2938" t="s">
        <v>145</v>
      </c>
      <c r="N2938">
        <v>1970</v>
      </c>
      <c r="O2938">
        <v>1921</v>
      </c>
      <c r="P2938" t="s">
        <v>55</v>
      </c>
      <c r="Q2938" t="s">
        <v>22</v>
      </c>
    </row>
    <row r="2939" spans="1:17" x14ac:dyDescent="0.45">
      <c r="A2939">
        <v>3719</v>
      </c>
      <c r="B2939">
        <v>2586</v>
      </c>
      <c r="C2939" s="1">
        <v>20842</v>
      </c>
      <c r="D2939" s="1">
        <v>21884</v>
      </c>
      <c r="E2939">
        <v>3</v>
      </c>
      <c r="F2939" t="s">
        <v>68</v>
      </c>
      <c r="G2939" t="s">
        <v>1800</v>
      </c>
      <c r="H2939">
        <v>1</v>
      </c>
      <c r="I2939">
        <v>981</v>
      </c>
      <c r="J2939" t="s">
        <v>62</v>
      </c>
      <c r="K2939" t="s">
        <v>62</v>
      </c>
      <c r="L2939" s="1">
        <v>673</v>
      </c>
      <c r="M2939" t="s">
        <v>145</v>
      </c>
      <c r="N2939">
        <v>1970</v>
      </c>
      <c r="O2939">
        <v>1921</v>
      </c>
      <c r="P2939" t="s">
        <v>55</v>
      </c>
      <c r="Q2939" t="s">
        <v>22</v>
      </c>
    </row>
    <row r="2940" spans="1:17" x14ac:dyDescent="0.45">
      <c r="A2940">
        <v>3720</v>
      </c>
      <c r="B2940">
        <v>2586</v>
      </c>
      <c r="C2940" s="1">
        <v>23103</v>
      </c>
      <c r="D2940" s="1">
        <v>24068</v>
      </c>
      <c r="E2940">
        <v>5</v>
      </c>
      <c r="F2940" t="s">
        <v>68</v>
      </c>
      <c r="G2940" t="s">
        <v>1800</v>
      </c>
      <c r="H2940">
        <v>1</v>
      </c>
      <c r="I2940">
        <v>269</v>
      </c>
      <c r="J2940" t="s">
        <v>62</v>
      </c>
      <c r="K2940" t="s">
        <v>62</v>
      </c>
      <c r="L2940" s="1">
        <v>671</v>
      </c>
      <c r="M2940" t="s">
        <v>145</v>
      </c>
      <c r="N2940">
        <v>1970</v>
      </c>
      <c r="O2940">
        <v>1921</v>
      </c>
      <c r="P2940" t="s">
        <v>55</v>
      </c>
      <c r="Q2940" t="s">
        <v>22</v>
      </c>
    </row>
    <row r="2941" spans="1:17" x14ac:dyDescent="0.45">
      <c r="A2941">
        <v>3724</v>
      </c>
      <c r="B2941">
        <v>2587</v>
      </c>
      <c r="C2941" s="1">
        <v>19694</v>
      </c>
      <c r="D2941" s="1">
        <v>20316</v>
      </c>
      <c r="E2941">
        <v>2</v>
      </c>
      <c r="F2941" t="s">
        <v>240</v>
      </c>
      <c r="G2941" t="s">
        <v>1803</v>
      </c>
      <c r="H2941">
        <v>1</v>
      </c>
      <c r="I2941">
        <v>149</v>
      </c>
      <c r="J2941" t="s">
        <v>105</v>
      </c>
      <c r="K2941" t="s">
        <v>105</v>
      </c>
      <c r="L2941" s="1">
        <v>5219</v>
      </c>
      <c r="M2941" t="s">
        <v>249</v>
      </c>
      <c r="N2941">
        <v>1988</v>
      </c>
      <c r="O2941">
        <v>1939</v>
      </c>
      <c r="P2941" t="s">
        <v>724</v>
      </c>
      <c r="Q2941" t="s">
        <v>22</v>
      </c>
    </row>
    <row r="2942" spans="1:17" x14ac:dyDescent="0.45">
      <c r="A2942">
        <v>3725</v>
      </c>
      <c r="B2942">
        <v>2588</v>
      </c>
      <c r="C2942" s="1">
        <v>18373</v>
      </c>
      <c r="D2942" s="1">
        <v>18860</v>
      </c>
      <c r="E2942">
        <v>1</v>
      </c>
      <c r="F2942" t="s">
        <v>177</v>
      </c>
      <c r="G2942" t="s">
        <v>1804</v>
      </c>
      <c r="H2942">
        <v>1</v>
      </c>
      <c r="I2942">
        <v>109</v>
      </c>
      <c r="J2942" t="s">
        <v>105</v>
      </c>
      <c r="K2942" t="s">
        <v>105</v>
      </c>
      <c r="L2942" s="1">
        <v>-1347</v>
      </c>
      <c r="M2942" t="s">
        <v>189</v>
      </c>
      <c r="N2942">
        <v>1980</v>
      </c>
      <c r="O2942">
        <v>1919</v>
      </c>
      <c r="P2942" t="s">
        <v>55</v>
      </c>
      <c r="Q2942" t="s">
        <v>22</v>
      </c>
    </row>
    <row r="2943" spans="1:17" x14ac:dyDescent="0.45">
      <c r="A2943">
        <v>3726</v>
      </c>
      <c r="B2943">
        <v>2589</v>
      </c>
      <c r="C2943" s="1">
        <v>18860</v>
      </c>
      <c r="D2943" s="1">
        <v>20316</v>
      </c>
      <c r="E2943">
        <v>2</v>
      </c>
      <c r="F2943" t="s">
        <v>1805</v>
      </c>
      <c r="G2943" t="s">
        <v>1806</v>
      </c>
      <c r="H2943">
        <v>1</v>
      </c>
      <c r="I2943">
        <v>151</v>
      </c>
      <c r="J2943" t="s">
        <v>344</v>
      </c>
      <c r="K2943" t="s">
        <v>344</v>
      </c>
      <c r="L2943" s="1">
        <v>6880</v>
      </c>
      <c r="M2943" t="s">
        <v>20</v>
      </c>
      <c r="N2943">
        <v>1989</v>
      </c>
      <c r="P2943" t="s">
        <v>22</v>
      </c>
      <c r="Q2943" t="s">
        <v>22</v>
      </c>
    </row>
    <row r="2944" spans="1:17" x14ac:dyDescent="0.45">
      <c r="A2944">
        <v>3727</v>
      </c>
      <c r="B2944">
        <v>2589</v>
      </c>
      <c r="C2944" s="1">
        <v>20316</v>
      </c>
      <c r="D2944" s="1">
        <v>21884</v>
      </c>
      <c r="E2944">
        <v>3</v>
      </c>
      <c r="F2944" t="s">
        <v>1805</v>
      </c>
      <c r="G2944" t="s">
        <v>1806</v>
      </c>
      <c r="H2944">
        <v>1</v>
      </c>
      <c r="I2944">
        <v>191</v>
      </c>
      <c r="J2944" t="s">
        <v>344</v>
      </c>
      <c r="K2944" t="s">
        <v>344</v>
      </c>
      <c r="L2944" s="1">
        <v>6880</v>
      </c>
      <c r="M2944" t="s">
        <v>20</v>
      </c>
      <c r="N2944">
        <v>1989</v>
      </c>
      <c r="P2944" t="s">
        <v>22</v>
      </c>
      <c r="Q2944" t="s">
        <v>22</v>
      </c>
    </row>
    <row r="2945" spans="1:17" x14ac:dyDescent="0.45">
      <c r="A2945">
        <v>3728</v>
      </c>
      <c r="B2945">
        <v>2590</v>
      </c>
      <c r="C2945" s="1">
        <v>17943</v>
      </c>
      <c r="D2945" s="1">
        <v>18860</v>
      </c>
      <c r="E2945">
        <v>1</v>
      </c>
      <c r="F2945" t="s">
        <v>74</v>
      </c>
      <c r="G2945" t="s">
        <v>1807</v>
      </c>
      <c r="H2945">
        <v>1</v>
      </c>
      <c r="I2945">
        <v>109</v>
      </c>
      <c r="J2945" t="s">
        <v>105</v>
      </c>
      <c r="K2945" t="s">
        <v>105</v>
      </c>
      <c r="L2945" s="1">
        <v>-3259</v>
      </c>
      <c r="M2945" t="s">
        <v>139</v>
      </c>
      <c r="N2945">
        <v>1952</v>
      </c>
      <c r="O2945">
        <v>1920</v>
      </c>
      <c r="P2945" t="s">
        <v>140</v>
      </c>
      <c r="Q2945" t="s">
        <v>22</v>
      </c>
    </row>
    <row r="2946" spans="1:17" x14ac:dyDescent="0.45">
      <c r="A2946">
        <v>3729</v>
      </c>
      <c r="B2946">
        <v>2590</v>
      </c>
      <c r="C2946" s="1">
        <v>18860</v>
      </c>
      <c r="D2946" s="1">
        <v>19188</v>
      </c>
      <c r="E2946">
        <v>2</v>
      </c>
      <c r="F2946" t="s">
        <v>74</v>
      </c>
      <c r="G2946" t="s">
        <v>1807</v>
      </c>
      <c r="H2946">
        <v>1</v>
      </c>
      <c r="I2946">
        <v>149</v>
      </c>
      <c r="J2946" t="s">
        <v>105</v>
      </c>
      <c r="K2946" t="s">
        <v>105</v>
      </c>
      <c r="L2946" s="1">
        <v>-3259</v>
      </c>
      <c r="M2946" t="s">
        <v>139</v>
      </c>
      <c r="N2946">
        <v>1952</v>
      </c>
      <c r="O2946">
        <v>1920</v>
      </c>
      <c r="P2946" t="s">
        <v>140</v>
      </c>
      <c r="Q2946" t="s">
        <v>22</v>
      </c>
    </row>
    <row r="2947" spans="1:17" x14ac:dyDescent="0.45">
      <c r="A2947">
        <v>3739</v>
      </c>
      <c r="B2947">
        <v>2591</v>
      </c>
      <c r="C2947" s="1">
        <v>27050</v>
      </c>
      <c r="D2947" s="1">
        <v>28289</v>
      </c>
      <c r="E2947">
        <v>8</v>
      </c>
      <c r="F2947" t="s">
        <v>1810</v>
      </c>
      <c r="G2947" t="s">
        <v>1808</v>
      </c>
      <c r="H2947">
        <v>0</v>
      </c>
      <c r="I2947">
        <v>375</v>
      </c>
      <c r="J2947" t="s">
        <v>27</v>
      </c>
      <c r="K2947" t="s">
        <v>28</v>
      </c>
      <c r="L2947" s="1">
        <v>11780</v>
      </c>
      <c r="M2947" t="s">
        <v>360</v>
      </c>
      <c r="O2947">
        <v>1951</v>
      </c>
      <c r="P2947" t="s">
        <v>244</v>
      </c>
      <c r="Q2947" t="s">
        <v>22</v>
      </c>
    </row>
    <row r="2948" spans="1:17" x14ac:dyDescent="0.45">
      <c r="A2948">
        <v>3745</v>
      </c>
      <c r="B2948">
        <v>2592</v>
      </c>
      <c r="C2948" s="1">
        <v>20736</v>
      </c>
      <c r="D2948" s="1">
        <v>21884</v>
      </c>
      <c r="E2948">
        <v>3</v>
      </c>
      <c r="F2948" t="s">
        <v>20</v>
      </c>
      <c r="G2948" t="s">
        <v>1813</v>
      </c>
      <c r="H2948">
        <v>1</v>
      </c>
      <c r="I2948">
        <v>189</v>
      </c>
      <c r="J2948" t="s">
        <v>105</v>
      </c>
      <c r="K2948" t="s">
        <v>105</v>
      </c>
      <c r="L2948" s="1">
        <v>2549</v>
      </c>
      <c r="M2948" t="s">
        <v>189</v>
      </c>
      <c r="N2948">
        <v>1987</v>
      </c>
      <c r="O2948">
        <v>1929</v>
      </c>
      <c r="P2948" t="s">
        <v>426</v>
      </c>
      <c r="Q2948" t="s">
        <v>22</v>
      </c>
    </row>
    <row r="2949" spans="1:17" x14ac:dyDescent="0.45">
      <c r="A2949">
        <v>3746</v>
      </c>
      <c r="B2949">
        <v>2592</v>
      </c>
      <c r="C2949" s="1">
        <v>21884</v>
      </c>
      <c r="D2949" s="1">
        <v>22528</v>
      </c>
      <c r="E2949">
        <v>4</v>
      </c>
      <c r="F2949" t="s">
        <v>20</v>
      </c>
      <c r="G2949" t="s">
        <v>1813</v>
      </c>
      <c r="H2949">
        <v>1</v>
      </c>
      <c r="I2949">
        <v>219</v>
      </c>
      <c r="J2949" t="s">
        <v>105</v>
      </c>
      <c r="K2949" t="s">
        <v>105</v>
      </c>
      <c r="L2949" s="1">
        <v>2549</v>
      </c>
      <c r="M2949" t="s">
        <v>189</v>
      </c>
      <c r="N2949">
        <v>1987</v>
      </c>
      <c r="O2949">
        <v>1929</v>
      </c>
      <c r="P2949" t="s">
        <v>426</v>
      </c>
      <c r="Q2949" t="s">
        <v>22</v>
      </c>
    </row>
    <row r="2950" spans="1:17" x14ac:dyDescent="0.45">
      <c r="A2950">
        <v>3747</v>
      </c>
      <c r="B2950">
        <v>2592</v>
      </c>
      <c r="C2950" s="1">
        <v>22528</v>
      </c>
      <c r="D2950" s="1">
        <v>24068</v>
      </c>
      <c r="E2950">
        <v>5</v>
      </c>
      <c r="F2950" t="s">
        <v>20</v>
      </c>
      <c r="G2950" t="s">
        <v>1813</v>
      </c>
      <c r="H2950">
        <v>1</v>
      </c>
      <c r="I2950">
        <v>251</v>
      </c>
      <c r="J2950" t="s">
        <v>105</v>
      </c>
      <c r="K2950" t="s">
        <v>105</v>
      </c>
      <c r="L2950" s="1">
        <v>2549</v>
      </c>
      <c r="M2950" t="s">
        <v>189</v>
      </c>
      <c r="N2950">
        <v>1987</v>
      </c>
      <c r="O2950">
        <v>1929</v>
      </c>
      <c r="P2950" t="s">
        <v>426</v>
      </c>
      <c r="Q2950" t="s">
        <v>22</v>
      </c>
    </row>
    <row r="2951" spans="1:17" x14ac:dyDescent="0.45">
      <c r="A2951">
        <v>3748</v>
      </c>
      <c r="B2951">
        <v>2592</v>
      </c>
      <c r="C2951" s="1">
        <v>24068</v>
      </c>
      <c r="D2951" s="1">
        <v>24860</v>
      </c>
      <c r="E2951">
        <v>6</v>
      </c>
      <c r="F2951" t="s">
        <v>20</v>
      </c>
      <c r="G2951" t="s">
        <v>1813</v>
      </c>
      <c r="H2951">
        <v>1</v>
      </c>
      <c r="I2951">
        <v>299</v>
      </c>
      <c r="J2951" t="s">
        <v>27</v>
      </c>
      <c r="K2951" t="s">
        <v>28</v>
      </c>
      <c r="L2951" s="1">
        <v>2549</v>
      </c>
      <c r="M2951" t="s">
        <v>189</v>
      </c>
      <c r="N2951">
        <v>1987</v>
      </c>
      <c r="O2951">
        <v>1929</v>
      </c>
      <c r="P2951" t="s">
        <v>426</v>
      </c>
      <c r="Q2951" t="s">
        <v>22</v>
      </c>
    </row>
    <row r="2952" spans="1:17" x14ac:dyDescent="0.45">
      <c r="A2952">
        <v>3749</v>
      </c>
      <c r="B2952">
        <v>2592</v>
      </c>
      <c r="C2952" s="1">
        <v>24860</v>
      </c>
      <c r="D2952" s="1">
        <v>25231</v>
      </c>
      <c r="E2952">
        <v>6</v>
      </c>
      <c r="F2952" t="s">
        <v>20</v>
      </c>
      <c r="G2952" t="s">
        <v>1813</v>
      </c>
      <c r="H2952">
        <v>1</v>
      </c>
      <c r="I2952">
        <v>986</v>
      </c>
      <c r="J2952" t="s">
        <v>101</v>
      </c>
      <c r="K2952" t="s">
        <v>28</v>
      </c>
      <c r="L2952" s="1">
        <v>2549</v>
      </c>
      <c r="M2952" t="s">
        <v>189</v>
      </c>
      <c r="N2952">
        <v>1987</v>
      </c>
      <c r="O2952">
        <v>1929</v>
      </c>
      <c r="P2952" t="s">
        <v>426</v>
      </c>
      <c r="Q2952" t="s">
        <v>22</v>
      </c>
    </row>
    <row r="2953" spans="1:17" x14ac:dyDescent="0.45">
      <c r="A2953">
        <v>3750</v>
      </c>
      <c r="B2953">
        <v>2592</v>
      </c>
      <c r="C2953" s="1">
        <v>25231</v>
      </c>
      <c r="D2953" s="1">
        <v>25524</v>
      </c>
      <c r="E2953">
        <v>6</v>
      </c>
      <c r="F2953" t="s">
        <v>20</v>
      </c>
      <c r="G2953" t="s">
        <v>1813</v>
      </c>
      <c r="H2953">
        <v>1</v>
      </c>
      <c r="I2953">
        <v>299</v>
      </c>
      <c r="J2953" t="s">
        <v>27</v>
      </c>
      <c r="K2953" t="s">
        <v>28</v>
      </c>
      <c r="L2953" s="1">
        <v>2549</v>
      </c>
      <c r="M2953" t="s">
        <v>189</v>
      </c>
      <c r="N2953">
        <v>1987</v>
      </c>
      <c r="O2953">
        <v>1929</v>
      </c>
      <c r="P2953" t="s">
        <v>426</v>
      </c>
      <c r="Q2953" t="s">
        <v>22</v>
      </c>
    </row>
    <row r="2954" spans="1:17" x14ac:dyDescent="0.45">
      <c r="A2954">
        <v>3751</v>
      </c>
      <c r="B2954">
        <v>2592</v>
      </c>
      <c r="C2954" s="1">
        <v>25524</v>
      </c>
      <c r="D2954" s="1">
        <v>27050</v>
      </c>
      <c r="E2954">
        <v>7</v>
      </c>
      <c r="F2954" t="s">
        <v>20</v>
      </c>
      <c r="G2954" t="s">
        <v>1813</v>
      </c>
      <c r="H2954">
        <v>1</v>
      </c>
      <c r="I2954">
        <v>337</v>
      </c>
      <c r="J2954" t="s">
        <v>27</v>
      </c>
      <c r="K2954" t="s">
        <v>28</v>
      </c>
      <c r="L2954" s="1">
        <v>2549</v>
      </c>
      <c r="M2954" t="s">
        <v>189</v>
      </c>
      <c r="N2954">
        <v>1987</v>
      </c>
      <c r="O2954">
        <v>1929</v>
      </c>
      <c r="P2954" t="s">
        <v>426</v>
      </c>
      <c r="Q2954" t="s">
        <v>22</v>
      </c>
    </row>
    <row r="2955" spans="1:17" x14ac:dyDescent="0.45">
      <c r="A2955">
        <v>3752</v>
      </c>
      <c r="B2955">
        <v>2592</v>
      </c>
      <c r="C2955" s="1">
        <v>27050</v>
      </c>
      <c r="D2955" s="1">
        <v>28289</v>
      </c>
      <c r="E2955">
        <v>8</v>
      </c>
      <c r="F2955" t="s">
        <v>20</v>
      </c>
      <c r="G2955" t="s">
        <v>1813</v>
      </c>
      <c r="H2955">
        <v>1</v>
      </c>
      <c r="I2955">
        <v>375</v>
      </c>
      <c r="J2955" t="s">
        <v>27</v>
      </c>
      <c r="K2955" t="s">
        <v>28</v>
      </c>
      <c r="L2955" s="1">
        <v>2549</v>
      </c>
      <c r="M2955" t="s">
        <v>189</v>
      </c>
      <c r="N2955">
        <v>1987</v>
      </c>
      <c r="O2955">
        <v>1929</v>
      </c>
      <c r="P2955" t="s">
        <v>426</v>
      </c>
      <c r="Q2955" t="s">
        <v>22</v>
      </c>
    </row>
    <row r="2956" spans="1:17" x14ac:dyDescent="0.45">
      <c r="A2956">
        <v>3757</v>
      </c>
      <c r="B2956">
        <v>2593</v>
      </c>
      <c r="C2956" s="1">
        <v>23609</v>
      </c>
      <c r="D2956" s="1">
        <v>23887</v>
      </c>
      <c r="E2956">
        <v>5</v>
      </c>
      <c r="F2956" t="s">
        <v>242</v>
      </c>
      <c r="G2956" t="s">
        <v>1818</v>
      </c>
      <c r="H2956">
        <v>1</v>
      </c>
      <c r="I2956">
        <v>253</v>
      </c>
      <c r="J2956" t="s">
        <v>113</v>
      </c>
      <c r="K2956" t="s">
        <v>113</v>
      </c>
      <c r="L2956" s="1">
        <v>9498</v>
      </c>
      <c r="M2956" t="s">
        <v>20</v>
      </c>
      <c r="N2956">
        <v>1981</v>
      </c>
      <c r="P2956" t="s">
        <v>55</v>
      </c>
      <c r="Q2956" t="s">
        <v>22</v>
      </c>
    </row>
    <row r="2957" spans="1:17" x14ac:dyDescent="0.45">
      <c r="A2957">
        <v>3758</v>
      </c>
      <c r="B2957">
        <v>2593</v>
      </c>
      <c r="C2957" s="1">
        <v>23887</v>
      </c>
      <c r="D2957" s="1">
        <v>24068</v>
      </c>
      <c r="E2957">
        <v>5</v>
      </c>
      <c r="F2957" t="s">
        <v>242</v>
      </c>
      <c r="G2957" t="s">
        <v>1818</v>
      </c>
      <c r="H2957">
        <v>1</v>
      </c>
      <c r="I2957">
        <v>255</v>
      </c>
      <c r="J2957" t="s">
        <v>114</v>
      </c>
      <c r="K2957" t="s">
        <v>67</v>
      </c>
      <c r="L2957" s="1">
        <v>9498</v>
      </c>
      <c r="M2957" t="s">
        <v>20</v>
      </c>
      <c r="N2957">
        <v>1981</v>
      </c>
      <c r="P2957" t="s">
        <v>55</v>
      </c>
      <c r="Q2957" t="s">
        <v>22</v>
      </c>
    </row>
    <row r="2958" spans="1:17" x14ac:dyDescent="0.45">
      <c r="A2958">
        <v>3759</v>
      </c>
      <c r="B2958">
        <v>2593</v>
      </c>
      <c r="C2958" s="1">
        <v>24068</v>
      </c>
      <c r="D2958" s="1">
        <v>25524</v>
      </c>
      <c r="E2958">
        <v>6</v>
      </c>
      <c r="F2958" t="s">
        <v>242</v>
      </c>
      <c r="G2958" t="s">
        <v>1818</v>
      </c>
      <c r="H2958">
        <v>1</v>
      </c>
      <c r="I2958">
        <v>287</v>
      </c>
      <c r="J2958" t="s">
        <v>114</v>
      </c>
      <c r="K2958" t="s">
        <v>67</v>
      </c>
      <c r="L2958" s="1">
        <v>9498</v>
      </c>
      <c r="M2958" t="s">
        <v>20</v>
      </c>
      <c r="N2958">
        <v>1981</v>
      </c>
      <c r="P2958" t="s">
        <v>55</v>
      </c>
      <c r="Q2958" t="s">
        <v>22</v>
      </c>
    </row>
    <row r="2959" spans="1:17" x14ac:dyDescent="0.45">
      <c r="A2959">
        <v>3760</v>
      </c>
      <c r="B2959">
        <v>2593</v>
      </c>
      <c r="C2959" s="1">
        <v>25524</v>
      </c>
      <c r="D2959" s="1">
        <v>27050</v>
      </c>
      <c r="E2959">
        <v>7</v>
      </c>
      <c r="F2959" t="s">
        <v>242</v>
      </c>
      <c r="G2959" t="s">
        <v>1818</v>
      </c>
      <c r="H2959">
        <v>1</v>
      </c>
      <c r="I2959">
        <v>325</v>
      </c>
      <c r="J2959" t="s">
        <v>114</v>
      </c>
      <c r="K2959" t="s">
        <v>67</v>
      </c>
      <c r="L2959" s="1">
        <v>9498</v>
      </c>
      <c r="M2959" t="s">
        <v>20</v>
      </c>
      <c r="N2959">
        <v>1981</v>
      </c>
      <c r="P2959" t="s">
        <v>55</v>
      </c>
      <c r="Q2959" t="s">
        <v>22</v>
      </c>
    </row>
    <row r="2960" spans="1:17" x14ac:dyDescent="0.45">
      <c r="A2960">
        <v>3761</v>
      </c>
      <c r="B2960">
        <v>2593</v>
      </c>
      <c r="C2960" s="1">
        <v>27050</v>
      </c>
      <c r="D2960" s="1">
        <v>28289</v>
      </c>
      <c r="E2960">
        <v>8</v>
      </c>
      <c r="F2960" t="s">
        <v>242</v>
      </c>
      <c r="G2960" t="s">
        <v>1818</v>
      </c>
      <c r="H2960">
        <v>1</v>
      </c>
      <c r="I2960">
        <v>355</v>
      </c>
      <c r="J2960" t="s">
        <v>67</v>
      </c>
      <c r="K2960" t="s">
        <v>67</v>
      </c>
      <c r="L2960" s="1">
        <v>9498</v>
      </c>
      <c r="M2960" t="s">
        <v>20</v>
      </c>
      <c r="N2960">
        <v>1981</v>
      </c>
      <c r="P2960" t="s">
        <v>55</v>
      </c>
      <c r="Q2960" t="s">
        <v>22</v>
      </c>
    </row>
    <row r="2961" spans="1:17" x14ac:dyDescent="0.45">
      <c r="A2961">
        <v>3769</v>
      </c>
      <c r="B2961">
        <v>2594</v>
      </c>
      <c r="C2961" s="1">
        <v>35233</v>
      </c>
      <c r="D2961" s="1">
        <v>36214</v>
      </c>
      <c r="E2961">
        <v>14</v>
      </c>
      <c r="F2961" t="s">
        <v>236</v>
      </c>
      <c r="G2961" t="s">
        <v>1822</v>
      </c>
      <c r="H2961">
        <v>1</v>
      </c>
      <c r="I2961">
        <v>637</v>
      </c>
      <c r="J2961" t="s">
        <v>187</v>
      </c>
      <c r="K2961" t="s">
        <v>67</v>
      </c>
      <c r="L2961" s="1">
        <v>19446</v>
      </c>
      <c r="M2961" t="s">
        <v>20</v>
      </c>
      <c r="P2961" t="s">
        <v>1823</v>
      </c>
      <c r="Q2961" t="s">
        <v>46</v>
      </c>
    </row>
    <row r="2962" spans="1:17" x14ac:dyDescent="0.45">
      <c r="A2962">
        <v>3770</v>
      </c>
      <c r="B2962">
        <v>2594</v>
      </c>
      <c r="C2962" s="1">
        <v>36214</v>
      </c>
      <c r="D2962" s="1">
        <v>36318</v>
      </c>
      <c r="E2962">
        <v>14</v>
      </c>
      <c r="F2962" t="s">
        <v>236</v>
      </c>
      <c r="G2962" t="s">
        <v>1822</v>
      </c>
      <c r="H2962">
        <v>1</v>
      </c>
      <c r="I2962">
        <v>647</v>
      </c>
      <c r="J2962" t="s">
        <v>466</v>
      </c>
      <c r="K2962" t="s">
        <v>466</v>
      </c>
      <c r="L2962" s="1">
        <v>19446</v>
      </c>
      <c r="M2962" t="s">
        <v>20</v>
      </c>
      <c r="P2962" t="s">
        <v>1823</v>
      </c>
      <c r="Q2962" t="s">
        <v>46</v>
      </c>
    </row>
    <row r="2963" spans="1:17" x14ac:dyDescent="0.45">
      <c r="A2963">
        <v>3772</v>
      </c>
      <c r="B2963">
        <v>2595</v>
      </c>
      <c r="C2963" s="1">
        <v>27050</v>
      </c>
      <c r="D2963" s="1">
        <v>28289</v>
      </c>
      <c r="E2963">
        <v>8</v>
      </c>
      <c r="F2963" t="s">
        <v>177</v>
      </c>
      <c r="G2963" t="s">
        <v>1826</v>
      </c>
      <c r="H2963">
        <v>1</v>
      </c>
      <c r="I2963">
        <v>375</v>
      </c>
      <c r="J2963" t="s">
        <v>27</v>
      </c>
      <c r="K2963" t="s">
        <v>28</v>
      </c>
      <c r="L2963" s="1">
        <v>8096</v>
      </c>
      <c r="M2963" t="s">
        <v>20</v>
      </c>
      <c r="N2963">
        <v>1995</v>
      </c>
      <c r="P2963" t="s">
        <v>55</v>
      </c>
      <c r="Q2963" t="s">
        <v>155</v>
      </c>
    </row>
    <row r="2964" spans="1:17" x14ac:dyDescent="0.45">
      <c r="A2964">
        <v>3773</v>
      </c>
      <c r="B2964">
        <v>2595</v>
      </c>
      <c r="C2964" s="1">
        <v>28289</v>
      </c>
      <c r="D2964" s="1">
        <v>29787</v>
      </c>
      <c r="E2964">
        <v>9</v>
      </c>
      <c r="F2964" t="s">
        <v>177</v>
      </c>
      <c r="G2964" t="s">
        <v>1826</v>
      </c>
      <c r="H2964">
        <v>1</v>
      </c>
      <c r="I2964">
        <v>431</v>
      </c>
      <c r="J2964" t="s">
        <v>27</v>
      </c>
      <c r="K2964" t="s">
        <v>28</v>
      </c>
      <c r="L2964" s="1">
        <v>8096</v>
      </c>
      <c r="M2964" t="s">
        <v>20</v>
      </c>
      <c r="N2964">
        <v>1995</v>
      </c>
      <c r="P2964" t="s">
        <v>55</v>
      </c>
      <c r="Q2964" t="s">
        <v>155</v>
      </c>
    </row>
    <row r="2965" spans="1:17" x14ac:dyDescent="0.45">
      <c r="A2965">
        <v>3774</v>
      </c>
      <c r="B2965">
        <v>2595</v>
      </c>
      <c r="C2965" s="1">
        <v>29787</v>
      </c>
      <c r="D2965" s="1">
        <v>30907</v>
      </c>
      <c r="E2965">
        <v>10</v>
      </c>
      <c r="F2965" t="s">
        <v>177</v>
      </c>
      <c r="G2965" t="s">
        <v>1826</v>
      </c>
      <c r="H2965">
        <v>1</v>
      </c>
      <c r="I2965">
        <v>471</v>
      </c>
      <c r="J2965" t="s">
        <v>27</v>
      </c>
      <c r="K2965" t="s">
        <v>28</v>
      </c>
      <c r="L2965" s="1">
        <v>8096</v>
      </c>
      <c r="M2965" t="s">
        <v>20</v>
      </c>
      <c r="N2965">
        <v>1995</v>
      </c>
      <c r="P2965" t="s">
        <v>55</v>
      </c>
      <c r="Q2965" t="s">
        <v>155</v>
      </c>
    </row>
    <row r="2966" spans="1:17" x14ac:dyDescent="0.45">
      <c r="A2966">
        <v>3775</v>
      </c>
      <c r="B2966">
        <v>2595</v>
      </c>
      <c r="C2966" s="1">
        <v>30907</v>
      </c>
      <c r="D2966" s="1">
        <v>32468</v>
      </c>
      <c r="E2966">
        <v>11</v>
      </c>
      <c r="F2966" t="s">
        <v>177</v>
      </c>
      <c r="G2966" t="s">
        <v>1826</v>
      </c>
      <c r="H2966">
        <v>1</v>
      </c>
      <c r="I2966">
        <v>515</v>
      </c>
      <c r="J2966" t="s">
        <v>27</v>
      </c>
      <c r="K2966" t="s">
        <v>28</v>
      </c>
      <c r="L2966" s="1">
        <v>8096</v>
      </c>
      <c r="M2966" t="s">
        <v>20</v>
      </c>
      <c r="N2966">
        <v>1995</v>
      </c>
      <c r="P2966" t="s">
        <v>55</v>
      </c>
      <c r="Q2966" t="s">
        <v>155</v>
      </c>
    </row>
    <row r="2967" spans="1:17" x14ac:dyDescent="0.45">
      <c r="A2967">
        <v>3776</v>
      </c>
      <c r="B2967">
        <v>2595</v>
      </c>
      <c r="C2967" s="1">
        <v>32468</v>
      </c>
      <c r="D2967" s="1">
        <v>33518</v>
      </c>
      <c r="E2967">
        <v>12</v>
      </c>
      <c r="F2967" t="s">
        <v>177</v>
      </c>
      <c r="G2967" t="s">
        <v>1826</v>
      </c>
      <c r="H2967">
        <v>1</v>
      </c>
      <c r="I2967">
        <v>565</v>
      </c>
      <c r="J2967" t="s">
        <v>27</v>
      </c>
      <c r="K2967" t="s">
        <v>28</v>
      </c>
      <c r="L2967" s="1">
        <v>8096</v>
      </c>
      <c r="M2967" t="s">
        <v>20</v>
      </c>
      <c r="N2967">
        <v>1995</v>
      </c>
      <c r="P2967" t="s">
        <v>55</v>
      </c>
      <c r="Q2967" t="s">
        <v>155</v>
      </c>
    </row>
    <row r="2968" spans="1:17" x14ac:dyDescent="0.45">
      <c r="A2968">
        <v>3777</v>
      </c>
      <c r="B2968">
        <v>2595</v>
      </c>
      <c r="C2968" s="1">
        <v>33518</v>
      </c>
      <c r="D2968" s="1">
        <v>33798</v>
      </c>
      <c r="E2968">
        <v>12</v>
      </c>
      <c r="F2968" t="s">
        <v>177</v>
      </c>
      <c r="G2968" t="s">
        <v>1826</v>
      </c>
      <c r="H2968">
        <v>1</v>
      </c>
      <c r="I2968">
        <v>521</v>
      </c>
      <c r="J2968" t="s">
        <v>101</v>
      </c>
      <c r="K2968" t="s">
        <v>28</v>
      </c>
      <c r="L2968" s="1">
        <v>8096</v>
      </c>
      <c r="M2968" t="s">
        <v>20</v>
      </c>
      <c r="N2968">
        <v>1995</v>
      </c>
      <c r="P2968" t="s">
        <v>55</v>
      </c>
      <c r="Q2968" t="s">
        <v>155</v>
      </c>
    </row>
    <row r="2969" spans="1:17" x14ac:dyDescent="0.45">
      <c r="A2969">
        <v>3778</v>
      </c>
      <c r="B2969">
        <v>2595</v>
      </c>
      <c r="C2969" s="1">
        <v>33798</v>
      </c>
      <c r="D2969" s="1">
        <v>35007</v>
      </c>
      <c r="E2969">
        <v>13</v>
      </c>
      <c r="F2969" t="s">
        <v>177</v>
      </c>
      <c r="G2969" t="s">
        <v>1826</v>
      </c>
      <c r="H2969">
        <v>1</v>
      </c>
      <c r="I2969">
        <v>571</v>
      </c>
      <c r="J2969" t="s">
        <v>101</v>
      </c>
      <c r="K2969" t="s">
        <v>28</v>
      </c>
      <c r="L2969" s="1">
        <v>8096</v>
      </c>
      <c r="M2969" t="s">
        <v>20</v>
      </c>
      <c r="N2969">
        <v>1995</v>
      </c>
      <c r="P2969" t="s">
        <v>55</v>
      </c>
      <c r="Q2969" t="s">
        <v>155</v>
      </c>
    </row>
    <row r="2970" spans="1:17" x14ac:dyDescent="0.45">
      <c r="A2970">
        <v>3783</v>
      </c>
      <c r="B2970">
        <v>2596</v>
      </c>
      <c r="C2970" s="1">
        <v>28289</v>
      </c>
      <c r="D2970" s="1">
        <v>29081</v>
      </c>
      <c r="E2970">
        <v>9</v>
      </c>
      <c r="F2970" t="s">
        <v>1474</v>
      </c>
      <c r="G2970" t="s">
        <v>1828</v>
      </c>
      <c r="H2970">
        <v>1</v>
      </c>
      <c r="I2970">
        <v>431</v>
      </c>
      <c r="J2970" t="s">
        <v>27</v>
      </c>
      <c r="K2970" t="s">
        <v>28</v>
      </c>
      <c r="L2970" s="1">
        <v>4019</v>
      </c>
      <c r="M2970" t="s">
        <v>145</v>
      </c>
      <c r="N2970">
        <v>1979</v>
      </c>
      <c r="O2970">
        <v>1934</v>
      </c>
      <c r="P2970" t="s">
        <v>55</v>
      </c>
      <c r="Q2970" t="s">
        <v>22</v>
      </c>
    </row>
    <row r="2971" spans="1:17" x14ac:dyDescent="0.45">
      <c r="A2971">
        <v>3803</v>
      </c>
      <c r="B2971">
        <v>2597</v>
      </c>
      <c r="C2971" s="1">
        <v>28289</v>
      </c>
      <c r="D2971" s="1">
        <v>29787</v>
      </c>
      <c r="E2971">
        <v>9</v>
      </c>
      <c r="F2971" t="s">
        <v>856</v>
      </c>
      <c r="G2971" t="s">
        <v>1832</v>
      </c>
      <c r="H2971">
        <v>1</v>
      </c>
      <c r="I2971">
        <v>399</v>
      </c>
      <c r="J2971" t="s">
        <v>62</v>
      </c>
      <c r="K2971" t="s">
        <v>62</v>
      </c>
      <c r="L2971" s="1">
        <v>14251</v>
      </c>
      <c r="M2971" t="s">
        <v>1013</v>
      </c>
      <c r="O2971">
        <v>1949</v>
      </c>
      <c r="P2971" t="s">
        <v>174</v>
      </c>
      <c r="Q2971" t="s">
        <v>22</v>
      </c>
    </row>
    <row r="2972" spans="1:17" x14ac:dyDescent="0.45">
      <c r="A2972">
        <v>3804</v>
      </c>
      <c r="B2972">
        <v>2597</v>
      </c>
      <c r="C2972" s="1">
        <v>29787</v>
      </c>
      <c r="D2972" s="1">
        <v>30907</v>
      </c>
      <c r="E2972">
        <v>10</v>
      </c>
      <c r="F2972" t="s">
        <v>856</v>
      </c>
      <c r="G2972" t="s">
        <v>1832</v>
      </c>
      <c r="H2972">
        <v>1</v>
      </c>
      <c r="I2972">
        <v>447</v>
      </c>
      <c r="J2972" t="s">
        <v>65</v>
      </c>
      <c r="K2972" t="s">
        <v>66</v>
      </c>
      <c r="L2972" s="1">
        <v>14251</v>
      </c>
      <c r="M2972" t="s">
        <v>1013</v>
      </c>
      <c r="O2972">
        <v>1949</v>
      </c>
      <c r="P2972" t="s">
        <v>174</v>
      </c>
      <c r="Q2972" t="s">
        <v>22</v>
      </c>
    </row>
    <row r="2973" spans="1:17" x14ac:dyDescent="0.45">
      <c r="A2973">
        <v>3805</v>
      </c>
      <c r="B2973">
        <v>2598</v>
      </c>
      <c r="C2973" s="1">
        <v>17943</v>
      </c>
      <c r="D2973" s="1">
        <v>18860</v>
      </c>
      <c r="E2973">
        <v>1</v>
      </c>
      <c r="F2973" t="s">
        <v>1666</v>
      </c>
      <c r="G2973" t="s">
        <v>1832</v>
      </c>
      <c r="H2973">
        <v>1</v>
      </c>
      <c r="I2973">
        <v>105</v>
      </c>
      <c r="J2973" t="s">
        <v>213</v>
      </c>
      <c r="K2973" t="s">
        <v>213</v>
      </c>
      <c r="L2973" s="1">
        <v>3145</v>
      </c>
      <c r="M2973" t="s">
        <v>119</v>
      </c>
      <c r="N2973">
        <v>1962</v>
      </c>
      <c r="O2973">
        <v>1933</v>
      </c>
      <c r="P2973" t="s">
        <v>55</v>
      </c>
      <c r="Q2973" t="s">
        <v>22</v>
      </c>
    </row>
    <row r="2974" spans="1:17" x14ac:dyDescent="0.45">
      <c r="A2974">
        <v>3806</v>
      </c>
      <c r="B2974">
        <v>2598</v>
      </c>
      <c r="C2974" s="1">
        <v>18860</v>
      </c>
      <c r="D2974" s="1">
        <v>20316</v>
      </c>
      <c r="E2974">
        <v>2</v>
      </c>
      <c r="F2974" t="s">
        <v>1666</v>
      </c>
      <c r="G2974" t="s">
        <v>1832</v>
      </c>
      <c r="H2974">
        <v>1</v>
      </c>
      <c r="I2974">
        <v>147</v>
      </c>
      <c r="J2974" t="s">
        <v>213</v>
      </c>
      <c r="K2974" t="s">
        <v>213</v>
      </c>
      <c r="L2974" s="1">
        <v>3145</v>
      </c>
      <c r="M2974" t="s">
        <v>119</v>
      </c>
      <c r="N2974">
        <v>1962</v>
      </c>
      <c r="O2974">
        <v>1933</v>
      </c>
      <c r="P2974" t="s">
        <v>55</v>
      </c>
      <c r="Q2974" t="s">
        <v>22</v>
      </c>
    </row>
    <row r="2975" spans="1:17" x14ac:dyDescent="0.45">
      <c r="A2975">
        <v>3807</v>
      </c>
      <c r="B2975">
        <v>2598</v>
      </c>
      <c r="C2975" s="1">
        <v>20316</v>
      </c>
      <c r="D2975" s="1">
        <v>21884</v>
      </c>
      <c r="E2975">
        <v>3</v>
      </c>
      <c r="F2975" t="s">
        <v>1666</v>
      </c>
      <c r="G2975" t="s">
        <v>1832</v>
      </c>
      <c r="H2975">
        <v>1</v>
      </c>
      <c r="I2975">
        <v>185</v>
      </c>
      <c r="J2975" t="s">
        <v>213</v>
      </c>
      <c r="K2975" t="s">
        <v>213</v>
      </c>
      <c r="L2975" s="1">
        <v>3145</v>
      </c>
      <c r="M2975" t="s">
        <v>119</v>
      </c>
      <c r="N2975">
        <v>1962</v>
      </c>
      <c r="O2975">
        <v>1933</v>
      </c>
      <c r="P2975" t="s">
        <v>55</v>
      </c>
      <c r="Q2975" t="s">
        <v>22</v>
      </c>
    </row>
    <row r="2976" spans="1:17" x14ac:dyDescent="0.45">
      <c r="A2976">
        <v>3808</v>
      </c>
      <c r="B2976">
        <v>2598</v>
      </c>
      <c r="C2976" s="1">
        <v>21884</v>
      </c>
      <c r="D2976" s="1">
        <v>22528</v>
      </c>
      <c r="E2976">
        <v>4</v>
      </c>
      <c r="F2976" t="s">
        <v>1666</v>
      </c>
      <c r="G2976" t="s">
        <v>1832</v>
      </c>
      <c r="H2976">
        <v>1</v>
      </c>
      <c r="I2976">
        <v>213</v>
      </c>
      <c r="J2976" t="s">
        <v>213</v>
      </c>
      <c r="K2976" t="s">
        <v>213</v>
      </c>
      <c r="L2976" s="1">
        <v>3145</v>
      </c>
      <c r="M2976" t="s">
        <v>119</v>
      </c>
      <c r="N2976">
        <v>1962</v>
      </c>
      <c r="O2976">
        <v>1933</v>
      </c>
      <c r="P2976" t="s">
        <v>55</v>
      </c>
      <c r="Q2976" t="s">
        <v>22</v>
      </c>
    </row>
    <row r="2977" spans="1:17" x14ac:dyDescent="0.45">
      <c r="A2977">
        <v>3809</v>
      </c>
      <c r="B2977">
        <v>2598</v>
      </c>
      <c r="C2977" s="1">
        <v>22528</v>
      </c>
      <c r="D2977" s="1">
        <v>22943</v>
      </c>
      <c r="E2977">
        <v>5</v>
      </c>
      <c r="F2977" t="s">
        <v>1666</v>
      </c>
      <c r="G2977" t="s">
        <v>1832</v>
      </c>
      <c r="H2977">
        <v>1</v>
      </c>
      <c r="I2977">
        <v>243</v>
      </c>
      <c r="J2977" t="s">
        <v>213</v>
      </c>
      <c r="K2977" t="s">
        <v>213</v>
      </c>
      <c r="L2977" s="1">
        <v>3145</v>
      </c>
      <c r="M2977" t="s">
        <v>119</v>
      </c>
      <c r="N2977">
        <v>1962</v>
      </c>
      <c r="O2977">
        <v>1933</v>
      </c>
      <c r="P2977" t="s">
        <v>55</v>
      </c>
      <c r="Q2977" t="s">
        <v>22</v>
      </c>
    </row>
    <row r="2978" spans="1:17" x14ac:dyDescent="0.45">
      <c r="A2978">
        <v>3820</v>
      </c>
      <c r="B2978">
        <v>2599</v>
      </c>
      <c r="C2978" s="1">
        <v>28289</v>
      </c>
      <c r="D2978" s="1">
        <v>29787</v>
      </c>
      <c r="E2978">
        <v>9</v>
      </c>
      <c r="F2978" t="s">
        <v>261</v>
      </c>
      <c r="G2978" t="s">
        <v>1834</v>
      </c>
      <c r="H2978">
        <v>1</v>
      </c>
      <c r="I2978">
        <v>431</v>
      </c>
      <c r="J2978" t="s">
        <v>27</v>
      </c>
      <c r="K2978" t="s">
        <v>28</v>
      </c>
      <c r="L2978" s="1">
        <v>9988</v>
      </c>
      <c r="M2978" t="s">
        <v>20</v>
      </c>
      <c r="N2978">
        <v>2005</v>
      </c>
      <c r="P2978" t="s">
        <v>1835</v>
      </c>
      <c r="Q2978" t="s">
        <v>22</v>
      </c>
    </row>
    <row r="2979" spans="1:17" x14ac:dyDescent="0.45">
      <c r="A2979">
        <v>3821</v>
      </c>
      <c r="B2979">
        <v>2599</v>
      </c>
      <c r="C2979" s="1">
        <v>29787</v>
      </c>
      <c r="D2979" s="1">
        <v>30452</v>
      </c>
      <c r="E2979">
        <v>10</v>
      </c>
      <c r="F2979" t="s">
        <v>261</v>
      </c>
      <c r="G2979" t="s">
        <v>1834</v>
      </c>
      <c r="H2979">
        <v>1</v>
      </c>
      <c r="I2979">
        <v>471</v>
      </c>
      <c r="J2979" t="s">
        <v>27</v>
      </c>
      <c r="K2979" t="s">
        <v>28</v>
      </c>
      <c r="L2979" s="1">
        <v>9988</v>
      </c>
      <c r="M2979" t="s">
        <v>20</v>
      </c>
      <c r="N2979">
        <v>2005</v>
      </c>
      <c r="P2979" t="s">
        <v>1835</v>
      </c>
      <c r="Q2979" t="s">
        <v>22</v>
      </c>
    </row>
    <row r="2980" spans="1:17" x14ac:dyDescent="0.45">
      <c r="A2980">
        <v>3826</v>
      </c>
      <c r="B2980">
        <v>2600</v>
      </c>
      <c r="C2980" s="1">
        <v>17943</v>
      </c>
      <c r="D2980" s="1">
        <v>18860</v>
      </c>
      <c r="E2980">
        <v>1</v>
      </c>
      <c r="F2980" t="s">
        <v>725</v>
      </c>
      <c r="G2980" t="s">
        <v>1837</v>
      </c>
      <c r="H2980">
        <v>1</v>
      </c>
      <c r="I2980">
        <v>123</v>
      </c>
      <c r="J2980" t="s">
        <v>739</v>
      </c>
      <c r="K2980" t="s">
        <v>739</v>
      </c>
      <c r="L2980" s="1">
        <v>-4626</v>
      </c>
      <c r="M2980" t="s">
        <v>119</v>
      </c>
      <c r="N2980">
        <v>1978</v>
      </c>
      <c r="O2980">
        <v>1931</v>
      </c>
      <c r="P2980" t="s">
        <v>140</v>
      </c>
      <c r="Q2980" t="s">
        <v>22</v>
      </c>
    </row>
    <row r="2981" spans="1:17" x14ac:dyDescent="0.45">
      <c r="A2981">
        <v>3827</v>
      </c>
      <c r="B2981">
        <v>2600</v>
      </c>
      <c r="C2981" s="1">
        <v>18860</v>
      </c>
      <c r="D2981" s="1">
        <v>20316</v>
      </c>
      <c r="E2981">
        <v>2</v>
      </c>
      <c r="F2981" t="s">
        <v>725</v>
      </c>
      <c r="G2981" t="s">
        <v>1837</v>
      </c>
      <c r="H2981">
        <v>1</v>
      </c>
      <c r="I2981">
        <v>161</v>
      </c>
      <c r="J2981" t="s">
        <v>739</v>
      </c>
      <c r="K2981" t="s">
        <v>739</v>
      </c>
      <c r="L2981" s="1">
        <v>-4626</v>
      </c>
      <c r="M2981" t="s">
        <v>119</v>
      </c>
      <c r="N2981">
        <v>1978</v>
      </c>
      <c r="O2981">
        <v>1931</v>
      </c>
      <c r="P2981" t="s">
        <v>140</v>
      </c>
      <c r="Q2981" t="s">
        <v>22</v>
      </c>
    </row>
    <row r="2982" spans="1:17" x14ac:dyDescent="0.45">
      <c r="A2982">
        <v>3828</v>
      </c>
      <c r="B2982">
        <v>2600</v>
      </c>
      <c r="C2982" s="1">
        <v>20316</v>
      </c>
      <c r="D2982" s="1">
        <v>21884</v>
      </c>
      <c r="E2982">
        <v>3</v>
      </c>
      <c r="F2982" t="s">
        <v>725</v>
      </c>
      <c r="G2982" t="s">
        <v>1837</v>
      </c>
      <c r="H2982">
        <v>1</v>
      </c>
      <c r="I2982">
        <v>199</v>
      </c>
      <c r="J2982" t="s">
        <v>739</v>
      </c>
      <c r="K2982" t="s">
        <v>739</v>
      </c>
      <c r="L2982" s="1">
        <v>-4626</v>
      </c>
      <c r="M2982" t="s">
        <v>119</v>
      </c>
      <c r="N2982">
        <v>1978</v>
      </c>
      <c r="O2982">
        <v>1931</v>
      </c>
      <c r="P2982" t="s">
        <v>140</v>
      </c>
      <c r="Q2982" t="s">
        <v>22</v>
      </c>
    </row>
    <row r="2983" spans="1:17" x14ac:dyDescent="0.45">
      <c r="A2983">
        <v>3829</v>
      </c>
      <c r="B2983">
        <v>2600</v>
      </c>
      <c r="C2983" s="1">
        <v>21884</v>
      </c>
      <c r="D2983" s="1">
        <v>22409</v>
      </c>
      <c r="E2983">
        <v>4</v>
      </c>
      <c r="F2983" t="s">
        <v>725</v>
      </c>
      <c r="G2983" t="s">
        <v>1837</v>
      </c>
      <c r="H2983">
        <v>1</v>
      </c>
      <c r="I2983">
        <v>227</v>
      </c>
      <c r="J2983" t="s">
        <v>739</v>
      </c>
      <c r="K2983" t="s">
        <v>739</v>
      </c>
      <c r="L2983" s="1">
        <v>-4626</v>
      </c>
      <c r="M2983" t="s">
        <v>119</v>
      </c>
      <c r="N2983">
        <v>1978</v>
      </c>
      <c r="O2983">
        <v>1931</v>
      </c>
      <c r="P2983" t="s">
        <v>140</v>
      </c>
      <c r="Q2983" t="s">
        <v>22</v>
      </c>
    </row>
    <row r="2984" spans="1:17" x14ac:dyDescent="0.45">
      <c r="A2984">
        <v>3830</v>
      </c>
      <c r="B2984">
        <v>2600</v>
      </c>
      <c r="C2984" s="1">
        <v>22409</v>
      </c>
      <c r="D2984" s="1">
        <v>22528</v>
      </c>
      <c r="E2984">
        <v>4</v>
      </c>
      <c r="F2984" t="s">
        <v>725</v>
      </c>
      <c r="G2984" t="s">
        <v>1837</v>
      </c>
      <c r="H2984">
        <v>1</v>
      </c>
      <c r="I2984">
        <v>241</v>
      </c>
      <c r="J2984" t="s">
        <v>141</v>
      </c>
      <c r="K2984" t="s">
        <v>141</v>
      </c>
      <c r="L2984" s="1">
        <v>-4626</v>
      </c>
      <c r="M2984" t="s">
        <v>119</v>
      </c>
      <c r="N2984">
        <v>1978</v>
      </c>
      <c r="O2984">
        <v>1931</v>
      </c>
      <c r="P2984" t="s">
        <v>140</v>
      </c>
      <c r="Q2984" t="s">
        <v>22</v>
      </c>
    </row>
    <row r="2985" spans="1:17" x14ac:dyDescent="0.45">
      <c r="A2985">
        <v>3831</v>
      </c>
      <c r="B2985">
        <v>2600</v>
      </c>
      <c r="C2985" s="1">
        <v>22528</v>
      </c>
      <c r="D2985" s="1">
        <v>23817</v>
      </c>
      <c r="E2985">
        <v>5</v>
      </c>
      <c r="F2985" t="s">
        <v>725</v>
      </c>
      <c r="G2985" t="s">
        <v>1837</v>
      </c>
      <c r="H2985">
        <v>1</v>
      </c>
      <c r="I2985">
        <v>271</v>
      </c>
      <c r="J2985" t="s">
        <v>141</v>
      </c>
      <c r="K2985" t="s">
        <v>141</v>
      </c>
      <c r="L2985" s="1">
        <v>-4626</v>
      </c>
      <c r="M2985" t="s">
        <v>119</v>
      </c>
      <c r="N2985">
        <v>1978</v>
      </c>
      <c r="O2985">
        <v>1931</v>
      </c>
      <c r="P2985" t="s">
        <v>140</v>
      </c>
      <c r="Q2985" t="s">
        <v>22</v>
      </c>
    </row>
    <row r="2986" spans="1:17" x14ac:dyDescent="0.45">
      <c r="A2986">
        <v>3832</v>
      </c>
      <c r="B2986">
        <v>2600</v>
      </c>
      <c r="C2986" s="1">
        <v>23817</v>
      </c>
      <c r="D2986" s="1">
        <v>24068</v>
      </c>
      <c r="E2986">
        <v>5</v>
      </c>
      <c r="F2986" t="s">
        <v>725</v>
      </c>
      <c r="G2986" t="s">
        <v>1837</v>
      </c>
      <c r="H2986">
        <v>1</v>
      </c>
      <c r="I2986">
        <v>273</v>
      </c>
      <c r="J2986" t="s">
        <v>365</v>
      </c>
      <c r="K2986" t="s">
        <v>365</v>
      </c>
      <c r="L2986" s="1">
        <v>-4626</v>
      </c>
      <c r="M2986" t="s">
        <v>119</v>
      </c>
      <c r="N2986">
        <v>1978</v>
      </c>
      <c r="O2986">
        <v>1931</v>
      </c>
      <c r="P2986" t="s">
        <v>140</v>
      </c>
      <c r="Q2986" t="s">
        <v>22</v>
      </c>
    </row>
    <row r="2987" spans="1:17" x14ac:dyDescent="0.45">
      <c r="A2987">
        <v>3833</v>
      </c>
      <c r="B2987">
        <v>2600</v>
      </c>
      <c r="C2987" s="1">
        <v>24068</v>
      </c>
      <c r="D2987" s="1">
        <v>25195</v>
      </c>
      <c r="E2987">
        <v>6</v>
      </c>
      <c r="F2987" t="s">
        <v>725</v>
      </c>
      <c r="G2987" t="s">
        <v>1837</v>
      </c>
      <c r="H2987">
        <v>1</v>
      </c>
      <c r="I2987">
        <v>305</v>
      </c>
      <c r="J2987" t="s">
        <v>365</v>
      </c>
      <c r="K2987" t="s">
        <v>365</v>
      </c>
      <c r="L2987" s="1">
        <v>-4626</v>
      </c>
      <c r="M2987" t="s">
        <v>119</v>
      </c>
      <c r="N2987">
        <v>1978</v>
      </c>
      <c r="O2987">
        <v>1931</v>
      </c>
      <c r="P2987" t="s">
        <v>140</v>
      </c>
      <c r="Q2987" t="s">
        <v>22</v>
      </c>
    </row>
    <row r="2988" spans="1:17" x14ac:dyDescent="0.45">
      <c r="A2988">
        <v>3834</v>
      </c>
      <c r="B2988">
        <v>2601</v>
      </c>
      <c r="C2988" s="1">
        <v>24068</v>
      </c>
      <c r="D2988" s="1">
        <v>25231</v>
      </c>
      <c r="E2988">
        <v>6</v>
      </c>
      <c r="F2988" t="s">
        <v>359</v>
      </c>
      <c r="G2988" t="s">
        <v>1837</v>
      </c>
      <c r="H2988">
        <v>1</v>
      </c>
      <c r="I2988">
        <v>279</v>
      </c>
      <c r="J2988" t="s">
        <v>213</v>
      </c>
      <c r="K2988" t="s">
        <v>213</v>
      </c>
      <c r="L2988" s="1">
        <v>1999</v>
      </c>
      <c r="M2988" t="s">
        <v>134</v>
      </c>
      <c r="N2988">
        <v>1985</v>
      </c>
      <c r="O2988">
        <v>1926</v>
      </c>
      <c r="P2988" t="s">
        <v>1838</v>
      </c>
      <c r="Q2988" t="s">
        <v>22</v>
      </c>
    </row>
    <row r="2989" spans="1:17" x14ac:dyDescent="0.45">
      <c r="A2989">
        <v>3835</v>
      </c>
      <c r="B2989">
        <v>2601</v>
      </c>
      <c r="C2989" s="1">
        <v>25231</v>
      </c>
      <c r="D2989" s="1">
        <v>25524</v>
      </c>
      <c r="E2989">
        <v>6</v>
      </c>
      <c r="F2989" t="s">
        <v>359</v>
      </c>
      <c r="G2989" t="s">
        <v>1837</v>
      </c>
      <c r="H2989">
        <v>1</v>
      </c>
      <c r="I2989">
        <v>299</v>
      </c>
      <c r="J2989" t="s">
        <v>27</v>
      </c>
      <c r="K2989" t="s">
        <v>28</v>
      </c>
      <c r="L2989" s="1">
        <v>1999</v>
      </c>
      <c r="M2989" t="s">
        <v>134</v>
      </c>
      <c r="N2989">
        <v>1985</v>
      </c>
      <c r="O2989">
        <v>1926</v>
      </c>
      <c r="P2989" t="s">
        <v>1838</v>
      </c>
      <c r="Q2989" t="s">
        <v>22</v>
      </c>
    </row>
    <row r="2990" spans="1:17" x14ac:dyDescent="0.45">
      <c r="A2990">
        <v>3836</v>
      </c>
      <c r="B2990">
        <v>2601</v>
      </c>
      <c r="C2990" s="1">
        <v>25524</v>
      </c>
      <c r="D2990" s="1">
        <v>27050</v>
      </c>
      <c r="E2990">
        <v>7</v>
      </c>
      <c r="F2990" t="s">
        <v>359</v>
      </c>
      <c r="G2990" t="s">
        <v>1837</v>
      </c>
      <c r="H2990">
        <v>1</v>
      </c>
      <c r="I2990">
        <v>337</v>
      </c>
      <c r="J2990" t="s">
        <v>27</v>
      </c>
      <c r="K2990" t="s">
        <v>28</v>
      </c>
      <c r="L2990" s="1">
        <v>1999</v>
      </c>
      <c r="M2990" t="s">
        <v>134</v>
      </c>
      <c r="N2990">
        <v>1985</v>
      </c>
      <c r="O2990">
        <v>1926</v>
      </c>
      <c r="P2990" t="s">
        <v>1838</v>
      </c>
      <c r="Q2990" t="s">
        <v>22</v>
      </c>
    </row>
    <row r="2991" spans="1:17" x14ac:dyDescent="0.45">
      <c r="A2991">
        <v>3850</v>
      </c>
      <c r="B2991">
        <v>2602</v>
      </c>
      <c r="C2991" s="1">
        <v>28293</v>
      </c>
      <c r="D2991" s="1">
        <v>29787</v>
      </c>
      <c r="E2991">
        <v>9</v>
      </c>
      <c r="F2991" t="s">
        <v>242</v>
      </c>
      <c r="G2991" t="s">
        <v>1847</v>
      </c>
      <c r="H2991">
        <v>1</v>
      </c>
      <c r="I2991">
        <v>397</v>
      </c>
      <c r="J2991" t="s">
        <v>67</v>
      </c>
      <c r="K2991" t="s">
        <v>67</v>
      </c>
      <c r="L2991" s="1">
        <v>11934</v>
      </c>
      <c r="M2991" t="s">
        <v>145</v>
      </c>
      <c r="N2991">
        <v>1997</v>
      </c>
      <c r="O2991">
        <v>1935</v>
      </c>
      <c r="P2991" t="s">
        <v>371</v>
      </c>
      <c r="Q2991" t="s">
        <v>22</v>
      </c>
    </row>
    <row r="2992" spans="1:17" x14ac:dyDescent="0.45">
      <c r="A2992">
        <v>3851</v>
      </c>
      <c r="B2992">
        <v>2602</v>
      </c>
      <c r="C2992" s="1">
        <v>29787</v>
      </c>
      <c r="D2992" s="1">
        <v>30907</v>
      </c>
      <c r="E2992">
        <v>10</v>
      </c>
      <c r="F2992" t="s">
        <v>242</v>
      </c>
      <c r="G2992" t="s">
        <v>1847</v>
      </c>
      <c r="H2992">
        <v>1</v>
      </c>
      <c r="I2992">
        <v>441</v>
      </c>
      <c r="J2992" t="s">
        <v>67</v>
      </c>
      <c r="K2992" t="s">
        <v>67</v>
      </c>
      <c r="L2992" s="1">
        <v>11934</v>
      </c>
      <c r="M2992" t="s">
        <v>145</v>
      </c>
      <c r="N2992">
        <v>1997</v>
      </c>
      <c r="O2992">
        <v>1935</v>
      </c>
      <c r="P2992" t="s">
        <v>371</v>
      </c>
      <c r="Q2992" t="s">
        <v>22</v>
      </c>
    </row>
    <row r="2993" spans="1:17" x14ac:dyDescent="0.45">
      <c r="A2993">
        <v>3852</v>
      </c>
      <c r="B2993">
        <v>2603</v>
      </c>
      <c r="C2993" s="1">
        <v>28492</v>
      </c>
      <c r="D2993" s="1">
        <v>29787</v>
      </c>
      <c r="E2993">
        <v>9</v>
      </c>
      <c r="F2993" t="s">
        <v>1848</v>
      </c>
      <c r="G2993" t="s">
        <v>1281</v>
      </c>
      <c r="H2993">
        <v>1</v>
      </c>
      <c r="I2993">
        <v>431</v>
      </c>
      <c r="J2993" t="s">
        <v>27</v>
      </c>
      <c r="K2993" t="s">
        <v>28</v>
      </c>
      <c r="L2993" s="1">
        <v>13402</v>
      </c>
      <c r="M2993" t="s">
        <v>20</v>
      </c>
      <c r="N2993">
        <v>2013</v>
      </c>
      <c r="P2993" t="s">
        <v>22</v>
      </c>
      <c r="Q2993" t="s">
        <v>22</v>
      </c>
    </row>
    <row r="2994" spans="1:17" x14ac:dyDescent="0.45">
      <c r="A2994">
        <v>3853</v>
      </c>
      <c r="B2994">
        <v>2603</v>
      </c>
      <c r="C2994" s="1">
        <v>29787</v>
      </c>
      <c r="D2994" s="1">
        <v>30907</v>
      </c>
      <c r="E2994">
        <v>10</v>
      </c>
      <c r="F2994" t="s">
        <v>1848</v>
      </c>
      <c r="G2994" t="s">
        <v>1281</v>
      </c>
      <c r="H2994">
        <v>1</v>
      </c>
      <c r="I2994">
        <v>471</v>
      </c>
      <c r="J2994" t="s">
        <v>27</v>
      </c>
      <c r="K2994" t="s">
        <v>28</v>
      </c>
      <c r="L2994" s="1">
        <v>13402</v>
      </c>
      <c r="M2994" t="s">
        <v>20</v>
      </c>
      <c r="N2994">
        <v>2013</v>
      </c>
      <c r="P2994" t="s">
        <v>22</v>
      </c>
      <c r="Q2994" t="s">
        <v>22</v>
      </c>
    </row>
    <row r="2995" spans="1:17" x14ac:dyDescent="0.45">
      <c r="A2995">
        <v>3856</v>
      </c>
      <c r="B2995">
        <v>2604</v>
      </c>
      <c r="C2995" s="1">
        <v>27050</v>
      </c>
      <c r="D2995" s="1">
        <v>28225</v>
      </c>
      <c r="E2995">
        <v>8</v>
      </c>
      <c r="F2995" t="s">
        <v>74</v>
      </c>
      <c r="G2995" t="s">
        <v>896</v>
      </c>
      <c r="H2995">
        <v>1</v>
      </c>
      <c r="I2995">
        <v>375</v>
      </c>
      <c r="J2995" t="s">
        <v>27</v>
      </c>
      <c r="K2995" t="s">
        <v>28</v>
      </c>
      <c r="L2995" s="1">
        <v>11590</v>
      </c>
      <c r="M2995" t="s">
        <v>1151</v>
      </c>
      <c r="N2995">
        <v>2016</v>
      </c>
      <c r="O2995">
        <v>1952</v>
      </c>
      <c r="P2995" t="s">
        <v>174</v>
      </c>
      <c r="Q2995" t="s">
        <v>22</v>
      </c>
    </row>
    <row r="2996" spans="1:17" x14ac:dyDescent="0.45">
      <c r="A2996">
        <v>3857</v>
      </c>
      <c r="B2996">
        <v>2604</v>
      </c>
      <c r="C2996" s="1">
        <v>28225</v>
      </c>
      <c r="D2996" s="1">
        <v>28227</v>
      </c>
      <c r="E2996">
        <v>8</v>
      </c>
      <c r="F2996" t="s">
        <v>74</v>
      </c>
      <c r="G2996" t="s">
        <v>896</v>
      </c>
      <c r="H2996">
        <v>1</v>
      </c>
      <c r="I2996">
        <v>999</v>
      </c>
      <c r="J2996" t="s">
        <v>213</v>
      </c>
      <c r="K2996" t="s">
        <v>213</v>
      </c>
      <c r="L2996" s="1">
        <v>11590</v>
      </c>
      <c r="M2996" t="s">
        <v>1151</v>
      </c>
      <c r="N2996">
        <v>2016</v>
      </c>
      <c r="O2996">
        <v>1952</v>
      </c>
      <c r="P2996" t="s">
        <v>174</v>
      </c>
      <c r="Q2996" t="s">
        <v>22</v>
      </c>
    </row>
    <row r="2997" spans="1:17" x14ac:dyDescent="0.45">
      <c r="A2997">
        <v>3858</v>
      </c>
      <c r="B2997">
        <v>2604</v>
      </c>
      <c r="C2997" s="1">
        <v>28227</v>
      </c>
      <c r="D2997" s="1">
        <v>28289</v>
      </c>
      <c r="E2997">
        <v>8</v>
      </c>
      <c r="F2997" t="s">
        <v>74</v>
      </c>
      <c r="G2997" t="s">
        <v>896</v>
      </c>
      <c r="H2997">
        <v>1</v>
      </c>
      <c r="I2997">
        <v>375</v>
      </c>
      <c r="J2997" t="s">
        <v>27</v>
      </c>
      <c r="K2997" t="s">
        <v>28</v>
      </c>
      <c r="L2997" s="1">
        <v>11590</v>
      </c>
      <c r="M2997" t="s">
        <v>1151</v>
      </c>
      <c r="N2997">
        <v>2016</v>
      </c>
      <c r="O2997">
        <v>1952</v>
      </c>
      <c r="P2997" t="s">
        <v>174</v>
      </c>
      <c r="Q2997" t="s">
        <v>22</v>
      </c>
    </row>
    <row r="2998" spans="1:17" x14ac:dyDescent="0.45">
      <c r="A2998">
        <v>3863</v>
      </c>
      <c r="B2998">
        <v>2605</v>
      </c>
      <c r="C2998" s="1">
        <v>17943</v>
      </c>
      <c r="D2998" s="1">
        <v>18860</v>
      </c>
      <c r="E2998">
        <v>1</v>
      </c>
      <c r="F2998" t="s">
        <v>20</v>
      </c>
      <c r="G2998" t="s">
        <v>1854</v>
      </c>
      <c r="H2998">
        <v>1</v>
      </c>
      <c r="I2998">
        <v>117</v>
      </c>
      <c r="J2998" t="s">
        <v>138</v>
      </c>
      <c r="K2998" t="s">
        <v>138</v>
      </c>
      <c r="L2998" s="1">
        <v>-4747</v>
      </c>
      <c r="M2998" t="s">
        <v>20</v>
      </c>
      <c r="N2998">
        <v>1959</v>
      </c>
      <c r="P2998" t="s">
        <v>55</v>
      </c>
      <c r="Q2998" t="s">
        <v>22</v>
      </c>
    </row>
    <row r="2999" spans="1:17" x14ac:dyDescent="0.45">
      <c r="A2999">
        <v>3864</v>
      </c>
      <c r="B2999">
        <v>2605</v>
      </c>
      <c r="C2999" s="1">
        <v>18860</v>
      </c>
      <c r="D2999" s="1">
        <v>20316</v>
      </c>
      <c r="E2999">
        <v>2</v>
      </c>
      <c r="F2999" t="s">
        <v>20</v>
      </c>
      <c r="G2999" t="s">
        <v>1854</v>
      </c>
      <c r="H2999">
        <v>1</v>
      </c>
      <c r="I2999">
        <v>155</v>
      </c>
      <c r="J2999" t="s">
        <v>138</v>
      </c>
      <c r="K2999" t="s">
        <v>138</v>
      </c>
      <c r="L2999" s="1">
        <v>-4747</v>
      </c>
      <c r="M2999" t="s">
        <v>20</v>
      </c>
      <c r="N2999">
        <v>1959</v>
      </c>
      <c r="P2999" t="s">
        <v>55</v>
      </c>
      <c r="Q2999" t="s">
        <v>22</v>
      </c>
    </row>
    <row r="3000" spans="1:17" x14ac:dyDescent="0.45">
      <c r="A3000">
        <v>3865</v>
      </c>
      <c r="B3000">
        <v>2605</v>
      </c>
      <c r="C3000" s="1">
        <v>20316</v>
      </c>
      <c r="D3000" s="1">
        <v>21884</v>
      </c>
      <c r="E3000">
        <v>3</v>
      </c>
      <c r="F3000" t="s">
        <v>20</v>
      </c>
      <c r="G3000" t="s">
        <v>1854</v>
      </c>
      <c r="H3000">
        <v>1</v>
      </c>
      <c r="I3000">
        <v>195</v>
      </c>
      <c r="J3000" t="s">
        <v>138</v>
      </c>
      <c r="K3000" t="s">
        <v>138</v>
      </c>
      <c r="L3000" s="1">
        <v>-4747</v>
      </c>
      <c r="M3000" t="s">
        <v>20</v>
      </c>
      <c r="N3000">
        <v>1959</v>
      </c>
      <c r="P3000" t="s">
        <v>55</v>
      </c>
      <c r="Q3000" t="s">
        <v>22</v>
      </c>
    </row>
    <row r="3001" spans="1:17" x14ac:dyDescent="0.45">
      <c r="A3001">
        <v>3873</v>
      </c>
      <c r="B3001">
        <v>2606</v>
      </c>
      <c r="C3001" s="1">
        <v>30397</v>
      </c>
      <c r="D3001" s="1">
        <v>30907</v>
      </c>
      <c r="E3001">
        <v>10</v>
      </c>
      <c r="F3001" t="s">
        <v>1528</v>
      </c>
      <c r="G3001" t="s">
        <v>1857</v>
      </c>
      <c r="H3001">
        <v>1</v>
      </c>
      <c r="I3001">
        <v>471</v>
      </c>
      <c r="J3001" t="s">
        <v>27</v>
      </c>
      <c r="K3001" t="s">
        <v>28</v>
      </c>
      <c r="L3001" s="1">
        <v>9110</v>
      </c>
      <c r="M3001" t="s">
        <v>20</v>
      </c>
      <c r="N3001">
        <v>2015</v>
      </c>
      <c r="P3001" t="s">
        <v>1858</v>
      </c>
      <c r="Q3001" t="s">
        <v>22</v>
      </c>
    </row>
    <row r="3002" spans="1:17" x14ac:dyDescent="0.45">
      <c r="A3002">
        <v>3874</v>
      </c>
      <c r="B3002">
        <v>2606</v>
      </c>
      <c r="C3002" s="1">
        <v>30907</v>
      </c>
      <c r="D3002" s="1">
        <v>32468</v>
      </c>
      <c r="E3002">
        <v>11</v>
      </c>
      <c r="F3002" t="s">
        <v>1528</v>
      </c>
      <c r="G3002" t="s">
        <v>1857</v>
      </c>
      <c r="H3002">
        <v>1</v>
      </c>
      <c r="I3002">
        <v>515</v>
      </c>
      <c r="J3002" t="s">
        <v>27</v>
      </c>
      <c r="K3002" t="s">
        <v>28</v>
      </c>
      <c r="L3002" s="1">
        <v>9110</v>
      </c>
      <c r="M3002" t="s">
        <v>20</v>
      </c>
      <c r="N3002">
        <v>2015</v>
      </c>
      <c r="P3002" t="s">
        <v>1858</v>
      </c>
      <c r="Q3002" t="s">
        <v>22</v>
      </c>
    </row>
    <row r="3003" spans="1:17" x14ac:dyDescent="0.45">
      <c r="A3003">
        <v>3884</v>
      </c>
      <c r="B3003">
        <v>2607</v>
      </c>
      <c r="C3003" s="1">
        <v>17943</v>
      </c>
      <c r="D3003" s="1">
        <v>18860</v>
      </c>
      <c r="E3003">
        <v>1</v>
      </c>
      <c r="F3003" t="s">
        <v>939</v>
      </c>
      <c r="G3003" t="s">
        <v>1860</v>
      </c>
      <c r="H3003">
        <v>0</v>
      </c>
      <c r="I3003">
        <v>115</v>
      </c>
      <c r="J3003" t="s">
        <v>113</v>
      </c>
      <c r="K3003" t="s">
        <v>113</v>
      </c>
      <c r="L3003" s="1">
        <v>4351</v>
      </c>
      <c r="M3003" t="s">
        <v>189</v>
      </c>
      <c r="N3003">
        <v>2002</v>
      </c>
      <c r="O3003">
        <v>1914</v>
      </c>
      <c r="P3003" t="s">
        <v>140</v>
      </c>
      <c r="Q3003" t="s">
        <v>22</v>
      </c>
    </row>
    <row r="3004" spans="1:17" x14ac:dyDescent="0.45">
      <c r="A3004">
        <v>3885</v>
      </c>
      <c r="B3004">
        <v>2607</v>
      </c>
      <c r="C3004" s="1">
        <v>18860</v>
      </c>
      <c r="D3004" s="1">
        <v>20316</v>
      </c>
      <c r="E3004">
        <v>2</v>
      </c>
      <c r="F3004" t="s">
        <v>939</v>
      </c>
      <c r="G3004" t="s">
        <v>1860</v>
      </c>
      <c r="H3004">
        <v>0</v>
      </c>
      <c r="I3004">
        <v>153</v>
      </c>
      <c r="J3004" t="s">
        <v>113</v>
      </c>
      <c r="K3004" t="s">
        <v>113</v>
      </c>
      <c r="L3004" s="1">
        <v>4351</v>
      </c>
      <c r="M3004" t="s">
        <v>189</v>
      </c>
      <c r="N3004">
        <v>2002</v>
      </c>
      <c r="O3004">
        <v>1914</v>
      </c>
      <c r="P3004" t="s">
        <v>140</v>
      </c>
      <c r="Q3004" t="s">
        <v>22</v>
      </c>
    </row>
    <row r="3005" spans="1:17" x14ac:dyDescent="0.45">
      <c r="A3005">
        <v>3886</v>
      </c>
      <c r="B3005">
        <v>2607</v>
      </c>
      <c r="C3005" s="1">
        <v>20316</v>
      </c>
      <c r="D3005" s="1">
        <v>21884</v>
      </c>
      <c r="E3005">
        <v>3</v>
      </c>
      <c r="F3005" t="s">
        <v>939</v>
      </c>
      <c r="G3005" t="s">
        <v>1860</v>
      </c>
      <c r="H3005">
        <v>0</v>
      </c>
      <c r="I3005">
        <v>193</v>
      </c>
      <c r="J3005" t="s">
        <v>113</v>
      </c>
      <c r="K3005" t="s">
        <v>113</v>
      </c>
      <c r="L3005" s="1">
        <v>4351</v>
      </c>
      <c r="M3005" t="s">
        <v>189</v>
      </c>
      <c r="N3005">
        <v>2002</v>
      </c>
      <c r="O3005">
        <v>1914</v>
      </c>
      <c r="P3005" t="s">
        <v>140</v>
      </c>
      <c r="Q3005" t="s">
        <v>22</v>
      </c>
    </row>
    <row r="3006" spans="1:17" x14ac:dyDescent="0.45">
      <c r="A3006">
        <v>3887</v>
      </c>
      <c r="B3006">
        <v>2607</v>
      </c>
      <c r="C3006" s="1">
        <v>21884</v>
      </c>
      <c r="D3006" s="1">
        <v>21797</v>
      </c>
      <c r="E3006">
        <v>4</v>
      </c>
      <c r="F3006" t="s">
        <v>939</v>
      </c>
      <c r="G3006" t="s">
        <v>1860</v>
      </c>
      <c r="H3006">
        <v>0</v>
      </c>
      <c r="I3006">
        <v>221</v>
      </c>
      <c r="J3006" t="s">
        <v>113</v>
      </c>
      <c r="K3006" t="s">
        <v>113</v>
      </c>
      <c r="L3006" s="1">
        <v>4351</v>
      </c>
      <c r="M3006" t="s">
        <v>189</v>
      </c>
      <c r="N3006">
        <v>2002</v>
      </c>
      <c r="O3006">
        <v>1914</v>
      </c>
      <c r="P3006" t="s">
        <v>140</v>
      </c>
      <c r="Q3006" t="s">
        <v>22</v>
      </c>
    </row>
    <row r="3007" spans="1:17" x14ac:dyDescent="0.45">
      <c r="A3007">
        <v>3888</v>
      </c>
      <c r="B3007">
        <v>2607</v>
      </c>
      <c r="C3007" s="1">
        <v>21797</v>
      </c>
      <c r="D3007" s="1">
        <v>23887</v>
      </c>
      <c r="E3007">
        <v>5</v>
      </c>
      <c r="F3007" t="s">
        <v>939</v>
      </c>
      <c r="G3007" t="s">
        <v>1860</v>
      </c>
      <c r="H3007">
        <v>0</v>
      </c>
      <c r="I3007">
        <v>253</v>
      </c>
      <c r="J3007" t="s">
        <v>113</v>
      </c>
      <c r="K3007" t="s">
        <v>113</v>
      </c>
      <c r="L3007" s="1">
        <v>4351</v>
      </c>
      <c r="M3007" t="s">
        <v>189</v>
      </c>
      <c r="N3007">
        <v>2002</v>
      </c>
      <c r="O3007">
        <v>1914</v>
      </c>
      <c r="P3007" t="s">
        <v>140</v>
      </c>
      <c r="Q3007" t="s">
        <v>22</v>
      </c>
    </row>
    <row r="3008" spans="1:17" x14ac:dyDescent="0.45">
      <c r="A3008">
        <v>3889</v>
      </c>
      <c r="B3008">
        <v>2607</v>
      </c>
      <c r="C3008" s="1">
        <v>23887</v>
      </c>
      <c r="D3008" s="1">
        <v>24068</v>
      </c>
      <c r="E3008">
        <v>5</v>
      </c>
      <c r="F3008" t="s">
        <v>939</v>
      </c>
      <c r="G3008" t="s">
        <v>1860</v>
      </c>
      <c r="H3008">
        <v>0</v>
      </c>
      <c r="I3008">
        <v>255</v>
      </c>
      <c r="J3008" t="s">
        <v>114</v>
      </c>
      <c r="K3008" t="s">
        <v>67</v>
      </c>
      <c r="L3008" s="1">
        <v>4351</v>
      </c>
      <c r="M3008" t="s">
        <v>189</v>
      </c>
      <c r="N3008">
        <v>2002</v>
      </c>
      <c r="O3008">
        <v>1914</v>
      </c>
      <c r="P3008" t="s">
        <v>140</v>
      </c>
      <c r="Q3008" t="s">
        <v>22</v>
      </c>
    </row>
    <row r="3009" spans="1:17" x14ac:dyDescent="0.45">
      <c r="A3009">
        <v>3890</v>
      </c>
      <c r="B3009">
        <v>2607</v>
      </c>
      <c r="C3009" s="1">
        <v>24068</v>
      </c>
      <c r="D3009" s="1">
        <v>25524</v>
      </c>
      <c r="E3009">
        <v>6</v>
      </c>
      <c r="F3009" t="s">
        <v>939</v>
      </c>
      <c r="G3009" t="s">
        <v>1860</v>
      </c>
      <c r="H3009">
        <v>0</v>
      </c>
      <c r="I3009">
        <v>287</v>
      </c>
      <c r="J3009" t="s">
        <v>114</v>
      </c>
      <c r="K3009" t="s">
        <v>67</v>
      </c>
      <c r="L3009" s="1">
        <v>4351</v>
      </c>
      <c r="M3009" t="s">
        <v>189</v>
      </c>
      <c r="N3009">
        <v>2002</v>
      </c>
      <c r="O3009">
        <v>1914</v>
      </c>
      <c r="P3009" t="s">
        <v>140</v>
      </c>
      <c r="Q3009" t="s">
        <v>22</v>
      </c>
    </row>
    <row r="3010" spans="1:17" x14ac:dyDescent="0.45">
      <c r="A3010">
        <v>3891</v>
      </c>
      <c r="B3010">
        <v>2607</v>
      </c>
      <c r="C3010" s="1">
        <v>25524</v>
      </c>
      <c r="D3010" s="1">
        <v>27050</v>
      </c>
      <c r="E3010">
        <v>7</v>
      </c>
      <c r="F3010" t="s">
        <v>939</v>
      </c>
      <c r="G3010" t="s">
        <v>1860</v>
      </c>
      <c r="H3010">
        <v>0</v>
      </c>
      <c r="I3010">
        <v>325</v>
      </c>
      <c r="J3010" t="s">
        <v>114</v>
      </c>
      <c r="K3010" t="s">
        <v>67</v>
      </c>
      <c r="L3010" s="1">
        <v>4351</v>
      </c>
      <c r="M3010" t="s">
        <v>189</v>
      </c>
      <c r="N3010">
        <v>2002</v>
      </c>
      <c r="O3010">
        <v>1914</v>
      </c>
      <c r="P3010" t="s">
        <v>140</v>
      </c>
      <c r="Q3010" t="s">
        <v>22</v>
      </c>
    </row>
    <row r="3011" spans="1:17" x14ac:dyDescent="0.45">
      <c r="A3011">
        <v>3905</v>
      </c>
      <c r="B3011">
        <v>2608</v>
      </c>
      <c r="C3011" s="1">
        <v>29787</v>
      </c>
      <c r="D3011" s="1">
        <v>30907</v>
      </c>
      <c r="E3011">
        <v>10</v>
      </c>
      <c r="F3011" t="s">
        <v>226</v>
      </c>
      <c r="G3011" t="s">
        <v>1866</v>
      </c>
      <c r="H3011">
        <v>1</v>
      </c>
      <c r="I3011">
        <v>441</v>
      </c>
      <c r="J3011" t="s">
        <v>67</v>
      </c>
      <c r="K3011" t="s">
        <v>67</v>
      </c>
      <c r="L3011" s="1">
        <v>16918</v>
      </c>
      <c r="M3011" t="s">
        <v>20</v>
      </c>
      <c r="N3011">
        <v>1988</v>
      </c>
      <c r="P3011" t="s">
        <v>168</v>
      </c>
      <c r="Q3011" t="s">
        <v>22</v>
      </c>
    </row>
    <row r="3012" spans="1:17" x14ac:dyDescent="0.45">
      <c r="A3012">
        <v>3906</v>
      </c>
      <c r="B3012">
        <v>2608</v>
      </c>
      <c r="C3012" s="1">
        <v>30907</v>
      </c>
      <c r="D3012" s="1">
        <v>32443</v>
      </c>
      <c r="E3012">
        <v>11</v>
      </c>
      <c r="F3012" t="s">
        <v>226</v>
      </c>
      <c r="G3012" t="s">
        <v>1866</v>
      </c>
      <c r="H3012">
        <v>1</v>
      </c>
      <c r="I3012">
        <v>479</v>
      </c>
      <c r="J3012" t="s">
        <v>67</v>
      </c>
      <c r="K3012" t="s">
        <v>67</v>
      </c>
      <c r="L3012" s="1">
        <v>16918</v>
      </c>
      <c r="M3012" t="s">
        <v>20</v>
      </c>
      <c r="N3012">
        <v>1988</v>
      </c>
      <c r="P3012" t="s">
        <v>168</v>
      </c>
      <c r="Q3012" t="s">
        <v>22</v>
      </c>
    </row>
    <row r="3013" spans="1:17" x14ac:dyDescent="0.45">
      <c r="A3013">
        <v>3907</v>
      </c>
      <c r="B3013">
        <v>2609</v>
      </c>
      <c r="C3013" s="1">
        <v>18860</v>
      </c>
      <c r="D3013" s="1">
        <v>20316</v>
      </c>
      <c r="E3013">
        <v>2</v>
      </c>
      <c r="F3013" t="s">
        <v>1867</v>
      </c>
      <c r="G3013" t="s">
        <v>1868</v>
      </c>
      <c r="H3013">
        <v>1</v>
      </c>
      <c r="I3013">
        <v>155</v>
      </c>
      <c r="J3013" t="s">
        <v>138</v>
      </c>
      <c r="K3013" t="s">
        <v>138</v>
      </c>
      <c r="L3013" s="1">
        <v>2862</v>
      </c>
      <c r="M3013" t="s">
        <v>134</v>
      </c>
      <c r="N3013">
        <v>1987</v>
      </c>
      <c r="O3013">
        <v>1939</v>
      </c>
      <c r="P3013" t="s">
        <v>244</v>
      </c>
      <c r="Q3013" t="s">
        <v>22</v>
      </c>
    </row>
    <row r="3014" spans="1:17" x14ac:dyDescent="0.45">
      <c r="A3014">
        <v>3908</v>
      </c>
      <c r="B3014">
        <v>2609</v>
      </c>
      <c r="C3014" s="1">
        <v>20316</v>
      </c>
      <c r="D3014" s="1">
        <v>21884</v>
      </c>
      <c r="E3014">
        <v>3</v>
      </c>
      <c r="F3014" t="s">
        <v>1867</v>
      </c>
      <c r="G3014" t="s">
        <v>1868</v>
      </c>
      <c r="H3014">
        <v>1</v>
      </c>
      <c r="I3014">
        <v>195</v>
      </c>
      <c r="J3014" t="s">
        <v>138</v>
      </c>
      <c r="K3014" t="s">
        <v>138</v>
      </c>
      <c r="L3014" s="1">
        <v>2862</v>
      </c>
      <c r="M3014" t="s">
        <v>134</v>
      </c>
      <c r="N3014">
        <v>1987</v>
      </c>
      <c r="O3014">
        <v>1939</v>
      </c>
      <c r="P3014" t="s">
        <v>244</v>
      </c>
      <c r="Q3014" t="s">
        <v>22</v>
      </c>
    </row>
    <row r="3015" spans="1:17" x14ac:dyDescent="0.45">
      <c r="A3015">
        <v>3909</v>
      </c>
      <c r="B3015">
        <v>2609</v>
      </c>
      <c r="C3015" s="1">
        <v>21884</v>
      </c>
      <c r="D3015" s="1">
        <v>22409</v>
      </c>
      <c r="E3015">
        <v>4</v>
      </c>
      <c r="F3015" t="s">
        <v>1867</v>
      </c>
      <c r="G3015" t="s">
        <v>1868</v>
      </c>
      <c r="H3015">
        <v>1</v>
      </c>
      <c r="I3015">
        <v>223</v>
      </c>
      <c r="J3015" t="s">
        <v>138</v>
      </c>
      <c r="K3015" t="s">
        <v>138</v>
      </c>
      <c r="L3015" s="1">
        <v>2862</v>
      </c>
      <c r="M3015" t="s">
        <v>134</v>
      </c>
      <c r="N3015">
        <v>1987</v>
      </c>
      <c r="O3015">
        <v>1939</v>
      </c>
      <c r="P3015" t="s">
        <v>244</v>
      </c>
      <c r="Q3015" t="s">
        <v>22</v>
      </c>
    </row>
    <row r="3016" spans="1:17" x14ac:dyDescent="0.45">
      <c r="A3016">
        <v>3910</v>
      </c>
      <c r="B3016">
        <v>2609</v>
      </c>
      <c r="C3016" s="1">
        <v>22409</v>
      </c>
      <c r="D3016" s="1">
        <v>22528</v>
      </c>
      <c r="E3016">
        <v>4</v>
      </c>
      <c r="F3016" t="s">
        <v>1867</v>
      </c>
      <c r="G3016" t="s">
        <v>1868</v>
      </c>
      <c r="H3016">
        <v>1</v>
      </c>
      <c r="I3016">
        <v>241</v>
      </c>
      <c r="J3016" t="s">
        <v>141</v>
      </c>
      <c r="K3016" t="s">
        <v>141</v>
      </c>
      <c r="L3016" s="1">
        <v>2862</v>
      </c>
      <c r="M3016" t="s">
        <v>134</v>
      </c>
      <c r="N3016">
        <v>1987</v>
      </c>
      <c r="O3016">
        <v>1939</v>
      </c>
      <c r="P3016" t="s">
        <v>244</v>
      </c>
      <c r="Q3016" t="s">
        <v>22</v>
      </c>
    </row>
    <row r="3017" spans="1:17" x14ac:dyDescent="0.45">
      <c r="A3017">
        <v>3911</v>
      </c>
      <c r="B3017">
        <v>2609</v>
      </c>
      <c r="C3017" s="1">
        <v>22528</v>
      </c>
      <c r="D3017" s="1">
        <v>23887</v>
      </c>
      <c r="E3017">
        <v>5</v>
      </c>
      <c r="F3017" t="s">
        <v>1867</v>
      </c>
      <c r="G3017" t="s">
        <v>1868</v>
      </c>
      <c r="H3017">
        <v>1</v>
      </c>
      <c r="I3017">
        <v>271</v>
      </c>
      <c r="J3017" t="s">
        <v>141</v>
      </c>
      <c r="K3017" t="s">
        <v>141</v>
      </c>
      <c r="L3017" s="1">
        <v>2862</v>
      </c>
      <c r="M3017" t="s">
        <v>134</v>
      </c>
      <c r="N3017">
        <v>1987</v>
      </c>
      <c r="O3017">
        <v>1939</v>
      </c>
      <c r="P3017" t="s">
        <v>244</v>
      </c>
      <c r="Q3017" t="s">
        <v>22</v>
      </c>
    </row>
    <row r="3018" spans="1:17" x14ac:dyDescent="0.45">
      <c r="A3018">
        <v>3912</v>
      </c>
      <c r="B3018">
        <v>2609</v>
      </c>
      <c r="C3018" s="1">
        <v>23887</v>
      </c>
      <c r="D3018" s="1">
        <v>24068</v>
      </c>
      <c r="E3018">
        <v>5</v>
      </c>
      <c r="F3018" t="s">
        <v>1867</v>
      </c>
      <c r="G3018" t="s">
        <v>1868</v>
      </c>
      <c r="H3018">
        <v>1</v>
      </c>
      <c r="I3018">
        <v>255</v>
      </c>
      <c r="J3018" t="s">
        <v>114</v>
      </c>
      <c r="K3018" t="s">
        <v>67</v>
      </c>
      <c r="L3018" s="1">
        <v>2862</v>
      </c>
      <c r="M3018" t="s">
        <v>134</v>
      </c>
      <c r="N3018">
        <v>1987</v>
      </c>
      <c r="O3018">
        <v>1939</v>
      </c>
      <c r="P3018" t="s">
        <v>244</v>
      </c>
      <c r="Q3018" t="s">
        <v>22</v>
      </c>
    </row>
    <row r="3019" spans="1:17" x14ac:dyDescent="0.45">
      <c r="A3019">
        <v>3913</v>
      </c>
      <c r="B3019">
        <v>2609</v>
      </c>
      <c r="C3019" s="1">
        <v>24068</v>
      </c>
      <c r="D3019" s="1">
        <v>25524</v>
      </c>
      <c r="E3019">
        <v>6</v>
      </c>
      <c r="F3019" t="s">
        <v>1867</v>
      </c>
      <c r="G3019" t="s">
        <v>1868</v>
      </c>
      <c r="H3019">
        <v>1</v>
      </c>
      <c r="I3019">
        <v>287</v>
      </c>
      <c r="J3019" t="s">
        <v>114</v>
      </c>
      <c r="K3019" t="s">
        <v>67</v>
      </c>
      <c r="L3019" s="1">
        <v>2862</v>
      </c>
      <c r="M3019" t="s">
        <v>134</v>
      </c>
      <c r="N3019">
        <v>1987</v>
      </c>
      <c r="O3019">
        <v>1939</v>
      </c>
      <c r="P3019" t="s">
        <v>244</v>
      </c>
      <c r="Q3019" t="s">
        <v>22</v>
      </c>
    </row>
    <row r="3020" spans="1:17" x14ac:dyDescent="0.45">
      <c r="A3020">
        <v>3914</v>
      </c>
      <c r="B3020">
        <v>2609</v>
      </c>
      <c r="C3020" s="1">
        <v>25524</v>
      </c>
      <c r="D3020" s="1">
        <v>27050</v>
      </c>
      <c r="E3020">
        <v>7</v>
      </c>
      <c r="F3020" t="s">
        <v>1867</v>
      </c>
      <c r="G3020" t="s">
        <v>1868</v>
      </c>
      <c r="H3020">
        <v>1</v>
      </c>
      <c r="I3020">
        <v>325</v>
      </c>
      <c r="J3020" t="s">
        <v>114</v>
      </c>
      <c r="K3020" t="s">
        <v>67</v>
      </c>
      <c r="L3020" s="1">
        <v>2862</v>
      </c>
      <c r="M3020" t="s">
        <v>134</v>
      </c>
      <c r="N3020">
        <v>1987</v>
      </c>
      <c r="O3020">
        <v>1939</v>
      </c>
      <c r="P3020" t="s">
        <v>244</v>
      </c>
      <c r="Q3020" t="s">
        <v>22</v>
      </c>
    </row>
    <row r="3021" spans="1:17" x14ac:dyDescent="0.45">
      <c r="A3021">
        <v>3915</v>
      </c>
      <c r="B3021">
        <v>2609</v>
      </c>
      <c r="C3021" s="1">
        <v>27050</v>
      </c>
      <c r="D3021" s="1">
        <v>28289</v>
      </c>
      <c r="E3021">
        <v>8</v>
      </c>
      <c r="F3021" t="s">
        <v>1867</v>
      </c>
      <c r="G3021" t="s">
        <v>1868</v>
      </c>
      <c r="H3021">
        <v>1</v>
      </c>
      <c r="I3021">
        <v>355</v>
      </c>
      <c r="J3021" t="s">
        <v>67</v>
      </c>
      <c r="K3021" t="s">
        <v>67</v>
      </c>
      <c r="L3021" s="1">
        <v>2862</v>
      </c>
      <c r="M3021" t="s">
        <v>134</v>
      </c>
      <c r="N3021">
        <v>1987</v>
      </c>
      <c r="O3021">
        <v>1939</v>
      </c>
      <c r="P3021" t="s">
        <v>244</v>
      </c>
      <c r="Q3021" t="s">
        <v>22</v>
      </c>
    </row>
    <row r="3022" spans="1:17" x14ac:dyDescent="0.45">
      <c r="A3022">
        <v>3917</v>
      </c>
      <c r="B3022">
        <v>2610</v>
      </c>
      <c r="C3022" s="1">
        <v>17943</v>
      </c>
      <c r="D3022" s="1">
        <v>18860</v>
      </c>
      <c r="E3022">
        <v>1</v>
      </c>
      <c r="F3022" t="s">
        <v>169</v>
      </c>
      <c r="G3022" t="s">
        <v>1872</v>
      </c>
      <c r="H3022">
        <v>1</v>
      </c>
      <c r="I3022">
        <v>105</v>
      </c>
      <c r="J3022" t="s">
        <v>213</v>
      </c>
      <c r="K3022" t="s">
        <v>213</v>
      </c>
      <c r="L3022" s="1">
        <v>2632</v>
      </c>
      <c r="M3022" t="s">
        <v>145</v>
      </c>
      <c r="N3022">
        <v>1978</v>
      </c>
      <c r="O3022">
        <v>1929</v>
      </c>
      <c r="P3022" t="s">
        <v>1873</v>
      </c>
      <c r="Q3022" t="s">
        <v>22</v>
      </c>
    </row>
    <row r="3023" spans="1:17" x14ac:dyDescent="0.45">
      <c r="A3023">
        <v>3918</v>
      </c>
      <c r="B3023">
        <v>2610</v>
      </c>
      <c r="C3023" s="1">
        <v>18860</v>
      </c>
      <c r="D3023" s="1">
        <v>20316</v>
      </c>
      <c r="E3023">
        <v>2</v>
      </c>
      <c r="F3023" t="s">
        <v>169</v>
      </c>
      <c r="G3023" t="s">
        <v>1872</v>
      </c>
      <c r="H3023">
        <v>1</v>
      </c>
      <c r="I3023">
        <v>147</v>
      </c>
      <c r="J3023" t="s">
        <v>213</v>
      </c>
      <c r="K3023" t="s">
        <v>213</v>
      </c>
      <c r="L3023" s="1">
        <v>2632</v>
      </c>
      <c r="M3023" t="s">
        <v>145</v>
      </c>
      <c r="N3023">
        <v>1978</v>
      </c>
      <c r="O3023">
        <v>1929</v>
      </c>
      <c r="P3023" t="s">
        <v>1873</v>
      </c>
      <c r="Q3023" t="s">
        <v>22</v>
      </c>
    </row>
    <row r="3024" spans="1:17" x14ac:dyDescent="0.45">
      <c r="A3024">
        <v>3919</v>
      </c>
      <c r="B3024">
        <v>2610</v>
      </c>
      <c r="C3024" s="1">
        <v>20316</v>
      </c>
      <c r="D3024" s="1">
        <v>21884</v>
      </c>
      <c r="E3024">
        <v>3</v>
      </c>
      <c r="F3024" t="s">
        <v>169</v>
      </c>
      <c r="G3024" t="s">
        <v>1872</v>
      </c>
      <c r="H3024">
        <v>1</v>
      </c>
      <c r="I3024">
        <v>185</v>
      </c>
      <c r="J3024" t="s">
        <v>213</v>
      </c>
      <c r="K3024" t="s">
        <v>213</v>
      </c>
      <c r="L3024" s="1">
        <v>2632</v>
      </c>
      <c r="M3024" t="s">
        <v>145</v>
      </c>
      <c r="N3024">
        <v>1978</v>
      </c>
      <c r="O3024">
        <v>1929</v>
      </c>
      <c r="P3024" t="s">
        <v>1873</v>
      </c>
      <c r="Q3024" t="s">
        <v>22</v>
      </c>
    </row>
    <row r="3025" spans="1:17" x14ac:dyDescent="0.45">
      <c r="A3025">
        <v>3920</v>
      </c>
      <c r="B3025">
        <v>2610</v>
      </c>
      <c r="C3025" s="1">
        <v>21884</v>
      </c>
      <c r="D3025" s="1">
        <v>22528</v>
      </c>
      <c r="E3025">
        <v>4</v>
      </c>
      <c r="F3025" t="s">
        <v>169</v>
      </c>
      <c r="G3025" t="s">
        <v>1872</v>
      </c>
      <c r="H3025">
        <v>1</v>
      </c>
      <c r="I3025">
        <v>213</v>
      </c>
      <c r="J3025" t="s">
        <v>213</v>
      </c>
      <c r="K3025" t="s">
        <v>213</v>
      </c>
      <c r="L3025" s="1">
        <v>2632</v>
      </c>
      <c r="M3025" t="s">
        <v>145</v>
      </c>
      <c r="N3025">
        <v>1978</v>
      </c>
      <c r="O3025">
        <v>1929</v>
      </c>
      <c r="P3025" t="s">
        <v>1873</v>
      </c>
      <c r="Q3025" t="s">
        <v>22</v>
      </c>
    </row>
    <row r="3026" spans="1:17" x14ac:dyDescent="0.45">
      <c r="A3026">
        <v>3921</v>
      </c>
      <c r="B3026">
        <v>2610</v>
      </c>
      <c r="C3026" s="1">
        <v>22528</v>
      </c>
      <c r="D3026" s="1">
        <v>24068</v>
      </c>
      <c r="E3026">
        <v>5</v>
      </c>
      <c r="F3026" t="s">
        <v>169</v>
      </c>
      <c r="G3026" t="s">
        <v>1872</v>
      </c>
      <c r="H3026">
        <v>1</v>
      </c>
      <c r="I3026">
        <v>243</v>
      </c>
      <c r="J3026" t="s">
        <v>213</v>
      </c>
      <c r="K3026" t="s">
        <v>213</v>
      </c>
      <c r="L3026" s="1">
        <v>2632</v>
      </c>
      <c r="M3026" t="s">
        <v>145</v>
      </c>
      <c r="N3026">
        <v>1978</v>
      </c>
      <c r="O3026">
        <v>1929</v>
      </c>
      <c r="P3026" t="s">
        <v>1873</v>
      </c>
      <c r="Q3026" t="s">
        <v>22</v>
      </c>
    </row>
    <row r="3027" spans="1:17" x14ac:dyDescent="0.45">
      <c r="A3027">
        <v>3922</v>
      </c>
      <c r="B3027">
        <v>2611</v>
      </c>
      <c r="C3027" s="1">
        <v>28289</v>
      </c>
      <c r="D3027" s="1">
        <v>29024</v>
      </c>
      <c r="E3027">
        <v>9</v>
      </c>
      <c r="F3027" t="s">
        <v>100</v>
      </c>
      <c r="G3027" t="s">
        <v>1874</v>
      </c>
      <c r="H3027">
        <v>1</v>
      </c>
      <c r="I3027">
        <v>397</v>
      </c>
      <c r="J3027" t="s">
        <v>67</v>
      </c>
      <c r="K3027" t="s">
        <v>67</v>
      </c>
      <c r="L3027" s="1">
        <v>8767</v>
      </c>
      <c r="M3027" t="s">
        <v>20</v>
      </c>
      <c r="N3027">
        <v>1988</v>
      </c>
      <c r="P3027" t="s">
        <v>684</v>
      </c>
      <c r="Q3027" t="s">
        <v>22</v>
      </c>
    </row>
    <row r="3028" spans="1:17" x14ac:dyDescent="0.45">
      <c r="A3028">
        <v>3935</v>
      </c>
      <c r="B3028">
        <v>2612</v>
      </c>
      <c r="C3028" s="1">
        <v>20316</v>
      </c>
      <c r="D3028" s="1">
        <v>21173</v>
      </c>
      <c r="E3028">
        <v>3</v>
      </c>
      <c r="F3028" t="s">
        <v>60</v>
      </c>
      <c r="G3028" t="s">
        <v>1876</v>
      </c>
      <c r="H3028">
        <v>1</v>
      </c>
      <c r="I3028">
        <v>189</v>
      </c>
      <c r="J3028" t="s">
        <v>105</v>
      </c>
      <c r="K3028" t="s">
        <v>105</v>
      </c>
      <c r="L3028" s="1">
        <v>7068</v>
      </c>
      <c r="M3028" t="s">
        <v>20</v>
      </c>
      <c r="N3028">
        <v>1994</v>
      </c>
      <c r="P3028" t="s">
        <v>140</v>
      </c>
      <c r="Q3028" t="s">
        <v>22</v>
      </c>
    </row>
    <row r="3029" spans="1:17" x14ac:dyDescent="0.45">
      <c r="A3029">
        <v>3936</v>
      </c>
      <c r="B3029">
        <v>2613</v>
      </c>
      <c r="C3029" s="1">
        <v>17943</v>
      </c>
      <c r="D3029" s="1">
        <v>18767</v>
      </c>
      <c r="E3029">
        <v>1</v>
      </c>
      <c r="F3029" t="s">
        <v>236</v>
      </c>
      <c r="G3029" t="s">
        <v>1876</v>
      </c>
      <c r="H3029">
        <v>1</v>
      </c>
      <c r="I3029">
        <v>109</v>
      </c>
      <c r="J3029" t="s">
        <v>105</v>
      </c>
      <c r="K3029" t="s">
        <v>105</v>
      </c>
      <c r="L3029" s="1">
        <v>-4969</v>
      </c>
      <c r="M3029" t="s">
        <v>189</v>
      </c>
      <c r="N3029">
        <v>1951</v>
      </c>
      <c r="O3029">
        <v>1913</v>
      </c>
      <c r="P3029" t="s">
        <v>22</v>
      </c>
      <c r="Q3029" t="s">
        <v>22</v>
      </c>
    </row>
    <row r="3030" spans="1:17" x14ac:dyDescent="0.45">
      <c r="A3030">
        <v>3937</v>
      </c>
      <c r="B3030">
        <v>2614</v>
      </c>
      <c r="C3030" s="1">
        <v>29787</v>
      </c>
      <c r="D3030" s="1">
        <v>30907</v>
      </c>
      <c r="E3030">
        <v>10</v>
      </c>
      <c r="F3030" t="s">
        <v>312</v>
      </c>
      <c r="G3030" t="s">
        <v>1877</v>
      </c>
      <c r="H3030">
        <v>1</v>
      </c>
      <c r="I3030">
        <v>441</v>
      </c>
      <c r="J3030" t="s">
        <v>67</v>
      </c>
      <c r="K3030" t="s">
        <v>67</v>
      </c>
      <c r="L3030" s="1">
        <v>3654</v>
      </c>
      <c r="M3030" t="s">
        <v>145</v>
      </c>
      <c r="N3030">
        <v>1990</v>
      </c>
      <c r="O3030">
        <v>1934</v>
      </c>
      <c r="P3030" t="s">
        <v>55</v>
      </c>
      <c r="Q3030" t="s">
        <v>22</v>
      </c>
    </row>
    <row r="3031" spans="1:17" x14ac:dyDescent="0.45">
      <c r="A3031">
        <v>3938</v>
      </c>
      <c r="B3031">
        <v>2615</v>
      </c>
      <c r="C3031" s="1">
        <v>18860</v>
      </c>
      <c r="D3031" s="1">
        <v>20316</v>
      </c>
      <c r="E3031">
        <v>2</v>
      </c>
      <c r="F3031" t="s">
        <v>177</v>
      </c>
      <c r="G3031" t="s">
        <v>175</v>
      </c>
      <c r="H3031">
        <v>1</v>
      </c>
      <c r="I3031">
        <v>173</v>
      </c>
      <c r="J3031" t="s">
        <v>501</v>
      </c>
      <c r="K3031" t="s">
        <v>196</v>
      </c>
      <c r="L3031" s="1">
        <v>5300</v>
      </c>
      <c r="M3031" t="s">
        <v>134</v>
      </c>
      <c r="N3031">
        <v>1999</v>
      </c>
      <c r="O3031">
        <v>1935</v>
      </c>
      <c r="P3031" t="s">
        <v>140</v>
      </c>
      <c r="Q3031" t="s">
        <v>22</v>
      </c>
    </row>
    <row r="3032" spans="1:17" x14ac:dyDescent="0.45">
      <c r="A3032">
        <v>3939</v>
      </c>
      <c r="B3032">
        <v>2615</v>
      </c>
      <c r="C3032" s="1">
        <v>20316</v>
      </c>
      <c r="D3032" s="1">
        <v>20393</v>
      </c>
      <c r="E3032">
        <v>3</v>
      </c>
      <c r="F3032" t="s">
        <v>177</v>
      </c>
      <c r="G3032" t="s">
        <v>175</v>
      </c>
      <c r="H3032">
        <v>1</v>
      </c>
      <c r="I3032">
        <v>207</v>
      </c>
      <c r="J3032" t="s">
        <v>192</v>
      </c>
      <c r="K3032" t="s">
        <v>62</v>
      </c>
      <c r="L3032" s="1">
        <v>5300</v>
      </c>
      <c r="M3032" t="s">
        <v>134</v>
      </c>
      <c r="N3032">
        <v>1999</v>
      </c>
      <c r="O3032">
        <v>1935</v>
      </c>
      <c r="P3032" t="s">
        <v>140</v>
      </c>
      <c r="Q3032" t="s">
        <v>22</v>
      </c>
    </row>
    <row r="3033" spans="1:17" x14ac:dyDescent="0.45">
      <c r="A3033">
        <v>3940</v>
      </c>
      <c r="B3033">
        <v>2615</v>
      </c>
      <c r="C3033" s="1">
        <v>20842</v>
      </c>
      <c r="D3033" s="1">
        <v>21884</v>
      </c>
      <c r="E3033">
        <v>3</v>
      </c>
      <c r="F3033" t="s">
        <v>177</v>
      </c>
      <c r="G3033" t="s">
        <v>175</v>
      </c>
      <c r="H3033">
        <v>1</v>
      </c>
      <c r="I3033">
        <v>981</v>
      </c>
      <c r="J3033" t="s">
        <v>62</v>
      </c>
      <c r="K3033" t="s">
        <v>62</v>
      </c>
      <c r="L3033" s="1">
        <v>5300</v>
      </c>
      <c r="M3033" t="s">
        <v>134</v>
      </c>
      <c r="N3033">
        <v>1999</v>
      </c>
      <c r="O3033">
        <v>1935</v>
      </c>
      <c r="P3033" t="s">
        <v>140</v>
      </c>
      <c r="Q3033" t="s">
        <v>22</v>
      </c>
    </row>
    <row r="3034" spans="1:17" x14ac:dyDescent="0.45">
      <c r="A3034">
        <v>3941</v>
      </c>
      <c r="B3034">
        <v>2615</v>
      </c>
      <c r="C3034" s="1">
        <v>20393</v>
      </c>
      <c r="D3034" s="1">
        <v>20842</v>
      </c>
      <c r="E3034">
        <v>3</v>
      </c>
      <c r="F3034" t="s">
        <v>177</v>
      </c>
      <c r="G3034" t="s">
        <v>175</v>
      </c>
      <c r="H3034">
        <v>1</v>
      </c>
      <c r="I3034">
        <v>982</v>
      </c>
      <c r="J3034" t="s">
        <v>194</v>
      </c>
      <c r="K3034" t="s">
        <v>62</v>
      </c>
      <c r="L3034" s="1">
        <v>5300</v>
      </c>
      <c r="M3034" t="s">
        <v>134</v>
      </c>
      <c r="N3034">
        <v>1999</v>
      </c>
      <c r="O3034">
        <v>1935</v>
      </c>
      <c r="P3034" t="s">
        <v>140</v>
      </c>
      <c r="Q3034" t="s">
        <v>22</v>
      </c>
    </row>
    <row r="3035" spans="1:17" x14ac:dyDescent="0.45">
      <c r="A3035">
        <v>3942</v>
      </c>
      <c r="B3035">
        <v>2615</v>
      </c>
      <c r="C3035" s="1">
        <v>21884</v>
      </c>
      <c r="D3035" s="1">
        <v>22528</v>
      </c>
      <c r="E3035">
        <v>4</v>
      </c>
      <c r="F3035" t="s">
        <v>177</v>
      </c>
      <c r="G3035" t="s">
        <v>175</v>
      </c>
      <c r="H3035">
        <v>1</v>
      </c>
      <c r="I3035">
        <v>237</v>
      </c>
      <c r="J3035" t="s">
        <v>62</v>
      </c>
      <c r="K3035" t="s">
        <v>62</v>
      </c>
      <c r="L3035" s="1">
        <v>5300</v>
      </c>
      <c r="M3035" t="s">
        <v>134</v>
      </c>
      <c r="N3035">
        <v>1999</v>
      </c>
      <c r="O3035">
        <v>1935</v>
      </c>
      <c r="P3035" t="s">
        <v>140</v>
      </c>
      <c r="Q3035" t="s">
        <v>22</v>
      </c>
    </row>
    <row r="3036" spans="1:17" x14ac:dyDescent="0.45">
      <c r="A3036">
        <v>3943</v>
      </c>
      <c r="B3036">
        <v>2615</v>
      </c>
      <c r="C3036" s="1">
        <v>22528</v>
      </c>
      <c r="D3036" s="1">
        <v>24068</v>
      </c>
      <c r="E3036">
        <v>5</v>
      </c>
      <c r="F3036" t="s">
        <v>177</v>
      </c>
      <c r="G3036" t="s">
        <v>175</v>
      </c>
      <c r="H3036">
        <v>1</v>
      </c>
      <c r="I3036">
        <v>269</v>
      </c>
      <c r="J3036" t="s">
        <v>62</v>
      </c>
      <c r="K3036" t="s">
        <v>62</v>
      </c>
      <c r="L3036" s="1">
        <v>5300</v>
      </c>
      <c r="M3036" t="s">
        <v>134</v>
      </c>
      <c r="N3036">
        <v>1999</v>
      </c>
      <c r="O3036">
        <v>1935</v>
      </c>
      <c r="P3036" t="s">
        <v>140</v>
      </c>
      <c r="Q3036" t="s">
        <v>22</v>
      </c>
    </row>
    <row r="3037" spans="1:17" x14ac:dyDescent="0.45">
      <c r="A3037">
        <v>3944</v>
      </c>
      <c r="B3037">
        <v>2615</v>
      </c>
      <c r="C3037" s="1">
        <v>24068</v>
      </c>
      <c r="D3037" s="1">
        <v>25524</v>
      </c>
      <c r="E3037">
        <v>6</v>
      </c>
      <c r="F3037" t="s">
        <v>177</v>
      </c>
      <c r="G3037" t="s">
        <v>175</v>
      </c>
      <c r="H3037">
        <v>1</v>
      </c>
      <c r="I3037">
        <v>281</v>
      </c>
      <c r="J3037" t="s">
        <v>62</v>
      </c>
      <c r="K3037" t="s">
        <v>62</v>
      </c>
      <c r="L3037" s="1">
        <v>5300</v>
      </c>
      <c r="M3037" t="s">
        <v>134</v>
      </c>
      <c r="N3037">
        <v>1999</v>
      </c>
      <c r="O3037">
        <v>1935</v>
      </c>
      <c r="P3037" t="s">
        <v>140</v>
      </c>
      <c r="Q3037" t="s">
        <v>22</v>
      </c>
    </row>
    <row r="3038" spans="1:17" x14ac:dyDescent="0.45">
      <c r="A3038">
        <v>3945</v>
      </c>
      <c r="B3038">
        <v>2615</v>
      </c>
      <c r="C3038" s="1">
        <v>25524</v>
      </c>
      <c r="D3038" s="1">
        <v>27050</v>
      </c>
      <c r="E3038">
        <v>7</v>
      </c>
      <c r="F3038" t="s">
        <v>177</v>
      </c>
      <c r="G3038" t="s">
        <v>175</v>
      </c>
      <c r="H3038">
        <v>1</v>
      </c>
      <c r="I3038">
        <v>315</v>
      </c>
      <c r="J3038" t="s">
        <v>62</v>
      </c>
      <c r="K3038" t="s">
        <v>62</v>
      </c>
      <c r="L3038" s="1">
        <v>5300</v>
      </c>
      <c r="M3038" t="s">
        <v>134</v>
      </c>
      <c r="N3038">
        <v>1999</v>
      </c>
      <c r="O3038">
        <v>1935</v>
      </c>
      <c r="P3038" t="s">
        <v>140</v>
      </c>
      <c r="Q3038" t="s">
        <v>22</v>
      </c>
    </row>
    <row r="3039" spans="1:17" x14ac:dyDescent="0.45">
      <c r="A3039">
        <v>3946</v>
      </c>
      <c r="B3039">
        <v>2615</v>
      </c>
      <c r="C3039" s="1">
        <v>27050</v>
      </c>
      <c r="D3039" s="1">
        <v>28289</v>
      </c>
      <c r="E3039">
        <v>8</v>
      </c>
      <c r="F3039" t="s">
        <v>177</v>
      </c>
      <c r="G3039" t="s">
        <v>175</v>
      </c>
      <c r="H3039">
        <v>1</v>
      </c>
      <c r="I3039">
        <v>357</v>
      </c>
      <c r="J3039" t="s">
        <v>62</v>
      </c>
      <c r="K3039" t="s">
        <v>62</v>
      </c>
      <c r="L3039" s="1">
        <v>5300</v>
      </c>
      <c r="M3039" t="s">
        <v>134</v>
      </c>
      <c r="N3039">
        <v>1999</v>
      </c>
      <c r="O3039">
        <v>1935</v>
      </c>
      <c r="P3039" t="s">
        <v>140</v>
      </c>
      <c r="Q3039" t="s">
        <v>22</v>
      </c>
    </row>
    <row r="3040" spans="1:17" x14ac:dyDescent="0.45">
      <c r="A3040">
        <v>3947</v>
      </c>
      <c r="B3040">
        <v>2616</v>
      </c>
      <c r="C3040" s="1">
        <v>17943</v>
      </c>
      <c r="D3040" s="1">
        <v>18860</v>
      </c>
      <c r="E3040">
        <v>1</v>
      </c>
      <c r="F3040" t="s">
        <v>1332</v>
      </c>
      <c r="G3040" t="s">
        <v>1878</v>
      </c>
      <c r="H3040">
        <v>1</v>
      </c>
      <c r="I3040">
        <v>105</v>
      </c>
      <c r="J3040" t="s">
        <v>213</v>
      </c>
      <c r="K3040" t="s">
        <v>213</v>
      </c>
      <c r="L3040" s="1">
        <v>732</v>
      </c>
      <c r="M3040" t="s">
        <v>249</v>
      </c>
      <c r="N3040">
        <v>1989</v>
      </c>
      <c r="O3040">
        <v>1920</v>
      </c>
      <c r="P3040" t="s">
        <v>22</v>
      </c>
      <c r="Q3040" t="s">
        <v>22</v>
      </c>
    </row>
    <row r="3041" spans="1:17" x14ac:dyDescent="0.45">
      <c r="A3041">
        <v>3952</v>
      </c>
      <c r="B3041">
        <v>2617</v>
      </c>
      <c r="C3041" s="1">
        <v>18728</v>
      </c>
      <c r="D3041" s="1">
        <v>18860</v>
      </c>
      <c r="E3041">
        <v>1</v>
      </c>
      <c r="F3041" t="s">
        <v>468</v>
      </c>
      <c r="G3041" t="s">
        <v>1880</v>
      </c>
      <c r="H3041">
        <v>1</v>
      </c>
      <c r="I3041">
        <v>105</v>
      </c>
      <c r="J3041" t="s">
        <v>213</v>
      </c>
      <c r="K3041" t="s">
        <v>213</v>
      </c>
      <c r="L3041" s="1">
        <v>7157</v>
      </c>
      <c r="M3041" t="s">
        <v>20</v>
      </c>
      <c r="N3041">
        <v>1987</v>
      </c>
      <c r="P3041" t="s">
        <v>129</v>
      </c>
      <c r="Q3041" t="s">
        <v>22</v>
      </c>
    </row>
    <row r="3042" spans="1:17" x14ac:dyDescent="0.45">
      <c r="A3042">
        <v>3953</v>
      </c>
      <c r="B3042">
        <v>2618</v>
      </c>
      <c r="C3042" s="1">
        <v>17943</v>
      </c>
      <c r="D3042" s="1">
        <v>18860</v>
      </c>
      <c r="E3042">
        <v>1</v>
      </c>
      <c r="F3042" t="s">
        <v>374</v>
      </c>
      <c r="G3042" t="s">
        <v>1881</v>
      </c>
      <c r="H3042">
        <v>1</v>
      </c>
      <c r="I3042">
        <v>115</v>
      </c>
      <c r="J3042" t="s">
        <v>113</v>
      </c>
      <c r="K3042" t="s">
        <v>113</v>
      </c>
      <c r="L3042" s="1">
        <v>-4381</v>
      </c>
      <c r="M3042" t="s">
        <v>1627</v>
      </c>
      <c r="N3042">
        <v>1980</v>
      </c>
      <c r="O3042">
        <v>1934</v>
      </c>
      <c r="P3042" t="s">
        <v>55</v>
      </c>
      <c r="Q3042" t="s">
        <v>22</v>
      </c>
    </row>
    <row r="3043" spans="1:17" x14ac:dyDescent="0.45">
      <c r="A3043">
        <v>3955</v>
      </c>
      <c r="B3043">
        <v>2619</v>
      </c>
      <c r="C3043" s="1">
        <v>17943</v>
      </c>
      <c r="D3043" s="1">
        <v>18860</v>
      </c>
      <c r="E3043">
        <v>1</v>
      </c>
      <c r="F3043" t="s">
        <v>1883</v>
      </c>
      <c r="G3043" t="s">
        <v>1884</v>
      </c>
      <c r="H3043">
        <v>1</v>
      </c>
      <c r="I3043">
        <v>131</v>
      </c>
      <c r="J3043" t="s">
        <v>198</v>
      </c>
      <c r="K3043" t="s">
        <v>62</v>
      </c>
      <c r="L3043" s="1">
        <v>-4746</v>
      </c>
      <c r="M3043" t="s">
        <v>20</v>
      </c>
      <c r="N3043">
        <v>1958</v>
      </c>
      <c r="P3043" t="s">
        <v>140</v>
      </c>
      <c r="Q3043" t="s">
        <v>22</v>
      </c>
    </row>
    <row r="3044" spans="1:17" x14ac:dyDescent="0.45">
      <c r="A3044">
        <v>3959</v>
      </c>
      <c r="B3044">
        <v>2620</v>
      </c>
      <c r="C3044" s="1">
        <v>25765</v>
      </c>
      <c r="D3044" s="1">
        <v>26806</v>
      </c>
      <c r="E3044">
        <v>7</v>
      </c>
      <c r="F3044" t="s">
        <v>1886</v>
      </c>
      <c r="G3044" t="s">
        <v>1887</v>
      </c>
      <c r="H3044">
        <v>1</v>
      </c>
      <c r="I3044">
        <v>315</v>
      </c>
      <c r="J3044" t="s">
        <v>62</v>
      </c>
      <c r="K3044" t="s">
        <v>62</v>
      </c>
      <c r="L3044" s="1">
        <v>9533</v>
      </c>
      <c r="M3044" t="s">
        <v>20</v>
      </c>
      <c r="N3044">
        <v>2005</v>
      </c>
      <c r="P3044" t="s">
        <v>55</v>
      </c>
      <c r="Q3044" t="s">
        <v>957</v>
      </c>
    </row>
    <row r="3045" spans="1:17" x14ac:dyDescent="0.45">
      <c r="A3045">
        <v>3960</v>
      </c>
      <c r="B3045">
        <v>2620</v>
      </c>
      <c r="C3045" s="1">
        <v>26806</v>
      </c>
      <c r="D3045" s="1">
        <v>27050</v>
      </c>
      <c r="E3045">
        <v>7</v>
      </c>
      <c r="F3045" t="s">
        <v>1886</v>
      </c>
      <c r="G3045" t="s">
        <v>1887</v>
      </c>
      <c r="H3045">
        <v>1</v>
      </c>
      <c r="I3045">
        <v>991</v>
      </c>
      <c r="J3045" t="s">
        <v>1888</v>
      </c>
      <c r="K3045" t="s">
        <v>1889</v>
      </c>
      <c r="L3045" s="1">
        <v>9533</v>
      </c>
      <c r="M3045" t="s">
        <v>20</v>
      </c>
      <c r="N3045">
        <v>2005</v>
      </c>
      <c r="P3045" t="s">
        <v>55</v>
      </c>
      <c r="Q3045" t="s">
        <v>957</v>
      </c>
    </row>
    <row r="3046" spans="1:17" x14ac:dyDescent="0.45">
      <c r="A3046">
        <v>3961</v>
      </c>
      <c r="B3046">
        <v>2620</v>
      </c>
      <c r="C3046" s="1">
        <v>30907</v>
      </c>
      <c r="D3046" s="1">
        <v>32468</v>
      </c>
      <c r="E3046">
        <v>11</v>
      </c>
      <c r="F3046" t="s">
        <v>1886</v>
      </c>
      <c r="G3046" t="s">
        <v>1887</v>
      </c>
      <c r="H3046">
        <v>1</v>
      </c>
      <c r="I3046">
        <v>483</v>
      </c>
      <c r="J3046" t="s">
        <v>62</v>
      </c>
      <c r="K3046" t="s">
        <v>62</v>
      </c>
      <c r="L3046" s="1">
        <v>9533</v>
      </c>
      <c r="M3046" t="s">
        <v>20</v>
      </c>
      <c r="N3046">
        <v>2005</v>
      </c>
      <c r="P3046" t="s">
        <v>55</v>
      </c>
      <c r="Q3046" t="s">
        <v>957</v>
      </c>
    </row>
    <row r="3047" spans="1:17" x14ac:dyDescent="0.45">
      <c r="A3047">
        <v>3962</v>
      </c>
      <c r="B3047">
        <v>2620</v>
      </c>
      <c r="C3047" s="1">
        <v>32468</v>
      </c>
      <c r="D3047" s="1">
        <v>33798</v>
      </c>
      <c r="E3047">
        <v>12</v>
      </c>
      <c r="F3047" t="s">
        <v>1886</v>
      </c>
      <c r="G3047" t="s">
        <v>1887</v>
      </c>
      <c r="H3047">
        <v>1</v>
      </c>
      <c r="I3047">
        <v>527</v>
      </c>
      <c r="J3047" t="s">
        <v>62</v>
      </c>
      <c r="K3047" t="s">
        <v>62</v>
      </c>
      <c r="L3047" s="1">
        <v>9533</v>
      </c>
      <c r="M3047" t="s">
        <v>20</v>
      </c>
      <c r="N3047">
        <v>2005</v>
      </c>
      <c r="P3047" t="s">
        <v>55</v>
      </c>
      <c r="Q3047" t="s">
        <v>957</v>
      </c>
    </row>
    <row r="3048" spans="1:17" x14ac:dyDescent="0.45">
      <c r="A3048">
        <v>3963</v>
      </c>
      <c r="B3048">
        <v>2620</v>
      </c>
      <c r="C3048" s="1">
        <v>33798</v>
      </c>
      <c r="D3048" s="1">
        <v>35233</v>
      </c>
      <c r="E3048">
        <v>13</v>
      </c>
      <c r="F3048" t="s">
        <v>1886</v>
      </c>
      <c r="G3048" t="s">
        <v>1887</v>
      </c>
      <c r="H3048">
        <v>1</v>
      </c>
      <c r="I3048">
        <v>575</v>
      </c>
      <c r="J3048" t="s">
        <v>62</v>
      </c>
      <c r="K3048" t="s">
        <v>62</v>
      </c>
      <c r="L3048" s="1">
        <v>9533</v>
      </c>
      <c r="M3048" t="s">
        <v>20</v>
      </c>
      <c r="N3048">
        <v>2005</v>
      </c>
      <c r="P3048" t="s">
        <v>55</v>
      </c>
      <c r="Q3048" t="s">
        <v>957</v>
      </c>
    </row>
    <row r="3049" spans="1:17" x14ac:dyDescent="0.45">
      <c r="A3049">
        <v>3964</v>
      </c>
      <c r="B3049">
        <v>2620</v>
      </c>
      <c r="C3049" s="1">
        <v>35233</v>
      </c>
      <c r="D3049" s="1">
        <v>36318</v>
      </c>
      <c r="E3049">
        <v>14</v>
      </c>
      <c r="F3049" t="s">
        <v>1886</v>
      </c>
      <c r="G3049" t="s">
        <v>1887</v>
      </c>
      <c r="H3049">
        <v>1</v>
      </c>
      <c r="I3049">
        <v>615</v>
      </c>
      <c r="J3049" t="s">
        <v>62</v>
      </c>
      <c r="K3049" t="s">
        <v>62</v>
      </c>
      <c r="L3049" s="1">
        <v>9533</v>
      </c>
      <c r="M3049" t="s">
        <v>20</v>
      </c>
      <c r="N3049">
        <v>2005</v>
      </c>
      <c r="P3049" t="s">
        <v>55</v>
      </c>
      <c r="Q3049" t="s">
        <v>957</v>
      </c>
    </row>
    <row r="3050" spans="1:17" x14ac:dyDescent="0.45">
      <c r="A3050">
        <v>3965</v>
      </c>
      <c r="B3050">
        <v>2621</v>
      </c>
      <c r="C3050" s="1">
        <v>22958</v>
      </c>
      <c r="D3050" s="1">
        <v>24068</v>
      </c>
      <c r="E3050">
        <v>5</v>
      </c>
      <c r="F3050" t="s">
        <v>1890</v>
      </c>
      <c r="G3050" t="s">
        <v>1887</v>
      </c>
      <c r="H3050">
        <v>1</v>
      </c>
      <c r="I3050">
        <v>269</v>
      </c>
      <c r="J3050" t="s">
        <v>62</v>
      </c>
      <c r="K3050" t="s">
        <v>62</v>
      </c>
      <c r="L3050" s="1">
        <v>2508</v>
      </c>
      <c r="M3050" t="s">
        <v>577</v>
      </c>
      <c r="N3050">
        <v>1990</v>
      </c>
      <c r="O3050">
        <v>1914</v>
      </c>
      <c r="P3050" t="s">
        <v>456</v>
      </c>
      <c r="Q3050" t="s">
        <v>22</v>
      </c>
    </row>
    <row r="3051" spans="1:17" x14ac:dyDescent="0.45">
      <c r="A3051">
        <v>3973</v>
      </c>
      <c r="B3051">
        <v>2622</v>
      </c>
      <c r="C3051" s="1">
        <v>33798</v>
      </c>
      <c r="D3051" s="1">
        <v>34372</v>
      </c>
      <c r="E3051">
        <v>13</v>
      </c>
      <c r="F3051" t="s">
        <v>1892</v>
      </c>
      <c r="G3051" t="s">
        <v>1893</v>
      </c>
      <c r="H3051">
        <v>1</v>
      </c>
      <c r="I3051">
        <v>581</v>
      </c>
      <c r="J3051" t="s">
        <v>288</v>
      </c>
      <c r="K3051" t="s">
        <v>288</v>
      </c>
      <c r="L3051" s="1">
        <v>20460</v>
      </c>
      <c r="M3051" t="s">
        <v>20</v>
      </c>
      <c r="P3051" t="s">
        <v>411</v>
      </c>
      <c r="Q3051" t="s">
        <v>155</v>
      </c>
    </row>
    <row r="3052" spans="1:17" x14ac:dyDescent="0.45">
      <c r="A3052">
        <v>3974</v>
      </c>
      <c r="B3052">
        <v>2622</v>
      </c>
      <c r="C3052" s="1">
        <v>34372</v>
      </c>
      <c r="D3052" s="1">
        <v>35233</v>
      </c>
      <c r="E3052">
        <v>13</v>
      </c>
      <c r="F3052" t="s">
        <v>1892</v>
      </c>
      <c r="G3052" t="s">
        <v>1893</v>
      </c>
      <c r="H3052">
        <v>1</v>
      </c>
      <c r="I3052">
        <v>593</v>
      </c>
      <c r="J3052" t="s">
        <v>718</v>
      </c>
      <c r="K3052" t="s">
        <v>718</v>
      </c>
      <c r="L3052" s="1">
        <v>20460</v>
      </c>
      <c r="M3052" t="s">
        <v>20</v>
      </c>
      <c r="P3052" t="s">
        <v>411</v>
      </c>
      <c r="Q3052" t="s">
        <v>155</v>
      </c>
    </row>
    <row r="3053" spans="1:17" x14ac:dyDescent="0.45">
      <c r="A3053">
        <v>3975</v>
      </c>
      <c r="B3053">
        <v>2623</v>
      </c>
      <c r="C3053" s="1">
        <v>33798</v>
      </c>
      <c r="D3053" s="1">
        <v>35233</v>
      </c>
      <c r="E3053">
        <v>13</v>
      </c>
      <c r="F3053" t="s">
        <v>555</v>
      </c>
      <c r="G3053" t="s">
        <v>1894</v>
      </c>
      <c r="H3053">
        <v>1</v>
      </c>
      <c r="I3053">
        <v>571</v>
      </c>
      <c r="J3053" t="s">
        <v>101</v>
      </c>
      <c r="K3053" t="s">
        <v>28</v>
      </c>
      <c r="L3053" s="1">
        <v>14474</v>
      </c>
      <c r="M3053" t="s">
        <v>20</v>
      </c>
      <c r="P3053" t="s">
        <v>129</v>
      </c>
      <c r="Q3053" t="s">
        <v>615</v>
      </c>
    </row>
    <row r="3054" spans="1:17" x14ac:dyDescent="0.45">
      <c r="A3054">
        <v>3976</v>
      </c>
      <c r="B3054">
        <v>2624</v>
      </c>
      <c r="C3054" s="1">
        <v>32468</v>
      </c>
      <c r="D3054" s="1">
        <v>33798</v>
      </c>
      <c r="E3054">
        <v>12</v>
      </c>
      <c r="F3054" t="s">
        <v>1474</v>
      </c>
      <c r="G3054" t="s">
        <v>1894</v>
      </c>
      <c r="H3054">
        <v>1</v>
      </c>
      <c r="I3054">
        <v>523</v>
      </c>
      <c r="J3054" t="s">
        <v>67</v>
      </c>
      <c r="K3054" t="s">
        <v>67</v>
      </c>
      <c r="L3054" s="1">
        <v>12324</v>
      </c>
      <c r="M3054" t="s">
        <v>20</v>
      </c>
      <c r="N3054">
        <v>2021</v>
      </c>
      <c r="P3054" t="s">
        <v>1895</v>
      </c>
      <c r="Q3054" t="s">
        <v>22</v>
      </c>
    </row>
    <row r="3055" spans="1:17" x14ac:dyDescent="0.45">
      <c r="A3055">
        <v>3978</v>
      </c>
      <c r="B3055">
        <v>2625</v>
      </c>
      <c r="C3055" s="1">
        <v>25715</v>
      </c>
      <c r="D3055" s="1">
        <v>27050</v>
      </c>
      <c r="E3055">
        <v>7</v>
      </c>
      <c r="F3055" t="s">
        <v>440</v>
      </c>
      <c r="G3055" t="s">
        <v>1898</v>
      </c>
      <c r="H3055">
        <v>1</v>
      </c>
      <c r="I3055">
        <v>339</v>
      </c>
      <c r="J3055" t="s">
        <v>86</v>
      </c>
      <c r="K3055" t="s">
        <v>87</v>
      </c>
      <c r="L3055" s="1">
        <v>11076</v>
      </c>
      <c r="M3055" t="s">
        <v>1899</v>
      </c>
      <c r="O3055">
        <v>1938</v>
      </c>
      <c r="P3055" t="s">
        <v>55</v>
      </c>
      <c r="Q3055" t="s">
        <v>22</v>
      </c>
    </row>
    <row r="3056" spans="1:17" x14ac:dyDescent="0.45">
      <c r="A3056">
        <v>3979</v>
      </c>
      <c r="B3056">
        <v>2625</v>
      </c>
      <c r="C3056" s="1">
        <v>27050</v>
      </c>
      <c r="D3056" s="1">
        <v>28289</v>
      </c>
      <c r="E3056">
        <v>8</v>
      </c>
      <c r="F3056" t="s">
        <v>440</v>
      </c>
      <c r="G3056" t="s">
        <v>1898</v>
      </c>
      <c r="H3056">
        <v>1</v>
      </c>
      <c r="I3056">
        <v>355</v>
      </c>
      <c r="J3056" t="s">
        <v>67</v>
      </c>
      <c r="K3056" t="s">
        <v>67</v>
      </c>
      <c r="L3056" s="1">
        <v>11076</v>
      </c>
      <c r="M3056" t="s">
        <v>1899</v>
      </c>
      <c r="O3056">
        <v>1938</v>
      </c>
      <c r="P3056" t="s">
        <v>55</v>
      </c>
      <c r="Q3056" t="s">
        <v>22</v>
      </c>
    </row>
    <row r="3057" spans="1:17" x14ac:dyDescent="0.45">
      <c r="A3057">
        <v>3980</v>
      </c>
      <c r="B3057">
        <v>2625</v>
      </c>
      <c r="C3057" s="1">
        <v>28289</v>
      </c>
      <c r="D3057" s="1">
        <v>29612</v>
      </c>
      <c r="E3057">
        <v>9</v>
      </c>
      <c r="F3057" t="s">
        <v>440</v>
      </c>
      <c r="G3057" t="s">
        <v>1898</v>
      </c>
      <c r="H3057">
        <v>1</v>
      </c>
      <c r="I3057">
        <v>397</v>
      </c>
      <c r="J3057" t="s">
        <v>67</v>
      </c>
      <c r="K3057" t="s">
        <v>67</v>
      </c>
      <c r="L3057" s="1">
        <v>11076</v>
      </c>
      <c r="M3057" t="s">
        <v>1899</v>
      </c>
      <c r="O3057">
        <v>1938</v>
      </c>
      <c r="P3057" t="s">
        <v>55</v>
      </c>
      <c r="Q3057" t="s">
        <v>22</v>
      </c>
    </row>
    <row r="3058" spans="1:17" x14ac:dyDescent="0.45">
      <c r="A3058">
        <v>3981</v>
      </c>
      <c r="B3058">
        <v>2625</v>
      </c>
      <c r="C3058" s="1">
        <v>29612</v>
      </c>
      <c r="D3058" s="1">
        <v>29725</v>
      </c>
      <c r="E3058">
        <v>9</v>
      </c>
      <c r="F3058" t="s">
        <v>440</v>
      </c>
      <c r="G3058" t="s">
        <v>1898</v>
      </c>
      <c r="H3058">
        <v>1</v>
      </c>
      <c r="I3058">
        <v>1017</v>
      </c>
      <c r="J3058" t="s">
        <v>372</v>
      </c>
      <c r="K3058" t="s">
        <v>373</v>
      </c>
      <c r="L3058" s="1">
        <v>11076</v>
      </c>
      <c r="M3058" t="s">
        <v>1899</v>
      </c>
      <c r="O3058">
        <v>1938</v>
      </c>
      <c r="P3058" t="s">
        <v>55</v>
      </c>
      <c r="Q3058" t="s">
        <v>22</v>
      </c>
    </row>
    <row r="3059" spans="1:17" x14ac:dyDescent="0.45">
      <c r="A3059">
        <v>3982</v>
      </c>
      <c r="B3059">
        <v>2625</v>
      </c>
      <c r="C3059" s="1">
        <v>29725</v>
      </c>
      <c r="D3059" s="1">
        <v>29787</v>
      </c>
      <c r="E3059">
        <v>9</v>
      </c>
      <c r="F3059" t="s">
        <v>440</v>
      </c>
      <c r="G3059" t="s">
        <v>1898</v>
      </c>
      <c r="H3059">
        <v>1</v>
      </c>
      <c r="I3059">
        <v>421</v>
      </c>
      <c r="J3059" t="s">
        <v>408</v>
      </c>
      <c r="K3059" t="s">
        <v>409</v>
      </c>
      <c r="L3059" s="1">
        <v>11076</v>
      </c>
      <c r="M3059" t="s">
        <v>1899</v>
      </c>
      <c r="O3059">
        <v>1938</v>
      </c>
      <c r="P3059" t="s">
        <v>55</v>
      </c>
      <c r="Q3059" t="s">
        <v>22</v>
      </c>
    </row>
    <row r="3060" spans="1:17" x14ac:dyDescent="0.45">
      <c r="A3060">
        <v>3983</v>
      </c>
      <c r="B3060">
        <v>2625</v>
      </c>
      <c r="C3060" s="1">
        <v>32468</v>
      </c>
      <c r="D3060" s="1">
        <v>33154</v>
      </c>
      <c r="E3060">
        <v>12</v>
      </c>
      <c r="F3060" t="s">
        <v>440</v>
      </c>
      <c r="G3060" t="s">
        <v>1898</v>
      </c>
      <c r="H3060">
        <v>1</v>
      </c>
      <c r="I3060">
        <v>523</v>
      </c>
      <c r="J3060" t="s">
        <v>67</v>
      </c>
      <c r="K3060" t="s">
        <v>67</v>
      </c>
      <c r="L3060" s="1">
        <v>11076</v>
      </c>
      <c r="M3060" t="s">
        <v>1899</v>
      </c>
      <c r="O3060">
        <v>1938</v>
      </c>
      <c r="P3060" t="s">
        <v>55</v>
      </c>
      <c r="Q3060" t="s">
        <v>22</v>
      </c>
    </row>
    <row r="3061" spans="1:17" x14ac:dyDescent="0.45">
      <c r="A3061">
        <v>3993</v>
      </c>
      <c r="B3061">
        <v>2626</v>
      </c>
      <c r="C3061" s="1">
        <v>35213</v>
      </c>
      <c r="D3061" s="1">
        <v>35233</v>
      </c>
      <c r="E3061">
        <v>13</v>
      </c>
      <c r="F3061" t="s">
        <v>725</v>
      </c>
      <c r="G3061" t="s">
        <v>1902</v>
      </c>
      <c r="H3061">
        <v>1</v>
      </c>
      <c r="I3061">
        <v>571</v>
      </c>
      <c r="J3061" t="s">
        <v>101</v>
      </c>
      <c r="K3061" t="s">
        <v>28</v>
      </c>
      <c r="L3061" s="1">
        <v>18920</v>
      </c>
      <c r="M3061" t="s">
        <v>20</v>
      </c>
      <c r="P3061" t="s">
        <v>55</v>
      </c>
      <c r="Q3061" t="s">
        <v>22</v>
      </c>
    </row>
    <row r="3062" spans="1:17" x14ac:dyDescent="0.45">
      <c r="A3062">
        <v>3994</v>
      </c>
      <c r="B3062">
        <v>2627</v>
      </c>
      <c r="C3062" s="1">
        <v>18934</v>
      </c>
      <c r="D3062" s="1">
        <v>20316</v>
      </c>
      <c r="E3062">
        <v>2</v>
      </c>
      <c r="F3062" t="s">
        <v>74</v>
      </c>
      <c r="G3062" t="s">
        <v>1903</v>
      </c>
      <c r="H3062">
        <v>1</v>
      </c>
      <c r="I3062">
        <v>153</v>
      </c>
      <c r="J3062" t="s">
        <v>113</v>
      </c>
      <c r="K3062" t="s">
        <v>113</v>
      </c>
      <c r="L3062" s="1">
        <v>4368</v>
      </c>
      <c r="M3062" t="s">
        <v>145</v>
      </c>
      <c r="N3062">
        <v>2001</v>
      </c>
      <c r="O3062">
        <v>1935</v>
      </c>
      <c r="P3062" t="s">
        <v>244</v>
      </c>
      <c r="Q3062" t="s">
        <v>22</v>
      </c>
    </row>
    <row r="3063" spans="1:17" x14ac:dyDescent="0.45">
      <c r="A3063">
        <v>3995</v>
      </c>
      <c r="B3063">
        <v>2627</v>
      </c>
      <c r="C3063" s="1">
        <v>20316</v>
      </c>
      <c r="D3063" s="1">
        <v>21884</v>
      </c>
      <c r="E3063">
        <v>3</v>
      </c>
      <c r="F3063" t="s">
        <v>74</v>
      </c>
      <c r="G3063" t="s">
        <v>1903</v>
      </c>
      <c r="H3063">
        <v>1</v>
      </c>
      <c r="I3063">
        <v>193</v>
      </c>
      <c r="J3063" t="s">
        <v>113</v>
      </c>
      <c r="K3063" t="s">
        <v>113</v>
      </c>
      <c r="L3063" s="1">
        <v>4368</v>
      </c>
      <c r="M3063" t="s">
        <v>145</v>
      </c>
      <c r="N3063">
        <v>2001</v>
      </c>
      <c r="O3063">
        <v>1935</v>
      </c>
      <c r="P3063" t="s">
        <v>244</v>
      </c>
      <c r="Q3063" t="s">
        <v>22</v>
      </c>
    </row>
    <row r="3064" spans="1:17" x14ac:dyDescent="0.45">
      <c r="A3064">
        <v>3996</v>
      </c>
      <c r="B3064">
        <v>2627</v>
      </c>
      <c r="C3064" s="1">
        <v>21884</v>
      </c>
      <c r="D3064" s="1">
        <v>22528</v>
      </c>
      <c r="E3064">
        <v>4</v>
      </c>
      <c r="F3064" t="s">
        <v>74</v>
      </c>
      <c r="G3064" t="s">
        <v>1903</v>
      </c>
      <c r="H3064">
        <v>1</v>
      </c>
      <c r="I3064">
        <v>221</v>
      </c>
      <c r="J3064" t="s">
        <v>113</v>
      </c>
      <c r="K3064" t="s">
        <v>113</v>
      </c>
      <c r="L3064" s="1">
        <v>4368</v>
      </c>
      <c r="M3064" t="s">
        <v>145</v>
      </c>
      <c r="N3064">
        <v>2001</v>
      </c>
      <c r="O3064">
        <v>1935</v>
      </c>
      <c r="P3064" t="s">
        <v>244</v>
      </c>
      <c r="Q3064" t="s">
        <v>22</v>
      </c>
    </row>
    <row r="3065" spans="1:17" x14ac:dyDescent="0.45">
      <c r="A3065">
        <v>3997</v>
      </c>
      <c r="B3065">
        <v>2627</v>
      </c>
      <c r="C3065" s="1">
        <v>22528</v>
      </c>
      <c r="D3065" s="1">
        <v>23887</v>
      </c>
      <c r="E3065">
        <v>5</v>
      </c>
      <c r="F3065" t="s">
        <v>74</v>
      </c>
      <c r="G3065" t="s">
        <v>1903</v>
      </c>
      <c r="H3065">
        <v>1</v>
      </c>
      <c r="I3065">
        <v>253</v>
      </c>
      <c r="J3065" t="s">
        <v>113</v>
      </c>
      <c r="K3065" t="s">
        <v>113</v>
      </c>
      <c r="L3065" s="1">
        <v>4368</v>
      </c>
      <c r="M3065" t="s">
        <v>145</v>
      </c>
      <c r="N3065">
        <v>2001</v>
      </c>
      <c r="O3065">
        <v>1935</v>
      </c>
      <c r="P3065" t="s">
        <v>244</v>
      </c>
      <c r="Q3065" t="s">
        <v>22</v>
      </c>
    </row>
    <row r="3066" spans="1:17" x14ac:dyDescent="0.45">
      <c r="A3066">
        <v>3998</v>
      </c>
      <c r="B3066">
        <v>2627</v>
      </c>
      <c r="C3066" s="1">
        <v>23887</v>
      </c>
      <c r="D3066" s="1">
        <v>24068</v>
      </c>
      <c r="E3066">
        <v>5</v>
      </c>
      <c r="F3066" t="s">
        <v>74</v>
      </c>
      <c r="G3066" t="s">
        <v>1903</v>
      </c>
      <c r="H3066">
        <v>1</v>
      </c>
      <c r="I3066">
        <v>255</v>
      </c>
      <c r="J3066" t="s">
        <v>114</v>
      </c>
      <c r="K3066" t="s">
        <v>67</v>
      </c>
      <c r="L3066" s="1">
        <v>4368</v>
      </c>
      <c r="M3066" t="s">
        <v>145</v>
      </c>
      <c r="N3066">
        <v>2001</v>
      </c>
      <c r="O3066">
        <v>1935</v>
      </c>
      <c r="P3066" t="s">
        <v>244</v>
      </c>
      <c r="Q3066" t="s">
        <v>22</v>
      </c>
    </row>
    <row r="3067" spans="1:17" x14ac:dyDescent="0.45">
      <c r="A3067">
        <v>3999</v>
      </c>
      <c r="B3067">
        <v>2627</v>
      </c>
      <c r="C3067" s="1">
        <v>24068</v>
      </c>
      <c r="D3067" s="1">
        <v>24560</v>
      </c>
      <c r="E3067">
        <v>6</v>
      </c>
      <c r="F3067" t="s">
        <v>74</v>
      </c>
      <c r="G3067" t="s">
        <v>1903</v>
      </c>
      <c r="H3067">
        <v>1</v>
      </c>
      <c r="I3067">
        <v>287</v>
      </c>
      <c r="J3067" t="s">
        <v>114</v>
      </c>
      <c r="K3067" t="s">
        <v>67</v>
      </c>
      <c r="L3067" s="1">
        <v>4368</v>
      </c>
      <c r="M3067" t="s">
        <v>145</v>
      </c>
      <c r="N3067">
        <v>2001</v>
      </c>
      <c r="O3067">
        <v>1935</v>
      </c>
      <c r="P3067" t="s">
        <v>244</v>
      </c>
      <c r="Q3067" t="s">
        <v>22</v>
      </c>
    </row>
    <row r="3068" spans="1:17" x14ac:dyDescent="0.45">
      <c r="A3068">
        <v>4000</v>
      </c>
      <c r="B3068">
        <v>2627</v>
      </c>
      <c r="C3068" s="1">
        <v>24560</v>
      </c>
      <c r="D3068" s="1">
        <v>25524</v>
      </c>
      <c r="E3068">
        <v>6</v>
      </c>
      <c r="F3068" t="s">
        <v>74</v>
      </c>
      <c r="G3068" t="s">
        <v>1903</v>
      </c>
      <c r="H3068">
        <v>1</v>
      </c>
      <c r="I3068">
        <v>307</v>
      </c>
      <c r="J3068" t="s">
        <v>1135</v>
      </c>
      <c r="K3068" t="s">
        <v>1136</v>
      </c>
      <c r="L3068" s="1">
        <v>4368</v>
      </c>
      <c r="M3068" t="s">
        <v>145</v>
      </c>
      <c r="N3068">
        <v>2001</v>
      </c>
      <c r="O3068">
        <v>1935</v>
      </c>
      <c r="P3068" t="s">
        <v>244</v>
      </c>
      <c r="Q3068" t="s">
        <v>22</v>
      </c>
    </row>
    <row r="3069" spans="1:17" x14ac:dyDescent="0.45">
      <c r="A3069">
        <v>4001</v>
      </c>
      <c r="B3069">
        <v>2627</v>
      </c>
      <c r="C3069" s="1">
        <v>25524</v>
      </c>
      <c r="D3069" s="1">
        <v>27050</v>
      </c>
      <c r="E3069">
        <v>7</v>
      </c>
      <c r="F3069" t="s">
        <v>74</v>
      </c>
      <c r="G3069" t="s">
        <v>1903</v>
      </c>
      <c r="H3069">
        <v>1</v>
      </c>
      <c r="I3069">
        <v>349</v>
      </c>
      <c r="J3069" t="s">
        <v>1135</v>
      </c>
      <c r="K3069" t="s">
        <v>1136</v>
      </c>
      <c r="L3069" s="1">
        <v>4368</v>
      </c>
      <c r="M3069" t="s">
        <v>145</v>
      </c>
      <c r="N3069">
        <v>2001</v>
      </c>
      <c r="O3069">
        <v>1935</v>
      </c>
      <c r="P3069" t="s">
        <v>244</v>
      </c>
      <c r="Q3069" t="s">
        <v>22</v>
      </c>
    </row>
    <row r="3070" spans="1:17" x14ac:dyDescent="0.45">
      <c r="A3070">
        <v>4002</v>
      </c>
      <c r="B3070">
        <v>2627</v>
      </c>
      <c r="C3070" s="1">
        <v>27050</v>
      </c>
      <c r="D3070" s="1">
        <v>28289</v>
      </c>
      <c r="E3070">
        <v>8</v>
      </c>
      <c r="F3070" t="s">
        <v>74</v>
      </c>
      <c r="G3070" t="s">
        <v>1903</v>
      </c>
      <c r="H3070">
        <v>1</v>
      </c>
      <c r="I3070">
        <v>355</v>
      </c>
      <c r="J3070" t="s">
        <v>67</v>
      </c>
      <c r="K3070" t="s">
        <v>67</v>
      </c>
      <c r="L3070" s="1">
        <v>4368</v>
      </c>
      <c r="M3070" t="s">
        <v>145</v>
      </c>
      <c r="N3070">
        <v>2001</v>
      </c>
      <c r="O3070">
        <v>1935</v>
      </c>
      <c r="P3070" t="s">
        <v>244</v>
      </c>
      <c r="Q3070" t="s">
        <v>22</v>
      </c>
    </row>
    <row r="3071" spans="1:17" x14ac:dyDescent="0.45">
      <c r="A3071">
        <v>4003</v>
      </c>
      <c r="B3071">
        <v>2627</v>
      </c>
      <c r="C3071" s="1">
        <v>28289</v>
      </c>
      <c r="D3071" s="1">
        <v>29787</v>
      </c>
      <c r="E3071">
        <v>9</v>
      </c>
      <c r="F3071" t="s">
        <v>74</v>
      </c>
      <c r="G3071" t="s">
        <v>1903</v>
      </c>
      <c r="H3071">
        <v>1</v>
      </c>
      <c r="I3071">
        <v>397</v>
      </c>
      <c r="J3071" t="s">
        <v>67</v>
      </c>
      <c r="K3071" t="s">
        <v>67</v>
      </c>
      <c r="L3071" s="1">
        <v>4368</v>
      </c>
      <c r="M3071" t="s">
        <v>145</v>
      </c>
      <c r="N3071">
        <v>2001</v>
      </c>
      <c r="O3071">
        <v>1935</v>
      </c>
      <c r="P3071" t="s">
        <v>244</v>
      </c>
      <c r="Q3071" t="s">
        <v>22</v>
      </c>
    </row>
    <row r="3072" spans="1:17" x14ac:dyDescent="0.45">
      <c r="A3072">
        <v>4004</v>
      </c>
      <c r="B3072">
        <v>2627</v>
      </c>
      <c r="C3072" s="1">
        <v>29787</v>
      </c>
      <c r="D3072" s="1">
        <v>30907</v>
      </c>
      <c r="E3072">
        <v>10</v>
      </c>
      <c r="F3072" t="s">
        <v>74</v>
      </c>
      <c r="G3072" t="s">
        <v>1903</v>
      </c>
      <c r="H3072">
        <v>1</v>
      </c>
      <c r="I3072">
        <v>441</v>
      </c>
      <c r="J3072" t="s">
        <v>67</v>
      </c>
      <c r="K3072" t="s">
        <v>67</v>
      </c>
      <c r="L3072" s="1">
        <v>4368</v>
      </c>
      <c r="M3072" t="s">
        <v>145</v>
      </c>
      <c r="N3072">
        <v>2001</v>
      </c>
      <c r="O3072">
        <v>1935</v>
      </c>
      <c r="P3072" t="s">
        <v>244</v>
      </c>
      <c r="Q3072" t="s">
        <v>22</v>
      </c>
    </row>
    <row r="3073" spans="1:17" x14ac:dyDescent="0.45">
      <c r="A3073">
        <v>4005</v>
      </c>
      <c r="B3073">
        <v>2627</v>
      </c>
      <c r="C3073" s="1">
        <v>30907</v>
      </c>
      <c r="D3073" s="1">
        <v>32468</v>
      </c>
      <c r="E3073">
        <v>11</v>
      </c>
      <c r="F3073" t="s">
        <v>74</v>
      </c>
      <c r="G3073" t="s">
        <v>1903</v>
      </c>
      <c r="H3073">
        <v>1</v>
      </c>
      <c r="I3073">
        <v>479</v>
      </c>
      <c r="J3073" t="s">
        <v>67</v>
      </c>
      <c r="K3073" t="s">
        <v>67</v>
      </c>
      <c r="L3073" s="1">
        <v>4368</v>
      </c>
      <c r="M3073" t="s">
        <v>145</v>
      </c>
      <c r="N3073">
        <v>2001</v>
      </c>
      <c r="O3073">
        <v>1935</v>
      </c>
      <c r="P3073" t="s">
        <v>244</v>
      </c>
      <c r="Q3073" t="s">
        <v>22</v>
      </c>
    </row>
    <row r="3074" spans="1:17" x14ac:dyDescent="0.45">
      <c r="A3074">
        <v>4012</v>
      </c>
      <c r="B3074">
        <v>2628</v>
      </c>
      <c r="C3074" s="1">
        <v>20316</v>
      </c>
      <c r="D3074" s="1">
        <v>21884</v>
      </c>
      <c r="E3074">
        <v>3</v>
      </c>
      <c r="F3074" t="s">
        <v>242</v>
      </c>
      <c r="G3074" t="s">
        <v>1906</v>
      </c>
      <c r="H3074">
        <v>1</v>
      </c>
      <c r="I3074">
        <v>193</v>
      </c>
      <c r="J3074" t="s">
        <v>113</v>
      </c>
      <c r="K3074" t="s">
        <v>113</v>
      </c>
      <c r="L3074" s="1">
        <v>1259</v>
      </c>
      <c r="M3074" t="s">
        <v>145</v>
      </c>
      <c r="N3074">
        <v>1978</v>
      </c>
      <c r="O3074">
        <v>1940</v>
      </c>
      <c r="P3074" t="s">
        <v>55</v>
      </c>
      <c r="Q3074" t="s">
        <v>22</v>
      </c>
    </row>
    <row r="3075" spans="1:17" x14ac:dyDescent="0.45">
      <c r="A3075">
        <v>4013</v>
      </c>
      <c r="B3075">
        <v>2628</v>
      </c>
      <c r="C3075" s="1">
        <v>21884</v>
      </c>
      <c r="D3075" s="1">
        <v>22528</v>
      </c>
      <c r="E3075">
        <v>4</v>
      </c>
      <c r="F3075" t="s">
        <v>242</v>
      </c>
      <c r="G3075" t="s">
        <v>1906</v>
      </c>
      <c r="H3075">
        <v>1</v>
      </c>
      <c r="I3075">
        <v>221</v>
      </c>
      <c r="J3075" t="s">
        <v>113</v>
      </c>
      <c r="K3075" t="s">
        <v>113</v>
      </c>
      <c r="L3075" s="1">
        <v>1259</v>
      </c>
      <c r="M3075" t="s">
        <v>145</v>
      </c>
      <c r="N3075">
        <v>1978</v>
      </c>
      <c r="O3075">
        <v>1940</v>
      </c>
      <c r="P3075" t="s">
        <v>55</v>
      </c>
      <c r="Q3075" t="s">
        <v>22</v>
      </c>
    </row>
    <row r="3076" spans="1:17" x14ac:dyDescent="0.45">
      <c r="A3076">
        <v>4014</v>
      </c>
      <c r="B3076">
        <v>2628</v>
      </c>
      <c r="C3076" s="1">
        <v>22528</v>
      </c>
      <c r="D3076" s="1">
        <v>23887</v>
      </c>
      <c r="E3076">
        <v>5</v>
      </c>
      <c r="F3076" t="s">
        <v>242</v>
      </c>
      <c r="G3076" t="s">
        <v>1906</v>
      </c>
      <c r="H3076">
        <v>1</v>
      </c>
      <c r="I3076">
        <v>253</v>
      </c>
      <c r="J3076" t="s">
        <v>113</v>
      </c>
      <c r="K3076" t="s">
        <v>113</v>
      </c>
      <c r="L3076" s="1">
        <v>1259</v>
      </c>
      <c r="M3076" t="s">
        <v>145</v>
      </c>
      <c r="N3076">
        <v>1978</v>
      </c>
      <c r="O3076">
        <v>1940</v>
      </c>
      <c r="P3076" t="s">
        <v>55</v>
      </c>
      <c r="Q3076" t="s">
        <v>22</v>
      </c>
    </row>
    <row r="3077" spans="1:17" x14ac:dyDescent="0.45">
      <c r="A3077">
        <v>4015</v>
      </c>
      <c r="B3077">
        <v>2628</v>
      </c>
      <c r="C3077" s="1">
        <v>23887</v>
      </c>
      <c r="D3077" s="1">
        <v>24068</v>
      </c>
      <c r="E3077">
        <v>5</v>
      </c>
      <c r="F3077" t="s">
        <v>242</v>
      </c>
      <c r="G3077" t="s">
        <v>1906</v>
      </c>
      <c r="H3077">
        <v>1</v>
      </c>
      <c r="I3077">
        <v>255</v>
      </c>
      <c r="J3077" t="s">
        <v>114</v>
      </c>
      <c r="K3077" t="s">
        <v>67</v>
      </c>
      <c r="L3077" s="1">
        <v>1259</v>
      </c>
      <c r="M3077" t="s">
        <v>145</v>
      </c>
      <c r="N3077">
        <v>1978</v>
      </c>
      <c r="O3077">
        <v>1940</v>
      </c>
      <c r="P3077" t="s">
        <v>55</v>
      </c>
      <c r="Q3077" t="s">
        <v>22</v>
      </c>
    </row>
    <row r="3078" spans="1:17" x14ac:dyDescent="0.45">
      <c r="A3078">
        <v>4016</v>
      </c>
      <c r="B3078">
        <v>2628</v>
      </c>
      <c r="C3078" s="1">
        <v>24068</v>
      </c>
      <c r="D3078" s="1">
        <v>25524</v>
      </c>
      <c r="E3078">
        <v>6</v>
      </c>
      <c r="F3078" t="s">
        <v>242</v>
      </c>
      <c r="G3078" t="s">
        <v>1906</v>
      </c>
      <c r="H3078">
        <v>1</v>
      </c>
      <c r="I3078">
        <v>287</v>
      </c>
      <c r="J3078" t="s">
        <v>114</v>
      </c>
      <c r="K3078" t="s">
        <v>67</v>
      </c>
      <c r="L3078" s="1">
        <v>1259</v>
      </c>
      <c r="M3078" t="s">
        <v>145</v>
      </c>
      <c r="N3078">
        <v>1978</v>
      </c>
      <c r="O3078">
        <v>1940</v>
      </c>
      <c r="P3078" t="s">
        <v>55</v>
      </c>
      <c r="Q3078" t="s">
        <v>22</v>
      </c>
    </row>
    <row r="3079" spans="1:17" x14ac:dyDescent="0.45">
      <c r="A3079">
        <v>4017</v>
      </c>
      <c r="B3079">
        <v>2629</v>
      </c>
      <c r="C3079" s="1">
        <v>20316</v>
      </c>
      <c r="D3079" s="1">
        <v>21884</v>
      </c>
      <c r="E3079">
        <v>3</v>
      </c>
      <c r="F3079" t="s">
        <v>1907</v>
      </c>
      <c r="G3079" t="s">
        <v>1908</v>
      </c>
      <c r="H3079">
        <v>1</v>
      </c>
      <c r="I3079">
        <v>199</v>
      </c>
      <c r="J3079" t="s">
        <v>739</v>
      </c>
      <c r="K3079" t="s">
        <v>739</v>
      </c>
      <c r="L3079" s="1">
        <v>4656</v>
      </c>
      <c r="M3079" t="s">
        <v>119</v>
      </c>
      <c r="N3079">
        <v>1990</v>
      </c>
      <c r="O3079">
        <v>1933</v>
      </c>
      <c r="P3079" t="s">
        <v>55</v>
      </c>
      <c r="Q3079" t="s">
        <v>22</v>
      </c>
    </row>
    <row r="3080" spans="1:17" x14ac:dyDescent="0.45">
      <c r="A3080">
        <v>4018</v>
      </c>
      <c r="B3080">
        <v>2630</v>
      </c>
      <c r="C3080" s="1">
        <v>20316</v>
      </c>
      <c r="D3080" s="1">
        <v>21884</v>
      </c>
      <c r="E3080">
        <v>3</v>
      </c>
      <c r="F3080" t="s">
        <v>100</v>
      </c>
      <c r="G3080" t="s">
        <v>1909</v>
      </c>
      <c r="H3080">
        <v>1</v>
      </c>
      <c r="I3080">
        <v>189</v>
      </c>
      <c r="J3080" t="s">
        <v>105</v>
      </c>
      <c r="K3080" t="s">
        <v>105</v>
      </c>
      <c r="L3080" s="1">
        <v>4760</v>
      </c>
      <c r="M3080" t="s">
        <v>189</v>
      </c>
      <c r="N3080">
        <v>1981</v>
      </c>
      <c r="O3080">
        <v>1924</v>
      </c>
      <c r="P3080" t="s">
        <v>22</v>
      </c>
      <c r="Q3080" t="s">
        <v>22</v>
      </c>
    </row>
    <row r="3081" spans="1:17" x14ac:dyDescent="0.45">
      <c r="A3081">
        <v>4019</v>
      </c>
      <c r="B3081">
        <v>2630</v>
      </c>
      <c r="C3081" s="1">
        <v>21884</v>
      </c>
      <c r="D3081" s="1">
        <v>22528</v>
      </c>
      <c r="E3081">
        <v>4</v>
      </c>
      <c r="F3081" t="s">
        <v>100</v>
      </c>
      <c r="G3081" t="s">
        <v>1909</v>
      </c>
      <c r="H3081">
        <v>1</v>
      </c>
      <c r="I3081">
        <v>219</v>
      </c>
      <c r="J3081" t="s">
        <v>105</v>
      </c>
      <c r="K3081" t="s">
        <v>105</v>
      </c>
      <c r="L3081" s="1">
        <v>4760</v>
      </c>
      <c r="M3081" t="s">
        <v>189</v>
      </c>
      <c r="N3081">
        <v>1981</v>
      </c>
      <c r="O3081">
        <v>1924</v>
      </c>
      <c r="P3081" t="s">
        <v>22</v>
      </c>
      <c r="Q3081" t="s">
        <v>22</v>
      </c>
    </row>
    <row r="3082" spans="1:17" x14ac:dyDescent="0.45">
      <c r="A3082">
        <v>4020</v>
      </c>
      <c r="B3082">
        <v>2630</v>
      </c>
      <c r="C3082" s="1">
        <v>22528</v>
      </c>
      <c r="D3082" s="1">
        <v>24068</v>
      </c>
      <c r="E3082">
        <v>5</v>
      </c>
      <c r="F3082" t="s">
        <v>100</v>
      </c>
      <c r="G3082" t="s">
        <v>1909</v>
      </c>
      <c r="H3082">
        <v>1</v>
      </c>
      <c r="I3082">
        <v>251</v>
      </c>
      <c r="J3082" t="s">
        <v>105</v>
      </c>
      <c r="K3082" t="s">
        <v>105</v>
      </c>
      <c r="L3082" s="1">
        <v>4760</v>
      </c>
      <c r="M3082" t="s">
        <v>189</v>
      </c>
      <c r="N3082">
        <v>1981</v>
      </c>
      <c r="O3082">
        <v>1924</v>
      </c>
      <c r="P3082" t="s">
        <v>22</v>
      </c>
      <c r="Q3082" t="s">
        <v>22</v>
      </c>
    </row>
    <row r="3083" spans="1:17" x14ac:dyDescent="0.45">
      <c r="A3083">
        <v>4021</v>
      </c>
      <c r="B3083">
        <v>2630</v>
      </c>
      <c r="C3083" s="1">
        <v>24068</v>
      </c>
      <c r="D3083" s="1">
        <v>24860</v>
      </c>
      <c r="E3083">
        <v>6</v>
      </c>
      <c r="F3083" t="s">
        <v>100</v>
      </c>
      <c r="G3083" t="s">
        <v>1909</v>
      </c>
      <c r="H3083">
        <v>1</v>
      </c>
      <c r="I3083">
        <v>299</v>
      </c>
      <c r="J3083" t="s">
        <v>27</v>
      </c>
      <c r="K3083" t="s">
        <v>28</v>
      </c>
      <c r="L3083" s="1">
        <v>4760</v>
      </c>
      <c r="M3083" t="s">
        <v>189</v>
      </c>
      <c r="N3083">
        <v>1981</v>
      </c>
      <c r="O3083">
        <v>1924</v>
      </c>
      <c r="P3083" t="s">
        <v>22</v>
      </c>
      <c r="Q3083" t="s">
        <v>22</v>
      </c>
    </row>
    <row r="3084" spans="1:17" x14ac:dyDescent="0.45">
      <c r="A3084">
        <v>4022</v>
      </c>
      <c r="B3084">
        <v>2630</v>
      </c>
      <c r="C3084" s="1">
        <v>24860</v>
      </c>
      <c r="D3084" s="1">
        <v>25231</v>
      </c>
      <c r="E3084">
        <v>6</v>
      </c>
      <c r="F3084" t="s">
        <v>100</v>
      </c>
      <c r="G3084" t="s">
        <v>1909</v>
      </c>
      <c r="H3084">
        <v>1</v>
      </c>
      <c r="I3084">
        <v>986</v>
      </c>
      <c r="J3084" t="s">
        <v>101</v>
      </c>
      <c r="K3084" t="s">
        <v>28</v>
      </c>
      <c r="L3084" s="1">
        <v>4760</v>
      </c>
      <c r="M3084" t="s">
        <v>189</v>
      </c>
      <c r="N3084">
        <v>1981</v>
      </c>
      <c r="O3084">
        <v>1924</v>
      </c>
      <c r="P3084" t="s">
        <v>22</v>
      </c>
      <c r="Q3084" t="s">
        <v>22</v>
      </c>
    </row>
    <row r="3085" spans="1:17" x14ac:dyDescent="0.45">
      <c r="A3085">
        <v>4023</v>
      </c>
      <c r="B3085">
        <v>2630</v>
      </c>
      <c r="C3085" s="1">
        <v>25231</v>
      </c>
      <c r="D3085" s="1">
        <v>25524</v>
      </c>
      <c r="E3085">
        <v>6</v>
      </c>
      <c r="F3085" t="s">
        <v>100</v>
      </c>
      <c r="G3085" t="s">
        <v>1909</v>
      </c>
      <c r="H3085">
        <v>1</v>
      </c>
      <c r="I3085">
        <v>299</v>
      </c>
      <c r="J3085" t="s">
        <v>27</v>
      </c>
      <c r="K3085" t="s">
        <v>28</v>
      </c>
      <c r="L3085" s="1">
        <v>4760</v>
      </c>
      <c r="M3085" t="s">
        <v>189</v>
      </c>
      <c r="N3085">
        <v>1981</v>
      </c>
      <c r="O3085">
        <v>1924</v>
      </c>
      <c r="P3085" t="s">
        <v>22</v>
      </c>
      <c r="Q3085" t="s">
        <v>22</v>
      </c>
    </row>
    <row r="3086" spans="1:17" x14ac:dyDescent="0.45">
      <c r="A3086">
        <v>4024</v>
      </c>
      <c r="B3086">
        <v>2631</v>
      </c>
      <c r="C3086" s="1">
        <v>17943</v>
      </c>
      <c r="D3086" s="1">
        <v>18860</v>
      </c>
      <c r="E3086">
        <v>1</v>
      </c>
      <c r="F3086" t="s">
        <v>440</v>
      </c>
      <c r="G3086" t="s">
        <v>1910</v>
      </c>
      <c r="H3086">
        <v>1</v>
      </c>
      <c r="I3086">
        <v>109</v>
      </c>
      <c r="J3086" t="s">
        <v>105</v>
      </c>
      <c r="K3086" t="s">
        <v>105</v>
      </c>
      <c r="L3086" s="1">
        <v>-3660</v>
      </c>
      <c r="M3086" t="s">
        <v>189</v>
      </c>
      <c r="N3086">
        <v>1974</v>
      </c>
      <c r="O3086">
        <v>1924</v>
      </c>
      <c r="P3086" t="s">
        <v>140</v>
      </c>
      <c r="Q3086" t="s">
        <v>22</v>
      </c>
    </row>
    <row r="3087" spans="1:17" x14ac:dyDescent="0.45">
      <c r="A3087">
        <v>4025</v>
      </c>
      <c r="B3087">
        <v>2631</v>
      </c>
      <c r="C3087" s="1">
        <v>18860</v>
      </c>
      <c r="D3087" s="1">
        <v>20316</v>
      </c>
      <c r="E3087">
        <v>2</v>
      </c>
      <c r="F3087" t="s">
        <v>440</v>
      </c>
      <c r="G3087" t="s">
        <v>1910</v>
      </c>
      <c r="H3087">
        <v>1</v>
      </c>
      <c r="I3087">
        <v>149</v>
      </c>
      <c r="J3087" t="s">
        <v>105</v>
      </c>
      <c r="K3087" t="s">
        <v>105</v>
      </c>
      <c r="L3087" s="1">
        <v>-3660</v>
      </c>
      <c r="M3087" t="s">
        <v>189</v>
      </c>
      <c r="N3087">
        <v>1974</v>
      </c>
      <c r="O3087">
        <v>1924</v>
      </c>
      <c r="P3087" t="s">
        <v>140</v>
      </c>
      <c r="Q3087" t="s">
        <v>22</v>
      </c>
    </row>
    <row r="3088" spans="1:17" x14ac:dyDescent="0.45">
      <c r="A3088">
        <v>4026</v>
      </c>
      <c r="B3088">
        <v>2631</v>
      </c>
      <c r="C3088" s="1">
        <v>20316</v>
      </c>
      <c r="D3088" s="1">
        <v>20736</v>
      </c>
      <c r="E3088">
        <v>3</v>
      </c>
      <c r="F3088" t="s">
        <v>440</v>
      </c>
      <c r="G3088" t="s">
        <v>1910</v>
      </c>
      <c r="H3088">
        <v>1</v>
      </c>
      <c r="I3088">
        <v>189</v>
      </c>
      <c r="J3088" t="s">
        <v>105</v>
      </c>
      <c r="K3088" t="s">
        <v>105</v>
      </c>
      <c r="L3088" s="1">
        <v>-3660</v>
      </c>
      <c r="M3088" t="s">
        <v>189</v>
      </c>
      <c r="N3088">
        <v>1974</v>
      </c>
      <c r="O3088">
        <v>1924</v>
      </c>
      <c r="P3088" t="s">
        <v>140</v>
      </c>
      <c r="Q3088" t="s">
        <v>22</v>
      </c>
    </row>
    <row r="3089" spans="1:17" x14ac:dyDescent="0.45">
      <c r="A3089">
        <v>4033</v>
      </c>
      <c r="B3089">
        <v>2632</v>
      </c>
      <c r="C3089" s="1">
        <v>21884</v>
      </c>
      <c r="D3089" s="1">
        <v>22528</v>
      </c>
      <c r="E3089">
        <v>4</v>
      </c>
      <c r="F3089" t="s">
        <v>111</v>
      </c>
      <c r="G3089" t="s">
        <v>1914</v>
      </c>
      <c r="H3089">
        <v>1</v>
      </c>
      <c r="I3089">
        <v>237</v>
      </c>
      <c r="J3089" t="s">
        <v>62</v>
      </c>
      <c r="K3089" t="s">
        <v>62</v>
      </c>
      <c r="L3089" s="1">
        <v>5845</v>
      </c>
      <c r="M3089" t="s">
        <v>20</v>
      </c>
      <c r="N3089">
        <v>1979</v>
      </c>
      <c r="P3089" t="s">
        <v>55</v>
      </c>
      <c r="Q3089" t="s">
        <v>22</v>
      </c>
    </row>
    <row r="3090" spans="1:17" x14ac:dyDescent="0.45">
      <c r="A3090">
        <v>4034</v>
      </c>
      <c r="B3090">
        <v>2632</v>
      </c>
      <c r="C3090" s="1">
        <v>22528</v>
      </c>
      <c r="D3090" s="1">
        <v>24068</v>
      </c>
      <c r="E3090">
        <v>5</v>
      </c>
      <c r="F3090" t="s">
        <v>111</v>
      </c>
      <c r="G3090" t="s">
        <v>1914</v>
      </c>
      <c r="H3090">
        <v>1</v>
      </c>
      <c r="I3090">
        <v>269</v>
      </c>
      <c r="J3090" t="s">
        <v>62</v>
      </c>
      <c r="K3090" t="s">
        <v>62</v>
      </c>
      <c r="L3090" s="1">
        <v>5845</v>
      </c>
      <c r="M3090" t="s">
        <v>20</v>
      </c>
      <c r="N3090">
        <v>1979</v>
      </c>
      <c r="P3090" t="s">
        <v>55</v>
      </c>
      <c r="Q3090" t="s">
        <v>22</v>
      </c>
    </row>
    <row r="3091" spans="1:17" x14ac:dyDescent="0.45">
      <c r="A3091">
        <v>4035</v>
      </c>
      <c r="B3091">
        <v>2632</v>
      </c>
      <c r="C3091" s="1">
        <v>24068</v>
      </c>
      <c r="D3091" s="1">
        <v>25524</v>
      </c>
      <c r="E3091">
        <v>6</v>
      </c>
      <c r="F3091" t="s">
        <v>111</v>
      </c>
      <c r="G3091" t="s">
        <v>1914</v>
      </c>
      <c r="H3091">
        <v>1</v>
      </c>
      <c r="I3091">
        <v>281</v>
      </c>
      <c r="J3091" t="s">
        <v>62</v>
      </c>
      <c r="K3091" t="s">
        <v>62</v>
      </c>
      <c r="L3091" s="1">
        <v>5845</v>
      </c>
      <c r="M3091" t="s">
        <v>20</v>
      </c>
      <c r="N3091">
        <v>1979</v>
      </c>
      <c r="P3091" t="s">
        <v>55</v>
      </c>
      <c r="Q3091" t="s">
        <v>22</v>
      </c>
    </row>
    <row r="3092" spans="1:17" x14ac:dyDescent="0.45">
      <c r="A3092">
        <v>4036</v>
      </c>
      <c r="B3092">
        <v>2632</v>
      </c>
      <c r="C3092" s="1">
        <v>25524</v>
      </c>
      <c r="D3092" s="1">
        <v>27050</v>
      </c>
      <c r="E3092">
        <v>7</v>
      </c>
      <c r="F3092" t="s">
        <v>111</v>
      </c>
      <c r="G3092" t="s">
        <v>1914</v>
      </c>
      <c r="H3092">
        <v>1</v>
      </c>
      <c r="I3092">
        <v>315</v>
      </c>
      <c r="J3092" t="s">
        <v>62</v>
      </c>
      <c r="K3092" t="s">
        <v>62</v>
      </c>
      <c r="L3092" s="1">
        <v>5845</v>
      </c>
      <c r="M3092" t="s">
        <v>20</v>
      </c>
      <c r="N3092">
        <v>1979</v>
      </c>
      <c r="P3092" t="s">
        <v>55</v>
      </c>
      <c r="Q3092" t="s">
        <v>22</v>
      </c>
    </row>
    <row r="3093" spans="1:17" x14ac:dyDescent="0.45">
      <c r="A3093">
        <v>4037</v>
      </c>
      <c r="B3093">
        <v>2633</v>
      </c>
      <c r="C3093" s="1">
        <v>26177</v>
      </c>
      <c r="D3093" s="1">
        <v>27050</v>
      </c>
      <c r="E3093">
        <v>7</v>
      </c>
      <c r="F3093" t="s">
        <v>68</v>
      </c>
      <c r="G3093" t="s">
        <v>1915</v>
      </c>
      <c r="H3093">
        <v>1</v>
      </c>
      <c r="I3093">
        <v>337</v>
      </c>
      <c r="J3093" t="s">
        <v>27</v>
      </c>
      <c r="K3093" t="s">
        <v>28</v>
      </c>
      <c r="L3093" s="1">
        <v>12559</v>
      </c>
      <c r="M3093" t="s">
        <v>360</v>
      </c>
      <c r="O3093">
        <v>1950</v>
      </c>
      <c r="P3093" t="s">
        <v>982</v>
      </c>
      <c r="Q3093" t="s">
        <v>46</v>
      </c>
    </row>
    <row r="3094" spans="1:17" x14ac:dyDescent="0.45">
      <c r="A3094">
        <v>4038</v>
      </c>
      <c r="B3094">
        <v>2633</v>
      </c>
      <c r="C3094" s="1">
        <v>27050</v>
      </c>
      <c r="D3094" s="1">
        <v>28289</v>
      </c>
      <c r="E3094">
        <v>8</v>
      </c>
      <c r="F3094" t="s">
        <v>68</v>
      </c>
      <c r="G3094" t="s">
        <v>1915</v>
      </c>
      <c r="H3094">
        <v>1</v>
      </c>
      <c r="I3094">
        <v>375</v>
      </c>
      <c r="J3094" t="s">
        <v>27</v>
      </c>
      <c r="K3094" t="s">
        <v>28</v>
      </c>
      <c r="L3094" s="1">
        <v>12559</v>
      </c>
      <c r="M3094" t="s">
        <v>360</v>
      </c>
      <c r="O3094">
        <v>1950</v>
      </c>
      <c r="P3094" t="s">
        <v>982</v>
      </c>
      <c r="Q3094" t="s">
        <v>46</v>
      </c>
    </row>
    <row r="3095" spans="1:17" x14ac:dyDescent="0.45">
      <c r="A3095">
        <v>4039</v>
      </c>
      <c r="B3095">
        <v>2633</v>
      </c>
      <c r="C3095" s="1">
        <v>28289</v>
      </c>
      <c r="D3095" s="1">
        <v>29787</v>
      </c>
      <c r="E3095">
        <v>9</v>
      </c>
      <c r="F3095" t="s">
        <v>68</v>
      </c>
      <c r="G3095" t="s">
        <v>1915</v>
      </c>
      <c r="H3095">
        <v>1</v>
      </c>
      <c r="I3095">
        <v>431</v>
      </c>
      <c r="J3095" t="s">
        <v>27</v>
      </c>
      <c r="K3095" t="s">
        <v>28</v>
      </c>
      <c r="L3095" s="1">
        <v>12559</v>
      </c>
      <c r="M3095" t="s">
        <v>360</v>
      </c>
      <c r="O3095">
        <v>1950</v>
      </c>
      <c r="P3095" t="s">
        <v>982</v>
      </c>
      <c r="Q3095" t="s">
        <v>46</v>
      </c>
    </row>
    <row r="3096" spans="1:17" x14ac:dyDescent="0.45">
      <c r="A3096">
        <v>4040</v>
      </c>
      <c r="B3096">
        <v>2633</v>
      </c>
      <c r="C3096" s="1">
        <v>29787</v>
      </c>
      <c r="D3096" s="1">
        <v>30907</v>
      </c>
      <c r="E3096">
        <v>10</v>
      </c>
      <c r="F3096" t="s">
        <v>68</v>
      </c>
      <c r="G3096" t="s">
        <v>1915</v>
      </c>
      <c r="H3096">
        <v>1</v>
      </c>
      <c r="I3096">
        <v>471</v>
      </c>
      <c r="J3096" t="s">
        <v>27</v>
      </c>
      <c r="K3096" t="s">
        <v>28</v>
      </c>
      <c r="L3096" s="1">
        <v>12559</v>
      </c>
      <c r="M3096" t="s">
        <v>360</v>
      </c>
      <c r="O3096">
        <v>1950</v>
      </c>
      <c r="P3096" t="s">
        <v>982</v>
      </c>
      <c r="Q3096" t="s">
        <v>46</v>
      </c>
    </row>
    <row r="3097" spans="1:17" x14ac:dyDescent="0.45">
      <c r="A3097">
        <v>4041</v>
      </c>
      <c r="B3097">
        <v>2633</v>
      </c>
      <c r="C3097" s="1">
        <v>30907</v>
      </c>
      <c r="D3097" s="1">
        <v>32468</v>
      </c>
      <c r="E3097">
        <v>11</v>
      </c>
      <c r="F3097" t="s">
        <v>68</v>
      </c>
      <c r="G3097" t="s">
        <v>1915</v>
      </c>
      <c r="H3097">
        <v>1</v>
      </c>
      <c r="I3097">
        <v>515</v>
      </c>
      <c r="J3097" t="s">
        <v>27</v>
      </c>
      <c r="K3097" t="s">
        <v>28</v>
      </c>
      <c r="L3097" s="1">
        <v>12559</v>
      </c>
      <c r="M3097" t="s">
        <v>360</v>
      </c>
      <c r="O3097">
        <v>1950</v>
      </c>
      <c r="P3097" t="s">
        <v>982</v>
      </c>
      <c r="Q3097" t="s">
        <v>46</v>
      </c>
    </row>
    <row r="3098" spans="1:17" x14ac:dyDescent="0.45">
      <c r="A3098">
        <v>4042</v>
      </c>
      <c r="B3098">
        <v>2633</v>
      </c>
      <c r="C3098" s="1">
        <v>32468</v>
      </c>
      <c r="D3098" s="1">
        <v>33518</v>
      </c>
      <c r="E3098">
        <v>12</v>
      </c>
      <c r="F3098" t="s">
        <v>68</v>
      </c>
      <c r="G3098" t="s">
        <v>1915</v>
      </c>
      <c r="H3098">
        <v>1</v>
      </c>
      <c r="I3098">
        <v>565</v>
      </c>
      <c r="J3098" t="s">
        <v>27</v>
      </c>
      <c r="K3098" t="s">
        <v>28</v>
      </c>
      <c r="L3098" s="1">
        <v>12559</v>
      </c>
      <c r="M3098" t="s">
        <v>360</v>
      </c>
      <c r="O3098">
        <v>1950</v>
      </c>
      <c r="P3098" t="s">
        <v>982</v>
      </c>
      <c r="Q3098" t="s">
        <v>46</v>
      </c>
    </row>
    <row r="3099" spans="1:17" x14ac:dyDescent="0.45">
      <c r="A3099">
        <v>4043</v>
      </c>
      <c r="B3099">
        <v>2633</v>
      </c>
      <c r="C3099" s="1">
        <v>33518</v>
      </c>
      <c r="D3099" s="1">
        <v>33798</v>
      </c>
      <c r="E3099">
        <v>12</v>
      </c>
      <c r="F3099" t="s">
        <v>68</v>
      </c>
      <c r="G3099" t="s">
        <v>1915</v>
      </c>
      <c r="H3099">
        <v>1</v>
      </c>
      <c r="I3099">
        <v>521</v>
      </c>
      <c r="J3099" t="s">
        <v>101</v>
      </c>
      <c r="K3099" t="s">
        <v>28</v>
      </c>
      <c r="L3099" s="1">
        <v>12559</v>
      </c>
      <c r="M3099" t="s">
        <v>360</v>
      </c>
      <c r="O3099">
        <v>1950</v>
      </c>
      <c r="P3099" t="s">
        <v>982</v>
      </c>
      <c r="Q3099" t="s">
        <v>46</v>
      </c>
    </row>
    <row r="3100" spans="1:17" x14ac:dyDescent="0.45">
      <c r="A3100">
        <v>4044</v>
      </c>
      <c r="B3100">
        <v>2633</v>
      </c>
      <c r="C3100" s="1">
        <v>33798</v>
      </c>
      <c r="D3100" s="1">
        <v>35233</v>
      </c>
      <c r="E3100">
        <v>13</v>
      </c>
      <c r="F3100" t="s">
        <v>68</v>
      </c>
      <c r="G3100" t="s">
        <v>1915</v>
      </c>
      <c r="H3100">
        <v>1</v>
      </c>
      <c r="I3100">
        <v>571</v>
      </c>
      <c r="J3100" t="s">
        <v>101</v>
      </c>
      <c r="K3100" t="s">
        <v>28</v>
      </c>
      <c r="L3100" s="1">
        <v>12559</v>
      </c>
      <c r="M3100" t="s">
        <v>360</v>
      </c>
      <c r="O3100">
        <v>1950</v>
      </c>
      <c r="P3100" t="s">
        <v>982</v>
      </c>
      <c r="Q3100" t="s">
        <v>46</v>
      </c>
    </row>
    <row r="3101" spans="1:17" x14ac:dyDescent="0.45">
      <c r="A3101">
        <v>4045</v>
      </c>
      <c r="B3101">
        <v>2633</v>
      </c>
      <c r="C3101" s="1">
        <v>35233</v>
      </c>
      <c r="D3101" s="1">
        <v>35874</v>
      </c>
      <c r="E3101">
        <v>14</v>
      </c>
      <c r="F3101" t="s">
        <v>68</v>
      </c>
      <c r="G3101" t="s">
        <v>1915</v>
      </c>
      <c r="H3101">
        <v>1</v>
      </c>
      <c r="I3101">
        <v>611</v>
      </c>
      <c r="J3101" t="s">
        <v>101</v>
      </c>
      <c r="K3101" t="s">
        <v>28</v>
      </c>
      <c r="L3101" s="1">
        <v>12559</v>
      </c>
      <c r="M3101" t="s">
        <v>360</v>
      </c>
      <c r="O3101">
        <v>1950</v>
      </c>
      <c r="P3101" t="s">
        <v>982</v>
      </c>
      <c r="Q3101" t="s">
        <v>46</v>
      </c>
    </row>
    <row r="3102" spans="1:17" x14ac:dyDescent="0.45">
      <c r="A3102">
        <v>4077</v>
      </c>
      <c r="B3102">
        <v>2634</v>
      </c>
      <c r="C3102" s="1">
        <v>32468</v>
      </c>
      <c r="D3102" s="1">
        <v>33518</v>
      </c>
      <c r="E3102">
        <v>12</v>
      </c>
      <c r="F3102" t="s">
        <v>182</v>
      </c>
      <c r="G3102" t="s">
        <v>1919</v>
      </c>
      <c r="H3102">
        <v>1</v>
      </c>
      <c r="I3102">
        <v>565</v>
      </c>
      <c r="J3102" t="s">
        <v>27</v>
      </c>
      <c r="K3102" t="s">
        <v>28</v>
      </c>
      <c r="L3102" s="1">
        <v>16803</v>
      </c>
      <c r="M3102" t="s">
        <v>63</v>
      </c>
      <c r="O3102">
        <v>1949</v>
      </c>
      <c r="P3102" t="s">
        <v>22</v>
      </c>
      <c r="Q3102" t="s">
        <v>1628</v>
      </c>
    </row>
    <row r="3103" spans="1:17" x14ac:dyDescent="0.45">
      <c r="A3103">
        <v>4078</v>
      </c>
      <c r="B3103">
        <v>2634</v>
      </c>
      <c r="C3103" s="1">
        <v>33518</v>
      </c>
      <c r="D3103" s="1">
        <v>33798</v>
      </c>
      <c r="E3103">
        <v>12</v>
      </c>
      <c r="F3103" t="s">
        <v>182</v>
      </c>
      <c r="G3103" t="s">
        <v>1919</v>
      </c>
      <c r="H3103">
        <v>1</v>
      </c>
      <c r="I3103">
        <v>521</v>
      </c>
      <c r="J3103" t="s">
        <v>101</v>
      </c>
      <c r="K3103" t="s">
        <v>28</v>
      </c>
      <c r="L3103" s="1">
        <v>16803</v>
      </c>
      <c r="M3103" t="s">
        <v>63</v>
      </c>
      <c r="O3103">
        <v>1949</v>
      </c>
      <c r="P3103" t="s">
        <v>140</v>
      </c>
      <c r="Q3103" t="s">
        <v>1628</v>
      </c>
    </row>
    <row r="3104" spans="1:17" x14ac:dyDescent="0.45">
      <c r="A3104">
        <v>4079</v>
      </c>
      <c r="B3104">
        <v>2634</v>
      </c>
      <c r="C3104" s="1">
        <v>33798</v>
      </c>
      <c r="D3104" s="1">
        <v>35233</v>
      </c>
      <c r="E3104">
        <v>13</v>
      </c>
      <c r="F3104" t="s">
        <v>182</v>
      </c>
      <c r="G3104" t="s">
        <v>1919</v>
      </c>
      <c r="H3104">
        <v>1</v>
      </c>
      <c r="I3104">
        <v>571</v>
      </c>
      <c r="J3104" t="s">
        <v>101</v>
      </c>
      <c r="K3104" t="s">
        <v>28</v>
      </c>
      <c r="L3104" s="1">
        <v>16803</v>
      </c>
      <c r="M3104" t="s">
        <v>63</v>
      </c>
      <c r="O3104">
        <v>1949</v>
      </c>
      <c r="P3104" t="s">
        <v>140</v>
      </c>
      <c r="Q3104" t="s">
        <v>1628</v>
      </c>
    </row>
    <row r="3105" spans="1:17" x14ac:dyDescent="0.45">
      <c r="A3105">
        <v>4080</v>
      </c>
      <c r="B3105">
        <v>2635</v>
      </c>
      <c r="C3105" s="1">
        <v>35233</v>
      </c>
      <c r="D3105" s="1">
        <v>35562</v>
      </c>
      <c r="E3105">
        <v>14</v>
      </c>
      <c r="F3105" t="s">
        <v>374</v>
      </c>
      <c r="G3105" t="s">
        <v>1923</v>
      </c>
      <c r="H3105">
        <v>1</v>
      </c>
      <c r="I3105">
        <v>615</v>
      </c>
      <c r="J3105" t="s">
        <v>62</v>
      </c>
      <c r="K3105" t="s">
        <v>62</v>
      </c>
      <c r="L3105" s="1">
        <v>13087</v>
      </c>
      <c r="M3105" t="s">
        <v>20</v>
      </c>
      <c r="N3105">
        <v>1997</v>
      </c>
      <c r="P3105" t="s">
        <v>1924</v>
      </c>
      <c r="Q3105" t="s">
        <v>457</v>
      </c>
    </row>
    <row r="3106" spans="1:17" x14ac:dyDescent="0.45">
      <c r="A3106">
        <v>4090</v>
      </c>
      <c r="B3106">
        <v>2636</v>
      </c>
      <c r="C3106" s="1">
        <v>29024</v>
      </c>
      <c r="D3106" s="1">
        <v>29787</v>
      </c>
      <c r="E3106">
        <v>9</v>
      </c>
      <c r="F3106" t="s">
        <v>236</v>
      </c>
      <c r="G3106" t="s">
        <v>1923</v>
      </c>
      <c r="H3106">
        <v>1</v>
      </c>
      <c r="I3106">
        <v>397</v>
      </c>
      <c r="J3106" t="s">
        <v>67</v>
      </c>
      <c r="K3106" t="s">
        <v>67</v>
      </c>
      <c r="L3106" s="1">
        <v>3741</v>
      </c>
      <c r="M3106" t="s">
        <v>145</v>
      </c>
      <c r="N3106">
        <v>2003</v>
      </c>
      <c r="O3106">
        <v>1936</v>
      </c>
      <c r="P3106" t="s">
        <v>55</v>
      </c>
      <c r="Q3106" t="s">
        <v>22</v>
      </c>
    </row>
    <row r="3107" spans="1:17" x14ac:dyDescent="0.45">
      <c r="A3107">
        <v>4098</v>
      </c>
      <c r="B3107">
        <v>2637</v>
      </c>
      <c r="C3107" s="1">
        <v>24068</v>
      </c>
      <c r="D3107" s="1">
        <v>25524</v>
      </c>
      <c r="E3107">
        <v>6</v>
      </c>
      <c r="F3107" t="s">
        <v>1927</v>
      </c>
      <c r="G3107" t="s">
        <v>1923</v>
      </c>
      <c r="H3107">
        <v>1</v>
      </c>
      <c r="I3107">
        <v>287</v>
      </c>
      <c r="J3107" t="s">
        <v>114</v>
      </c>
      <c r="K3107" t="s">
        <v>67</v>
      </c>
      <c r="L3107" s="1">
        <v>5403</v>
      </c>
      <c r="M3107" t="s">
        <v>134</v>
      </c>
      <c r="N3107">
        <v>1975</v>
      </c>
      <c r="O3107">
        <v>1934</v>
      </c>
      <c r="P3107" t="s">
        <v>55</v>
      </c>
      <c r="Q3107" t="s">
        <v>22</v>
      </c>
    </row>
    <row r="3108" spans="1:17" x14ac:dyDescent="0.45">
      <c r="A3108">
        <v>4100</v>
      </c>
      <c r="B3108">
        <v>2638</v>
      </c>
      <c r="C3108" s="1">
        <v>28289</v>
      </c>
      <c r="D3108" s="1">
        <v>29787</v>
      </c>
      <c r="E3108">
        <v>9</v>
      </c>
      <c r="F3108" t="s">
        <v>844</v>
      </c>
      <c r="G3108" t="s">
        <v>1929</v>
      </c>
      <c r="H3108">
        <v>0</v>
      </c>
      <c r="I3108">
        <v>399</v>
      </c>
      <c r="J3108" t="s">
        <v>62</v>
      </c>
      <c r="K3108" t="s">
        <v>62</v>
      </c>
      <c r="L3108" s="1">
        <v>7095</v>
      </c>
      <c r="M3108" t="s">
        <v>145</v>
      </c>
      <c r="N3108">
        <v>2001</v>
      </c>
      <c r="O3108">
        <v>1947</v>
      </c>
      <c r="P3108" t="s">
        <v>1930</v>
      </c>
      <c r="Q3108" t="s">
        <v>22</v>
      </c>
    </row>
    <row r="3109" spans="1:17" x14ac:dyDescent="0.45">
      <c r="A3109">
        <v>4110</v>
      </c>
      <c r="B3109">
        <v>2639</v>
      </c>
      <c r="C3109" s="1">
        <v>17943</v>
      </c>
      <c r="D3109" s="1">
        <v>18860</v>
      </c>
      <c r="E3109">
        <v>1</v>
      </c>
      <c r="F3109" t="s">
        <v>1934</v>
      </c>
      <c r="G3109" t="s">
        <v>1935</v>
      </c>
      <c r="H3109">
        <v>1</v>
      </c>
      <c r="I3109">
        <v>119</v>
      </c>
      <c r="J3109" t="s">
        <v>367</v>
      </c>
      <c r="K3109" t="s">
        <v>368</v>
      </c>
      <c r="L3109" s="1">
        <v>-1824</v>
      </c>
      <c r="M3109" t="s">
        <v>20</v>
      </c>
      <c r="N3109">
        <v>1967</v>
      </c>
      <c r="P3109" t="s">
        <v>55</v>
      </c>
      <c r="Q3109" t="s">
        <v>22</v>
      </c>
    </row>
    <row r="3110" spans="1:17" x14ac:dyDescent="0.45">
      <c r="A3110">
        <v>4111</v>
      </c>
      <c r="B3110">
        <v>2639</v>
      </c>
      <c r="C3110" s="1">
        <v>18860</v>
      </c>
      <c r="D3110" s="1">
        <v>20316</v>
      </c>
      <c r="E3110">
        <v>2</v>
      </c>
      <c r="F3110" t="s">
        <v>1934</v>
      </c>
      <c r="G3110" t="s">
        <v>1935</v>
      </c>
      <c r="H3110">
        <v>1</v>
      </c>
      <c r="I3110">
        <v>149</v>
      </c>
      <c r="J3110" t="s">
        <v>105</v>
      </c>
      <c r="K3110" t="s">
        <v>105</v>
      </c>
      <c r="L3110" s="1">
        <v>-1824</v>
      </c>
      <c r="M3110" t="s">
        <v>20</v>
      </c>
      <c r="N3110">
        <v>1967</v>
      </c>
      <c r="P3110" t="s">
        <v>55</v>
      </c>
      <c r="Q3110" t="s">
        <v>22</v>
      </c>
    </row>
    <row r="3111" spans="1:17" x14ac:dyDescent="0.45">
      <c r="A3111">
        <v>4112</v>
      </c>
      <c r="B3111">
        <v>2639</v>
      </c>
      <c r="C3111" s="1">
        <v>20316</v>
      </c>
      <c r="D3111" s="1">
        <v>21884</v>
      </c>
      <c r="E3111">
        <v>3</v>
      </c>
      <c r="F3111" t="s">
        <v>1934</v>
      </c>
      <c r="G3111" t="s">
        <v>1935</v>
      </c>
      <c r="H3111">
        <v>1</v>
      </c>
      <c r="I3111">
        <v>189</v>
      </c>
      <c r="J3111" t="s">
        <v>105</v>
      </c>
      <c r="K3111" t="s">
        <v>105</v>
      </c>
      <c r="L3111" s="1">
        <v>-1824</v>
      </c>
      <c r="M3111" t="s">
        <v>20</v>
      </c>
      <c r="N3111">
        <v>1967</v>
      </c>
      <c r="P3111" t="s">
        <v>55</v>
      </c>
      <c r="Q3111" t="s">
        <v>22</v>
      </c>
    </row>
    <row r="3112" spans="1:17" x14ac:dyDescent="0.45">
      <c r="A3112">
        <v>4113</v>
      </c>
      <c r="B3112">
        <v>2639</v>
      </c>
      <c r="C3112" s="1">
        <v>21884</v>
      </c>
      <c r="D3112" s="1">
        <v>22528</v>
      </c>
      <c r="E3112">
        <v>4</v>
      </c>
      <c r="F3112" t="s">
        <v>1934</v>
      </c>
      <c r="G3112" t="s">
        <v>1935</v>
      </c>
      <c r="H3112">
        <v>1</v>
      </c>
      <c r="I3112">
        <v>219</v>
      </c>
      <c r="J3112" t="s">
        <v>105</v>
      </c>
      <c r="K3112" t="s">
        <v>105</v>
      </c>
      <c r="L3112" s="1">
        <v>-1824</v>
      </c>
      <c r="M3112" t="s">
        <v>20</v>
      </c>
      <c r="N3112">
        <v>1967</v>
      </c>
      <c r="P3112" t="s">
        <v>55</v>
      </c>
      <c r="Q3112" t="s">
        <v>22</v>
      </c>
    </row>
    <row r="3113" spans="1:17" x14ac:dyDescent="0.45">
      <c r="A3113">
        <v>4114</v>
      </c>
      <c r="B3113">
        <v>2639</v>
      </c>
      <c r="C3113" s="1">
        <v>22528</v>
      </c>
      <c r="D3113" s="1">
        <v>24068</v>
      </c>
      <c r="E3113">
        <v>5</v>
      </c>
      <c r="F3113" t="s">
        <v>1934</v>
      </c>
      <c r="G3113" t="s">
        <v>1935</v>
      </c>
      <c r="H3113">
        <v>1</v>
      </c>
      <c r="I3113">
        <v>251</v>
      </c>
      <c r="J3113" t="s">
        <v>105</v>
      </c>
      <c r="K3113" t="s">
        <v>105</v>
      </c>
      <c r="L3113" s="1">
        <v>-1824</v>
      </c>
      <c r="M3113" t="s">
        <v>20</v>
      </c>
      <c r="N3113">
        <v>1967</v>
      </c>
      <c r="P3113" t="s">
        <v>55</v>
      </c>
      <c r="Q3113" t="s">
        <v>22</v>
      </c>
    </row>
    <row r="3114" spans="1:17" x14ac:dyDescent="0.45">
      <c r="A3114">
        <v>4115</v>
      </c>
      <c r="B3114">
        <v>2639</v>
      </c>
      <c r="C3114" s="1">
        <v>24068</v>
      </c>
      <c r="D3114" s="1">
        <v>24500</v>
      </c>
      <c r="E3114">
        <v>6</v>
      </c>
      <c r="F3114" t="s">
        <v>1934</v>
      </c>
      <c r="G3114" t="s">
        <v>1935</v>
      </c>
      <c r="H3114">
        <v>1</v>
      </c>
      <c r="I3114">
        <v>299</v>
      </c>
      <c r="J3114" t="s">
        <v>27</v>
      </c>
      <c r="K3114" t="s">
        <v>28</v>
      </c>
      <c r="L3114" s="1">
        <v>-1824</v>
      </c>
      <c r="M3114" t="s">
        <v>20</v>
      </c>
      <c r="N3114">
        <v>1967</v>
      </c>
      <c r="P3114" t="s">
        <v>55</v>
      </c>
      <c r="Q3114" t="s">
        <v>22</v>
      </c>
    </row>
    <row r="3115" spans="1:17" x14ac:dyDescent="0.45">
      <c r="A3115">
        <v>4117</v>
      </c>
      <c r="B3115">
        <v>2640</v>
      </c>
      <c r="C3115" s="1">
        <v>21884</v>
      </c>
      <c r="D3115" s="1">
        <v>22528</v>
      </c>
      <c r="E3115">
        <v>4</v>
      </c>
      <c r="F3115" t="s">
        <v>840</v>
      </c>
      <c r="G3115" t="s">
        <v>1937</v>
      </c>
      <c r="H3115">
        <v>1</v>
      </c>
      <c r="I3115">
        <v>221</v>
      </c>
      <c r="J3115" t="s">
        <v>113</v>
      </c>
      <c r="K3115" t="s">
        <v>113</v>
      </c>
      <c r="L3115" s="1">
        <v>5732</v>
      </c>
      <c r="M3115" t="s">
        <v>145</v>
      </c>
      <c r="N3115">
        <v>1987</v>
      </c>
      <c r="O3115">
        <v>1935</v>
      </c>
      <c r="P3115" t="s">
        <v>55</v>
      </c>
      <c r="Q3115" t="s">
        <v>22</v>
      </c>
    </row>
    <row r="3116" spans="1:17" x14ac:dyDescent="0.45">
      <c r="A3116">
        <v>4118</v>
      </c>
      <c r="B3116">
        <v>2640</v>
      </c>
      <c r="C3116" s="1">
        <v>22528</v>
      </c>
      <c r="D3116" s="1">
        <v>23887</v>
      </c>
      <c r="E3116">
        <v>5</v>
      </c>
      <c r="F3116" t="s">
        <v>840</v>
      </c>
      <c r="G3116" t="s">
        <v>1937</v>
      </c>
      <c r="H3116">
        <v>1</v>
      </c>
      <c r="I3116">
        <v>253</v>
      </c>
      <c r="J3116" t="s">
        <v>113</v>
      </c>
      <c r="K3116" t="s">
        <v>113</v>
      </c>
      <c r="L3116" s="1">
        <v>5732</v>
      </c>
      <c r="M3116" t="s">
        <v>145</v>
      </c>
      <c r="N3116">
        <v>1987</v>
      </c>
      <c r="O3116">
        <v>1935</v>
      </c>
      <c r="P3116" t="s">
        <v>55</v>
      </c>
      <c r="Q3116" t="s">
        <v>22</v>
      </c>
    </row>
    <row r="3117" spans="1:17" x14ac:dyDescent="0.45">
      <c r="A3117">
        <v>4119</v>
      </c>
      <c r="B3117">
        <v>2640</v>
      </c>
      <c r="C3117" s="1">
        <v>23887</v>
      </c>
      <c r="D3117" s="1">
        <v>24068</v>
      </c>
      <c r="E3117">
        <v>5</v>
      </c>
      <c r="F3117" t="s">
        <v>840</v>
      </c>
      <c r="G3117" t="s">
        <v>1937</v>
      </c>
      <c r="H3117">
        <v>1</v>
      </c>
      <c r="I3117">
        <v>255</v>
      </c>
      <c r="J3117" t="s">
        <v>114</v>
      </c>
      <c r="K3117" t="s">
        <v>67</v>
      </c>
      <c r="L3117" s="1">
        <v>5732</v>
      </c>
      <c r="M3117" t="s">
        <v>145</v>
      </c>
      <c r="N3117">
        <v>1987</v>
      </c>
      <c r="O3117">
        <v>1935</v>
      </c>
      <c r="P3117" t="s">
        <v>55</v>
      </c>
      <c r="Q3117" t="s">
        <v>22</v>
      </c>
    </row>
    <row r="3118" spans="1:17" x14ac:dyDescent="0.45">
      <c r="A3118">
        <v>4120</v>
      </c>
      <c r="B3118">
        <v>2641</v>
      </c>
      <c r="C3118" s="1">
        <v>30748</v>
      </c>
      <c r="D3118" s="1">
        <v>30907</v>
      </c>
      <c r="E3118">
        <v>10</v>
      </c>
      <c r="F3118" t="s">
        <v>312</v>
      </c>
      <c r="G3118" t="s">
        <v>1938</v>
      </c>
      <c r="H3118">
        <v>1</v>
      </c>
      <c r="I3118">
        <v>455</v>
      </c>
      <c r="J3118" t="s">
        <v>286</v>
      </c>
      <c r="K3118" t="s">
        <v>287</v>
      </c>
      <c r="L3118" s="1">
        <v>4083</v>
      </c>
      <c r="M3118" t="s">
        <v>145</v>
      </c>
      <c r="N3118">
        <v>2000</v>
      </c>
      <c r="O3118">
        <v>1932</v>
      </c>
      <c r="P3118" t="s">
        <v>107</v>
      </c>
      <c r="Q3118" t="s">
        <v>22</v>
      </c>
    </row>
    <row r="3119" spans="1:17" x14ac:dyDescent="0.45">
      <c r="A3119">
        <v>4121</v>
      </c>
      <c r="B3119">
        <v>2642</v>
      </c>
      <c r="C3119" s="1">
        <v>28289</v>
      </c>
      <c r="D3119" s="1">
        <v>29787</v>
      </c>
      <c r="E3119">
        <v>9</v>
      </c>
      <c r="F3119" t="s">
        <v>557</v>
      </c>
      <c r="G3119" t="s">
        <v>1939</v>
      </c>
      <c r="H3119">
        <v>1</v>
      </c>
      <c r="I3119">
        <v>397</v>
      </c>
      <c r="J3119" t="s">
        <v>67</v>
      </c>
      <c r="K3119" t="s">
        <v>67</v>
      </c>
      <c r="L3119" s="1">
        <v>8847</v>
      </c>
      <c r="M3119" t="s">
        <v>400</v>
      </c>
      <c r="N3119">
        <v>2010</v>
      </c>
      <c r="O3119">
        <v>1948</v>
      </c>
      <c r="P3119" t="s">
        <v>55</v>
      </c>
      <c r="Q3119" t="s">
        <v>1940</v>
      </c>
    </row>
    <row r="3120" spans="1:17" x14ac:dyDescent="0.45">
      <c r="A3120">
        <v>4122</v>
      </c>
      <c r="B3120">
        <v>2642</v>
      </c>
      <c r="C3120" s="1">
        <v>29787</v>
      </c>
      <c r="D3120" s="1">
        <v>30907</v>
      </c>
      <c r="E3120">
        <v>10</v>
      </c>
      <c r="F3120" t="s">
        <v>557</v>
      </c>
      <c r="G3120" t="s">
        <v>1939</v>
      </c>
      <c r="H3120">
        <v>1</v>
      </c>
      <c r="I3120">
        <v>441</v>
      </c>
      <c r="J3120" t="s">
        <v>67</v>
      </c>
      <c r="K3120" t="s">
        <v>67</v>
      </c>
      <c r="L3120" s="1">
        <v>8847</v>
      </c>
      <c r="M3120" t="s">
        <v>400</v>
      </c>
      <c r="N3120">
        <v>2010</v>
      </c>
      <c r="O3120">
        <v>1948</v>
      </c>
      <c r="P3120" t="s">
        <v>55</v>
      </c>
      <c r="Q3120" t="s">
        <v>1940</v>
      </c>
    </row>
    <row r="3121" spans="1:17" x14ac:dyDescent="0.45">
      <c r="A3121">
        <v>4123</v>
      </c>
      <c r="B3121">
        <v>2642</v>
      </c>
      <c r="C3121" s="1">
        <v>30907</v>
      </c>
      <c r="D3121" s="1">
        <v>32468</v>
      </c>
      <c r="E3121">
        <v>11</v>
      </c>
      <c r="F3121" t="s">
        <v>557</v>
      </c>
      <c r="G3121" t="s">
        <v>1939</v>
      </c>
      <c r="H3121">
        <v>1</v>
      </c>
      <c r="I3121">
        <v>479</v>
      </c>
      <c r="J3121" t="s">
        <v>67</v>
      </c>
      <c r="K3121" t="s">
        <v>67</v>
      </c>
      <c r="L3121" s="1">
        <v>8847</v>
      </c>
      <c r="M3121" t="s">
        <v>400</v>
      </c>
      <c r="N3121">
        <v>2010</v>
      </c>
      <c r="O3121">
        <v>1948</v>
      </c>
      <c r="P3121" t="s">
        <v>55</v>
      </c>
      <c r="Q3121" t="s">
        <v>1940</v>
      </c>
    </row>
    <row r="3122" spans="1:17" x14ac:dyDescent="0.45">
      <c r="A3122">
        <v>4124</v>
      </c>
      <c r="B3122">
        <v>2642</v>
      </c>
      <c r="C3122" s="1">
        <v>32468</v>
      </c>
      <c r="D3122" s="1">
        <v>33798</v>
      </c>
      <c r="E3122">
        <v>12</v>
      </c>
      <c r="F3122" t="s">
        <v>557</v>
      </c>
      <c r="G3122" t="s">
        <v>1939</v>
      </c>
      <c r="H3122">
        <v>1</v>
      </c>
      <c r="I3122">
        <v>523</v>
      </c>
      <c r="J3122" t="s">
        <v>67</v>
      </c>
      <c r="K3122" t="s">
        <v>67</v>
      </c>
      <c r="L3122" s="1">
        <v>8847</v>
      </c>
      <c r="M3122" t="s">
        <v>400</v>
      </c>
      <c r="N3122">
        <v>2010</v>
      </c>
      <c r="O3122">
        <v>1948</v>
      </c>
      <c r="P3122" t="s">
        <v>55</v>
      </c>
      <c r="Q3122" t="s">
        <v>1940</v>
      </c>
    </row>
    <row r="3123" spans="1:17" x14ac:dyDescent="0.45">
      <c r="A3123">
        <v>4125</v>
      </c>
      <c r="B3123">
        <v>2642</v>
      </c>
      <c r="C3123" s="1">
        <v>33798</v>
      </c>
      <c r="D3123" s="1">
        <v>35233</v>
      </c>
      <c r="E3123">
        <v>13</v>
      </c>
      <c r="F3123" t="s">
        <v>557</v>
      </c>
      <c r="G3123" t="s">
        <v>1939</v>
      </c>
      <c r="H3123">
        <v>1</v>
      </c>
      <c r="I3123">
        <v>573</v>
      </c>
      <c r="J3123" t="s">
        <v>67</v>
      </c>
      <c r="K3123" t="s">
        <v>67</v>
      </c>
      <c r="L3123" s="1">
        <v>8847</v>
      </c>
      <c r="M3123" t="s">
        <v>400</v>
      </c>
      <c r="N3123">
        <v>2010</v>
      </c>
      <c r="O3123">
        <v>1948</v>
      </c>
      <c r="P3123" t="s">
        <v>55</v>
      </c>
      <c r="Q3123" t="s">
        <v>1940</v>
      </c>
    </row>
    <row r="3124" spans="1:17" x14ac:dyDescent="0.45">
      <c r="A3124">
        <v>4126</v>
      </c>
      <c r="B3124">
        <v>2643</v>
      </c>
      <c r="C3124" s="1">
        <v>27050</v>
      </c>
      <c r="D3124" s="1">
        <v>28289</v>
      </c>
      <c r="E3124">
        <v>8</v>
      </c>
      <c r="F3124" t="s">
        <v>725</v>
      </c>
      <c r="G3124" t="s">
        <v>1941</v>
      </c>
      <c r="H3124">
        <v>1</v>
      </c>
      <c r="I3124">
        <v>357</v>
      </c>
      <c r="J3124" t="s">
        <v>62</v>
      </c>
      <c r="K3124" t="s">
        <v>62</v>
      </c>
      <c r="L3124" s="1">
        <v>4566</v>
      </c>
      <c r="M3124" t="s">
        <v>145</v>
      </c>
      <c r="N3124">
        <v>1999</v>
      </c>
      <c r="O3124">
        <v>1948</v>
      </c>
      <c r="P3124" t="s">
        <v>55</v>
      </c>
      <c r="Q3124" t="s">
        <v>22</v>
      </c>
    </row>
    <row r="3125" spans="1:17" x14ac:dyDescent="0.45">
      <c r="A3125">
        <v>4127</v>
      </c>
      <c r="B3125">
        <v>2643</v>
      </c>
      <c r="C3125" s="1">
        <v>28289</v>
      </c>
      <c r="D3125" s="1">
        <v>29787</v>
      </c>
      <c r="E3125">
        <v>9</v>
      </c>
      <c r="F3125" t="s">
        <v>725</v>
      </c>
      <c r="G3125" t="s">
        <v>1941</v>
      </c>
      <c r="H3125">
        <v>1</v>
      </c>
      <c r="I3125">
        <v>399</v>
      </c>
      <c r="J3125" t="s">
        <v>62</v>
      </c>
      <c r="K3125" t="s">
        <v>62</v>
      </c>
      <c r="L3125" s="1">
        <v>4566</v>
      </c>
      <c r="M3125" t="s">
        <v>145</v>
      </c>
      <c r="N3125">
        <v>1999</v>
      </c>
      <c r="O3125">
        <v>1948</v>
      </c>
      <c r="P3125" t="s">
        <v>55</v>
      </c>
      <c r="Q3125" t="s">
        <v>22</v>
      </c>
    </row>
    <row r="3126" spans="1:17" x14ac:dyDescent="0.45">
      <c r="A3126">
        <v>4128</v>
      </c>
      <c r="B3126">
        <v>2644</v>
      </c>
      <c r="C3126" s="1">
        <v>29787</v>
      </c>
      <c r="D3126" s="1">
        <v>30242</v>
      </c>
      <c r="E3126">
        <v>10</v>
      </c>
      <c r="F3126" t="s">
        <v>236</v>
      </c>
      <c r="G3126" t="s">
        <v>1942</v>
      </c>
      <c r="H3126">
        <v>1</v>
      </c>
      <c r="I3126">
        <v>441</v>
      </c>
      <c r="J3126" t="s">
        <v>67</v>
      </c>
      <c r="K3126" t="s">
        <v>67</v>
      </c>
      <c r="L3126" s="1">
        <v>8505</v>
      </c>
      <c r="M3126" t="s">
        <v>145</v>
      </c>
      <c r="N3126">
        <v>1982</v>
      </c>
      <c r="O3126">
        <v>1924</v>
      </c>
      <c r="P3126" t="s">
        <v>55</v>
      </c>
      <c r="Q3126" t="s">
        <v>22</v>
      </c>
    </row>
    <row r="3127" spans="1:17" x14ac:dyDescent="0.45">
      <c r="A3127">
        <v>4141</v>
      </c>
      <c r="B3127">
        <v>2645</v>
      </c>
      <c r="C3127" s="1">
        <v>25524</v>
      </c>
      <c r="D3127" s="1">
        <v>27050</v>
      </c>
      <c r="E3127">
        <v>7</v>
      </c>
      <c r="F3127" t="s">
        <v>374</v>
      </c>
      <c r="G3127" t="s">
        <v>1950</v>
      </c>
      <c r="H3127">
        <v>1</v>
      </c>
      <c r="I3127">
        <v>325</v>
      </c>
      <c r="J3127" t="s">
        <v>114</v>
      </c>
      <c r="K3127" t="s">
        <v>67</v>
      </c>
      <c r="L3127" s="1">
        <v>3654</v>
      </c>
      <c r="M3127" t="s">
        <v>189</v>
      </c>
      <c r="N3127">
        <v>1986</v>
      </c>
      <c r="O3127">
        <v>1924</v>
      </c>
      <c r="P3127" t="s">
        <v>55</v>
      </c>
      <c r="Q3127" t="s">
        <v>22</v>
      </c>
    </row>
    <row r="3128" spans="1:17" x14ac:dyDescent="0.45">
      <c r="A3128">
        <v>4142</v>
      </c>
      <c r="B3128">
        <v>2645</v>
      </c>
      <c r="C3128" s="1">
        <v>27050</v>
      </c>
      <c r="D3128" s="1">
        <v>28289</v>
      </c>
      <c r="E3128">
        <v>8</v>
      </c>
      <c r="F3128" t="s">
        <v>374</v>
      </c>
      <c r="G3128" t="s">
        <v>1950</v>
      </c>
      <c r="H3128">
        <v>1</v>
      </c>
      <c r="I3128">
        <v>355</v>
      </c>
      <c r="J3128" t="s">
        <v>67</v>
      </c>
      <c r="K3128" t="s">
        <v>67</v>
      </c>
      <c r="L3128" s="1">
        <v>3654</v>
      </c>
      <c r="M3128" t="s">
        <v>189</v>
      </c>
      <c r="N3128">
        <v>1986</v>
      </c>
      <c r="O3128">
        <v>1924</v>
      </c>
      <c r="P3128" t="s">
        <v>55</v>
      </c>
      <c r="Q3128" t="s">
        <v>22</v>
      </c>
    </row>
    <row r="3129" spans="1:17" x14ac:dyDescent="0.45">
      <c r="A3129">
        <v>4146</v>
      </c>
      <c r="B3129">
        <v>2646</v>
      </c>
      <c r="C3129" s="1">
        <v>30907</v>
      </c>
      <c r="D3129" s="1">
        <v>32468</v>
      </c>
      <c r="E3129">
        <v>11</v>
      </c>
      <c r="F3129" t="s">
        <v>741</v>
      </c>
      <c r="G3129" t="s">
        <v>870</v>
      </c>
      <c r="H3129">
        <v>1</v>
      </c>
      <c r="I3129">
        <v>515</v>
      </c>
      <c r="J3129" t="s">
        <v>27</v>
      </c>
      <c r="K3129" t="s">
        <v>28</v>
      </c>
      <c r="L3129" s="1">
        <v>12436</v>
      </c>
      <c r="M3129" t="s">
        <v>360</v>
      </c>
      <c r="N3129">
        <v>2017</v>
      </c>
      <c r="O3129">
        <v>1950</v>
      </c>
      <c r="P3129" t="s">
        <v>1952</v>
      </c>
      <c r="Q3129" t="s">
        <v>22</v>
      </c>
    </row>
    <row r="3130" spans="1:17" x14ac:dyDescent="0.45">
      <c r="A3130">
        <v>4165</v>
      </c>
      <c r="B3130">
        <v>2647</v>
      </c>
      <c r="C3130" s="1">
        <v>29787</v>
      </c>
      <c r="D3130" s="1">
        <v>30907</v>
      </c>
      <c r="E3130">
        <v>10</v>
      </c>
      <c r="F3130" t="s">
        <v>1957</v>
      </c>
      <c r="G3130" t="s">
        <v>1958</v>
      </c>
      <c r="H3130">
        <v>1</v>
      </c>
      <c r="I3130">
        <v>441</v>
      </c>
      <c r="J3130" t="s">
        <v>67</v>
      </c>
      <c r="K3130" t="s">
        <v>67</v>
      </c>
      <c r="L3130" s="1">
        <v>12736</v>
      </c>
      <c r="M3130" t="s">
        <v>20</v>
      </c>
      <c r="P3130" t="s">
        <v>1959</v>
      </c>
      <c r="Q3130" t="s">
        <v>22</v>
      </c>
    </row>
    <row r="3131" spans="1:17" x14ac:dyDescent="0.45">
      <c r="A3131">
        <v>4166</v>
      </c>
      <c r="B3131">
        <v>2647</v>
      </c>
      <c r="C3131" s="1">
        <v>30907</v>
      </c>
      <c r="D3131" s="1">
        <v>32468</v>
      </c>
      <c r="E3131">
        <v>11</v>
      </c>
      <c r="F3131" t="s">
        <v>1957</v>
      </c>
      <c r="G3131" t="s">
        <v>1958</v>
      </c>
      <c r="H3131">
        <v>1</v>
      </c>
      <c r="I3131">
        <v>479</v>
      </c>
      <c r="J3131" t="s">
        <v>67</v>
      </c>
      <c r="K3131" t="s">
        <v>67</v>
      </c>
      <c r="L3131" s="1">
        <v>12736</v>
      </c>
      <c r="M3131" t="s">
        <v>20</v>
      </c>
      <c r="P3131" t="s">
        <v>1959</v>
      </c>
      <c r="Q3131" t="s">
        <v>22</v>
      </c>
    </row>
    <row r="3132" spans="1:17" x14ac:dyDescent="0.45">
      <c r="A3132">
        <v>4167</v>
      </c>
      <c r="B3132">
        <v>2648</v>
      </c>
      <c r="C3132" s="1">
        <v>22528</v>
      </c>
      <c r="D3132" s="1">
        <v>24068</v>
      </c>
      <c r="E3132">
        <v>5</v>
      </c>
      <c r="F3132" t="s">
        <v>650</v>
      </c>
      <c r="G3132" t="s">
        <v>1960</v>
      </c>
      <c r="H3132">
        <v>1</v>
      </c>
      <c r="I3132">
        <v>243</v>
      </c>
      <c r="J3132" t="s">
        <v>213</v>
      </c>
      <c r="K3132" t="s">
        <v>213</v>
      </c>
      <c r="L3132" s="1">
        <v>5511</v>
      </c>
      <c r="M3132" t="s">
        <v>503</v>
      </c>
      <c r="N3132">
        <v>2014</v>
      </c>
      <c r="O3132">
        <v>1939</v>
      </c>
      <c r="P3132" t="s">
        <v>140</v>
      </c>
      <c r="Q3132" t="s">
        <v>22</v>
      </c>
    </row>
    <row r="3133" spans="1:17" x14ac:dyDescent="0.45">
      <c r="A3133">
        <v>4168</v>
      </c>
      <c r="B3133">
        <v>2648</v>
      </c>
      <c r="C3133" s="1">
        <v>24068</v>
      </c>
      <c r="D3133" s="1">
        <v>25231</v>
      </c>
      <c r="E3133">
        <v>6</v>
      </c>
      <c r="F3133" t="s">
        <v>650</v>
      </c>
      <c r="G3133" t="s">
        <v>1960</v>
      </c>
      <c r="H3133">
        <v>1</v>
      </c>
      <c r="I3133">
        <v>279</v>
      </c>
      <c r="J3133" t="s">
        <v>213</v>
      </c>
      <c r="K3133" t="s">
        <v>213</v>
      </c>
      <c r="L3133" s="1">
        <v>5511</v>
      </c>
      <c r="M3133" t="s">
        <v>503</v>
      </c>
      <c r="N3133">
        <v>2014</v>
      </c>
      <c r="O3133">
        <v>1939</v>
      </c>
      <c r="P3133" t="s">
        <v>140</v>
      </c>
      <c r="Q3133" t="s">
        <v>22</v>
      </c>
    </row>
    <row r="3134" spans="1:17" x14ac:dyDescent="0.45">
      <c r="A3134">
        <v>4169</v>
      </c>
      <c r="B3134">
        <v>2648</v>
      </c>
      <c r="C3134" s="1">
        <v>25231</v>
      </c>
      <c r="D3134" s="1">
        <v>25524</v>
      </c>
      <c r="E3134">
        <v>6</v>
      </c>
      <c r="F3134" t="s">
        <v>650</v>
      </c>
      <c r="G3134" t="s">
        <v>1960</v>
      </c>
      <c r="H3134">
        <v>1</v>
      </c>
      <c r="I3134">
        <v>299</v>
      </c>
      <c r="J3134" t="s">
        <v>27</v>
      </c>
      <c r="K3134" t="s">
        <v>28</v>
      </c>
      <c r="L3134" s="1">
        <v>5511</v>
      </c>
      <c r="M3134" t="s">
        <v>503</v>
      </c>
      <c r="N3134">
        <v>2014</v>
      </c>
      <c r="O3134">
        <v>1939</v>
      </c>
      <c r="P3134" t="s">
        <v>140</v>
      </c>
      <c r="Q3134" t="s">
        <v>22</v>
      </c>
    </row>
    <row r="3135" spans="1:17" x14ac:dyDescent="0.45">
      <c r="A3135">
        <v>4170</v>
      </c>
      <c r="B3135">
        <v>2648</v>
      </c>
      <c r="C3135" s="1">
        <v>29787</v>
      </c>
      <c r="D3135" s="1">
        <v>30907</v>
      </c>
      <c r="E3135">
        <v>10</v>
      </c>
      <c r="F3135" t="s">
        <v>650</v>
      </c>
      <c r="G3135" t="s">
        <v>1960</v>
      </c>
      <c r="H3135">
        <v>1</v>
      </c>
      <c r="I3135">
        <v>471</v>
      </c>
      <c r="J3135" t="s">
        <v>27</v>
      </c>
      <c r="K3135" t="s">
        <v>28</v>
      </c>
      <c r="L3135" s="1">
        <v>5511</v>
      </c>
      <c r="M3135" t="s">
        <v>503</v>
      </c>
      <c r="N3135">
        <v>2014</v>
      </c>
      <c r="O3135">
        <v>1939</v>
      </c>
      <c r="P3135" t="s">
        <v>140</v>
      </c>
      <c r="Q3135" t="s">
        <v>22</v>
      </c>
    </row>
    <row r="3136" spans="1:17" x14ac:dyDescent="0.45">
      <c r="A3136">
        <v>4171</v>
      </c>
      <c r="B3136">
        <v>2648</v>
      </c>
      <c r="C3136" s="1">
        <v>30907</v>
      </c>
      <c r="D3136" s="1">
        <v>30977</v>
      </c>
      <c r="E3136">
        <v>11</v>
      </c>
      <c r="F3136" t="s">
        <v>650</v>
      </c>
      <c r="G3136" t="s">
        <v>1960</v>
      </c>
      <c r="H3136">
        <v>1</v>
      </c>
      <c r="I3136">
        <v>515</v>
      </c>
      <c r="J3136" t="s">
        <v>27</v>
      </c>
      <c r="K3136" t="s">
        <v>28</v>
      </c>
      <c r="L3136" s="1">
        <v>5511</v>
      </c>
      <c r="M3136" t="s">
        <v>503</v>
      </c>
      <c r="N3136">
        <v>2014</v>
      </c>
      <c r="O3136">
        <v>1939</v>
      </c>
      <c r="P3136" t="s">
        <v>140</v>
      </c>
      <c r="Q3136" t="s">
        <v>22</v>
      </c>
    </row>
    <row r="3137" spans="1:17" x14ac:dyDescent="0.45">
      <c r="A3137">
        <v>4172</v>
      </c>
      <c r="B3137">
        <v>2648</v>
      </c>
      <c r="C3137" s="1">
        <v>30977</v>
      </c>
      <c r="D3137" s="1">
        <v>32217</v>
      </c>
      <c r="E3137">
        <v>11</v>
      </c>
      <c r="F3137" t="s">
        <v>650</v>
      </c>
      <c r="G3137" t="s">
        <v>1960</v>
      </c>
      <c r="H3137">
        <v>1</v>
      </c>
      <c r="I3137">
        <v>481</v>
      </c>
      <c r="J3137" t="s">
        <v>213</v>
      </c>
      <c r="K3137" t="s">
        <v>213</v>
      </c>
      <c r="L3137" s="1">
        <v>5511</v>
      </c>
      <c r="M3137" t="s">
        <v>503</v>
      </c>
      <c r="N3137">
        <v>2014</v>
      </c>
      <c r="O3137">
        <v>1939</v>
      </c>
      <c r="P3137" t="s">
        <v>140</v>
      </c>
      <c r="Q3137" t="s">
        <v>22</v>
      </c>
    </row>
    <row r="3138" spans="1:17" x14ac:dyDescent="0.45">
      <c r="A3138">
        <v>4173</v>
      </c>
      <c r="B3138">
        <v>2649</v>
      </c>
      <c r="C3138" s="1">
        <v>31083</v>
      </c>
      <c r="D3138" s="1">
        <v>32468</v>
      </c>
      <c r="E3138">
        <v>11</v>
      </c>
      <c r="F3138" t="s">
        <v>169</v>
      </c>
      <c r="G3138" t="s">
        <v>1961</v>
      </c>
      <c r="H3138">
        <v>1</v>
      </c>
      <c r="I3138">
        <v>479</v>
      </c>
      <c r="J3138" t="s">
        <v>67</v>
      </c>
      <c r="K3138" t="s">
        <v>67</v>
      </c>
      <c r="L3138" s="1">
        <v>14753</v>
      </c>
      <c r="M3138" t="s">
        <v>20</v>
      </c>
      <c r="N3138">
        <v>2016</v>
      </c>
      <c r="P3138" t="s">
        <v>1962</v>
      </c>
      <c r="Q3138" t="s">
        <v>155</v>
      </c>
    </row>
    <row r="3139" spans="1:17" x14ac:dyDescent="0.45">
      <c r="A3139">
        <v>4174</v>
      </c>
      <c r="B3139">
        <v>2649</v>
      </c>
      <c r="C3139" s="1">
        <v>32468</v>
      </c>
      <c r="D3139" s="1">
        <v>33798</v>
      </c>
      <c r="E3139">
        <v>12</v>
      </c>
      <c r="F3139" t="s">
        <v>169</v>
      </c>
      <c r="G3139" t="s">
        <v>1961</v>
      </c>
      <c r="H3139">
        <v>1</v>
      </c>
      <c r="I3139">
        <v>523</v>
      </c>
      <c r="J3139" t="s">
        <v>67</v>
      </c>
      <c r="K3139" t="s">
        <v>67</v>
      </c>
      <c r="L3139" s="1">
        <v>14753</v>
      </c>
      <c r="M3139" t="s">
        <v>20</v>
      </c>
      <c r="N3139">
        <v>2016</v>
      </c>
      <c r="P3139" t="s">
        <v>1962</v>
      </c>
      <c r="Q3139" t="s">
        <v>155</v>
      </c>
    </row>
    <row r="3140" spans="1:17" x14ac:dyDescent="0.45">
      <c r="A3140">
        <v>4175</v>
      </c>
      <c r="B3140">
        <v>2649</v>
      </c>
      <c r="C3140" s="1">
        <v>33798</v>
      </c>
      <c r="D3140" s="1">
        <v>35233</v>
      </c>
      <c r="E3140">
        <v>13</v>
      </c>
      <c r="F3140" t="s">
        <v>169</v>
      </c>
      <c r="G3140" t="s">
        <v>1961</v>
      </c>
      <c r="H3140">
        <v>1</v>
      </c>
      <c r="I3140">
        <v>573</v>
      </c>
      <c r="J3140" t="s">
        <v>67</v>
      </c>
      <c r="K3140" t="s">
        <v>67</v>
      </c>
      <c r="L3140" s="1">
        <v>14753</v>
      </c>
      <c r="M3140" t="s">
        <v>20</v>
      </c>
      <c r="N3140">
        <v>2016</v>
      </c>
      <c r="P3140" t="s">
        <v>1962</v>
      </c>
      <c r="Q3140" t="s">
        <v>155</v>
      </c>
    </row>
    <row r="3141" spans="1:17" x14ac:dyDescent="0.45">
      <c r="A3141">
        <v>4177</v>
      </c>
      <c r="B3141">
        <v>2650</v>
      </c>
      <c r="C3141" s="1">
        <v>36129</v>
      </c>
      <c r="D3141" s="1">
        <v>36214</v>
      </c>
      <c r="E3141">
        <v>14</v>
      </c>
      <c r="F3141" t="s">
        <v>90</v>
      </c>
      <c r="G3141" t="s">
        <v>1965</v>
      </c>
      <c r="H3141">
        <v>1</v>
      </c>
      <c r="I3141">
        <v>637</v>
      </c>
      <c r="J3141" t="s">
        <v>187</v>
      </c>
      <c r="K3141" t="s">
        <v>67</v>
      </c>
      <c r="L3141" s="1">
        <v>20002</v>
      </c>
      <c r="M3141" t="s">
        <v>20</v>
      </c>
      <c r="P3141" t="s">
        <v>22</v>
      </c>
      <c r="Q3141" t="s">
        <v>22</v>
      </c>
    </row>
    <row r="3142" spans="1:17" x14ac:dyDescent="0.45">
      <c r="A3142">
        <v>4178</v>
      </c>
      <c r="B3142">
        <v>2650</v>
      </c>
      <c r="C3142" s="1">
        <v>36214</v>
      </c>
      <c r="D3142" s="1">
        <v>36253</v>
      </c>
      <c r="E3142">
        <v>14</v>
      </c>
      <c r="F3142" t="s">
        <v>90</v>
      </c>
      <c r="G3142" t="s">
        <v>1965</v>
      </c>
      <c r="H3142">
        <v>1</v>
      </c>
      <c r="I3142">
        <v>645</v>
      </c>
      <c r="J3142" t="s">
        <v>285</v>
      </c>
      <c r="K3142" t="s">
        <v>67</v>
      </c>
      <c r="L3142" s="1">
        <v>20002</v>
      </c>
      <c r="M3142" t="s">
        <v>20</v>
      </c>
      <c r="P3142" t="s">
        <v>22</v>
      </c>
      <c r="Q3142" t="s">
        <v>22</v>
      </c>
    </row>
    <row r="3143" spans="1:17" x14ac:dyDescent="0.45">
      <c r="A3143">
        <v>4179</v>
      </c>
      <c r="B3143">
        <v>2650</v>
      </c>
      <c r="C3143" s="1">
        <v>36253</v>
      </c>
      <c r="D3143" s="1">
        <v>36347</v>
      </c>
      <c r="E3143">
        <v>14</v>
      </c>
      <c r="F3143" t="s">
        <v>90</v>
      </c>
      <c r="G3143" t="s">
        <v>1965</v>
      </c>
      <c r="H3143">
        <v>1</v>
      </c>
      <c r="I3143">
        <v>613</v>
      </c>
      <c r="J3143" t="s">
        <v>67</v>
      </c>
      <c r="K3143" t="s">
        <v>67</v>
      </c>
      <c r="L3143" s="1">
        <v>20002</v>
      </c>
      <c r="M3143" t="s">
        <v>20</v>
      </c>
      <c r="P3143" t="s">
        <v>22</v>
      </c>
      <c r="Q3143" t="s">
        <v>22</v>
      </c>
    </row>
    <row r="3144" spans="1:17" x14ac:dyDescent="0.45">
      <c r="A3144">
        <v>4197</v>
      </c>
      <c r="B3144">
        <v>2651</v>
      </c>
      <c r="C3144" s="1">
        <v>17943</v>
      </c>
      <c r="D3144" s="1">
        <v>18664</v>
      </c>
      <c r="E3144">
        <v>1</v>
      </c>
      <c r="F3144" t="s">
        <v>1502</v>
      </c>
      <c r="G3144" t="s">
        <v>1970</v>
      </c>
      <c r="H3144">
        <v>0</v>
      </c>
      <c r="I3144">
        <v>109</v>
      </c>
      <c r="J3144" t="s">
        <v>105</v>
      </c>
      <c r="K3144" t="s">
        <v>105</v>
      </c>
      <c r="L3144" s="1">
        <v>755</v>
      </c>
      <c r="M3144" t="s">
        <v>189</v>
      </c>
      <c r="N3144">
        <v>1991</v>
      </c>
      <c r="O3144">
        <v>1921</v>
      </c>
      <c r="P3144" t="s">
        <v>22</v>
      </c>
      <c r="Q3144" t="s">
        <v>22</v>
      </c>
    </row>
    <row r="3145" spans="1:17" x14ac:dyDescent="0.45">
      <c r="A3145">
        <v>4202</v>
      </c>
      <c r="B3145">
        <v>2652</v>
      </c>
      <c r="C3145" s="1">
        <v>27050</v>
      </c>
      <c r="D3145" s="1">
        <v>28289</v>
      </c>
      <c r="E3145">
        <v>8</v>
      </c>
      <c r="F3145" t="s">
        <v>177</v>
      </c>
      <c r="G3145" t="s">
        <v>1974</v>
      </c>
      <c r="H3145">
        <v>1</v>
      </c>
      <c r="I3145">
        <v>355</v>
      </c>
      <c r="J3145" t="s">
        <v>67</v>
      </c>
      <c r="K3145" t="s">
        <v>67</v>
      </c>
      <c r="L3145" s="1">
        <v>5767</v>
      </c>
      <c r="M3145" t="s">
        <v>189</v>
      </c>
      <c r="N3145">
        <v>2012</v>
      </c>
      <c r="O3145">
        <v>1935</v>
      </c>
      <c r="P3145" t="s">
        <v>55</v>
      </c>
      <c r="Q3145" t="s">
        <v>1975</v>
      </c>
    </row>
    <row r="3146" spans="1:17" x14ac:dyDescent="0.45">
      <c r="A3146">
        <v>4203</v>
      </c>
      <c r="B3146">
        <v>2652</v>
      </c>
      <c r="C3146" s="1">
        <v>28289</v>
      </c>
      <c r="D3146" s="1">
        <v>29787</v>
      </c>
      <c r="E3146">
        <v>9</v>
      </c>
      <c r="F3146" t="s">
        <v>177</v>
      </c>
      <c r="G3146" t="s">
        <v>1974</v>
      </c>
      <c r="H3146">
        <v>1</v>
      </c>
      <c r="I3146">
        <v>397</v>
      </c>
      <c r="J3146" t="s">
        <v>67</v>
      </c>
      <c r="K3146" t="s">
        <v>67</v>
      </c>
      <c r="L3146" s="1">
        <v>5767</v>
      </c>
      <c r="M3146" t="s">
        <v>189</v>
      </c>
      <c r="N3146">
        <v>2012</v>
      </c>
      <c r="O3146">
        <v>1935</v>
      </c>
      <c r="P3146" t="s">
        <v>55</v>
      </c>
      <c r="Q3146" t="s">
        <v>1975</v>
      </c>
    </row>
    <row r="3147" spans="1:17" x14ac:dyDescent="0.45">
      <c r="A3147">
        <v>4204</v>
      </c>
      <c r="B3147">
        <v>2652</v>
      </c>
      <c r="C3147" s="1">
        <v>29787</v>
      </c>
      <c r="D3147" s="1">
        <v>30907</v>
      </c>
      <c r="E3147">
        <v>10</v>
      </c>
      <c r="F3147" t="s">
        <v>177</v>
      </c>
      <c r="G3147" t="s">
        <v>1974</v>
      </c>
      <c r="H3147">
        <v>1</v>
      </c>
      <c r="I3147">
        <v>441</v>
      </c>
      <c r="J3147" t="s">
        <v>67</v>
      </c>
      <c r="K3147" t="s">
        <v>67</v>
      </c>
      <c r="L3147" s="1">
        <v>5767</v>
      </c>
      <c r="M3147" t="s">
        <v>189</v>
      </c>
      <c r="N3147">
        <v>2012</v>
      </c>
      <c r="O3147">
        <v>1935</v>
      </c>
      <c r="P3147" t="s">
        <v>55</v>
      </c>
      <c r="Q3147" t="s">
        <v>1975</v>
      </c>
    </row>
    <row r="3148" spans="1:17" x14ac:dyDescent="0.45">
      <c r="A3148">
        <v>4205</v>
      </c>
      <c r="B3148">
        <v>2652</v>
      </c>
      <c r="C3148" s="1">
        <v>30907</v>
      </c>
      <c r="D3148" s="1">
        <v>32468</v>
      </c>
      <c r="E3148">
        <v>11</v>
      </c>
      <c r="F3148" t="s">
        <v>177</v>
      </c>
      <c r="G3148" t="s">
        <v>1974</v>
      </c>
      <c r="H3148">
        <v>1</v>
      </c>
      <c r="I3148">
        <v>479</v>
      </c>
      <c r="J3148" t="s">
        <v>67</v>
      </c>
      <c r="K3148" t="s">
        <v>67</v>
      </c>
      <c r="L3148" s="1">
        <v>5767</v>
      </c>
      <c r="M3148" t="s">
        <v>189</v>
      </c>
      <c r="N3148">
        <v>2012</v>
      </c>
      <c r="O3148">
        <v>1935</v>
      </c>
      <c r="P3148" t="s">
        <v>55</v>
      </c>
      <c r="Q3148" t="s">
        <v>1975</v>
      </c>
    </row>
    <row r="3149" spans="1:17" x14ac:dyDescent="0.45">
      <c r="A3149">
        <v>4206</v>
      </c>
      <c r="B3149">
        <v>2652</v>
      </c>
      <c r="C3149" s="1">
        <v>32468</v>
      </c>
      <c r="D3149" s="1">
        <v>33798</v>
      </c>
      <c r="E3149">
        <v>12</v>
      </c>
      <c r="F3149" t="s">
        <v>177</v>
      </c>
      <c r="G3149" t="s">
        <v>1974</v>
      </c>
      <c r="H3149">
        <v>1</v>
      </c>
      <c r="I3149">
        <v>523</v>
      </c>
      <c r="J3149" t="s">
        <v>67</v>
      </c>
      <c r="K3149" t="s">
        <v>67</v>
      </c>
      <c r="L3149" s="1">
        <v>5767</v>
      </c>
      <c r="M3149" t="s">
        <v>189</v>
      </c>
      <c r="N3149">
        <v>2012</v>
      </c>
      <c r="O3149">
        <v>1935</v>
      </c>
      <c r="P3149" t="s">
        <v>55</v>
      </c>
      <c r="Q3149" t="s">
        <v>1975</v>
      </c>
    </row>
    <row r="3150" spans="1:17" x14ac:dyDescent="0.45">
      <c r="A3150">
        <v>4207</v>
      </c>
      <c r="B3150">
        <v>2652</v>
      </c>
      <c r="C3150" s="1">
        <v>33798</v>
      </c>
      <c r="D3150" s="1">
        <v>35233</v>
      </c>
      <c r="E3150">
        <v>13</v>
      </c>
      <c r="F3150" t="s">
        <v>177</v>
      </c>
      <c r="G3150" t="s">
        <v>1974</v>
      </c>
      <c r="H3150">
        <v>1</v>
      </c>
      <c r="I3150">
        <v>573</v>
      </c>
      <c r="J3150" t="s">
        <v>67</v>
      </c>
      <c r="K3150" t="s">
        <v>67</v>
      </c>
      <c r="L3150" s="1">
        <v>5767</v>
      </c>
      <c r="M3150" t="s">
        <v>189</v>
      </c>
      <c r="N3150">
        <v>2012</v>
      </c>
      <c r="O3150">
        <v>1935</v>
      </c>
      <c r="P3150" t="s">
        <v>55</v>
      </c>
      <c r="Q3150" t="s">
        <v>1975</v>
      </c>
    </row>
    <row r="3151" spans="1:17" x14ac:dyDescent="0.45">
      <c r="A3151">
        <v>4208</v>
      </c>
      <c r="B3151">
        <v>2653</v>
      </c>
      <c r="C3151" s="1">
        <v>28289</v>
      </c>
      <c r="D3151" s="1">
        <v>28990</v>
      </c>
      <c r="E3151">
        <v>9</v>
      </c>
      <c r="F3151" t="s">
        <v>68</v>
      </c>
      <c r="G3151" t="s">
        <v>1974</v>
      </c>
      <c r="H3151">
        <v>1</v>
      </c>
      <c r="I3151">
        <v>397</v>
      </c>
      <c r="J3151" t="s">
        <v>67</v>
      </c>
      <c r="K3151" t="s">
        <v>67</v>
      </c>
      <c r="L3151" s="1">
        <v>7929</v>
      </c>
      <c r="M3151" t="s">
        <v>20</v>
      </c>
      <c r="N3151">
        <v>2004</v>
      </c>
      <c r="P3151" t="s">
        <v>55</v>
      </c>
      <c r="Q3151" t="s">
        <v>22</v>
      </c>
    </row>
    <row r="3152" spans="1:17" x14ac:dyDescent="0.45">
      <c r="A3152">
        <v>4209</v>
      </c>
      <c r="B3152">
        <v>2653</v>
      </c>
      <c r="C3152" s="1">
        <v>28990</v>
      </c>
      <c r="D3152" s="1">
        <v>29053</v>
      </c>
      <c r="E3152">
        <v>9</v>
      </c>
      <c r="F3152" t="s">
        <v>68</v>
      </c>
      <c r="G3152" t="s">
        <v>1974</v>
      </c>
      <c r="H3152">
        <v>1</v>
      </c>
      <c r="I3152">
        <v>1012</v>
      </c>
      <c r="J3152" t="s">
        <v>1976</v>
      </c>
      <c r="K3152" t="s">
        <v>1977</v>
      </c>
      <c r="L3152" s="1">
        <v>7929</v>
      </c>
      <c r="M3152" t="s">
        <v>20</v>
      </c>
      <c r="N3152">
        <v>2004</v>
      </c>
      <c r="P3152" t="s">
        <v>55</v>
      </c>
      <c r="Q3152" t="s">
        <v>22</v>
      </c>
    </row>
    <row r="3153" spans="1:17" x14ac:dyDescent="0.45">
      <c r="A3153">
        <v>4210</v>
      </c>
      <c r="B3153">
        <v>2653</v>
      </c>
      <c r="C3153" s="1">
        <v>29053</v>
      </c>
      <c r="D3153" s="1">
        <v>29787</v>
      </c>
      <c r="E3153">
        <v>9</v>
      </c>
      <c r="F3153" t="s">
        <v>68</v>
      </c>
      <c r="G3153" t="s">
        <v>1974</v>
      </c>
      <c r="H3153">
        <v>1</v>
      </c>
      <c r="I3153">
        <v>689</v>
      </c>
      <c r="J3153" t="s">
        <v>1238</v>
      </c>
      <c r="K3153" t="s">
        <v>287</v>
      </c>
      <c r="L3153" s="1">
        <v>7929</v>
      </c>
      <c r="M3153" t="s">
        <v>20</v>
      </c>
      <c r="N3153">
        <v>2004</v>
      </c>
      <c r="P3153" t="s">
        <v>55</v>
      </c>
      <c r="Q3153" t="s">
        <v>22</v>
      </c>
    </row>
    <row r="3154" spans="1:17" x14ac:dyDescent="0.45">
      <c r="A3154">
        <v>4211</v>
      </c>
      <c r="B3154">
        <v>2654</v>
      </c>
      <c r="C3154" s="1">
        <v>27074</v>
      </c>
      <c r="D3154" s="1">
        <v>28289</v>
      </c>
      <c r="E3154">
        <v>8</v>
      </c>
      <c r="F3154" t="s">
        <v>1978</v>
      </c>
      <c r="G3154" t="s">
        <v>1979</v>
      </c>
      <c r="H3154">
        <v>1</v>
      </c>
      <c r="I3154">
        <v>375</v>
      </c>
      <c r="J3154" t="s">
        <v>27</v>
      </c>
      <c r="K3154" t="s">
        <v>28</v>
      </c>
      <c r="L3154" s="1">
        <v>12067</v>
      </c>
      <c r="M3154" t="s">
        <v>360</v>
      </c>
      <c r="N3154">
        <v>1994</v>
      </c>
      <c r="O3154">
        <v>1936</v>
      </c>
      <c r="P3154" t="s">
        <v>22</v>
      </c>
      <c r="Q3154" t="s">
        <v>22</v>
      </c>
    </row>
    <row r="3155" spans="1:17" x14ac:dyDescent="0.45">
      <c r="A3155">
        <v>4217</v>
      </c>
      <c r="B3155">
        <v>2655</v>
      </c>
      <c r="C3155" s="1">
        <v>22528</v>
      </c>
      <c r="D3155" s="1">
        <v>23817</v>
      </c>
      <c r="E3155">
        <v>5</v>
      </c>
      <c r="F3155" t="s">
        <v>559</v>
      </c>
      <c r="G3155" t="s">
        <v>1984</v>
      </c>
      <c r="H3155">
        <v>1</v>
      </c>
      <c r="I3155">
        <v>271</v>
      </c>
      <c r="J3155" t="s">
        <v>141</v>
      </c>
      <c r="K3155" t="s">
        <v>141</v>
      </c>
      <c r="L3155" s="1">
        <v>7344</v>
      </c>
      <c r="M3155" t="s">
        <v>95</v>
      </c>
      <c r="N3155">
        <v>1997</v>
      </c>
      <c r="O3155">
        <v>1941</v>
      </c>
      <c r="P3155" t="s">
        <v>724</v>
      </c>
      <c r="Q3155" t="s">
        <v>22</v>
      </c>
    </row>
    <row r="3156" spans="1:17" x14ac:dyDescent="0.45">
      <c r="A3156">
        <v>4218</v>
      </c>
      <c r="B3156">
        <v>2655</v>
      </c>
      <c r="C3156" s="1">
        <v>23817</v>
      </c>
      <c r="D3156" s="1">
        <v>24068</v>
      </c>
      <c r="E3156">
        <v>5</v>
      </c>
      <c r="F3156" t="s">
        <v>559</v>
      </c>
      <c r="G3156" t="s">
        <v>1984</v>
      </c>
      <c r="H3156">
        <v>1</v>
      </c>
      <c r="I3156">
        <v>273</v>
      </c>
      <c r="J3156" t="s">
        <v>365</v>
      </c>
      <c r="K3156" t="s">
        <v>365</v>
      </c>
      <c r="L3156" s="1">
        <v>7344</v>
      </c>
      <c r="M3156" t="s">
        <v>95</v>
      </c>
      <c r="N3156">
        <v>1997</v>
      </c>
      <c r="O3156">
        <v>1941</v>
      </c>
      <c r="P3156" t="s">
        <v>724</v>
      </c>
      <c r="Q3156" t="s">
        <v>22</v>
      </c>
    </row>
    <row r="3157" spans="1:17" x14ac:dyDescent="0.45">
      <c r="A3157">
        <v>4219</v>
      </c>
      <c r="B3157">
        <v>2655</v>
      </c>
      <c r="C3157" s="1">
        <v>24068</v>
      </c>
      <c r="D3157" s="1">
        <v>25524</v>
      </c>
      <c r="E3157">
        <v>6</v>
      </c>
      <c r="F3157" t="s">
        <v>559</v>
      </c>
      <c r="G3157" t="s">
        <v>1984</v>
      </c>
      <c r="H3157">
        <v>1</v>
      </c>
      <c r="I3157">
        <v>305</v>
      </c>
      <c r="J3157" t="s">
        <v>365</v>
      </c>
      <c r="K3157" t="s">
        <v>365</v>
      </c>
      <c r="L3157" s="1">
        <v>7344</v>
      </c>
      <c r="M3157" t="s">
        <v>95</v>
      </c>
      <c r="N3157">
        <v>1997</v>
      </c>
      <c r="O3157">
        <v>1941</v>
      </c>
      <c r="P3157" t="s">
        <v>724</v>
      </c>
      <c r="Q3157" t="s">
        <v>22</v>
      </c>
    </row>
    <row r="3158" spans="1:17" x14ac:dyDescent="0.45">
      <c r="A3158">
        <v>4220</v>
      </c>
      <c r="B3158">
        <v>2655</v>
      </c>
      <c r="C3158" s="1">
        <v>25524</v>
      </c>
      <c r="D3158" s="1">
        <v>27050</v>
      </c>
      <c r="E3158">
        <v>7</v>
      </c>
      <c r="F3158" t="s">
        <v>559</v>
      </c>
      <c r="G3158" t="s">
        <v>1984</v>
      </c>
      <c r="H3158">
        <v>1</v>
      </c>
      <c r="I3158">
        <v>347</v>
      </c>
      <c r="J3158" t="s">
        <v>365</v>
      </c>
      <c r="K3158" t="s">
        <v>365</v>
      </c>
      <c r="L3158" s="1">
        <v>7344</v>
      </c>
      <c r="M3158" t="s">
        <v>95</v>
      </c>
      <c r="N3158">
        <v>1997</v>
      </c>
      <c r="O3158">
        <v>1941</v>
      </c>
      <c r="P3158" t="s">
        <v>724</v>
      </c>
      <c r="Q3158" t="s">
        <v>22</v>
      </c>
    </row>
    <row r="3159" spans="1:17" x14ac:dyDescent="0.45">
      <c r="A3159">
        <v>4221</v>
      </c>
      <c r="B3159">
        <v>2655</v>
      </c>
      <c r="C3159" s="1">
        <v>27050</v>
      </c>
      <c r="D3159" s="1">
        <v>28289</v>
      </c>
      <c r="E3159">
        <v>8</v>
      </c>
      <c r="F3159" t="s">
        <v>559</v>
      </c>
      <c r="G3159" t="s">
        <v>1984</v>
      </c>
      <c r="H3159">
        <v>1</v>
      </c>
      <c r="I3159">
        <v>387</v>
      </c>
      <c r="J3159" t="s">
        <v>365</v>
      </c>
      <c r="K3159" t="s">
        <v>365</v>
      </c>
      <c r="L3159" s="1">
        <v>7344</v>
      </c>
      <c r="M3159" t="s">
        <v>95</v>
      </c>
      <c r="N3159">
        <v>1997</v>
      </c>
      <c r="O3159">
        <v>1941</v>
      </c>
      <c r="P3159" t="s">
        <v>724</v>
      </c>
      <c r="Q3159" t="s">
        <v>22</v>
      </c>
    </row>
    <row r="3160" spans="1:17" x14ac:dyDescent="0.45">
      <c r="A3160">
        <v>4222</v>
      </c>
      <c r="B3160">
        <v>2656</v>
      </c>
      <c r="C3160" s="1">
        <v>30907</v>
      </c>
      <c r="D3160" s="1">
        <v>32468</v>
      </c>
      <c r="E3160">
        <v>11</v>
      </c>
      <c r="F3160" t="s">
        <v>1985</v>
      </c>
      <c r="G3160" t="s">
        <v>1986</v>
      </c>
      <c r="H3160">
        <v>1</v>
      </c>
      <c r="I3160">
        <v>493</v>
      </c>
      <c r="J3160" t="s">
        <v>286</v>
      </c>
      <c r="K3160" t="s">
        <v>287</v>
      </c>
      <c r="L3160" s="1">
        <v>10202</v>
      </c>
      <c r="M3160" t="s">
        <v>271</v>
      </c>
      <c r="N3160">
        <v>2020</v>
      </c>
      <c r="O3160">
        <v>1934</v>
      </c>
      <c r="P3160" t="s">
        <v>22</v>
      </c>
      <c r="Q3160" t="s">
        <v>22</v>
      </c>
    </row>
    <row r="3161" spans="1:17" x14ac:dyDescent="0.45">
      <c r="A3161">
        <v>4223</v>
      </c>
      <c r="B3161">
        <v>2656</v>
      </c>
      <c r="C3161" s="1">
        <v>32903</v>
      </c>
      <c r="D3161" s="1">
        <v>33798</v>
      </c>
      <c r="E3161">
        <v>12</v>
      </c>
      <c r="F3161" t="s">
        <v>1985</v>
      </c>
      <c r="G3161" t="s">
        <v>1986</v>
      </c>
      <c r="H3161">
        <v>1</v>
      </c>
      <c r="I3161">
        <v>531</v>
      </c>
      <c r="J3161" t="s">
        <v>286</v>
      </c>
      <c r="K3161" t="s">
        <v>287</v>
      </c>
      <c r="L3161" s="1">
        <v>10202</v>
      </c>
      <c r="M3161" t="s">
        <v>271</v>
      </c>
      <c r="N3161">
        <v>2020</v>
      </c>
      <c r="O3161">
        <v>1934</v>
      </c>
      <c r="P3161" t="s">
        <v>22</v>
      </c>
      <c r="Q3161" t="s">
        <v>22</v>
      </c>
    </row>
    <row r="3162" spans="1:17" x14ac:dyDescent="0.45">
      <c r="A3162">
        <v>4224</v>
      </c>
      <c r="B3162">
        <v>2657</v>
      </c>
      <c r="C3162" s="1">
        <v>17943</v>
      </c>
      <c r="D3162" s="1">
        <v>18964</v>
      </c>
      <c r="E3162">
        <v>1</v>
      </c>
      <c r="F3162" t="s">
        <v>304</v>
      </c>
      <c r="G3162" t="s">
        <v>1987</v>
      </c>
      <c r="H3162">
        <v>1</v>
      </c>
      <c r="I3162">
        <v>109</v>
      </c>
      <c r="J3162" t="s">
        <v>105</v>
      </c>
      <c r="K3162" t="s">
        <v>105</v>
      </c>
      <c r="L3162" s="1">
        <v>1828</v>
      </c>
      <c r="M3162" t="s">
        <v>189</v>
      </c>
      <c r="N3162">
        <v>1980</v>
      </c>
      <c r="O3162">
        <v>1947</v>
      </c>
      <c r="P3162" t="s">
        <v>168</v>
      </c>
      <c r="Q3162" t="s">
        <v>22</v>
      </c>
    </row>
    <row r="3163" spans="1:17" x14ac:dyDescent="0.45">
      <c r="A3163">
        <v>4225</v>
      </c>
      <c r="B3163">
        <v>2658</v>
      </c>
      <c r="C3163" s="1">
        <v>33798</v>
      </c>
      <c r="D3163" s="1">
        <v>35233</v>
      </c>
      <c r="E3163">
        <v>13</v>
      </c>
      <c r="F3163" t="s">
        <v>169</v>
      </c>
      <c r="G3163" t="s">
        <v>1988</v>
      </c>
      <c r="H3163">
        <v>1</v>
      </c>
      <c r="I3163">
        <v>571</v>
      </c>
      <c r="J3163" t="s">
        <v>101</v>
      </c>
      <c r="K3163" t="s">
        <v>28</v>
      </c>
      <c r="L3163" s="1">
        <v>15001</v>
      </c>
      <c r="M3163" t="s">
        <v>20</v>
      </c>
      <c r="P3163" t="s">
        <v>129</v>
      </c>
      <c r="Q3163" t="s">
        <v>155</v>
      </c>
    </row>
    <row r="3164" spans="1:17" x14ac:dyDescent="0.45">
      <c r="A3164">
        <v>4226</v>
      </c>
      <c r="B3164">
        <v>2659</v>
      </c>
      <c r="C3164" s="1">
        <v>28289</v>
      </c>
      <c r="D3164" s="1">
        <v>29787</v>
      </c>
      <c r="E3164">
        <v>9</v>
      </c>
      <c r="F3164" t="s">
        <v>356</v>
      </c>
      <c r="G3164" t="s">
        <v>1989</v>
      </c>
      <c r="H3164">
        <v>1</v>
      </c>
      <c r="I3164">
        <v>431</v>
      </c>
      <c r="J3164" t="s">
        <v>27</v>
      </c>
      <c r="K3164" t="s">
        <v>28</v>
      </c>
      <c r="L3164" s="1">
        <v>11040</v>
      </c>
      <c r="M3164" t="s">
        <v>20</v>
      </c>
      <c r="N3164">
        <v>2009</v>
      </c>
      <c r="P3164" t="s">
        <v>55</v>
      </c>
      <c r="Q3164" t="s">
        <v>22</v>
      </c>
    </row>
    <row r="3165" spans="1:17" x14ac:dyDescent="0.45">
      <c r="A3165">
        <v>4227</v>
      </c>
      <c r="B3165">
        <v>2659</v>
      </c>
      <c r="C3165" s="1">
        <v>29787</v>
      </c>
      <c r="D3165" s="1">
        <v>30907</v>
      </c>
      <c r="E3165">
        <v>10</v>
      </c>
      <c r="F3165" t="s">
        <v>356</v>
      </c>
      <c r="G3165" t="s">
        <v>1989</v>
      </c>
      <c r="H3165">
        <v>1</v>
      </c>
      <c r="I3165">
        <v>471</v>
      </c>
      <c r="J3165" t="s">
        <v>27</v>
      </c>
      <c r="K3165" t="s">
        <v>28</v>
      </c>
      <c r="L3165" s="1">
        <v>11040</v>
      </c>
      <c r="M3165" t="s">
        <v>20</v>
      </c>
      <c r="N3165">
        <v>2009</v>
      </c>
      <c r="P3165" t="s">
        <v>55</v>
      </c>
      <c r="Q3165" t="s">
        <v>22</v>
      </c>
    </row>
    <row r="3166" spans="1:17" x14ac:dyDescent="0.45">
      <c r="A3166">
        <v>4228</v>
      </c>
      <c r="B3166">
        <v>2659</v>
      </c>
      <c r="C3166" s="1">
        <v>30907</v>
      </c>
      <c r="D3166" s="1">
        <v>32468</v>
      </c>
      <c r="E3166">
        <v>11</v>
      </c>
      <c r="F3166" t="s">
        <v>356</v>
      </c>
      <c r="G3166" t="s">
        <v>1989</v>
      </c>
      <c r="H3166">
        <v>1</v>
      </c>
      <c r="I3166">
        <v>515</v>
      </c>
      <c r="J3166" t="s">
        <v>27</v>
      </c>
      <c r="K3166" t="s">
        <v>28</v>
      </c>
      <c r="L3166" s="1">
        <v>11040</v>
      </c>
      <c r="M3166" t="s">
        <v>20</v>
      </c>
      <c r="N3166">
        <v>2009</v>
      </c>
      <c r="P3166" t="s">
        <v>55</v>
      </c>
      <c r="Q3166" t="s">
        <v>22</v>
      </c>
    </row>
    <row r="3167" spans="1:17" x14ac:dyDescent="0.45">
      <c r="A3167">
        <v>4234</v>
      </c>
      <c r="B3167">
        <v>2660</v>
      </c>
      <c r="C3167" s="1">
        <v>29787</v>
      </c>
      <c r="D3167" s="1">
        <v>30907</v>
      </c>
      <c r="E3167">
        <v>10</v>
      </c>
      <c r="F3167" t="s">
        <v>374</v>
      </c>
      <c r="G3167" t="s">
        <v>1993</v>
      </c>
      <c r="H3167">
        <v>1</v>
      </c>
      <c r="I3167">
        <v>463</v>
      </c>
      <c r="J3167" t="s">
        <v>144</v>
      </c>
      <c r="K3167" t="s">
        <v>144</v>
      </c>
      <c r="L3167" s="1">
        <v>7732</v>
      </c>
      <c r="M3167" t="s">
        <v>95</v>
      </c>
      <c r="N3167">
        <v>2000</v>
      </c>
      <c r="O3167">
        <v>1949</v>
      </c>
      <c r="P3167" t="s">
        <v>22</v>
      </c>
      <c r="Q3167" t="s">
        <v>1994</v>
      </c>
    </row>
    <row r="3168" spans="1:17" x14ac:dyDescent="0.45">
      <c r="A3168">
        <v>4235</v>
      </c>
      <c r="B3168">
        <v>2660</v>
      </c>
      <c r="C3168" s="1">
        <v>30907</v>
      </c>
      <c r="D3168" s="1">
        <v>32468</v>
      </c>
      <c r="E3168">
        <v>11</v>
      </c>
      <c r="F3168" t="s">
        <v>374</v>
      </c>
      <c r="G3168" t="s">
        <v>1993</v>
      </c>
      <c r="H3168">
        <v>1</v>
      </c>
      <c r="I3168">
        <v>501</v>
      </c>
      <c r="J3168" t="s">
        <v>144</v>
      </c>
      <c r="K3168" t="s">
        <v>144</v>
      </c>
      <c r="L3168" s="1">
        <v>7732</v>
      </c>
      <c r="M3168" t="s">
        <v>95</v>
      </c>
      <c r="N3168">
        <v>2000</v>
      </c>
      <c r="O3168">
        <v>1949</v>
      </c>
      <c r="P3168" t="s">
        <v>55</v>
      </c>
      <c r="Q3168" t="s">
        <v>1994</v>
      </c>
    </row>
    <row r="3169" spans="1:17" x14ac:dyDescent="0.45">
      <c r="A3169">
        <v>4236</v>
      </c>
      <c r="B3169">
        <v>2660</v>
      </c>
      <c r="C3169" s="1">
        <v>33798</v>
      </c>
      <c r="D3169" s="1">
        <v>35163</v>
      </c>
      <c r="E3169">
        <v>13</v>
      </c>
      <c r="F3169" t="s">
        <v>374</v>
      </c>
      <c r="G3169" t="s">
        <v>1993</v>
      </c>
      <c r="H3169">
        <v>1</v>
      </c>
      <c r="I3169">
        <v>589</v>
      </c>
      <c r="J3169" t="s">
        <v>255</v>
      </c>
      <c r="K3169" t="s">
        <v>255</v>
      </c>
      <c r="L3169" s="1">
        <v>7732</v>
      </c>
      <c r="M3169" t="s">
        <v>95</v>
      </c>
      <c r="N3169">
        <v>2000</v>
      </c>
      <c r="O3169">
        <v>1949</v>
      </c>
      <c r="P3169" t="s">
        <v>55</v>
      </c>
      <c r="Q3169" t="s">
        <v>1994</v>
      </c>
    </row>
    <row r="3170" spans="1:17" x14ac:dyDescent="0.45">
      <c r="A3170">
        <v>4237</v>
      </c>
      <c r="B3170">
        <v>2660</v>
      </c>
      <c r="C3170" s="1">
        <v>35163</v>
      </c>
      <c r="D3170" s="1">
        <v>35233</v>
      </c>
      <c r="E3170">
        <v>13</v>
      </c>
      <c r="F3170" t="s">
        <v>374</v>
      </c>
      <c r="G3170" t="s">
        <v>1993</v>
      </c>
      <c r="H3170">
        <v>1</v>
      </c>
      <c r="I3170">
        <v>1028</v>
      </c>
      <c r="J3170" t="s">
        <v>144</v>
      </c>
      <c r="K3170" t="s">
        <v>144</v>
      </c>
      <c r="L3170" s="1">
        <v>7732</v>
      </c>
      <c r="M3170" t="s">
        <v>95</v>
      </c>
      <c r="N3170">
        <v>2000</v>
      </c>
      <c r="O3170">
        <v>1949</v>
      </c>
      <c r="P3170" t="s">
        <v>55</v>
      </c>
      <c r="Q3170" t="s">
        <v>1994</v>
      </c>
    </row>
    <row r="3171" spans="1:17" x14ac:dyDescent="0.45">
      <c r="A3171">
        <v>4238</v>
      </c>
      <c r="B3171">
        <v>2661</v>
      </c>
      <c r="C3171" s="1">
        <v>17943</v>
      </c>
      <c r="D3171" s="1">
        <v>18860</v>
      </c>
      <c r="E3171">
        <v>1</v>
      </c>
      <c r="F3171" t="s">
        <v>1995</v>
      </c>
      <c r="G3171" t="s">
        <v>1993</v>
      </c>
      <c r="H3171">
        <v>1</v>
      </c>
      <c r="I3171">
        <v>131</v>
      </c>
      <c r="J3171" t="s">
        <v>198</v>
      </c>
      <c r="K3171" t="s">
        <v>198</v>
      </c>
      <c r="L3171" s="1">
        <v>732</v>
      </c>
      <c r="M3171" t="s">
        <v>139</v>
      </c>
      <c r="N3171">
        <v>1970</v>
      </c>
      <c r="O3171">
        <v>1925</v>
      </c>
      <c r="P3171" t="s">
        <v>140</v>
      </c>
      <c r="Q3171" t="s">
        <v>22</v>
      </c>
    </row>
    <row r="3172" spans="1:17" x14ac:dyDescent="0.45">
      <c r="A3172">
        <v>4239</v>
      </c>
      <c r="B3172">
        <v>2661</v>
      </c>
      <c r="C3172" s="1">
        <v>18860</v>
      </c>
      <c r="D3172" s="1">
        <v>20316</v>
      </c>
      <c r="E3172">
        <v>2</v>
      </c>
      <c r="F3172" t="s">
        <v>1995</v>
      </c>
      <c r="G3172" t="s">
        <v>1993</v>
      </c>
      <c r="H3172">
        <v>1</v>
      </c>
      <c r="I3172">
        <v>173</v>
      </c>
      <c r="J3172" t="s">
        <v>501</v>
      </c>
      <c r="K3172" t="s">
        <v>196</v>
      </c>
      <c r="L3172" s="1">
        <v>732</v>
      </c>
      <c r="M3172" t="s">
        <v>139</v>
      </c>
      <c r="N3172">
        <v>1970</v>
      </c>
      <c r="O3172">
        <v>1925</v>
      </c>
      <c r="P3172" t="s">
        <v>140</v>
      </c>
      <c r="Q3172" t="s">
        <v>22</v>
      </c>
    </row>
    <row r="3173" spans="1:17" x14ac:dyDescent="0.45">
      <c r="A3173">
        <v>4240</v>
      </c>
      <c r="B3173">
        <v>2661</v>
      </c>
      <c r="C3173" s="1">
        <v>20316</v>
      </c>
      <c r="D3173" s="1">
        <v>20393</v>
      </c>
      <c r="E3173">
        <v>3</v>
      </c>
      <c r="F3173" t="s">
        <v>1995</v>
      </c>
      <c r="G3173" t="s">
        <v>1993</v>
      </c>
      <c r="H3173">
        <v>1</v>
      </c>
      <c r="I3173">
        <v>207</v>
      </c>
      <c r="J3173" t="s">
        <v>192</v>
      </c>
      <c r="K3173" t="s">
        <v>62</v>
      </c>
      <c r="L3173" s="1">
        <v>732</v>
      </c>
      <c r="M3173" t="s">
        <v>139</v>
      </c>
      <c r="N3173">
        <v>1970</v>
      </c>
      <c r="O3173">
        <v>1925</v>
      </c>
      <c r="P3173" t="s">
        <v>140</v>
      </c>
      <c r="Q3173" t="s">
        <v>22</v>
      </c>
    </row>
    <row r="3174" spans="1:17" x14ac:dyDescent="0.45">
      <c r="A3174">
        <v>4241</v>
      </c>
      <c r="B3174">
        <v>2661</v>
      </c>
      <c r="C3174" s="1">
        <v>20842</v>
      </c>
      <c r="D3174" s="1">
        <v>21884</v>
      </c>
      <c r="E3174">
        <v>3</v>
      </c>
      <c r="F3174" t="s">
        <v>1995</v>
      </c>
      <c r="G3174" t="s">
        <v>1993</v>
      </c>
      <c r="H3174">
        <v>1</v>
      </c>
      <c r="I3174">
        <v>981</v>
      </c>
      <c r="J3174" t="s">
        <v>62</v>
      </c>
      <c r="K3174" t="s">
        <v>62</v>
      </c>
      <c r="L3174" s="1">
        <v>732</v>
      </c>
      <c r="M3174" t="s">
        <v>139</v>
      </c>
      <c r="N3174">
        <v>1970</v>
      </c>
      <c r="O3174">
        <v>1925</v>
      </c>
      <c r="P3174" t="s">
        <v>140</v>
      </c>
      <c r="Q3174" t="s">
        <v>22</v>
      </c>
    </row>
    <row r="3175" spans="1:17" x14ac:dyDescent="0.45">
      <c r="A3175">
        <v>4242</v>
      </c>
      <c r="B3175">
        <v>2661</v>
      </c>
      <c r="C3175" s="1">
        <v>20393</v>
      </c>
      <c r="D3175" s="1">
        <v>20842</v>
      </c>
      <c r="E3175">
        <v>3</v>
      </c>
      <c r="F3175" t="s">
        <v>1995</v>
      </c>
      <c r="G3175" t="s">
        <v>1993</v>
      </c>
      <c r="H3175">
        <v>1</v>
      </c>
      <c r="I3175">
        <v>982</v>
      </c>
      <c r="J3175" t="s">
        <v>194</v>
      </c>
      <c r="K3175" t="s">
        <v>62</v>
      </c>
      <c r="L3175" s="1">
        <v>732</v>
      </c>
      <c r="M3175" t="s">
        <v>139</v>
      </c>
      <c r="N3175">
        <v>1970</v>
      </c>
      <c r="O3175">
        <v>1925</v>
      </c>
      <c r="P3175" t="s">
        <v>140</v>
      </c>
      <c r="Q3175" t="s">
        <v>22</v>
      </c>
    </row>
    <row r="3176" spans="1:17" x14ac:dyDescent="0.45">
      <c r="A3176">
        <v>4243</v>
      </c>
      <c r="B3176">
        <v>2661</v>
      </c>
      <c r="C3176" s="1">
        <v>21884</v>
      </c>
      <c r="D3176" s="1">
        <v>22528</v>
      </c>
      <c r="E3176">
        <v>4</v>
      </c>
      <c r="F3176" t="s">
        <v>1995</v>
      </c>
      <c r="G3176" t="s">
        <v>1993</v>
      </c>
      <c r="H3176">
        <v>1</v>
      </c>
      <c r="I3176">
        <v>237</v>
      </c>
      <c r="J3176" t="s">
        <v>62</v>
      </c>
      <c r="K3176" t="s">
        <v>62</v>
      </c>
      <c r="L3176" s="1">
        <v>732</v>
      </c>
      <c r="M3176" t="s">
        <v>139</v>
      </c>
      <c r="N3176">
        <v>1970</v>
      </c>
      <c r="O3176">
        <v>1925</v>
      </c>
      <c r="P3176" t="s">
        <v>140</v>
      </c>
      <c r="Q3176" t="s">
        <v>22</v>
      </c>
    </row>
    <row r="3177" spans="1:17" x14ac:dyDescent="0.45">
      <c r="A3177">
        <v>4244</v>
      </c>
      <c r="B3177">
        <v>2661</v>
      </c>
      <c r="C3177" s="1">
        <v>22528</v>
      </c>
      <c r="D3177" s="1">
        <v>24067</v>
      </c>
      <c r="E3177">
        <v>5</v>
      </c>
      <c r="F3177" t="s">
        <v>1995</v>
      </c>
      <c r="G3177" t="s">
        <v>1993</v>
      </c>
      <c r="H3177">
        <v>1</v>
      </c>
      <c r="I3177">
        <v>269</v>
      </c>
      <c r="J3177" t="s">
        <v>62</v>
      </c>
      <c r="K3177" t="s">
        <v>62</v>
      </c>
      <c r="L3177" s="1">
        <v>732</v>
      </c>
      <c r="M3177" t="s">
        <v>139</v>
      </c>
      <c r="N3177">
        <v>1970</v>
      </c>
      <c r="O3177">
        <v>1925</v>
      </c>
      <c r="P3177" t="s">
        <v>140</v>
      </c>
      <c r="Q3177" t="s">
        <v>22</v>
      </c>
    </row>
    <row r="3178" spans="1:17" x14ac:dyDescent="0.45">
      <c r="A3178">
        <v>4245</v>
      </c>
      <c r="B3178">
        <v>2661</v>
      </c>
      <c r="C3178" s="1">
        <v>24067</v>
      </c>
      <c r="D3178" s="1">
        <v>25524</v>
      </c>
      <c r="E3178">
        <v>6</v>
      </c>
      <c r="F3178" t="s">
        <v>1995</v>
      </c>
      <c r="G3178" t="s">
        <v>1993</v>
      </c>
      <c r="H3178">
        <v>1</v>
      </c>
      <c r="I3178">
        <v>281</v>
      </c>
      <c r="J3178" t="s">
        <v>62</v>
      </c>
      <c r="K3178" t="s">
        <v>62</v>
      </c>
      <c r="L3178" s="1">
        <v>732</v>
      </c>
      <c r="M3178" t="s">
        <v>139</v>
      </c>
      <c r="N3178">
        <v>1970</v>
      </c>
      <c r="O3178">
        <v>1925</v>
      </c>
      <c r="P3178" t="s">
        <v>140</v>
      </c>
      <c r="Q3178" t="s">
        <v>22</v>
      </c>
    </row>
    <row r="3179" spans="1:17" x14ac:dyDescent="0.45">
      <c r="A3179">
        <v>4246</v>
      </c>
      <c r="B3179">
        <v>2661</v>
      </c>
      <c r="C3179" s="1">
        <v>25524</v>
      </c>
      <c r="D3179" s="1">
        <v>25765</v>
      </c>
      <c r="E3179">
        <v>7</v>
      </c>
      <c r="F3179" t="s">
        <v>1995</v>
      </c>
      <c r="G3179" t="s">
        <v>1993</v>
      </c>
      <c r="H3179">
        <v>1</v>
      </c>
      <c r="I3179">
        <v>315</v>
      </c>
      <c r="J3179" t="s">
        <v>62</v>
      </c>
      <c r="K3179" t="s">
        <v>62</v>
      </c>
      <c r="L3179" s="1">
        <v>732</v>
      </c>
      <c r="M3179" t="s">
        <v>139</v>
      </c>
      <c r="N3179">
        <v>1970</v>
      </c>
      <c r="O3179">
        <v>1925</v>
      </c>
      <c r="P3179" t="s">
        <v>140</v>
      </c>
      <c r="Q3179" t="s">
        <v>22</v>
      </c>
    </row>
    <row r="3180" spans="1:17" x14ac:dyDescent="0.45">
      <c r="A3180">
        <v>4247</v>
      </c>
      <c r="B3180">
        <v>2662</v>
      </c>
      <c r="C3180" s="1">
        <v>18860</v>
      </c>
      <c r="D3180" s="1">
        <v>20316</v>
      </c>
      <c r="E3180">
        <v>2</v>
      </c>
      <c r="F3180" t="s">
        <v>1996</v>
      </c>
      <c r="G3180" t="s">
        <v>1993</v>
      </c>
      <c r="H3180">
        <v>1</v>
      </c>
      <c r="I3180">
        <v>149</v>
      </c>
      <c r="J3180" t="s">
        <v>105</v>
      </c>
      <c r="K3180" t="s">
        <v>105</v>
      </c>
      <c r="L3180" s="1">
        <v>1039</v>
      </c>
      <c r="M3180" t="s">
        <v>249</v>
      </c>
      <c r="N3180">
        <v>1993</v>
      </c>
      <c r="O3180">
        <v>1924</v>
      </c>
      <c r="P3180" t="s">
        <v>55</v>
      </c>
      <c r="Q3180" t="s">
        <v>22</v>
      </c>
    </row>
    <row r="3181" spans="1:17" x14ac:dyDescent="0.45">
      <c r="A3181">
        <v>4248</v>
      </c>
      <c r="B3181">
        <v>2662</v>
      </c>
      <c r="C3181" s="1">
        <v>20316</v>
      </c>
      <c r="D3181" s="1">
        <v>20407</v>
      </c>
      <c r="E3181">
        <v>3</v>
      </c>
      <c r="F3181" t="s">
        <v>1996</v>
      </c>
      <c r="G3181" t="s">
        <v>1993</v>
      </c>
      <c r="H3181">
        <v>1</v>
      </c>
      <c r="I3181">
        <v>189</v>
      </c>
      <c r="J3181" t="s">
        <v>105</v>
      </c>
      <c r="K3181" t="s">
        <v>105</v>
      </c>
      <c r="L3181" s="1">
        <v>1039</v>
      </c>
      <c r="M3181" t="s">
        <v>249</v>
      </c>
      <c r="N3181">
        <v>1993</v>
      </c>
      <c r="O3181">
        <v>1924</v>
      </c>
      <c r="P3181" t="s">
        <v>55</v>
      </c>
      <c r="Q3181" t="s">
        <v>22</v>
      </c>
    </row>
    <row r="3182" spans="1:17" x14ac:dyDescent="0.45">
      <c r="A3182">
        <v>4249</v>
      </c>
      <c r="B3182">
        <v>2662</v>
      </c>
      <c r="C3182" s="1">
        <v>25524</v>
      </c>
      <c r="D3182" s="1">
        <v>27050</v>
      </c>
      <c r="E3182">
        <v>7</v>
      </c>
      <c r="F3182" t="s">
        <v>1996</v>
      </c>
      <c r="G3182" t="s">
        <v>1993</v>
      </c>
      <c r="H3182">
        <v>1</v>
      </c>
      <c r="I3182">
        <v>337</v>
      </c>
      <c r="J3182" t="s">
        <v>27</v>
      </c>
      <c r="K3182" t="s">
        <v>28</v>
      </c>
      <c r="L3182" s="1">
        <v>1039</v>
      </c>
      <c r="M3182" t="s">
        <v>249</v>
      </c>
      <c r="N3182">
        <v>1993</v>
      </c>
      <c r="O3182">
        <v>1924</v>
      </c>
      <c r="P3182" t="s">
        <v>55</v>
      </c>
      <c r="Q3182" t="s">
        <v>22</v>
      </c>
    </row>
    <row r="3183" spans="1:17" x14ac:dyDescent="0.45">
      <c r="A3183">
        <v>4256</v>
      </c>
      <c r="B3183">
        <v>2663</v>
      </c>
      <c r="C3183" s="1">
        <v>18860</v>
      </c>
      <c r="D3183" s="1">
        <v>20316</v>
      </c>
      <c r="E3183">
        <v>2</v>
      </c>
      <c r="F3183" t="s">
        <v>380</v>
      </c>
      <c r="G3183" t="s">
        <v>2003</v>
      </c>
      <c r="H3183">
        <v>1</v>
      </c>
      <c r="I3183">
        <v>149</v>
      </c>
      <c r="J3183" t="s">
        <v>105</v>
      </c>
      <c r="K3183" t="s">
        <v>105</v>
      </c>
      <c r="L3183" s="1">
        <v>2303</v>
      </c>
      <c r="M3183" t="s">
        <v>249</v>
      </c>
      <c r="N3183">
        <v>1964</v>
      </c>
      <c r="O3183">
        <v>1913</v>
      </c>
      <c r="P3183" t="s">
        <v>22</v>
      </c>
      <c r="Q3183" t="s">
        <v>22</v>
      </c>
    </row>
    <row r="3184" spans="1:17" x14ac:dyDescent="0.45">
      <c r="A3184">
        <v>4257</v>
      </c>
      <c r="B3184">
        <v>2664</v>
      </c>
      <c r="C3184" s="1">
        <v>32468</v>
      </c>
      <c r="D3184" s="1">
        <v>33798</v>
      </c>
      <c r="E3184">
        <v>12</v>
      </c>
      <c r="F3184" t="s">
        <v>733</v>
      </c>
      <c r="G3184" t="s">
        <v>2004</v>
      </c>
      <c r="H3184">
        <v>1</v>
      </c>
      <c r="I3184">
        <v>549</v>
      </c>
      <c r="J3184" t="s">
        <v>330</v>
      </c>
      <c r="K3184" t="s">
        <v>330</v>
      </c>
      <c r="L3184" s="1">
        <v>4330</v>
      </c>
      <c r="M3184" t="s">
        <v>20</v>
      </c>
      <c r="N3184">
        <v>1999</v>
      </c>
      <c r="P3184" t="s">
        <v>684</v>
      </c>
      <c r="Q3184" t="s">
        <v>22</v>
      </c>
    </row>
    <row r="3185" spans="1:17" x14ac:dyDescent="0.45">
      <c r="A3185">
        <v>4258</v>
      </c>
      <c r="B3185">
        <v>2665</v>
      </c>
      <c r="C3185" s="1">
        <v>17943</v>
      </c>
      <c r="D3185" s="1">
        <v>18860</v>
      </c>
      <c r="E3185">
        <v>1</v>
      </c>
      <c r="F3185" t="s">
        <v>242</v>
      </c>
      <c r="G3185" t="s">
        <v>2004</v>
      </c>
      <c r="H3185">
        <v>1</v>
      </c>
      <c r="I3185">
        <v>109</v>
      </c>
      <c r="J3185" t="s">
        <v>105</v>
      </c>
      <c r="K3185" t="s">
        <v>105</v>
      </c>
      <c r="L3185" s="1">
        <v>-5826</v>
      </c>
      <c r="M3185" t="s">
        <v>189</v>
      </c>
      <c r="N3185">
        <v>1959</v>
      </c>
      <c r="O3185">
        <v>1910</v>
      </c>
      <c r="P3185" t="s">
        <v>684</v>
      </c>
      <c r="Q3185" t="s">
        <v>22</v>
      </c>
    </row>
    <row r="3186" spans="1:17" x14ac:dyDescent="0.45">
      <c r="A3186">
        <v>4259</v>
      </c>
      <c r="B3186">
        <v>2665</v>
      </c>
      <c r="C3186" s="1">
        <v>18860</v>
      </c>
      <c r="D3186" s="1">
        <v>20316</v>
      </c>
      <c r="E3186">
        <v>2</v>
      </c>
      <c r="F3186" t="s">
        <v>242</v>
      </c>
      <c r="G3186" t="s">
        <v>2004</v>
      </c>
      <c r="H3186">
        <v>1</v>
      </c>
      <c r="I3186">
        <v>149</v>
      </c>
      <c r="J3186" t="s">
        <v>105</v>
      </c>
      <c r="K3186" t="s">
        <v>105</v>
      </c>
      <c r="L3186" s="1">
        <v>-5826</v>
      </c>
      <c r="M3186" t="s">
        <v>189</v>
      </c>
      <c r="N3186">
        <v>1959</v>
      </c>
      <c r="O3186">
        <v>1910</v>
      </c>
      <c r="P3186" t="s">
        <v>684</v>
      </c>
      <c r="Q3186" t="s">
        <v>22</v>
      </c>
    </row>
    <row r="3187" spans="1:17" x14ac:dyDescent="0.45">
      <c r="A3187">
        <v>4260</v>
      </c>
      <c r="B3187">
        <v>2665</v>
      </c>
      <c r="C3187" s="1">
        <v>20316</v>
      </c>
      <c r="D3187" s="1">
        <v>21578</v>
      </c>
      <c r="E3187">
        <v>3</v>
      </c>
      <c r="F3187" t="s">
        <v>242</v>
      </c>
      <c r="G3187" t="s">
        <v>2004</v>
      </c>
      <c r="H3187">
        <v>1</v>
      </c>
      <c r="I3187">
        <v>189</v>
      </c>
      <c r="J3187" t="s">
        <v>105</v>
      </c>
      <c r="K3187" t="s">
        <v>105</v>
      </c>
      <c r="L3187" s="1">
        <v>-5826</v>
      </c>
      <c r="M3187" t="s">
        <v>189</v>
      </c>
      <c r="N3187">
        <v>1959</v>
      </c>
      <c r="O3187">
        <v>1910</v>
      </c>
      <c r="P3187" t="s">
        <v>684</v>
      </c>
      <c r="Q3187" t="s">
        <v>22</v>
      </c>
    </row>
    <row r="3188" spans="1:17" x14ac:dyDescent="0.45">
      <c r="A3188">
        <v>4288</v>
      </c>
      <c r="B3188">
        <v>2666</v>
      </c>
      <c r="C3188" s="1">
        <v>17943</v>
      </c>
      <c r="D3188" s="1">
        <v>18860</v>
      </c>
      <c r="E3188">
        <v>1</v>
      </c>
      <c r="F3188" t="s">
        <v>430</v>
      </c>
      <c r="G3188" t="s">
        <v>2011</v>
      </c>
      <c r="H3188">
        <v>1</v>
      </c>
      <c r="I3188">
        <v>109</v>
      </c>
      <c r="J3188" t="s">
        <v>105</v>
      </c>
      <c r="K3188" t="s">
        <v>105</v>
      </c>
      <c r="L3188" s="1">
        <v>1193</v>
      </c>
      <c r="M3188" t="s">
        <v>95</v>
      </c>
      <c r="N3188">
        <v>1989</v>
      </c>
      <c r="O3188">
        <v>1925</v>
      </c>
      <c r="P3188" t="s">
        <v>140</v>
      </c>
      <c r="Q3188" t="s">
        <v>22</v>
      </c>
    </row>
    <row r="3189" spans="1:17" x14ac:dyDescent="0.45">
      <c r="A3189">
        <v>4289</v>
      </c>
      <c r="B3189">
        <v>2666</v>
      </c>
      <c r="C3189" s="1">
        <v>18860</v>
      </c>
      <c r="D3189" s="1">
        <v>20316</v>
      </c>
      <c r="E3189">
        <v>2</v>
      </c>
      <c r="F3189" t="s">
        <v>430</v>
      </c>
      <c r="G3189" t="s">
        <v>2011</v>
      </c>
      <c r="H3189">
        <v>1</v>
      </c>
      <c r="I3189">
        <v>149</v>
      </c>
      <c r="J3189" t="s">
        <v>105</v>
      </c>
      <c r="K3189" t="s">
        <v>105</v>
      </c>
      <c r="L3189" s="1">
        <v>1193</v>
      </c>
      <c r="M3189" t="s">
        <v>95</v>
      </c>
      <c r="N3189">
        <v>1989</v>
      </c>
      <c r="O3189">
        <v>1925</v>
      </c>
      <c r="P3189" t="s">
        <v>140</v>
      </c>
      <c r="Q3189" t="s">
        <v>22</v>
      </c>
    </row>
    <row r="3190" spans="1:17" x14ac:dyDescent="0.45">
      <c r="A3190">
        <v>4303</v>
      </c>
      <c r="B3190">
        <v>2667</v>
      </c>
      <c r="C3190" s="1">
        <v>28289</v>
      </c>
      <c r="D3190" s="1">
        <v>29787</v>
      </c>
      <c r="E3190">
        <v>9</v>
      </c>
      <c r="F3190" t="s">
        <v>374</v>
      </c>
      <c r="G3190" t="s">
        <v>2013</v>
      </c>
      <c r="H3190">
        <v>1</v>
      </c>
      <c r="I3190">
        <v>397</v>
      </c>
      <c r="J3190" t="s">
        <v>67</v>
      </c>
      <c r="K3190" t="s">
        <v>67</v>
      </c>
      <c r="L3190" s="1">
        <v>12046</v>
      </c>
      <c r="M3190" t="s">
        <v>20</v>
      </c>
      <c r="N3190">
        <v>2017</v>
      </c>
      <c r="P3190" t="s">
        <v>22</v>
      </c>
      <c r="Q3190" t="s">
        <v>22</v>
      </c>
    </row>
    <row r="3191" spans="1:17" x14ac:dyDescent="0.45">
      <c r="A3191">
        <v>4304</v>
      </c>
      <c r="B3191">
        <v>2667</v>
      </c>
      <c r="C3191" s="1">
        <v>29787</v>
      </c>
      <c r="D3191" s="1">
        <v>30907</v>
      </c>
      <c r="E3191">
        <v>10</v>
      </c>
      <c r="F3191" t="s">
        <v>374</v>
      </c>
      <c r="G3191" t="s">
        <v>2013</v>
      </c>
      <c r="H3191">
        <v>1</v>
      </c>
      <c r="I3191">
        <v>441</v>
      </c>
      <c r="J3191" t="s">
        <v>67</v>
      </c>
      <c r="K3191" t="s">
        <v>67</v>
      </c>
      <c r="L3191" s="1">
        <v>12046</v>
      </c>
      <c r="M3191" t="s">
        <v>20</v>
      </c>
      <c r="N3191">
        <v>2017</v>
      </c>
      <c r="P3191" t="s">
        <v>22</v>
      </c>
      <c r="Q3191" t="s">
        <v>22</v>
      </c>
    </row>
    <row r="3192" spans="1:17" x14ac:dyDescent="0.45">
      <c r="A3192">
        <v>4305</v>
      </c>
      <c r="B3192">
        <v>2667</v>
      </c>
      <c r="C3192" s="1">
        <v>30907</v>
      </c>
      <c r="D3192" s="1">
        <v>32468</v>
      </c>
      <c r="E3192">
        <v>11</v>
      </c>
      <c r="F3192" t="s">
        <v>374</v>
      </c>
      <c r="G3192" t="s">
        <v>2013</v>
      </c>
      <c r="H3192">
        <v>1</v>
      </c>
      <c r="I3192">
        <v>479</v>
      </c>
      <c r="J3192" t="s">
        <v>67</v>
      </c>
      <c r="K3192" t="s">
        <v>67</v>
      </c>
      <c r="L3192" s="1">
        <v>12046</v>
      </c>
      <c r="M3192" t="s">
        <v>20</v>
      </c>
      <c r="N3192">
        <v>2017</v>
      </c>
      <c r="P3192" t="s">
        <v>22</v>
      </c>
      <c r="Q3192" t="s">
        <v>22</v>
      </c>
    </row>
    <row r="3193" spans="1:17" x14ac:dyDescent="0.45">
      <c r="A3193">
        <v>4306</v>
      </c>
      <c r="B3193">
        <v>2667</v>
      </c>
      <c r="C3193" s="1">
        <v>32468</v>
      </c>
      <c r="D3193" s="1">
        <v>32947</v>
      </c>
      <c r="E3193">
        <v>12</v>
      </c>
      <c r="F3193" t="s">
        <v>374</v>
      </c>
      <c r="G3193" t="s">
        <v>2013</v>
      </c>
      <c r="H3193">
        <v>1</v>
      </c>
      <c r="I3193">
        <v>523</v>
      </c>
      <c r="J3193" t="s">
        <v>67</v>
      </c>
      <c r="K3193" t="s">
        <v>67</v>
      </c>
      <c r="L3193" s="1">
        <v>12046</v>
      </c>
      <c r="M3193" t="s">
        <v>20</v>
      </c>
      <c r="N3193">
        <v>2017</v>
      </c>
      <c r="P3193" t="s">
        <v>22</v>
      </c>
      <c r="Q3193" t="s">
        <v>22</v>
      </c>
    </row>
    <row r="3194" spans="1:17" x14ac:dyDescent="0.45">
      <c r="A3194">
        <v>4307</v>
      </c>
      <c r="B3194">
        <v>2667</v>
      </c>
      <c r="C3194" s="1">
        <v>32947</v>
      </c>
      <c r="D3194" s="1">
        <v>33042</v>
      </c>
      <c r="E3194">
        <v>12</v>
      </c>
      <c r="F3194" t="s">
        <v>374</v>
      </c>
      <c r="G3194" t="s">
        <v>2013</v>
      </c>
      <c r="H3194">
        <v>1</v>
      </c>
      <c r="I3194">
        <v>1026</v>
      </c>
      <c r="J3194" t="s">
        <v>709</v>
      </c>
      <c r="K3194" t="s">
        <v>710</v>
      </c>
      <c r="L3194" s="1">
        <v>12046</v>
      </c>
      <c r="M3194" t="s">
        <v>20</v>
      </c>
      <c r="N3194">
        <v>2017</v>
      </c>
      <c r="P3194" t="s">
        <v>22</v>
      </c>
      <c r="Q3194" t="s">
        <v>22</v>
      </c>
    </row>
    <row r="3195" spans="1:17" x14ac:dyDescent="0.45">
      <c r="A3195">
        <v>4308</v>
      </c>
      <c r="B3195">
        <v>2667</v>
      </c>
      <c r="C3195" s="1">
        <v>33042</v>
      </c>
      <c r="D3195" s="1">
        <v>33798</v>
      </c>
      <c r="E3195">
        <v>12</v>
      </c>
      <c r="F3195" t="s">
        <v>374</v>
      </c>
      <c r="G3195" t="s">
        <v>2013</v>
      </c>
      <c r="H3195">
        <v>1</v>
      </c>
      <c r="I3195">
        <v>523</v>
      </c>
      <c r="J3195" t="s">
        <v>67</v>
      </c>
      <c r="K3195" t="s">
        <v>67</v>
      </c>
      <c r="L3195" s="1">
        <v>12046</v>
      </c>
      <c r="M3195" t="s">
        <v>20</v>
      </c>
      <c r="N3195">
        <v>2017</v>
      </c>
      <c r="P3195" t="s">
        <v>22</v>
      </c>
      <c r="Q3195" t="s">
        <v>22</v>
      </c>
    </row>
    <row r="3196" spans="1:17" x14ac:dyDescent="0.45">
      <c r="A3196">
        <v>4312</v>
      </c>
      <c r="B3196">
        <v>2668</v>
      </c>
      <c r="C3196" s="1">
        <v>24068</v>
      </c>
      <c r="D3196" s="1">
        <v>24860</v>
      </c>
      <c r="E3196">
        <v>6</v>
      </c>
      <c r="F3196" t="s">
        <v>380</v>
      </c>
      <c r="G3196" t="s">
        <v>2015</v>
      </c>
      <c r="H3196">
        <v>1</v>
      </c>
      <c r="I3196">
        <v>299</v>
      </c>
      <c r="J3196" t="s">
        <v>27</v>
      </c>
      <c r="K3196" t="s">
        <v>28</v>
      </c>
      <c r="L3196" s="1">
        <v>2303</v>
      </c>
      <c r="M3196" t="s">
        <v>134</v>
      </c>
      <c r="N3196">
        <v>1984</v>
      </c>
      <c r="O3196">
        <v>1925</v>
      </c>
      <c r="P3196" t="s">
        <v>140</v>
      </c>
      <c r="Q3196" t="s">
        <v>22</v>
      </c>
    </row>
    <row r="3197" spans="1:17" x14ac:dyDescent="0.45">
      <c r="A3197">
        <v>4313</v>
      </c>
      <c r="B3197">
        <v>2668</v>
      </c>
      <c r="C3197" s="1">
        <v>24860</v>
      </c>
      <c r="D3197" s="1">
        <v>25231</v>
      </c>
      <c r="E3197">
        <v>6</v>
      </c>
      <c r="F3197" t="s">
        <v>380</v>
      </c>
      <c r="G3197" t="s">
        <v>2015</v>
      </c>
      <c r="H3197">
        <v>1</v>
      </c>
      <c r="I3197">
        <v>986</v>
      </c>
      <c r="J3197" t="s">
        <v>101</v>
      </c>
      <c r="K3197" t="s">
        <v>28</v>
      </c>
      <c r="L3197" s="1">
        <v>2303</v>
      </c>
      <c r="M3197" t="s">
        <v>134</v>
      </c>
      <c r="N3197">
        <v>1984</v>
      </c>
      <c r="O3197">
        <v>1925</v>
      </c>
      <c r="P3197" t="s">
        <v>140</v>
      </c>
      <c r="Q3197" t="s">
        <v>22</v>
      </c>
    </row>
    <row r="3198" spans="1:17" x14ac:dyDescent="0.45">
      <c r="A3198">
        <v>4314</v>
      </c>
      <c r="B3198">
        <v>2668</v>
      </c>
      <c r="C3198" s="1">
        <v>25231</v>
      </c>
      <c r="D3198" s="1">
        <v>25524</v>
      </c>
      <c r="E3198">
        <v>6</v>
      </c>
      <c r="F3198" t="s">
        <v>380</v>
      </c>
      <c r="G3198" t="s">
        <v>2015</v>
      </c>
      <c r="H3198">
        <v>1</v>
      </c>
      <c r="I3198">
        <v>299</v>
      </c>
      <c r="J3198" t="s">
        <v>27</v>
      </c>
      <c r="K3198" t="s">
        <v>28</v>
      </c>
      <c r="L3198" s="1">
        <v>2303</v>
      </c>
      <c r="M3198" t="s">
        <v>134</v>
      </c>
      <c r="N3198">
        <v>1984</v>
      </c>
      <c r="O3198">
        <v>1925</v>
      </c>
      <c r="P3198" t="s">
        <v>140</v>
      </c>
      <c r="Q3198" t="s">
        <v>22</v>
      </c>
    </row>
    <row r="3199" spans="1:17" x14ac:dyDescent="0.45">
      <c r="A3199">
        <v>4315</v>
      </c>
      <c r="B3199">
        <v>2668</v>
      </c>
      <c r="C3199" s="1">
        <v>25524</v>
      </c>
      <c r="D3199" s="1">
        <v>27050</v>
      </c>
      <c r="E3199">
        <v>7</v>
      </c>
      <c r="F3199" t="s">
        <v>380</v>
      </c>
      <c r="G3199" t="s">
        <v>2015</v>
      </c>
      <c r="H3199">
        <v>1</v>
      </c>
      <c r="I3199">
        <v>337</v>
      </c>
      <c r="J3199" t="s">
        <v>27</v>
      </c>
      <c r="K3199" t="s">
        <v>28</v>
      </c>
      <c r="L3199" s="1">
        <v>2303</v>
      </c>
      <c r="M3199" t="s">
        <v>134</v>
      </c>
      <c r="N3199">
        <v>1984</v>
      </c>
      <c r="O3199">
        <v>1925</v>
      </c>
      <c r="P3199" t="s">
        <v>140</v>
      </c>
      <c r="Q3199" t="s">
        <v>22</v>
      </c>
    </row>
    <row r="3200" spans="1:17" x14ac:dyDescent="0.45">
      <c r="A3200">
        <v>4321</v>
      </c>
      <c r="B3200">
        <v>2669</v>
      </c>
      <c r="C3200" s="1">
        <v>24068</v>
      </c>
      <c r="D3200" s="1">
        <v>24860</v>
      </c>
      <c r="E3200">
        <v>6</v>
      </c>
      <c r="F3200" t="s">
        <v>356</v>
      </c>
      <c r="G3200" t="s">
        <v>694</v>
      </c>
      <c r="H3200">
        <v>1</v>
      </c>
      <c r="I3200">
        <v>299</v>
      </c>
      <c r="J3200" t="s">
        <v>27</v>
      </c>
      <c r="K3200" t="s">
        <v>28</v>
      </c>
      <c r="L3200" s="1">
        <v>732</v>
      </c>
      <c r="M3200" t="s">
        <v>784</v>
      </c>
      <c r="N3200">
        <v>1978</v>
      </c>
      <c r="O3200">
        <v>1927</v>
      </c>
      <c r="P3200" t="s">
        <v>22</v>
      </c>
      <c r="Q3200" t="s">
        <v>22</v>
      </c>
    </row>
    <row r="3201" spans="1:17" x14ac:dyDescent="0.45">
      <c r="A3201">
        <v>4322</v>
      </c>
      <c r="B3201">
        <v>2669</v>
      </c>
      <c r="C3201" s="1">
        <v>24860</v>
      </c>
      <c r="D3201" s="1">
        <v>25231</v>
      </c>
      <c r="E3201">
        <v>6</v>
      </c>
      <c r="F3201" t="s">
        <v>356</v>
      </c>
      <c r="G3201" t="s">
        <v>694</v>
      </c>
      <c r="H3201">
        <v>1</v>
      </c>
      <c r="I3201">
        <v>986</v>
      </c>
      <c r="J3201" t="s">
        <v>101</v>
      </c>
      <c r="K3201" t="s">
        <v>28</v>
      </c>
      <c r="L3201" s="1">
        <v>732</v>
      </c>
      <c r="M3201" t="s">
        <v>784</v>
      </c>
      <c r="N3201">
        <v>1978</v>
      </c>
      <c r="O3201">
        <v>1927</v>
      </c>
      <c r="P3201" t="s">
        <v>22</v>
      </c>
      <c r="Q3201" t="s">
        <v>22</v>
      </c>
    </row>
    <row r="3202" spans="1:17" x14ac:dyDescent="0.45">
      <c r="A3202">
        <v>4323</v>
      </c>
      <c r="B3202">
        <v>2669</v>
      </c>
      <c r="C3202" s="1">
        <v>25231</v>
      </c>
      <c r="D3202" s="1">
        <v>25524</v>
      </c>
      <c r="E3202">
        <v>6</v>
      </c>
      <c r="F3202" t="s">
        <v>356</v>
      </c>
      <c r="G3202" t="s">
        <v>694</v>
      </c>
      <c r="H3202">
        <v>1</v>
      </c>
      <c r="I3202">
        <v>299</v>
      </c>
      <c r="J3202" t="s">
        <v>27</v>
      </c>
      <c r="K3202" t="s">
        <v>28</v>
      </c>
      <c r="L3202" s="1">
        <v>732</v>
      </c>
      <c r="M3202" t="s">
        <v>784</v>
      </c>
      <c r="N3202">
        <v>1978</v>
      </c>
      <c r="O3202">
        <v>1927</v>
      </c>
      <c r="P3202" t="s">
        <v>22</v>
      </c>
      <c r="Q3202" t="s">
        <v>22</v>
      </c>
    </row>
    <row r="3203" spans="1:17" x14ac:dyDescent="0.45">
      <c r="A3203">
        <v>4324</v>
      </c>
      <c r="B3203">
        <v>2669</v>
      </c>
      <c r="C3203" s="1">
        <v>25524</v>
      </c>
      <c r="D3203" s="1">
        <v>27050</v>
      </c>
      <c r="E3203">
        <v>7</v>
      </c>
      <c r="F3203" t="s">
        <v>356</v>
      </c>
      <c r="G3203" t="s">
        <v>694</v>
      </c>
      <c r="H3203">
        <v>1</v>
      </c>
      <c r="I3203">
        <v>337</v>
      </c>
      <c r="J3203" t="s">
        <v>27</v>
      </c>
      <c r="K3203" t="s">
        <v>28</v>
      </c>
      <c r="L3203" s="1">
        <v>732</v>
      </c>
      <c r="M3203" t="s">
        <v>784</v>
      </c>
      <c r="N3203">
        <v>1978</v>
      </c>
      <c r="O3203">
        <v>1927</v>
      </c>
      <c r="P3203" t="s">
        <v>22</v>
      </c>
      <c r="Q3203" t="s">
        <v>22</v>
      </c>
    </row>
    <row r="3204" spans="1:17" x14ac:dyDescent="0.45">
      <c r="A3204">
        <v>4325</v>
      </c>
      <c r="B3204">
        <v>2670</v>
      </c>
      <c r="C3204" s="1">
        <v>18860</v>
      </c>
      <c r="D3204" s="1">
        <v>18881</v>
      </c>
      <c r="E3204">
        <v>2</v>
      </c>
      <c r="F3204" t="s">
        <v>111</v>
      </c>
      <c r="G3204" t="s">
        <v>2017</v>
      </c>
      <c r="H3204">
        <v>1</v>
      </c>
      <c r="I3204">
        <v>183</v>
      </c>
      <c r="J3204" t="s">
        <v>368</v>
      </c>
      <c r="K3204" t="s">
        <v>368</v>
      </c>
      <c r="L3204" s="1">
        <v>1097</v>
      </c>
      <c r="M3204" t="s">
        <v>360</v>
      </c>
      <c r="N3204">
        <v>1989</v>
      </c>
      <c r="O3204">
        <v>1930</v>
      </c>
      <c r="P3204" t="s">
        <v>107</v>
      </c>
      <c r="Q3204" t="s">
        <v>22</v>
      </c>
    </row>
    <row r="3205" spans="1:17" x14ac:dyDescent="0.45">
      <c r="A3205">
        <v>4326</v>
      </c>
      <c r="B3205">
        <v>2670</v>
      </c>
      <c r="C3205" s="1">
        <v>18881</v>
      </c>
      <c r="D3205" s="1">
        <v>20316</v>
      </c>
      <c r="E3205">
        <v>2</v>
      </c>
      <c r="F3205" t="s">
        <v>111</v>
      </c>
      <c r="G3205" t="s">
        <v>2017</v>
      </c>
      <c r="H3205">
        <v>1</v>
      </c>
      <c r="I3205">
        <v>155</v>
      </c>
      <c r="J3205" t="s">
        <v>138</v>
      </c>
      <c r="K3205" t="s">
        <v>138</v>
      </c>
      <c r="L3205" s="1">
        <v>1097</v>
      </c>
      <c r="M3205" t="s">
        <v>360</v>
      </c>
      <c r="N3205">
        <v>1989</v>
      </c>
      <c r="O3205">
        <v>1930</v>
      </c>
      <c r="P3205" t="s">
        <v>107</v>
      </c>
      <c r="Q3205" t="s">
        <v>22</v>
      </c>
    </row>
    <row r="3206" spans="1:17" x14ac:dyDescent="0.45">
      <c r="A3206">
        <v>4327</v>
      </c>
      <c r="B3206">
        <v>2671</v>
      </c>
      <c r="C3206" s="1">
        <v>17943</v>
      </c>
      <c r="D3206" s="1">
        <v>18860</v>
      </c>
      <c r="E3206">
        <v>1</v>
      </c>
      <c r="F3206" t="s">
        <v>741</v>
      </c>
      <c r="G3206" t="s">
        <v>2018</v>
      </c>
      <c r="H3206">
        <v>1</v>
      </c>
      <c r="I3206">
        <v>109</v>
      </c>
      <c r="J3206" t="s">
        <v>105</v>
      </c>
      <c r="K3206" t="s">
        <v>105</v>
      </c>
      <c r="L3206" s="1">
        <v>249</v>
      </c>
      <c r="M3206" t="s">
        <v>249</v>
      </c>
      <c r="N3206">
        <v>1957</v>
      </c>
      <c r="O3206">
        <v>1924</v>
      </c>
      <c r="P3206" t="s">
        <v>55</v>
      </c>
      <c r="Q3206" t="s">
        <v>22</v>
      </c>
    </row>
    <row r="3207" spans="1:17" x14ac:dyDescent="0.45">
      <c r="A3207">
        <v>4328</v>
      </c>
      <c r="B3207">
        <v>2671</v>
      </c>
      <c r="C3207" s="1">
        <v>18860</v>
      </c>
      <c r="D3207" s="1">
        <v>20316</v>
      </c>
      <c r="E3207">
        <v>2</v>
      </c>
      <c r="F3207" t="s">
        <v>741</v>
      </c>
      <c r="G3207" t="s">
        <v>2018</v>
      </c>
      <c r="H3207">
        <v>1</v>
      </c>
      <c r="I3207">
        <v>149</v>
      </c>
      <c r="J3207" t="s">
        <v>105</v>
      </c>
      <c r="K3207" t="s">
        <v>105</v>
      </c>
      <c r="L3207" s="1">
        <v>249</v>
      </c>
      <c r="M3207" t="s">
        <v>249</v>
      </c>
      <c r="N3207">
        <v>1957</v>
      </c>
      <c r="O3207">
        <v>1924</v>
      </c>
      <c r="P3207" t="s">
        <v>55</v>
      </c>
      <c r="Q3207" t="s">
        <v>22</v>
      </c>
    </row>
    <row r="3208" spans="1:17" x14ac:dyDescent="0.45">
      <c r="A3208">
        <v>4353</v>
      </c>
      <c r="B3208">
        <v>2671</v>
      </c>
      <c r="C3208" s="1">
        <v>27050</v>
      </c>
      <c r="D3208" s="1">
        <v>28225</v>
      </c>
      <c r="E3208">
        <v>8</v>
      </c>
      <c r="F3208" t="s">
        <v>84</v>
      </c>
      <c r="G3208" t="s">
        <v>2025</v>
      </c>
      <c r="H3208">
        <v>1</v>
      </c>
      <c r="I3208">
        <v>375</v>
      </c>
      <c r="J3208" t="s">
        <v>27</v>
      </c>
      <c r="K3208" t="s">
        <v>28</v>
      </c>
      <c r="L3208" s="1">
        <v>3289</v>
      </c>
      <c r="M3208" t="s">
        <v>145</v>
      </c>
      <c r="N3208">
        <v>1994</v>
      </c>
      <c r="O3208">
        <v>1932</v>
      </c>
      <c r="P3208" t="s">
        <v>22</v>
      </c>
      <c r="Q3208" t="s">
        <v>22</v>
      </c>
    </row>
    <row r="3209" spans="1:17" x14ac:dyDescent="0.45">
      <c r="A3209">
        <v>4354</v>
      </c>
      <c r="B3209">
        <v>2671</v>
      </c>
      <c r="C3209" s="1">
        <v>28225</v>
      </c>
      <c r="D3209" s="1">
        <v>28227</v>
      </c>
      <c r="E3209">
        <v>8</v>
      </c>
      <c r="F3209" t="s">
        <v>84</v>
      </c>
      <c r="G3209" t="s">
        <v>2025</v>
      </c>
      <c r="H3209">
        <v>1</v>
      </c>
      <c r="I3209">
        <v>999</v>
      </c>
      <c r="J3209" t="s">
        <v>213</v>
      </c>
      <c r="K3209" t="s">
        <v>213</v>
      </c>
      <c r="L3209" s="1">
        <v>3289</v>
      </c>
      <c r="M3209" t="s">
        <v>145</v>
      </c>
      <c r="N3209">
        <v>1994</v>
      </c>
      <c r="O3209">
        <v>1932</v>
      </c>
      <c r="P3209" t="s">
        <v>22</v>
      </c>
      <c r="Q3209" t="s">
        <v>22</v>
      </c>
    </row>
    <row r="3210" spans="1:17" x14ac:dyDescent="0.45">
      <c r="A3210">
        <v>4355</v>
      </c>
      <c r="B3210">
        <v>2671</v>
      </c>
      <c r="C3210" s="1">
        <v>28227</v>
      </c>
      <c r="D3210" s="1">
        <v>28289</v>
      </c>
      <c r="E3210">
        <v>8</v>
      </c>
      <c r="F3210" t="s">
        <v>84</v>
      </c>
      <c r="G3210" t="s">
        <v>2025</v>
      </c>
      <c r="H3210">
        <v>1</v>
      </c>
      <c r="I3210">
        <v>375</v>
      </c>
      <c r="J3210" t="s">
        <v>27</v>
      </c>
      <c r="K3210" t="s">
        <v>28</v>
      </c>
      <c r="L3210" s="1">
        <v>3289</v>
      </c>
      <c r="M3210" t="s">
        <v>145</v>
      </c>
      <c r="N3210">
        <v>1994</v>
      </c>
      <c r="O3210">
        <v>1932</v>
      </c>
      <c r="P3210" t="s">
        <v>22</v>
      </c>
      <c r="Q3210" t="s">
        <v>22</v>
      </c>
    </row>
    <row r="3211" spans="1:17" x14ac:dyDescent="0.45">
      <c r="A3211">
        <v>4356</v>
      </c>
      <c r="B3211">
        <v>2671</v>
      </c>
      <c r="C3211" s="1">
        <v>28289</v>
      </c>
      <c r="D3211" s="1">
        <v>29787</v>
      </c>
      <c r="E3211">
        <v>9</v>
      </c>
      <c r="F3211" t="s">
        <v>84</v>
      </c>
      <c r="G3211" t="s">
        <v>2025</v>
      </c>
      <c r="H3211">
        <v>1</v>
      </c>
      <c r="I3211">
        <v>431</v>
      </c>
      <c r="J3211" t="s">
        <v>27</v>
      </c>
      <c r="K3211" t="s">
        <v>28</v>
      </c>
      <c r="L3211" s="1">
        <v>3289</v>
      </c>
      <c r="M3211" t="s">
        <v>145</v>
      </c>
      <c r="N3211">
        <v>1994</v>
      </c>
      <c r="O3211">
        <v>1932</v>
      </c>
      <c r="P3211" t="s">
        <v>22</v>
      </c>
      <c r="Q3211" t="s">
        <v>22</v>
      </c>
    </row>
    <row r="3212" spans="1:17" x14ac:dyDescent="0.45">
      <c r="A3212">
        <v>4339</v>
      </c>
      <c r="B3212">
        <v>2672</v>
      </c>
      <c r="C3212" s="1">
        <v>29787</v>
      </c>
      <c r="D3212" s="1">
        <v>30907</v>
      </c>
      <c r="E3212">
        <v>10</v>
      </c>
      <c r="F3212" t="s">
        <v>258</v>
      </c>
      <c r="G3212" t="s">
        <v>2021</v>
      </c>
      <c r="H3212">
        <v>1</v>
      </c>
      <c r="I3212">
        <v>441</v>
      </c>
      <c r="J3212" t="s">
        <v>67</v>
      </c>
      <c r="K3212" t="s">
        <v>67</v>
      </c>
      <c r="L3212" s="1">
        <v>13520</v>
      </c>
      <c r="M3212" t="s">
        <v>20</v>
      </c>
      <c r="P3212" t="s">
        <v>785</v>
      </c>
      <c r="Q3212" t="s">
        <v>155</v>
      </c>
    </row>
    <row r="3213" spans="1:17" x14ac:dyDescent="0.45">
      <c r="A3213">
        <v>4340</v>
      </c>
      <c r="B3213">
        <v>2672</v>
      </c>
      <c r="C3213" s="1">
        <v>30907</v>
      </c>
      <c r="D3213" s="1">
        <v>32468</v>
      </c>
      <c r="E3213">
        <v>11</v>
      </c>
      <c r="F3213" t="s">
        <v>258</v>
      </c>
      <c r="G3213" t="s">
        <v>2021</v>
      </c>
      <c r="H3213">
        <v>1</v>
      </c>
      <c r="I3213">
        <v>479</v>
      </c>
      <c r="J3213" t="s">
        <v>67</v>
      </c>
      <c r="K3213" t="s">
        <v>67</v>
      </c>
      <c r="L3213" s="1">
        <v>13520</v>
      </c>
      <c r="M3213" t="s">
        <v>20</v>
      </c>
      <c r="P3213" t="s">
        <v>785</v>
      </c>
      <c r="Q3213" t="s">
        <v>155</v>
      </c>
    </row>
    <row r="3214" spans="1:17" x14ac:dyDescent="0.45">
      <c r="A3214">
        <v>4341</v>
      </c>
      <c r="B3214">
        <v>2672</v>
      </c>
      <c r="C3214" s="1">
        <v>32468</v>
      </c>
      <c r="D3214" s="1">
        <v>33798</v>
      </c>
      <c r="E3214">
        <v>12</v>
      </c>
      <c r="F3214" t="s">
        <v>258</v>
      </c>
      <c r="G3214" t="s">
        <v>2021</v>
      </c>
      <c r="H3214">
        <v>1</v>
      </c>
      <c r="I3214">
        <v>523</v>
      </c>
      <c r="J3214" t="s">
        <v>67</v>
      </c>
      <c r="K3214" t="s">
        <v>67</v>
      </c>
      <c r="L3214" s="1">
        <v>13520</v>
      </c>
      <c r="M3214" t="s">
        <v>20</v>
      </c>
      <c r="P3214" t="s">
        <v>785</v>
      </c>
      <c r="Q3214" t="s">
        <v>155</v>
      </c>
    </row>
    <row r="3215" spans="1:17" x14ac:dyDescent="0.45">
      <c r="A3215">
        <v>4342</v>
      </c>
      <c r="B3215">
        <v>2672</v>
      </c>
      <c r="C3215" s="1">
        <v>33798</v>
      </c>
      <c r="D3215" s="1">
        <v>35233</v>
      </c>
      <c r="E3215">
        <v>13</v>
      </c>
      <c r="F3215" t="s">
        <v>258</v>
      </c>
      <c r="G3215" t="s">
        <v>2021</v>
      </c>
      <c r="H3215">
        <v>1</v>
      </c>
      <c r="I3215">
        <v>573</v>
      </c>
      <c r="J3215" t="s">
        <v>67</v>
      </c>
      <c r="K3215" t="s">
        <v>67</v>
      </c>
      <c r="L3215" s="1">
        <v>13520</v>
      </c>
      <c r="M3215" t="s">
        <v>20</v>
      </c>
      <c r="P3215" t="s">
        <v>785</v>
      </c>
      <c r="Q3215" t="s">
        <v>155</v>
      </c>
    </row>
    <row r="3216" spans="1:17" x14ac:dyDescent="0.45">
      <c r="A3216">
        <v>4343</v>
      </c>
      <c r="B3216">
        <v>2672</v>
      </c>
      <c r="C3216" s="1">
        <v>35233</v>
      </c>
      <c r="D3216" s="1">
        <v>36214</v>
      </c>
      <c r="E3216">
        <v>14</v>
      </c>
      <c r="F3216" t="s">
        <v>258</v>
      </c>
      <c r="G3216" t="s">
        <v>2021</v>
      </c>
      <c r="H3216">
        <v>1</v>
      </c>
      <c r="I3216">
        <v>637</v>
      </c>
      <c r="J3216" t="s">
        <v>187</v>
      </c>
      <c r="K3216" t="s">
        <v>67</v>
      </c>
      <c r="L3216" s="1">
        <v>13520</v>
      </c>
      <c r="M3216" t="s">
        <v>20</v>
      </c>
      <c r="P3216" t="s">
        <v>785</v>
      </c>
      <c r="Q3216" t="s">
        <v>155</v>
      </c>
    </row>
    <row r="3217" spans="1:17" x14ac:dyDescent="0.45">
      <c r="A3217">
        <v>4344</v>
      </c>
      <c r="B3217">
        <v>2672</v>
      </c>
      <c r="C3217" s="1">
        <v>36214</v>
      </c>
      <c r="D3217" s="1">
        <v>36223</v>
      </c>
      <c r="E3217">
        <v>14</v>
      </c>
      <c r="F3217" t="s">
        <v>258</v>
      </c>
      <c r="G3217" t="s">
        <v>2021</v>
      </c>
      <c r="H3217">
        <v>1</v>
      </c>
      <c r="I3217">
        <v>645</v>
      </c>
      <c r="J3217" t="s">
        <v>285</v>
      </c>
      <c r="K3217" t="s">
        <v>67</v>
      </c>
      <c r="L3217" s="1">
        <v>13520</v>
      </c>
      <c r="M3217" t="s">
        <v>20</v>
      </c>
      <c r="P3217" t="s">
        <v>785</v>
      </c>
      <c r="Q3217" t="s">
        <v>155</v>
      </c>
    </row>
    <row r="3218" spans="1:17" x14ac:dyDescent="0.45">
      <c r="A3218">
        <v>4345</v>
      </c>
      <c r="B3218">
        <v>2672</v>
      </c>
      <c r="C3218" s="1">
        <v>36223</v>
      </c>
      <c r="D3218" s="1">
        <v>36318</v>
      </c>
      <c r="E3218">
        <v>14</v>
      </c>
      <c r="F3218" t="s">
        <v>258</v>
      </c>
      <c r="G3218" t="s">
        <v>2021</v>
      </c>
      <c r="H3218">
        <v>1</v>
      </c>
      <c r="I3218">
        <v>613</v>
      </c>
      <c r="J3218" t="s">
        <v>67</v>
      </c>
      <c r="K3218" t="s">
        <v>67</v>
      </c>
      <c r="L3218" s="1">
        <v>13520</v>
      </c>
      <c r="M3218" t="s">
        <v>20</v>
      </c>
      <c r="P3218" t="s">
        <v>785</v>
      </c>
      <c r="Q3218" t="s">
        <v>155</v>
      </c>
    </row>
    <row r="3219" spans="1:17" x14ac:dyDescent="0.45">
      <c r="A3219">
        <v>4348</v>
      </c>
      <c r="B3219">
        <v>2673</v>
      </c>
      <c r="C3219" s="1">
        <v>20316</v>
      </c>
      <c r="D3219" s="1">
        <v>21884</v>
      </c>
      <c r="E3219">
        <v>3</v>
      </c>
      <c r="F3219" t="s">
        <v>2024</v>
      </c>
      <c r="G3219" t="s">
        <v>2025</v>
      </c>
      <c r="H3219">
        <v>0</v>
      </c>
      <c r="I3219">
        <v>185</v>
      </c>
      <c r="J3219" t="s">
        <v>213</v>
      </c>
      <c r="K3219" t="s">
        <v>213</v>
      </c>
      <c r="L3219" s="1">
        <v>2307</v>
      </c>
      <c r="M3219" t="s">
        <v>145</v>
      </c>
      <c r="N3219">
        <v>2004</v>
      </c>
      <c r="O3219">
        <v>1924</v>
      </c>
      <c r="P3219" t="s">
        <v>22</v>
      </c>
      <c r="Q3219" t="s">
        <v>22</v>
      </c>
    </row>
    <row r="3220" spans="1:17" x14ac:dyDescent="0.45">
      <c r="A3220">
        <v>4349</v>
      </c>
      <c r="B3220">
        <v>2673</v>
      </c>
      <c r="C3220" s="1">
        <v>21884</v>
      </c>
      <c r="D3220" s="1">
        <v>22528</v>
      </c>
      <c r="E3220">
        <v>4</v>
      </c>
      <c r="F3220" t="s">
        <v>2024</v>
      </c>
      <c r="G3220" t="s">
        <v>2025</v>
      </c>
      <c r="H3220">
        <v>0</v>
      </c>
      <c r="I3220">
        <v>213</v>
      </c>
      <c r="J3220" t="s">
        <v>213</v>
      </c>
      <c r="K3220" t="s">
        <v>213</v>
      </c>
      <c r="L3220" s="1">
        <v>2307</v>
      </c>
      <c r="M3220" t="s">
        <v>145</v>
      </c>
      <c r="N3220">
        <v>2004</v>
      </c>
      <c r="O3220">
        <v>1924</v>
      </c>
      <c r="P3220" t="s">
        <v>22</v>
      </c>
      <c r="Q3220" t="s">
        <v>22</v>
      </c>
    </row>
    <row r="3221" spans="1:17" x14ac:dyDescent="0.45">
      <c r="A3221">
        <v>4350</v>
      </c>
      <c r="B3221">
        <v>2673</v>
      </c>
      <c r="C3221" s="1">
        <v>22528</v>
      </c>
      <c r="D3221" s="1">
        <v>24068</v>
      </c>
      <c r="E3221">
        <v>5</v>
      </c>
      <c r="F3221" t="s">
        <v>2024</v>
      </c>
      <c r="G3221" t="s">
        <v>2025</v>
      </c>
      <c r="H3221">
        <v>0</v>
      </c>
      <c r="I3221">
        <v>243</v>
      </c>
      <c r="J3221" t="s">
        <v>213</v>
      </c>
      <c r="K3221" t="s">
        <v>213</v>
      </c>
      <c r="L3221" s="1">
        <v>2307</v>
      </c>
      <c r="M3221" t="s">
        <v>145</v>
      </c>
      <c r="N3221">
        <v>2004</v>
      </c>
      <c r="O3221">
        <v>1924</v>
      </c>
      <c r="P3221" t="s">
        <v>22</v>
      </c>
      <c r="Q3221" t="s">
        <v>22</v>
      </c>
    </row>
    <row r="3222" spans="1:17" x14ac:dyDescent="0.45">
      <c r="A3222">
        <v>4351</v>
      </c>
      <c r="B3222">
        <v>2673</v>
      </c>
      <c r="C3222" s="1">
        <v>24068</v>
      </c>
      <c r="D3222" s="1">
        <v>25231</v>
      </c>
      <c r="E3222">
        <v>6</v>
      </c>
      <c r="F3222" t="s">
        <v>2024</v>
      </c>
      <c r="G3222" t="s">
        <v>2025</v>
      </c>
      <c r="H3222">
        <v>0</v>
      </c>
      <c r="I3222">
        <v>279</v>
      </c>
      <c r="J3222" t="s">
        <v>213</v>
      </c>
      <c r="K3222" t="s">
        <v>213</v>
      </c>
      <c r="L3222" s="1">
        <v>2307</v>
      </c>
      <c r="M3222" t="s">
        <v>145</v>
      </c>
      <c r="N3222">
        <v>2004</v>
      </c>
      <c r="O3222">
        <v>1924</v>
      </c>
      <c r="P3222" t="s">
        <v>22</v>
      </c>
      <c r="Q3222" t="s">
        <v>22</v>
      </c>
    </row>
    <row r="3223" spans="1:17" x14ac:dyDescent="0.45">
      <c r="A3223">
        <v>4352</v>
      </c>
      <c r="B3223">
        <v>2673</v>
      </c>
      <c r="C3223" s="1">
        <v>25231</v>
      </c>
      <c r="D3223" s="1">
        <v>25524</v>
      </c>
      <c r="E3223">
        <v>6</v>
      </c>
      <c r="F3223" t="s">
        <v>2024</v>
      </c>
      <c r="G3223" t="s">
        <v>2025</v>
      </c>
      <c r="H3223">
        <v>0</v>
      </c>
      <c r="I3223">
        <v>299</v>
      </c>
      <c r="J3223" t="s">
        <v>27</v>
      </c>
      <c r="K3223" t="s">
        <v>28</v>
      </c>
      <c r="L3223" s="1">
        <v>2307</v>
      </c>
      <c r="M3223" t="s">
        <v>145</v>
      </c>
      <c r="N3223">
        <v>2004</v>
      </c>
      <c r="O3223">
        <v>1924</v>
      </c>
      <c r="P3223" t="s">
        <v>22</v>
      </c>
      <c r="Q3223" t="s">
        <v>22</v>
      </c>
    </row>
    <row r="3224" spans="1:17" x14ac:dyDescent="0.45">
      <c r="A3224">
        <v>4362</v>
      </c>
      <c r="B3224">
        <v>2675</v>
      </c>
      <c r="C3224" s="1">
        <v>24067</v>
      </c>
      <c r="D3224" s="1">
        <v>25524</v>
      </c>
      <c r="E3224">
        <v>6</v>
      </c>
      <c r="F3224" t="s">
        <v>242</v>
      </c>
      <c r="G3224" t="s">
        <v>2027</v>
      </c>
      <c r="H3224">
        <v>1</v>
      </c>
      <c r="I3224">
        <v>287</v>
      </c>
      <c r="J3224" t="s">
        <v>114</v>
      </c>
      <c r="K3224" t="s">
        <v>67</v>
      </c>
      <c r="L3224" s="1">
        <v>5543</v>
      </c>
      <c r="M3224" t="s">
        <v>249</v>
      </c>
      <c r="N3224">
        <v>2009</v>
      </c>
      <c r="O3224">
        <v>1924</v>
      </c>
      <c r="P3224" t="s">
        <v>55</v>
      </c>
      <c r="Q3224" t="s">
        <v>22</v>
      </c>
    </row>
    <row r="3225" spans="1:17" x14ac:dyDescent="0.45">
      <c r="A3225">
        <v>4363</v>
      </c>
      <c r="B3225">
        <v>2675</v>
      </c>
      <c r="C3225" s="1">
        <v>25524</v>
      </c>
      <c r="D3225" s="1">
        <v>27050</v>
      </c>
      <c r="E3225">
        <v>7</v>
      </c>
      <c r="F3225" t="s">
        <v>242</v>
      </c>
      <c r="G3225" t="s">
        <v>2027</v>
      </c>
      <c r="H3225">
        <v>1</v>
      </c>
      <c r="I3225">
        <v>325</v>
      </c>
      <c r="J3225" t="s">
        <v>114</v>
      </c>
      <c r="K3225" t="s">
        <v>67</v>
      </c>
      <c r="L3225" s="1">
        <v>5543</v>
      </c>
      <c r="M3225" t="s">
        <v>249</v>
      </c>
      <c r="N3225">
        <v>2009</v>
      </c>
      <c r="O3225">
        <v>1924</v>
      </c>
      <c r="P3225" t="s">
        <v>55</v>
      </c>
      <c r="Q3225" t="s">
        <v>22</v>
      </c>
    </row>
    <row r="3226" spans="1:17" x14ac:dyDescent="0.45">
      <c r="A3226">
        <v>4364</v>
      </c>
      <c r="B3226">
        <v>2675</v>
      </c>
      <c r="C3226" s="1">
        <v>27050</v>
      </c>
      <c r="D3226" s="1">
        <v>28289</v>
      </c>
      <c r="E3226">
        <v>8</v>
      </c>
      <c r="F3226" t="s">
        <v>242</v>
      </c>
      <c r="G3226" t="s">
        <v>2027</v>
      </c>
      <c r="H3226">
        <v>1</v>
      </c>
      <c r="I3226">
        <v>355</v>
      </c>
      <c r="J3226" t="s">
        <v>67</v>
      </c>
      <c r="K3226" t="s">
        <v>67</v>
      </c>
      <c r="L3226" s="1">
        <v>5543</v>
      </c>
      <c r="M3226" t="s">
        <v>249</v>
      </c>
      <c r="N3226">
        <v>2009</v>
      </c>
      <c r="O3226">
        <v>1924</v>
      </c>
      <c r="P3226" t="s">
        <v>55</v>
      </c>
      <c r="Q3226" t="s">
        <v>22</v>
      </c>
    </row>
    <row r="3227" spans="1:17" x14ac:dyDescent="0.45">
      <c r="A3227">
        <v>4365</v>
      </c>
      <c r="B3227">
        <v>2675</v>
      </c>
      <c r="C3227" s="1">
        <v>28289</v>
      </c>
      <c r="D3227" s="1">
        <v>29220</v>
      </c>
      <c r="E3227">
        <v>9</v>
      </c>
      <c r="F3227" t="s">
        <v>242</v>
      </c>
      <c r="G3227" t="s">
        <v>2027</v>
      </c>
      <c r="H3227">
        <v>1</v>
      </c>
      <c r="I3227">
        <v>397</v>
      </c>
      <c r="J3227" t="s">
        <v>67</v>
      </c>
      <c r="K3227" t="s">
        <v>67</v>
      </c>
      <c r="L3227" s="1">
        <v>5543</v>
      </c>
      <c r="M3227" t="s">
        <v>249</v>
      </c>
      <c r="N3227">
        <v>2009</v>
      </c>
      <c r="O3227">
        <v>1924</v>
      </c>
      <c r="P3227" t="s">
        <v>55</v>
      </c>
      <c r="Q3227" t="s">
        <v>22</v>
      </c>
    </row>
    <row r="3228" spans="1:17" x14ac:dyDescent="0.45">
      <c r="A3228">
        <v>4366</v>
      </c>
      <c r="B3228">
        <v>2675</v>
      </c>
      <c r="C3228" s="1">
        <v>29431</v>
      </c>
      <c r="D3228" s="1">
        <v>29717</v>
      </c>
      <c r="E3228">
        <v>9</v>
      </c>
      <c r="F3228" t="s">
        <v>242</v>
      </c>
      <c r="G3228" t="s">
        <v>2027</v>
      </c>
      <c r="H3228">
        <v>1</v>
      </c>
      <c r="I3228">
        <v>407</v>
      </c>
      <c r="J3228" t="s">
        <v>445</v>
      </c>
      <c r="K3228" t="s">
        <v>446</v>
      </c>
      <c r="L3228" s="1">
        <v>5543</v>
      </c>
      <c r="M3228" t="s">
        <v>249</v>
      </c>
      <c r="N3228">
        <v>2009</v>
      </c>
      <c r="O3228">
        <v>1924</v>
      </c>
      <c r="P3228" t="s">
        <v>55</v>
      </c>
      <c r="Q3228" t="s">
        <v>22</v>
      </c>
    </row>
    <row r="3229" spans="1:17" x14ac:dyDescent="0.45">
      <c r="A3229">
        <v>4367</v>
      </c>
      <c r="B3229">
        <v>2675</v>
      </c>
      <c r="C3229" s="1">
        <v>29717</v>
      </c>
      <c r="D3229" s="1">
        <v>29787</v>
      </c>
      <c r="E3229">
        <v>9</v>
      </c>
      <c r="F3229" t="s">
        <v>242</v>
      </c>
      <c r="G3229" t="s">
        <v>2027</v>
      </c>
      <c r="H3229">
        <v>1</v>
      </c>
      <c r="I3229">
        <v>1008</v>
      </c>
      <c r="J3229" t="s">
        <v>2028</v>
      </c>
      <c r="K3229" t="s">
        <v>2029</v>
      </c>
      <c r="L3229" s="1">
        <v>5543</v>
      </c>
      <c r="M3229" t="s">
        <v>249</v>
      </c>
      <c r="N3229">
        <v>2009</v>
      </c>
      <c r="O3229">
        <v>1924</v>
      </c>
      <c r="P3229" t="s">
        <v>55</v>
      </c>
      <c r="Q3229" t="s">
        <v>22</v>
      </c>
    </row>
    <row r="3230" spans="1:17" x14ac:dyDescent="0.45">
      <c r="A3230">
        <v>4368</v>
      </c>
      <c r="B3230">
        <v>2675</v>
      </c>
      <c r="C3230" s="1">
        <v>29220</v>
      </c>
      <c r="D3230" s="1">
        <v>29431</v>
      </c>
      <c r="E3230">
        <v>9</v>
      </c>
      <c r="F3230" t="s">
        <v>242</v>
      </c>
      <c r="G3230" t="s">
        <v>2027</v>
      </c>
      <c r="H3230">
        <v>1</v>
      </c>
      <c r="I3230">
        <v>413</v>
      </c>
      <c r="J3230" t="s">
        <v>730</v>
      </c>
      <c r="K3230" t="s">
        <v>446</v>
      </c>
      <c r="L3230" s="1">
        <v>5543</v>
      </c>
      <c r="M3230" t="s">
        <v>249</v>
      </c>
      <c r="N3230">
        <v>2009</v>
      </c>
      <c r="O3230">
        <v>1924</v>
      </c>
      <c r="P3230" t="s">
        <v>55</v>
      </c>
      <c r="Q3230" t="s">
        <v>22</v>
      </c>
    </row>
    <row r="3231" spans="1:17" x14ac:dyDescent="0.45">
      <c r="A3231">
        <v>4369</v>
      </c>
      <c r="B3231">
        <v>2676</v>
      </c>
      <c r="C3231" s="1">
        <v>24068</v>
      </c>
      <c r="D3231" s="1">
        <v>24560</v>
      </c>
      <c r="E3231">
        <v>6</v>
      </c>
      <c r="F3231" t="s">
        <v>100</v>
      </c>
      <c r="G3231" t="s">
        <v>2027</v>
      </c>
      <c r="H3231">
        <v>1</v>
      </c>
      <c r="I3231">
        <v>287</v>
      </c>
      <c r="J3231" t="s">
        <v>114</v>
      </c>
      <c r="K3231" t="s">
        <v>67</v>
      </c>
      <c r="L3231" s="1">
        <v>8470</v>
      </c>
      <c r="M3231" t="s">
        <v>20</v>
      </c>
      <c r="N3231">
        <v>1987</v>
      </c>
      <c r="P3231" t="s">
        <v>107</v>
      </c>
      <c r="Q3231" t="s">
        <v>22</v>
      </c>
    </row>
    <row r="3232" spans="1:17" x14ac:dyDescent="0.45">
      <c r="A3232">
        <v>4370</v>
      </c>
      <c r="B3232">
        <v>2676</v>
      </c>
      <c r="C3232" s="1">
        <v>24560</v>
      </c>
      <c r="D3232" s="1">
        <v>25524</v>
      </c>
      <c r="E3232">
        <v>6</v>
      </c>
      <c r="F3232" t="s">
        <v>100</v>
      </c>
      <c r="G3232" t="s">
        <v>2027</v>
      </c>
      <c r="H3232">
        <v>1</v>
      </c>
      <c r="I3232">
        <v>307</v>
      </c>
      <c r="J3232" t="s">
        <v>1135</v>
      </c>
      <c r="K3232" t="s">
        <v>1136</v>
      </c>
      <c r="L3232" s="1">
        <v>8470</v>
      </c>
      <c r="M3232" t="s">
        <v>20</v>
      </c>
      <c r="N3232">
        <v>1987</v>
      </c>
      <c r="P3232" t="s">
        <v>107</v>
      </c>
      <c r="Q3232" t="s">
        <v>22</v>
      </c>
    </row>
    <row r="3233" spans="1:17" x14ac:dyDescent="0.45">
      <c r="A3233">
        <v>4371</v>
      </c>
      <c r="B3233">
        <v>2676</v>
      </c>
      <c r="C3233" s="1">
        <v>25524</v>
      </c>
      <c r="D3233" s="1">
        <v>27050</v>
      </c>
      <c r="E3233">
        <v>7</v>
      </c>
      <c r="F3233" t="s">
        <v>100</v>
      </c>
      <c r="G3233" t="s">
        <v>2027</v>
      </c>
      <c r="H3233">
        <v>1</v>
      </c>
      <c r="I3233">
        <v>349</v>
      </c>
      <c r="J3233" t="s">
        <v>1135</v>
      </c>
      <c r="K3233" t="s">
        <v>1136</v>
      </c>
      <c r="L3233" s="1">
        <v>8470</v>
      </c>
      <c r="M3233" t="s">
        <v>20</v>
      </c>
      <c r="N3233">
        <v>1987</v>
      </c>
      <c r="P3233" t="s">
        <v>107</v>
      </c>
      <c r="Q3233" t="s">
        <v>22</v>
      </c>
    </row>
    <row r="3234" spans="1:17" x14ac:dyDescent="0.45">
      <c r="A3234">
        <v>4372</v>
      </c>
      <c r="B3234">
        <v>2676</v>
      </c>
      <c r="C3234" s="1">
        <v>27050</v>
      </c>
      <c r="D3234" s="1">
        <v>28059</v>
      </c>
      <c r="E3234">
        <v>8</v>
      </c>
      <c r="F3234" t="s">
        <v>100</v>
      </c>
      <c r="G3234" t="s">
        <v>2027</v>
      </c>
      <c r="H3234">
        <v>1</v>
      </c>
      <c r="I3234">
        <v>355</v>
      </c>
      <c r="J3234" t="s">
        <v>67</v>
      </c>
      <c r="K3234" t="s">
        <v>67</v>
      </c>
      <c r="L3234" s="1">
        <v>8470</v>
      </c>
      <c r="M3234" t="s">
        <v>20</v>
      </c>
      <c r="N3234">
        <v>1987</v>
      </c>
      <c r="P3234" t="s">
        <v>107</v>
      </c>
      <c r="Q3234" t="s">
        <v>22</v>
      </c>
    </row>
    <row r="3235" spans="1:17" x14ac:dyDescent="0.45">
      <c r="A3235">
        <v>4373</v>
      </c>
      <c r="B3235">
        <v>2676</v>
      </c>
      <c r="C3235" s="1">
        <v>28059</v>
      </c>
      <c r="D3235" s="1">
        <v>28146</v>
      </c>
      <c r="E3235">
        <v>8</v>
      </c>
      <c r="F3235" t="s">
        <v>100</v>
      </c>
      <c r="G3235" t="s">
        <v>2027</v>
      </c>
      <c r="H3235">
        <v>1</v>
      </c>
      <c r="I3235">
        <v>1000</v>
      </c>
      <c r="J3235" t="s">
        <v>1135</v>
      </c>
      <c r="K3235" t="s">
        <v>1136</v>
      </c>
      <c r="L3235" s="1">
        <v>8470</v>
      </c>
      <c r="M3235" t="s">
        <v>20</v>
      </c>
      <c r="N3235">
        <v>1987</v>
      </c>
      <c r="P3235" t="s">
        <v>107</v>
      </c>
      <c r="Q3235" t="s">
        <v>22</v>
      </c>
    </row>
    <row r="3236" spans="1:17" x14ac:dyDescent="0.45">
      <c r="A3236">
        <v>4374</v>
      </c>
      <c r="B3236">
        <v>2676</v>
      </c>
      <c r="C3236" s="1">
        <v>28289</v>
      </c>
      <c r="D3236" s="1">
        <v>28747</v>
      </c>
      <c r="E3236">
        <v>9</v>
      </c>
      <c r="F3236" t="s">
        <v>100</v>
      </c>
      <c r="G3236" t="s">
        <v>2027</v>
      </c>
      <c r="H3236">
        <v>1</v>
      </c>
      <c r="I3236">
        <v>423</v>
      </c>
      <c r="J3236" t="s">
        <v>296</v>
      </c>
      <c r="K3236" t="s">
        <v>297</v>
      </c>
      <c r="L3236" s="1">
        <v>8470</v>
      </c>
      <c r="M3236" t="s">
        <v>20</v>
      </c>
      <c r="N3236">
        <v>1987</v>
      </c>
      <c r="P3236" t="s">
        <v>107</v>
      </c>
      <c r="Q3236" t="s">
        <v>22</v>
      </c>
    </row>
    <row r="3237" spans="1:17" x14ac:dyDescent="0.45">
      <c r="A3237">
        <v>4375</v>
      </c>
      <c r="B3237">
        <v>2676</v>
      </c>
      <c r="C3237" s="1">
        <v>28747</v>
      </c>
      <c r="D3237" s="1">
        <v>29655</v>
      </c>
      <c r="E3237">
        <v>9</v>
      </c>
      <c r="F3237" t="s">
        <v>100</v>
      </c>
      <c r="G3237" t="s">
        <v>2027</v>
      </c>
      <c r="H3237">
        <v>1</v>
      </c>
      <c r="I3237">
        <v>425</v>
      </c>
      <c r="J3237" t="s">
        <v>298</v>
      </c>
      <c r="K3237" t="s">
        <v>299</v>
      </c>
      <c r="L3237" s="1">
        <v>8470</v>
      </c>
      <c r="M3237" t="s">
        <v>20</v>
      </c>
      <c r="N3237">
        <v>1987</v>
      </c>
      <c r="P3237" t="s">
        <v>107</v>
      </c>
      <c r="Q3237" t="s">
        <v>22</v>
      </c>
    </row>
    <row r="3238" spans="1:17" x14ac:dyDescent="0.45">
      <c r="A3238">
        <v>4376</v>
      </c>
      <c r="B3238">
        <v>2676</v>
      </c>
      <c r="C3238" s="1">
        <v>29655</v>
      </c>
      <c r="D3238" s="1">
        <v>29787</v>
      </c>
      <c r="E3238">
        <v>9</v>
      </c>
      <c r="F3238" t="s">
        <v>100</v>
      </c>
      <c r="G3238" t="s">
        <v>2027</v>
      </c>
      <c r="H3238">
        <v>1</v>
      </c>
      <c r="I3238">
        <v>1013</v>
      </c>
      <c r="J3238" t="s">
        <v>2030</v>
      </c>
      <c r="K3238" t="s">
        <v>2031</v>
      </c>
      <c r="L3238" s="1">
        <v>8470</v>
      </c>
      <c r="M3238" t="s">
        <v>20</v>
      </c>
      <c r="N3238">
        <v>1987</v>
      </c>
      <c r="P3238" t="s">
        <v>107</v>
      </c>
      <c r="Q3238" t="s">
        <v>22</v>
      </c>
    </row>
    <row r="3239" spans="1:17" x14ac:dyDescent="0.45">
      <c r="A3239">
        <v>1074</v>
      </c>
      <c r="B3239">
        <v>3175</v>
      </c>
      <c r="C3239" s="1">
        <v>38337</v>
      </c>
      <c r="D3239" s="1">
        <v>38490</v>
      </c>
      <c r="E3239">
        <v>16</v>
      </c>
      <c r="F3239" t="s">
        <v>731</v>
      </c>
      <c r="G3239" t="s">
        <v>732</v>
      </c>
      <c r="H3239">
        <v>0</v>
      </c>
      <c r="I3239">
        <v>43</v>
      </c>
      <c r="J3239" t="s">
        <v>647</v>
      </c>
      <c r="K3239" t="s">
        <v>446</v>
      </c>
      <c r="L3239" s="1">
        <v>16721</v>
      </c>
      <c r="M3239" t="s">
        <v>20</v>
      </c>
      <c r="P3239" t="s">
        <v>55</v>
      </c>
      <c r="Q3239" t="s">
        <v>172</v>
      </c>
    </row>
    <row r="3240" spans="1:17" x14ac:dyDescent="0.45">
      <c r="A3240">
        <v>1075</v>
      </c>
      <c r="B3240">
        <v>3175</v>
      </c>
      <c r="C3240" s="1">
        <v>38743</v>
      </c>
      <c r="D3240" s="1">
        <v>38824</v>
      </c>
      <c r="E3240">
        <v>16</v>
      </c>
      <c r="F3240" t="s">
        <v>731</v>
      </c>
      <c r="G3240" t="s">
        <v>732</v>
      </c>
      <c r="H3240">
        <v>0</v>
      </c>
      <c r="I3240">
        <v>564</v>
      </c>
      <c r="J3240" t="s">
        <v>648</v>
      </c>
      <c r="K3240" t="s">
        <v>648</v>
      </c>
      <c r="L3240" s="1">
        <v>16721</v>
      </c>
      <c r="M3240" t="s">
        <v>20</v>
      </c>
      <c r="P3240" t="s">
        <v>55</v>
      </c>
      <c r="Q3240" t="s">
        <v>172</v>
      </c>
    </row>
    <row r="3241" spans="1:17" x14ac:dyDescent="0.45">
      <c r="A3241">
        <v>1076</v>
      </c>
      <c r="B3241">
        <v>3175</v>
      </c>
      <c r="C3241" s="1">
        <v>38490</v>
      </c>
      <c r="D3241" s="1">
        <v>38743</v>
      </c>
      <c r="E3241">
        <v>16</v>
      </c>
      <c r="F3241" t="s">
        <v>731</v>
      </c>
      <c r="G3241" t="s">
        <v>732</v>
      </c>
      <c r="H3241">
        <v>0</v>
      </c>
      <c r="I3241">
        <v>1038</v>
      </c>
      <c r="J3241" t="s">
        <v>649</v>
      </c>
      <c r="K3241" t="s">
        <v>446</v>
      </c>
      <c r="L3241" s="1">
        <v>16721</v>
      </c>
      <c r="M3241" t="s">
        <v>20</v>
      </c>
      <c r="P3241" t="s">
        <v>55</v>
      </c>
      <c r="Q3241" t="s">
        <v>172</v>
      </c>
    </row>
    <row r="3242" spans="1:17" x14ac:dyDescent="0.45">
      <c r="A3242">
        <v>3837</v>
      </c>
      <c r="B3242">
        <v>4035</v>
      </c>
      <c r="C3242" s="1">
        <v>38696</v>
      </c>
      <c r="D3242" s="1">
        <v>38824</v>
      </c>
      <c r="E3242">
        <v>16</v>
      </c>
      <c r="F3242" t="s">
        <v>1839</v>
      </c>
      <c r="G3242" t="s">
        <v>1840</v>
      </c>
      <c r="H3242">
        <v>0</v>
      </c>
      <c r="I3242">
        <v>24</v>
      </c>
      <c r="J3242" t="s">
        <v>67</v>
      </c>
      <c r="K3242" t="s">
        <v>67</v>
      </c>
      <c r="L3242" s="1">
        <v>20088</v>
      </c>
      <c r="M3242" t="s">
        <v>20</v>
      </c>
      <c r="P3242" t="s">
        <v>55</v>
      </c>
      <c r="Q3242" t="s">
        <v>22</v>
      </c>
    </row>
    <row r="3243" spans="1:17" x14ac:dyDescent="0.45">
      <c r="A3243">
        <v>245</v>
      </c>
      <c r="B3243">
        <v>4155</v>
      </c>
      <c r="C3243" s="1">
        <v>38738</v>
      </c>
      <c r="D3243" s="1">
        <v>38824</v>
      </c>
      <c r="E3243">
        <v>16</v>
      </c>
      <c r="F3243" t="s">
        <v>269</v>
      </c>
      <c r="G3243" t="s">
        <v>270</v>
      </c>
      <c r="H3243">
        <v>0</v>
      </c>
      <c r="I3243">
        <v>502</v>
      </c>
      <c r="J3243" t="s">
        <v>98</v>
      </c>
      <c r="K3243" t="s">
        <v>28</v>
      </c>
      <c r="L3243" s="1">
        <v>10746</v>
      </c>
      <c r="M3243" t="s">
        <v>271</v>
      </c>
      <c r="N3243">
        <v>2019</v>
      </c>
      <c r="O3243">
        <v>1936</v>
      </c>
      <c r="P3243" t="s">
        <v>272</v>
      </c>
      <c r="Q3243" t="s">
        <v>22</v>
      </c>
    </row>
    <row r="3244" spans="1:17" x14ac:dyDescent="0.45">
      <c r="A3244">
        <v>3617</v>
      </c>
      <c r="B3244">
        <v>4156</v>
      </c>
      <c r="C3244" s="1">
        <v>38824</v>
      </c>
      <c r="D3244" s="1">
        <v>38824</v>
      </c>
      <c r="E3244">
        <v>16</v>
      </c>
      <c r="F3244" t="s">
        <v>896</v>
      </c>
      <c r="G3244" t="s">
        <v>1756</v>
      </c>
      <c r="H3244">
        <v>1</v>
      </c>
      <c r="I3244">
        <v>502</v>
      </c>
      <c r="J3244" t="s">
        <v>98</v>
      </c>
      <c r="K3244" t="s">
        <v>28</v>
      </c>
      <c r="L3244" s="1">
        <v>25411</v>
      </c>
      <c r="M3244" t="s">
        <v>20</v>
      </c>
      <c r="P3244" t="s">
        <v>590</v>
      </c>
      <c r="Q3244" t="s">
        <v>22</v>
      </c>
    </row>
    <row r="3245" spans="1:17" x14ac:dyDescent="0.45">
      <c r="A3245">
        <v>3672</v>
      </c>
      <c r="B3245">
        <v>4175</v>
      </c>
      <c r="C3245" s="1">
        <v>38745</v>
      </c>
      <c r="D3245" s="1">
        <v>38824</v>
      </c>
      <c r="E3245">
        <v>16</v>
      </c>
      <c r="F3245" t="s">
        <v>866</v>
      </c>
      <c r="G3245" t="s">
        <v>1785</v>
      </c>
      <c r="H3245">
        <v>1</v>
      </c>
      <c r="I3245">
        <v>502</v>
      </c>
      <c r="J3245" t="s">
        <v>98</v>
      </c>
      <c r="K3245" t="s">
        <v>28</v>
      </c>
      <c r="L3245" s="1">
        <v>4090</v>
      </c>
      <c r="M3245" t="s">
        <v>20</v>
      </c>
      <c r="P3245" t="s">
        <v>55</v>
      </c>
      <c r="Q3245" t="s">
        <v>22</v>
      </c>
    </row>
    <row r="3246" spans="1:17" x14ac:dyDescent="0.45">
      <c r="A3246">
        <v>1986</v>
      </c>
      <c r="B3246">
        <v>4217</v>
      </c>
      <c r="C3246" s="1">
        <v>38756</v>
      </c>
      <c r="D3246" s="1">
        <v>38824</v>
      </c>
      <c r="E3246">
        <v>16</v>
      </c>
      <c r="F3246" t="s">
        <v>1155</v>
      </c>
      <c r="G3246" t="s">
        <v>1156</v>
      </c>
      <c r="H3246">
        <v>0</v>
      </c>
      <c r="I3246">
        <v>590</v>
      </c>
      <c r="J3246" t="s">
        <v>80</v>
      </c>
      <c r="K3246" t="s">
        <v>80</v>
      </c>
      <c r="L3246" s="1">
        <v>21133</v>
      </c>
      <c r="M3246" t="s">
        <v>20</v>
      </c>
      <c r="P3246" t="s">
        <v>206</v>
      </c>
      <c r="Q3246" t="s">
        <v>22</v>
      </c>
    </row>
    <row r="3247" spans="1:17" x14ac:dyDescent="0.45">
      <c r="A3247">
        <v>1987</v>
      </c>
      <c r="B3247">
        <v>4217</v>
      </c>
      <c r="C3247" s="1">
        <v>38824</v>
      </c>
      <c r="D3247" s="1">
        <v>39868</v>
      </c>
      <c r="E3247">
        <v>17</v>
      </c>
      <c r="F3247" t="s">
        <v>1155</v>
      </c>
      <c r="G3247" t="s">
        <v>1156</v>
      </c>
      <c r="H3247">
        <v>0</v>
      </c>
      <c r="I3247">
        <v>638</v>
      </c>
      <c r="J3247" t="s">
        <v>80</v>
      </c>
      <c r="K3247" t="s">
        <v>80</v>
      </c>
      <c r="L3247" s="1">
        <v>21133</v>
      </c>
      <c r="M3247" t="s">
        <v>20</v>
      </c>
      <c r="P3247" t="s">
        <v>206</v>
      </c>
      <c r="Q3247" t="s">
        <v>22</v>
      </c>
    </row>
    <row r="3248" spans="1:17" x14ac:dyDescent="0.45">
      <c r="A3248">
        <v>425</v>
      </c>
      <c r="B3248">
        <v>4218</v>
      </c>
      <c r="C3248" s="1">
        <v>38756</v>
      </c>
      <c r="D3248" s="1">
        <v>38763</v>
      </c>
      <c r="E3248">
        <v>16</v>
      </c>
      <c r="F3248" t="s">
        <v>395</v>
      </c>
      <c r="G3248" t="s">
        <v>396</v>
      </c>
      <c r="H3248">
        <v>1</v>
      </c>
      <c r="I3248">
        <v>502</v>
      </c>
      <c r="J3248" t="s">
        <v>98</v>
      </c>
      <c r="K3248" t="s">
        <v>28</v>
      </c>
      <c r="L3248" s="1">
        <v>22856</v>
      </c>
      <c r="M3248" t="s">
        <v>20</v>
      </c>
      <c r="P3248" t="s">
        <v>397</v>
      </c>
      <c r="Q3248" t="s">
        <v>22</v>
      </c>
    </row>
    <row r="3249" spans="1:17" x14ac:dyDescent="0.45">
      <c r="A3249">
        <v>1282</v>
      </c>
      <c r="B3249">
        <v>4235</v>
      </c>
      <c r="C3249" s="1">
        <v>38763</v>
      </c>
      <c r="D3249" s="1">
        <v>38824</v>
      </c>
      <c r="E3249">
        <v>16</v>
      </c>
      <c r="F3249" t="s">
        <v>835</v>
      </c>
      <c r="G3249" t="s">
        <v>836</v>
      </c>
      <c r="H3249">
        <v>0</v>
      </c>
      <c r="I3249">
        <v>502</v>
      </c>
      <c r="J3249" t="s">
        <v>98</v>
      </c>
      <c r="K3249" t="s">
        <v>28</v>
      </c>
      <c r="L3249" s="1">
        <v>27694</v>
      </c>
      <c r="M3249" t="s">
        <v>20</v>
      </c>
      <c r="P3249" t="s">
        <v>371</v>
      </c>
      <c r="Q3249" t="s">
        <v>155</v>
      </c>
    </row>
    <row r="3250" spans="1:17" x14ac:dyDescent="0.45">
      <c r="A3250">
        <v>3095</v>
      </c>
      <c r="B3250">
        <v>4295</v>
      </c>
      <c r="C3250" s="1">
        <v>38824</v>
      </c>
      <c r="D3250" s="1">
        <v>39868</v>
      </c>
      <c r="E3250">
        <v>17</v>
      </c>
      <c r="F3250" t="s">
        <v>1068</v>
      </c>
      <c r="G3250" t="s">
        <v>1562</v>
      </c>
      <c r="H3250">
        <v>1</v>
      </c>
      <c r="I3250">
        <v>630</v>
      </c>
      <c r="J3250" t="s">
        <v>149</v>
      </c>
      <c r="K3250" t="s">
        <v>150</v>
      </c>
      <c r="L3250" s="1">
        <v>20175</v>
      </c>
      <c r="M3250" t="s">
        <v>20</v>
      </c>
      <c r="P3250" t="s">
        <v>1563</v>
      </c>
      <c r="Q3250" t="s">
        <v>46</v>
      </c>
    </row>
    <row r="3251" spans="1:17" x14ac:dyDescent="0.45">
      <c r="A3251">
        <v>3096</v>
      </c>
      <c r="B3251">
        <v>4295</v>
      </c>
      <c r="C3251" s="1">
        <v>39868</v>
      </c>
      <c r="D3251" s="1">
        <v>41310</v>
      </c>
      <c r="E3251">
        <v>18</v>
      </c>
      <c r="F3251" t="s">
        <v>1068</v>
      </c>
      <c r="G3251" t="s">
        <v>1562</v>
      </c>
      <c r="H3251">
        <v>1</v>
      </c>
      <c r="I3251">
        <v>745</v>
      </c>
      <c r="J3251" t="s">
        <v>149</v>
      </c>
      <c r="K3251" t="s">
        <v>150</v>
      </c>
      <c r="L3251" s="1">
        <v>20175</v>
      </c>
      <c r="M3251" t="s">
        <v>20</v>
      </c>
      <c r="P3251" t="s">
        <v>1563</v>
      </c>
      <c r="Q3251" t="s">
        <v>46</v>
      </c>
    </row>
    <row r="3252" spans="1:17" x14ac:dyDescent="0.45">
      <c r="A3252">
        <v>3097</v>
      </c>
      <c r="B3252">
        <v>4295</v>
      </c>
      <c r="C3252" s="1">
        <v>41310</v>
      </c>
      <c r="D3252" s="1">
        <v>42094</v>
      </c>
      <c r="E3252">
        <v>19</v>
      </c>
      <c r="F3252" t="s">
        <v>1068</v>
      </c>
      <c r="G3252" t="s">
        <v>1562</v>
      </c>
      <c r="H3252">
        <v>1</v>
      </c>
      <c r="I3252">
        <v>806</v>
      </c>
      <c r="J3252" t="s">
        <v>149</v>
      </c>
      <c r="K3252" t="s">
        <v>150</v>
      </c>
      <c r="L3252" s="1">
        <v>20175</v>
      </c>
      <c r="M3252" t="s">
        <v>20</v>
      </c>
      <c r="P3252" t="s">
        <v>1563</v>
      </c>
      <c r="Q3252" t="s">
        <v>46</v>
      </c>
    </row>
    <row r="3253" spans="1:17" x14ac:dyDescent="0.45">
      <c r="A3253">
        <v>3636</v>
      </c>
      <c r="B3253">
        <v>4297</v>
      </c>
      <c r="C3253" s="1">
        <v>38824</v>
      </c>
      <c r="D3253" s="1">
        <v>39868</v>
      </c>
      <c r="E3253">
        <v>17</v>
      </c>
      <c r="F3253" t="s">
        <v>1765</v>
      </c>
      <c r="G3253" t="s">
        <v>1766</v>
      </c>
      <c r="H3253">
        <v>1</v>
      </c>
      <c r="I3253">
        <v>636</v>
      </c>
      <c r="J3253" t="s">
        <v>1767</v>
      </c>
      <c r="K3253" t="s">
        <v>48</v>
      </c>
      <c r="L3253" s="1">
        <v>21583</v>
      </c>
      <c r="M3253" t="s">
        <v>20</v>
      </c>
      <c r="P3253" t="s">
        <v>1122</v>
      </c>
      <c r="Q3253" t="s">
        <v>46</v>
      </c>
    </row>
    <row r="3254" spans="1:17" x14ac:dyDescent="0.45">
      <c r="A3254">
        <v>3637</v>
      </c>
      <c r="B3254">
        <v>4297</v>
      </c>
      <c r="C3254" s="1">
        <v>39868</v>
      </c>
      <c r="D3254" s="1">
        <v>41310</v>
      </c>
      <c r="E3254">
        <v>18</v>
      </c>
      <c r="F3254" t="s">
        <v>1765</v>
      </c>
      <c r="G3254" t="s">
        <v>1766</v>
      </c>
      <c r="H3254">
        <v>1</v>
      </c>
      <c r="I3254">
        <v>752</v>
      </c>
      <c r="J3254" t="s">
        <v>1767</v>
      </c>
      <c r="K3254" t="s">
        <v>48</v>
      </c>
      <c r="L3254" s="1">
        <v>21583</v>
      </c>
      <c r="M3254" t="s">
        <v>20</v>
      </c>
      <c r="P3254" t="s">
        <v>1122</v>
      </c>
      <c r="Q3254" t="s">
        <v>46</v>
      </c>
    </row>
    <row r="3255" spans="1:17" x14ac:dyDescent="0.45">
      <c r="A3255">
        <v>3638</v>
      </c>
      <c r="B3255">
        <v>4297</v>
      </c>
      <c r="C3255" s="1">
        <v>41310</v>
      </c>
      <c r="D3255" s="1">
        <v>41981</v>
      </c>
      <c r="E3255">
        <v>19</v>
      </c>
      <c r="F3255" t="s">
        <v>1765</v>
      </c>
      <c r="G3255" t="s">
        <v>1766</v>
      </c>
      <c r="H3255">
        <v>1</v>
      </c>
      <c r="I3255">
        <v>810</v>
      </c>
      <c r="J3255" t="s">
        <v>1768</v>
      </c>
      <c r="K3255" t="s">
        <v>48</v>
      </c>
      <c r="L3255" s="1">
        <v>21583</v>
      </c>
      <c r="M3255" t="s">
        <v>20</v>
      </c>
      <c r="P3255" t="s">
        <v>1122</v>
      </c>
      <c r="Q3255" t="s">
        <v>46</v>
      </c>
    </row>
    <row r="3256" spans="1:17" x14ac:dyDescent="0.45">
      <c r="A3256">
        <v>3639</v>
      </c>
      <c r="B3256">
        <v>4297</v>
      </c>
      <c r="C3256" s="1">
        <v>42026</v>
      </c>
      <c r="D3256" s="1">
        <v>42094</v>
      </c>
      <c r="E3256">
        <v>19</v>
      </c>
      <c r="F3256" t="s">
        <v>1765</v>
      </c>
      <c r="G3256" t="s">
        <v>1766</v>
      </c>
      <c r="H3256">
        <v>1</v>
      </c>
      <c r="I3256">
        <v>1053</v>
      </c>
      <c r="J3256" t="s">
        <v>43</v>
      </c>
      <c r="K3256" t="s">
        <v>44</v>
      </c>
      <c r="L3256" s="1">
        <v>21583</v>
      </c>
      <c r="M3256" t="s">
        <v>20</v>
      </c>
      <c r="P3256" t="s">
        <v>1122</v>
      </c>
      <c r="Q3256" t="s">
        <v>46</v>
      </c>
    </row>
    <row r="3257" spans="1:17" x14ac:dyDescent="0.45">
      <c r="A3257">
        <v>3640</v>
      </c>
      <c r="B3257">
        <v>4297</v>
      </c>
      <c r="C3257" s="1">
        <v>41981</v>
      </c>
      <c r="D3257" s="1">
        <v>42026</v>
      </c>
      <c r="E3257">
        <v>19</v>
      </c>
      <c r="F3257" t="s">
        <v>1765</v>
      </c>
      <c r="G3257" t="s">
        <v>1766</v>
      </c>
      <c r="H3257">
        <v>1</v>
      </c>
      <c r="I3257">
        <v>1052</v>
      </c>
      <c r="J3257" t="s">
        <v>1767</v>
      </c>
      <c r="K3257" t="s">
        <v>48</v>
      </c>
      <c r="L3257" s="1">
        <v>21583</v>
      </c>
      <c r="M3257" t="s">
        <v>20</v>
      </c>
      <c r="P3257" t="s">
        <v>1122</v>
      </c>
      <c r="Q3257" t="s">
        <v>46</v>
      </c>
    </row>
    <row r="3258" spans="1:17" x14ac:dyDescent="0.45">
      <c r="A3258">
        <v>279</v>
      </c>
      <c r="B3258">
        <v>4298</v>
      </c>
      <c r="C3258" s="1">
        <v>38824</v>
      </c>
      <c r="D3258" s="1">
        <v>39868</v>
      </c>
      <c r="E3258">
        <v>17</v>
      </c>
      <c r="F3258" t="s">
        <v>290</v>
      </c>
      <c r="G3258" t="s">
        <v>284</v>
      </c>
      <c r="H3258">
        <v>1</v>
      </c>
      <c r="I3258">
        <v>634</v>
      </c>
      <c r="J3258" t="s">
        <v>291</v>
      </c>
      <c r="K3258" t="s">
        <v>292</v>
      </c>
      <c r="L3258" s="1">
        <v>9824</v>
      </c>
      <c r="M3258" t="s">
        <v>20</v>
      </c>
      <c r="N3258">
        <v>2019</v>
      </c>
      <c r="P3258" t="s">
        <v>55</v>
      </c>
      <c r="Q3258" t="s">
        <v>155</v>
      </c>
    </row>
    <row r="3259" spans="1:17" x14ac:dyDescent="0.45">
      <c r="A3259">
        <v>766</v>
      </c>
      <c r="B3259">
        <v>4299</v>
      </c>
      <c r="C3259" s="1">
        <v>38824</v>
      </c>
      <c r="D3259" s="1">
        <v>39868</v>
      </c>
      <c r="E3259">
        <v>17</v>
      </c>
      <c r="F3259" t="s">
        <v>169</v>
      </c>
      <c r="G3259" t="s">
        <v>551</v>
      </c>
      <c r="H3259">
        <v>1</v>
      </c>
      <c r="I3259">
        <v>634</v>
      </c>
      <c r="J3259" t="s">
        <v>291</v>
      </c>
      <c r="K3259" t="s">
        <v>292</v>
      </c>
      <c r="L3259" s="1">
        <v>10136</v>
      </c>
      <c r="M3259" t="s">
        <v>63</v>
      </c>
      <c r="N3259">
        <v>2018</v>
      </c>
      <c r="O3259">
        <v>1949</v>
      </c>
      <c r="P3259" t="s">
        <v>451</v>
      </c>
      <c r="Q3259" t="s">
        <v>552</v>
      </c>
    </row>
    <row r="3260" spans="1:17" x14ac:dyDescent="0.45">
      <c r="A3260">
        <v>4285</v>
      </c>
      <c r="B3260">
        <v>4300</v>
      </c>
      <c r="C3260" s="1">
        <v>38824</v>
      </c>
      <c r="D3260" s="1">
        <v>39601</v>
      </c>
      <c r="E3260">
        <v>17</v>
      </c>
      <c r="F3260" t="s">
        <v>68</v>
      </c>
      <c r="G3260" t="s">
        <v>2009</v>
      </c>
      <c r="H3260">
        <v>1</v>
      </c>
      <c r="I3260">
        <v>634</v>
      </c>
      <c r="J3260" t="s">
        <v>291</v>
      </c>
      <c r="K3260" t="s">
        <v>292</v>
      </c>
      <c r="L3260" s="1">
        <v>10594</v>
      </c>
      <c r="M3260" t="s">
        <v>95</v>
      </c>
      <c r="N3260">
        <v>2020</v>
      </c>
      <c r="O3260">
        <v>1948</v>
      </c>
      <c r="P3260" t="s">
        <v>371</v>
      </c>
      <c r="Q3260" t="s">
        <v>2010</v>
      </c>
    </row>
    <row r="3261" spans="1:17" x14ac:dyDescent="0.45">
      <c r="A3261">
        <v>4286</v>
      </c>
      <c r="B3261">
        <v>4300</v>
      </c>
      <c r="C3261" s="1">
        <v>39601</v>
      </c>
      <c r="D3261" s="1">
        <v>39748</v>
      </c>
      <c r="E3261">
        <v>17</v>
      </c>
      <c r="F3261" t="s">
        <v>68</v>
      </c>
      <c r="G3261" t="s">
        <v>2009</v>
      </c>
      <c r="H3261">
        <v>1</v>
      </c>
      <c r="I3261">
        <v>702</v>
      </c>
      <c r="J3261" t="s">
        <v>775</v>
      </c>
      <c r="K3261" t="s">
        <v>775</v>
      </c>
      <c r="L3261" s="1">
        <v>10594</v>
      </c>
      <c r="M3261" t="s">
        <v>95</v>
      </c>
      <c r="N3261">
        <v>2020</v>
      </c>
      <c r="O3261">
        <v>1948</v>
      </c>
      <c r="P3261" t="s">
        <v>371</v>
      </c>
      <c r="Q3261" t="s">
        <v>2010</v>
      </c>
    </row>
    <row r="3262" spans="1:17" x14ac:dyDescent="0.45">
      <c r="A3262">
        <v>4287</v>
      </c>
      <c r="B3262">
        <v>4300</v>
      </c>
      <c r="C3262" s="1">
        <v>39748</v>
      </c>
      <c r="D3262" s="1">
        <v>39868</v>
      </c>
      <c r="E3262">
        <v>17</v>
      </c>
      <c r="F3262" t="s">
        <v>68</v>
      </c>
      <c r="G3262" t="s">
        <v>2009</v>
      </c>
      <c r="H3262">
        <v>1</v>
      </c>
      <c r="I3262">
        <v>634</v>
      </c>
      <c r="J3262" t="s">
        <v>291</v>
      </c>
      <c r="K3262" t="s">
        <v>292</v>
      </c>
      <c r="L3262" s="1">
        <v>10594</v>
      </c>
      <c r="M3262" t="s">
        <v>95</v>
      </c>
      <c r="N3262">
        <v>2020</v>
      </c>
      <c r="O3262">
        <v>1948</v>
      </c>
      <c r="P3262" t="s">
        <v>371</v>
      </c>
      <c r="Q3262" t="s">
        <v>2010</v>
      </c>
    </row>
    <row r="3263" spans="1:17" x14ac:dyDescent="0.45">
      <c r="A3263">
        <v>1728</v>
      </c>
      <c r="B3263">
        <v>4301</v>
      </c>
      <c r="C3263" s="1">
        <v>38824</v>
      </c>
      <c r="D3263" s="1">
        <v>39868</v>
      </c>
      <c r="E3263">
        <v>17</v>
      </c>
      <c r="F3263" t="s">
        <v>177</v>
      </c>
      <c r="G3263" t="s">
        <v>1032</v>
      </c>
      <c r="H3263">
        <v>1</v>
      </c>
      <c r="I3263">
        <v>634</v>
      </c>
      <c r="J3263" t="s">
        <v>291</v>
      </c>
      <c r="K3263" t="s">
        <v>292</v>
      </c>
      <c r="L3263" s="1">
        <v>13830</v>
      </c>
      <c r="M3263" t="s">
        <v>20</v>
      </c>
      <c r="P3263" t="s">
        <v>244</v>
      </c>
      <c r="Q3263" t="s">
        <v>22</v>
      </c>
    </row>
    <row r="3264" spans="1:17" x14ac:dyDescent="0.45">
      <c r="A3264">
        <v>1169</v>
      </c>
      <c r="B3264">
        <v>4302</v>
      </c>
      <c r="C3264" s="1">
        <v>38824</v>
      </c>
      <c r="D3264" s="1">
        <v>39868</v>
      </c>
      <c r="E3264">
        <v>17</v>
      </c>
      <c r="F3264" t="s">
        <v>177</v>
      </c>
      <c r="G3264" t="s">
        <v>783</v>
      </c>
      <c r="H3264">
        <v>1</v>
      </c>
      <c r="I3264">
        <v>634</v>
      </c>
      <c r="J3264" t="s">
        <v>291</v>
      </c>
      <c r="K3264" t="s">
        <v>292</v>
      </c>
      <c r="L3264" s="1">
        <v>13861</v>
      </c>
      <c r="M3264" t="s">
        <v>784</v>
      </c>
      <c r="N3264">
        <v>2012</v>
      </c>
      <c r="O3264">
        <v>1945</v>
      </c>
      <c r="P3264" t="s">
        <v>785</v>
      </c>
      <c r="Q3264" t="s">
        <v>22</v>
      </c>
    </row>
    <row r="3265" spans="1:17" x14ac:dyDescent="0.45">
      <c r="A3265">
        <v>1148</v>
      </c>
      <c r="B3265">
        <v>4303</v>
      </c>
      <c r="C3265" s="1">
        <v>38824</v>
      </c>
      <c r="D3265" s="1">
        <v>39601</v>
      </c>
      <c r="E3265">
        <v>17</v>
      </c>
      <c r="F3265" t="s">
        <v>773</v>
      </c>
      <c r="G3265" t="s">
        <v>774</v>
      </c>
      <c r="H3265">
        <v>1</v>
      </c>
      <c r="I3265">
        <v>634</v>
      </c>
      <c r="J3265" t="s">
        <v>291</v>
      </c>
      <c r="K3265" t="s">
        <v>292</v>
      </c>
      <c r="L3265" s="1">
        <v>17392</v>
      </c>
      <c r="M3265" t="s">
        <v>20</v>
      </c>
      <c r="P3265" t="s">
        <v>168</v>
      </c>
      <c r="Q3265" t="s">
        <v>155</v>
      </c>
    </row>
    <row r="3266" spans="1:17" x14ac:dyDescent="0.45">
      <c r="A3266">
        <v>1149</v>
      </c>
      <c r="B3266">
        <v>4303</v>
      </c>
      <c r="C3266" s="1">
        <v>39601</v>
      </c>
      <c r="D3266" s="1">
        <v>39748</v>
      </c>
      <c r="E3266">
        <v>17</v>
      </c>
      <c r="F3266" t="s">
        <v>773</v>
      </c>
      <c r="G3266" t="s">
        <v>774</v>
      </c>
      <c r="H3266">
        <v>1</v>
      </c>
      <c r="I3266">
        <v>702</v>
      </c>
      <c r="J3266" t="s">
        <v>775</v>
      </c>
      <c r="K3266" t="s">
        <v>775</v>
      </c>
      <c r="L3266" s="1">
        <v>17392</v>
      </c>
      <c r="M3266" t="s">
        <v>20</v>
      </c>
      <c r="P3266" t="s">
        <v>168</v>
      </c>
      <c r="Q3266" t="s">
        <v>155</v>
      </c>
    </row>
    <row r="3267" spans="1:17" x14ac:dyDescent="0.45">
      <c r="A3267">
        <v>1150</v>
      </c>
      <c r="B3267">
        <v>4303</v>
      </c>
      <c r="C3267" s="1">
        <v>39748</v>
      </c>
      <c r="D3267" s="1">
        <v>39868</v>
      </c>
      <c r="E3267">
        <v>17</v>
      </c>
      <c r="F3267" t="s">
        <v>773</v>
      </c>
      <c r="G3267" t="s">
        <v>774</v>
      </c>
      <c r="H3267">
        <v>1</v>
      </c>
      <c r="I3267">
        <v>722</v>
      </c>
      <c r="J3267" t="s">
        <v>776</v>
      </c>
      <c r="K3267" t="s">
        <v>776</v>
      </c>
      <c r="L3267" s="1">
        <v>17392</v>
      </c>
      <c r="M3267" t="s">
        <v>20</v>
      </c>
      <c r="P3267" t="s">
        <v>168</v>
      </c>
      <c r="Q3267" t="s">
        <v>155</v>
      </c>
    </row>
    <row r="3268" spans="1:17" x14ac:dyDescent="0.45">
      <c r="A3268">
        <v>2877</v>
      </c>
      <c r="B3268">
        <v>4304</v>
      </c>
      <c r="C3268" s="1">
        <v>38824</v>
      </c>
      <c r="D3268" s="1">
        <v>39601</v>
      </c>
      <c r="E3268">
        <v>17</v>
      </c>
      <c r="F3268" t="s">
        <v>844</v>
      </c>
      <c r="G3268" t="s">
        <v>1486</v>
      </c>
      <c r="H3268">
        <v>0</v>
      </c>
      <c r="I3268">
        <v>634</v>
      </c>
      <c r="J3268" t="s">
        <v>291</v>
      </c>
      <c r="K3268" t="s">
        <v>292</v>
      </c>
      <c r="L3268" s="1">
        <v>12420</v>
      </c>
      <c r="M3268" t="s">
        <v>95</v>
      </c>
      <c r="O3268">
        <v>1947</v>
      </c>
      <c r="P3268" t="s">
        <v>684</v>
      </c>
      <c r="Q3268" t="s">
        <v>22</v>
      </c>
    </row>
    <row r="3269" spans="1:17" x14ac:dyDescent="0.45">
      <c r="A3269">
        <v>2878</v>
      </c>
      <c r="B3269">
        <v>4304</v>
      </c>
      <c r="C3269" s="1">
        <v>39601</v>
      </c>
      <c r="D3269" s="1">
        <v>39748</v>
      </c>
      <c r="E3269">
        <v>17</v>
      </c>
      <c r="F3269" t="s">
        <v>844</v>
      </c>
      <c r="G3269" t="s">
        <v>1486</v>
      </c>
      <c r="H3269">
        <v>0</v>
      </c>
      <c r="I3269">
        <v>702</v>
      </c>
      <c r="J3269" t="s">
        <v>775</v>
      </c>
      <c r="K3269" t="s">
        <v>775</v>
      </c>
      <c r="L3269" s="1">
        <v>12420</v>
      </c>
      <c r="M3269" t="s">
        <v>95</v>
      </c>
      <c r="O3269">
        <v>1947</v>
      </c>
      <c r="P3269" t="s">
        <v>684</v>
      </c>
      <c r="Q3269" t="s">
        <v>22</v>
      </c>
    </row>
    <row r="3270" spans="1:17" x14ac:dyDescent="0.45">
      <c r="A3270">
        <v>2879</v>
      </c>
      <c r="B3270">
        <v>4304</v>
      </c>
      <c r="C3270" s="1">
        <v>39748</v>
      </c>
      <c r="D3270" s="1">
        <v>39868</v>
      </c>
      <c r="E3270">
        <v>17</v>
      </c>
      <c r="F3270" t="s">
        <v>844</v>
      </c>
      <c r="G3270" t="s">
        <v>1486</v>
      </c>
      <c r="H3270">
        <v>0</v>
      </c>
      <c r="I3270">
        <v>634</v>
      </c>
      <c r="J3270" t="s">
        <v>291</v>
      </c>
      <c r="K3270" t="s">
        <v>292</v>
      </c>
      <c r="L3270" s="1">
        <v>12420</v>
      </c>
      <c r="M3270" t="s">
        <v>95</v>
      </c>
      <c r="O3270">
        <v>1947</v>
      </c>
      <c r="P3270" t="s">
        <v>684</v>
      </c>
      <c r="Q3270" t="s">
        <v>22</v>
      </c>
    </row>
    <row r="3271" spans="1:17" x14ac:dyDescent="0.45">
      <c r="A3271">
        <v>1857</v>
      </c>
      <c r="B3271">
        <v>4355</v>
      </c>
      <c r="C3271" s="1">
        <v>38824</v>
      </c>
      <c r="D3271" s="1">
        <v>39868</v>
      </c>
      <c r="E3271">
        <v>17</v>
      </c>
      <c r="F3271" t="s">
        <v>1106</v>
      </c>
      <c r="G3271" t="s">
        <v>1105</v>
      </c>
      <c r="H3271">
        <v>1</v>
      </c>
      <c r="I3271">
        <v>622</v>
      </c>
      <c r="J3271" t="s">
        <v>92</v>
      </c>
      <c r="K3271" t="s">
        <v>92</v>
      </c>
      <c r="L3271" s="1">
        <v>26756</v>
      </c>
      <c r="M3271" t="s">
        <v>20</v>
      </c>
      <c r="P3271" t="s">
        <v>168</v>
      </c>
      <c r="Q3271" t="s">
        <v>155</v>
      </c>
    </row>
    <row r="3272" spans="1:17" x14ac:dyDescent="0.45">
      <c r="A3272">
        <v>1858</v>
      </c>
      <c r="B3272">
        <v>4355</v>
      </c>
      <c r="C3272" s="1">
        <v>39868</v>
      </c>
      <c r="D3272" s="1">
        <v>41246</v>
      </c>
      <c r="E3272">
        <v>18</v>
      </c>
      <c r="F3272" t="s">
        <v>1106</v>
      </c>
      <c r="G3272" t="s">
        <v>1105</v>
      </c>
      <c r="H3272">
        <v>1</v>
      </c>
      <c r="I3272">
        <v>751</v>
      </c>
      <c r="J3272" t="s">
        <v>92</v>
      </c>
      <c r="K3272" t="s">
        <v>92</v>
      </c>
      <c r="L3272" s="1">
        <v>26756</v>
      </c>
      <c r="M3272" t="s">
        <v>20</v>
      </c>
      <c r="P3272" t="s">
        <v>168</v>
      </c>
      <c r="Q3272" t="s">
        <v>155</v>
      </c>
    </row>
    <row r="3273" spans="1:17" x14ac:dyDescent="0.45">
      <c r="A3273">
        <v>1859</v>
      </c>
      <c r="B3273">
        <v>4355</v>
      </c>
      <c r="C3273" s="1">
        <v>41246</v>
      </c>
      <c r="D3273" s="1">
        <v>41310</v>
      </c>
      <c r="E3273">
        <v>18</v>
      </c>
      <c r="F3273" t="s">
        <v>1106</v>
      </c>
      <c r="G3273" t="s">
        <v>1105</v>
      </c>
      <c r="H3273">
        <v>1</v>
      </c>
      <c r="I3273">
        <v>1048</v>
      </c>
      <c r="J3273" t="s">
        <v>156</v>
      </c>
      <c r="K3273" t="s">
        <v>157</v>
      </c>
      <c r="L3273" s="1">
        <v>26756</v>
      </c>
      <c r="M3273" t="s">
        <v>20</v>
      </c>
      <c r="P3273" t="s">
        <v>168</v>
      </c>
      <c r="Q3273" t="s">
        <v>155</v>
      </c>
    </row>
    <row r="3274" spans="1:17" x14ac:dyDescent="0.45">
      <c r="A3274">
        <v>1860</v>
      </c>
      <c r="B3274">
        <v>4355</v>
      </c>
      <c r="C3274" s="1">
        <v>42094</v>
      </c>
      <c r="D3274" s="1">
        <v>43466</v>
      </c>
      <c r="E3274">
        <v>20</v>
      </c>
      <c r="F3274" t="s">
        <v>1106</v>
      </c>
      <c r="G3274" t="s">
        <v>1105</v>
      </c>
      <c r="H3274">
        <v>1</v>
      </c>
      <c r="I3274">
        <v>902</v>
      </c>
      <c r="J3274" t="s">
        <v>485</v>
      </c>
      <c r="K3274" t="s">
        <v>28</v>
      </c>
      <c r="L3274" s="1">
        <v>26756</v>
      </c>
      <c r="M3274" t="s">
        <v>20</v>
      </c>
      <c r="P3274" t="s">
        <v>168</v>
      </c>
      <c r="Q3274" t="s">
        <v>155</v>
      </c>
    </row>
    <row r="3275" spans="1:17" x14ac:dyDescent="0.45">
      <c r="A3275">
        <v>1861</v>
      </c>
      <c r="B3275">
        <v>4355</v>
      </c>
      <c r="C3275" s="1">
        <v>43466</v>
      </c>
      <c r="D3275" s="1">
        <v>43585</v>
      </c>
      <c r="E3275">
        <v>20</v>
      </c>
      <c r="F3275" t="s">
        <v>1106</v>
      </c>
      <c r="G3275" t="s">
        <v>1105</v>
      </c>
      <c r="H3275">
        <v>1</v>
      </c>
      <c r="I3275">
        <v>915</v>
      </c>
      <c r="J3275" t="s">
        <v>157</v>
      </c>
      <c r="K3275" t="s">
        <v>157</v>
      </c>
      <c r="L3275" s="1">
        <v>26756</v>
      </c>
      <c r="M3275" t="s">
        <v>20</v>
      </c>
      <c r="P3275" t="s">
        <v>168</v>
      </c>
      <c r="Q3275" t="s">
        <v>155</v>
      </c>
    </row>
    <row r="3276" spans="1:17" x14ac:dyDescent="0.45">
      <c r="A3276">
        <v>1295</v>
      </c>
      <c r="B3276">
        <v>4375</v>
      </c>
      <c r="C3276" s="1">
        <v>38824</v>
      </c>
      <c r="D3276" s="1">
        <v>39868</v>
      </c>
      <c r="E3276">
        <v>17</v>
      </c>
      <c r="F3276" t="s">
        <v>845</v>
      </c>
      <c r="G3276" t="s">
        <v>846</v>
      </c>
      <c r="H3276">
        <v>0</v>
      </c>
      <c r="I3276">
        <v>622</v>
      </c>
      <c r="J3276" t="s">
        <v>92</v>
      </c>
      <c r="K3276" t="s">
        <v>92</v>
      </c>
      <c r="L3276" s="1">
        <v>17376</v>
      </c>
      <c r="M3276" t="s">
        <v>20</v>
      </c>
      <c r="P3276" t="s">
        <v>55</v>
      </c>
      <c r="Q3276" t="s">
        <v>172</v>
      </c>
    </row>
    <row r="3277" spans="1:17" x14ac:dyDescent="0.45">
      <c r="A3277">
        <v>1862</v>
      </c>
      <c r="B3277">
        <v>4376</v>
      </c>
      <c r="C3277" s="1">
        <v>38824</v>
      </c>
      <c r="D3277" s="1">
        <v>39868</v>
      </c>
      <c r="E3277">
        <v>17</v>
      </c>
      <c r="F3277" t="s">
        <v>20</v>
      </c>
      <c r="G3277" t="s">
        <v>1105</v>
      </c>
      <c r="H3277">
        <v>1</v>
      </c>
      <c r="I3277">
        <v>638</v>
      </c>
      <c r="J3277" t="s">
        <v>80</v>
      </c>
      <c r="K3277" t="s">
        <v>80</v>
      </c>
      <c r="L3277" s="1">
        <v>20206</v>
      </c>
      <c r="M3277" t="s">
        <v>784</v>
      </c>
      <c r="O3277">
        <v>1962</v>
      </c>
      <c r="P3277" t="s">
        <v>1107</v>
      </c>
      <c r="Q3277" t="s">
        <v>46</v>
      </c>
    </row>
    <row r="3278" spans="1:17" x14ac:dyDescent="0.45">
      <c r="A3278">
        <v>1863</v>
      </c>
      <c r="B3278">
        <v>4376</v>
      </c>
      <c r="C3278" s="1">
        <v>39868</v>
      </c>
      <c r="D3278" s="1">
        <v>41310</v>
      </c>
      <c r="E3278">
        <v>18</v>
      </c>
      <c r="F3278" t="s">
        <v>20</v>
      </c>
      <c r="G3278" t="s">
        <v>1105</v>
      </c>
      <c r="H3278">
        <v>1</v>
      </c>
      <c r="I3278">
        <v>751</v>
      </c>
      <c r="J3278" t="s">
        <v>92</v>
      </c>
      <c r="K3278" t="s">
        <v>92</v>
      </c>
      <c r="L3278" s="1">
        <v>20206</v>
      </c>
      <c r="M3278" t="s">
        <v>784</v>
      </c>
      <c r="O3278">
        <v>1962</v>
      </c>
      <c r="P3278" t="s">
        <v>1107</v>
      </c>
      <c r="Q3278" t="s">
        <v>46</v>
      </c>
    </row>
    <row r="3279" spans="1:17" x14ac:dyDescent="0.45">
      <c r="A3279">
        <v>1864</v>
      </c>
      <c r="B3279">
        <v>4376</v>
      </c>
      <c r="C3279" s="1">
        <v>41310</v>
      </c>
      <c r="D3279" s="1">
        <v>41991</v>
      </c>
      <c r="E3279">
        <v>19</v>
      </c>
      <c r="F3279" t="s">
        <v>20</v>
      </c>
      <c r="G3279" t="s">
        <v>1105</v>
      </c>
      <c r="H3279">
        <v>1</v>
      </c>
      <c r="I3279">
        <v>809</v>
      </c>
      <c r="J3279" t="s">
        <v>92</v>
      </c>
      <c r="K3279" t="s">
        <v>92</v>
      </c>
      <c r="L3279" s="1">
        <v>20206</v>
      </c>
      <c r="M3279" t="s">
        <v>784</v>
      </c>
      <c r="O3279">
        <v>1962</v>
      </c>
      <c r="P3279" t="s">
        <v>1107</v>
      </c>
      <c r="Q3279" t="s">
        <v>46</v>
      </c>
    </row>
    <row r="3280" spans="1:17" x14ac:dyDescent="0.45">
      <c r="A3280">
        <v>1326</v>
      </c>
      <c r="B3280">
        <v>4395</v>
      </c>
      <c r="C3280" s="1">
        <v>38824</v>
      </c>
      <c r="D3280" s="1">
        <v>39868</v>
      </c>
      <c r="E3280">
        <v>17</v>
      </c>
      <c r="F3280" t="s">
        <v>854</v>
      </c>
      <c r="G3280" t="s">
        <v>855</v>
      </c>
      <c r="H3280">
        <v>1</v>
      </c>
      <c r="I3280">
        <v>622</v>
      </c>
      <c r="J3280" t="s">
        <v>92</v>
      </c>
      <c r="K3280" t="s">
        <v>92</v>
      </c>
      <c r="L3280" s="1">
        <v>19342</v>
      </c>
      <c r="M3280" t="s">
        <v>20</v>
      </c>
      <c r="P3280" t="s">
        <v>496</v>
      </c>
      <c r="Q3280" t="s">
        <v>46</v>
      </c>
    </row>
    <row r="3281" spans="1:17" x14ac:dyDescent="0.45">
      <c r="A3281">
        <v>1327</v>
      </c>
      <c r="B3281">
        <v>4395</v>
      </c>
      <c r="C3281" s="1">
        <v>39868</v>
      </c>
      <c r="D3281" s="1">
        <v>40041</v>
      </c>
      <c r="E3281">
        <v>18</v>
      </c>
      <c r="F3281" t="s">
        <v>854</v>
      </c>
      <c r="G3281" t="s">
        <v>855</v>
      </c>
      <c r="H3281">
        <v>1</v>
      </c>
      <c r="I3281">
        <v>751</v>
      </c>
      <c r="J3281" t="s">
        <v>92</v>
      </c>
      <c r="K3281" t="s">
        <v>92</v>
      </c>
      <c r="L3281" s="1">
        <v>19342</v>
      </c>
      <c r="M3281" t="s">
        <v>20</v>
      </c>
      <c r="P3281" t="s">
        <v>496</v>
      </c>
      <c r="Q3281" t="s">
        <v>46</v>
      </c>
    </row>
    <row r="3282" spans="1:17" x14ac:dyDescent="0.45">
      <c r="A3282">
        <v>1328</v>
      </c>
      <c r="B3282">
        <v>4395</v>
      </c>
      <c r="C3282" s="1">
        <v>42094</v>
      </c>
      <c r="D3282" s="1">
        <v>43585</v>
      </c>
      <c r="E3282">
        <v>20</v>
      </c>
      <c r="F3282" t="s">
        <v>854</v>
      </c>
      <c r="G3282" t="s">
        <v>855</v>
      </c>
      <c r="H3282">
        <v>1</v>
      </c>
      <c r="I3282">
        <v>882</v>
      </c>
      <c r="J3282" t="s">
        <v>67</v>
      </c>
      <c r="K3282" t="s">
        <v>67</v>
      </c>
      <c r="L3282" s="1">
        <v>19342</v>
      </c>
      <c r="M3282" t="s">
        <v>20</v>
      </c>
      <c r="P3282" t="s">
        <v>496</v>
      </c>
      <c r="Q3282" t="s">
        <v>46</v>
      </c>
    </row>
    <row r="3283" spans="1:17" x14ac:dyDescent="0.45">
      <c r="A3283">
        <v>1329</v>
      </c>
      <c r="B3283">
        <v>4395</v>
      </c>
      <c r="C3283" s="1">
        <v>43585</v>
      </c>
      <c r="D3283" s="1">
        <v>43741</v>
      </c>
      <c r="E3283">
        <v>21</v>
      </c>
      <c r="F3283" t="s">
        <v>854</v>
      </c>
      <c r="G3283" t="s">
        <v>855</v>
      </c>
      <c r="H3283">
        <v>1</v>
      </c>
      <c r="I3283">
        <v>931</v>
      </c>
      <c r="J3283" t="s">
        <v>67</v>
      </c>
      <c r="K3283" t="s">
        <v>67</v>
      </c>
      <c r="L3283" s="1">
        <v>19342</v>
      </c>
      <c r="M3283" t="s">
        <v>20</v>
      </c>
      <c r="P3283" t="s">
        <v>496</v>
      </c>
      <c r="Q3283" t="s">
        <v>46</v>
      </c>
    </row>
    <row r="3284" spans="1:17" x14ac:dyDescent="0.45">
      <c r="A3284">
        <v>1330</v>
      </c>
      <c r="B3284">
        <v>4395</v>
      </c>
      <c r="C3284" s="1">
        <v>43741</v>
      </c>
      <c r="D3284" s="1">
        <v>43906</v>
      </c>
      <c r="E3284">
        <v>22</v>
      </c>
      <c r="F3284" t="s">
        <v>854</v>
      </c>
      <c r="G3284" t="s">
        <v>855</v>
      </c>
      <c r="H3284">
        <v>1</v>
      </c>
      <c r="I3284">
        <v>933</v>
      </c>
      <c r="J3284" t="s">
        <v>67</v>
      </c>
      <c r="K3284" t="s">
        <v>67</v>
      </c>
      <c r="L3284" s="1">
        <v>19342</v>
      </c>
      <c r="M3284" t="s">
        <v>20</v>
      </c>
      <c r="P3284" t="s">
        <v>496</v>
      </c>
      <c r="Q3284" t="s">
        <v>46</v>
      </c>
    </row>
    <row r="3285" spans="1:17" x14ac:dyDescent="0.45">
      <c r="A3285">
        <v>1331</v>
      </c>
      <c r="B3285">
        <v>4395</v>
      </c>
      <c r="C3285" s="1">
        <v>43906</v>
      </c>
      <c r="D3285" s="1">
        <v>44292</v>
      </c>
      <c r="E3285">
        <v>23</v>
      </c>
      <c r="F3285" t="s">
        <v>854</v>
      </c>
      <c r="G3285" t="s">
        <v>855</v>
      </c>
      <c r="H3285">
        <v>1</v>
      </c>
      <c r="I3285">
        <v>942</v>
      </c>
      <c r="J3285" t="s">
        <v>67</v>
      </c>
      <c r="K3285" t="s">
        <v>67</v>
      </c>
      <c r="L3285" s="1">
        <v>19342</v>
      </c>
      <c r="M3285" t="s">
        <v>20</v>
      </c>
      <c r="P3285" t="s">
        <v>496</v>
      </c>
      <c r="Q3285" t="s">
        <v>46</v>
      </c>
    </row>
    <row r="3286" spans="1:17" x14ac:dyDescent="0.45">
      <c r="A3286">
        <v>1332</v>
      </c>
      <c r="B3286">
        <v>4395</v>
      </c>
      <c r="C3286" s="1">
        <v>44292</v>
      </c>
      <c r="D3286" s="1">
        <v>44880</v>
      </c>
      <c r="E3286">
        <v>24</v>
      </c>
      <c r="F3286" t="s">
        <v>854</v>
      </c>
      <c r="G3286" t="s">
        <v>855</v>
      </c>
      <c r="H3286">
        <v>1</v>
      </c>
      <c r="I3286">
        <v>962</v>
      </c>
      <c r="J3286" t="s">
        <v>67</v>
      </c>
      <c r="K3286" t="s">
        <v>67</v>
      </c>
      <c r="L3286" s="1">
        <v>19342</v>
      </c>
      <c r="M3286" t="s">
        <v>20</v>
      </c>
      <c r="P3286" t="s">
        <v>496</v>
      </c>
      <c r="Q3286" t="s">
        <v>46</v>
      </c>
    </row>
    <row r="3287" spans="1:17" x14ac:dyDescent="0.45">
      <c r="A3287">
        <v>1333</v>
      </c>
      <c r="B3287">
        <v>4395</v>
      </c>
      <c r="C3287" s="1">
        <v>44880</v>
      </c>
      <c r="D3287" s="1">
        <v>1</v>
      </c>
      <c r="E3287">
        <v>25</v>
      </c>
      <c r="F3287" t="s">
        <v>854</v>
      </c>
      <c r="G3287" t="s">
        <v>855</v>
      </c>
      <c r="H3287">
        <v>1</v>
      </c>
      <c r="I3287">
        <v>962</v>
      </c>
      <c r="J3287" t="s">
        <v>67</v>
      </c>
      <c r="K3287" t="s">
        <v>67</v>
      </c>
      <c r="L3287" s="1">
        <v>19342</v>
      </c>
      <c r="M3287" t="s">
        <v>20</v>
      </c>
      <c r="P3287" t="s">
        <v>496</v>
      </c>
      <c r="Q3287" t="s">
        <v>46</v>
      </c>
    </row>
    <row r="3288" spans="1:17" x14ac:dyDescent="0.45">
      <c r="A3288">
        <v>3904</v>
      </c>
      <c r="B3288">
        <v>4396</v>
      </c>
      <c r="C3288" s="1">
        <v>38824</v>
      </c>
      <c r="D3288" s="1">
        <v>38835</v>
      </c>
      <c r="E3288">
        <v>17</v>
      </c>
      <c r="F3288" t="s">
        <v>492</v>
      </c>
      <c r="G3288" t="s">
        <v>1865</v>
      </c>
      <c r="H3288">
        <v>1</v>
      </c>
      <c r="I3288">
        <v>622</v>
      </c>
      <c r="J3288" t="s">
        <v>92</v>
      </c>
      <c r="K3288" t="s">
        <v>92</v>
      </c>
      <c r="L3288" s="1">
        <v>15526</v>
      </c>
      <c r="M3288" t="s">
        <v>20</v>
      </c>
      <c r="P3288" t="s">
        <v>55</v>
      </c>
      <c r="Q3288" t="s">
        <v>615</v>
      </c>
    </row>
    <row r="3289" spans="1:17" x14ac:dyDescent="0.45">
      <c r="A3289">
        <v>396</v>
      </c>
      <c r="B3289">
        <v>4397</v>
      </c>
      <c r="C3289" s="1">
        <v>38824</v>
      </c>
      <c r="D3289" s="1">
        <v>39868</v>
      </c>
      <c r="E3289">
        <v>17</v>
      </c>
      <c r="F3289" t="s">
        <v>380</v>
      </c>
      <c r="G3289" t="s">
        <v>381</v>
      </c>
      <c r="H3289">
        <v>1</v>
      </c>
      <c r="I3289">
        <v>622</v>
      </c>
      <c r="J3289" t="s">
        <v>92</v>
      </c>
      <c r="K3289" t="s">
        <v>92</v>
      </c>
      <c r="L3289" s="1">
        <v>26026</v>
      </c>
      <c r="M3289" t="s">
        <v>124</v>
      </c>
      <c r="O3289">
        <v>1990</v>
      </c>
      <c r="P3289" t="s">
        <v>140</v>
      </c>
      <c r="Q3289" t="s">
        <v>162</v>
      </c>
    </row>
    <row r="3290" spans="1:17" x14ac:dyDescent="0.45">
      <c r="A3290">
        <v>397</v>
      </c>
      <c r="B3290">
        <v>4397</v>
      </c>
      <c r="C3290" s="1">
        <v>39868</v>
      </c>
      <c r="D3290" s="1">
        <v>41310</v>
      </c>
      <c r="E3290">
        <v>18</v>
      </c>
      <c r="F3290" t="s">
        <v>380</v>
      </c>
      <c r="G3290" t="s">
        <v>381</v>
      </c>
      <c r="H3290">
        <v>1</v>
      </c>
      <c r="I3290">
        <v>748</v>
      </c>
      <c r="J3290" t="s">
        <v>67</v>
      </c>
      <c r="K3290" t="s">
        <v>67</v>
      </c>
      <c r="L3290" s="1">
        <v>26026</v>
      </c>
      <c r="M3290" t="s">
        <v>124</v>
      </c>
      <c r="O3290">
        <v>1990</v>
      </c>
      <c r="P3290" t="s">
        <v>140</v>
      </c>
      <c r="Q3290" t="s">
        <v>162</v>
      </c>
    </row>
    <row r="3291" spans="1:17" x14ac:dyDescent="0.45">
      <c r="A3291">
        <v>398</v>
      </c>
      <c r="B3291">
        <v>4397</v>
      </c>
      <c r="C3291" s="1">
        <v>41829</v>
      </c>
      <c r="D3291" s="1">
        <v>42094</v>
      </c>
      <c r="E3291">
        <v>19</v>
      </c>
      <c r="F3291" t="s">
        <v>380</v>
      </c>
      <c r="G3291" t="s">
        <v>381</v>
      </c>
      <c r="H3291">
        <v>1</v>
      </c>
      <c r="I3291">
        <v>842</v>
      </c>
      <c r="J3291" t="s">
        <v>163</v>
      </c>
      <c r="K3291" t="s">
        <v>67</v>
      </c>
      <c r="L3291" s="1">
        <v>26026</v>
      </c>
      <c r="M3291" t="s">
        <v>124</v>
      </c>
      <c r="O3291">
        <v>1990</v>
      </c>
      <c r="P3291" t="s">
        <v>140</v>
      </c>
      <c r="Q3291" t="s">
        <v>162</v>
      </c>
    </row>
    <row r="3292" spans="1:17" x14ac:dyDescent="0.45">
      <c r="A3292">
        <v>399</v>
      </c>
      <c r="B3292">
        <v>4397</v>
      </c>
      <c r="C3292" s="1">
        <v>41310</v>
      </c>
      <c r="D3292" s="1">
        <v>41829</v>
      </c>
      <c r="E3292">
        <v>19</v>
      </c>
      <c r="F3292" t="s">
        <v>380</v>
      </c>
      <c r="G3292" t="s">
        <v>381</v>
      </c>
      <c r="H3292">
        <v>1</v>
      </c>
      <c r="I3292">
        <v>804</v>
      </c>
      <c r="J3292" t="s">
        <v>164</v>
      </c>
      <c r="K3292" t="s">
        <v>67</v>
      </c>
      <c r="L3292" s="1">
        <v>26026</v>
      </c>
      <c r="M3292" t="s">
        <v>124</v>
      </c>
      <c r="O3292">
        <v>1990</v>
      </c>
      <c r="P3292" t="s">
        <v>140</v>
      </c>
      <c r="Q3292" t="s">
        <v>162</v>
      </c>
    </row>
    <row r="3293" spans="1:17" x14ac:dyDescent="0.45">
      <c r="A3293">
        <v>400</v>
      </c>
      <c r="B3293">
        <v>4397</v>
      </c>
      <c r="C3293" s="1">
        <v>42094</v>
      </c>
      <c r="D3293" s="1">
        <v>43585</v>
      </c>
      <c r="E3293">
        <v>20</v>
      </c>
      <c r="F3293" t="s">
        <v>380</v>
      </c>
      <c r="G3293" t="s">
        <v>381</v>
      </c>
      <c r="H3293">
        <v>1</v>
      </c>
      <c r="I3293">
        <v>882</v>
      </c>
      <c r="J3293" t="s">
        <v>67</v>
      </c>
      <c r="K3293" t="s">
        <v>67</v>
      </c>
      <c r="L3293" s="1">
        <v>26026</v>
      </c>
      <c r="M3293" t="s">
        <v>124</v>
      </c>
      <c r="O3293">
        <v>1990</v>
      </c>
      <c r="P3293" t="s">
        <v>140</v>
      </c>
      <c r="Q3293" t="s">
        <v>162</v>
      </c>
    </row>
    <row r="3294" spans="1:17" x14ac:dyDescent="0.45">
      <c r="A3294">
        <v>401</v>
      </c>
      <c r="B3294">
        <v>4397</v>
      </c>
      <c r="C3294" s="1">
        <v>43585</v>
      </c>
      <c r="D3294" s="1">
        <v>43741</v>
      </c>
      <c r="E3294">
        <v>21</v>
      </c>
      <c r="F3294" t="s">
        <v>380</v>
      </c>
      <c r="G3294" t="s">
        <v>381</v>
      </c>
      <c r="H3294">
        <v>1</v>
      </c>
      <c r="I3294">
        <v>931</v>
      </c>
      <c r="J3294" t="s">
        <v>67</v>
      </c>
      <c r="K3294" t="s">
        <v>67</v>
      </c>
      <c r="L3294" s="1">
        <v>26026</v>
      </c>
      <c r="M3294" t="s">
        <v>124</v>
      </c>
      <c r="O3294">
        <v>1990</v>
      </c>
      <c r="P3294" t="s">
        <v>140</v>
      </c>
      <c r="Q3294" t="s">
        <v>162</v>
      </c>
    </row>
    <row r="3295" spans="1:17" x14ac:dyDescent="0.45">
      <c r="A3295">
        <v>402</v>
      </c>
      <c r="B3295">
        <v>4397</v>
      </c>
      <c r="C3295" s="1">
        <v>43741</v>
      </c>
      <c r="D3295" s="1">
        <v>43906</v>
      </c>
      <c r="E3295">
        <v>22</v>
      </c>
      <c r="F3295" t="s">
        <v>380</v>
      </c>
      <c r="G3295" t="s">
        <v>381</v>
      </c>
      <c r="H3295">
        <v>1</v>
      </c>
      <c r="I3295">
        <v>933</v>
      </c>
      <c r="J3295" t="s">
        <v>67</v>
      </c>
      <c r="K3295" t="s">
        <v>67</v>
      </c>
      <c r="L3295" s="1">
        <v>26026</v>
      </c>
      <c r="M3295" t="s">
        <v>124</v>
      </c>
      <c r="O3295">
        <v>1990</v>
      </c>
      <c r="P3295" t="s">
        <v>140</v>
      </c>
      <c r="Q3295" t="s">
        <v>162</v>
      </c>
    </row>
    <row r="3296" spans="1:17" x14ac:dyDescent="0.45">
      <c r="A3296">
        <v>403</v>
      </c>
      <c r="B3296">
        <v>4397</v>
      </c>
      <c r="C3296" s="1">
        <v>43906</v>
      </c>
      <c r="D3296" s="1">
        <v>44192</v>
      </c>
      <c r="E3296">
        <v>23</v>
      </c>
      <c r="F3296" t="s">
        <v>380</v>
      </c>
      <c r="G3296" t="s">
        <v>381</v>
      </c>
      <c r="H3296">
        <v>1</v>
      </c>
      <c r="I3296">
        <v>942</v>
      </c>
      <c r="J3296" t="s">
        <v>67</v>
      </c>
      <c r="K3296" t="s">
        <v>67</v>
      </c>
      <c r="L3296" s="1">
        <v>26026</v>
      </c>
      <c r="M3296" t="s">
        <v>124</v>
      </c>
      <c r="O3296">
        <v>1990</v>
      </c>
      <c r="P3296" t="s">
        <v>140</v>
      </c>
      <c r="Q3296" t="s">
        <v>162</v>
      </c>
    </row>
    <row r="3297" spans="1:17" x14ac:dyDescent="0.45">
      <c r="A3297">
        <v>404</v>
      </c>
      <c r="B3297">
        <v>4397</v>
      </c>
      <c r="C3297" s="1">
        <v>44292</v>
      </c>
      <c r="D3297" s="1">
        <v>44362</v>
      </c>
      <c r="E3297">
        <v>24</v>
      </c>
      <c r="F3297" t="s">
        <v>380</v>
      </c>
      <c r="G3297" t="s">
        <v>381</v>
      </c>
      <c r="H3297">
        <v>1</v>
      </c>
      <c r="I3297">
        <v>972</v>
      </c>
      <c r="J3297" t="s">
        <v>382</v>
      </c>
      <c r="K3297" t="s">
        <v>382</v>
      </c>
      <c r="L3297" s="1">
        <v>26026</v>
      </c>
      <c r="M3297" t="s">
        <v>124</v>
      </c>
      <c r="O3297">
        <v>1990</v>
      </c>
      <c r="P3297" t="s">
        <v>140</v>
      </c>
      <c r="Q3297" t="s">
        <v>162</v>
      </c>
    </row>
    <row r="3298" spans="1:17" x14ac:dyDescent="0.45">
      <c r="A3298">
        <v>405</v>
      </c>
      <c r="B3298">
        <v>4397</v>
      </c>
      <c r="C3298" s="1">
        <v>44880</v>
      </c>
      <c r="D3298" s="1">
        <v>1</v>
      </c>
      <c r="E3298">
        <v>25</v>
      </c>
      <c r="F3298" t="s">
        <v>380</v>
      </c>
      <c r="G3298" t="s">
        <v>381</v>
      </c>
      <c r="H3298">
        <v>1</v>
      </c>
      <c r="I3298">
        <v>1085</v>
      </c>
      <c r="J3298" t="s">
        <v>252</v>
      </c>
      <c r="K3298" t="s">
        <v>252</v>
      </c>
      <c r="L3298" s="1">
        <v>26026</v>
      </c>
      <c r="M3298" t="s">
        <v>124</v>
      </c>
      <c r="O3298">
        <v>1990</v>
      </c>
      <c r="P3298" t="s">
        <v>140</v>
      </c>
      <c r="Q3298" t="s">
        <v>162</v>
      </c>
    </row>
    <row r="3299" spans="1:17" x14ac:dyDescent="0.45">
      <c r="A3299">
        <v>816</v>
      </c>
      <c r="B3299">
        <v>4398</v>
      </c>
      <c r="C3299" s="1">
        <v>38824</v>
      </c>
      <c r="D3299" s="1">
        <v>39868</v>
      </c>
      <c r="E3299">
        <v>17</v>
      </c>
      <c r="F3299" t="s">
        <v>468</v>
      </c>
      <c r="G3299" t="s">
        <v>581</v>
      </c>
      <c r="H3299">
        <v>1</v>
      </c>
      <c r="I3299">
        <v>622</v>
      </c>
      <c r="J3299" t="s">
        <v>92</v>
      </c>
      <c r="K3299" t="s">
        <v>92</v>
      </c>
      <c r="L3299" s="1">
        <v>18816</v>
      </c>
      <c r="M3299" t="s">
        <v>20</v>
      </c>
      <c r="P3299" t="s">
        <v>140</v>
      </c>
      <c r="Q3299" t="s">
        <v>582</v>
      </c>
    </row>
    <row r="3300" spans="1:17" x14ac:dyDescent="0.45">
      <c r="A3300">
        <v>939</v>
      </c>
      <c r="B3300">
        <v>4399</v>
      </c>
      <c r="C3300" s="1">
        <v>38824</v>
      </c>
      <c r="D3300" s="1">
        <v>39353</v>
      </c>
      <c r="E3300">
        <v>17</v>
      </c>
      <c r="F3300" t="s">
        <v>359</v>
      </c>
      <c r="G3300" t="s">
        <v>644</v>
      </c>
      <c r="H3300">
        <v>1</v>
      </c>
      <c r="I3300">
        <v>622</v>
      </c>
      <c r="J3300" t="s">
        <v>92</v>
      </c>
      <c r="K3300" t="s">
        <v>92</v>
      </c>
      <c r="L3300" s="1">
        <v>13365</v>
      </c>
      <c r="M3300" t="s">
        <v>645</v>
      </c>
      <c r="O3300">
        <v>1949</v>
      </c>
      <c r="P3300" t="s">
        <v>371</v>
      </c>
      <c r="Q3300" t="s">
        <v>155</v>
      </c>
    </row>
    <row r="3301" spans="1:17" x14ac:dyDescent="0.45">
      <c r="A3301">
        <v>4346</v>
      </c>
      <c r="B3301">
        <v>4400</v>
      </c>
      <c r="C3301" s="1">
        <v>38824</v>
      </c>
      <c r="D3301" s="1">
        <v>39868</v>
      </c>
      <c r="E3301">
        <v>17</v>
      </c>
      <c r="F3301" t="s">
        <v>2022</v>
      </c>
      <c r="G3301" t="s">
        <v>2023</v>
      </c>
      <c r="H3301">
        <v>0</v>
      </c>
      <c r="I3301">
        <v>622</v>
      </c>
      <c r="J3301" t="s">
        <v>92</v>
      </c>
      <c r="K3301" t="s">
        <v>92</v>
      </c>
      <c r="L3301" s="1">
        <v>19701</v>
      </c>
      <c r="M3301" t="s">
        <v>20</v>
      </c>
      <c r="P3301" t="s">
        <v>244</v>
      </c>
      <c r="Q3301" t="s">
        <v>957</v>
      </c>
    </row>
    <row r="3302" spans="1:17" x14ac:dyDescent="0.45">
      <c r="A3302">
        <v>4347</v>
      </c>
      <c r="B3302">
        <v>4400</v>
      </c>
      <c r="C3302" s="1">
        <v>39868</v>
      </c>
      <c r="D3302" s="1">
        <v>41310</v>
      </c>
      <c r="E3302">
        <v>18</v>
      </c>
      <c r="F3302" t="s">
        <v>2022</v>
      </c>
      <c r="G3302" t="s">
        <v>2023</v>
      </c>
      <c r="H3302">
        <v>0</v>
      </c>
      <c r="I3302">
        <v>751</v>
      </c>
      <c r="J3302" t="s">
        <v>92</v>
      </c>
      <c r="K3302" t="s">
        <v>92</v>
      </c>
      <c r="L3302" s="1">
        <v>19701</v>
      </c>
      <c r="M3302" t="s">
        <v>20</v>
      </c>
      <c r="P3302" t="s">
        <v>244</v>
      </c>
      <c r="Q3302" t="s">
        <v>957</v>
      </c>
    </row>
    <row r="3303" spans="1:17" x14ac:dyDescent="0.45">
      <c r="A3303">
        <v>4215</v>
      </c>
      <c r="B3303">
        <v>4401</v>
      </c>
      <c r="C3303" s="1">
        <v>38824</v>
      </c>
      <c r="D3303" s="1">
        <v>39868</v>
      </c>
      <c r="E3303">
        <v>17</v>
      </c>
      <c r="F3303" t="s">
        <v>1982</v>
      </c>
      <c r="G3303" t="s">
        <v>1983</v>
      </c>
      <c r="H3303">
        <v>1</v>
      </c>
      <c r="I3303">
        <v>622</v>
      </c>
      <c r="J3303" t="s">
        <v>92</v>
      </c>
      <c r="K3303" t="s">
        <v>92</v>
      </c>
      <c r="L3303" s="1">
        <v>19021</v>
      </c>
      <c r="M3303" t="s">
        <v>20</v>
      </c>
      <c r="P3303" t="s">
        <v>1496</v>
      </c>
      <c r="Q3303" t="s">
        <v>155</v>
      </c>
    </row>
    <row r="3304" spans="1:17" x14ac:dyDescent="0.45">
      <c r="A3304">
        <v>4216</v>
      </c>
      <c r="B3304">
        <v>4401</v>
      </c>
      <c r="C3304" s="1">
        <v>39868</v>
      </c>
      <c r="D3304" s="1">
        <v>41310</v>
      </c>
      <c r="E3304">
        <v>18</v>
      </c>
      <c r="F3304" t="s">
        <v>1982</v>
      </c>
      <c r="G3304" t="s">
        <v>1983</v>
      </c>
      <c r="H3304">
        <v>1</v>
      </c>
      <c r="I3304">
        <v>751</v>
      </c>
      <c r="J3304" t="s">
        <v>92</v>
      </c>
      <c r="K3304" t="s">
        <v>92</v>
      </c>
      <c r="L3304" s="1">
        <v>19021</v>
      </c>
      <c r="M3304" t="s">
        <v>20</v>
      </c>
      <c r="P3304" t="s">
        <v>1496</v>
      </c>
      <c r="Q3304" t="s">
        <v>155</v>
      </c>
    </row>
    <row r="3305" spans="1:17" x14ac:dyDescent="0.45">
      <c r="A3305">
        <v>2103</v>
      </c>
      <c r="B3305">
        <v>4402</v>
      </c>
      <c r="C3305" s="1">
        <v>38824</v>
      </c>
      <c r="D3305" s="1">
        <v>39488</v>
      </c>
      <c r="E3305">
        <v>17</v>
      </c>
      <c r="F3305" t="s">
        <v>1216</v>
      </c>
      <c r="G3305" t="s">
        <v>1217</v>
      </c>
      <c r="H3305">
        <v>1</v>
      </c>
      <c r="I3305">
        <v>622</v>
      </c>
      <c r="J3305" t="s">
        <v>92</v>
      </c>
      <c r="K3305" t="s">
        <v>92</v>
      </c>
      <c r="L3305" s="1">
        <v>18154</v>
      </c>
      <c r="M3305" t="s">
        <v>20</v>
      </c>
      <c r="P3305" t="s">
        <v>168</v>
      </c>
      <c r="Q3305" t="s">
        <v>155</v>
      </c>
    </row>
    <row r="3306" spans="1:17" x14ac:dyDescent="0.45">
      <c r="A3306">
        <v>2909</v>
      </c>
      <c r="B3306">
        <v>4403</v>
      </c>
      <c r="C3306" s="1">
        <v>38824</v>
      </c>
      <c r="D3306" s="1">
        <v>39800</v>
      </c>
      <c r="E3306">
        <v>17</v>
      </c>
      <c r="F3306" t="s">
        <v>434</v>
      </c>
      <c r="G3306" t="s">
        <v>1497</v>
      </c>
      <c r="H3306">
        <v>1</v>
      </c>
      <c r="I3306">
        <v>624</v>
      </c>
      <c r="J3306" t="s">
        <v>97</v>
      </c>
      <c r="K3306" t="s">
        <v>28</v>
      </c>
      <c r="L3306" s="1">
        <v>23681</v>
      </c>
      <c r="M3306" t="s">
        <v>20</v>
      </c>
      <c r="P3306" t="s">
        <v>64</v>
      </c>
      <c r="Q3306" t="s">
        <v>46</v>
      </c>
    </row>
    <row r="3307" spans="1:17" x14ac:dyDescent="0.45">
      <c r="A3307">
        <v>2910</v>
      </c>
      <c r="B3307">
        <v>4403</v>
      </c>
      <c r="C3307" s="1">
        <v>39800</v>
      </c>
      <c r="D3307" s="1">
        <v>39868</v>
      </c>
      <c r="E3307">
        <v>17</v>
      </c>
      <c r="F3307" t="s">
        <v>434</v>
      </c>
      <c r="G3307" t="s">
        <v>1497</v>
      </c>
      <c r="H3307">
        <v>1</v>
      </c>
      <c r="I3307">
        <v>1044</v>
      </c>
      <c r="J3307" t="s">
        <v>99</v>
      </c>
      <c r="K3307" t="s">
        <v>28</v>
      </c>
      <c r="L3307" s="1">
        <v>23681</v>
      </c>
      <c r="M3307" t="s">
        <v>20</v>
      </c>
      <c r="P3307" t="s">
        <v>64</v>
      </c>
      <c r="Q3307" t="s">
        <v>46</v>
      </c>
    </row>
    <row r="3308" spans="1:17" x14ac:dyDescent="0.45">
      <c r="A3308">
        <v>2911</v>
      </c>
      <c r="B3308">
        <v>4403</v>
      </c>
      <c r="C3308" s="1">
        <v>41252</v>
      </c>
      <c r="D3308" s="1">
        <v>41310</v>
      </c>
      <c r="E3308">
        <v>18</v>
      </c>
      <c r="F3308" t="s">
        <v>434</v>
      </c>
      <c r="G3308" t="s">
        <v>1497</v>
      </c>
      <c r="H3308">
        <v>1</v>
      </c>
      <c r="I3308">
        <v>750</v>
      </c>
      <c r="J3308" t="s">
        <v>101</v>
      </c>
      <c r="K3308" t="s">
        <v>28</v>
      </c>
      <c r="L3308" s="1">
        <v>23681</v>
      </c>
      <c r="M3308" t="s">
        <v>20</v>
      </c>
      <c r="P3308" t="s">
        <v>64</v>
      </c>
      <c r="Q3308" t="s">
        <v>46</v>
      </c>
    </row>
    <row r="3309" spans="1:17" x14ac:dyDescent="0.45">
      <c r="A3309">
        <v>1836</v>
      </c>
      <c r="B3309">
        <v>4404</v>
      </c>
      <c r="C3309" s="1">
        <v>38824</v>
      </c>
      <c r="D3309" s="1">
        <v>39800</v>
      </c>
      <c r="E3309">
        <v>17</v>
      </c>
      <c r="F3309" t="s">
        <v>1090</v>
      </c>
      <c r="G3309" t="s">
        <v>1091</v>
      </c>
      <c r="H3309">
        <v>0</v>
      </c>
      <c r="I3309">
        <v>624</v>
      </c>
      <c r="J3309" t="s">
        <v>97</v>
      </c>
      <c r="K3309" t="s">
        <v>28</v>
      </c>
      <c r="L3309" s="1">
        <v>19545</v>
      </c>
      <c r="M3309" t="s">
        <v>20</v>
      </c>
      <c r="N3309">
        <v>2015</v>
      </c>
      <c r="P3309" t="s">
        <v>55</v>
      </c>
      <c r="Q3309" t="s">
        <v>22</v>
      </c>
    </row>
    <row r="3310" spans="1:17" x14ac:dyDescent="0.45">
      <c r="A3310">
        <v>1837</v>
      </c>
      <c r="B3310">
        <v>4404</v>
      </c>
      <c r="C3310" s="1">
        <v>39800</v>
      </c>
      <c r="D3310" s="1">
        <v>39868</v>
      </c>
      <c r="E3310">
        <v>17</v>
      </c>
      <c r="F3310" t="s">
        <v>1090</v>
      </c>
      <c r="G3310" t="s">
        <v>1091</v>
      </c>
      <c r="H3310">
        <v>0</v>
      </c>
      <c r="I3310">
        <v>1044</v>
      </c>
      <c r="J3310" t="s">
        <v>99</v>
      </c>
      <c r="K3310" t="s">
        <v>28</v>
      </c>
      <c r="L3310" s="1">
        <v>19545</v>
      </c>
      <c r="M3310" t="s">
        <v>20</v>
      </c>
      <c r="N3310">
        <v>2015</v>
      </c>
      <c r="P3310" t="s">
        <v>55</v>
      </c>
      <c r="Q3310" t="s">
        <v>22</v>
      </c>
    </row>
    <row r="3311" spans="1:17" x14ac:dyDescent="0.45">
      <c r="A3311">
        <v>2059</v>
      </c>
      <c r="B3311">
        <v>4405</v>
      </c>
      <c r="C3311" s="1">
        <v>39800</v>
      </c>
      <c r="D3311" s="1">
        <v>39868</v>
      </c>
      <c r="E3311">
        <v>17</v>
      </c>
      <c r="F3311" t="s">
        <v>1196</v>
      </c>
      <c r="G3311" t="s">
        <v>1197</v>
      </c>
      <c r="H3311">
        <v>0</v>
      </c>
      <c r="I3311">
        <v>1044</v>
      </c>
      <c r="J3311" t="s">
        <v>99</v>
      </c>
      <c r="K3311" t="s">
        <v>28</v>
      </c>
      <c r="L3311" s="1">
        <v>22003</v>
      </c>
      <c r="M3311" t="s">
        <v>20</v>
      </c>
      <c r="P3311" t="s">
        <v>244</v>
      </c>
      <c r="Q3311" t="s">
        <v>1198</v>
      </c>
    </row>
    <row r="3312" spans="1:17" x14ac:dyDescent="0.45">
      <c r="A3312">
        <v>2060</v>
      </c>
      <c r="B3312">
        <v>4405</v>
      </c>
      <c r="C3312" s="1">
        <v>38824</v>
      </c>
      <c r="D3312" s="1">
        <v>39800</v>
      </c>
      <c r="E3312">
        <v>17</v>
      </c>
      <c r="F3312" t="s">
        <v>1196</v>
      </c>
      <c r="G3312" t="s">
        <v>1197</v>
      </c>
      <c r="H3312">
        <v>0</v>
      </c>
      <c r="I3312">
        <v>624</v>
      </c>
      <c r="J3312" t="s">
        <v>97</v>
      </c>
      <c r="K3312" t="s">
        <v>28</v>
      </c>
      <c r="L3312" s="1">
        <v>22003</v>
      </c>
      <c r="M3312" t="s">
        <v>20</v>
      </c>
      <c r="P3312" t="s">
        <v>244</v>
      </c>
      <c r="Q3312" t="s">
        <v>1198</v>
      </c>
    </row>
    <row r="3313" spans="1:17" x14ac:dyDescent="0.45">
      <c r="A3313">
        <v>2061</v>
      </c>
      <c r="B3313">
        <v>4405</v>
      </c>
      <c r="C3313" s="1">
        <v>40560</v>
      </c>
      <c r="D3313" s="1">
        <v>41310</v>
      </c>
      <c r="E3313">
        <v>18</v>
      </c>
      <c r="F3313" t="s">
        <v>1196</v>
      </c>
      <c r="G3313" t="s">
        <v>1197</v>
      </c>
      <c r="H3313">
        <v>0</v>
      </c>
      <c r="I3313">
        <v>750</v>
      </c>
      <c r="J3313" t="s">
        <v>101</v>
      </c>
      <c r="K3313" t="s">
        <v>28</v>
      </c>
      <c r="L3313" s="1">
        <v>22003</v>
      </c>
      <c r="M3313" t="s">
        <v>20</v>
      </c>
      <c r="P3313" t="s">
        <v>244</v>
      </c>
      <c r="Q3313" t="s">
        <v>1198</v>
      </c>
    </row>
    <row r="3314" spans="1:17" x14ac:dyDescent="0.45">
      <c r="A3314">
        <v>2062</v>
      </c>
      <c r="B3314">
        <v>4405</v>
      </c>
      <c r="C3314" s="1">
        <v>39868</v>
      </c>
      <c r="D3314" s="1">
        <v>40560</v>
      </c>
      <c r="E3314">
        <v>18</v>
      </c>
      <c r="F3314" t="s">
        <v>1196</v>
      </c>
      <c r="G3314" t="s">
        <v>1197</v>
      </c>
      <c r="H3314">
        <v>0</v>
      </c>
      <c r="I3314">
        <v>1047</v>
      </c>
      <c r="J3314" t="s">
        <v>99</v>
      </c>
      <c r="K3314" t="s">
        <v>28</v>
      </c>
      <c r="L3314" s="1">
        <v>22003</v>
      </c>
      <c r="M3314" t="s">
        <v>20</v>
      </c>
      <c r="P3314" t="s">
        <v>244</v>
      </c>
      <c r="Q3314" t="s">
        <v>1198</v>
      </c>
    </row>
    <row r="3315" spans="1:17" x14ac:dyDescent="0.45">
      <c r="A3315">
        <v>2063</v>
      </c>
      <c r="B3315">
        <v>4405</v>
      </c>
      <c r="C3315" s="1">
        <v>41310</v>
      </c>
      <c r="D3315" s="1">
        <v>42094</v>
      </c>
      <c r="E3315">
        <v>19</v>
      </c>
      <c r="F3315" t="s">
        <v>1196</v>
      </c>
      <c r="G3315" t="s">
        <v>1197</v>
      </c>
      <c r="H3315">
        <v>0</v>
      </c>
      <c r="I3315">
        <v>805</v>
      </c>
      <c r="J3315" t="s">
        <v>101</v>
      </c>
      <c r="K3315" t="s">
        <v>28</v>
      </c>
      <c r="L3315" s="1">
        <v>22003</v>
      </c>
      <c r="M3315" t="s">
        <v>20</v>
      </c>
      <c r="P3315" t="s">
        <v>244</v>
      </c>
      <c r="Q3315" t="s">
        <v>1198</v>
      </c>
    </row>
    <row r="3316" spans="1:17" x14ac:dyDescent="0.45">
      <c r="A3316">
        <v>2064</v>
      </c>
      <c r="B3316">
        <v>4405</v>
      </c>
      <c r="C3316" s="1">
        <v>42094</v>
      </c>
      <c r="D3316" s="1">
        <v>43466</v>
      </c>
      <c r="E3316">
        <v>20</v>
      </c>
      <c r="F3316" t="s">
        <v>1196</v>
      </c>
      <c r="G3316" t="s">
        <v>1197</v>
      </c>
      <c r="H3316">
        <v>0</v>
      </c>
      <c r="I3316">
        <v>902</v>
      </c>
      <c r="J3316" t="s">
        <v>485</v>
      </c>
      <c r="K3316" t="s">
        <v>28</v>
      </c>
      <c r="L3316" s="1">
        <v>22003</v>
      </c>
      <c r="M3316" t="s">
        <v>20</v>
      </c>
      <c r="P3316" t="s">
        <v>244</v>
      </c>
      <c r="Q3316" t="s">
        <v>1198</v>
      </c>
    </row>
    <row r="3317" spans="1:17" x14ac:dyDescent="0.45">
      <c r="A3317">
        <v>2065</v>
      </c>
      <c r="B3317">
        <v>4405</v>
      </c>
      <c r="C3317" s="1">
        <v>43466</v>
      </c>
      <c r="D3317" s="1">
        <v>43585</v>
      </c>
      <c r="E3317">
        <v>20</v>
      </c>
      <c r="F3317" t="s">
        <v>1196</v>
      </c>
      <c r="G3317" t="s">
        <v>1197</v>
      </c>
      <c r="H3317">
        <v>0</v>
      </c>
      <c r="I3317">
        <v>914</v>
      </c>
      <c r="J3317" t="s">
        <v>622</v>
      </c>
      <c r="K3317" t="s">
        <v>28</v>
      </c>
      <c r="L3317" s="1">
        <v>22003</v>
      </c>
      <c r="M3317" t="s">
        <v>20</v>
      </c>
      <c r="P3317" t="s">
        <v>244</v>
      </c>
      <c r="Q3317" t="s">
        <v>1198</v>
      </c>
    </row>
    <row r="3318" spans="1:17" x14ac:dyDescent="0.45">
      <c r="A3318">
        <v>2066</v>
      </c>
      <c r="B3318">
        <v>4405</v>
      </c>
      <c r="C3318" s="1">
        <v>43585</v>
      </c>
      <c r="D3318" s="1">
        <v>43741</v>
      </c>
      <c r="E3318">
        <v>21</v>
      </c>
      <c r="F3318" t="s">
        <v>1196</v>
      </c>
      <c r="G3318" t="s">
        <v>1197</v>
      </c>
      <c r="H3318">
        <v>0</v>
      </c>
      <c r="I3318">
        <v>925</v>
      </c>
      <c r="J3318" t="s">
        <v>688</v>
      </c>
      <c r="K3318" t="s">
        <v>28</v>
      </c>
      <c r="L3318" s="1">
        <v>22003</v>
      </c>
      <c r="M3318" t="s">
        <v>20</v>
      </c>
      <c r="P3318" t="s">
        <v>244</v>
      </c>
      <c r="Q3318" t="s">
        <v>1198</v>
      </c>
    </row>
    <row r="3319" spans="1:17" x14ac:dyDescent="0.45">
      <c r="A3319">
        <v>238</v>
      </c>
      <c r="B3319">
        <v>4406</v>
      </c>
      <c r="C3319" s="1">
        <v>38824</v>
      </c>
      <c r="D3319" s="1">
        <v>39800</v>
      </c>
      <c r="E3319">
        <v>17</v>
      </c>
      <c r="F3319" t="s">
        <v>265</v>
      </c>
      <c r="G3319" t="s">
        <v>262</v>
      </c>
      <c r="H3319">
        <v>1</v>
      </c>
      <c r="I3319">
        <v>624</v>
      </c>
      <c r="J3319" t="s">
        <v>97</v>
      </c>
      <c r="K3319" t="s">
        <v>28</v>
      </c>
      <c r="L3319" s="1">
        <v>16615</v>
      </c>
      <c r="M3319" t="s">
        <v>20</v>
      </c>
      <c r="P3319" t="s">
        <v>266</v>
      </c>
      <c r="Q3319" t="s">
        <v>264</v>
      </c>
    </row>
    <row r="3320" spans="1:17" x14ac:dyDescent="0.45">
      <c r="A3320">
        <v>239</v>
      </c>
      <c r="B3320">
        <v>4406</v>
      </c>
      <c r="C3320" s="1">
        <v>39800</v>
      </c>
      <c r="D3320" s="1">
        <v>39868</v>
      </c>
      <c r="E3320">
        <v>17</v>
      </c>
      <c r="F3320" t="s">
        <v>265</v>
      </c>
      <c r="G3320" t="s">
        <v>262</v>
      </c>
      <c r="H3320">
        <v>1</v>
      </c>
      <c r="I3320">
        <v>1044</v>
      </c>
      <c r="J3320" t="s">
        <v>99</v>
      </c>
      <c r="K3320" t="s">
        <v>28</v>
      </c>
      <c r="L3320" s="1">
        <v>16615</v>
      </c>
      <c r="M3320" t="s">
        <v>20</v>
      </c>
      <c r="P3320" t="s">
        <v>266</v>
      </c>
      <c r="Q3320" t="s">
        <v>264</v>
      </c>
    </row>
    <row r="3321" spans="1:17" x14ac:dyDescent="0.45">
      <c r="A3321">
        <v>916</v>
      </c>
      <c r="B3321">
        <v>4407</v>
      </c>
      <c r="C3321" s="1">
        <v>38824</v>
      </c>
      <c r="D3321" s="1">
        <v>39800</v>
      </c>
      <c r="E3321">
        <v>17</v>
      </c>
      <c r="F3321" t="s">
        <v>630</v>
      </c>
      <c r="G3321" t="s">
        <v>631</v>
      </c>
      <c r="H3321">
        <v>1</v>
      </c>
      <c r="I3321">
        <v>624</v>
      </c>
      <c r="J3321" t="s">
        <v>97</v>
      </c>
      <c r="K3321" t="s">
        <v>28</v>
      </c>
      <c r="L3321" s="1">
        <v>17547</v>
      </c>
      <c r="M3321" t="s">
        <v>20</v>
      </c>
      <c r="P3321" t="s">
        <v>55</v>
      </c>
      <c r="Q3321" t="s">
        <v>632</v>
      </c>
    </row>
    <row r="3322" spans="1:17" x14ac:dyDescent="0.45">
      <c r="A3322">
        <v>917</v>
      </c>
      <c r="B3322">
        <v>4407</v>
      </c>
      <c r="C3322" s="1">
        <v>39800</v>
      </c>
      <c r="D3322" s="1">
        <v>39868</v>
      </c>
      <c r="E3322">
        <v>17</v>
      </c>
      <c r="F3322" t="s">
        <v>630</v>
      </c>
      <c r="G3322" t="s">
        <v>631</v>
      </c>
      <c r="H3322">
        <v>1</v>
      </c>
      <c r="I3322">
        <v>1044</v>
      </c>
      <c r="J3322" t="s">
        <v>99</v>
      </c>
      <c r="K3322" t="s">
        <v>28</v>
      </c>
      <c r="L3322" s="1">
        <v>17547</v>
      </c>
      <c r="M3322" t="s">
        <v>20</v>
      </c>
      <c r="P3322" t="s">
        <v>55</v>
      </c>
      <c r="Q3322" t="s">
        <v>632</v>
      </c>
    </row>
    <row r="3323" spans="1:17" x14ac:dyDescent="0.45">
      <c r="A3323">
        <v>918</v>
      </c>
      <c r="B3323">
        <v>4407</v>
      </c>
      <c r="C3323" s="1">
        <v>39868</v>
      </c>
      <c r="D3323" s="1">
        <v>40560</v>
      </c>
      <c r="E3323">
        <v>18</v>
      </c>
      <c r="F3323" t="s">
        <v>630</v>
      </c>
      <c r="G3323" t="s">
        <v>631</v>
      </c>
      <c r="H3323">
        <v>1</v>
      </c>
      <c r="I3323">
        <v>1047</v>
      </c>
      <c r="J3323" t="s">
        <v>99</v>
      </c>
      <c r="K3323" t="s">
        <v>28</v>
      </c>
      <c r="L3323" s="1">
        <v>17547</v>
      </c>
      <c r="M3323" t="s">
        <v>20</v>
      </c>
      <c r="P3323" t="s">
        <v>55</v>
      </c>
      <c r="Q3323" t="s">
        <v>632</v>
      </c>
    </row>
    <row r="3324" spans="1:17" x14ac:dyDescent="0.45">
      <c r="A3324">
        <v>919</v>
      </c>
      <c r="B3324">
        <v>4407</v>
      </c>
      <c r="C3324" s="1">
        <v>40560</v>
      </c>
      <c r="D3324" s="1">
        <v>41310</v>
      </c>
      <c r="E3324">
        <v>18</v>
      </c>
      <c r="F3324" t="s">
        <v>630</v>
      </c>
      <c r="G3324" t="s">
        <v>631</v>
      </c>
      <c r="H3324">
        <v>1</v>
      </c>
      <c r="I3324">
        <v>750</v>
      </c>
      <c r="J3324" t="s">
        <v>101</v>
      </c>
      <c r="K3324" t="s">
        <v>28</v>
      </c>
      <c r="L3324" s="1">
        <v>17547</v>
      </c>
      <c r="M3324" t="s">
        <v>20</v>
      </c>
      <c r="P3324" t="s">
        <v>55</v>
      </c>
      <c r="Q3324" t="s">
        <v>632</v>
      </c>
    </row>
    <row r="3325" spans="1:17" x14ac:dyDescent="0.45">
      <c r="A3325">
        <v>920</v>
      </c>
      <c r="B3325">
        <v>4407</v>
      </c>
      <c r="C3325" s="1">
        <v>41310</v>
      </c>
      <c r="D3325" s="1">
        <v>42094</v>
      </c>
      <c r="E3325">
        <v>19</v>
      </c>
      <c r="F3325" t="s">
        <v>630</v>
      </c>
      <c r="G3325" t="s">
        <v>631</v>
      </c>
      <c r="H3325">
        <v>1</v>
      </c>
      <c r="I3325">
        <v>805</v>
      </c>
      <c r="J3325" t="s">
        <v>101</v>
      </c>
      <c r="K3325" t="s">
        <v>28</v>
      </c>
      <c r="L3325" s="1">
        <v>17547</v>
      </c>
      <c r="M3325" t="s">
        <v>20</v>
      </c>
      <c r="P3325" t="s">
        <v>55</v>
      </c>
      <c r="Q3325" t="s">
        <v>632</v>
      </c>
    </row>
    <row r="3326" spans="1:17" x14ac:dyDescent="0.45">
      <c r="A3326">
        <v>4198</v>
      </c>
      <c r="B3326">
        <v>4408</v>
      </c>
      <c r="C3326" s="1">
        <v>38824</v>
      </c>
      <c r="D3326" s="1">
        <v>39868</v>
      </c>
      <c r="E3326">
        <v>17</v>
      </c>
      <c r="F3326" t="s">
        <v>1971</v>
      </c>
      <c r="G3326" t="s">
        <v>1972</v>
      </c>
      <c r="H3326">
        <v>0</v>
      </c>
      <c r="I3326">
        <v>638</v>
      </c>
      <c r="J3326" t="s">
        <v>80</v>
      </c>
      <c r="K3326" t="s">
        <v>80</v>
      </c>
      <c r="L3326" s="1">
        <v>21330</v>
      </c>
      <c r="M3326" t="s">
        <v>124</v>
      </c>
      <c r="O3326">
        <v>1980</v>
      </c>
      <c r="P3326" t="s">
        <v>174</v>
      </c>
      <c r="Q3326" t="s">
        <v>1973</v>
      </c>
    </row>
    <row r="3327" spans="1:17" x14ac:dyDescent="0.45">
      <c r="A3327">
        <v>4199</v>
      </c>
      <c r="B3327">
        <v>4408</v>
      </c>
      <c r="C3327" s="1">
        <v>39868</v>
      </c>
      <c r="D3327" s="1">
        <v>41310</v>
      </c>
      <c r="E3327">
        <v>18</v>
      </c>
      <c r="F3327" t="s">
        <v>1971</v>
      </c>
      <c r="G3327" t="s">
        <v>1972</v>
      </c>
      <c r="H3327">
        <v>0</v>
      </c>
      <c r="I3327">
        <v>747</v>
      </c>
      <c r="J3327" t="s">
        <v>80</v>
      </c>
      <c r="K3327" t="s">
        <v>80</v>
      </c>
      <c r="L3327" s="1">
        <v>21330</v>
      </c>
      <c r="M3327" t="s">
        <v>124</v>
      </c>
      <c r="O3327">
        <v>1980</v>
      </c>
      <c r="P3327" t="s">
        <v>174</v>
      </c>
      <c r="Q3327" t="s">
        <v>1973</v>
      </c>
    </row>
    <row r="3328" spans="1:17" x14ac:dyDescent="0.45">
      <c r="A3328">
        <v>2769</v>
      </c>
      <c r="B3328">
        <v>4409</v>
      </c>
      <c r="C3328" s="1">
        <v>38824</v>
      </c>
      <c r="D3328" s="1">
        <v>39868</v>
      </c>
      <c r="E3328">
        <v>17</v>
      </c>
      <c r="F3328" t="s">
        <v>714</v>
      </c>
      <c r="G3328" t="s">
        <v>1436</v>
      </c>
      <c r="H3328">
        <v>1</v>
      </c>
      <c r="I3328">
        <v>638</v>
      </c>
      <c r="J3328" t="s">
        <v>80</v>
      </c>
      <c r="K3328" t="s">
        <v>80</v>
      </c>
      <c r="L3328" s="1">
        <v>28219</v>
      </c>
      <c r="M3328" t="s">
        <v>124</v>
      </c>
      <c r="O3328">
        <v>1992</v>
      </c>
      <c r="P3328" t="s">
        <v>244</v>
      </c>
      <c r="Q3328" t="s">
        <v>162</v>
      </c>
    </row>
    <row r="3329" spans="1:17" x14ac:dyDescent="0.45">
      <c r="A3329">
        <v>2770</v>
      </c>
      <c r="B3329">
        <v>4409</v>
      </c>
      <c r="C3329" s="1">
        <v>39868</v>
      </c>
      <c r="D3329" s="1">
        <v>41310</v>
      </c>
      <c r="E3329">
        <v>18</v>
      </c>
      <c r="F3329" t="s">
        <v>714</v>
      </c>
      <c r="G3329" t="s">
        <v>1436</v>
      </c>
      <c r="H3329">
        <v>1</v>
      </c>
      <c r="I3329">
        <v>747</v>
      </c>
      <c r="J3329" t="s">
        <v>80</v>
      </c>
      <c r="K3329" t="s">
        <v>80</v>
      </c>
      <c r="L3329" s="1">
        <v>28219</v>
      </c>
      <c r="M3329" t="s">
        <v>124</v>
      </c>
      <c r="O3329">
        <v>1992</v>
      </c>
      <c r="P3329" t="s">
        <v>244</v>
      </c>
      <c r="Q3329" t="s">
        <v>162</v>
      </c>
    </row>
    <row r="3330" spans="1:17" x14ac:dyDescent="0.45">
      <c r="A3330">
        <v>2771</v>
      </c>
      <c r="B3330">
        <v>4409</v>
      </c>
      <c r="C3330" s="1">
        <v>41857</v>
      </c>
      <c r="D3330" s="1">
        <v>42094</v>
      </c>
      <c r="E3330">
        <v>19</v>
      </c>
      <c r="F3330" t="s">
        <v>714</v>
      </c>
      <c r="G3330" t="s">
        <v>1436</v>
      </c>
      <c r="H3330">
        <v>1</v>
      </c>
      <c r="I3330">
        <v>843</v>
      </c>
      <c r="J3330" t="s">
        <v>80</v>
      </c>
      <c r="K3330" t="s">
        <v>80</v>
      </c>
      <c r="L3330" s="1">
        <v>28219</v>
      </c>
      <c r="M3330" t="s">
        <v>124</v>
      </c>
      <c r="O3330">
        <v>1992</v>
      </c>
      <c r="P3330" t="s">
        <v>244</v>
      </c>
      <c r="Q3330" t="s">
        <v>162</v>
      </c>
    </row>
    <row r="3331" spans="1:17" x14ac:dyDescent="0.45">
      <c r="A3331">
        <v>3977</v>
      </c>
      <c r="B3331">
        <v>4410</v>
      </c>
      <c r="C3331" s="1">
        <v>38824</v>
      </c>
      <c r="D3331" s="1">
        <v>39868</v>
      </c>
      <c r="E3331">
        <v>17</v>
      </c>
      <c r="F3331" t="s">
        <v>242</v>
      </c>
      <c r="G3331" t="s">
        <v>1896</v>
      </c>
      <c r="H3331">
        <v>1</v>
      </c>
      <c r="I3331">
        <v>638</v>
      </c>
      <c r="J3331" t="s">
        <v>80</v>
      </c>
      <c r="K3331" t="s">
        <v>80</v>
      </c>
      <c r="L3331" s="1">
        <v>17982</v>
      </c>
      <c r="M3331" t="s">
        <v>124</v>
      </c>
      <c r="O3331">
        <v>1990</v>
      </c>
      <c r="P3331" t="s">
        <v>168</v>
      </c>
      <c r="Q3331" t="s">
        <v>1897</v>
      </c>
    </row>
    <row r="3332" spans="1:17" x14ac:dyDescent="0.45">
      <c r="A3332">
        <v>2781</v>
      </c>
      <c r="B3332">
        <v>4411</v>
      </c>
      <c r="C3332" s="1">
        <v>38824</v>
      </c>
      <c r="D3332" s="1">
        <v>39868</v>
      </c>
      <c r="E3332">
        <v>17</v>
      </c>
      <c r="F3332" t="s">
        <v>1442</v>
      </c>
      <c r="G3332" t="s">
        <v>1443</v>
      </c>
      <c r="H3332">
        <v>1</v>
      </c>
      <c r="I3332">
        <v>638</v>
      </c>
      <c r="J3332" t="s">
        <v>80</v>
      </c>
      <c r="K3332" t="s">
        <v>80</v>
      </c>
      <c r="L3332" s="1">
        <v>25262</v>
      </c>
      <c r="M3332" t="s">
        <v>124</v>
      </c>
      <c r="O3332">
        <v>1982</v>
      </c>
      <c r="P3332" t="s">
        <v>168</v>
      </c>
      <c r="Q3332" t="s">
        <v>162</v>
      </c>
    </row>
    <row r="3333" spans="1:17" x14ac:dyDescent="0.45">
      <c r="A3333">
        <v>2782</v>
      </c>
      <c r="B3333">
        <v>4411</v>
      </c>
      <c r="C3333" s="1">
        <v>39868</v>
      </c>
      <c r="D3333" s="1">
        <v>41310</v>
      </c>
      <c r="E3333">
        <v>18</v>
      </c>
      <c r="F3333" t="s">
        <v>1442</v>
      </c>
      <c r="G3333" t="s">
        <v>1443</v>
      </c>
      <c r="H3333">
        <v>1</v>
      </c>
      <c r="I3333">
        <v>747</v>
      </c>
      <c r="J3333" t="s">
        <v>80</v>
      </c>
      <c r="K3333" t="s">
        <v>80</v>
      </c>
      <c r="L3333" s="1">
        <v>25262</v>
      </c>
      <c r="M3333" t="s">
        <v>124</v>
      </c>
      <c r="O3333">
        <v>1982</v>
      </c>
      <c r="P3333" t="s">
        <v>168</v>
      </c>
      <c r="Q3333" t="s">
        <v>162</v>
      </c>
    </row>
    <row r="3334" spans="1:17" x14ac:dyDescent="0.45">
      <c r="A3334">
        <v>240</v>
      </c>
      <c r="B3334">
        <v>4412</v>
      </c>
      <c r="C3334" s="1">
        <v>38824</v>
      </c>
      <c r="D3334" s="1">
        <v>39868</v>
      </c>
      <c r="E3334">
        <v>17</v>
      </c>
      <c r="F3334" t="s">
        <v>267</v>
      </c>
      <c r="G3334" t="s">
        <v>268</v>
      </c>
      <c r="H3334">
        <v>1</v>
      </c>
      <c r="I3334">
        <v>638</v>
      </c>
      <c r="J3334" t="s">
        <v>80</v>
      </c>
      <c r="K3334" t="s">
        <v>80</v>
      </c>
      <c r="L3334" s="1">
        <v>26249</v>
      </c>
      <c r="M3334" t="s">
        <v>124</v>
      </c>
      <c r="O3334">
        <v>1985</v>
      </c>
      <c r="P3334" t="s">
        <v>174</v>
      </c>
      <c r="Q3334" t="s">
        <v>162</v>
      </c>
    </row>
    <row r="3335" spans="1:17" x14ac:dyDescent="0.45">
      <c r="A3335">
        <v>241</v>
      </c>
      <c r="B3335">
        <v>4412</v>
      </c>
      <c r="C3335" s="1">
        <v>39868</v>
      </c>
      <c r="D3335" s="1">
        <v>41310</v>
      </c>
      <c r="E3335">
        <v>18</v>
      </c>
      <c r="F3335" t="s">
        <v>267</v>
      </c>
      <c r="G3335" t="s">
        <v>268</v>
      </c>
      <c r="H3335">
        <v>1</v>
      </c>
      <c r="I3335">
        <v>747</v>
      </c>
      <c r="J3335" t="s">
        <v>80</v>
      </c>
      <c r="K3335" t="s">
        <v>80</v>
      </c>
      <c r="L3335" s="1">
        <v>26249</v>
      </c>
      <c r="M3335" t="s">
        <v>124</v>
      </c>
      <c r="O3335">
        <v>1985</v>
      </c>
      <c r="P3335" t="s">
        <v>174</v>
      </c>
      <c r="Q3335" t="s">
        <v>162</v>
      </c>
    </row>
    <row r="3336" spans="1:17" x14ac:dyDescent="0.45">
      <c r="A3336">
        <v>242</v>
      </c>
      <c r="B3336">
        <v>4412</v>
      </c>
      <c r="C3336" s="1">
        <v>41310</v>
      </c>
      <c r="D3336" s="1">
        <v>41829</v>
      </c>
      <c r="E3336">
        <v>19</v>
      </c>
      <c r="F3336" t="s">
        <v>267</v>
      </c>
      <c r="G3336" t="s">
        <v>268</v>
      </c>
      <c r="H3336">
        <v>1</v>
      </c>
      <c r="I3336">
        <v>804</v>
      </c>
      <c r="J3336" t="s">
        <v>164</v>
      </c>
      <c r="K3336" t="s">
        <v>67</v>
      </c>
      <c r="L3336" s="1">
        <v>26249</v>
      </c>
      <c r="M3336" t="s">
        <v>124</v>
      </c>
      <c r="O3336">
        <v>1985</v>
      </c>
      <c r="P3336" t="s">
        <v>174</v>
      </c>
      <c r="Q3336" t="s">
        <v>162</v>
      </c>
    </row>
    <row r="3337" spans="1:17" x14ac:dyDescent="0.45">
      <c r="A3337">
        <v>243</v>
      </c>
      <c r="B3337">
        <v>4412</v>
      </c>
      <c r="C3337" s="1">
        <v>41829</v>
      </c>
      <c r="D3337" s="1">
        <v>42094</v>
      </c>
      <c r="E3337">
        <v>19</v>
      </c>
      <c r="F3337" t="s">
        <v>267</v>
      </c>
      <c r="G3337" t="s">
        <v>268</v>
      </c>
      <c r="H3337">
        <v>1</v>
      </c>
      <c r="I3337">
        <v>843</v>
      </c>
      <c r="J3337" t="s">
        <v>80</v>
      </c>
      <c r="K3337" t="s">
        <v>80</v>
      </c>
      <c r="L3337" s="1">
        <v>26249</v>
      </c>
      <c r="M3337" t="s">
        <v>124</v>
      </c>
      <c r="O3337">
        <v>1985</v>
      </c>
      <c r="P3337" t="s">
        <v>174</v>
      </c>
      <c r="Q3337" t="s">
        <v>162</v>
      </c>
    </row>
    <row r="3338" spans="1:17" x14ac:dyDescent="0.45">
      <c r="A3338">
        <v>244</v>
      </c>
      <c r="B3338">
        <v>4412</v>
      </c>
      <c r="C3338" s="1">
        <v>42094</v>
      </c>
      <c r="D3338" s="1">
        <v>43585</v>
      </c>
      <c r="E3338">
        <v>20</v>
      </c>
      <c r="F3338" t="s">
        <v>267</v>
      </c>
      <c r="G3338" t="s">
        <v>268</v>
      </c>
      <c r="H3338">
        <v>1</v>
      </c>
      <c r="I3338">
        <v>905</v>
      </c>
      <c r="J3338" t="s">
        <v>80</v>
      </c>
      <c r="K3338" t="s">
        <v>80</v>
      </c>
      <c r="L3338" s="1">
        <v>26249</v>
      </c>
      <c r="M3338" t="s">
        <v>124</v>
      </c>
      <c r="O3338">
        <v>1985</v>
      </c>
      <c r="P3338" t="s">
        <v>174</v>
      </c>
      <c r="Q3338" t="s">
        <v>162</v>
      </c>
    </row>
    <row r="3339" spans="1:17" x14ac:dyDescent="0.45">
      <c r="A3339">
        <v>119</v>
      </c>
      <c r="B3339">
        <v>4413</v>
      </c>
      <c r="C3339" s="1">
        <v>38826</v>
      </c>
      <c r="D3339" s="1">
        <v>39868</v>
      </c>
      <c r="E3339">
        <v>17</v>
      </c>
      <c r="F3339" t="s">
        <v>177</v>
      </c>
      <c r="G3339" t="s">
        <v>178</v>
      </c>
      <c r="H3339">
        <v>1</v>
      </c>
      <c r="I3339">
        <v>638</v>
      </c>
      <c r="J3339" t="s">
        <v>80</v>
      </c>
      <c r="K3339" t="s">
        <v>80</v>
      </c>
      <c r="L3339" s="1">
        <v>18497</v>
      </c>
      <c r="M3339" t="s">
        <v>20</v>
      </c>
      <c r="P3339" t="s">
        <v>174</v>
      </c>
      <c r="Q3339" t="s">
        <v>155</v>
      </c>
    </row>
    <row r="3340" spans="1:17" x14ac:dyDescent="0.45">
      <c r="A3340">
        <v>120</v>
      </c>
      <c r="B3340">
        <v>4413</v>
      </c>
      <c r="C3340" s="1">
        <v>39868</v>
      </c>
      <c r="D3340" s="1">
        <v>41310</v>
      </c>
      <c r="E3340">
        <v>18</v>
      </c>
      <c r="F3340" t="s">
        <v>177</v>
      </c>
      <c r="G3340" t="s">
        <v>178</v>
      </c>
      <c r="H3340">
        <v>1</v>
      </c>
      <c r="I3340">
        <v>747</v>
      </c>
      <c r="J3340" t="s">
        <v>80</v>
      </c>
      <c r="K3340" t="s">
        <v>80</v>
      </c>
      <c r="L3340" s="1">
        <v>18497</v>
      </c>
      <c r="M3340" t="s">
        <v>20</v>
      </c>
      <c r="P3340" t="s">
        <v>174</v>
      </c>
      <c r="Q3340" t="s">
        <v>155</v>
      </c>
    </row>
    <row r="3341" spans="1:17" x14ac:dyDescent="0.45">
      <c r="A3341">
        <v>121</v>
      </c>
      <c r="B3341">
        <v>4413</v>
      </c>
      <c r="C3341" s="1">
        <v>41310</v>
      </c>
      <c r="D3341" s="1">
        <v>41829</v>
      </c>
      <c r="E3341">
        <v>19</v>
      </c>
      <c r="F3341" t="s">
        <v>177</v>
      </c>
      <c r="G3341" t="s">
        <v>178</v>
      </c>
      <c r="H3341">
        <v>1</v>
      </c>
      <c r="I3341">
        <v>804</v>
      </c>
      <c r="J3341" t="s">
        <v>164</v>
      </c>
      <c r="K3341" t="s">
        <v>67</v>
      </c>
      <c r="L3341" s="1">
        <v>18497</v>
      </c>
      <c r="M3341" t="s">
        <v>20</v>
      </c>
      <c r="P3341" t="s">
        <v>174</v>
      </c>
      <c r="Q3341" t="s">
        <v>155</v>
      </c>
    </row>
    <row r="3342" spans="1:17" x14ac:dyDescent="0.45">
      <c r="A3342">
        <v>122</v>
      </c>
      <c r="B3342">
        <v>4413</v>
      </c>
      <c r="C3342" s="1">
        <v>41829</v>
      </c>
      <c r="D3342" s="1">
        <v>42094</v>
      </c>
      <c r="E3342">
        <v>19</v>
      </c>
      <c r="F3342" t="s">
        <v>177</v>
      </c>
      <c r="G3342" t="s">
        <v>178</v>
      </c>
      <c r="H3342">
        <v>1</v>
      </c>
      <c r="I3342">
        <v>843</v>
      </c>
      <c r="J3342" t="s">
        <v>80</v>
      </c>
      <c r="K3342" t="s">
        <v>80</v>
      </c>
      <c r="L3342" s="1">
        <v>18497</v>
      </c>
      <c r="M3342" t="s">
        <v>20</v>
      </c>
      <c r="P3342" t="s">
        <v>174</v>
      </c>
      <c r="Q3342" t="s">
        <v>155</v>
      </c>
    </row>
    <row r="3343" spans="1:17" x14ac:dyDescent="0.45">
      <c r="A3343">
        <v>2185</v>
      </c>
      <c r="B3343">
        <v>4414</v>
      </c>
      <c r="C3343" s="1">
        <v>38824</v>
      </c>
      <c r="D3343" s="1">
        <v>39660</v>
      </c>
      <c r="E3343">
        <v>17</v>
      </c>
      <c r="F3343" t="s">
        <v>169</v>
      </c>
      <c r="G3343" t="s">
        <v>1229</v>
      </c>
      <c r="H3343">
        <v>1</v>
      </c>
      <c r="I3343">
        <v>632</v>
      </c>
      <c r="J3343" t="s">
        <v>255</v>
      </c>
      <c r="K3343" t="s">
        <v>255</v>
      </c>
      <c r="L3343" s="1">
        <v>19553</v>
      </c>
      <c r="M3343" t="s">
        <v>20</v>
      </c>
      <c r="P3343" t="s">
        <v>456</v>
      </c>
      <c r="Q3343" t="s">
        <v>721</v>
      </c>
    </row>
    <row r="3344" spans="1:17" x14ac:dyDescent="0.45">
      <c r="A3344">
        <v>1744</v>
      </c>
      <c r="B3344">
        <v>4415</v>
      </c>
      <c r="C3344" s="1">
        <v>38824</v>
      </c>
      <c r="D3344" s="1">
        <v>39868</v>
      </c>
      <c r="E3344">
        <v>17</v>
      </c>
      <c r="F3344" t="s">
        <v>1045</v>
      </c>
      <c r="G3344" t="s">
        <v>1046</v>
      </c>
      <c r="H3344">
        <v>1</v>
      </c>
      <c r="I3344">
        <v>636</v>
      </c>
      <c r="J3344" t="s">
        <v>47</v>
      </c>
      <c r="K3344" t="s">
        <v>48</v>
      </c>
      <c r="L3344" s="1">
        <v>24106</v>
      </c>
      <c r="M3344" t="s">
        <v>20</v>
      </c>
      <c r="P3344" t="s">
        <v>238</v>
      </c>
      <c r="Q3344" t="s">
        <v>319</v>
      </c>
    </row>
    <row r="3345" spans="1:17" x14ac:dyDescent="0.45">
      <c r="A3345">
        <v>1849</v>
      </c>
      <c r="B3345">
        <v>4416</v>
      </c>
      <c r="C3345" s="1">
        <v>38824</v>
      </c>
      <c r="D3345" s="1">
        <v>39868</v>
      </c>
      <c r="E3345">
        <v>17</v>
      </c>
      <c r="F3345" t="s">
        <v>557</v>
      </c>
      <c r="G3345" t="s">
        <v>1021</v>
      </c>
      <c r="H3345">
        <v>1</v>
      </c>
      <c r="I3345">
        <v>630</v>
      </c>
      <c r="J3345" t="s">
        <v>149</v>
      </c>
      <c r="K3345" t="s">
        <v>150</v>
      </c>
      <c r="L3345" s="1">
        <v>21195</v>
      </c>
      <c r="M3345" t="s">
        <v>20</v>
      </c>
      <c r="P3345" t="s">
        <v>55</v>
      </c>
      <c r="Q3345" t="s">
        <v>172</v>
      </c>
    </row>
    <row r="3346" spans="1:17" x14ac:dyDescent="0.45">
      <c r="A3346">
        <v>1850</v>
      </c>
      <c r="B3346">
        <v>4416</v>
      </c>
      <c r="C3346" s="1">
        <v>39868</v>
      </c>
      <c r="D3346" s="1">
        <v>41310</v>
      </c>
      <c r="E3346">
        <v>18</v>
      </c>
      <c r="F3346" t="s">
        <v>557</v>
      </c>
      <c r="G3346" t="s">
        <v>1021</v>
      </c>
      <c r="H3346">
        <v>1</v>
      </c>
      <c r="I3346">
        <v>745</v>
      </c>
      <c r="J3346" t="s">
        <v>149</v>
      </c>
      <c r="K3346" t="s">
        <v>150</v>
      </c>
      <c r="L3346" s="1">
        <v>21195</v>
      </c>
      <c r="M3346" t="s">
        <v>20</v>
      </c>
      <c r="P3346" t="s">
        <v>55</v>
      </c>
      <c r="Q3346" t="s">
        <v>172</v>
      </c>
    </row>
    <row r="3347" spans="1:17" x14ac:dyDescent="0.45">
      <c r="A3347">
        <v>1851</v>
      </c>
      <c r="B3347">
        <v>4416</v>
      </c>
      <c r="C3347" s="1">
        <v>41310</v>
      </c>
      <c r="D3347" s="1">
        <v>42094</v>
      </c>
      <c r="E3347">
        <v>19</v>
      </c>
      <c r="F3347" t="s">
        <v>557</v>
      </c>
      <c r="G3347" t="s">
        <v>1021</v>
      </c>
      <c r="H3347">
        <v>1</v>
      </c>
      <c r="I3347">
        <v>806</v>
      </c>
      <c r="J3347" t="s">
        <v>149</v>
      </c>
      <c r="K3347" t="s">
        <v>150</v>
      </c>
      <c r="L3347" s="1">
        <v>21195</v>
      </c>
      <c r="M3347" t="s">
        <v>20</v>
      </c>
      <c r="P3347" t="s">
        <v>55</v>
      </c>
      <c r="Q3347" t="s">
        <v>172</v>
      </c>
    </row>
    <row r="3348" spans="1:17" x14ac:dyDescent="0.45">
      <c r="A3348">
        <v>1852</v>
      </c>
      <c r="B3348">
        <v>4416</v>
      </c>
      <c r="C3348" s="1">
        <v>42094</v>
      </c>
      <c r="D3348" s="1">
        <v>43585</v>
      </c>
      <c r="E3348">
        <v>20</v>
      </c>
      <c r="F3348" t="s">
        <v>557</v>
      </c>
      <c r="G3348" t="s">
        <v>1021</v>
      </c>
      <c r="H3348">
        <v>1</v>
      </c>
      <c r="I3348">
        <v>903</v>
      </c>
      <c r="J3348" t="s">
        <v>37</v>
      </c>
      <c r="K3348" t="s">
        <v>38</v>
      </c>
      <c r="L3348" s="1">
        <v>21195</v>
      </c>
      <c r="M3348" t="s">
        <v>20</v>
      </c>
      <c r="P3348" t="s">
        <v>55</v>
      </c>
      <c r="Q3348" t="s">
        <v>22</v>
      </c>
    </row>
    <row r="3349" spans="1:17" x14ac:dyDescent="0.45">
      <c r="A3349">
        <v>208</v>
      </c>
      <c r="B3349">
        <v>4417</v>
      </c>
      <c r="C3349" s="1">
        <v>38824</v>
      </c>
      <c r="D3349" s="1">
        <v>39868</v>
      </c>
      <c r="E3349">
        <v>17</v>
      </c>
      <c r="F3349" t="s">
        <v>245</v>
      </c>
      <c r="G3349" t="s">
        <v>246</v>
      </c>
      <c r="H3349">
        <v>1</v>
      </c>
      <c r="I3349">
        <v>628</v>
      </c>
      <c r="J3349" t="s">
        <v>70</v>
      </c>
      <c r="K3349" t="s">
        <v>71</v>
      </c>
      <c r="L3349" s="1">
        <v>25885</v>
      </c>
      <c r="M3349" t="s">
        <v>20</v>
      </c>
      <c r="P3349" t="s">
        <v>140</v>
      </c>
      <c r="Q3349" t="s">
        <v>22</v>
      </c>
    </row>
    <row r="3350" spans="1:17" x14ac:dyDescent="0.45">
      <c r="A3350">
        <v>209</v>
      </c>
      <c r="B3350">
        <v>4417</v>
      </c>
      <c r="C3350" s="1">
        <v>39868</v>
      </c>
      <c r="D3350" s="1">
        <v>41310</v>
      </c>
      <c r="E3350">
        <v>18</v>
      </c>
      <c r="F3350" t="s">
        <v>245</v>
      </c>
      <c r="G3350" t="s">
        <v>246</v>
      </c>
      <c r="H3350">
        <v>1</v>
      </c>
      <c r="I3350">
        <v>753</v>
      </c>
      <c r="J3350" t="s">
        <v>70</v>
      </c>
      <c r="K3350" t="s">
        <v>71</v>
      </c>
      <c r="L3350" s="1">
        <v>25885</v>
      </c>
      <c r="M3350" t="s">
        <v>20</v>
      </c>
      <c r="P3350" t="s">
        <v>140</v>
      </c>
      <c r="Q3350" t="s">
        <v>22</v>
      </c>
    </row>
    <row r="3351" spans="1:17" x14ac:dyDescent="0.45">
      <c r="A3351">
        <v>210</v>
      </c>
      <c r="B3351">
        <v>4417</v>
      </c>
      <c r="C3351" s="1">
        <v>41310</v>
      </c>
      <c r="D3351" s="1">
        <v>41812</v>
      </c>
      <c r="E3351">
        <v>19</v>
      </c>
      <c r="F3351" t="s">
        <v>245</v>
      </c>
      <c r="G3351" t="s">
        <v>246</v>
      </c>
      <c r="H3351">
        <v>1</v>
      </c>
      <c r="I3351">
        <v>811</v>
      </c>
      <c r="J3351" t="s">
        <v>70</v>
      </c>
      <c r="K3351" t="s">
        <v>71</v>
      </c>
      <c r="L3351" s="1">
        <v>25885</v>
      </c>
      <c r="M3351" t="s">
        <v>20</v>
      </c>
      <c r="P3351" t="s">
        <v>140</v>
      </c>
      <c r="Q3351" t="s">
        <v>22</v>
      </c>
    </row>
    <row r="3352" spans="1:17" x14ac:dyDescent="0.45">
      <c r="A3352">
        <v>421</v>
      </c>
      <c r="B3352">
        <v>4418</v>
      </c>
      <c r="C3352" s="1">
        <v>38824</v>
      </c>
      <c r="D3352" s="1">
        <v>39868</v>
      </c>
      <c r="E3352">
        <v>17</v>
      </c>
      <c r="F3352" t="s">
        <v>211</v>
      </c>
      <c r="G3352" t="s">
        <v>387</v>
      </c>
      <c r="H3352">
        <v>1</v>
      </c>
      <c r="I3352">
        <v>628</v>
      </c>
      <c r="J3352" t="s">
        <v>70</v>
      </c>
      <c r="K3352" t="s">
        <v>71</v>
      </c>
      <c r="L3352" s="1">
        <v>21835</v>
      </c>
      <c r="M3352" t="s">
        <v>389</v>
      </c>
      <c r="O3352">
        <v>1970</v>
      </c>
      <c r="P3352" t="s">
        <v>140</v>
      </c>
      <c r="Q3352" t="s">
        <v>155</v>
      </c>
    </row>
    <row r="3353" spans="1:17" x14ac:dyDescent="0.45">
      <c r="A3353">
        <v>422</v>
      </c>
      <c r="B3353">
        <v>4418</v>
      </c>
      <c r="C3353" s="1">
        <v>39868</v>
      </c>
      <c r="D3353" s="1">
        <v>41246</v>
      </c>
      <c r="E3353">
        <v>18</v>
      </c>
      <c r="F3353" t="s">
        <v>211</v>
      </c>
      <c r="G3353" t="s">
        <v>387</v>
      </c>
      <c r="H3353">
        <v>1</v>
      </c>
      <c r="I3353">
        <v>753</v>
      </c>
      <c r="J3353" t="s">
        <v>70</v>
      </c>
      <c r="K3353" t="s">
        <v>71</v>
      </c>
      <c r="L3353" s="1">
        <v>21835</v>
      </c>
      <c r="M3353" t="s">
        <v>389</v>
      </c>
      <c r="O3353">
        <v>1970</v>
      </c>
      <c r="P3353" t="s">
        <v>140</v>
      </c>
      <c r="Q3353" t="s">
        <v>155</v>
      </c>
    </row>
    <row r="3354" spans="1:17" x14ac:dyDescent="0.45">
      <c r="A3354">
        <v>423</v>
      </c>
      <c r="B3354">
        <v>4418</v>
      </c>
      <c r="C3354" s="1">
        <v>41246</v>
      </c>
      <c r="D3354" s="1">
        <v>41310</v>
      </c>
      <c r="E3354">
        <v>18</v>
      </c>
      <c r="F3354" t="s">
        <v>211</v>
      </c>
      <c r="G3354" t="s">
        <v>387</v>
      </c>
      <c r="H3354">
        <v>1</v>
      </c>
      <c r="I3354">
        <v>1049</v>
      </c>
      <c r="J3354" t="s">
        <v>390</v>
      </c>
      <c r="K3354" t="s">
        <v>391</v>
      </c>
      <c r="L3354" s="1">
        <v>21835</v>
      </c>
      <c r="M3354" t="s">
        <v>389</v>
      </c>
      <c r="O3354">
        <v>1970</v>
      </c>
      <c r="P3354" t="s">
        <v>140</v>
      </c>
      <c r="Q3354" t="s">
        <v>155</v>
      </c>
    </row>
    <row r="3355" spans="1:17" x14ac:dyDescent="0.45">
      <c r="A3355">
        <v>2745</v>
      </c>
      <c r="B3355">
        <v>4419</v>
      </c>
      <c r="C3355" s="1">
        <v>38824</v>
      </c>
      <c r="D3355" s="1">
        <v>39868</v>
      </c>
      <c r="E3355">
        <v>17</v>
      </c>
      <c r="F3355" t="s">
        <v>374</v>
      </c>
      <c r="G3355" t="s">
        <v>1428</v>
      </c>
      <c r="H3355">
        <v>1</v>
      </c>
      <c r="I3355">
        <v>628</v>
      </c>
      <c r="J3355" t="s">
        <v>70</v>
      </c>
      <c r="K3355" t="s">
        <v>71</v>
      </c>
      <c r="L3355" s="1">
        <v>20908</v>
      </c>
      <c r="M3355" t="s">
        <v>124</v>
      </c>
      <c r="O3355">
        <v>1957</v>
      </c>
      <c r="P3355" t="s">
        <v>1429</v>
      </c>
      <c r="Q3355" t="s">
        <v>162</v>
      </c>
    </row>
    <row r="3356" spans="1:17" x14ac:dyDescent="0.45">
      <c r="A3356">
        <v>2746</v>
      </c>
      <c r="B3356">
        <v>4419</v>
      </c>
      <c r="C3356" s="1">
        <v>39868</v>
      </c>
      <c r="D3356" s="1">
        <v>41310</v>
      </c>
      <c r="E3356">
        <v>18</v>
      </c>
      <c r="F3356" t="s">
        <v>374</v>
      </c>
      <c r="G3356" t="s">
        <v>1428</v>
      </c>
      <c r="H3356">
        <v>1</v>
      </c>
      <c r="I3356">
        <v>753</v>
      </c>
      <c r="J3356" t="s">
        <v>70</v>
      </c>
      <c r="K3356" t="s">
        <v>71</v>
      </c>
      <c r="L3356" s="1">
        <v>20908</v>
      </c>
      <c r="M3356" t="s">
        <v>124</v>
      </c>
      <c r="O3356">
        <v>1957</v>
      </c>
      <c r="P3356" t="s">
        <v>1429</v>
      </c>
      <c r="Q3356" t="s">
        <v>162</v>
      </c>
    </row>
    <row r="3357" spans="1:17" x14ac:dyDescent="0.45">
      <c r="A3357">
        <v>2747</v>
      </c>
      <c r="B3357">
        <v>4419</v>
      </c>
      <c r="C3357" s="1">
        <v>41310</v>
      </c>
      <c r="D3357" s="1">
        <v>42094</v>
      </c>
      <c r="E3357">
        <v>19</v>
      </c>
      <c r="F3357" t="s">
        <v>374</v>
      </c>
      <c r="G3357" t="s">
        <v>1428</v>
      </c>
      <c r="H3357">
        <v>1</v>
      </c>
      <c r="I3357">
        <v>811</v>
      </c>
      <c r="J3357" t="s">
        <v>70</v>
      </c>
      <c r="K3357" t="s">
        <v>71</v>
      </c>
      <c r="L3357" s="1">
        <v>20908</v>
      </c>
      <c r="M3357" t="s">
        <v>124</v>
      </c>
      <c r="O3357">
        <v>1957</v>
      </c>
      <c r="P3357" t="s">
        <v>1429</v>
      </c>
      <c r="Q3357" t="s">
        <v>162</v>
      </c>
    </row>
    <row r="3358" spans="1:17" x14ac:dyDescent="0.45">
      <c r="A3358">
        <v>1879</v>
      </c>
      <c r="B3358">
        <v>4635</v>
      </c>
      <c r="C3358" s="1">
        <v>38835</v>
      </c>
      <c r="D3358" s="1">
        <v>39868</v>
      </c>
      <c r="E3358">
        <v>17</v>
      </c>
      <c r="F3358" t="s">
        <v>1114</v>
      </c>
      <c r="G3358" t="s">
        <v>1115</v>
      </c>
      <c r="H3358">
        <v>1</v>
      </c>
      <c r="I3358">
        <v>622</v>
      </c>
      <c r="J3358" t="s">
        <v>92</v>
      </c>
      <c r="K3358" t="s">
        <v>92</v>
      </c>
      <c r="L3358" s="1">
        <v>16154</v>
      </c>
      <c r="M3358" t="s">
        <v>20</v>
      </c>
      <c r="P3358" t="s">
        <v>1116</v>
      </c>
      <c r="Q3358" t="s">
        <v>457</v>
      </c>
    </row>
    <row r="3359" spans="1:17" x14ac:dyDescent="0.45">
      <c r="A3359">
        <v>1880</v>
      </c>
      <c r="B3359">
        <v>4635</v>
      </c>
      <c r="C3359" s="1">
        <v>39868</v>
      </c>
      <c r="D3359" s="1">
        <v>41310</v>
      </c>
      <c r="E3359">
        <v>18</v>
      </c>
      <c r="F3359" t="s">
        <v>1114</v>
      </c>
      <c r="G3359" t="s">
        <v>1115</v>
      </c>
      <c r="H3359">
        <v>1</v>
      </c>
      <c r="I3359">
        <v>751</v>
      </c>
      <c r="J3359" t="s">
        <v>92</v>
      </c>
      <c r="K3359" t="s">
        <v>92</v>
      </c>
      <c r="L3359" s="1">
        <v>16154</v>
      </c>
      <c r="M3359" t="s">
        <v>20</v>
      </c>
      <c r="P3359" t="s">
        <v>1116</v>
      </c>
      <c r="Q3359" t="s">
        <v>457</v>
      </c>
    </row>
    <row r="3360" spans="1:17" x14ac:dyDescent="0.45">
      <c r="A3360">
        <v>2277</v>
      </c>
      <c r="B3360">
        <v>5907</v>
      </c>
      <c r="C3360" s="1"/>
      <c r="D3360" s="1"/>
      <c r="F3360" t="s">
        <v>1257</v>
      </c>
      <c r="G3360" t="s">
        <v>1258</v>
      </c>
      <c r="H3360">
        <v>1</v>
      </c>
      <c r="J3360" t="s">
        <v>22</v>
      </c>
      <c r="K3360" t="s">
        <v>22</v>
      </c>
      <c r="L3360" s="1"/>
      <c r="M3360" t="s">
        <v>22</v>
      </c>
      <c r="P3360" t="s">
        <v>22</v>
      </c>
      <c r="Q3360" t="s">
        <v>22</v>
      </c>
    </row>
    <row r="3361" spans="1:17" x14ac:dyDescent="0.45">
      <c r="A3361">
        <v>3767</v>
      </c>
      <c r="B3361">
        <v>5955</v>
      </c>
      <c r="C3361" s="1">
        <v>25159</v>
      </c>
      <c r="D3361" s="1">
        <v>27050</v>
      </c>
      <c r="E3361">
        <v>7</v>
      </c>
      <c r="F3361" t="s">
        <v>856</v>
      </c>
      <c r="G3361" t="s">
        <v>1821</v>
      </c>
      <c r="H3361">
        <v>1</v>
      </c>
      <c r="I3361">
        <v>325</v>
      </c>
      <c r="J3361" t="s">
        <v>114</v>
      </c>
      <c r="K3361" t="s">
        <v>67</v>
      </c>
      <c r="L3361" s="1">
        <v>5115</v>
      </c>
      <c r="M3361" t="s">
        <v>670</v>
      </c>
      <c r="N3361">
        <v>1984</v>
      </c>
      <c r="O3361">
        <v>1934</v>
      </c>
      <c r="P3361" t="s">
        <v>55</v>
      </c>
      <c r="Q3361" t="s">
        <v>22</v>
      </c>
    </row>
    <row r="3362" spans="1:17" x14ac:dyDescent="0.45">
      <c r="A3362">
        <v>3768</v>
      </c>
      <c r="B3362">
        <v>5955</v>
      </c>
      <c r="C3362" s="1">
        <v>27050</v>
      </c>
      <c r="D3362" s="1">
        <v>28289</v>
      </c>
      <c r="E3362">
        <v>8</v>
      </c>
      <c r="F3362" t="s">
        <v>856</v>
      </c>
      <c r="G3362" t="s">
        <v>1821</v>
      </c>
      <c r="H3362">
        <v>1</v>
      </c>
      <c r="I3362">
        <v>355</v>
      </c>
      <c r="J3362" t="s">
        <v>67</v>
      </c>
      <c r="K3362" t="s">
        <v>67</v>
      </c>
      <c r="L3362" s="1">
        <v>5115</v>
      </c>
      <c r="M3362" t="s">
        <v>670</v>
      </c>
      <c r="N3362">
        <v>1984</v>
      </c>
      <c r="O3362">
        <v>1934</v>
      </c>
      <c r="P3362" t="s">
        <v>55</v>
      </c>
      <c r="Q3362" t="s">
        <v>22</v>
      </c>
    </row>
    <row r="3363" spans="1:17" x14ac:dyDescent="0.45">
      <c r="A3363">
        <v>2624</v>
      </c>
      <c r="B3363">
        <v>5956</v>
      </c>
      <c r="C3363" s="1">
        <v>20316</v>
      </c>
      <c r="D3363" s="1">
        <v>20303</v>
      </c>
      <c r="E3363">
        <v>3</v>
      </c>
      <c r="F3363" t="s">
        <v>1367</v>
      </c>
      <c r="G3363" t="s">
        <v>1368</v>
      </c>
      <c r="H3363">
        <v>0</v>
      </c>
      <c r="I3363">
        <v>203</v>
      </c>
      <c r="J3363" t="s">
        <v>334</v>
      </c>
      <c r="K3363" t="s">
        <v>334</v>
      </c>
      <c r="L3363" s="1">
        <v>1462</v>
      </c>
      <c r="M3363" t="s">
        <v>249</v>
      </c>
      <c r="N3363">
        <v>1989</v>
      </c>
      <c r="O3363">
        <v>1928</v>
      </c>
      <c r="P3363" t="s">
        <v>22</v>
      </c>
      <c r="Q3363" t="s">
        <v>22</v>
      </c>
    </row>
    <row r="3364" spans="1:17" x14ac:dyDescent="0.45">
      <c r="A3364">
        <v>1613</v>
      </c>
      <c r="B3364">
        <v>5981</v>
      </c>
      <c r="C3364" s="1">
        <v>17943</v>
      </c>
      <c r="D3364" s="1">
        <v>18860</v>
      </c>
      <c r="E3364">
        <v>1</v>
      </c>
      <c r="F3364" t="s">
        <v>978</v>
      </c>
      <c r="G3364" t="s">
        <v>979</v>
      </c>
      <c r="H3364">
        <v>1</v>
      </c>
      <c r="I3364">
        <v>109</v>
      </c>
      <c r="J3364" t="s">
        <v>105</v>
      </c>
      <c r="K3364" t="s">
        <v>105</v>
      </c>
      <c r="L3364" s="1">
        <v>1299</v>
      </c>
      <c r="M3364" t="s">
        <v>20</v>
      </c>
      <c r="N3364">
        <v>1963</v>
      </c>
      <c r="P3364" t="s">
        <v>22</v>
      </c>
      <c r="Q3364" t="s">
        <v>22</v>
      </c>
    </row>
    <row r="3365" spans="1:17" x14ac:dyDescent="0.45">
      <c r="A3365">
        <v>1614</v>
      </c>
      <c r="B3365">
        <v>5981</v>
      </c>
      <c r="C3365" s="1">
        <v>18860</v>
      </c>
      <c r="D3365" s="1">
        <v>20316</v>
      </c>
      <c r="E3365">
        <v>2</v>
      </c>
      <c r="F3365" t="s">
        <v>978</v>
      </c>
      <c r="G3365" t="s">
        <v>979</v>
      </c>
      <c r="H3365">
        <v>1</v>
      </c>
      <c r="I3365">
        <v>149</v>
      </c>
      <c r="J3365" t="s">
        <v>105</v>
      </c>
      <c r="K3365" t="s">
        <v>105</v>
      </c>
      <c r="L3365" s="1">
        <v>1299</v>
      </c>
      <c r="M3365" t="s">
        <v>20</v>
      </c>
      <c r="N3365">
        <v>1963</v>
      </c>
      <c r="P3365" t="s">
        <v>22</v>
      </c>
      <c r="Q3365" t="s">
        <v>22</v>
      </c>
    </row>
    <row r="3366" spans="1:17" x14ac:dyDescent="0.45">
      <c r="A3366">
        <v>1615</v>
      </c>
      <c r="B3366">
        <v>5981</v>
      </c>
      <c r="C3366" s="1">
        <v>20316</v>
      </c>
      <c r="D3366" s="1">
        <v>21884</v>
      </c>
      <c r="E3366">
        <v>3</v>
      </c>
      <c r="F3366" t="s">
        <v>978</v>
      </c>
      <c r="G3366" t="s">
        <v>979</v>
      </c>
      <c r="H3366">
        <v>1</v>
      </c>
      <c r="I3366">
        <v>189</v>
      </c>
      <c r="J3366" t="s">
        <v>105</v>
      </c>
      <c r="K3366" t="s">
        <v>105</v>
      </c>
      <c r="L3366" s="1">
        <v>1299</v>
      </c>
      <c r="M3366" t="s">
        <v>20</v>
      </c>
      <c r="N3366">
        <v>1963</v>
      </c>
      <c r="P3366" t="s">
        <v>22</v>
      </c>
      <c r="Q3366" t="s">
        <v>22</v>
      </c>
    </row>
    <row r="3367" spans="1:17" x14ac:dyDescent="0.45">
      <c r="A3367">
        <v>1616</v>
      </c>
      <c r="B3367">
        <v>5981</v>
      </c>
      <c r="C3367" s="1">
        <v>21884</v>
      </c>
      <c r="D3367" s="1">
        <v>22528</v>
      </c>
      <c r="E3367">
        <v>4</v>
      </c>
      <c r="F3367" t="s">
        <v>978</v>
      </c>
      <c r="G3367" t="s">
        <v>979</v>
      </c>
      <c r="H3367">
        <v>1</v>
      </c>
      <c r="I3367">
        <v>219</v>
      </c>
      <c r="J3367" t="s">
        <v>105</v>
      </c>
      <c r="K3367" t="s">
        <v>105</v>
      </c>
      <c r="L3367" s="1">
        <v>1299</v>
      </c>
      <c r="M3367" t="s">
        <v>20</v>
      </c>
      <c r="N3367">
        <v>1963</v>
      </c>
      <c r="P3367" t="s">
        <v>22</v>
      </c>
      <c r="Q3367" t="s">
        <v>22</v>
      </c>
    </row>
    <row r="3368" spans="1:17" x14ac:dyDescent="0.45">
      <c r="A3368">
        <v>1617</v>
      </c>
      <c r="B3368">
        <v>5981</v>
      </c>
      <c r="C3368" s="1">
        <v>22528</v>
      </c>
      <c r="D3368" s="1">
        <v>23148</v>
      </c>
      <c r="E3368">
        <v>5</v>
      </c>
      <c r="F3368" t="s">
        <v>978</v>
      </c>
      <c r="G3368" t="s">
        <v>979</v>
      </c>
      <c r="H3368">
        <v>1</v>
      </c>
      <c r="I3368">
        <v>251</v>
      </c>
      <c r="J3368" t="s">
        <v>105</v>
      </c>
      <c r="K3368" t="s">
        <v>105</v>
      </c>
      <c r="L3368" s="1">
        <v>1299</v>
      </c>
      <c r="M3368" t="s">
        <v>20</v>
      </c>
      <c r="N3368">
        <v>1963</v>
      </c>
      <c r="P3368" t="s">
        <v>22</v>
      </c>
      <c r="Q3368" t="s">
        <v>22</v>
      </c>
    </row>
    <row r="3369" spans="1:17" x14ac:dyDescent="0.45">
      <c r="A3369">
        <v>3866</v>
      </c>
      <c r="B3369">
        <v>6076</v>
      </c>
      <c r="C3369" s="1">
        <v>39098</v>
      </c>
      <c r="D3369" s="1">
        <v>39868</v>
      </c>
      <c r="E3369">
        <v>17</v>
      </c>
      <c r="F3369" t="s">
        <v>236</v>
      </c>
      <c r="G3369" t="s">
        <v>1855</v>
      </c>
      <c r="H3369">
        <v>1</v>
      </c>
      <c r="I3369">
        <v>638</v>
      </c>
      <c r="J3369" t="s">
        <v>80</v>
      </c>
      <c r="K3369" t="s">
        <v>80</v>
      </c>
      <c r="L3369" s="1">
        <v>17909</v>
      </c>
      <c r="M3369" t="s">
        <v>20</v>
      </c>
      <c r="N3369">
        <v>2015</v>
      </c>
      <c r="P3369" t="s">
        <v>1300</v>
      </c>
      <c r="Q3369" t="s">
        <v>457</v>
      </c>
    </row>
    <row r="3370" spans="1:17" x14ac:dyDescent="0.45">
      <c r="A3370">
        <v>3867</v>
      </c>
      <c r="B3370">
        <v>6076</v>
      </c>
      <c r="C3370" s="1">
        <v>39868</v>
      </c>
      <c r="D3370" s="1">
        <v>41310</v>
      </c>
      <c r="E3370">
        <v>18</v>
      </c>
      <c r="F3370" t="s">
        <v>236</v>
      </c>
      <c r="G3370" t="s">
        <v>1855</v>
      </c>
      <c r="H3370">
        <v>1</v>
      </c>
      <c r="I3370">
        <v>747</v>
      </c>
      <c r="J3370" t="s">
        <v>80</v>
      </c>
      <c r="K3370" t="s">
        <v>80</v>
      </c>
      <c r="L3370" s="1">
        <v>17909</v>
      </c>
      <c r="M3370" t="s">
        <v>20</v>
      </c>
      <c r="N3370">
        <v>2015</v>
      </c>
      <c r="P3370" t="s">
        <v>1300</v>
      </c>
      <c r="Q3370" t="s">
        <v>457</v>
      </c>
    </row>
    <row r="3371" spans="1:17" x14ac:dyDescent="0.45">
      <c r="A3371">
        <v>3868</v>
      </c>
      <c r="B3371">
        <v>6076</v>
      </c>
      <c r="C3371" s="1">
        <v>41310</v>
      </c>
      <c r="D3371" s="1">
        <v>41829</v>
      </c>
      <c r="E3371">
        <v>19</v>
      </c>
      <c r="F3371" t="s">
        <v>236</v>
      </c>
      <c r="G3371" t="s">
        <v>1855</v>
      </c>
      <c r="H3371">
        <v>1</v>
      </c>
      <c r="I3371">
        <v>804</v>
      </c>
      <c r="J3371" t="s">
        <v>164</v>
      </c>
      <c r="K3371" t="s">
        <v>67</v>
      </c>
      <c r="L3371" s="1">
        <v>17909</v>
      </c>
      <c r="M3371" t="s">
        <v>20</v>
      </c>
      <c r="N3371">
        <v>2015</v>
      </c>
      <c r="P3371" t="s">
        <v>1300</v>
      </c>
      <c r="Q3371" t="s">
        <v>457</v>
      </c>
    </row>
    <row r="3372" spans="1:17" x14ac:dyDescent="0.45">
      <c r="A3372">
        <v>3869</v>
      </c>
      <c r="B3372">
        <v>6076</v>
      </c>
      <c r="C3372" s="1">
        <v>41829</v>
      </c>
      <c r="D3372" s="1">
        <v>42094</v>
      </c>
      <c r="E3372">
        <v>19</v>
      </c>
      <c r="F3372" t="s">
        <v>236</v>
      </c>
      <c r="G3372" t="s">
        <v>1855</v>
      </c>
      <c r="H3372">
        <v>1</v>
      </c>
      <c r="I3372">
        <v>843</v>
      </c>
      <c r="J3372" t="s">
        <v>80</v>
      </c>
      <c r="K3372" t="s">
        <v>80</v>
      </c>
      <c r="L3372" s="1">
        <v>17909</v>
      </c>
      <c r="M3372" t="s">
        <v>20</v>
      </c>
      <c r="N3372">
        <v>2015</v>
      </c>
      <c r="P3372" t="s">
        <v>1300</v>
      </c>
      <c r="Q3372" t="s">
        <v>457</v>
      </c>
    </row>
    <row r="3373" spans="1:17" x14ac:dyDescent="0.45">
      <c r="A3373">
        <v>3034</v>
      </c>
      <c r="B3373">
        <v>6235</v>
      </c>
      <c r="C3373" s="1">
        <v>39197</v>
      </c>
      <c r="D3373" s="1">
        <v>39868</v>
      </c>
      <c r="E3373">
        <v>17</v>
      </c>
      <c r="F3373" t="s">
        <v>346</v>
      </c>
      <c r="G3373" t="s">
        <v>1542</v>
      </c>
      <c r="H3373">
        <v>1</v>
      </c>
      <c r="I3373">
        <v>626</v>
      </c>
      <c r="J3373" t="s">
        <v>57</v>
      </c>
      <c r="K3373" t="s">
        <v>57</v>
      </c>
      <c r="L3373" s="1">
        <v>19450</v>
      </c>
      <c r="M3373" t="s">
        <v>20</v>
      </c>
      <c r="P3373" t="s">
        <v>405</v>
      </c>
      <c r="Q3373" t="s">
        <v>46</v>
      </c>
    </row>
    <row r="3374" spans="1:17" x14ac:dyDescent="0.45">
      <c r="A3374">
        <v>3035</v>
      </c>
      <c r="B3374">
        <v>6235</v>
      </c>
      <c r="C3374" s="1">
        <v>39868</v>
      </c>
      <c r="D3374" s="1">
        <v>41310</v>
      </c>
      <c r="E3374">
        <v>18</v>
      </c>
      <c r="F3374" t="s">
        <v>346</v>
      </c>
      <c r="G3374" t="s">
        <v>1542</v>
      </c>
      <c r="H3374">
        <v>1</v>
      </c>
      <c r="I3374">
        <v>744</v>
      </c>
      <c r="J3374" t="s">
        <v>56</v>
      </c>
      <c r="K3374" t="s">
        <v>57</v>
      </c>
      <c r="L3374" s="1">
        <v>19450</v>
      </c>
      <c r="M3374" t="s">
        <v>20</v>
      </c>
      <c r="P3374" t="s">
        <v>405</v>
      </c>
      <c r="Q3374" t="s">
        <v>46</v>
      </c>
    </row>
    <row r="3375" spans="1:17" x14ac:dyDescent="0.45">
      <c r="A3375">
        <v>827</v>
      </c>
      <c r="B3375">
        <v>7035</v>
      </c>
      <c r="C3375" s="1">
        <v>39246</v>
      </c>
      <c r="D3375" s="1">
        <v>39868</v>
      </c>
      <c r="E3375">
        <v>17</v>
      </c>
      <c r="F3375" t="s">
        <v>177</v>
      </c>
      <c r="G3375" t="s">
        <v>589</v>
      </c>
      <c r="H3375">
        <v>1</v>
      </c>
      <c r="I3375">
        <v>622</v>
      </c>
      <c r="J3375" t="s">
        <v>92</v>
      </c>
      <c r="K3375" t="s">
        <v>92</v>
      </c>
      <c r="L3375" s="1">
        <v>18105</v>
      </c>
      <c r="M3375" t="s">
        <v>20</v>
      </c>
      <c r="P3375" t="s">
        <v>590</v>
      </c>
      <c r="Q3375" t="s">
        <v>155</v>
      </c>
    </row>
    <row r="3376" spans="1:17" x14ac:dyDescent="0.45">
      <c r="A3376">
        <v>3416</v>
      </c>
      <c r="B3376">
        <v>7736</v>
      </c>
      <c r="C3376" s="1">
        <v>39353</v>
      </c>
      <c r="D3376" s="1">
        <v>39868</v>
      </c>
      <c r="E3376">
        <v>17</v>
      </c>
      <c r="F3376" t="s">
        <v>471</v>
      </c>
      <c r="G3376" t="s">
        <v>1699</v>
      </c>
      <c r="H3376">
        <v>1</v>
      </c>
      <c r="I3376">
        <v>622</v>
      </c>
      <c r="J3376" t="s">
        <v>92</v>
      </c>
      <c r="K3376" t="s">
        <v>92</v>
      </c>
      <c r="L3376" s="1">
        <v>26315</v>
      </c>
      <c r="M3376" t="s">
        <v>454</v>
      </c>
      <c r="P3376" t="s">
        <v>263</v>
      </c>
      <c r="Q3376" t="s">
        <v>155</v>
      </c>
    </row>
    <row r="3377" spans="1:17" x14ac:dyDescent="0.45">
      <c r="A3377">
        <v>3417</v>
      </c>
      <c r="B3377">
        <v>7736</v>
      </c>
      <c r="C3377" s="1">
        <v>39868</v>
      </c>
      <c r="D3377" s="1">
        <v>41310</v>
      </c>
      <c r="E3377">
        <v>18</v>
      </c>
      <c r="F3377" t="s">
        <v>471</v>
      </c>
      <c r="G3377" t="s">
        <v>1699</v>
      </c>
      <c r="H3377">
        <v>1</v>
      </c>
      <c r="I3377">
        <v>751</v>
      </c>
      <c r="J3377" t="s">
        <v>92</v>
      </c>
      <c r="K3377" t="s">
        <v>92</v>
      </c>
      <c r="L3377" s="1">
        <v>26315</v>
      </c>
      <c r="M3377" t="s">
        <v>454</v>
      </c>
      <c r="P3377" t="s">
        <v>263</v>
      </c>
      <c r="Q3377" t="s">
        <v>155</v>
      </c>
    </row>
    <row r="3378" spans="1:17" x14ac:dyDescent="0.45">
      <c r="A3378">
        <v>2700</v>
      </c>
      <c r="B3378">
        <v>9315</v>
      </c>
      <c r="C3378" s="1">
        <v>39488</v>
      </c>
      <c r="D3378" s="1">
        <v>39868</v>
      </c>
      <c r="E3378">
        <v>17</v>
      </c>
      <c r="F3378" t="s">
        <v>359</v>
      </c>
      <c r="G3378" t="s">
        <v>1402</v>
      </c>
      <c r="H3378">
        <v>1</v>
      </c>
      <c r="I3378">
        <v>622</v>
      </c>
      <c r="J3378" t="s">
        <v>92</v>
      </c>
      <c r="K3378" t="s">
        <v>92</v>
      </c>
      <c r="L3378" s="1">
        <v>24067</v>
      </c>
      <c r="M3378" t="s">
        <v>167</v>
      </c>
      <c r="O3378">
        <v>1982</v>
      </c>
      <c r="P3378" t="s">
        <v>168</v>
      </c>
      <c r="Q3378" t="s">
        <v>1165</v>
      </c>
    </row>
    <row r="3379" spans="1:17" x14ac:dyDescent="0.45">
      <c r="A3379">
        <v>2701</v>
      </c>
      <c r="B3379">
        <v>9315</v>
      </c>
      <c r="C3379" s="1">
        <v>39868</v>
      </c>
      <c r="D3379" s="1">
        <v>41246</v>
      </c>
      <c r="E3379">
        <v>18</v>
      </c>
      <c r="F3379" t="s">
        <v>359</v>
      </c>
      <c r="G3379" t="s">
        <v>1402</v>
      </c>
      <c r="H3379">
        <v>1</v>
      </c>
      <c r="I3379">
        <v>751</v>
      </c>
      <c r="J3379" t="s">
        <v>92</v>
      </c>
      <c r="K3379" t="s">
        <v>92</v>
      </c>
      <c r="L3379" s="1">
        <v>24067</v>
      </c>
      <c r="M3379" t="s">
        <v>167</v>
      </c>
      <c r="O3379">
        <v>1982</v>
      </c>
      <c r="P3379" t="s">
        <v>168</v>
      </c>
      <c r="Q3379" t="s">
        <v>1165</v>
      </c>
    </row>
    <row r="3380" spans="1:17" x14ac:dyDescent="0.45">
      <c r="A3380">
        <v>2702</v>
      </c>
      <c r="B3380">
        <v>9315</v>
      </c>
      <c r="C3380" s="1">
        <v>41246</v>
      </c>
      <c r="D3380" s="1">
        <v>41310</v>
      </c>
      <c r="E3380">
        <v>18</v>
      </c>
      <c r="F3380" t="s">
        <v>359</v>
      </c>
      <c r="G3380" t="s">
        <v>1402</v>
      </c>
      <c r="H3380">
        <v>1</v>
      </c>
      <c r="I3380">
        <v>1048</v>
      </c>
      <c r="J3380" t="s">
        <v>156</v>
      </c>
      <c r="K3380" t="s">
        <v>157</v>
      </c>
      <c r="L3380" s="1">
        <v>24067</v>
      </c>
      <c r="M3380" t="s">
        <v>167</v>
      </c>
      <c r="O3380">
        <v>1982</v>
      </c>
      <c r="P3380" t="s">
        <v>168</v>
      </c>
      <c r="Q3380" t="s">
        <v>1165</v>
      </c>
    </row>
    <row r="3381" spans="1:17" x14ac:dyDescent="0.45">
      <c r="A3381">
        <v>870</v>
      </c>
      <c r="B3381">
        <v>9615</v>
      </c>
      <c r="C3381" s="1">
        <v>41310</v>
      </c>
      <c r="D3381" s="1">
        <v>42094</v>
      </c>
      <c r="E3381">
        <v>19</v>
      </c>
      <c r="F3381" t="s">
        <v>610</v>
      </c>
      <c r="G3381" t="s">
        <v>611</v>
      </c>
      <c r="H3381">
        <v>1</v>
      </c>
      <c r="I3381">
        <v>805</v>
      </c>
      <c r="J3381" t="s">
        <v>101</v>
      </c>
      <c r="K3381" t="s">
        <v>28</v>
      </c>
      <c r="L3381" s="1">
        <v>27641</v>
      </c>
      <c r="M3381" t="s">
        <v>20</v>
      </c>
      <c r="P3381" t="s">
        <v>140</v>
      </c>
      <c r="Q3381" t="s">
        <v>22</v>
      </c>
    </row>
    <row r="3382" spans="1:17" x14ac:dyDescent="0.45">
      <c r="A3382">
        <v>871</v>
      </c>
      <c r="B3382">
        <v>9615</v>
      </c>
      <c r="C3382" s="1">
        <v>42094</v>
      </c>
      <c r="D3382" s="1">
        <v>43466</v>
      </c>
      <c r="E3382">
        <v>20</v>
      </c>
      <c r="F3382" t="s">
        <v>610</v>
      </c>
      <c r="G3382" t="s">
        <v>611</v>
      </c>
      <c r="H3382">
        <v>1</v>
      </c>
      <c r="I3382">
        <v>902</v>
      </c>
      <c r="J3382" t="s">
        <v>485</v>
      </c>
      <c r="K3382" t="s">
        <v>28</v>
      </c>
      <c r="L3382" s="1">
        <v>27641</v>
      </c>
      <c r="M3382" t="s">
        <v>20</v>
      </c>
      <c r="P3382" t="s">
        <v>140</v>
      </c>
      <c r="Q3382" t="s">
        <v>22</v>
      </c>
    </row>
    <row r="3383" spans="1:17" x14ac:dyDescent="0.45">
      <c r="A3383">
        <v>872</v>
      </c>
      <c r="B3383">
        <v>9615</v>
      </c>
      <c r="C3383" s="1">
        <v>43466</v>
      </c>
      <c r="D3383" s="1">
        <v>43585</v>
      </c>
      <c r="E3383">
        <v>20</v>
      </c>
      <c r="F3383" t="s">
        <v>610</v>
      </c>
      <c r="G3383" t="s">
        <v>611</v>
      </c>
      <c r="H3383">
        <v>1</v>
      </c>
      <c r="I3383">
        <v>914</v>
      </c>
      <c r="J3383" t="s">
        <v>101</v>
      </c>
      <c r="K3383" t="s">
        <v>28</v>
      </c>
      <c r="L3383" s="1">
        <v>27641</v>
      </c>
      <c r="M3383" t="s">
        <v>20</v>
      </c>
      <c r="P3383" t="s">
        <v>140</v>
      </c>
      <c r="Q3383" t="s">
        <v>22</v>
      </c>
    </row>
    <row r="3384" spans="1:17" x14ac:dyDescent="0.45">
      <c r="A3384">
        <v>606</v>
      </c>
      <c r="B3384">
        <v>10355</v>
      </c>
      <c r="C3384" s="1">
        <v>39565</v>
      </c>
      <c r="D3384" s="1">
        <v>39868</v>
      </c>
      <c r="E3384">
        <v>17</v>
      </c>
      <c r="F3384" t="s">
        <v>479</v>
      </c>
      <c r="G3384" t="s">
        <v>480</v>
      </c>
      <c r="H3384">
        <v>1</v>
      </c>
      <c r="I3384">
        <v>628</v>
      </c>
      <c r="J3384" t="s">
        <v>70</v>
      </c>
      <c r="K3384" t="s">
        <v>71</v>
      </c>
      <c r="L3384" s="1">
        <v>26665</v>
      </c>
      <c r="M3384" t="s">
        <v>167</v>
      </c>
      <c r="O3384">
        <v>1982</v>
      </c>
      <c r="P3384" t="s">
        <v>26</v>
      </c>
      <c r="Q3384" t="s">
        <v>481</v>
      </c>
    </row>
    <row r="3385" spans="1:17" x14ac:dyDescent="0.45">
      <c r="A3385">
        <v>4212</v>
      </c>
      <c r="B3385">
        <v>10555</v>
      </c>
      <c r="C3385" s="1">
        <v>39596</v>
      </c>
      <c r="D3385" s="1">
        <v>39800</v>
      </c>
      <c r="E3385">
        <v>17</v>
      </c>
      <c r="F3385" t="s">
        <v>1980</v>
      </c>
      <c r="G3385" t="s">
        <v>1981</v>
      </c>
      <c r="H3385">
        <v>1</v>
      </c>
      <c r="I3385">
        <v>624</v>
      </c>
      <c r="J3385" t="s">
        <v>97</v>
      </c>
      <c r="K3385" t="s">
        <v>28</v>
      </c>
      <c r="L3385" s="1">
        <v>22452</v>
      </c>
      <c r="M3385" t="s">
        <v>20</v>
      </c>
      <c r="P3385" t="s">
        <v>1496</v>
      </c>
      <c r="Q3385" t="s">
        <v>155</v>
      </c>
    </row>
    <row r="3386" spans="1:17" x14ac:dyDescent="0.45">
      <c r="A3386">
        <v>4213</v>
      </c>
      <c r="B3386">
        <v>10555</v>
      </c>
      <c r="C3386" s="1">
        <v>39800</v>
      </c>
      <c r="D3386" s="1">
        <v>39868</v>
      </c>
      <c r="E3386">
        <v>17</v>
      </c>
      <c r="F3386" t="s">
        <v>1980</v>
      </c>
      <c r="G3386" t="s">
        <v>1981</v>
      </c>
      <c r="H3386">
        <v>1</v>
      </c>
      <c r="I3386">
        <v>1044</v>
      </c>
      <c r="J3386" t="s">
        <v>99</v>
      </c>
      <c r="K3386" t="s">
        <v>28</v>
      </c>
      <c r="L3386" s="1">
        <v>22452</v>
      </c>
      <c r="M3386" t="s">
        <v>20</v>
      </c>
      <c r="P3386" t="s">
        <v>1496</v>
      </c>
      <c r="Q3386" t="s">
        <v>155</v>
      </c>
    </row>
    <row r="3387" spans="1:17" x14ac:dyDescent="0.45">
      <c r="A3387">
        <v>4214</v>
      </c>
      <c r="B3387">
        <v>10555</v>
      </c>
      <c r="C3387" s="1">
        <v>40953</v>
      </c>
      <c r="D3387" s="1">
        <v>41310</v>
      </c>
      <c r="E3387">
        <v>18</v>
      </c>
      <c r="F3387" t="s">
        <v>1980</v>
      </c>
      <c r="G3387" t="s">
        <v>1981</v>
      </c>
      <c r="H3387">
        <v>1</v>
      </c>
      <c r="I3387">
        <v>762</v>
      </c>
      <c r="J3387" t="s">
        <v>664</v>
      </c>
      <c r="K3387" t="s">
        <v>664</v>
      </c>
      <c r="L3387" s="1">
        <v>22452</v>
      </c>
      <c r="M3387" t="s">
        <v>20</v>
      </c>
      <c r="P3387" t="s">
        <v>1496</v>
      </c>
      <c r="Q3387" t="s">
        <v>155</v>
      </c>
    </row>
    <row r="3388" spans="1:17" x14ac:dyDescent="0.45">
      <c r="A3388">
        <v>2544</v>
      </c>
      <c r="B3388">
        <v>11235</v>
      </c>
      <c r="C3388" s="1">
        <v>39631</v>
      </c>
      <c r="D3388" s="1">
        <v>39800</v>
      </c>
      <c r="E3388">
        <v>17</v>
      </c>
      <c r="F3388" t="s">
        <v>1345</v>
      </c>
      <c r="G3388" t="s">
        <v>1346</v>
      </c>
      <c r="H3388">
        <v>1</v>
      </c>
      <c r="I3388">
        <v>624</v>
      </c>
      <c r="J3388" t="s">
        <v>97</v>
      </c>
      <c r="K3388" t="s">
        <v>28</v>
      </c>
      <c r="L3388" s="1">
        <v>24686</v>
      </c>
      <c r="M3388" t="s">
        <v>189</v>
      </c>
      <c r="O3388">
        <v>1938</v>
      </c>
      <c r="P3388" t="s">
        <v>451</v>
      </c>
      <c r="Q3388" t="s">
        <v>162</v>
      </c>
    </row>
    <row r="3389" spans="1:17" x14ac:dyDescent="0.45">
      <c r="A3389">
        <v>2545</v>
      </c>
      <c r="B3389">
        <v>11235</v>
      </c>
      <c r="C3389" s="1">
        <v>39800</v>
      </c>
      <c r="D3389" s="1">
        <v>39868</v>
      </c>
      <c r="E3389">
        <v>17</v>
      </c>
      <c r="F3389" t="s">
        <v>1345</v>
      </c>
      <c r="G3389" t="s">
        <v>1346</v>
      </c>
      <c r="H3389">
        <v>1</v>
      </c>
      <c r="I3389">
        <v>1044</v>
      </c>
      <c r="J3389" t="s">
        <v>99</v>
      </c>
      <c r="K3389" t="s">
        <v>28</v>
      </c>
      <c r="L3389" s="1">
        <v>24686</v>
      </c>
      <c r="M3389" t="s">
        <v>189</v>
      </c>
      <c r="O3389">
        <v>1938</v>
      </c>
      <c r="P3389" t="s">
        <v>451</v>
      </c>
      <c r="Q3389" t="s">
        <v>162</v>
      </c>
    </row>
    <row r="3390" spans="1:17" x14ac:dyDescent="0.45">
      <c r="A3390">
        <v>2546</v>
      </c>
      <c r="B3390">
        <v>11235</v>
      </c>
      <c r="C3390" s="1">
        <v>41948</v>
      </c>
      <c r="D3390" s="1">
        <v>42094</v>
      </c>
      <c r="E3390">
        <v>19</v>
      </c>
      <c r="F3390" t="s">
        <v>1345</v>
      </c>
      <c r="G3390" t="s">
        <v>1346</v>
      </c>
      <c r="H3390">
        <v>1</v>
      </c>
      <c r="I3390">
        <v>843</v>
      </c>
      <c r="J3390" t="s">
        <v>80</v>
      </c>
      <c r="K3390" t="s">
        <v>80</v>
      </c>
      <c r="L3390" s="1">
        <v>24686</v>
      </c>
      <c r="M3390" t="s">
        <v>189</v>
      </c>
      <c r="O3390">
        <v>1938</v>
      </c>
      <c r="P3390" t="s">
        <v>451</v>
      </c>
      <c r="Q3390" t="s">
        <v>162</v>
      </c>
    </row>
    <row r="3391" spans="1:17" x14ac:dyDescent="0.45">
      <c r="A3391">
        <v>2846</v>
      </c>
      <c r="B3391">
        <v>11835</v>
      </c>
      <c r="C3391" s="1">
        <v>39660</v>
      </c>
      <c r="D3391" s="1">
        <v>39800</v>
      </c>
      <c r="E3391">
        <v>17</v>
      </c>
      <c r="F3391" t="s">
        <v>115</v>
      </c>
      <c r="G3391" t="s">
        <v>1479</v>
      </c>
      <c r="H3391">
        <v>1</v>
      </c>
      <c r="I3391">
        <v>632</v>
      </c>
      <c r="J3391" t="s">
        <v>255</v>
      </c>
      <c r="K3391" t="s">
        <v>255</v>
      </c>
      <c r="L3391" s="1">
        <v>20830</v>
      </c>
      <c r="M3391" t="s">
        <v>20</v>
      </c>
      <c r="P3391" t="s">
        <v>140</v>
      </c>
      <c r="Q3391" t="s">
        <v>721</v>
      </c>
    </row>
    <row r="3392" spans="1:17" x14ac:dyDescent="0.45">
      <c r="A3392">
        <v>2847</v>
      </c>
      <c r="B3392">
        <v>11835</v>
      </c>
      <c r="C3392" s="1">
        <v>39800</v>
      </c>
      <c r="D3392" s="1">
        <v>39868</v>
      </c>
      <c r="E3392">
        <v>17</v>
      </c>
      <c r="F3392" t="s">
        <v>115</v>
      </c>
      <c r="G3392" t="s">
        <v>1479</v>
      </c>
      <c r="H3392">
        <v>1</v>
      </c>
      <c r="I3392">
        <v>1041</v>
      </c>
      <c r="J3392" t="s">
        <v>458</v>
      </c>
      <c r="K3392" t="s">
        <v>458</v>
      </c>
      <c r="L3392" s="1">
        <v>20830</v>
      </c>
      <c r="M3392" t="s">
        <v>20</v>
      </c>
      <c r="P3392" t="s">
        <v>140</v>
      </c>
      <c r="Q3392" t="s">
        <v>721</v>
      </c>
    </row>
    <row r="3393" spans="1:17" x14ac:dyDescent="0.45">
      <c r="A3393">
        <v>2848</v>
      </c>
      <c r="B3393">
        <v>11835</v>
      </c>
      <c r="C3393" s="1">
        <v>39868</v>
      </c>
      <c r="D3393" s="1">
        <v>41310</v>
      </c>
      <c r="E3393">
        <v>18</v>
      </c>
      <c r="F3393" t="s">
        <v>115</v>
      </c>
      <c r="G3393" t="s">
        <v>1479</v>
      </c>
      <c r="H3393">
        <v>1</v>
      </c>
      <c r="I3393">
        <v>746</v>
      </c>
      <c r="J3393" t="s">
        <v>255</v>
      </c>
      <c r="K3393" t="s">
        <v>255</v>
      </c>
      <c r="L3393" s="1">
        <v>20830</v>
      </c>
      <c r="M3393" t="s">
        <v>20</v>
      </c>
      <c r="P3393" t="s">
        <v>140</v>
      </c>
      <c r="Q3393" t="s">
        <v>721</v>
      </c>
    </row>
    <row r="3394" spans="1:17" x14ac:dyDescent="0.45">
      <c r="A3394">
        <v>2849</v>
      </c>
      <c r="B3394">
        <v>11835</v>
      </c>
      <c r="C3394" s="1">
        <v>41310</v>
      </c>
      <c r="D3394" s="1">
        <v>42094</v>
      </c>
      <c r="E3394">
        <v>19</v>
      </c>
      <c r="F3394" t="s">
        <v>115</v>
      </c>
      <c r="G3394" t="s">
        <v>1479</v>
      </c>
      <c r="H3394">
        <v>1</v>
      </c>
      <c r="I3394">
        <v>807</v>
      </c>
      <c r="J3394" t="s">
        <v>255</v>
      </c>
      <c r="K3394" t="s">
        <v>255</v>
      </c>
      <c r="L3394" s="1">
        <v>20830</v>
      </c>
      <c r="M3394" t="s">
        <v>20</v>
      </c>
      <c r="P3394" t="s">
        <v>140</v>
      </c>
      <c r="Q3394" t="s">
        <v>721</v>
      </c>
    </row>
    <row r="3395" spans="1:17" x14ac:dyDescent="0.45">
      <c r="A3395">
        <v>2850</v>
      </c>
      <c r="B3395">
        <v>11835</v>
      </c>
      <c r="C3395" s="1">
        <v>42094</v>
      </c>
      <c r="D3395" s="1">
        <v>42013</v>
      </c>
      <c r="E3395">
        <v>20</v>
      </c>
      <c r="F3395" t="s">
        <v>115</v>
      </c>
      <c r="G3395" t="s">
        <v>1479</v>
      </c>
      <c r="H3395">
        <v>1</v>
      </c>
      <c r="I3395">
        <v>908</v>
      </c>
      <c r="J3395" t="s">
        <v>255</v>
      </c>
      <c r="K3395" t="s">
        <v>255</v>
      </c>
      <c r="L3395" s="1">
        <v>20830</v>
      </c>
      <c r="M3395" t="s">
        <v>20</v>
      </c>
      <c r="P3395" t="s">
        <v>140</v>
      </c>
      <c r="Q3395" t="s">
        <v>721</v>
      </c>
    </row>
    <row r="3396" spans="1:17" x14ac:dyDescent="0.45">
      <c r="A3396">
        <v>2851</v>
      </c>
      <c r="B3396">
        <v>11835</v>
      </c>
      <c r="C3396" s="1">
        <v>42013</v>
      </c>
      <c r="D3396" s="1">
        <v>43585</v>
      </c>
      <c r="E3396">
        <v>20</v>
      </c>
      <c r="F3396" t="s">
        <v>115</v>
      </c>
      <c r="G3396" t="s">
        <v>1479</v>
      </c>
      <c r="H3396">
        <v>1</v>
      </c>
      <c r="I3396">
        <v>1055</v>
      </c>
      <c r="J3396" t="s">
        <v>458</v>
      </c>
      <c r="K3396" t="s">
        <v>458</v>
      </c>
      <c r="L3396" s="1">
        <v>20830</v>
      </c>
      <c r="M3396" t="s">
        <v>20</v>
      </c>
      <c r="P3396" t="s">
        <v>140</v>
      </c>
      <c r="Q3396" t="s">
        <v>721</v>
      </c>
    </row>
    <row r="3397" spans="1:17" x14ac:dyDescent="0.45">
      <c r="A3397">
        <v>2852</v>
      </c>
      <c r="B3397">
        <v>11835</v>
      </c>
      <c r="C3397" s="1">
        <v>43585</v>
      </c>
      <c r="D3397" s="1">
        <v>43656</v>
      </c>
      <c r="E3397">
        <v>21</v>
      </c>
      <c r="F3397" t="s">
        <v>115</v>
      </c>
      <c r="G3397" t="s">
        <v>1479</v>
      </c>
      <c r="H3397">
        <v>1</v>
      </c>
      <c r="I3397">
        <v>928</v>
      </c>
      <c r="J3397" t="s">
        <v>255</v>
      </c>
      <c r="K3397" t="s">
        <v>255</v>
      </c>
      <c r="L3397" s="1">
        <v>20830</v>
      </c>
      <c r="M3397" t="s">
        <v>20</v>
      </c>
      <c r="P3397" t="s">
        <v>140</v>
      </c>
      <c r="Q3397" t="s">
        <v>721</v>
      </c>
    </row>
    <row r="3398" spans="1:17" x14ac:dyDescent="0.45">
      <c r="A3398">
        <v>2853</v>
      </c>
      <c r="B3398">
        <v>11835</v>
      </c>
      <c r="C3398" s="1">
        <v>43656</v>
      </c>
      <c r="D3398" s="1">
        <v>43741</v>
      </c>
      <c r="E3398">
        <v>21</v>
      </c>
      <c r="F3398" t="s">
        <v>115</v>
      </c>
      <c r="G3398" t="s">
        <v>1479</v>
      </c>
      <c r="H3398">
        <v>1</v>
      </c>
      <c r="I3398">
        <v>1064</v>
      </c>
      <c r="J3398" t="s">
        <v>458</v>
      </c>
      <c r="K3398" t="s">
        <v>458</v>
      </c>
      <c r="L3398" s="1">
        <v>20830</v>
      </c>
      <c r="M3398" t="s">
        <v>20</v>
      </c>
      <c r="P3398" t="s">
        <v>140</v>
      </c>
      <c r="Q3398" t="s">
        <v>721</v>
      </c>
    </row>
    <row r="3399" spans="1:17" x14ac:dyDescent="0.45">
      <c r="A3399">
        <v>2854</v>
      </c>
      <c r="B3399">
        <v>11835</v>
      </c>
      <c r="C3399" s="1">
        <v>43741</v>
      </c>
      <c r="D3399" s="1">
        <v>43829</v>
      </c>
      <c r="E3399">
        <v>22</v>
      </c>
      <c r="F3399" t="s">
        <v>115</v>
      </c>
      <c r="G3399" t="s">
        <v>1479</v>
      </c>
      <c r="H3399">
        <v>1</v>
      </c>
      <c r="I3399">
        <v>936</v>
      </c>
      <c r="J3399" t="s">
        <v>255</v>
      </c>
      <c r="K3399" t="s">
        <v>255</v>
      </c>
      <c r="L3399" s="1">
        <v>20830</v>
      </c>
      <c r="M3399" t="s">
        <v>20</v>
      </c>
      <c r="P3399" t="s">
        <v>140</v>
      </c>
      <c r="Q3399" t="s">
        <v>721</v>
      </c>
    </row>
    <row r="3400" spans="1:17" x14ac:dyDescent="0.45">
      <c r="A3400">
        <v>2855</v>
      </c>
      <c r="B3400">
        <v>11835</v>
      </c>
      <c r="C3400" s="1">
        <v>43829</v>
      </c>
      <c r="D3400" s="1">
        <v>43906</v>
      </c>
      <c r="E3400">
        <v>22</v>
      </c>
      <c r="F3400" t="s">
        <v>115</v>
      </c>
      <c r="G3400" t="s">
        <v>1479</v>
      </c>
      <c r="H3400">
        <v>1</v>
      </c>
      <c r="I3400">
        <v>1066</v>
      </c>
      <c r="J3400" t="s">
        <v>458</v>
      </c>
      <c r="K3400" t="s">
        <v>458</v>
      </c>
      <c r="L3400" s="1">
        <v>20830</v>
      </c>
      <c r="M3400" t="s">
        <v>20</v>
      </c>
      <c r="P3400" t="s">
        <v>140</v>
      </c>
      <c r="Q3400" t="s">
        <v>721</v>
      </c>
    </row>
    <row r="3401" spans="1:17" x14ac:dyDescent="0.45">
      <c r="A3401">
        <v>2856</v>
      </c>
      <c r="B3401">
        <v>11835</v>
      </c>
      <c r="C3401" s="1">
        <v>43906</v>
      </c>
      <c r="D3401" s="1">
        <v>44006</v>
      </c>
      <c r="E3401">
        <v>23</v>
      </c>
      <c r="F3401" t="s">
        <v>115</v>
      </c>
      <c r="G3401" t="s">
        <v>1479</v>
      </c>
      <c r="H3401">
        <v>1</v>
      </c>
      <c r="I3401">
        <v>944</v>
      </c>
      <c r="J3401" t="s">
        <v>255</v>
      </c>
      <c r="K3401" t="s">
        <v>255</v>
      </c>
      <c r="L3401" s="1">
        <v>20830</v>
      </c>
      <c r="M3401" t="s">
        <v>20</v>
      </c>
      <c r="P3401" t="s">
        <v>140</v>
      </c>
      <c r="Q3401" t="s">
        <v>721</v>
      </c>
    </row>
    <row r="3402" spans="1:17" x14ac:dyDescent="0.45">
      <c r="A3402">
        <v>2857</v>
      </c>
      <c r="B3402">
        <v>11835</v>
      </c>
      <c r="C3402" s="1">
        <v>44292</v>
      </c>
      <c r="D3402" s="1">
        <v>44294</v>
      </c>
      <c r="E3402">
        <v>24</v>
      </c>
      <c r="F3402" t="s">
        <v>115</v>
      </c>
      <c r="G3402" t="s">
        <v>1479</v>
      </c>
      <c r="H3402">
        <v>1</v>
      </c>
      <c r="I3402">
        <v>965</v>
      </c>
      <c r="J3402" t="s">
        <v>255</v>
      </c>
      <c r="K3402" t="s">
        <v>255</v>
      </c>
      <c r="L3402" s="1">
        <v>20830</v>
      </c>
      <c r="M3402" t="s">
        <v>20</v>
      </c>
      <c r="P3402" t="s">
        <v>140</v>
      </c>
      <c r="Q3402" t="s">
        <v>721</v>
      </c>
    </row>
    <row r="3403" spans="1:17" x14ac:dyDescent="0.45">
      <c r="A3403">
        <v>2858</v>
      </c>
      <c r="B3403">
        <v>11835</v>
      </c>
      <c r="C3403" s="1">
        <v>44360</v>
      </c>
      <c r="D3403" s="1">
        <v>44788</v>
      </c>
      <c r="E3403">
        <v>24</v>
      </c>
      <c r="F3403" t="s">
        <v>115</v>
      </c>
      <c r="G3403" t="s">
        <v>1479</v>
      </c>
      <c r="H3403">
        <v>1</v>
      </c>
      <c r="I3403">
        <v>965</v>
      </c>
      <c r="J3403" t="s">
        <v>255</v>
      </c>
      <c r="K3403" t="s">
        <v>255</v>
      </c>
      <c r="L3403" s="1">
        <v>20830</v>
      </c>
      <c r="M3403" t="s">
        <v>20</v>
      </c>
      <c r="P3403" t="s">
        <v>140</v>
      </c>
      <c r="Q3403" t="s">
        <v>721</v>
      </c>
    </row>
    <row r="3404" spans="1:17" x14ac:dyDescent="0.45">
      <c r="A3404">
        <v>2859</v>
      </c>
      <c r="B3404">
        <v>11835</v>
      </c>
      <c r="C3404" s="1">
        <v>44788</v>
      </c>
      <c r="D3404" s="1">
        <v>44880</v>
      </c>
      <c r="E3404">
        <v>24</v>
      </c>
      <c r="F3404" t="s">
        <v>115</v>
      </c>
      <c r="G3404" t="s">
        <v>1479</v>
      </c>
      <c r="H3404">
        <v>1</v>
      </c>
      <c r="I3404">
        <v>1082</v>
      </c>
      <c r="J3404" t="s">
        <v>458</v>
      </c>
      <c r="K3404" t="s">
        <v>458</v>
      </c>
      <c r="L3404" s="1">
        <v>20830</v>
      </c>
      <c r="M3404" t="s">
        <v>20</v>
      </c>
      <c r="P3404" t="s">
        <v>140</v>
      </c>
      <c r="Q3404" t="s">
        <v>721</v>
      </c>
    </row>
    <row r="3405" spans="1:17" x14ac:dyDescent="0.45">
      <c r="A3405">
        <v>2860</v>
      </c>
      <c r="B3405">
        <v>11835</v>
      </c>
      <c r="C3405" s="1">
        <v>44880</v>
      </c>
      <c r="D3405" s="1">
        <v>44951</v>
      </c>
      <c r="E3405">
        <v>25</v>
      </c>
      <c r="F3405" t="s">
        <v>115</v>
      </c>
      <c r="G3405" t="s">
        <v>1479</v>
      </c>
      <c r="H3405">
        <v>1</v>
      </c>
      <c r="I3405">
        <v>1082</v>
      </c>
      <c r="J3405" t="s">
        <v>458</v>
      </c>
      <c r="K3405" t="s">
        <v>458</v>
      </c>
      <c r="L3405" s="1">
        <v>20830</v>
      </c>
      <c r="M3405" t="s">
        <v>20</v>
      </c>
      <c r="P3405" t="s">
        <v>140</v>
      </c>
      <c r="Q3405" t="s">
        <v>721</v>
      </c>
    </row>
    <row r="3406" spans="1:17" x14ac:dyDescent="0.45">
      <c r="A3406">
        <v>1254</v>
      </c>
      <c r="B3406">
        <v>12595</v>
      </c>
      <c r="C3406" s="1">
        <v>39756</v>
      </c>
      <c r="D3406" s="1">
        <v>39868</v>
      </c>
      <c r="E3406">
        <v>17</v>
      </c>
      <c r="F3406" t="s">
        <v>814</v>
      </c>
      <c r="G3406" t="s">
        <v>815</v>
      </c>
      <c r="H3406">
        <v>0</v>
      </c>
      <c r="I3406">
        <v>640</v>
      </c>
      <c r="J3406" t="s">
        <v>218</v>
      </c>
      <c r="K3406" t="s">
        <v>109</v>
      </c>
      <c r="L3406" s="1">
        <v>16737</v>
      </c>
      <c r="M3406" t="s">
        <v>20</v>
      </c>
      <c r="P3406" t="s">
        <v>140</v>
      </c>
      <c r="Q3406" t="s">
        <v>22</v>
      </c>
    </row>
    <row r="3407" spans="1:17" x14ac:dyDescent="0.45">
      <c r="A3407">
        <v>3337</v>
      </c>
      <c r="B3407">
        <v>12835</v>
      </c>
      <c r="C3407" s="1">
        <v>39839</v>
      </c>
      <c r="D3407" s="1">
        <v>39868</v>
      </c>
      <c r="E3407">
        <v>17</v>
      </c>
      <c r="F3407" t="s">
        <v>1656</v>
      </c>
      <c r="G3407" t="s">
        <v>1657</v>
      </c>
      <c r="H3407">
        <v>1</v>
      </c>
      <c r="I3407">
        <v>1039</v>
      </c>
      <c r="J3407" t="s">
        <v>144</v>
      </c>
      <c r="K3407" t="s">
        <v>144</v>
      </c>
      <c r="L3407" s="1">
        <v>17575</v>
      </c>
      <c r="M3407" t="s">
        <v>95</v>
      </c>
      <c r="O3407">
        <v>1961</v>
      </c>
      <c r="P3407" t="s">
        <v>140</v>
      </c>
      <c r="Q3407" t="s">
        <v>22</v>
      </c>
    </row>
    <row r="3408" spans="1:17" x14ac:dyDescent="0.45">
      <c r="A3408">
        <v>90</v>
      </c>
      <c r="B3408">
        <v>12935</v>
      </c>
      <c r="C3408" s="1">
        <v>39868</v>
      </c>
      <c r="D3408" s="1">
        <v>41246</v>
      </c>
      <c r="E3408">
        <v>18</v>
      </c>
      <c r="F3408" t="s">
        <v>153</v>
      </c>
      <c r="G3408" t="s">
        <v>154</v>
      </c>
      <c r="H3408">
        <v>0</v>
      </c>
      <c r="I3408">
        <v>751</v>
      </c>
      <c r="J3408" t="s">
        <v>92</v>
      </c>
      <c r="K3408" t="s">
        <v>92</v>
      </c>
      <c r="L3408" s="1">
        <v>17339</v>
      </c>
      <c r="M3408" t="s">
        <v>20</v>
      </c>
      <c r="P3408" t="s">
        <v>22</v>
      </c>
      <c r="Q3408" t="s">
        <v>155</v>
      </c>
    </row>
    <row r="3409" spans="1:17" x14ac:dyDescent="0.45">
      <c r="A3409">
        <v>91</v>
      </c>
      <c r="B3409">
        <v>12935</v>
      </c>
      <c r="C3409" s="1">
        <v>41246</v>
      </c>
      <c r="D3409" s="1">
        <v>41310</v>
      </c>
      <c r="E3409">
        <v>18</v>
      </c>
      <c r="F3409" t="s">
        <v>153</v>
      </c>
      <c r="G3409" t="s">
        <v>154</v>
      </c>
      <c r="H3409">
        <v>0</v>
      </c>
      <c r="I3409">
        <v>1048</v>
      </c>
      <c r="J3409" t="s">
        <v>156</v>
      </c>
      <c r="K3409" t="s">
        <v>157</v>
      </c>
      <c r="L3409" s="1">
        <v>17339</v>
      </c>
      <c r="M3409" t="s">
        <v>20</v>
      </c>
      <c r="P3409" t="s">
        <v>22</v>
      </c>
      <c r="Q3409" t="s">
        <v>155</v>
      </c>
    </row>
    <row r="3410" spans="1:17" x14ac:dyDescent="0.45">
      <c r="A3410">
        <v>88</v>
      </c>
      <c r="B3410">
        <v>12936</v>
      </c>
      <c r="C3410" s="1">
        <v>39868</v>
      </c>
      <c r="D3410" s="1">
        <v>41310</v>
      </c>
      <c r="E3410">
        <v>18</v>
      </c>
      <c r="F3410" t="s">
        <v>147</v>
      </c>
      <c r="G3410" t="s">
        <v>148</v>
      </c>
      <c r="H3410">
        <v>1</v>
      </c>
      <c r="I3410">
        <v>745</v>
      </c>
      <c r="J3410" t="s">
        <v>149</v>
      </c>
      <c r="K3410" t="s">
        <v>150</v>
      </c>
      <c r="L3410" s="1">
        <v>18031</v>
      </c>
      <c r="M3410" t="s">
        <v>20</v>
      </c>
      <c r="P3410" t="s">
        <v>151</v>
      </c>
      <c r="Q3410" t="s">
        <v>152</v>
      </c>
    </row>
    <row r="3411" spans="1:17" x14ac:dyDescent="0.45">
      <c r="A3411">
        <v>89</v>
      </c>
      <c r="B3411">
        <v>12936</v>
      </c>
      <c r="C3411" s="1">
        <v>41310</v>
      </c>
      <c r="D3411" s="1">
        <v>42094</v>
      </c>
      <c r="E3411">
        <v>19</v>
      </c>
      <c r="F3411" t="s">
        <v>147</v>
      </c>
      <c r="G3411" t="s">
        <v>148</v>
      </c>
      <c r="H3411">
        <v>1</v>
      </c>
      <c r="I3411">
        <v>806</v>
      </c>
      <c r="J3411" t="s">
        <v>149</v>
      </c>
      <c r="K3411" t="s">
        <v>150</v>
      </c>
      <c r="L3411" s="1">
        <v>18031</v>
      </c>
      <c r="M3411" t="s">
        <v>20</v>
      </c>
      <c r="P3411" t="s">
        <v>151</v>
      </c>
      <c r="Q3411" t="s">
        <v>152</v>
      </c>
    </row>
    <row r="3412" spans="1:17" x14ac:dyDescent="0.45">
      <c r="A3412">
        <v>449</v>
      </c>
      <c r="B3412">
        <v>12937</v>
      </c>
      <c r="C3412" s="1">
        <v>39868</v>
      </c>
      <c r="D3412" s="1">
        <v>41310</v>
      </c>
      <c r="E3412">
        <v>18</v>
      </c>
      <c r="F3412" t="s">
        <v>415</v>
      </c>
      <c r="G3412" t="s">
        <v>416</v>
      </c>
      <c r="H3412">
        <v>1</v>
      </c>
      <c r="I3412">
        <v>748</v>
      </c>
      <c r="J3412" t="s">
        <v>67</v>
      </c>
      <c r="K3412" t="s">
        <v>67</v>
      </c>
      <c r="L3412" s="1">
        <v>26812</v>
      </c>
      <c r="M3412" t="s">
        <v>20</v>
      </c>
      <c r="P3412" t="s">
        <v>55</v>
      </c>
      <c r="Q3412" t="s">
        <v>155</v>
      </c>
    </row>
    <row r="3413" spans="1:17" x14ac:dyDescent="0.45">
      <c r="A3413">
        <v>450</v>
      </c>
      <c r="B3413">
        <v>12937</v>
      </c>
      <c r="C3413" s="1">
        <v>41310</v>
      </c>
      <c r="D3413" s="1">
        <v>41829</v>
      </c>
      <c r="E3413">
        <v>19</v>
      </c>
      <c r="F3413" t="s">
        <v>415</v>
      </c>
      <c r="G3413" t="s">
        <v>416</v>
      </c>
      <c r="H3413">
        <v>1</v>
      </c>
      <c r="I3413">
        <v>804</v>
      </c>
      <c r="J3413" t="s">
        <v>164</v>
      </c>
      <c r="K3413" t="s">
        <v>67</v>
      </c>
      <c r="L3413" s="1">
        <v>26812</v>
      </c>
      <c r="M3413" t="s">
        <v>20</v>
      </c>
      <c r="P3413" t="s">
        <v>55</v>
      </c>
      <c r="Q3413" t="s">
        <v>155</v>
      </c>
    </row>
    <row r="3414" spans="1:17" x14ac:dyDescent="0.45">
      <c r="A3414">
        <v>451</v>
      </c>
      <c r="B3414">
        <v>12937</v>
      </c>
      <c r="C3414" s="1">
        <v>41829</v>
      </c>
      <c r="D3414" s="1">
        <v>42094</v>
      </c>
      <c r="E3414">
        <v>19</v>
      </c>
      <c r="F3414" t="s">
        <v>415</v>
      </c>
      <c r="G3414" t="s">
        <v>416</v>
      </c>
      <c r="H3414">
        <v>1</v>
      </c>
      <c r="I3414">
        <v>842</v>
      </c>
      <c r="J3414" t="s">
        <v>163</v>
      </c>
      <c r="K3414" t="s">
        <v>67</v>
      </c>
      <c r="L3414" s="1">
        <v>26812</v>
      </c>
      <c r="M3414" t="s">
        <v>20</v>
      </c>
      <c r="P3414" t="s">
        <v>55</v>
      </c>
      <c r="Q3414" t="s">
        <v>155</v>
      </c>
    </row>
    <row r="3415" spans="1:17" x14ac:dyDescent="0.45">
      <c r="A3415">
        <v>452</v>
      </c>
      <c r="B3415">
        <v>12937</v>
      </c>
      <c r="C3415" s="1">
        <v>42094</v>
      </c>
      <c r="D3415" s="1">
        <v>43585</v>
      </c>
      <c r="E3415">
        <v>20</v>
      </c>
      <c r="F3415" t="s">
        <v>415</v>
      </c>
      <c r="G3415" t="s">
        <v>416</v>
      </c>
      <c r="H3415">
        <v>1</v>
      </c>
      <c r="I3415">
        <v>882</v>
      </c>
      <c r="J3415" t="s">
        <v>67</v>
      </c>
      <c r="K3415" t="s">
        <v>67</v>
      </c>
      <c r="L3415" s="1">
        <v>26812</v>
      </c>
      <c r="M3415" t="s">
        <v>20</v>
      </c>
      <c r="P3415" t="s">
        <v>55</v>
      </c>
      <c r="Q3415" t="s">
        <v>155</v>
      </c>
    </row>
    <row r="3416" spans="1:17" x14ac:dyDescent="0.45">
      <c r="A3416">
        <v>453</v>
      </c>
      <c r="B3416">
        <v>12937</v>
      </c>
      <c r="C3416" s="1">
        <v>43585</v>
      </c>
      <c r="D3416" s="1">
        <v>43741</v>
      </c>
      <c r="E3416">
        <v>21</v>
      </c>
      <c r="F3416" t="s">
        <v>415</v>
      </c>
      <c r="G3416" t="s">
        <v>416</v>
      </c>
      <c r="H3416">
        <v>1</v>
      </c>
      <c r="I3416">
        <v>931</v>
      </c>
      <c r="J3416" t="s">
        <v>67</v>
      </c>
      <c r="K3416" t="s">
        <v>67</v>
      </c>
      <c r="L3416" s="1">
        <v>26812</v>
      </c>
      <c r="M3416" t="s">
        <v>20</v>
      </c>
      <c r="P3416" t="s">
        <v>55</v>
      </c>
      <c r="Q3416" t="s">
        <v>155</v>
      </c>
    </row>
    <row r="3417" spans="1:17" x14ac:dyDescent="0.45">
      <c r="A3417">
        <v>454</v>
      </c>
      <c r="B3417">
        <v>12937</v>
      </c>
      <c r="C3417" s="1">
        <v>43741</v>
      </c>
      <c r="D3417" s="1">
        <v>43906</v>
      </c>
      <c r="E3417">
        <v>22</v>
      </c>
      <c r="F3417" t="s">
        <v>415</v>
      </c>
      <c r="G3417" t="s">
        <v>416</v>
      </c>
      <c r="H3417">
        <v>1</v>
      </c>
      <c r="I3417">
        <v>933</v>
      </c>
      <c r="J3417" t="s">
        <v>67</v>
      </c>
      <c r="K3417" t="s">
        <v>67</v>
      </c>
      <c r="L3417" s="1">
        <v>26812</v>
      </c>
      <c r="M3417" t="s">
        <v>20</v>
      </c>
      <c r="P3417" t="s">
        <v>55</v>
      </c>
      <c r="Q3417" t="s">
        <v>155</v>
      </c>
    </row>
    <row r="3418" spans="1:17" x14ac:dyDescent="0.45">
      <c r="A3418">
        <v>455</v>
      </c>
      <c r="B3418">
        <v>12937</v>
      </c>
      <c r="C3418" s="1">
        <v>43906</v>
      </c>
      <c r="D3418" s="1">
        <v>44292</v>
      </c>
      <c r="E3418">
        <v>23</v>
      </c>
      <c r="F3418" t="s">
        <v>415</v>
      </c>
      <c r="G3418" t="s">
        <v>416</v>
      </c>
      <c r="H3418">
        <v>1</v>
      </c>
      <c r="I3418">
        <v>942</v>
      </c>
      <c r="J3418" t="s">
        <v>67</v>
      </c>
      <c r="K3418" t="s">
        <v>67</v>
      </c>
      <c r="L3418" s="1">
        <v>26812</v>
      </c>
      <c r="M3418" t="s">
        <v>20</v>
      </c>
      <c r="P3418" t="s">
        <v>55</v>
      </c>
      <c r="Q3418" t="s">
        <v>155</v>
      </c>
    </row>
    <row r="3419" spans="1:17" x14ac:dyDescent="0.45">
      <c r="A3419">
        <v>456</v>
      </c>
      <c r="B3419">
        <v>12937</v>
      </c>
      <c r="C3419" s="1">
        <v>44292</v>
      </c>
      <c r="D3419" s="1">
        <v>44880</v>
      </c>
      <c r="E3419">
        <v>24</v>
      </c>
      <c r="F3419" t="s">
        <v>415</v>
      </c>
      <c r="G3419" t="s">
        <v>416</v>
      </c>
      <c r="H3419">
        <v>1</v>
      </c>
      <c r="I3419">
        <v>962</v>
      </c>
      <c r="J3419" t="s">
        <v>67</v>
      </c>
      <c r="K3419" t="s">
        <v>67</v>
      </c>
      <c r="L3419" s="1">
        <v>26812</v>
      </c>
      <c r="M3419" t="s">
        <v>20</v>
      </c>
      <c r="P3419" t="s">
        <v>55</v>
      </c>
      <c r="Q3419" t="s">
        <v>155</v>
      </c>
    </row>
    <row r="3420" spans="1:17" x14ac:dyDescent="0.45">
      <c r="A3420">
        <v>457</v>
      </c>
      <c r="B3420">
        <v>12937</v>
      </c>
      <c r="C3420" s="1">
        <v>44880</v>
      </c>
      <c r="D3420" s="1">
        <v>44967</v>
      </c>
      <c r="E3420">
        <v>25</v>
      </c>
      <c r="F3420" t="s">
        <v>415</v>
      </c>
      <c r="G3420" t="s">
        <v>416</v>
      </c>
      <c r="H3420">
        <v>1</v>
      </c>
      <c r="I3420">
        <v>962</v>
      </c>
      <c r="J3420" t="s">
        <v>67</v>
      </c>
      <c r="K3420" t="s">
        <v>67</v>
      </c>
      <c r="L3420" s="1">
        <v>26812</v>
      </c>
      <c r="M3420" t="s">
        <v>20</v>
      </c>
      <c r="P3420" t="s">
        <v>55</v>
      </c>
      <c r="Q3420" t="s">
        <v>155</v>
      </c>
    </row>
    <row r="3421" spans="1:17" x14ac:dyDescent="0.45">
      <c r="A3421">
        <v>3304</v>
      </c>
      <c r="B3421">
        <v>12938</v>
      </c>
      <c r="C3421" s="1">
        <v>39868</v>
      </c>
      <c r="D3421" s="1">
        <v>41310</v>
      </c>
      <c r="E3421">
        <v>18</v>
      </c>
      <c r="F3421" t="s">
        <v>1092</v>
      </c>
      <c r="G3421" t="s">
        <v>1641</v>
      </c>
      <c r="H3421">
        <v>1</v>
      </c>
      <c r="I3421">
        <v>747</v>
      </c>
      <c r="J3421" t="s">
        <v>80</v>
      </c>
      <c r="K3421" t="s">
        <v>80</v>
      </c>
      <c r="L3421" s="1">
        <v>23686</v>
      </c>
      <c r="M3421" t="s">
        <v>20</v>
      </c>
      <c r="P3421" t="s">
        <v>654</v>
      </c>
      <c r="Q3421" t="s">
        <v>46</v>
      </c>
    </row>
    <row r="3422" spans="1:17" x14ac:dyDescent="0.45">
      <c r="A3422">
        <v>3305</v>
      </c>
      <c r="B3422">
        <v>12938</v>
      </c>
      <c r="C3422" s="1">
        <v>41829</v>
      </c>
      <c r="D3422" s="1">
        <v>42094</v>
      </c>
      <c r="E3422">
        <v>19</v>
      </c>
      <c r="F3422" t="s">
        <v>1092</v>
      </c>
      <c r="G3422" t="s">
        <v>1641</v>
      </c>
      <c r="H3422">
        <v>1</v>
      </c>
      <c r="I3422">
        <v>843</v>
      </c>
      <c r="J3422" t="s">
        <v>80</v>
      </c>
      <c r="K3422" t="s">
        <v>80</v>
      </c>
      <c r="L3422" s="1">
        <v>23686</v>
      </c>
      <c r="M3422" t="s">
        <v>20</v>
      </c>
      <c r="P3422" t="s">
        <v>654</v>
      </c>
      <c r="Q3422" t="s">
        <v>46</v>
      </c>
    </row>
    <row r="3423" spans="1:17" x14ac:dyDescent="0.45">
      <c r="A3423">
        <v>3306</v>
      </c>
      <c r="B3423">
        <v>12938</v>
      </c>
      <c r="C3423" s="1">
        <v>41310</v>
      </c>
      <c r="D3423" s="1">
        <v>41829</v>
      </c>
      <c r="E3423">
        <v>19</v>
      </c>
      <c r="F3423" t="s">
        <v>1092</v>
      </c>
      <c r="G3423" t="s">
        <v>1641</v>
      </c>
      <c r="H3423">
        <v>1</v>
      </c>
      <c r="I3423">
        <v>804</v>
      </c>
      <c r="J3423" t="s">
        <v>164</v>
      </c>
      <c r="K3423" t="s">
        <v>67</v>
      </c>
      <c r="L3423" s="1">
        <v>23686</v>
      </c>
      <c r="M3423" t="s">
        <v>20</v>
      </c>
      <c r="P3423" t="s">
        <v>654</v>
      </c>
      <c r="Q3423" t="s">
        <v>46</v>
      </c>
    </row>
    <row r="3424" spans="1:17" x14ac:dyDescent="0.45">
      <c r="A3424">
        <v>3307</v>
      </c>
      <c r="B3424">
        <v>12938</v>
      </c>
      <c r="C3424" s="1">
        <v>42094</v>
      </c>
      <c r="D3424" s="1">
        <v>43585</v>
      </c>
      <c r="E3424">
        <v>20</v>
      </c>
      <c r="F3424" t="s">
        <v>1092</v>
      </c>
      <c r="G3424" t="s">
        <v>1641</v>
      </c>
      <c r="H3424">
        <v>1</v>
      </c>
      <c r="I3424">
        <v>905</v>
      </c>
      <c r="J3424" t="s">
        <v>80</v>
      </c>
      <c r="K3424" t="s">
        <v>80</v>
      </c>
      <c r="L3424" s="1">
        <v>23686</v>
      </c>
      <c r="M3424" t="s">
        <v>20</v>
      </c>
      <c r="P3424" t="s">
        <v>654</v>
      </c>
      <c r="Q3424" t="s">
        <v>46</v>
      </c>
    </row>
    <row r="3425" spans="1:17" x14ac:dyDescent="0.45">
      <c r="A3425">
        <v>3308</v>
      </c>
      <c r="B3425">
        <v>12938</v>
      </c>
      <c r="C3425" s="1">
        <v>43741</v>
      </c>
      <c r="D3425" s="1">
        <v>43906</v>
      </c>
      <c r="E3425">
        <v>22</v>
      </c>
      <c r="F3425" t="s">
        <v>1092</v>
      </c>
      <c r="G3425" t="s">
        <v>1641</v>
      </c>
      <c r="H3425">
        <v>1</v>
      </c>
      <c r="I3425">
        <v>937</v>
      </c>
      <c r="J3425" t="s">
        <v>80</v>
      </c>
      <c r="K3425" t="s">
        <v>80</v>
      </c>
      <c r="L3425" s="1">
        <v>23686</v>
      </c>
      <c r="M3425" t="s">
        <v>20</v>
      </c>
      <c r="P3425" t="s">
        <v>654</v>
      </c>
      <c r="Q3425" t="s">
        <v>46</v>
      </c>
    </row>
    <row r="3426" spans="1:17" x14ac:dyDescent="0.45">
      <c r="A3426">
        <v>3309</v>
      </c>
      <c r="B3426">
        <v>12938</v>
      </c>
      <c r="C3426" s="1">
        <v>43906</v>
      </c>
      <c r="D3426" s="1">
        <v>44292</v>
      </c>
      <c r="E3426">
        <v>23</v>
      </c>
      <c r="F3426" t="s">
        <v>1092</v>
      </c>
      <c r="G3426" t="s">
        <v>1641</v>
      </c>
      <c r="H3426">
        <v>1</v>
      </c>
      <c r="I3426">
        <v>945</v>
      </c>
      <c r="J3426" t="s">
        <v>80</v>
      </c>
      <c r="K3426" t="s">
        <v>80</v>
      </c>
      <c r="L3426" s="1">
        <v>23686</v>
      </c>
      <c r="M3426" t="s">
        <v>20</v>
      </c>
      <c r="P3426" t="s">
        <v>654</v>
      </c>
      <c r="Q3426" t="s">
        <v>46</v>
      </c>
    </row>
    <row r="3427" spans="1:17" x14ac:dyDescent="0.45">
      <c r="A3427">
        <v>3310</v>
      </c>
      <c r="B3427">
        <v>12938</v>
      </c>
      <c r="C3427" s="1">
        <v>44292</v>
      </c>
      <c r="D3427" s="1">
        <v>44362</v>
      </c>
      <c r="E3427">
        <v>24</v>
      </c>
      <c r="F3427" t="s">
        <v>1092</v>
      </c>
      <c r="G3427" t="s">
        <v>1641</v>
      </c>
      <c r="H3427">
        <v>1</v>
      </c>
      <c r="I3427">
        <v>968</v>
      </c>
      <c r="J3427" t="s">
        <v>80</v>
      </c>
      <c r="K3427" t="s">
        <v>80</v>
      </c>
      <c r="L3427" s="1">
        <v>23686</v>
      </c>
      <c r="M3427" t="s">
        <v>20</v>
      </c>
      <c r="P3427" t="s">
        <v>654</v>
      </c>
      <c r="Q3427" t="s">
        <v>46</v>
      </c>
    </row>
    <row r="3428" spans="1:17" x14ac:dyDescent="0.45">
      <c r="A3428">
        <v>3311</v>
      </c>
      <c r="B3428">
        <v>12938</v>
      </c>
      <c r="C3428" s="1">
        <v>44880</v>
      </c>
      <c r="D3428" s="1">
        <v>1</v>
      </c>
      <c r="E3428">
        <v>25</v>
      </c>
      <c r="F3428" t="s">
        <v>1092</v>
      </c>
      <c r="G3428" t="s">
        <v>1641</v>
      </c>
      <c r="H3428">
        <v>1</v>
      </c>
      <c r="I3428">
        <v>968</v>
      </c>
      <c r="J3428" t="s">
        <v>80</v>
      </c>
      <c r="K3428" t="s">
        <v>80</v>
      </c>
      <c r="L3428" s="1">
        <v>23686</v>
      </c>
      <c r="M3428" t="s">
        <v>20</v>
      </c>
      <c r="P3428" t="s">
        <v>654</v>
      </c>
      <c r="Q3428" t="s">
        <v>46</v>
      </c>
    </row>
    <row r="3429" spans="1:17" x14ac:dyDescent="0.45">
      <c r="A3429">
        <v>237</v>
      </c>
      <c r="B3429">
        <v>12939</v>
      </c>
      <c r="C3429" s="1">
        <v>39868</v>
      </c>
      <c r="D3429" s="1">
        <v>41310</v>
      </c>
      <c r="E3429">
        <v>18</v>
      </c>
      <c r="F3429" t="s">
        <v>261</v>
      </c>
      <c r="G3429" t="s">
        <v>262</v>
      </c>
      <c r="H3429">
        <v>1</v>
      </c>
      <c r="I3429">
        <v>747</v>
      </c>
      <c r="J3429" t="s">
        <v>80</v>
      </c>
      <c r="K3429" t="s">
        <v>80</v>
      </c>
      <c r="L3429" s="1">
        <v>20440</v>
      </c>
      <c r="M3429" t="s">
        <v>20</v>
      </c>
      <c r="P3429" t="s">
        <v>263</v>
      </c>
      <c r="Q3429" t="s">
        <v>264</v>
      </c>
    </row>
    <row r="3430" spans="1:17" x14ac:dyDescent="0.45">
      <c r="A3430">
        <v>694</v>
      </c>
      <c r="B3430">
        <v>12941</v>
      </c>
      <c r="C3430" s="1">
        <v>39868</v>
      </c>
      <c r="D3430" s="1">
        <v>41310</v>
      </c>
      <c r="E3430">
        <v>18</v>
      </c>
      <c r="F3430" t="s">
        <v>380</v>
      </c>
      <c r="G3430" t="s">
        <v>522</v>
      </c>
      <c r="H3430">
        <v>1</v>
      </c>
      <c r="I3430">
        <v>751</v>
      </c>
      <c r="J3430" t="s">
        <v>92</v>
      </c>
      <c r="K3430" t="s">
        <v>92</v>
      </c>
      <c r="L3430" s="1">
        <v>17970</v>
      </c>
      <c r="M3430" t="s">
        <v>20</v>
      </c>
      <c r="P3430" t="s">
        <v>523</v>
      </c>
      <c r="Q3430" t="s">
        <v>155</v>
      </c>
    </row>
    <row r="3431" spans="1:17" x14ac:dyDescent="0.45">
      <c r="A3431">
        <v>745</v>
      </c>
      <c r="B3431">
        <v>12942</v>
      </c>
      <c r="C3431" s="1">
        <v>39868</v>
      </c>
      <c r="D3431" s="1">
        <v>41232</v>
      </c>
      <c r="E3431">
        <v>18</v>
      </c>
      <c r="F3431" t="s">
        <v>226</v>
      </c>
      <c r="G3431" t="s">
        <v>537</v>
      </c>
      <c r="H3431">
        <v>1</v>
      </c>
      <c r="I3431">
        <v>742</v>
      </c>
      <c r="J3431" t="s">
        <v>306</v>
      </c>
      <c r="K3431" t="s">
        <v>307</v>
      </c>
      <c r="L3431" s="1">
        <v>23296</v>
      </c>
      <c r="M3431" t="s">
        <v>20</v>
      </c>
      <c r="P3431" t="s">
        <v>538</v>
      </c>
      <c r="Q3431" t="s">
        <v>22</v>
      </c>
    </row>
    <row r="3432" spans="1:17" x14ac:dyDescent="0.45">
      <c r="A3432">
        <v>746</v>
      </c>
      <c r="B3432">
        <v>12942</v>
      </c>
      <c r="C3432" s="1">
        <v>41232</v>
      </c>
      <c r="D3432" s="1">
        <v>41310</v>
      </c>
      <c r="E3432">
        <v>18</v>
      </c>
      <c r="F3432" t="s">
        <v>226</v>
      </c>
      <c r="G3432" t="s">
        <v>537</v>
      </c>
      <c r="H3432">
        <v>1</v>
      </c>
      <c r="I3432">
        <v>1051</v>
      </c>
      <c r="J3432" t="s">
        <v>311</v>
      </c>
      <c r="K3432" t="s">
        <v>311</v>
      </c>
      <c r="L3432" s="1">
        <v>23296</v>
      </c>
      <c r="M3432" t="s">
        <v>20</v>
      </c>
      <c r="P3432" t="s">
        <v>538</v>
      </c>
      <c r="Q3432" t="s">
        <v>22</v>
      </c>
    </row>
    <row r="3433" spans="1:17" x14ac:dyDescent="0.45">
      <c r="A3433">
        <v>653</v>
      </c>
      <c r="B3433">
        <v>12943</v>
      </c>
      <c r="C3433" s="1">
        <v>39868</v>
      </c>
      <c r="D3433" s="1">
        <v>41310</v>
      </c>
      <c r="E3433">
        <v>18</v>
      </c>
      <c r="F3433" t="s">
        <v>304</v>
      </c>
      <c r="G3433" t="s">
        <v>507</v>
      </c>
      <c r="H3433">
        <v>1</v>
      </c>
      <c r="I3433">
        <v>751</v>
      </c>
      <c r="J3433" t="s">
        <v>92</v>
      </c>
      <c r="K3433" t="s">
        <v>92</v>
      </c>
      <c r="L3433" s="1">
        <v>15824</v>
      </c>
      <c r="M3433" t="s">
        <v>360</v>
      </c>
      <c r="O3433">
        <v>1950</v>
      </c>
      <c r="P3433" t="s">
        <v>129</v>
      </c>
      <c r="Q3433" t="s">
        <v>46</v>
      </c>
    </row>
    <row r="3434" spans="1:17" x14ac:dyDescent="0.45">
      <c r="A3434">
        <v>1344</v>
      </c>
      <c r="B3434">
        <v>12944</v>
      </c>
      <c r="C3434" s="1">
        <v>39868</v>
      </c>
      <c r="D3434" s="1">
        <v>41310</v>
      </c>
      <c r="E3434">
        <v>18</v>
      </c>
      <c r="F3434" t="s">
        <v>866</v>
      </c>
      <c r="G3434" t="s">
        <v>867</v>
      </c>
      <c r="H3434">
        <v>1</v>
      </c>
      <c r="I3434">
        <v>748</v>
      </c>
      <c r="J3434" t="s">
        <v>67</v>
      </c>
      <c r="K3434" t="s">
        <v>67</v>
      </c>
      <c r="L3434" s="1">
        <v>26061</v>
      </c>
      <c r="M3434" t="s">
        <v>20</v>
      </c>
      <c r="P3434" t="s">
        <v>868</v>
      </c>
      <c r="Q3434" t="s">
        <v>22</v>
      </c>
    </row>
    <row r="3435" spans="1:17" x14ac:dyDescent="0.45">
      <c r="A3435">
        <v>1345</v>
      </c>
      <c r="B3435">
        <v>12944</v>
      </c>
      <c r="C3435" s="1">
        <v>41310</v>
      </c>
      <c r="D3435" s="1">
        <v>41829</v>
      </c>
      <c r="E3435">
        <v>19</v>
      </c>
      <c r="F3435" t="s">
        <v>866</v>
      </c>
      <c r="G3435" t="s">
        <v>867</v>
      </c>
      <c r="H3435">
        <v>1</v>
      </c>
      <c r="I3435">
        <v>804</v>
      </c>
      <c r="J3435" t="s">
        <v>164</v>
      </c>
      <c r="K3435" t="s">
        <v>67</v>
      </c>
      <c r="L3435" s="1">
        <v>26061</v>
      </c>
      <c r="M3435" t="s">
        <v>20</v>
      </c>
      <c r="P3435" t="s">
        <v>868</v>
      </c>
      <c r="Q3435" t="s">
        <v>22</v>
      </c>
    </row>
    <row r="3436" spans="1:17" x14ac:dyDescent="0.45">
      <c r="A3436">
        <v>1346</v>
      </c>
      <c r="B3436">
        <v>12944</v>
      </c>
      <c r="C3436" s="1">
        <v>41829</v>
      </c>
      <c r="D3436" s="1">
        <v>42094</v>
      </c>
      <c r="E3436">
        <v>19</v>
      </c>
      <c r="F3436" t="s">
        <v>866</v>
      </c>
      <c r="G3436" t="s">
        <v>867</v>
      </c>
      <c r="H3436">
        <v>1</v>
      </c>
      <c r="I3436">
        <v>842</v>
      </c>
      <c r="J3436" t="s">
        <v>163</v>
      </c>
      <c r="K3436" t="s">
        <v>67</v>
      </c>
      <c r="L3436" s="1">
        <v>26061</v>
      </c>
      <c r="M3436" t="s">
        <v>20</v>
      </c>
      <c r="P3436" t="s">
        <v>868</v>
      </c>
      <c r="Q3436" t="s">
        <v>22</v>
      </c>
    </row>
    <row r="3437" spans="1:17" x14ac:dyDescent="0.45">
      <c r="A3437">
        <v>1347</v>
      </c>
      <c r="B3437">
        <v>12944</v>
      </c>
      <c r="C3437" s="1">
        <v>42094</v>
      </c>
      <c r="D3437" s="1">
        <v>42243</v>
      </c>
      <c r="E3437">
        <v>20</v>
      </c>
      <c r="F3437" t="s">
        <v>866</v>
      </c>
      <c r="G3437" t="s">
        <v>867</v>
      </c>
      <c r="H3437">
        <v>1</v>
      </c>
      <c r="I3437">
        <v>882</v>
      </c>
      <c r="J3437" t="s">
        <v>67</v>
      </c>
      <c r="K3437" t="s">
        <v>67</v>
      </c>
      <c r="L3437" s="1">
        <v>26061</v>
      </c>
      <c r="M3437" t="s">
        <v>20</v>
      </c>
      <c r="P3437" t="s">
        <v>868</v>
      </c>
      <c r="Q3437" t="s">
        <v>22</v>
      </c>
    </row>
    <row r="3438" spans="1:17" x14ac:dyDescent="0.45">
      <c r="A3438">
        <v>1348</v>
      </c>
      <c r="B3438">
        <v>12944</v>
      </c>
      <c r="C3438" s="1">
        <v>44880</v>
      </c>
      <c r="D3438" s="1">
        <v>1</v>
      </c>
      <c r="E3438">
        <v>25</v>
      </c>
      <c r="F3438" t="s">
        <v>866</v>
      </c>
      <c r="G3438" t="s">
        <v>867</v>
      </c>
      <c r="H3438">
        <v>1</v>
      </c>
      <c r="I3438">
        <v>882</v>
      </c>
      <c r="J3438" t="s">
        <v>67</v>
      </c>
      <c r="K3438" t="s">
        <v>67</v>
      </c>
      <c r="L3438" s="1">
        <v>26061</v>
      </c>
      <c r="M3438" t="s">
        <v>20</v>
      </c>
      <c r="P3438" t="s">
        <v>868</v>
      </c>
      <c r="Q3438" t="s">
        <v>22</v>
      </c>
    </row>
    <row r="3439" spans="1:17" x14ac:dyDescent="0.45">
      <c r="A3439">
        <v>1187</v>
      </c>
      <c r="B3439">
        <v>12945</v>
      </c>
      <c r="C3439" s="1">
        <v>39868</v>
      </c>
      <c r="D3439" s="1">
        <v>41310</v>
      </c>
      <c r="E3439">
        <v>18</v>
      </c>
      <c r="F3439" t="s">
        <v>795</v>
      </c>
      <c r="G3439" t="s">
        <v>793</v>
      </c>
      <c r="H3439">
        <v>1</v>
      </c>
      <c r="I3439">
        <v>752</v>
      </c>
      <c r="J3439" t="s">
        <v>47</v>
      </c>
      <c r="K3439" t="s">
        <v>48</v>
      </c>
      <c r="L3439" s="1">
        <v>23787</v>
      </c>
      <c r="M3439" t="s">
        <v>20</v>
      </c>
      <c r="P3439" t="s">
        <v>794</v>
      </c>
      <c r="Q3439" t="s">
        <v>319</v>
      </c>
    </row>
    <row r="3440" spans="1:17" x14ac:dyDescent="0.45">
      <c r="A3440">
        <v>1188</v>
      </c>
      <c r="B3440">
        <v>12945</v>
      </c>
      <c r="C3440" s="1">
        <v>42026</v>
      </c>
      <c r="D3440" s="1">
        <v>42094</v>
      </c>
      <c r="E3440">
        <v>19</v>
      </c>
      <c r="F3440" t="s">
        <v>795</v>
      </c>
      <c r="G3440" t="s">
        <v>793</v>
      </c>
      <c r="H3440">
        <v>1</v>
      </c>
      <c r="I3440">
        <v>1053</v>
      </c>
      <c r="J3440" t="s">
        <v>43</v>
      </c>
      <c r="K3440" t="s">
        <v>44</v>
      </c>
      <c r="L3440" s="1">
        <v>23787</v>
      </c>
      <c r="M3440" t="s">
        <v>20</v>
      </c>
      <c r="P3440" t="s">
        <v>794</v>
      </c>
      <c r="Q3440" t="s">
        <v>319</v>
      </c>
    </row>
    <row r="3441" spans="1:17" x14ac:dyDescent="0.45">
      <c r="A3441">
        <v>1189</v>
      </c>
      <c r="B3441">
        <v>12945</v>
      </c>
      <c r="C3441" s="1">
        <v>41981</v>
      </c>
      <c r="D3441" s="1">
        <v>42026</v>
      </c>
      <c r="E3441">
        <v>19</v>
      </c>
      <c r="F3441" t="s">
        <v>795</v>
      </c>
      <c r="G3441" t="s">
        <v>793</v>
      </c>
      <c r="H3441">
        <v>1</v>
      </c>
      <c r="I3441">
        <v>1052</v>
      </c>
      <c r="J3441" t="s">
        <v>47</v>
      </c>
      <c r="K3441" t="s">
        <v>48</v>
      </c>
      <c r="L3441" s="1">
        <v>23787</v>
      </c>
      <c r="M3441" t="s">
        <v>20</v>
      </c>
      <c r="P3441" t="s">
        <v>794</v>
      </c>
      <c r="Q3441" t="s">
        <v>319</v>
      </c>
    </row>
    <row r="3442" spans="1:17" x14ac:dyDescent="0.45">
      <c r="A3442">
        <v>1190</v>
      </c>
      <c r="B3442">
        <v>12945</v>
      </c>
      <c r="C3442" s="1">
        <v>41310</v>
      </c>
      <c r="D3442" s="1">
        <v>41981</v>
      </c>
      <c r="E3442">
        <v>19</v>
      </c>
      <c r="F3442" t="s">
        <v>795</v>
      </c>
      <c r="G3442" t="s">
        <v>793</v>
      </c>
      <c r="H3442">
        <v>1</v>
      </c>
      <c r="I3442">
        <v>810</v>
      </c>
      <c r="J3442" t="s">
        <v>49</v>
      </c>
      <c r="K3442" t="s">
        <v>44</v>
      </c>
      <c r="L3442" s="1">
        <v>23787</v>
      </c>
      <c r="M3442" t="s">
        <v>20</v>
      </c>
      <c r="P3442" t="s">
        <v>794</v>
      </c>
      <c r="Q3442" t="s">
        <v>319</v>
      </c>
    </row>
    <row r="3443" spans="1:17" x14ac:dyDescent="0.45">
      <c r="A3443">
        <v>1191</v>
      </c>
      <c r="B3443">
        <v>12945</v>
      </c>
      <c r="C3443" s="1">
        <v>42094</v>
      </c>
      <c r="D3443" s="1">
        <v>43585</v>
      </c>
      <c r="E3443">
        <v>20</v>
      </c>
      <c r="F3443" t="s">
        <v>795</v>
      </c>
      <c r="G3443" t="s">
        <v>793</v>
      </c>
      <c r="H3443">
        <v>1</v>
      </c>
      <c r="I3443">
        <v>903</v>
      </c>
      <c r="J3443" t="s">
        <v>37</v>
      </c>
      <c r="K3443" t="s">
        <v>38</v>
      </c>
      <c r="L3443" s="1">
        <v>23787</v>
      </c>
      <c r="M3443" t="s">
        <v>20</v>
      </c>
      <c r="P3443" t="s">
        <v>794</v>
      </c>
      <c r="Q3443" t="s">
        <v>319</v>
      </c>
    </row>
    <row r="3444" spans="1:17" x14ac:dyDescent="0.45">
      <c r="A3444">
        <v>1551</v>
      </c>
      <c r="B3444">
        <v>12946</v>
      </c>
      <c r="C3444" s="1">
        <v>39868</v>
      </c>
      <c r="D3444" s="1">
        <v>41310</v>
      </c>
      <c r="E3444">
        <v>18</v>
      </c>
      <c r="F3444" t="s">
        <v>261</v>
      </c>
      <c r="G3444" t="s">
        <v>948</v>
      </c>
      <c r="H3444">
        <v>1</v>
      </c>
      <c r="I3444">
        <v>743</v>
      </c>
      <c r="J3444" t="s">
        <v>204</v>
      </c>
      <c r="K3444" t="s">
        <v>205</v>
      </c>
      <c r="L3444" s="1">
        <v>19361</v>
      </c>
      <c r="M3444" t="s">
        <v>20</v>
      </c>
      <c r="P3444" t="s">
        <v>371</v>
      </c>
      <c r="Q3444" t="s">
        <v>949</v>
      </c>
    </row>
    <row r="3445" spans="1:17" x14ac:dyDescent="0.45">
      <c r="A3445">
        <v>1409</v>
      </c>
      <c r="B3445">
        <v>12947</v>
      </c>
      <c r="C3445" s="1">
        <v>39868</v>
      </c>
      <c r="D3445" s="1">
        <v>41310</v>
      </c>
      <c r="E3445">
        <v>18</v>
      </c>
      <c r="F3445" t="s">
        <v>902</v>
      </c>
      <c r="G3445" t="s">
        <v>901</v>
      </c>
      <c r="H3445">
        <v>1</v>
      </c>
      <c r="I3445">
        <v>749</v>
      </c>
      <c r="J3445" t="s">
        <v>219</v>
      </c>
      <c r="K3445" t="s">
        <v>109</v>
      </c>
      <c r="L3445" s="1">
        <v>23797</v>
      </c>
      <c r="M3445" t="s">
        <v>20</v>
      </c>
      <c r="P3445" t="s">
        <v>55</v>
      </c>
      <c r="Q3445" t="s">
        <v>172</v>
      </c>
    </row>
    <row r="3446" spans="1:17" x14ac:dyDescent="0.45">
      <c r="A3446">
        <v>1410</v>
      </c>
      <c r="B3446">
        <v>12947</v>
      </c>
      <c r="C3446" s="1">
        <v>41310</v>
      </c>
      <c r="D3446" s="1">
        <v>42094</v>
      </c>
      <c r="E3446">
        <v>19</v>
      </c>
      <c r="F3446" t="s">
        <v>902</v>
      </c>
      <c r="G3446" t="s">
        <v>901</v>
      </c>
      <c r="H3446">
        <v>1</v>
      </c>
      <c r="I3446">
        <v>808</v>
      </c>
      <c r="J3446" t="s">
        <v>109</v>
      </c>
      <c r="K3446" t="s">
        <v>109</v>
      </c>
      <c r="L3446" s="1">
        <v>23797</v>
      </c>
      <c r="M3446" t="s">
        <v>20</v>
      </c>
      <c r="P3446" t="s">
        <v>55</v>
      </c>
      <c r="Q3446" t="s">
        <v>172</v>
      </c>
    </row>
    <row r="3447" spans="1:17" x14ac:dyDescent="0.45">
      <c r="A3447">
        <v>1411</v>
      </c>
      <c r="B3447">
        <v>12947</v>
      </c>
      <c r="C3447" s="1">
        <v>43741</v>
      </c>
      <c r="D3447" s="1">
        <v>43906</v>
      </c>
      <c r="E3447">
        <v>22</v>
      </c>
      <c r="F3447" t="s">
        <v>902</v>
      </c>
      <c r="G3447" t="s">
        <v>901</v>
      </c>
      <c r="H3447">
        <v>1</v>
      </c>
      <c r="I3447">
        <v>939</v>
      </c>
      <c r="J3447" t="s">
        <v>734</v>
      </c>
      <c r="K3447" t="s">
        <v>109</v>
      </c>
      <c r="L3447" s="1">
        <v>23797</v>
      </c>
      <c r="M3447" t="s">
        <v>20</v>
      </c>
      <c r="P3447" t="s">
        <v>55</v>
      </c>
      <c r="Q3447" t="s">
        <v>172</v>
      </c>
    </row>
    <row r="3448" spans="1:17" x14ac:dyDescent="0.45">
      <c r="A3448">
        <v>1412</v>
      </c>
      <c r="B3448">
        <v>12947</v>
      </c>
      <c r="C3448" s="1">
        <v>43906</v>
      </c>
      <c r="D3448" s="1">
        <v>43913</v>
      </c>
      <c r="E3448">
        <v>23</v>
      </c>
      <c r="F3448" t="s">
        <v>902</v>
      </c>
      <c r="G3448" t="s">
        <v>901</v>
      </c>
      <c r="H3448">
        <v>1</v>
      </c>
      <c r="I3448">
        <v>949</v>
      </c>
      <c r="J3448" t="s">
        <v>736</v>
      </c>
      <c r="K3448" t="s">
        <v>737</v>
      </c>
      <c r="L3448" s="1">
        <v>23797</v>
      </c>
      <c r="M3448" t="s">
        <v>20</v>
      </c>
      <c r="P3448" t="s">
        <v>55</v>
      </c>
      <c r="Q3448" t="s">
        <v>172</v>
      </c>
    </row>
    <row r="3449" spans="1:17" x14ac:dyDescent="0.45">
      <c r="A3449">
        <v>1413</v>
      </c>
      <c r="B3449">
        <v>12947</v>
      </c>
      <c r="C3449" s="1">
        <v>43913</v>
      </c>
      <c r="D3449" s="1">
        <v>43927</v>
      </c>
      <c r="E3449">
        <v>23</v>
      </c>
      <c r="F3449" t="s">
        <v>902</v>
      </c>
      <c r="G3449" t="s">
        <v>901</v>
      </c>
      <c r="H3449">
        <v>1</v>
      </c>
      <c r="I3449">
        <v>956</v>
      </c>
      <c r="J3449" t="s">
        <v>738</v>
      </c>
      <c r="K3449" t="s">
        <v>737</v>
      </c>
      <c r="L3449" s="1">
        <v>23797</v>
      </c>
      <c r="M3449" t="s">
        <v>20</v>
      </c>
      <c r="P3449" t="s">
        <v>55</v>
      </c>
      <c r="Q3449" t="s">
        <v>172</v>
      </c>
    </row>
    <row r="3450" spans="1:17" x14ac:dyDescent="0.45">
      <c r="A3450">
        <v>1414</v>
      </c>
      <c r="B3450">
        <v>12947</v>
      </c>
      <c r="C3450" s="1">
        <v>43927</v>
      </c>
      <c r="D3450" s="1">
        <v>44292</v>
      </c>
      <c r="E3450">
        <v>23</v>
      </c>
      <c r="F3450" t="s">
        <v>902</v>
      </c>
      <c r="G3450" t="s">
        <v>901</v>
      </c>
      <c r="H3450">
        <v>1</v>
      </c>
      <c r="I3450">
        <v>959</v>
      </c>
      <c r="J3450" t="s">
        <v>109</v>
      </c>
      <c r="K3450" t="s">
        <v>109</v>
      </c>
      <c r="L3450" s="1">
        <v>23797</v>
      </c>
      <c r="M3450" t="s">
        <v>20</v>
      </c>
      <c r="P3450" t="s">
        <v>55</v>
      </c>
      <c r="Q3450" t="s">
        <v>172</v>
      </c>
    </row>
    <row r="3451" spans="1:17" x14ac:dyDescent="0.45">
      <c r="A3451">
        <v>1415</v>
      </c>
      <c r="B3451">
        <v>12947</v>
      </c>
      <c r="C3451" s="1">
        <v>44292</v>
      </c>
      <c r="D3451" s="1">
        <v>44363</v>
      </c>
      <c r="E3451">
        <v>24</v>
      </c>
      <c r="F3451" t="s">
        <v>902</v>
      </c>
      <c r="G3451" t="s">
        <v>901</v>
      </c>
      <c r="H3451">
        <v>1</v>
      </c>
      <c r="I3451">
        <v>970</v>
      </c>
      <c r="J3451" t="s">
        <v>109</v>
      </c>
      <c r="K3451" t="s">
        <v>109</v>
      </c>
      <c r="L3451" s="1">
        <v>23797</v>
      </c>
      <c r="M3451" t="s">
        <v>20</v>
      </c>
      <c r="P3451" t="s">
        <v>55</v>
      </c>
      <c r="Q3451" t="s">
        <v>172</v>
      </c>
    </row>
    <row r="3452" spans="1:17" x14ac:dyDescent="0.45">
      <c r="A3452">
        <v>1799</v>
      </c>
      <c r="B3452">
        <v>12948</v>
      </c>
      <c r="C3452" s="1">
        <v>39868</v>
      </c>
      <c r="D3452" s="1">
        <v>41310</v>
      </c>
      <c r="E3452">
        <v>18</v>
      </c>
      <c r="F3452" t="s">
        <v>1076</v>
      </c>
      <c r="G3452" t="s">
        <v>1077</v>
      </c>
      <c r="H3452">
        <v>0</v>
      </c>
      <c r="I3452">
        <v>748</v>
      </c>
      <c r="J3452" t="s">
        <v>67</v>
      </c>
      <c r="K3452" t="s">
        <v>67</v>
      </c>
      <c r="L3452" s="1">
        <v>28826</v>
      </c>
      <c r="M3452" t="s">
        <v>20</v>
      </c>
      <c r="P3452" t="s">
        <v>684</v>
      </c>
      <c r="Q3452" t="s">
        <v>155</v>
      </c>
    </row>
    <row r="3453" spans="1:17" x14ac:dyDescent="0.45">
      <c r="A3453">
        <v>1800</v>
      </c>
      <c r="B3453">
        <v>12948</v>
      </c>
      <c r="C3453" s="1">
        <v>41310</v>
      </c>
      <c r="D3453" s="1">
        <v>41829</v>
      </c>
      <c r="E3453">
        <v>19</v>
      </c>
      <c r="F3453" t="s">
        <v>1076</v>
      </c>
      <c r="G3453" t="s">
        <v>1077</v>
      </c>
      <c r="H3453">
        <v>0</v>
      </c>
      <c r="I3453">
        <v>804</v>
      </c>
      <c r="J3453" t="s">
        <v>1078</v>
      </c>
      <c r="K3453" t="s">
        <v>67</v>
      </c>
      <c r="L3453" s="1">
        <v>28826</v>
      </c>
      <c r="M3453" t="s">
        <v>20</v>
      </c>
      <c r="P3453" t="s">
        <v>684</v>
      </c>
      <c r="Q3453" t="s">
        <v>155</v>
      </c>
    </row>
    <row r="3454" spans="1:17" x14ac:dyDescent="0.45">
      <c r="A3454">
        <v>1801</v>
      </c>
      <c r="B3454">
        <v>12948</v>
      </c>
      <c r="C3454" s="1">
        <v>41829</v>
      </c>
      <c r="D3454" s="1">
        <v>42094</v>
      </c>
      <c r="E3454">
        <v>19</v>
      </c>
      <c r="F3454" t="s">
        <v>1076</v>
      </c>
      <c r="G3454" t="s">
        <v>1077</v>
      </c>
      <c r="H3454">
        <v>0</v>
      </c>
      <c r="I3454">
        <v>842</v>
      </c>
      <c r="J3454" t="s">
        <v>67</v>
      </c>
      <c r="K3454" t="s">
        <v>67</v>
      </c>
      <c r="L3454" s="1">
        <v>28826</v>
      </c>
      <c r="M3454" t="s">
        <v>20</v>
      </c>
      <c r="P3454" t="s">
        <v>684</v>
      </c>
      <c r="Q3454" t="s">
        <v>155</v>
      </c>
    </row>
    <row r="3455" spans="1:17" x14ac:dyDescent="0.45">
      <c r="A3455">
        <v>1802</v>
      </c>
      <c r="B3455">
        <v>12948</v>
      </c>
      <c r="C3455" s="1">
        <v>42094</v>
      </c>
      <c r="D3455" s="1">
        <v>43585</v>
      </c>
      <c r="E3455">
        <v>20</v>
      </c>
      <c r="F3455" t="s">
        <v>1076</v>
      </c>
      <c r="G3455" t="s">
        <v>1077</v>
      </c>
      <c r="H3455">
        <v>0</v>
      </c>
      <c r="I3455">
        <v>882</v>
      </c>
      <c r="J3455" t="s">
        <v>67</v>
      </c>
      <c r="K3455" t="s">
        <v>67</v>
      </c>
      <c r="L3455" s="1">
        <v>28826</v>
      </c>
      <c r="M3455" t="s">
        <v>20</v>
      </c>
      <c r="P3455" t="s">
        <v>684</v>
      </c>
      <c r="Q3455" t="s">
        <v>155</v>
      </c>
    </row>
    <row r="3456" spans="1:17" x14ac:dyDescent="0.45">
      <c r="A3456">
        <v>1803</v>
      </c>
      <c r="B3456">
        <v>12948</v>
      </c>
      <c r="C3456" s="1">
        <v>43585</v>
      </c>
      <c r="D3456" s="1">
        <v>43741</v>
      </c>
      <c r="E3456">
        <v>21</v>
      </c>
      <c r="F3456" t="s">
        <v>1076</v>
      </c>
      <c r="G3456" t="s">
        <v>1077</v>
      </c>
      <c r="H3456">
        <v>0</v>
      </c>
      <c r="I3456">
        <v>931</v>
      </c>
      <c r="J3456" t="s">
        <v>67</v>
      </c>
      <c r="K3456" t="s">
        <v>67</v>
      </c>
      <c r="L3456" s="1">
        <v>28826</v>
      </c>
      <c r="M3456" t="s">
        <v>20</v>
      </c>
      <c r="P3456" t="s">
        <v>684</v>
      </c>
      <c r="Q3456" t="s">
        <v>155</v>
      </c>
    </row>
    <row r="3457" spans="1:17" x14ac:dyDescent="0.45">
      <c r="A3457">
        <v>1804</v>
      </c>
      <c r="B3457">
        <v>12948</v>
      </c>
      <c r="C3457" s="1">
        <v>43741</v>
      </c>
      <c r="D3457" s="1">
        <v>43906</v>
      </c>
      <c r="E3457">
        <v>22</v>
      </c>
      <c r="F3457" t="s">
        <v>1076</v>
      </c>
      <c r="G3457" t="s">
        <v>1077</v>
      </c>
      <c r="H3457">
        <v>0</v>
      </c>
      <c r="I3457">
        <v>933</v>
      </c>
      <c r="J3457" t="s">
        <v>67</v>
      </c>
      <c r="K3457" t="s">
        <v>67</v>
      </c>
      <c r="L3457" s="1">
        <v>28826</v>
      </c>
      <c r="M3457" t="s">
        <v>20</v>
      </c>
      <c r="P3457" t="s">
        <v>684</v>
      </c>
      <c r="Q3457" t="s">
        <v>155</v>
      </c>
    </row>
    <row r="3458" spans="1:17" x14ac:dyDescent="0.45">
      <c r="A3458">
        <v>1805</v>
      </c>
      <c r="B3458">
        <v>12948</v>
      </c>
      <c r="C3458" s="1">
        <v>43906</v>
      </c>
      <c r="D3458" s="1">
        <v>44017</v>
      </c>
      <c r="E3458">
        <v>23</v>
      </c>
      <c r="F3458" t="s">
        <v>1076</v>
      </c>
      <c r="G3458" t="s">
        <v>1077</v>
      </c>
      <c r="H3458">
        <v>0</v>
      </c>
      <c r="I3458">
        <v>942</v>
      </c>
      <c r="J3458" t="s">
        <v>67</v>
      </c>
      <c r="K3458" t="s">
        <v>67</v>
      </c>
      <c r="L3458" s="1">
        <v>28826</v>
      </c>
      <c r="M3458" t="s">
        <v>20</v>
      </c>
      <c r="P3458" t="s">
        <v>684</v>
      </c>
      <c r="Q3458" t="s">
        <v>155</v>
      </c>
    </row>
    <row r="3459" spans="1:17" x14ac:dyDescent="0.45">
      <c r="A3459">
        <v>2335</v>
      </c>
      <c r="B3459">
        <v>12949</v>
      </c>
      <c r="C3459" s="1">
        <v>20316</v>
      </c>
      <c r="D3459" s="1">
        <v>20396</v>
      </c>
      <c r="E3459">
        <v>3</v>
      </c>
      <c r="F3459" t="s">
        <v>169</v>
      </c>
      <c r="G3459" t="s">
        <v>1275</v>
      </c>
      <c r="H3459">
        <v>1</v>
      </c>
      <c r="I3459">
        <v>209</v>
      </c>
      <c r="J3459" t="s">
        <v>146</v>
      </c>
      <c r="K3459" t="s">
        <v>146</v>
      </c>
      <c r="L3459" s="1">
        <v>2554</v>
      </c>
      <c r="M3459" t="s">
        <v>2847</v>
      </c>
      <c r="N3459">
        <v>1967</v>
      </c>
      <c r="O3459">
        <v>1934</v>
      </c>
      <c r="P3459" t="s">
        <v>371</v>
      </c>
      <c r="Q3459" t="s">
        <v>593</v>
      </c>
    </row>
    <row r="3460" spans="1:17" x14ac:dyDescent="0.45">
      <c r="A3460">
        <v>2336</v>
      </c>
      <c r="B3460">
        <v>12949</v>
      </c>
      <c r="C3460" s="1">
        <v>20396</v>
      </c>
      <c r="D3460" s="1">
        <v>21884</v>
      </c>
      <c r="E3460">
        <v>3</v>
      </c>
      <c r="F3460" t="s">
        <v>169</v>
      </c>
      <c r="G3460" t="s">
        <v>1275</v>
      </c>
      <c r="H3460">
        <v>1</v>
      </c>
      <c r="I3460">
        <v>980</v>
      </c>
      <c r="J3460" t="s">
        <v>554</v>
      </c>
      <c r="K3460" t="s">
        <v>146</v>
      </c>
      <c r="L3460" s="1">
        <v>2554</v>
      </c>
      <c r="M3460" t="s">
        <v>2847</v>
      </c>
      <c r="N3460">
        <v>1967</v>
      </c>
      <c r="O3460">
        <v>1934</v>
      </c>
      <c r="P3460" t="s">
        <v>371</v>
      </c>
      <c r="Q3460" t="s">
        <v>593</v>
      </c>
    </row>
    <row r="3461" spans="1:17" x14ac:dyDescent="0.45">
      <c r="A3461">
        <v>2337</v>
      </c>
      <c r="B3461">
        <v>12949</v>
      </c>
      <c r="C3461" s="1">
        <v>21884</v>
      </c>
      <c r="D3461" s="1">
        <v>22137</v>
      </c>
      <c r="E3461">
        <v>4</v>
      </c>
      <c r="F3461" t="s">
        <v>169</v>
      </c>
      <c r="G3461" t="s">
        <v>1275</v>
      </c>
      <c r="H3461">
        <v>1</v>
      </c>
      <c r="I3461">
        <v>239</v>
      </c>
      <c r="J3461" t="s">
        <v>146</v>
      </c>
      <c r="K3461" t="s">
        <v>146</v>
      </c>
      <c r="L3461" s="1">
        <v>2554</v>
      </c>
      <c r="M3461" t="s">
        <v>2847</v>
      </c>
      <c r="N3461">
        <v>1967</v>
      </c>
      <c r="O3461">
        <v>1934</v>
      </c>
      <c r="P3461" t="s">
        <v>371</v>
      </c>
      <c r="Q3461" t="s">
        <v>593</v>
      </c>
    </row>
    <row r="3462" spans="1:17" x14ac:dyDescent="0.45">
      <c r="A3462">
        <v>2338</v>
      </c>
      <c r="B3462">
        <v>12949</v>
      </c>
      <c r="C3462" s="1">
        <v>22137</v>
      </c>
      <c r="D3462" s="1">
        <v>22528</v>
      </c>
      <c r="E3462">
        <v>4</v>
      </c>
      <c r="F3462" t="s">
        <v>169</v>
      </c>
      <c r="G3462" t="s">
        <v>1275</v>
      </c>
      <c r="H3462">
        <v>1</v>
      </c>
      <c r="I3462">
        <v>233</v>
      </c>
      <c r="J3462" t="s">
        <v>995</v>
      </c>
      <c r="K3462" t="s">
        <v>995</v>
      </c>
      <c r="L3462" s="1">
        <v>2554</v>
      </c>
      <c r="M3462" t="s">
        <v>2847</v>
      </c>
      <c r="N3462">
        <v>1967</v>
      </c>
      <c r="O3462">
        <v>1934</v>
      </c>
      <c r="P3462" t="s">
        <v>371</v>
      </c>
      <c r="Q3462" t="s">
        <v>593</v>
      </c>
    </row>
    <row r="3463" spans="1:17" x14ac:dyDescent="0.45">
      <c r="A3463">
        <v>2339</v>
      </c>
      <c r="B3463">
        <v>12949</v>
      </c>
      <c r="C3463" s="1">
        <v>22528</v>
      </c>
      <c r="D3463" s="1">
        <v>24068</v>
      </c>
      <c r="E3463">
        <v>5</v>
      </c>
      <c r="F3463" t="s">
        <v>169</v>
      </c>
      <c r="G3463" t="s">
        <v>1275</v>
      </c>
      <c r="H3463">
        <v>1</v>
      </c>
      <c r="I3463">
        <v>263</v>
      </c>
      <c r="J3463" t="s">
        <v>995</v>
      </c>
      <c r="K3463" t="s">
        <v>995</v>
      </c>
      <c r="L3463" s="1">
        <v>2554</v>
      </c>
      <c r="M3463" t="s">
        <v>2847</v>
      </c>
      <c r="N3463">
        <v>1967</v>
      </c>
      <c r="O3463">
        <v>1934</v>
      </c>
      <c r="P3463" t="s">
        <v>371</v>
      </c>
      <c r="Q3463" t="s">
        <v>593</v>
      </c>
    </row>
    <row r="3464" spans="1:17" x14ac:dyDescent="0.45">
      <c r="A3464">
        <v>2340</v>
      </c>
      <c r="B3464">
        <v>12949</v>
      </c>
      <c r="C3464" s="1">
        <v>24068</v>
      </c>
      <c r="D3464" s="1">
        <v>24827</v>
      </c>
      <c r="E3464">
        <v>6</v>
      </c>
      <c r="F3464" t="s">
        <v>169</v>
      </c>
      <c r="G3464" t="s">
        <v>1275</v>
      </c>
      <c r="H3464">
        <v>1</v>
      </c>
      <c r="I3464">
        <v>293</v>
      </c>
      <c r="J3464" t="s">
        <v>995</v>
      </c>
      <c r="K3464" t="s">
        <v>995</v>
      </c>
      <c r="L3464" s="1">
        <v>2554</v>
      </c>
      <c r="M3464" t="s">
        <v>2847</v>
      </c>
      <c r="N3464">
        <v>1967</v>
      </c>
      <c r="O3464">
        <v>1934</v>
      </c>
      <c r="P3464" t="s">
        <v>371</v>
      </c>
      <c r="Q3464" t="s">
        <v>593</v>
      </c>
    </row>
    <row r="3465" spans="1:17" x14ac:dyDescent="0.45">
      <c r="A3465">
        <v>3692</v>
      </c>
      <c r="B3465">
        <v>12950</v>
      </c>
      <c r="C3465" s="1">
        <v>39868</v>
      </c>
      <c r="D3465" s="1">
        <v>41310</v>
      </c>
      <c r="E3465">
        <v>18</v>
      </c>
      <c r="F3465" t="s">
        <v>1791</v>
      </c>
      <c r="G3465" t="s">
        <v>1792</v>
      </c>
      <c r="H3465">
        <v>0</v>
      </c>
      <c r="I3465">
        <v>747</v>
      </c>
      <c r="J3465" t="s">
        <v>80</v>
      </c>
      <c r="K3465" t="s">
        <v>80</v>
      </c>
      <c r="L3465" s="1">
        <v>20420</v>
      </c>
      <c r="M3465" t="s">
        <v>124</v>
      </c>
      <c r="O3465">
        <v>1973</v>
      </c>
      <c r="P3465" t="s">
        <v>168</v>
      </c>
      <c r="Q3465" t="s">
        <v>162</v>
      </c>
    </row>
    <row r="3466" spans="1:17" x14ac:dyDescent="0.45">
      <c r="A3466">
        <v>3693</v>
      </c>
      <c r="B3466">
        <v>12950</v>
      </c>
      <c r="C3466" s="1">
        <v>41310</v>
      </c>
      <c r="D3466" s="1">
        <v>41829</v>
      </c>
      <c r="E3466">
        <v>19</v>
      </c>
      <c r="F3466" t="s">
        <v>1791</v>
      </c>
      <c r="G3466" t="s">
        <v>1792</v>
      </c>
      <c r="H3466">
        <v>0</v>
      </c>
      <c r="I3466">
        <v>804</v>
      </c>
      <c r="J3466" t="s">
        <v>164</v>
      </c>
      <c r="K3466" t="s">
        <v>67</v>
      </c>
      <c r="L3466" s="1">
        <v>20420</v>
      </c>
      <c r="M3466" t="s">
        <v>124</v>
      </c>
      <c r="O3466">
        <v>1973</v>
      </c>
      <c r="P3466" t="s">
        <v>168</v>
      </c>
      <c r="Q3466" t="s">
        <v>162</v>
      </c>
    </row>
    <row r="3467" spans="1:17" x14ac:dyDescent="0.45">
      <c r="A3467">
        <v>3694</v>
      </c>
      <c r="B3467">
        <v>12950</v>
      </c>
      <c r="C3467" s="1">
        <v>41829</v>
      </c>
      <c r="D3467" s="1">
        <v>42094</v>
      </c>
      <c r="E3467">
        <v>19</v>
      </c>
      <c r="F3467" t="s">
        <v>1791</v>
      </c>
      <c r="G3467" t="s">
        <v>1792</v>
      </c>
      <c r="H3467">
        <v>0</v>
      </c>
      <c r="I3467">
        <v>843</v>
      </c>
      <c r="J3467" t="s">
        <v>80</v>
      </c>
      <c r="K3467" t="s">
        <v>80</v>
      </c>
      <c r="L3467" s="1">
        <v>20420</v>
      </c>
      <c r="M3467" t="s">
        <v>124</v>
      </c>
      <c r="O3467">
        <v>1973</v>
      </c>
      <c r="P3467" t="s">
        <v>168</v>
      </c>
      <c r="Q3467" t="s">
        <v>162</v>
      </c>
    </row>
    <row r="3468" spans="1:17" x14ac:dyDescent="0.45">
      <c r="A3468">
        <v>2486</v>
      </c>
      <c r="B3468">
        <v>12951</v>
      </c>
      <c r="C3468" s="1">
        <v>39868</v>
      </c>
      <c r="D3468" s="1">
        <v>41310</v>
      </c>
      <c r="E3468">
        <v>18</v>
      </c>
      <c r="F3468" t="s">
        <v>1222</v>
      </c>
      <c r="G3468" t="s">
        <v>1330</v>
      </c>
      <c r="H3468">
        <v>1</v>
      </c>
      <c r="I3468">
        <v>748</v>
      </c>
      <c r="J3468" t="s">
        <v>67</v>
      </c>
      <c r="K3468" t="s">
        <v>67</v>
      </c>
      <c r="L3468" s="1">
        <v>25376</v>
      </c>
      <c r="M3468" t="s">
        <v>20</v>
      </c>
      <c r="P3468" t="s">
        <v>206</v>
      </c>
      <c r="Q3468" t="s">
        <v>1331</v>
      </c>
    </row>
    <row r="3469" spans="1:17" x14ac:dyDescent="0.45">
      <c r="A3469">
        <v>2487</v>
      </c>
      <c r="B3469">
        <v>12951</v>
      </c>
      <c r="C3469" s="1">
        <v>41829</v>
      </c>
      <c r="D3469" s="1">
        <v>42094</v>
      </c>
      <c r="E3469">
        <v>19</v>
      </c>
      <c r="F3469" t="s">
        <v>1222</v>
      </c>
      <c r="G3469" t="s">
        <v>1330</v>
      </c>
      <c r="H3469">
        <v>1</v>
      </c>
      <c r="I3469">
        <v>842</v>
      </c>
      <c r="J3469" t="s">
        <v>163</v>
      </c>
      <c r="K3469" t="s">
        <v>67</v>
      </c>
      <c r="L3469" s="1">
        <v>25376</v>
      </c>
      <c r="M3469" t="s">
        <v>20</v>
      </c>
      <c r="P3469" t="s">
        <v>206</v>
      </c>
      <c r="Q3469" t="s">
        <v>1331</v>
      </c>
    </row>
    <row r="3470" spans="1:17" x14ac:dyDescent="0.45">
      <c r="A3470">
        <v>2488</v>
      </c>
      <c r="B3470">
        <v>12951</v>
      </c>
      <c r="C3470" s="1">
        <v>41310</v>
      </c>
      <c r="D3470" s="1">
        <v>41829</v>
      </c>
      <c r="E3470">
        <v>19</v>
      </c>
      <c r="F3470" t="s">
        <v>1222</v>
      </c>
      <c r="G3470" t="s">
        <v>1330</v>
      </c>
      <c r="H3470">
        <v>1</v>
      </c>
      <c r="I3470">
        <v>804</v>
      </c>
      <c r="J3470" t="s">
        <v>164</v>
      </c>
      <c r="K3470" t="s">
        <v>67</v>
      </c>
      <c r="L3470" s="1">
        <v>25376</v>
      </c>
      <c r="M3470" t="s">
        <v>20</v>
      </c>
      <c r="P3470" t="s">
        <v>206</v>
      </c>
      <c r="Q3470" t="s">
        <v>1331</v>
      </c>
    </row>
    <row r="3471" spans="1:17" x14ac:dyDescent="0.45">
      <c r="A3471">
        <v>2489</v>
      </c>
      <c r="B3471">
        <v>12951</v>
      </c>
      <c r="C3471" s="1">
        <v>42094</v>
      </c>
      <c r="D3471" s="1">
        <v>43585</v>
      </c>
      <c r="E3471">
        <v>20</v>
      </c>
      <c r="F3471" t="s">
        <v>1222</v>
      </c>
      <c r="G3471" t="s">
        <v>1330</v>
      </c>
      <c r="H3471">
        <v>1</v>
      </c>
      <c r="I3471">
        <v>882</v>
      </c>
      <c r="J3471" t="s">
        <v>67</v>
      </c>
      <c r="K3471" t="s">
        <v>67</v>
      </c>
      <c r="L3471" s="1">
        <v>25376</v>
      </c>
      <c r="M3471" t="s">
        <v>20</v>
      </c>
      <c r="P3471" t="s">
        <v>206</v>
      </c>
      <c r="Q3471" t="s">
        <v>1331</v>
      </c>
    </row>
    <row r="3472" spans="1:17" x14ac:dyDescent="0.45">
      <c r="A3472">
        <v>2490</v>
      </c>
      <c r="B3472">
        <v>12951</v>
      </c>
      <c r="C3472" s="1">
        <v>43585</v>
      </c>
      <c r="D3472" s="1">
        <v>43741</v>
      </c>
      <c r="E3472">
        <v>21</v>
      </c>
      <c r="F3472" t="s">
        <v>1222</v>
      </c>
      <c r="G3472" t="s">
        <v>1330</v>
      </c>
      <c r="H3472">
        <v>1</v>
      </c>
      <c r="I3472">
        <v>931</v>
      </c>
      <c r="J3472" t="s">
        <v>67</v>
      </c>
      <c r="K3472" t="s">
        <v>67</v>
      </c>
      <c r="L3472" s="1">
        <v>25376</v>
      </c>
      <c r="M3472" t="s">
        <v>20</v>
      </c>
      <c r="P3472" t="s">
        <v>206</v>
      </c>
      <c r="Q3472" t="s">
        <v>1331</v>
      </c>
    </row>
    <row r="3473" spans="1:17" x14ac:dyDescent="0.45">
      <c r="A3473">
        <v>2491</v>
      </c>
      <c r="B3473">
        <v>12951</v>
      </c>
      <c r="C3473" s="1">
        <v>43741</v>
      </c>
      <c r="D3473" s="1">
        <v>43906</v>
      </c>
      <c r="E3473">
        <v>22</v>
      </c>
      <c r="F3473" t="s">
        <v>1222</v>
      </c>
      <c r="G3473" t="s">
        <v>1330</v>
      </c>
      <c r="H3473">
        <v>1</v>
      </c>
      <c r="I3473">
        <v>933</v>
      </c>
      <c r="J3473" t="s">
        <v>67</v>
      </c>
      <c r="K3473" t="s">
        <v>67</v>
      </c>
      <c r="L3473" s="1">
        <v>25376</v>
      </c>
      <c r="M3473" t="s">
        <v>20</v>
      </c>
      <c r="P3473" t="s">
        <v>206</v>
      </c>
      <c r="Q3473" t="s">
        <v>1331</v>
      </c>
    </row>
    <row r="3474" spans="1:17" x14ac:dyDescent="0.45">
      <c r="A3474">
        <v>2492</v>
      </c>
      <c r="B3474">
        <v>12951</v>
      </c>
      <c r="C3474" s="1">
        <v>43906</v>
      </c>
      <c r="D3474" s="1">
        <v>44292</v>
      </c>
      <c r="E3474">
        <v>23</v>
      </c>
      <c r="F3474" t="s">
        <v>1222</v>
      </c>
      <c r="G3474" t="s">
        <v>1330</v>
      </c>
      <c r="H3474">
        <v>1</v>
      </c>
      <c r="I3474">
        <v>942</v>
      </c>
      <c r="J3474" t="s">
        <v>67</v>
      </c>
      <c r="K3474" t="s">
        <v>67</v>
      </c>
      <c r="L3474" s="1">
        <v>25376</v>
      </c>
      <c r="M3474" t="s">
        <v>20</v>
      </c>
      <c r="P3474" t="s">
        <v>206</v>
      </c>
      <c r="Q3474" t="s">
        <v>1331</v>
      </c>
    </row>
    <row r="3475" spans="1:17" x14ac:dyDescent="0.45">
      <c r="A3475">
        <v>2493</v>
      </c>
      <c r="B3475">
        <v>12951</v>
      </c>
      <c r="C3475" s="1">
        <v>44292</v>
      </c>
      <c r="D3475" s="1">
        <v>44880</v>
      </c>
      <c r="E3475">
        <v>24</v>
      </c>
      <c r="F3475" t="s">
        <v>1222</v>
      </c>
      <c r="G3475" t="s">
        <v>1330</v>
      </c>
      <c r="H3475">
        <v>1</v>
      </c>
      <c r="I3475">
        <v>962</v>
      </c>
      <c r="J3475" t="s">
        <v>67</v>
      </c>
      <c r="K3475" t="s">
        <v>67</v>
      </c>
      <c r="L3475" s="1">
        <v>25376</v>
      </c>
      <c r="M3475" t="s">
        <v>20</v>
      </c>
      <c r="P3475" t="s">
        <v>206</v>
      </c>
      <c r="Q3475" t="s">
        <v>1331</v>
      </c>
    </row>
    <row r="3476" spans="1:17" x14ac:dyDescent="0.45">
      <c r="A3476">
        <v>2494</v>
      </c>
      <c r="B3476">
        <v>12951</v>
      </c>
      <c r="C3476" s="1">
        <v>44880</v>
      </c>
      <c r="D3476" s="1">
        <v>1</v>
      </c>
      <c r="E3476">
        <v>25</v>
      </c>
      <c r="F3476" t="s">
        <v>1222</v>
      </c>
      <c r="G3476" t="s">
        <v>1330</v>
      </c>
      <c r="H3476">
        <v>1</v>
      </c>
      <c r="I3476">
        <v>963</v>
      </c>
      <c r="J3476" t="s">
        <v>67</v>
      </c>
      <c r="K3476" t="s">
        <v>67</v>
      </c>
      <c r="L3476" s="1">
        <v>25377</v>
      </c>
      <c r="M3476" t="s">
        <v>20</v>
      </c>
      <c r="P3476" t="s">
        <v>206</v>
      </c>
      <c r="Q3476" t="s">
        <v>1331</v>
      </c>
    </row>
    <row r="3477" spans="1:17" x14ac:dyDescent="0.45">
      <c r="A3477">
        <v>2468</v>
      </c>
      <c r="B3477">
        <v>12952</v>
      </c>
      <c r="C3477" s="1">
        <v>39868</v>
      </c>
      <c r="D3477" s="1">
        <v>41310</v>
      </c>
      <c r="E3477">
        <v>18</v>
      </c>
      <c r="F3477" t="s">
        <v>1323</v>
      </c>
      <c r="G3477" t="s">
        <v>1324</v>
      </c>
      <c r="H3477">
        <v>0</v>
      </c>
      <c r="I3477">
        <v>747</v>
      </c>
      <c r="J3477" t="s">
        <v>80</v>
      </c>
      <c r="K3477" t="s">
        <v>80</v>
      </c>
      <c r="L3477" s="1">
        <v>26979</v>
      </c>
      <c r="M3477" t="s">
        <v>20</v>
      </c>
      <c r="P3477" t="s">
        <v>1325</v>
      </c>
      <c r="Q3477" t="s">
        <v>155</v>
      </c>
    </row>
    <row r="3478" spans="1:17" x14ac:dyDescent="0.45">
      <c r="A3478">
        <v>2469</v>
      </c>
      <c r="B3478">
        <v>12952</v>
      </c>
      <c r="C3478" s="1">
        <v>41829</v>
      </c>
      <c r="D3478" s="1">
        <v>42094</v>
      </c>
      <c r="E3478">
        <v>19</v>
      </c>
      <c r="F3478" t="s">
        <v>1323</v>
      </c>
      <c r="G3478" t="s">
        <v>1324</v>
      </c>
      <c r="H3478">
        <v>0</v>
      </c>
      <c r="I3478">
        <v>843</v>
      </c>
      <c r="J3478" t="s">
        <v>80</v>
      </c>
      <c r="K3478" t="s">
        <v>80</v>
      </c>
      <c r="L3478" s="1">
        <v>26979</v>
      </c>
      <c r="M3478" t="s">
        <v>20</v>
      </c>
      <c r="P3478" t="s">
        <v>1325</v>
      </c>
      <c r="Q3478" t="s">
        <v>155</v>
      </c>
    </row>
    <row r="3479" spans="1:17" x14ac:dyDescent="0.45">
      <c r="A3479">
        <v>2470</v>
      </c>
      <c r="B3479">
        <v>12952</v>
      </c>
      <c r="C3479" s="1">
        <v>41310</v>
      </c>
      <c r="D3479" s="1">
        <v>41829</v>
      </c>
      <c r="E3479">
        <v>19</v>
      </c>
      <c r="F3479" t="s">
        <v>1323</v>
      </c>
      <c r="G3479" t="s">
        <v>1324</v>
      </c>
      <c r="H3479">
        <v>0</v>
      </c>
      <c r="I3479">
        <v>804</v>
      </c>
      <c r="J3479" t="s">
        <v>164</v>
      </c>
      <c r="K3479" t="s">
        <v>67</v>
      </c>
      <c r="L3479" s="1">
        <v>26979</v>
      </c>
      <c r="M3479" t="s">
        <v>20</v>
      </c>
      <c r="P3479" t="s">
        <v>1325</v>
      </c>
      <c r="Q3479" t="s">
        <v>155</v>
      </c>
    </row>
    <row r="3480" spans="1:17" x14ac:dyDescent="0.45">
      <c r="A3480">
        <v>2471</v>
      </c>
      <c r="B3480">
        <v>12952</v>
      </c>
      <c r="C3480" s="1">
        <v>42094</v>
      </c>
      <c r="D3480" s="1">
        <v>42809</v>
      </c>
      <c r="E3480">
        <v>20</v>
      </c>
      <c r="F3480" t="s">
        <v>1323</v>
      </c>
      <c r="G3480" t="s">
        <v>1324</v>
      </c>
      <c r="H3480">
        <v>0</v>
      </c>
      <c r="I3480">
        <v>905</v>
      </c>
      <c r="J3480" t="s">
        <v>80</v>
      </c>
      <c r="K3480" t="s">
        <v>80</v>
      </c>
      <c r="L3480" s="1">
        <v>26979</v>
      </c>
      <c r="M3480" t="s">
        <v>20</v>
      </c>
      <c r="P3480" t="s">
        <v>1325</v>
      </c>
      <c r="Q3480" t="s">
        <v>155</v>
      </c>
    </row>
    <row r="3481" spans="1:17" x14ac:dyDescent="0.45">
      <c r="A3481">
        <v>2472</v>
      </c>
      <c r="B3481">
        <v>12952</v>
      </c>
      <c r="C3481" s="1">
        <v>42809</v>
      </c>
      <c r="D3481" s="1">
        <v>43585</v>
      </c>
      <c r="E3481">
        <v>20</v>
      </c>
      <c r="F3481" t="s">
        <v>1323</v>
      </c>
      <c r="G3481" t="s">
        <v>1324</v>
      </c>
      <c r="H3481">
        <v>0</v>
      </c>
      <c r="I3481">
        <v>913</v>
      </c>
      <c r="J3481" t="s">
        <v>1326</v>
      </c>
      <c r="K3481" t="s">
        <v>1327</v>
      </c>
      <c r="L3481" s="1">
        <v>26979</v>
      </c>
      <c r="M3481" t="s">
        <v>20</v>
      </c>
      <c r="P3481" t="s">
        <v>1325</v>
      </c>
      <c r="Q3481" t="s">
        <v>155</v>
      </c>
    </row>
    <row r="3482" spans="1:17" x14ac:dyDescent="0.45">
      <c r="A3482">
        <v>2473</v>
      </c>
      <c r="B3482">
        <v>12952</v>
      </c>
      <c r="C3482" s="1">
        <v>43741</v>
      </c>
      <c r="D3482" s="1">
        <v>43906</v>
      </c>
      <c r="E3482">
        <v>22</v>
      </c>
      <c r="F3482" t="s">
        <v>1323</v>
      </c>
      <c r="G3482" t="s">
        <v>1324</v>
      </c>
      <c r="H3482">
        <v>0</v>
      </c>
      <c r="I3482">
        <v>934</v>
      </c>
      <c r="J3482" t="s">
        <v>623</v>
      </c>
      <c r="K3482" t="s">
        <v>28</v>
      </c>
      <c r="L3482" s="1">
        <v>26979</v>
      </c>
      <c r="M3482" t="s">
        <v>20</v>
      </c>
      <c r="P3482" t="s">
        <v>1325</v>
      </c>
      <c r="Q3482" t="s">
        <v>155</v>
      </c>
    </row>
    <row r="3483" spans="1:17" x14ac:dyDescent="0.45">
      <c r="A3483">
        <v>2474</v>
      </c>
      <c r="B3483">
        <v>12952</v>
      </c>
      <c r="C3483" s="1">
        <v>43906</v>
      </c>
      <c r="D3483" s="1">
        <v>43913</v>
      </c>
      <c r="E3483">
        <v>23</v>
      </c>
      <c r="F3483" t="s">
        <v>1323</v>
      </c>
      <c r="G3483" t="s">
        <v>1324</v>
      </c>
      <c r="H3483">
        <v>0</v>
      </c>
      <c r="I3483">
        <v>949</v>
      </c>
      <c r="J3483" t="s">
        <v>736</v>
      </c>
      <c r="K3483" t="s">
        <v>737</v>
      </c>
      <c r="L3483" s="1">
        <v>26979</v>
      </c>
      <c r="M3483" t="s">
        <v>20</v>
      </c>
      <c r="P3483" t="s">
        <v>1325</v>
      </c>
      <c r="Q3483" t="s">
        <v>155</v>
      </c>
    </row>
    <row r="3484" spans="1:17" x14ac:dyDescent="0.45">
      <c r="A3484">
        <v>2475</v>
      </c>
      <c r="B3484">
        <v>12952</v>
      </c>
      <c r="C3484" s="1">
        <v>43913</v>
      </c>
      <c r="D3484" s="1">
        <v>44292</v>
      </c>
      <c r="E3484">
        <v>23</v>
      </c>
      <c r="F3484" t="s">
        <v>1323</v>
      </c>
      <c r="G3484" t="s">
        <v>1324</v>
      </c>
      <c r="H3484">
        <v>0</v>
      </c>
      <c r="I3484">
        <v>957</v>
      </c>
      <c r="J3484" t="s">
        <v>1310</v>
      </c>
      <c r="K3484" t="s">
        <v>1328</v>
      </c>
      <c r="L3484" s="1">
        <v>26979</v>
      </c>
      <c r="M3484" t="s">
        <v>20</v>
      </c>
      <c r="P3484" t="s">
        <v>1325</v>
      </c>
      <c r="Q3484" t="s">
        <v>155</v>
      </c>
    </row>
    <row r="3485" spans="1:17" x14ac:dyDescent="0.45">
      <c r="A3485">
        <v>2476</v>
      </c>
      <c r="B3485">
        <v>12952</v>
      </c>
      <c r="C3485" s="1">
        <v>44292</v>
      </c>
      <c r="D3485" s="1">
        <v>44880</v>
      </c>
      <c r="E3485">
        <v>24</v>
      </c>
      <c r="F3485" t="s">
        <v>1323</v>
      </c>
      <c r="G3485" t="s">
        <v>1324</v>
      </c>
      <c r="H3485">
        <v>0</v>
      </c>
      <c r="I3485">
        <v>962</v>
      </c>
      <c r="J3485" t="s">
        <v>67</v>
      </c>
      <c r="K3485" t="s">
        <v>67</v>
      </c>
      <c r="L3485" s="1">
        <v>26979</v>
      </c>
      <c r="M3485" t="s">
        <v>20</v>
      </c>
      <c r="P3485" t="s">
        <v>1325</v>
      </c>
      <c r="Q3485" t="s">
        <v>155</v>
      </c>
    </row>
    <row r="3486" spans="1:17" x14ac:dyDescent="0.45">
      <c r="A3486">
        <v>2744</v>
      </c>
      <c r="B3486">
        <v>12953</v>
      </c>
      <c r="C3486" s="1">
        <v>39868</v>
      </c>
      <c r="D3486" s="1">
        <v>41310</v>
      </c>
      <c r="E3486">
        <v>18</v>
      </c>
      <c r="F3486" t="s">
        <v>1426</v>
      </c>
      <c r="G3486" t="s">
        <v>1427</v>
      </c>
      <c r="H3486">
        <v>1</v>
      </c>
      <c r="I3486">
        <v>747</v>
      </c>
      <c r="J3486" t="s">
        <v>80</v>
      </c>
      <c r="K3486" t="s">
        <v>80</v>
      </c>
      <c r="L3486" s="1">
        <v>19491</v>
      </c>
      <c r="M3486" t="s">
        <v>20</v>
      </c>
      <c r="P3486" t="s">
        <v>107</v>
      </c>
      <c r="Q3486" t="s">
        <v>172</v>
      </c>
    </row>
    <row r="3487" spans="1:17" x14ac:dyDescent="0.45">
      <c r="A3487">
        <v>2748</v>
      </c>
      <c r="B3487">
        <v>12954</v>
      </c>
      <c r="C3487" s="1">
        <v>39868</v>
      </c>
      <c r="D3487" s="1">
        <v>41310</v>
      </c>
      <c r="E3487">
        <v>18</v>
      </c>
      <c r="F3487" t="s">
        <v>1430</v>
      </c>
      <c r="G3487" t="s">
        <v>1428</v>
      </c>
      <c r="H3487">
        <v>0</v>
      </c>
      <c r="I3487">
        <v>747</v>
      </c>
      <c r="J3487" t="s">
        <v>80</v>
      </c>
      <c r="K3487" t="s">
        <v>80</v>
      </c>
      <c r="L3487" s="1">
        <v>27587</v>
      </c>
      <c r="M3487" t="s">
        <v>124</v>
      </c>
      <c r="O3487">
        <v>1957</v>
      </c>
      <c r="P3487" t="s">
        <v>1429</v>
      </c>
      <c r="Q3487" t="s">
        <v>162</v>
      </c>
    </row>
    <row r="3488" spans="1:17" x14ac:dyDescent="0.45">
      <c r="A3488">
        <v>2691</v>
      </c>
      <c r="B3488">
        <v>12955</v>
      </c>
      <c r="C3488" s="1">
        <v>39868</v>
      </c>
      <c r="D3488" s="1">
        <v>41310</v>
      </c>
      <c r="E3488">
        <v>18</v>
      </c>
      <c r="F3488" t="s">
        <v>1397</v>
      </c>
      <c r="G3488" t="s">
        <v>1398</v>
      </c>
      <c r="H3488">
        <v>1</v>
      </c>
      <c r="I3488">
        <v>746</v>
      </c>
      <c r="J3488" t="s">
        <v>255</v>
      </c>
      <c r="K3488" t="s">
        <v>255</v>
      </c>
      <c r="L3488" s="1">
        <v>17095</v>
      </c>
      <c r="M3488" t="s">
        <v>20</v>
      </c>
      <c r="P3488" t="s">
        <v>140</v>
      </c>
      <c r="Q3488" t="s">
        <v>721</v>
      </c>
    </row>
    <row r="3489" spans="1:17" x14ac:dyDescent="0.45">
      <c r="A3489">
        <v>2692</v>
      </c>
      <c r="B3489">
        <v>12955</v>
      </c>
      <c r="C3489" s="1">
        <v>41310</v>
      </c>
      <c r="D3489" s="1">
        <v>42094</v>
      </c>
      <c r="E3489">
        <v>19</v>
      </c>
      <c r="F3489" t="s">
        <v>1397</v>
      </c>
      <c r="G3489" t="s">
        <v>1398</v>
      </c>
      <c r="H3489">
        <v>1</v>
      </c>
      <c r="I3489">
        <v>807</v>
      </c>
      <c r="J3489" t="s">
        <v>255</v>
      </c>
      <c r="K3489" t="s">
        <v>255</v>
      </c>
      <c r="L3489" s="1">
        <v>17095</v>
      </c>
      <c r="M3489" t="s">
        <v>20</v>
      </c>
      <c r="P3489" t="s">
        <v>140</v>
      </c>
      <c r="Q3489" t="s">
        <v>721</v>
      </c>
    </row>
    <row r="3490" spans="1:17" x14ac:dyDescent="0.45">
      <c r="A3490">
        <v>2693</v>
      </c>
      <c r="B3490">
        <v>12955</v>
      </c>
      <c r="C3490" s="1">
        <v>42094</v>
      </c>
      <c r="D3490" s="1">
        <v>43474</v>
      </c>
      <c r="E3490">
        <v>20</v>
      </c>
      <c r="F3490" t="s">
        <v>1397</v>
      </c>
      <c r="G3490" t="s">
        <v>1398</v>
      </c>
      <c r="H3490">
        <v>1</v>
      </c>
      <c r="I3490">
        <v>908</v>
      </c>
      <c r="J3490" t="s">
        <v>255</v>
      </c>
      <c r="K3490" t="s">
        <v>255</v>
      </c>
      <c r="L3490" s="1">
        <v>17095</v>
      </c>
      <c r="M3490" t="s">
        <v>20</v>
      </c>
      <c r="P3490" t="s">
        <v>140</v>
      </c>
      <c r="Q3490" t="s">
        <v>721</v>
      </c>
    </row>
    <row r="3491" spans="1:17" x14ac:dyDescent="0.45">
      <c r="A3491">
        <v>2694</v>
      </c>
      <c r="B3491">
        <v>12955</v>
      </c>
      <c r="C3491" s="1">
        <v>43474</v>
      </c>
      <c r="D3491" s="1">
        <v>43585</v>
      </c>
      <c r="E3491">
        <v>20</v>
      </c>
      <c r="F3491" t="s">
        <v>1397</v>
      </c>
      <c r="G3491" t="s">
        <v>1398</v>
      </c>
      <c r="H3491">
        <v>1</v>
      </c>
      <c r="I3491">
        <v>1056</v>
      </c>
      <c r="J3491" t="s">
        <v>144</v>
      </c>
      <c r="K3491" t="s">
        <v>144</v>
      </c>
      <c r="L3491" s="1">
        <v>17095</v>
      </c>
      <c r="M3491" t="s">
        <v>20</v>
      </c>
      <c r="P3491" t="s">
        <v>140</v>
      </c>
      <c r="Q3491" t="s">
        <v>721</v>
      </c>
    </row>
    <row r="3492" spans="1:17" x14ac:dyDescent="0.45">
      <c r="A3492">
        <v>159</v>
      </c>
      <c r="B3492">
        <v>12956</v>
      </c>
      <c r="C3492" s="1">
        <v>39868</v>
      </c>
      <c r="D3492" s="1">
        <v>41310</v>
      </c>
      <c r="E3492">
        <v>18</v>
      </c>
      <c r="F3492" t="s">
        <v>115</v>
      </c>
      <c r="G3492" t="s">
        <v>203</v>
      </c>
      <c r="H3492">
        <v>1</v>
      </c>
      <c r="I3492">
        <v>743</v>
      </c>
      <c r="J3492" t="s">
        <v>204</v>
      </c>
      <c r="K3492" t="s">
        <v>205</v>
      </c>
      <c r="L3492" s="1">
        <v>22003</v>
      </c>
      <c r="M3492" t="s">
        <v>20</v>
      </c>
      <c r="N3492">
        <v>2015</v>
      </c>
      <c r="P3492" t="s">
        <v>206</v>
      </c>
      <c r="Q3492" t="s">
        <v>22</v>
      </c>
    </row>
    <row r="3493" spans="1:17" x14ac:dyDescent="0.45">
      <c r="A3493">
        <v>160</v>
      </c>
      <c r="B3493">
        <v>12956</v>
      </c>
      <c r="C3493" s="1">
        <v>41310</v>
      </c>
      <c r="D3493" s="1">
        <v>42051</v>
      </c>
      <c r="E3493">
        <v>19</v>
      </c>
      <c r="F3493" t="s">
        <v>115</v>
      </c>
      <c r="G3493" t="s">
        <v>203</v>
      </c>
      <c r="H3493">
        <v>1</v>
      </c>
      <c r="I3493">
        <v>803</v>
      </c>
      <c r="J3493" t="s">
        <v>207</v>
      </c>
      <c r="K3493" t="s">
        <v>205</v>
      </c>
      <c r="L3493" s="1">
        <v>22003</v>
      </c>
      <c r="M3493" t="s">
        <v>20</v>
      </c>
      <c r="N3493">
        <v>2015</v>
      </c>
      <c r="P3493" t="s">
        <v>206</v>
      </c>
      <c r="Q3493" t="s">
        <v>22</v>
      </c>
    </row>
    <row r="3494" spans="1:17" x14ac:dyDescent="0.45">
      <c r="A3494">
        <v>3399</v>
      </c>
      <c r="B3494">
        <v>12957</v>
      </c>
      <c r="C3494" s="1">
        <v>39868</v>
      </c>
      <c r="D3494" s="1">
        <v>41168</v>
      </c>
      <c r="E3494">
        <v>18</v>
      </c>
      <c r="F3494" t="s">
        <v>519</v>
      </c>
      <c r="G3494" t="s">
        <v>1692</v>
      </c>
      <c r="H3494">
        <v>1</v>
      </c>
      <c r="I3494">
        <v>748</v>
      </c>
      <c r="J3494" t="s">
        <v>67</v>
      </c>
      <c r="K3494" t="s">
        <v>67</v>
      </c>
      <c r="L3494" s="1">
        <v>14994</v>
      </c>
      <c r="M3494" t="s">
        <v>625</v>
      </c>
      <c r="O3494">
        <v>1949</v>
      </c>
      <c r="P3494" t="s">
        <v>55</v>
      </c>
      <c r="Q3494" t="s">
        <v>155</v>
      </c>
    </row>
    <row r="3495" spans="1:17" x14ac:dyDescent="0.45">
      <c r="A3495">
        <v>3380</v>
      </c>
      <c r="B3495">
        <v>12958</v>
      </c>
      <c r="C3495" s="1">
        <v>39868</v>
      </c>
      <c r="D3495" s="1">
        <v>41310</v>
      </c>
      <c r="E3495">
        <v>18</v>
      </c>
      <c r="F3495" t="s">
        <v>1679</v>
      </c>
      <c r="G3495" t="s">
        <v>1680</v>
      </c>
      <c r="H3495">
        <v>1</v>
      </c>
      <c r="I3495">
        <v>748</v>
      </c>
      <c r="J3495" t="s">
        <v>67</v>
      </c>
      <c r="K3495" t="s">
        <v>67</v>
      </c>
      <c r="L3495" s="1">
        <v>18629</v>
      </c>
      <c r="M3495" t="s">
        <v>63</v>
      </c>
      <c r="O3495">
        <v>1956</v>
      </c>
      <c r="P3495" t="s">
        <v>1681</v>
      </c>
      <c r="Q3495" t="s">
        <v>319</v>
      </c>
    </row>
    <row r="3496" spans="1:17" x14ac:dyDescent="0.45">
      <c r="A3496">
        <v>3794</v>
      </c>
      <c r="B3496">
        <v>12959</v>
      </c>
      <c r="C3496" s="1">
        <v>39868</v>
      </c>
      <c r="D3496" s="1">
        <v>41310</v>
      </c>
      <c r="E3496">
        <v>18</v>
      </c>
      <c r="F3496" t="s">
        <v>1830</v>
      </c>
      <c r="G3496" t="s">
        <v>1831</v>
      </c>
      <c r="H3496">
        <v>0</v>
      </c>
      <c r="I3496">
        <v>748</v>
      </c>
      <c r="J3496" t="s">
        <v>67</v>
      </c>
      <c r="K3496" t="s">
        <v>67</v>
      </c>
      <c r="L3496" s="1">
        <v>23888</v>
      </c>
      <c r="M3496" t="s">
        <v>20</v>
      </c>
      <c r="P3496" t="s">
        <v>735</v>
      </c>
      <c r="Q3496" t="s">
        <v>264</v>
      </c>
    </row>
    <row r="3497" spans="1:17" x14ac:dyDescent="0.45">
      <c r="A3497">
        <v>3795</v>
      </c>
      <c r="B3497">
        <v>12959</v>
      </c>
      <c r="C3497" s="1">
        <v>41310</v>
      </c>
      <c r="D3497" s="1">
        <v>41829</v>
      </c>
      <c r="E3497">
        <v>19</v>
      </c>
      <c r="F3497" t="s">
        <v>1830</v>
      </c>
      <c r="G3497" t="s">
        <v>1831</v>
      </c>
      <c r="H3497">
        <v>0</v>
      </c>
      <c r="I3497">
        <v>804</v>
      </c>
      <c r="J3497" t="s">
        <v>164</v>
      </c>
      <c r="K3497" t="s">
        <v>67</v>
      </c>
      <c r="L3497" s="1">
        <v>23888</v>
      </c>
      <c r="M3497" t="s">
        <v>20</v>
      </c>
      <c r="P3497" t="s">
        <v>735</v>
      </c>
      <c r="Q3497" t="s">
        <v>264</v>
      </c>
    </row>
    <row r="3498" spans="1:17" x14ac:dyDescent="0.45">
      <c r="A3498">
        <v>3796</v>
      </c>
      <c r="B3498">
        <v>12959</v>
      </c>
      <c r="C3498" s="1">
        <v>41829</v>
      </c>
      <c r="D3498" s="1">
        <v>42094</v>
      </c>
      <c r="E3498">
        <v>19</v>
      </c>
      <c r="F3498" t="s">
        <v>1830</v>
      </c>
      <c r="G3498" t="s">
        <v>1831</v>
      </c>
      <c r="H3498">
        <v>0</v>
      </c>
      <c r="I3498">
        <v>842</v>
      </c>
      <c r="J3498" t="s">
        <v>163</v>
      </c>
      <c r="K3498" t="s">
        <v>67</v>
      </c>
      <c r="L3498" s="1">
        <v>23888</v>
      </c>
      <c r="M3498" t="s">
        <v>20</v>
      </c>
      <c r="P3498" t="s">
        <v>735</v>
      </c>
      <c r="Q3498" t="s">
        <v>264</v>
      </c>
    </row>
    <row r="3499" spans="1:17" x14ac:dyDescent="0.45">
      <c r="A3499">
        <v>3797</v>
      </c>
      <c r="B3499">
        <v>12959</v>
      </c>
      <c r="C3499" s="1">
        <v>42094</v>
      </c>
      <c r="D3499" s="1">
        <v>43585</v>
      </c>
      <c r="E3499">
        <v>20</v>
      </c>
      <c r="F3499" t="s">
        <v>1830</v>
      </c>
      <c r="G3499" t="s">
        <v>1831</v>
      </c>
      <c r="H3499">
        <v>0</v>
      </c>
      <c r="I3499">
        <v>882</v>
      </c>
      <c r="J3499" t="s">
        <v>67</v>
      </c>
      <c r="K3499" t="s">
        <v>67</v>
      </c>
      <c r="L3499" s="1">
        <v>23888</v>
      </c>
      <c r="M3499" t="s">
        <v>20</v>
      </c>
      <c r="P3499" t="s">
        <v>735</v>
      </c>
      <c r="Q3499" t="s">
        <v>264</v>
      </c>
    </row>
    <row r="3500" spans="1:17" x14ac:dyDescent="0.45">
      <c r="A3500">
        <v>3798</v>
      </c>
      <c r="B3500">
        <v>12959</v>
      </c>
      <c r="C3500" s="1">
        <v>43585</v>
      </c>
      <c r="D3500" s="1">
        <v>43741</v>
      </c>
      <c r="E3500">
        <v>21</v>
      </c>
      <c r="F3500" t="s">
        <v>1830</v>
      </c>
      <c r="G3500" t="s">
        <v>1831</v>
      </c>
      <c r="H3500">
        <v>0</v>
      </c>
      <c r="I3500">
        <v>931</v>
      </c>
      <c r="J3500" t="s">
        <v>67</v>
      </c>
      <c r="K3500" t="s">
        <v>67</v>
      </c>
      <c r="L3500" s="1">
        <v>23888</v>
      </c>
      <c r="M3500" t="s">
        <v>20</v>
      </c>
      <c r="P3500" t="s">
        <v>735</v>
      </c>
      <c r="Q3500" t="s">
        <v>264</v>
      </c>
    </row>
    <row r="3501" spans="1:17" x14ac:dyDescent="0.45">
      <c r="A3501">
        <v>3799</v>
      </c>
      <c r="B3501">
        <v>12959</v>
      </c>
      <c r="C3501" s="1">
        <v>43741</v>
      </c>
      <c r="D3501" s="1">
        <v>43906</v>
      </c>
      <c r="E3501">
        <v>22</v>
      </c>
      <c r="F3501" t="s">
        <v>1830</v>
      </c>
      <c r="G3501" t="s">
        <v>1831</v>
      </c>
      <c r="H3501">
        <v>0</v>
      </c>
      <c r="I3501">
        <v>933</v>
      </c>
      <c r="J3501" t="s">
        <v>67</v>
      </c>
      <c r="K3501" t="s">
        <v>67</v>
      </c>
      <c r="L3501" s="1">
        <v>23888</v>
      </c>
      <c r="M3501" t="s">
        <v>20</v>
      </c>
      <c r="P3501" t="s">
        <v>735</v>
      </c>
      <c r="Q3501" t="s">
        <v>264</v>
      </c>
    </row>
    <row r="3502" spans="1:17" x14ac:dyDescent="0.45">
      <c r="A3502">
        <v>3800</v>
      </c>
      <c r="B3502">
        <v>12959</v>
      </c>
      <c r="C3502" s="1">
        <v>43906</v>
      </c>
      <c r="D3502" s="1">
        <v>44292</v>
      </c>
      <c r="E3502">
        <v>23</v>
      </c>
      <c r="F3502" t="s">
        <v>1830</v>
      </c>
      <c r="G3502" t="s">
        <v>1831</v>
      </c>
      <c r="H3502">
        <v>0</v>
      </c>
      <c r="I3502">
        <v>942</v>
      </c>
      <c r="J3502" t="s">
        <v>67</v>
      </c>
      <c r="K3502" t="s">
        <v>67</v>
      </c>
      <c r="L3502" s="1">
        <v>23888</v>
      </c>
      <c r="M3502" t="s">
        <v>20</v>
      </c>
      <c r="P3502" t="s">
        <v>735</v>
      </c>
      <c r="Q3502" t="s">
        <v>264</v>
      </c>
    </row>
    <row r="3503" spans="1:17" x14ac:dyDescent="0.45">
      <c r="A3503">
        <v>3801</v>
      </c>
      <c r="B3503">
        <v>12959</v>
      </c>
      <c r="C3503" s="1">
        <v>44292</v>
      </c>
      <c r="D3503" s="1">
        <v>44880</v>
      </c>
      <c r="E3503">
        <v>24</v>
      </c>
      <c r="F3503" t="s">
        <v>1830</v>
      </c>
      <c r="G3503" t="s">
        <v>1831</v>
      </c>
      <c r="H3503">
        <v>0</v>
      </c>
      <c r="I3503">
        <v>962</v>
      </c>
      <c r="J3503" t="s">
        <v>67</v>
      </c>
      <c r="K3503" t="s">
        <v>67</v>
      </c>
      <c r="L3503" s="1">
        <v>23888</v>
      </c>
      <c r="M3503" t="s">
        <v>20</v>
      </c>
      <c r="P3503" t="s">
        <v>735</v>
      </c>
      <c r="Q3503" t="s">
        <v>264</v>
      </c>
    </row>
    <row r="3504" spans="1:17" x14ac:dyDescent="0.45">
      <c r="A3504">
        <v>3802</v>
      </c>
      <c r="B3504">
        <v>12959</v>
      </c>
      <c r="C3504" s="1">
        <v>44880</v>
      </c>
      <c r="D3504" s="1">
        <v>44972</v>
      </c>
      <c r="E3504">
        <v>25</v>
      </c>
      <c r="F3504" t="s">
        <v>1830</v>
      </c>
      <c r="G3504" t="s">
        <v>1831</v>
      </c>
      <c r="H3504">
        <v>0</v>
      </c>
      <c r="I3504">
        <v>962</v>
      </c>
      <c r="J3504" t="s">
        <v>67</v>
      </c>
      <c r="K3504" t="s">
        <v>67</v>
      </c>
      <c r="L3504" s="1">
        <v>23888</v>
      </c>
      <c r="M3504" t="s">
        <v>20</v>
      </c>
      <c r="P3504" t="s">
        <v>735</v>
      </c>
      <c r="Q3504" t="s">
        <v>264</v>
      </c>
    </row>
    <row r="3505" spans="1:17" x14ac:dyDescent="0.45">
      <c r="A3505">
        <v>3956</v>
      </c>
      <c r="B3505">
        <v>12960</v>
      </c>
      <c r="C3505" s="1">
        <v>39868</v>
      </c>
      <c r="D3505" s="1">
        <v>41396</v>
      </c>
      <c r="E3505">
        <v>18</v>
      </c>
      <c r="F3505" t="s">
        <v>1286</v>
      </c>
      <c r="G3505" t="s">
        <v>1885</v>
      </c>
      <c r="H3505">
        <v>1</v>
      </c>
      <c r="I3505">
        <v>748</v>
      </c>
      <c r="J3505" t="s">
        <v>67</v>
      </c>
      <c r="K3505" t="s">
        <v>67</v>
      </c>
      <c r="L3505" s="1">
        <v>26892</v>
      </c>
      <c r="M3505" t="s">
        <v>20</v>
      </c>
      <c r="P3505" t="s">
        <v>244</v>
      </c>
      <c r="Q3505" t="s">
        <v>46</v>
      </c>
    </row>
    <row r="3506" spans="1:17" x14ac:dyDescent="0.45">
      <c r="A3506">
        <v>3957</v>
      </c>
      <c r="B3506">
        <v>12960</v>
      </c>
      <c r="C3506" s="1">
        <v>41800</v>
      </c>
      <c r="D3506" s="1">
        <v>41829</v>
      </c>
      <c r="E3506">
        <v>19</v>
      </c>
      <c r="F3506" t="s">
        <v>1286</v>
      </c>
      <c r="G3506" t="s">
        <v>1885</v>
      </c>
      <c r="H3506">
        <v>1</v>
      </c>
      <c r="I3506">
        <v>804</v>
      </c>
      <c r="J3506" t="s">
        <v>164</v>
      </c>
      <c r="K3506" t="s">
        <v>67</v>
      </c>
      <c r="L3506" s="1">
        <v>26892</v>
      </c>
      <c r="M3506" t="s">
        <v>20</v>
      </c>
      <c r="P3506" t="s">
        <v>244</v>
      </c>
      <c r="Q3506" t="s">
        <v>46</v>
      </c>
    </row>
    <row r="3507" spans="1:17" x14ac:dyDescent="0.45">
      <c r="A3507">
        <v>3958</v>
      </c>
      <c r="B3507">
        <v>12960</v>
      </c>
      <c r="C3507" s="1">
        <v>41829</v>
      </c>
      <c r="D3507" s="1">
        <v>41857</v>
      </c>
      <c r="E3507">
        <v>19</v>
      </c>
      <c r="F3507" t="s">
        <v>1286</v>
      </c>
      <c r="G3507" t="s">
        <v>1885</v>
      </c>
      <c r="H3507">
        <v>1</v>
      </c>
      <c r="I3507">
        <v>842</v>
      </c>
      <c r="J3507" t="s">
        <v>163</v>
      </c>
      <c r="K3507" t="s">
        <v>67</v>
      </c>
      <c r="L3507" s="1">
        <v>26892</v>
      </c>
      <c r="M3507" t="s">
        <v>20</v>
      </c>
      <c r="P3507" t="s">
        <v>244</v>
      </c>
      <c r="Q3507" t="s">
        <v>46</v>
      </c>
    </row>
    <row r="3508" spans="1:17" x14ac:dyDescent="0.45">
      <c r="A3508">
        <v>4104</v>
      </c>
      <c r="B3508">
        <v>12961</v>
      </c>
      <c r="C3508" s="1">
        <v>39868</v>
      </c>
      <c r="D3508" s="1">
        <v>41310</v>
      </c>
      <c r="E3508">
        <v>18</v>
      </c>
      <c r="F3508" t="s">
        <v>1528</v>
      </c>
      <c r="G3508" t="s">
        <v>1114</v>
      </c>
      <c r="H3508">
        <v>1</v>
      </c>
      <c r="I3508">
        <v>751</v>
      </c>
      <c r="J3508" t="s">
        <v>92</v>
      </c>
      <c r="K3508" t="s">
        <v>92</v>
      </c>
      <c r="L3508" s="1">
        <v>17134</v>
      </c>
      <c r="M3508" t="s">
        <v>20</v>
      </c>
      <c r="P3508" t="s">
        <v>473</v>
      </c>
      <c r="Q3508" t="s">
        <v>264</v>
      </c>
    </row>
    <row r="3509" spans="1:17" x14ac:dyDescent="0.45">
      <c r="A3509">
        <v>4105</v>
      </c>
      <c r="B3509">
        <v>12961</v>
      </c>
      <c r="C3509" s="1">
        <v>41310</v>
      </c>
      <c r="D3509" s="1">
        <v>42094</v>
      </c>
      <c r="E3509">
        <v>19</v>
      </c>
      <c r="F3509" t="s">
        <v>1528</v>
      </c>
      <c r="G3509" t="s">
        <v>1114</v>
      </c>
      <c r="H3509">
        <v>1</v>
      </c>
      <c r="I3509">
        <v>805</v>
      </c>
      <c r="J3509" t="s">
        <v>101</v>
      </c>
      <c r="K3509" t="s">
        <v>28</v>
      </c>
      <c r="L3509" s="1">
        <v>17134</v>
      </c>
      <c r="M3509" t="s">
        <v>20</v>
      </c>
      <c r="P3509" t="s">
        <v>473</v>
      </c>
      <c r="Q3509" t="s">
        <v>264</v>
      </c>
    </row>
    <row r="3510" spans="1:17" x14ac:dyDescent="0.45">
      <c r="A3510">
        <v>4106</v>
      </c>
      <c r="B3510">
        <v>12961</v>
      </c>
      <c r="C3510" s="1">
        <v>42094</v>
      </c>
      <c r="D3510" s="1">
        <v>43466</v>
      </c>
      <c r="E3510">
        <v>20</v>
      </c>
      <c r="F3510" t="s">
        <v>1528</v>
      </c>
      <c r="G3510" t="s">
        <v>1114</v>
      </c>
      <c r="H3510">
        <v>1</v>
      </c>
      <c r="I3510">
        <v>902</v>
      </c>
      <c r="J3510" t="s">
        <v>485</v>
      </c>
      <c r="K3510" t="s">
        <v>28</v>
      </c>
      <c r="L3510" s="1">
        <v>17134</v>
      </c>
      <c r="M3510" t="s">
        <v>20</v>
      </c>
      <c r="P3510" t="s">
        <v>473</v>
      </c>
      <c r="Q3510" t="s">
        <v>264</v>
      </c>
    </row>
    <row r="3511" spans="1:17" x14ac:dyDescent="0.45">
      <c r="A3511">
        <v>4107</v>
      </c>
      <c r="B3511">
        <v>12961</v>
      </c>
      <c r="C3511" s="1">
        <v>43466</v>
      </c>
      <c r="D3511" s="1">
        <v>43585</v>
      </c>
      <c r="E3511">
        <v>20</v>
      </c>
      <c r="F3511" t="s">
        <v>1528</v>
      </c>
      <c r="G3511" t="s">
        <v>1114</v>
      </c>
      <c r="H3511">
        <v>1</v>
      </c>
      <c r="I3511">
        <v>914</v>
      </c>
      <c r="J3511" t="s">
        <v>101</v>
      </c>
      <c r="K3511" t="s">
        <v>28</v>
      </c>
      <c r="L3511" s="1">
        <v>17134</v>
      </c>
      <c r="M3511" t="s">
        <v>20</v>
      </c>
      <c r="P3511" t="s">
        <v>473</v>
      </c>
      <c r="Q3511" t="s">
        <v>264</v>
      </c>
    </row>
    <row r="3512" spans="1:17" x14ac:dyDescent="0.45">
      <c r="A3512">
        <v>1952</v>
      </c>
      <c r="B3512">
        <v>12962</v>
      </c>
      <c r="C3512" s="1">
        <v>39868</v>
      </c>
      <c r="D3512" s="1">
        <v>41246</v>
      </c>
      <c r="E3512">
        <v>18</v>
      </c>
      <c r="F3512" t="s">
        <v>267</v>
      </c>
      <c r="G3512" t="s">
        <v>1141</v>
      </c>
      <c r="H3512">
        <v>1</v>
      </c>
      <c r="I3512">
        <v>751</v>
      </c>
      <c r="J3512" t="s">
        <v>92</v>
      </c>
      <c r="K3512" t="s">
        <v>92</v>
      </c>
      <c r="L3512" s="1">
        <v>22454</v>
      </c>
      <c r="M3512" t="s">
        <v>124</v>
      </c>
      <c r="O3512">
        <v>1994</v>
      </c>
      <c r="P3512" t="s">
        <v>1142</v>
      </c>
      <c r="Q3512" t="s">
        <v>162</v>
      </c>
    </row>
    <row r="3513" spans="1:17" x14ac:dyDescent="0.45">
      <c r="A3513">
        <v>1953</v>
      </c>
      <c r="B3513">
        <v>12962</v>
      </c>
      <c r="C3513" s="1">
        <v>41246</v>
      </c>
      <c r="D3513" s="1">
        <v>41310</v>
      </c>
      <c r="E3513">
        <v>18</v>
      </c>
      <c r="F3513" t="s">
        <v>267</v>
      </c>
      <c r="G3513" t="s">
        <v>1141</v>
      </c>
      <c r="H3513">
        <v>1</v>
      </c>
      <c r="I3513">
        <v>1048</v>
      </c>
      <c r="J3513" t="s">
        <v>156</v>
      </c>
      <c r="K3513" t="s">
        <v>157</v>
      </c>
      <c r="L3513" s="1">
        <v>22454</v>
      </c>
      <c r="M3513" t="s">
        <v>124</v>
      </c>
      <c r="O3513">
        <v>1994</v>
      </c>
      <c r="P3513" t="s">
        <v>1142</v>
      </c>
      <c r="Q3513" t="s">
        <v>162</v>
      </c>
    </row>
    <row r="3514" spans="1:17" x14ac:dyDescent="0.45">
      <c r="A3514">
        <v>1954</v>
      </c>
      <c r="B3514">
        <v>12962</v>
      </c>
      <c r="C3514" s="1">
        <v>43312</v>
      </c>
      <c r="D3514" s="1">
        <v>43466</v>
      </c>
      <c r="E3514">
        <v>20</v>
      </c>
      <c r="F3514" t="s">
        <v>267</v>
      </c>
      <c r="G3514" t="s">
        <v>1141</v>
      </c>
      <c r="H3514">
        <v>1</v>
      </c>
      <c r="I3514">
        <v>902</v>
      </c>
      <c r="J3514" t="s">
        <v>485</v>
      </c>
      <c r="K3514" t="s">
        <v>28</v>
      </c>
      <c r="L3514" s="1">
        <v>22454</v>
      </c>
      <c r="M3514" t="s">
        <v>124</v>
      </c>
      <c r="O3514">
        <v>1994</v>
      </c>
      <c r="P3514" t="s">
        <v>1142</v>
      </c>
      <c r="Q3514" t="s">
        <v>162</v>
      </c>
    </row>
    <row r="3515" spans="1:17" x14ac:dyDescent="0.45">
      <c r="A3515">
        <v>1955</v>
      </c>
      <c r="B3515">
        <v>12962</v>
      </c>
      <c r="C3515" s="1">
        <v>43466</v>
      </c>
      <c r="D3515" s="1">
        <v>43585</v>
      </c>
      <c r="E3515">
        <v>20</v>
      </c>
      <c r="F3515" t="s">
        <v>267</v>
      </c>
      <c r="G3515" t="s">
        <v>1141</v>
      </c>
      <c r="H3515">
        <v>1</v>
      </c>
      <c r="I3515">
        <v>914</v>
      </c>
      <c r="J3515" t="s">
        <v>622</v>
      </c>
      <c r="K3515" t="s">
        <v>28</v>
      </c>
      <c r="L3515" s="1">
        <v>22454</v>
      </c>
      <c r="M3515" t="s">
        <v>124</v>
      </c>
      <c r="O3515">
        <v>1994</v>
      </c>
      <c r="P3515" t="s">
        <v>1142</v>
      </c>
      <c r="Q3515" t="s">
        <v>162</v>
      </c>
    </row>
    <row r="3516" spans="1:17" x14ac:dyDescent="0.45">
      <c r="A3516">
        <v>2073</v>
      </c>
      <c r="B3516">
        <v>12963</v>
      </c>
      <c r="C3516" s="1">
        <v>39868</v>
      </c>
      <c r="D3516" s="1">
        <v>41310</v>
      </c>
      <c r="E3516">
        <v>18</v>
      </c>
      <c r="F3516" t="s">
        <v>68</v>
      </c>
      <c r="G3516" t="s">
        <v>1206</v>
      </c>
      <c r="H3516">
        <v>1</v>
      </c>
      <c r="I3516">
        <v>748</v>
      </c>
      <c r="J3516" t="s">
        <v>67</v>
      </c>
      <c r="K3516" t="s">
        <v>67</v>
      </c>
      <c r="L3516" s="1">
        <v>18438</v>
      </c>
      <c r="M3516" t="s">
        <v>20</v>
      </c>
      <c r="P3516" t="s">
        <v>1207</v>
      </c>
      <c r="Q3516" t="s">
        <v>155</v>
      </c>
    </row>
    <row r="3517" spans="1:17" x14ac:dyDescent="0.45">
      <c r="A3517">
        <v>2074</v>
      </c>
      <c r="B3517">
        <v>12963</v>
      </c>
      <c r="C3517" s="1">
        <v>41310</v>
      </c>
      <c r="D3517" s="1">
        <v>41829</v>
      </c>
      <c r="E3517">
        <v>19</v>
      </c>
      <c r="F3517" t="s">
        <v>68</v>
      </c>
      <c r="G3517" t="s">
        <v>1206</v>
      </c>
      <c r="H3517">
        <v>1</v>
      </c>
      <c r="I3517">
        <v>804</v>
      </c>
      <c r="J3517" t="s">
        <v>164</v>
      </c>
      <c r="K3517" t="s">
        <v>67</v>
      </c>
      <c r="L3517" s="1">
        <v>18438</v>
      </c>
      <c r="M3517" t="s">
        <v>20</v>
      </c>
      <c r="P3517" t="s">
        <v>1207</v>
      </c>
      <c r="Q3517" t="s">
        <v>155</v>
      </c>
    </row>
    <row r="3518" spans="1:17" x14ac:dyDescent="0.45">
      <c r="A3518">
        <v>2075</v>
      </c>
      <c r="B3518">
        <v>12963</v>
      </c>
      <c r="C3518" s="1">
        <v>41829</v>
      </c>
      <c r="D3518" s="1">
        <v>42094</v>
      </c>
      <c r="E3518">
        <v>19</v>
      </c>
      <c r="F3518" t="s">
        <v>68</v>
      </c>
      <c r="G3518" t="s">
        <v>1206</v>
      </c>
      <c r="H3518">
        <v>1</v>
      </c>
      <c r="I3518">
        <v>842</v>
      </c>
      <c r="J3518" t="s">
        <v>163</v>
      </c>
      <c r="K3518" t="s">
        <v>67</v>
      </c>
      <c r="L3518" s="1">
        <v>18438</v>
      </c>
      <c r="M3518" t="s">
        <v>20</v>
      </c>
      <c r="P3518" t="s">
        <v>1207</v>
      </c>
      <c r="Q3518" t="s">
        <v>155</v>
      </c>
    </row>
    <row r="3519" spans="1:17" x14ac:dyDescent="0.45">
      <c r="A3519">
        <v>2076</v>
      </c>
      <c r="B3519">
        <v>12963</v>
      </c>
      <c r="C3519" s="1">
        <v>42094</v>
      </c>
      <c r="D3519" s="1">
        <v>42513</v>
      </c>
      <c r="E3519">
        <v>20</v>
      </c>
      <c r="F3519" t="s">
        <v>68</v>
      </c>
      <c r="G3519" t="s">
        <v>1206</v>
      </c>
      <c r="H3519">
        <v>1</v>
      </c>
      <c r="I3519">
        <v>882</v>
      </c>
      <c r="J3519" t="s">
        <v>67</v>
      </c>
      <c r="K3519" t="s">
        <v>67</v>
      </c>
      <c r="L3519" s="1">
        <v>18438</v>
      </c>
      <c r="M3519" t="s">
        <v>20</v>
      </c>
      <c r="P3519" t="s">
        <v>1207</v>
      </c>
      <c r="Q3519" t="s">
        <v>155</v>
      </c>
    </row>
    <row r="3520" spans="1:17" x14ac:dyDescent="0.45">
      <c r="A3520">
        <v>2077</v>
      </c>
      <c r="B3520">
        <v>12963</v>
      </c>
      <c r="C3520" s="1">
        <v>43585</v>
      </c>
      <c r="D3520" s="1">
        <v>43741</v>
      </c>
      <c r="E3520">
        <v>21</v>
      </c>
      <c r="F3520" t="s">
        <v>68</v>
      </c>
      <c r="G3520" t="s">
        <v>1206</v>
      </c>
      <c r="H3520">
        <v>1</v>
      </c>
      <c r="I3520">
        <v>917</v>
      </c>
      <c r="J3520" t="s">
        <v>324</v>
      </c>
      <c r="K3520" t="s">
        <v>324</v>
      </c>
      <c r="L3520" s="1">
        <v>18438</v>
      </c>
      <c r="M3520" t="s">
        <v>20</v>
      </c>
      <c r="P3520" t="s">
        <v>1207</v>
      </c>
      <c r="Q3520" t="s">
        <v>155</v>
      </c>
    </row>
    <row r="3521" spans="1:17" x14ac:dyDescent="0.45">
      <c r="A3521">
        <v>2078</v>
      </c>
      <c r="B3521">
        <v>12963</v>
      </c>
      <c r="C3521" s="1">
        <v>43741</v>
      </c>
      <c r="D3521" s="1">
        <v>43906</v>
      </c>
      <c r="E3521">
        <v>22</v>
      </c>
      <c r="F3521" t="s">
        <v>68</v>
      </c>
      <c r="G3521" t="s">
        <v>1206</v>
      </c>
      <c r="H3521">
        <v>1</v>
      </c>
      <c r="I3521">
        <v>938</v>
      </c>
      <c r="J3521" t="s">
        <v>324</v>
      </c>
      <c r="K3521" t="s">
        <v>324</v>
      </c>
      <c r="L3521" s="1">
        <v>18438</v>
      </c>
      <c r="M3521" t="s">
        <v>20</v>
      </c>
      <c r="P3521" t="s">
        <v>1207</v>
      </c>
      <c r="Q3521" t="s">
        <v>155</v>
      </c>
    </row>
    <row r="3522" spans="1:17" x14ac:dyDescent="0.45">
      <c r="A3522">
        <v>2079</v>
      </c>
      <c r="B3522">
        <v>12963</v>
      </c>
      <c r="C3522" s="1">
        <v>43906</v>
      </c>
      <c r="D3522" s="1">
        <v>43919</v>
      </c>
      <c r="E3522">
        <v>23</v>
      </c>
      <c r="F3522" t="s">
        <v>68</v>
      </c>
      <c r="G3522" t="s">
        <v>1206</v>
      </c>
      <c r="H3522">
        <v>1</v>
      </c>
      <c r="I3522">
        <v>1079</v>
      </c>
      <c r="J3522" t="s">
        <v>324</v>
      </c>
      <c r="K3522" t="s">
        <v>324</v>
      </c>
      <c r="L3522" s="1">
        <v>18438</v>
      </c>
      <c r="M3522" t="s">
        <v>20</v>
      </c>
      <c r="P3522" t="s">
        <v>1207</v>
      </c>
      <c r="Q3522" t="s">
        <v>155</v>
      </c>
    </row>
    <row r="3523" spans="1:17" x14ac:dyDescent="0.45">
      <c r="A3523">
        <v>2080</v>
      </c>
      <c r="B3523">
        <v>12963</v>
      </c>
      <c r="C3523" s="1">
        <v>43919</v>
      </c>
      <c r="D3523" s="1">
        <v>43919</v>
      </c>
      <c r="E3523">
        <v>23</v>
      </c>
      <c r="F3523" t="s">
        <v>68</v>
      </c>
      <c r="G3523" t="s">
        <v>1206</v>
      </c>
      <c r="H3523">
        <v>1</v>
      </c>
      <c r="I3523">
        <v>951</v>
      </c>
      <c r="J3523" t="s">
        <v>893</v>
      </c>
      <c r="K3523" t="s">
        <v>322</v>
      </c>
      <c r="L3523" s="1">
        <v>18438</v>
      </c>
      <c r="M3523" t="s">
        <v>20</v>
      </c>
      <c r="P3523" t="s">
        <v>1207</v>
      </c>
      <c r="Q3523" t="s">
        <v>155</v>
      </c>
    </row>
    <row r="3524" spans="1:17" x14ac:dyDescent="0.45">
      <c r="A3524">
        <v>2081</v>
      </c>
      <c r="B3524">
        <v>12963</v>
      </c>
      <c r="C3524" s="1">
        <v>43919</v>
      </c>
      <c r="D3524" s="1">
        <v>44292</v>
      </c>
      <c r="E3524">
        <v>23</v>
      </c>
      <c r="F3524" t="s">
        <v>68</v>
      </c>
      <c r="G3524" t="s">
        <v>1206</v>
      </c>
      <c r="H3524">
        <v>1</v>
      </c>
      <c r="I3524">
        <v>955</v>
      </c>
      <c r="J3524" t="s">
        <v>325</v>
      </c>
      <c r="K3524" t="s">
        <v>322</v>
      </c>
      <c r="L3524" s="1">
        <v>18438</v>
      </c>
      <c r="M3524" t="s">
        <v>20</v>
      </c>
      <c r="P3524" t="s">
        <v>1207</v>
      </c>
      <c r="Q3524" t="s">
        <v>155</v>
      </c>
    </row>
    <row r="3525" spans="1:17" x14ac:dyDescent="0.45">
      <c r="A3525">
        <v>1706</v>
      </c>
      <c r="B3525">
        <v>12964</v>
      </c>
      <c r="C3525" s="1">
        <v>39868</v>
      </c>
      <c r="D3525" s="1">
        <v>41310</v>
      </c>
      <c r="E3525">
        <v>18</v>
      </c>
      <c r="F3525" t="s">
        <v>1021</v>
      </c>
      <c r="G3525" t="s">
        <v>1022</v>
      </c>
      <c r="H3525">
        <v>0</v>
      </c>
      <c r="I3525">
        <v>744</v>
      </c>
      <c r="J3525" t="s">
        <v>56</v>
      </c>
      <c r="K3525" t="s">
        <v>57</v>
      </c>
      <c r="L3525" s="1">
        <v>25346</v>
      </c>
      <c r="M3525" t="s">
        <v>20</v>
      </c>
      <c r="P3525" t="s">
        <v>21</v>
      </c>
      <c r="Q3525" t="s">
        <v>46</v>
      </c>
    </row>
    <row r="3526" spans="1:17" x14ac:dyDescent="0.45">
      <c r="A3526">
        <v>1707</v>
      </c>
      <c r="B3526">
        <v>12964</v>
      </c>
      <c r="C3526" s="1">
        <v>41310</v>
      </c>
      <c r="D3526" s="1">
        <v>42094</v>
      </c>
      <c r="E3526">
        <v>19</v>
      </c>
      <c r="F3526" t="s">
        <v>1021</v>
      </c>
      <c r="G3526" t="s">
        <v>1022</v>
      </c>
      <c r="H3526">
        <v>0</v>
      </c>
      <c r="I3526">
        <v>802</v>
      </c>
      <c r="J3526" t="s">
        <v>56</v>
      </c>
      <c r="K3526" t="s">
        <v>57</v>
      </c>
      <c r="L3526" s="1">
        <v>25346</v>
      </c>
      <c r="M3526" t="s">
        <v>20</v>
      </c>
      <c r="P3526" t="s">
        <v>21</v>
      </c>
      <c r="Q3526" t="s">
        <v>46</v>
      </c>
    </row>
    <row r="3527" spans="1:17" x14ac:dyDescent="0.45">
      <c r="A3527">
        <v>1708</v>
      </c>
      <c r="B3527">
        <v>12964</v>
      </c>
      <c r="C3527" s="1">
        <v>42094</v>
      </c>
      <c r="D3527" s="1">
        <v>43585</v>
      </c>
      <c r="E3527">
        <v>20</v>
      </c>
      <c r="F3527" t="s">
        <v>1021</v>
      </c>
      <c r="G3527" t="s">
        <v>1022</v>
      </c>
      <c r="H3527">
        <v>0</v>
      </c>
      <c r="I3527">
        <v>903</v>
      </c>
      <c r="J3527" t="s">
        <v>38</v>
      </c>
      <c r="K3527" t="s">
        <v>38</v>
      </c>
      <c r="L3527" s="1">
        <v>25346</v>
      </c>
      <c r="M3527" t="s">
        <v>20</v>
      </c>
      <c r="P3527" t="s">
        <v>21</v>
      </c>
      <c r="Q3527" t="s">
        <v>46</v>
      </c>
    </row>
    <row r="3528" spans="1:17" x14ac:dyDescent="0.45">
      <c r="A3528">
        <v>1689</v>
      </c>
      <c r="B3528">
        <v>12965</v>
      </c>
      <c r="C3528" s="1">
        <v>39868</v>
      </c>
      <c r="D3528" s="1">
        <v>41246</v>
      </c>
      <c r="E3528">
        <v>18</v>
      </c>
      <c r="F3528" t="s">
        <v>1010</v>
      </c>
      <c r="G3528" t="s">
        <v>1011</v>
      </c>
      <c r="H3528">
        <v>0</v>
      </c>
      <c r="I3528">
        <v>751</v>
      </c>
      <c r="J3528" t="s">
        <v>92</v>
      </c>
      <c r="K3528" t="s">
        <v>92</v>
      </c>
      <c r="L3528" s="1">
        <v>24524</v>
      </c>
      <c r="M3528" t="s">
        <v>124</v>
      </c>
      <c r="O3528">
        <v>1971</v>
      </c>
      <c r="P3528" t="s">
        <v>92</v>
      </c>
      <c r="Q3528" t="s">
        <v>40</v>
      </c>
    </row>
    <row r="3529" spans="1:17" x14ac:dyDescent="0.45">
      <c r="A3529">
        <v>1690</v>
      </c>
      <c r="B3529">
        <v>12965</v>
      </c>
      <c r="C3529" s="1">
        <v>41246</v>
      </c>
      <c r="D3529" s="1">
        <v>41310</v>
      </c>
      <c r="E3529">
        <v>18</v>
      </c>
      <c r="F3529" t="s">
        <v>1010</v>
      </c>
      <c r="G3529" t="s">
        <v>1011</v>
      </c>
      <c r="H3529">
        <v>0</v>
      </c>
      <c r="I3529">
        <v>1048</v>
      </c>
      <c r="J3529" t="s">
        <v>156</v>
      </c>
      <c r="K3529" t="s">
        <v>157</v>
      </c>
      <c r="L3529" s="1">
        <v>24524</v>
      </c>
      <c r="M3529" t="s">
        <v>124</v>
      </c>
      <c r="O3529">
        <v>1971</v>
      </c>
      <c r="P3529" t="s">
        <v>92</v>
      </c>
      <c r="Q3529" t="s">
        <v>40</v>
      </c>
    </row>
    <row r="3530" spans="1:17" x14ac:dyDescent="0.45">
      <c r="A3530">
        <v>797</v>
      </c>
      <c r="B3530">
        <v>12966</v>
      </c>
      <c r="C3530" s="1">
        <v>39868</v>
      </c>
      <c r="D3530" s="1">
        <v>40560</v>
      </c>
      <c r="E3530">
        <v>18</v>
      </c>
      <c r="F3530" t="s">
        <v>261</v>
      </c>
      <c r="G3530" t="s">
        <v>566</v>
      </c>
      <c r="H3530">
        <v>1</v>
      </c>
      <c r="I3530">
        <v>1047</v>
      </c>
      <c r="J3530" t="s">
        <v>99</v>
      </c>
      <c r="K3530" t="s">
        <v>28</v>
      </c>
      <c r="L3530" s="1">
        <v>19843</v>
      </c>
      <c r="M3530" t="s">
        <v>63</v>
      </c>
      <c r="O3530">
        <v>1969</v>
      </c>
      <c r="P3530" t="s">
        <v>107</v>
      </c>
      <c r="Q3530" t="s">
        <v>22</v>
      </c>
    </row>
    <row r="3531" spans="1:17" x14ac:dyDescent="0.45">
      <c r="A3531">
        <v>798</v>
      </c>
      <c r="B3531">
        <v>12966</v>
      </c>
      <c r="C3531" s="1">
        <v>40560</v>
      </c>
      <c r="D3531" s="1">
        <v>41310</v>
      </c>
      <c r="E3531">
        <v>18</v>
      </c>
      <c r="F3531" t="s">
        <v>261</v>
      </c>
      <c r="G3531" t="s">
        <v>566</v>
      </c>
      <c r="H3531">
        <v>1</v>
      </c>
      <c r="I3531">
        <v>750</v>
      </c>
      <c r="J3531" t="s">
        <v>101</v>
      </c>
      <c r="K3531" t="s">
        <v>28</v>
      </c>
      <c r="L3531" s="1">
        <v>19843</v>
      </c>
      <c r="M3531" t="s">
        <v>63</v>
      </c>
      <c r="O3531">
        <v>1969</v>
      </c>
      <c r="P3531" t="s">
        <v>107</v>
      </c>
      <c r="Q3531" t="s">
        <v>22</v>
      </c>
    </row>
    <row r="3532" spans="1:17" x14ac:dyDescent="0.45">
      <c r="A3532">
        <v>4176</v>
      </c>
      <c r="B3532">
        <v>13830</v>
      </c>
      <c r="C3532" s="1">
        <v>39996</v>
      </c>
      <c r="D3532" s="1">
        <v>41310</v>
      </c>
      <c r="E3532">
        <v>18</v>
      </c>
      <c r="F3532" t="s">
        <v>1457</v>
      </c>
      <c r="G3532" t="s">
        <v>1963</v>
      </c>
      <c r="H3532">
        <v>0</v>
      </c>
      <c r="I3532">
        <v>751</v>
      </c>
      <c r="J3532" t="s">
        <v>92</v>
      </c>
      <c r="K3532" t="s">
        <v>92</v>
      </c>
      <c r="L3532" s="1">
        <v>23468</v>
      </c>
      <c r="M3532" t="s">
        <v>124</v>
      </c>
      <c r="O3532">
        <v>1979</v>
      </c>
      <c r="P3532" t="s">
        <v>107</v>
      </c>
      <c r="Q3532" t="s">
        <v>1964</v>
      </c>
    </row>
    <row r="3533" spans="1:17" x14ac:dyDescent="0.45">
      <c r="A3533">
        <v>1611</v>
      </c>
      <c r="B3533">
        <v>14470</v>
      </c>
      <c r="C3533" s="1">
        <v>40188</v>
      </c>
      <c r="D3533" s="1">
        <v>40560</v>
      </c>
      <c r="E3533">
        <v>18</v>
      </c>
      <c r="F3533" t="s">
        <v>976</v>
      </c>
      <c r="G3533" t="s">
        <v>977</v>
      </c>
      <c r="H3533">
        <v>0</v>
      </c>
      <c r="I3533">
        <v>1047</v>
      </c>
      <c r="J3533" t="s">
        <v>99</v>
      </c>
      <c r="K3533" t="s">
        <v>28</v>
      </c>
      <c r="L3533" s="1">
        <v>25913</v>
      </c>
      <c r="M3533" t="s">
        <v>20</v>
      </c>
      <c r="P3533" t="s">
        <v>55</v>
      </c>
      <c r="Q3533" t="s">
        <v>172</v>
      </c>
    </row>
    <row r="3534" spans="1:17" x14ac:dyDescent="0.45">
      <c r="A3534">
        <v>1612</v>
      </c>
      <c r="B3534">
        <v>14470</v>
      </c>
      <c r="C3534" s="1">
        <v>40560</v>
      </c>
      <c r="D3534" s="1">
        <v>41310</v>
      </c>
      <c r="E3534">
        <v>18</v>
      </c>
      <c r="F3534" t="s">
        <v>976</v>
      </c>
      <c r="G3534" t="s">
        <v>977</v>
      </c>
      <c r="H3534">
        <v>0</v>
      </c>
      <c r="I3534">
        <v>762</v>
      </c>
      <c r="J3534" t="s">
        <v>664</v>
      </c>
      <c r="K3534" t="s">
        <v>664</v>
      </c>
      <c r="L3534" s="1">
        <v>25913</v>
      </c>
      <c r="M3534" t="s">
        <v>20</v>
      </c>
      <c r="P3534" t="s">
        <v>55</v>
      </c>
      <c r="Q3534" t="s">
        <v>172</v>
      </c>
    </row>
    <row r="3535" spans="1:17" x14ac:dyDescent="0.45">
      <c r="A3535">
        <v>70</v>
      </c>
      <c r="B3535">
        <v>17630</v>
      </c>
      <c r="C3535" s="1">
        <v>40491</v>
      </c>
      <c r="D3535" s="1">
        <v>41310</v>
      </c>
      <c r="E3535">
        <v>18</v>
      </c>
      <c r="F3535" t="s">
        <v>122</v>
      </c>
      <c r="G3535" t="s">
        <v>123</v>
      </c>
      <c r="H3535">
        <v>0</v>
      </c>
      <c r="I3535">
        <v>751</v>
      </c>
      <c r="J3535" t="s">
        <v>92</v>
      </c>
      <c r="K3535" t="s">
        <v>92</v>
      </c>
      <c r="L3535" s="1">
        <v>23844</v>
      </c>
      <c r="M3535" t="s">
        <v>124</v>
      </c>
      <c r="O3535">
        <v>1990</v>
      </c>
      <c r="P3535" t="s">
        <v>125</v>
      </c>
      <c r="Q3535" t="s">
        <v>126</v>
      </c>
    </row>
    <row r="3536" spans="1:17" x14ac:dyDescent="0.45">
      <c r="A3536">
        <v>41</v>
      </c>
      <c r="B3536">
        <v>18990</v>
      </c>
      <c r="C3536" s="1">
        <v>40620</v>
      </c>
      <c r="D3536" s="1">
        <v>41310</v>
      </c>
      <c r="E3536">
        <v>18</v>
      </c>
      <c r="F3536" t="s">
        <v>90</v>
      </c>
      <c r="G3536" t="s">
        <v>91</v>
      </c>
      <c r="H3536">
        <v>1</v>
      </c>
      <c r="I3536">
        <v>751</v>
      </c>
      <c r="J3536" t="s">
        <v>92</v>
      </c>
      <c r="K3536" t="s">
        <v>92</v>
      </c>
      <c r="L3536" s="1">
        <v>21572</v>
      </c>
      <c r="M3536" t="s">
        <v>20</v>
      </c>
      <c r="P3536" t="s">
        <v>55</v>
      </c>
      <c r="Q3536" t="s">
        <v>22</v>
      </c>
    </row>
    <row r="3537" spans="1:17" x14ac:dyDescent="0.45">
      <c r="A3537">
        <v>1280</v>
      </c>
      <c r="B3537">
        <v>21431</v>
      </c>
      <c r="C3537" s="1">
        <v>40933</v>
      </c>
      <c r="D3537" s="1">
        <v>41310</v>
      </c>
      <c r="E3537">
        <v>18</v>
      </c>
      <c r="F3537" t="s">
        <v>374</v>
      </c>
      <c r="G3537" t="s">
        <v>832</v>
      </c>
      <c r="H3537">
        <v>1</v>
      </c>
      <c r="I3537">
        <v>751</v>
      </c>
      <c r="J3537" t="s">
        <v>92</v>
      </c>
      <c r="K3537" t="s">
        <v>92</v>
      </c>
      <c r="L3537" s="1">
        <v>20379</v>
      </c>
      <c r="M3537" t="s">
        <v>20</v>
      </c>
      <c r="N3537">
        <v>2018</v>
      </c>
      <c r="P3537" t="s">
        <v>244</v>
      </c>
      <c r="Q3537" t="s">
        <v>46</v>
      </c>
    </row>
    <row r="3538" spans="1:17" x14ac:dyDescent="0.45">
      <c r="A3538">
        <v>3632</v>
      </c>
      <c r="B3538">
        <v>22091</v>
      </c>
      <c r="C3538" s="1">
        <v>41032</v>
      </c>
      <c r="D3538" s="1">
        <v>41310</v>
      </c>
      <c r="E3538">
        <v>18</v>
      </c>
      <c r="F3538" t="s">
        <v>1505</v>
      </c>
      <c r="G3538" t="s">
        <v>1762</v>
      </c>
      <c r="H3538">
        <v>1</v>
      </c>
      <c r="I3538">
        <v>751</v>
      </c>
      <c r="J3538" t="s">
        <v>92</v>
      </c>
      <c r="K3538" t="s">
        <v>92</v>
      </c>
      <c r="L3538" s="1">
        <v>28551</v>
      </c>
      <c r="M3538" t="s">
        <v>20</v>
      </c>
      <c r="P3538" t="s">
        <v>55</v>
      </c>
      <c r="Q3538" t="s">
        <v>22</v>
      </c>
    </row>
    <row r="3539" spans="1:17" x14ac:dyDescent="0.45">
      <c r="A3539">
        <v>3633</v>
      </c>
      <c r="B3539">
        <v>22091</v>
      </c>
      <c r="C3539" s="1">
        <v>41991</v>
      </c>
      <c r="D3539" s="1">
        <v>42094</v>
      </c>
      <c r="E3539">
        <v>19</v>
      </c>
      <c r="F3539" t="s">
        <v>1505</v>
      </c>
      <c r="G3539" t="s">
        <v>1762</v>
      </c>
      <c r="H3539">
        <v>1</v>
      </c>
      <c r="I3539">
        <v>809</v>
      </c>
      <c r="J3539" t="s">
        <v>92</v>
      </c>
      <c r="K3539" t="s">
        <v>92</v>
      </c>
      <c r="L3539" s="1">
        <v>28551</v>
      </c>
      <c r="M3539" t="s">
        <v>20</v>
      </c>
      <c r="P3539" t="s">
        <v>55</v>
      </c>
      <c r="Q3539" t="s">
        <v>22</v>
      </c>
    </row>
    <row r="3540" spans="1:17" x14ac:dyDescent="0.45">
      <c r="A3540">
        <v>1855</v>
      </c>
      <c r="B3540">
        <v>22151</v>
      </c>
      <c r="C3540" s="1">
        <v>41046</v>
      </c>
      <c r="D3540" s="1">
        <v>41310</v>
      </c>
      <c r="E3540">
        <v>18</v>
      </c>
      <c r="F3540" t="s">
        <v>1104</v>
      </c>
      <c r="G3540" t="s">
        <v>1105</v>
      </c>
      <c r="H3540">
        <v>1</v>
      </c>
      <c r="I3540">
        <v>751</v>
      </c>
      <c r="J3540" t="s">
        <v>92</v>
      </c>
      <c r="K3540" t="s">
        <v>92</v>
      </c>
      <c r="L3540" s="1">
        <v>21733</v>
      </c>
      <c r="M3540" t="s">
        <v>20</v>
      </c>
      <c r="P3540" t="s">
        <v>55</v>
      </c>
      <c r="Q3540" t="s">
        <v>46</v>
      </c>
    </row>
    <row r="3541" spans="1:17" x14ac:dyDescent="0.45">
      <c r="A3541">
        <v>1856</v>
      </c>
      <c r="B3541">
        <v>22151</v>
      </c>
      <c r="C3541" s="1">
        <v>42398</v>
      </c>
      <c r="D3541" s="1">
        <v>43585</v>
      </c>
      <c r="E3541">
        <v>20</v>
      </c>
      <c r="F3541" t="s">
        <v>1104</v>
      </c>
      <c r="G3541" t="s">
        <v>1105</v>
      </c>
      <c r="H3541">
        <v>1</v>
      </c>
      <c r="I3541">
        <v>906</v>
      </c>
      <c r="J3541" t="s">
        <v>228</v>
      </c>
      <c r="K3541" t="s">
        <v>229</v>
      </c>
      <c r="L3541" s="1">
        <v>21733</v>
      </c>
      <c r="M3541" t="s">
        <v>20</v>
      </c>
      <c r="P3541" t="s">
        <v>55</v>
      </c>
      <c r="Q3541" t="s">
        <v>46</v>
      </c>
    </row>
    <row r="3542" spans="1:17" x14ac:dyDescent="0.45">
      <c r="A3542">
        <v>1266</v>
      </c>
      <c r="B3542">
        <v>22811</v>
      </c>
      <c r="C3542" s="1">
        <v>41137</v>
      </c>
      <c r="D3542" s="1">
        <v>41310</v>
      </c>
      <c r="E3542">
        <v>18</v>
      </c>
      <c r="F3542" t="s">
        <v>17</v>
      </c>
      <c r="G3542" t="s">
        <v>824</v>
      </c>
      <c r="H3542">
        <v>1</v>
      </c>
      <c r="I3542">
        <v>751</v>
      </c>
      <c r="J3542" t="s">
        <v>92</v>
      </c>
      <c r="K3542" t="s">
        <v>92</v>
      </c>
      <c r="L3542" s="1">
        <v>20116</v>
      </c>
      <c r="M3542" t="s">
        <v>20</v>
      </c>
      <c r="P3542" t="s">
        <v>654</v>
      </c>
      <c r="Q3542" t="s">
        <v>319</v>
      </c>
    </row>
    <row r="3543" spans="1:17" x14ac:dyDescent="0.45">
      <c r="A3543">
        <v>106</v>
      </c>
      <c r="B3543">
        <v>22911</v>
      </c>
      <c r="C3543" s="1">
        <v>41168</v>
      </c>
      <c r="D3543" s="1">
        <v>41310</v>
      </c>
      <c r="E3543">
        <v>18</v>
      </c>
      <c r="F3543" t="s">
        <v>165</v>
      </c>
      <c r="G3543" t="s">
        <v>166</v>
      </c>
      <c r="H3543">
        <v>1</v>
      </c>
      <c r="I3543">
        <v>748</v>
      </c>
      <c r="J3543" t="s">
        <v>67</v>
      </c>
      <c r="K3543" t="s">
        <v>67</v>
      </c>
      <c r="L3543" s="1">
        <v>22673</v>
      </c>
      <c r="M3543" t="s">
        <v>167</v>
      </c>
      <c r="O3543">
        <v>1983</v>
      </c>
      <c r="P3543" t="s">
        <v>168</v>
      </c>
      <c r="Q3543" t="s">
        <v>22</v>
      </c>
    </row>
    <row r="3544" spans="1:17" x14ac:dyDescent="0.45">
      <c r="A3544">
        <v>837</v>
      </c>
      <c r="B3544">
        <v>23511</v>
      </c>
      <c r="C3544" s="1">
        <v>41310</v>
      </c>
      <c r="D3544" s="1">
        <v>42094</v>
      </c>
      <c r="E3544">
        <v>19</v>
      </c>
      <c r="F3544" t="s">
        <v>530</v>
      </c>
      <c r="G3544" t="s">
        <v>597</v>
      </c>
      <c r="H3544">
        <v>1</v>
      </c>
      <c r="I3544">
        <v>803</v>
      </c>
      <c r="J3544" t="s">
        <v>224</v>
      </c>
      <c r="K3544" t="s">
        <v>205</v>
      </c>
      <c r="L3544" s="1">
        <v>26383</v>
      </c>
      <c r="M3544" t="s">
        <v>20</v>
      </c>
      <c r="P3544" t="s">
        <v>523</v>
      </c>
      <c r="Q3544" t="s">
        <v>155</v>
      </c>
    </row>
    <row r="3545" spans="1:17" x14ac:dyDescent="0.45">
      <c r="A3545">
        <v>838</v>
      </c>
      <c r="B3545">
        <v>23511</v>
      </c>
      <c r="C3545" s="1">
        <v>42094</v>
      </c>
      <c r="D3545" s="1">
        <v>42286</v>
      </c>
      <c r="E3545">
        <v>20</v>
      </c>
      <c r="F3545" t="s">
        <v>530</v>
      </c>
      <c r="G3545" t="s">
        <v>597</v>
      </c>
      <c r="H3545">
        <v>1</v>
      </c>
      <c r="I3545">
        <v>907</v>
      </c>
      <c r="J3545" t="s">
        <v>224</v>
      </c>
      <c r="K3545" t="s">
        <v>205</v>
      </c>
      <c r="L3545" s="1">
        <v>26383</v>
      </c>
      <c r="M3545" t="s">
        <v>20</v>
      </c>
      <c r="P3545" t="s">
        <v>523</v>
      </c>
      <c r="Q3545" t="s">
        <v>155</v>
      </c>
    </row>
    <row r="3546" spans="1:17" x14ac:dyDescent="0.45">
      <c r="A3546">
        <v>839</v>
      </c>
      <c r="B3546">
        <v>23511</v>
      </c>
      <c r="C3546" s="1">
        <v>42344</v>
      </c>
      <c r="D3546" s="1">
        <v>43464</v>
      </c>
      <c r="E3546">
        <v>20</v>
      </c>
      <c r="F3546" t="s">
        <v>530</v>
      </c>
      <c r="G3546" t="s">
        <v>597</v>
      </c>
      <c r="H3546">
        <v>1</v>
      </c>
      <c r="I3546">
        <v>907</v>
      </c>
      <c r="J3546" t="s">
        <v>224</v>
      </c>
      <c r="K3546" t="s">
        <v>205</v>
      </c>
      <c r="L3546" s="1">
        <v>26383</v>
      </c>
      <c r="M3546" t="s">
        <v>20</v>
      </c>
      <c r="P3546" t="s">
        <v>523</v>
      </c>
      <c r="Q3546" t="s">
        <v>155</v>
      </c>
    </row>
    <row r="3547" spans="1:17" x14ac:dyDescent="0.45">
      <c r="A3547">
        <v>840</v>
      </c>
      <c r="B3547">
        <v>23511</v>
      </c>
      <c r="C3547" s="1">
        <v>43464</v>
      </c>
      <c r="D3547" s="1">
        <v>43585</v>
      </c>
      <c r="E3547">
        <v>20</v>
      </c>
      <c r="F3547" t="s">
        <v>530</v>
      </c>
      <c r="G3547" t="s">
        <v>597</v>
      </c>
      <c r="H3547">
        <v>1</v>
      </c>
      <c r="I3547">
        <v>916</v>
      </c>
      <c r="J3547" t="s">
        <v>598</v>
      </c>
      <c r="K3547" t="s">
        <v>210</v>
      </c>
      <c r="L3547" s="1">
        <v>26383</v>
      </c>
      <c r="M3547" t="s">
        <v>20</v>
      </c>
      <c r="P3547" t="s">
        <v>523</v>
      </c>
      <c r="Q3547" t="s">
        <v>155</v>
      </c>
    </row>
    <row r="3548" spans="1:17" x14ac:dyDescent="0.45">
      <c r="A3548">
        <v>841</v>
      </c>
      <c r="B3548">
        <v>23511</v>
      </c>
      <c r="C3548" s="1">
        <v>43741</v>
      </c>
      <c r="D3548" s="1">
        <v>43748</v>
      </c>
      <c r="E3548">
        <v>22</v>
      </c>
      <c r="F3548" t="s">
        <v>530</v>
      </c>
      <c r="G3548" t="s">
        <v>597</v>
      </c>
      <c r="H3548">
        <v>1</v>
      </c>
      <c r="I3548">
        <v>1077</v>
      </c>
      <c r="J3548" t="s">
        <v>210</v>
      </c>
      <c r="K3548" t="s">
        <v>210</v>
      </c>
      <c r="L3548" s="1">
        <v>26383</v>
      </c>
      <c r="M3548" t="s">
        <v>20</v>
      </c>
      <c r="P3548" t="s">
        <v>523</v>
      </c>
      <c r="Q3548" t="s">
        <v>155</v>
      </c>
    </row>
    <row r="3549" spans="1:17" x14ac:dyDescent="0.45">
      <c r="A3549">
        <v>842</v>
      </c>
      <c r="B3549">
        <v>23511</v>
      </c>
      <c r="C3549" s="1">
        <v>43748</v>
      </c>
      <c r="D3549" s="1">
        <v>43906</v>
      </c>
      <c r="E3549">
        <v>22</v>
      </c>
      <c r="F3549" t="s">
        <v>530</v>
      </c>
      <c r="G3549" t="s">
        <v>597</v>
      </c>
      <c r="H3549">
        <v>1</v>
      </c>
      <c r="I3549">
        <v>941</v>
      </c>
      <c r="J3549" t="s">
        <v>598</v>
      </c>
      <c r="K3549" t="s">
        <v>210</v>
      </c>
      <c r="L3549" s="1">
        <v>26383</v>
      </c>
      <c r="M3549" t="s">
        <v>20</v>
      </c>
      <c r="P3549" t="s">
        <v>523</v>
      </c>
      <c r="Q3549" t="s">
        <v>155</v>
      </c>
    </row>
    <row r="3550" spans="1:17" x14ac:dyDescent="0.45">
      <c r="A3550">
        <v>843</v>
      </c>
      <c r="B3550">
        <v>23511</v>
      </c>
      <c r="C3550" s="1">
        <v>43906</v>
      </c>
      <c r="D3550" s="1">
        <v>44292</v>
      </c>
      <c r="E3550">
        <v>23</v>
      </c>
      <c r="F3550" t="s">
        <v>530</v>
      </c>
      <c r="G3550" t="s">
        <v>597</v>
      </c>
      <c r="H3550">
        <v>1</v>
      </c>
      <c r="I3550">
        <v>948</v>
      </c>
      <c r="J3550" t="s">
        <v>210</v>
      </c>
      <c r="K3550" t="s">
        <v>210</v>
      </c>
      <c r="L3550" s="1">
        <v>26383</v>
      </c>
      <c r="M3550" t="s">
        <v>20</v>
      </c>
      <c r="P3550" t="s">
        <v>523</v>
      </c>
      <c r="Q3550" t="s">
        <v>155</v>
      </c>
    </row>
    <row r="3551" spans="1:17" x14ac:dyDescent="0.45">
      <c r="A3551">
        <v>844</v>
      </c>
      <c r="B3551">
        <v>23511</v>
      </c>
      <c r="C3551" s="1">
        <v>44292</v>
      </c>
      <c r="D3551" s="1">
        <v>44788</v>
      </c>
      <c r="E3551">
        <v>24</v>
      </c>
      <c r="F3551" t="s">
        <v>530</v>
      </c>
      <c r="G3551" t="s">
        <v>597</v>
      </c>
      <c r="H3551">
        <v>1</v>
      </c>
      <c r="I3551">
        <v>966</v>
      </c>
      <c r="J3551" t="s">
        <v>209</v>
      </c>
      <c r="K3551" t="s">
        <v>210</v>
      </c>
      <c r="L3551" s="1">
        <v>26383</v>
      </c>
      <c r="M3551" t="s">
        <v>20</v>
      </c>
      <c r="P3551" t="s">
        <v>523</v>
      </c>
      <c r="Q3551" t="s">
        <v>155</v>
      </c>
    </row>
    <row r="3552" spans="1:17" x14ac:dyDescent="0.45">
      <c r="A3552">
        <v>845</v>
      </c>
      <c r="B3552">
        <v>23511</v>
      </c>
      <c r="C3552" s="1">
        <v>44788</v>
      </c>
      <c r="D3552" s="1">
        <v>44788</v>
      </c>
      <c r="E3552">
        <v>24</v>
      </c>
      <c r="F3552" t="s">
        <v>530</v>
      </c>
      <c r="G3552" t="s">
        <v>597</v>
      </c>
      <c r="H3552">
        <v>1</v>
      </c>
      <c r="I3552">
        <v>1085</v>
      </c>
      <c r="J3552" t="s">
        <v>252</v>
      </c>
      <c r="K3552" t="s">
        <v>252</v>
      </c>
      <c r="L3552" s="1">
        <v>26383</v>
      </c>
      <c r="M3552" t="s">
        <v>20</v>
      </c>
      <c r="P3552" t="s">
        <v>523</v>
      </c>
      <c r="Q3552" t="s">
        <v>155</v>
      </c>
    </row>
    <row r="3553" spans="1:17" x14ac:dyDescent="0.45">
      <c r="A3553">
        <v>846</v>
      </c>
      <c r="B3553">
        <v>23511</v>
      </c>
      <c r="C3553" s="1">
        <v>44788</v>
      </c>
      <c r="D3553" s="1">
        <v>44810</v>
      </c>
      <c r="E3553">
        <v>24</v>
      </c>
      <c r="F3553" t="s">
        <v>530</v>
      </c>
      <c r="G3553" t="s">
        <v>597</v>
      </c>
      <c r="H3553">
        <v>1</v>
      </c>
      <c r="I3553">
        <v>1086</v>
      </c>
      <c r="J3553" t="s">
        <v>599</v>
      </c>
      <c r="K3553" t="s">
        <v>210</v>
      </c>
      <c r="L3553" s="1">
        <v>26383</v>
      </c>
      <c r="M3553" t="s">
        <v>20</v>
      </c>
      <c r="P3553" t="s">
        <v>523</v>
      </c>
      <c r="Q3553" t="s">
        <v>155</v>
      </c>
    </row>
    <row r="3554" spans="1:17" x14ac:dyDescent="0.45">
      <c r="A3554">
        <v>847</v>
      </c>
      <c r="B3554">
        <v>23511</v>
      </c>
      <c r="C3554" s="1">
        <v>44810</v>
      </c>
      <c r="D3554" s="1">
        <v>44880</v>
      </c>
      <c r="E3554">
        <v>24</v>
      </c>
      <c r="F3554" t="s">
        <v>530</v>
      </c>
      <c r="G3554" t="s">
        <v>597</v>
      </c>
      <c r="H3554">
        <v>1</v>
      </c>
      <c r="I3554">
        <v>1091</v>
      </c>
      <c r="J3554" t="s">
        <v>210</v>
      </c>
      <c r="K3554" t="s">
        <v>210</v>
      </c>
      <c r="L3554" s="1">
        <v>26383</v>
      </c>
      <c r="M3554" t="s">
        <v>20</v>
      </c>
      <c r="P3554" t="s">
        <v>523</v>
      </c>
      <c r="Q3554" t="s">
        <v>155</v>
      </c>
    </row>
    <row r="3555" spans="1:17" x14ac:dyDescent="0.45">
      <c r="A3555">
        <v>4261</v>
      </c>
      <c r="B3555">
        <v>23512</v>
      </c>
      <c r="C3555" s="1">
        <v>41310</v>
      </c>
      <c r="D3555" s="1">
        <v>42094</v>
      </c>
      <c r="E3555">
        <v>19</v>
      </c>
      <c r="F3555" t="s">
        <v>1526</v>
      </c>
      <c r="G3555" t="s">
        <v>2005</v>
      </c>
      <c r="H3555">
        <v>0</v>
      </c>
      <c r="I3555">
        <v>803</v>
      </c>
      <c r="J3555" t="s">
        <v>207</v>
      </c>
      <c r="K3555" t="s">
        <v>205</v>
      </c>
      <c r="L3555" s="1">
        <v>27887</v>
      </c>
      <c r="M3555" t="s">
        <v>20</v>
      </c>
      <c r="P3555" t="s">
        <v>55</v>
      </c>
      <c r="Q3555" t="s">
        <v>155</v>
      </c>
    </row>
    <row r="3556" spans="1:17" x14ac:dyDescent="0.45">
      <c r="A3556">
        <v>4262</v>
      </c>
      <c r="B3556">
        <v>23512</v>
      </c>
      <c r="C3556" s="1">
        <v>42094</v>
      </c>
      <c r="D3556" s="1">
        <v>43464</v>
      </c>
      <c r="E3556">
        <v>20</v>
      </c>
      <c r="F3556" t="s">
        <v>1526</v>
      </c>
      <c r="G3556" t="s">
        <v>2005</v>
      </c>
      <c r="H3556">
        <v>0</v>
      </c>
      <c r="I3556">
        <v>907</v>
      </c>
      <c r="J3556" t="s">
        <v>433</v>
      </c>
      <c r="K3556" t="s">
        <v>205</v>
      </c>
      <c r="L3556" s="1">
        <v>27887</v>
      </c>
      <c r="M3556" t="s">
        <v>20</v>
      </c>
      <c r="P3556" t="s">
        <v>55</v>
      </c>
      <c r="Q3556" t="s">
        <v>155</v>
      </c>
    </row>
    <row r="3557" spans="1:17" x14ac:dyDescent="0.45">
      <c r="A3557">
        <v>4263</v>
      </c>
      <c r="B3557">
        <v>23512</v>
      </c>
      <c r="C3557" s="1">
        <v>43464</v>
      </c>
      <c r="D3557" s="1">
        <v>43585</v>
      </c>
      <c r="E3557">
        <v>20</v>
      </c>
      <c r="F3557" t="s">
        <v>1526</v>
      </c>
      <c r="G3557" t="s">
        <v>2005</v>
      </c>
      <c r="H3557">
        <v>0</v>
      </c>
      <c r="I3557">
        <v>916</v>
      </c>
      <c r="J3557" t="s">
        <v>598</v>
      </c>
      <c r="K3557" t="s">
        <v>210</v>
      </c>
      <c r="L3557" s="1">
        <v>27887</v>
      </c>
      <c r="M3557" t="s">
        <v>20</v>
      </c>
      <c r="P3557" t="s">
        <v>55</v>
      </c>
      <c r="Q3557" t="s">
        <v>155</v>
      </c>
    </row>
    <row r="3558" spans="1:17" x14ac:dyDescent="0.45">
      <c r="A3558">
        <v>4264</v>
      </c>
      <c r="B3558">
        <v>23512</v>
      </c>
      <c r="C3558" s="1">
        <v>43741</v>
      </c>
      <c r="D3558" s="1">
        <v>43748</v>
      </c>
      <c r="E3558">
        <v>22</v>
      </c>
      <c r="F3558" t="s">
        <v>1526</v>
      </c>
      <c r="G3558" t="s">
        <v>2005</v>
      </c>
      <c r="H3558">
        <v>0</v>
      </c>
      <c r="I3558">
        <v>1077</v>
      </c>
      <c r="J3558" t="s">
        <v>210</v>
      </c>
      <c r="K3558" t="s">
        <v>210</v>
      </c>
      <c r="L3558" s="1">
        <v>27887</v>
      </c>
      <c r="M3558" t="s">
        <v>20</v>
      </c>
      <c r="P3558" t="s">
        <v>55</v>
      </c>
      <c r="Q3558" t="s">
        <v>155</v>
      </c>
    </row>
    <row r="3559" spans="1:17" x14ac:dyDescent="0.45">
      <c r="A3559">
        <v>4265</v>
      </c>
      <c r="B3559">
        <v>23512</v>
      </c>
      <c r="C3559" s="1">
        <v>43748</v>
      </c>
      <c r="D3559" s="1">
        <v>43906</v>
      </c>
      <c r="E3559">
        <v>22</v>
      </c>
      <c r="F3559" t="s">
        <v>1526</v>
      </c>
      <c r="G3559" t="s">
        <v>2005</v>
      </c>
      <c r="H3559">
        <v>0</v>
      </c>
      <c r="I3559">
        <v>941</v>
      </c>
      <c r="J3559" t="s">
        <v>598</v>
      </c>
      <c r="K3559" t="s">
        <v>210</v>
      </c>
      <c r="L3559" s="1">
        <v>27887</v>
      </c>
      <c r="M3559" t="s">
        <v>20</v>
      </c>
      <c r="P3559" t="s">
        <v>55</v>
      </c>
      <c r="Q3559" t="s">
        <v>155</v>
      </c>
    </row>
    <row r="3560" spans="1:17" x14ac:dyDescent="0.45">
      <c r="A3560">
        <v>4266</v>
      </c>
      <c r="B3560">
        <v>23512</v>
      </c>
      <c r="C3560" s="1">
        <v>43906</v>
      </c>
      <c r="D3560" s="1">
        <v>44292</v>
      </c>
      <c r="E3560">
        <v>23</v>
      </c>
      <c r="F3560" t="s">
        <v>1526</v>
      </c>
      <c r="G3560" t="s">
        <v>2005</v>
      </c>
      <c r="H3560">
        <v>0</v>
      </c>
      <c r="I3560">
        <v>948</v>
      </c>
      <c r="J3560" t="s">
        <v>210</v>
      </c>
      <c r="K3560" t="s">
        <v>210</v>
      </c>
      <c r="L3560" s="1">
        <v>27887</v>
      </c>
      <c r="M3560" t="s">
        <v>20</v>
      </c>
      <c r="P3560" t="s">
        <v>55</v>
      </c>
      <c r="Q3560" t="s">
        <v>155</v>
      </c>
    </row>
    <row r="3561" spans="1:17" x14ac:dyDescent="0.45">
      <c r="A3561">
        <v>4267</v>
      </c>
      <c r="B3561">
        <v>23512</v>
      </c>
      <c r="C3561" s="1">
        <v>44292</v>
      </c>
      <c r="D3561" s="1">
        <v>44368</v>
      </c>
      <c r="E3561">
        <v>24</v>
      </c>
      <c r="F3561" t="s">
        <v>1526</v>
      </c>
      <c r="G3561" t="s">
        <v>2005</v>
      </c>
      <c r="H3561">
        <v>0</v>
      </c>
      <c r="I3561">
        <v>966</v>
      </c>
      <c r="J3561" t="s">
        <v>209</v>
      </c>
      <c r="K3561" t="s">
        <v>210</v>
      </c>
      <c r="L3561" s="1">
        <v>27887</v>
      </c>
      <c r="M3561" t="s">
        <v>20</v>
      </c>
      <c r="P3561" t="s">
        <v>55</v>
      </c>
      <c r="Q3561" t="s">
        <v>155</v>
      </c>
    </row>
    <row r="3562" spans="1:17" x14ac:dyDescent="0.45">
      <c r="A3562">
        <v>761</v>
      </c>
      <c r="B3562">
        <v>23531</v>
      </c>
      <c r="C3562" s="1">
        <v>41310</v>
      </c>
      <c r="D3562" s="1">
        <v>42094</v>
      </c>
      <c r="E3562">
        <v>19</v>
      </c>
      <c r="F3562" t="s">
        <v>78</v>
      </c>
      <c r="G3562" t="s">
        <v>547</v>
      </c>
      <c r="H3562">
        <v>1</v>
      </c>
      <c r="I3562">
        <v>803</v>
      </c>
      <c r="J3562" t="s">
        <v>207</v>
      </c>
      <c r="K3562" t="s">
        <v>205</v>
      </c>
      <c r="L3562" s="1">
        <v>19766</v>
      </c>
      <c r="M3562" t="s">
        <v>63</v>
      </c>
      <c r="O3562">
        <v>1956</v>
      </c>
      <c r="P3562" t="s">
        <v>140</v>
      </c>
      <c r="Q3562" t="s">
        <v>548</v>
      </c>
    </row>
    <row r="3563" spans="1:17" x14ac:dyDescent="0.45">
      <c r="A3563">
        <v>762</v>
      </c>
      <c r="B3563">
        <v>23531</v>
      </c>
      <c r="C3563" s="1">
        <v>42094</v>
      </c>
      <c r="D3563" s="1">
        <v>43585</v>
      </c>
      <c r="E3563">
        <v>20</v>
      </c>
      <c r="F3563" t="s">
        <v>78</v>
      </c>
      <c r="G3563" t="s">
        <v>547</v>
      </c>
      <c r="H3563">
        <v>1</v>
      </c>
      <c r="I3563">
        <v>907</v>
      </c>
      <c r="J3563" t="s">
        <v>433</v>
      </c>
      <c r="K3563" t="s">
        <v>205</v>
      </c>
      <c r="L3563" s="1">
        <v>19766</v>
      </c>
      <c r="M3563" t="s">
        <v>63</v>
      </c>
      <c r="O3563">
        <v>1956</v>
      </c>
      <c r="P3563" t="s">
        <v>140</v>
      </c>
      <c r="Q3563" t="s">
        <v>548</v>
      </c>
    </row>
    <row r="3564" spans="1:17" x14ac:dyDescent="0.45">
      <c r="A3564">
        <v>763</v>
      </c>
      <c r="B3564">
        <v>23531</v>
      </c>
      <c r="C3564" s="1">
        <v>43585</v>
      </c>
      <c r="D3564" s="1">
        <v>43618</v>
      </c>
      <c r="E3564">
        <v>21</v>
      </c>
      <c r="F3564" t="s">
        <v>78</v>
      </c>
      <c r="G3564" t="s">
        <v>547</v>
      </c>
      <c r="H3564">
        <v>1</v>
      </c>
      <c r="I3564">
        <v>931</v>
      </c>
      <c r="J3564" t="s">
        <v>67</v>
      </c>
      <c r="K3564" t="s">
        <v>67</v>
      </c>
      <c r="L3564" s="1">
        <v>19766</v>
      </c>
      <c r="M3564" t="s">
        <v>63</v>
      </c>
      <c r="O3564">
        <v>1956</v>
      </c>
      <c r="P3564" t="s">
        <v>140</v>
      </c>
      <c r="Q3564" t="s">
        <v>548</v>
      </c>
    </row>
    <row r="3565" spans="1:17" x14ac:dyDescent="0.45">
      <c r="A3565">
        <v>764</v>
      </c>
      <c r="B3565">
        <v>23531</v>
      </c>
      <c r="C3565" s="1">
        <v>43618</v>
      </c>
      <c r="D3565" s="1">
        <v>43712</v>
      </c>
      <c r="E3565">
        <v>21</v>
      </c>
      <c r="F3565" t="s">
        <v>78</v>
      </c>
      <c r="G3565" t="s">
        <v>547</v>
      </c>
      <c r="H3565">
        <v>1</v>
      </c>
      <c r="I3565">
        <v>1058</v>
      </c>
      <c r="J3565" t="s">
        <v>549</v>
      </c>
      <c r="K3565" t="s">
        <v>281</v>
      </c>
      <c r="L3565" s="1">
        <v>19766</v>
      </c>
      <c r="M3565" t="s">
        <v>63</v>
      </c>
      <c r="O3565">
        <v>1956</v>
      </c>
      <c r="P3565" t="s">
        <v>140</v>
      </c>
      <c r="Q3565" t="s">
        <v>548</v>
      </c>
    </row>
    <row r="3566" spans="1:17" x14ac:dyDescent="0.45">
      <c r="A3566">
        <v>765</v>
      </c>
      <c r="B3566">
        <v>23531</v>
      </c>
      <c r="C3566" s="1">
        <v>43712</v>
      </c>
      <c r="D3566" s="1">
        <v>43741</v>
      </c>
      <c r="E3566">
        <v>21</v>
      </c>
      <c r="F3566" t="s">
        <v>78</v>
      </c>
      <c r="G3566" t="s">
        <v>547</v>
      </c>
      <c r="H3566">
        <v>1</v>
      </c>
      <c r="I3566">
        <v>923</v>
      </c>
      <c r="J3566" t="s">
        <v>550</v>
      </c>
      <c r="K3566" t="s">
        <v>205</v>
      </c>
      <c r="L3566" s="1">
        <v>19766</v>
      </c>
      <c r="M3566" t="s">
        <v>63</v>
      </c>
      <c r="O3566">
        <v>1956</v>
      </c>
      <c r="P3566" t="s">
        <v>140</v>
      </c>
      <c r="Q3566" t="s">
        <v>548</v>
      </c>
    </row>
    <row r="3567" spans="1:17" x14ac:dyDescent="0.45">
      <c r="A3567">
        <v>2284</v>
      </c>
      <c r="B3567">
        <v>23532</v>
      </c>
      <c r="C3567" s="1">
        <v>41310</v>
      </c>
      <c r="D3567" s="1">
        <v>42094</v>
      </c>
      <c r="E3567">
        <v>19</v>
      </c>
      <c r="F3567" t="s">
        <v>221</v>
      </c>
      <c r="G3567" t="s">
        <v>1260</v>
      </c>
      <c r="H3567">
        <v>1</v>
      </c>
      <c r="I3567">
        <v>803</v>
      </c>
      <c r="J3567" t="s">
        <v>207</v>
      </c>
      <c r="K3567" t="s">
        <v>205</v>
      </c>
      <c r="L3567" s="1">
        <v>22915</v>
      </c>
      <c r="M3567" t="s">
        <v>20</v>
      </c>
      <c r="P3567" t="s">
        <v>1261</v>
      </c>
      <c r="Q3567" t="s">
        <v>22</v>
      </c>
    </row>
    <row r="3568" spans="1:17" x14ac:dyDescent="0.45">
      <c r="A3568">
        <v>1570</v>
      </c>
      <c r="B3568">
        <v>23533</v>
      </c>
      <c r="C3568" s="1">
        <v>41310</v>
      </c>
      <c r="D3568" s="1">
        <v>42094</v>
      </c>
      <c r="E3568">
        <v>19</v>
      </c>
      <c r="F3568" t="s">
        <v>374</v>
      </c>
      <c r="G3568" t="s">
        <v>961</v>
      </c>
      <c r="H3568">
        <v>1</v>
      </c>
      <c r="I3568">
        <v>803</v>
      </c>
      <c r="J3568" t="s">
        <v>207</v>
      </c>
      <c r="K3568" t="s">
        <v>205</v>
      </c>
      <c r="L3568" s="1">
        <v>25870</v>
      </c>
      <c r="M3568" t="s">
        <v>20</v>
      </c>
      <c r="P3568" t="s">
        <v>26</v>
      </c>
      <c r="Q3568" t="s">
        <v>155</v>
      </c>
    </row>
    <row r="3569" spans="1:17" x14ac:dyDescent="0.45">
      <c r="A3569">
        <v>1571</v>
      </c>
      <c r="B3569">
        <v>23533</v>
      </c>
      <c r="C3569" s="1">
        <v>42094</v>
      </c>
      <c r="D3569" s="1">
        <v>42344</v>
      </c>
      <c r="E3569">
        <v>20</v>
      </c>
      <c r="F3569" t="s">
        <v>374</v>
      </c>
      <c r="G3569" t="s">
        <v>961</v>
      </c>
      <c r="H3569">
        <v>1</v>
      </c>
      <c r="I3569">
        <v>907</v>
      </c>
      <c r="J3569" t="s">
        <v>433</v>
      </c>
      <c r="K3569" t="s">
        <v>205</v>
      </c>
      <c r="L3569" s="1">
        <v>25870</v>
      </c>
      <c r="M3569" t="s">
        <v>20</v>
      </c>
      <c r="P3569" t="s">
        <v>26</v>
      </c>
      <c r="Q3569" t="s">
        <v>155</v>
      </c>
    </row>
    <row r="3570" spans="1:17" x14ac:dyDescent="0.45">
      <c r="A3570">
        <v>2030</v>
      </c>
      <c r="B3570">
        <v>23534</v>
      </c>
      <c r="C3570" s="1">
        <v>41310</v>
      </c>
      <c r="D3570" s="1">
        <v>42094</v>
      </c>
      <c r="E3570">
        <v>19</v>
      </c>
      <c r="F3570" t="s">
        <v>1181</v>
      </c>
      <c r="G3570" t="s">
        <v>1180</v>
      </c>
      <c r="H3570">
        <v>1</v>
      </c>
      <c r="I3570">
        <v>803</v>
      </c>
      <c r="J3570" t="s">
        <v>207</v>
      </c>
      <c r="K3570" t="s">
        <v>205</v>
      </c>
      <c r="L3570" s="1">
        <v>20507</v>
      </c>
      <c r="M3570" t="s">
        <v>20</v>
      </c>
      <c r="P3570" t="s">
        <v>1182</v>
      </c>
      <c r="Q3570" t="s">
        <v>155</v>
      </c>
    </row>
    <row r="3571" spans="1:17" x14ac:dyDescent="0.45">
      <c r="A3571">
        <v>2031</v>
      </c>
      <c r="B3571">
        <v>23534</v>
      </c>
      <c r="C3571" s="1">
        <v>42094</v>
      </c>
      <c r="D3571" s="1">
        <v>43585</v>
      </c>
      <c r="E3571">
        <v>20</v>
      </c>
      <c r="F3571" t="s">
        <v>1181</v>
      </c>
      <c r="G3571" t="s">
        <v>1180</v>
      </c>
      <c r="H3571">
        <v>1</v>
      </c>
      <c r="I3571">
        <v>907</v>
      </c>
      <c r="J3571" t="s">
        <v>433</v>
      </c>
      <c r="K3571" t="s">
        <v>205</v>
      </c>
      <c r="L3571" s="1">
        <v>20507</v>
      </c>
      <c r="M3571" t="s">
        <v>20</v>
      </c>
      <c r="P3571" t="s">
        <v>1182</v>
      </c>
      <c r="Q3571" t="s">
        <v>155</v>
      </c>
    </row>
    <row r="3572" spans="1:17" x14ac:dyDescent="0.45">
      <c r="A3572">
        <v>2032</v>
      </c>
      <c r="B3572">
        <v>23534</v>
      </c>
      <c r="C3572" s="1">
        <v>43585</v>
      </c>
      <c r="D3572" s="1">
        <v>43741</v>
      </c>
      <c r="E3572">
        <v>21</v>
      </c>
      <c r="F3572" t="s">
        <v>1181</v>
      </c>
      <c r="G3572" t="s">
        <v>1180</v>
      </c>
      <c r="H3572">
        <v>1</v>
      </c>
      <c r="I3572">
        <v>923</v>
      </c>
      <c r="J3572" t="s">
        <v>550</v>
      </c>
      <c r="K3572" t="s">
        <v>205</v>
      </c>
      <c r="L3572" s="1">
        <v>20507</v>
      </c>
      <c r="M3572" t="s">
        <v>20</v>
      </c>
      <c r="P3572" t="s">
        <v>1182</v>
      </c>
      <c r="Q3572" t="s">
        <v>155</v>
      </c>
    </row>
    <row r="3573" spans="1:17" x14ac:dyDescent="0.45">
      <c r="A3573">
        <v>2033</v>
      </c>
      <c r="B3573">
        <v>23534</v>
      </c>
      <c r="C3573" s="1">
        <v>43741</v>
      </c>
      <c r="D3573" s="1">
        <v>43748</v>
      </c>
      <c r="E3573">
        <v>22</v>
      </c>
      <c r="F3573" t="s">
        <v>1181</v>
      </c>
      <c r="G3573" t="s">
        <v>1180</v>
      </c>
      <c r="H3573">
        <v>1</v>
      </c>
      <c r="I3573">
        <v>1077</v>
      </c>
      <c r="J3573" t="s">
        <v>210</v>
      </c>
      <c r="K3573" t="s">
        <v>210</v>
      </c>
      <c r="L3573" s="1">
        <v>20507</v>
      </c>
      <c r="M3573" t="s">
        <v>20</v>
      </c>
      <c r="P3573" t="s">
        <v>1182</v>
      </c>
      <c r="Q3573" t="s">
        <v>155</v>
      </c>
    </row>
    <row r="3574" spans="1:17" x14ac:dyDescent="0.45">
      <c r="A3574">
        <v>2034</v>
      </c>
      <c r="B3574">
        <v>23534</v>
      </c>
      <c r="C3574" s="1">
        <v>43748</v>
      </c>
      <c r="D3574" s="1">
        <v>43906</v>
      </c>
      <c r="E3574">
        <v>22</v>
      </c>
      <c r="F3574" t="s">
        <v>1181</v>
      </c>
      <c r="G3574" t="s">
        <v>1180</v>
      </c>
      <c r="H3574">
        <v>1</v>
      </c>
      <c r="I3574">
        <v>935</v>
      </c>
      <c r="J3574" t="s">
        <v>1183</v>
      </c>
      <c r="K3574" t="s">
        <v>205</v>
      </c>
      <c r="L3574" s="1">
        <v>20507</v>
      </c>
      <c r="M3574" t="s">
        <v>20</v>
      </c>
      <c r="P3574" t="s">
        <v>1182</v>
      </c>
      <c r="Q3574" t="s">
        <v>155</v>
      </c>
    </row>
    <row r="3575" spans="1:17" x14ac:dyDescent="0.45">
      <c r="A3575">
        <v>3130</v>
      </c>
      <c r="B3575">
        <v>23551</v>
      </c>
      <c r="C3575" s="1">
        <v>41310</v>
      </c>
      <c r="D3575" s="1">
        <v>42094</v>
      </c>
      <c r="E3575">
        <v>19</v>
      </c>
      <c r="F3575" t="s">
        <v>1010</v>
      </c>
      <c r="G3575" t="s">
        <v>1582</v>
      </c>
      <c r="H3575">
        <v>0</v>
      </c>
      <c r="I3575">
        <v>803</v>
      </c>
      <c r="J3575" t="s">
        <v>207</v>
      </c>
      <c r="K3575" t="s">
        <v>205</v>
      </c>
      <c r="L3575" s="1">
        <v>21990</v>
      </c>
      <c r="M3575" t="s">
        <v>20</v>
      </c>
      <c r="P3575" t="s">
        <v>1583</v>
      </c>
      <c r="Q3575" t="s">
        <v>155</v>
      </c>
    </row>
    <row r="3576" spans="1:17" x14ac:dyDescent="0.45">
      <c r="A3576">
        <v>3131</v>
      </c>
      <c r="B3576">
        <v>23551</v>
      </c>
      <c r="C3576" s="1">
        <v>44292</v>
      </c>
      <c r="D3576" s="1">
        <v>44880</v>
      </c>
      <c r="E3576">
        <v>24</v>
      </c>
      <c r="F3576" t="s">
        <v>1010</v>
      </c>
      <c r="G3576" t="s">
        <v>1582</v>
      </c>
      <c r="H3576">
        <v>0</v>
      </c>
      <c r="I3576">
        <v>961</v>
      </c>
      <c r="J3576" t="s">
        <v>587</v>
      </c>
      <c r="K3576" t="s">
        <v>307</v>
      </c>
      <c r="L3576" s="1">
        <v>21990</v>
      </c>
      <c r="M3576" t="s">
        <v>20</v>
      </c>
      <c r="P3576" t="s">
        <v>1583</v>
      </c>
      <c r="Q3576" t="s">
        <v>155</v>
      </c>
    </row>
    <row r="3577" spans="1:17" x14ac:dyDescent="0.45">
      <c r="A3577">
        <v>3132</v>
      </c>
      <c r="B3577">
        <v>23551</v>
      </c>
      <c r="C3577" s="1">
        <v>44880</v>
      </c>
      <c r="D3577" s="1">
        <v>1</v>
      </c>
      <c r="E3577">
        <v>25</v>
      </c>
      <c r="F3577" t="s">
        <v>1010</v>
      </c>
      <c r="G3577" t="s">
        <v>1582</v>
      </c>
      <c r="H3577">
        <v>0</v>
      </c>
      <c r="I3577">
        <v>961</v>
      </c>
      <c r="J3577" t="s">
        <v>587</v>
      </c>
      <c r="K3577" t="s">
        <v>307</v>
      </c>
      <c r="L3577" s="1">
        <v>21990</v>
      </c>
      <c r="M3577" t="s">
        <v>20</v>
      </c>
      <c r="P3577" t="s">
        <v>1583</v>
      </c>
      <c r="Q3577" t="s">
        <v>155</v>
      </c>
    </row>
    <row r="3578" spans="1:17" x14ac:dyDescent="0.45">
      <c r="A3578">
        <v>4046</v>
      </c>
      <c r="B3578">
        <v>23552</v>
      </c>
      <c r="C3578" s="1">
        <v>41310</v>
      </c>
      <c r="D3578" s="1">
        <v>42094</v>
      </c>
      <c r="E3578">
        <v>19</v>
      </c>
      <c r="F3578" t="s">
        <v>1916</v>
      </c>
      <c r="G3578" t="s">
        <v>1917</v>
      </c>
      <c r="H3578">
        <v>1</v>
      </c>
      <c r="I3578">
        <v>803</v>
      </c>
      <c r="J3578" t="s">
        <v>207</v>
      </c>
      <c r="K3578" t="s">
        <v>205</v>
      </c>
      <c r="L3578" s="1">
        <v>28927</v>
      </c>
      <c r="M3578" t="s">
        <v>20</v>
      </c>
      <c r="P3578" t="s">
        <v>174</v>
      </c>
      <c r="Q3578" t="s">
        <v>172</v>
      </c>
    </row>
    <row r="3579" spans="1:17" x14ac:dyDescent="0.45">
      <c r="A3579">
        <v>2716</v>
      </c>
      <c r="B3579">
        <v>23553</v>
      </c>
      <c r="C3579" s="1">
        <v>41310</v>
      </c>
      <c r="D3579" s="1">
        <v>42094</v>
      </c>
      <c r="E3579">
        <v>19</v>
      </c>
      <c r="F3579" t="s">
        <v>1407</v>
      </c>
      <c r="G3579" t="s">
        <v>1408</v>
      </c>
      <c r="H3579">
        <v>0</v>
      </c>
      <c r="I3579">
        <v>803</v>
      </c>
      <c r="J3579" t="s">
        <v>207</v>
      </c>
      <c r="K3579" t="s">
        <v>205</v>
      </c>
      <c r="L3579" s="1">
        <v>23781</v>
      </c>
      <c r="M3579" t="s">
        <v>20</v>
      </c>
      <c r="P3579" t="s">
        <v>161</v>
      </c>
      <c r="Q3579" t="s">
        <v>46</v>
      </c>
    </row>
    <row r="3580" spans="1:17" x14ac:dyDescent="0.45">
      <c r="A3580">
        <v>2717</v>
      </c>
      <c r="B3580">
        <v>23553</v>
      </c>
      <c r="C3580" s="1">
        <v>42094</v>
      </c>
      <c r="D3580" s="1">
        <v>43464</v>
      </c>
      <c r="E3580">
        <v>20</v>
      </c>
      <c r="F3580" t="s">
        <v>1407</v>
      </c>
      <c r="G3580" t="s">
        <v>1408</v>
      </c>
      <c r="H3580">
        <v>0</v>
      </c>
      <c r="I3580">
        <v>907</v>
      </c>
      <c r="J3580" t="s">
        <v>207</v>
      </c>
      <c r="K3580" t="s">
        <v>205</v>
      </c>
      <c r="L3580" s="1">
        <v>23781</v>
      </c>
      <c r="M3580" t="s">
        <v>20</v>
      </c>
      <c r="P3580" t="s">
        <v>161</v>
      </c>
      <c r="Q3580" t="s">
        <v>46</v>
      </c>
    </row>
    <row r="3581" spans="1:17" x14ac:dyDescent="0.45">
      <c r="A3581">
        <v>2718</v>
      </c>
      <c r="B3581">
        <v>23553</v>
      </c>
      <c r="C3581" s="1">
        <v>43464</v>
      </c>
      <c r="D3581" s="1">
        <v>43585</v>
      </c>
      <c r="E3581">
        <v>20</v>
      </c>
      <c r="F3581" t="s">
        <v>1407</v>
      </c>
      <c r="G3581" t="s">
        <v>1408</v>
      </c>
      <c r="H3581">
        <v>0</v>
      </c>
      <c r="I3581">
        <v>916</v>
      </c>
      <c r="J3581" t="s">
        <v>598</v>
      </c>
      <c r="K3581" t="s">
        <v>210</v>
      </c>
      <c r="L3581" s="1">
        <v>23781</v>
      </c>
      <c r="M3581" t="s">
        <v>20</v>
      </c>
      <c r="P3581" t="s">
        <v>161</v>
      </c>
      <c r="Q3581" t="s">
        <v>46</v>
      </c>
    </row>
    <row r="3582" spans="1:17" x14ac:dyDescent="0.45">
      <c r="A3582">
        <v>4200</v>
      </c>
      <c r="B3582">
        <v>23555</v>
      </c>
      <c r="C3582" s="1">
        <v>41310</v>
      </c>
      <c r="D3582" s="1">
        <v>41829</v>
      </c>
      <c r="E3582">
        <v>19</v>
      </c>
      <c r="F3582" t="s">
        <v>733</v>
      </c>
      <c r="G3582" t="s">
        <v>1974</v>
      </c>
      <c r="H3582">
        <v>1</v>
      </c>
      <c r="I3582">
        <v>804</v>
      </c>
      <c r="J3582" t="s">
        <v>164</v>
      </c>
      <c r="K3582" t="s">
        <v>67</v>
      </c>
      <c r="L3582" s="1">
        <v>16667</v>
      </c>
      <c r="M3582" t="s">
        <v>20</v>
      </c>
      <c r="P3582" t="s">
        <v>429</v>
      </c>
      <c r="Q3582" t="s">
        <v>22</v>
      </c>
    </row>
    <row r="3583" spans="1:17" x14ac:dyDescent="0.45">
      <c r="A3583">
        <v>4201</v>
      </c>
      <c r="B3583">
        <v>23555</v>
      </c>
      <c r="C3583" s="1">
        <v>41829</v>
      </c>
      <c r="D3583" s="1">
        <v>42094</v>
      </c>
      <c r="E3583">
        <v>19</v>
      </c>
      <c r="F3583" t="s">
        <v>733</v>
      </c>
      <c r="G3583" t="s">
        <v>1974</v>
      </c>
      <c r="H3583">
        <v>1</v>
      </c>
      <c r="I3583">
        <v>843</v>
      </c>
      <c r="J3583" t="s">
        <v>80</v>
      </c>
      <c r="K3583" t="s">
        <v>80</v>
      </c>
      <c r="L3583" s="1">
        <v>16667</v>
      </c>
      <c r="M3583" t="s">
        <v>20</v>
      </c>
      <c r="P3583" t="s">
        <v>429</v>
      </c>
      <c r="Q3583" t="s">
        <v>22</v>
      </c>
    </row>
    <row r="3584" spans="1:17" x14ac:dyDescent="0.45">
      <c r="A3584">
        <v>3366</v>
      </c>
      <c r="B3584">
        <v>23556</v>
      </c>
      <c r="C3584" s="1">
        <v>41310</v>
      </c>
      <c r="D3584" s="1">
        <v>41829</v>
      </c>
      <c r="E3584">
        <v>19</v>
      </c>
      <c r="F3584" t="s">
        <v>1670</v>
      </c>
      <c r="G3584" t="s">
        <v>1671</v>
      </c>
      <c r="H3584">
        <v>1</v>
      </c>
      <c r="I3584">
        <v>804</v>
      </c>
      <c r="J3584" t="s">
        <v>164</v>
      </c>
      <c r="K3584" t="s">
        <v>67</v>
      </c>
      <c r="L3584" s="1">
        <v>22858</v>
      </c>
      <c r="M3584" t="s">
        <v>20</v>
      </c>
      <c r="P3584" t="s">
        <v>538</v>
      </c>
      <c r="Q3584" t="s">
        <v>155</v>
      </c>
    </row>
    <row r="3585" spans="1:17" x14ac:dyDescent="0.45">
      <c r="A3585">
        <v>3367</v>
      </c>
      <c r="B3585">
        <v>23556</v>
      </c>
      <c r="C3585" s="1">
        <v>41829</v>
      </c>
      <c r="D3585" s="1">
        <v>42094</v>
      </c>
      <c r="E3585">
        <v>19</v>
      </c>
      <c r="F3585" t="s">
        <v>1670</v>
      </c>
      <c r="G3585" t="s">
        <v>1671</v>
      </c>
      <c r="H3585">
        <v>1</v>
      </c>
      <c r="I3585">
        <v>842</v>
      </c>
      <c r="J3585" t="s">
        <v>163</v>
      </c>
      <c r="K3585" t="s">
        <v>67</v>
      </c>
      <c r="L3585" s="1">
        <v>22858</v>
      </c>
      <c r="M3585" t="s">
        <v>20</v>
      </c>
      <c r="P3585" t="s">
        <v>538</v>
      </c>
      <c r="Q3585" t="s">
        <v>155</v>
      </c>
    </row>
    <row r="3586" spans="1:17" x14ac:dyDescent="0.45">
      <c r="A3586">
        <v>127</v>
      </c>
      <c r="B3586">
        <v>23557</v>
      </c>
      <c r="C3586" s="1">
        <v>41310</v>
      </c>
      <c r="D3586" s="1">
        <v>41829</v>
      </c>
      <c r="E3586">
        <v>19</v>
      </c>
      <c r="F3586" t="s">
        <v>182</v>
      </c>
      <c r="G3586" t="s">
        <v>183</v>
      </c>
      <c r="H3586">
        <v>1</v>
      </c>
      <c r="I3586">
        <v>804</v>
      </c>
      <c r="J3586" t="s">
        <v>164</v>
      </c>
      <c r="K3586" t="s">
        <v>67</v>
      </c>
      <c r="L3586" s="1">
        <v>16438</v>
      </c>
      <c r="M3586" t="s">
        <v>63</v>
      </c>
      <c r="O3586">
        <v>1956</v>
      </c>
      <c r="P3586" t="s">
        <v>168</v>
      </c>
      <c r="Q3586" t="s">
        <v>22</v>
      </c>
    </row>
    <row r="3587" spans="1:17" x14ac:dyDescent="0.45">
      <c r="A3587">
        <v>128</v>
      </c>
      <c r="B3587">
        <v>23557</v>
      </c>
      <c r="C3587" s="1">
        <v>41829</v>
      </c>
      <c r="D3587" s="1">
        <v>42094</v>
      </c>
      <c r="E3587">
        <v>19</v>
      </c>
      <c r="F3587" t="s">
        <v>182</v>
      </c>
      <c r="G3587" t="s">
        <v>183</v>
      </c>
      <c r="H3587">
        <v>1</v>
      </c>
      <c r="I3587">
        <v>843</v>
      </c>
      <c r="J3587" t="s">
        <v>80</v>
      </c>
      <c r="K3587" t="s">
        <v>80</v>
      </c>
      <c r="L3587" s="1">
        <v>16438</v>
      </c>
      <c r="M3587" t="s">
        <v>63</v>
      </c>
      <c r="O3587">
        <v>1956</v>
      </c>
      <c r="P3587" t="s">
        <v>168</v>
      </c>
      <c r="Q3587" t="s">
        <v>22</v>
      </c>
    </row>
    <row r="3588" spans="1:17" x14ac:dyDescent="0.45">
      <c r="A3588">
        <v>682</v>
      </c>
      <c r="B3588">
        <v>23558</v>
      </c>
      <c r="C3588" s="1">
        <v>42094</v>
      </c>
      <c r="D3588" s="1">
        <v>43585</v>
      </c>
      <c r="E3588">
        <v>20</v>
      </c>
      <c r="F3588" t="s">
        <v>236</v>
      </c>
      <c r="G3588" t="s">
        <v>518</v>
      </c>
      <c r="H3588">
        <v>1</v>
      </c>
      <c r="I3588">
        <v>882</v>
      </c>
      <c r="J3588" t="s">
        <v>67</v>
      </c>
      <c r="K3588" t="s">
        <v>67</v>
      </c>
      <c r="L3588" s="1">
        <v>22014</v>
      </c>
      <c r="M3588" t="s">
        <v>63</v>
      </c>
      <c r="O3588">
        <v>1965</v>
      </c>
      <c r="P3588" t="s">
        <v>168</v>
      </c>
      <c r="Q3588" t="s">
        <v>155</v>
      </c>
    </row>
    <row r="3589" spans="1:17" x14ac:dyDescent="0.45">
      <c r="A3589">
        <v>683</v>
      </c>
      <c r="B3589">
        <v>23558</v>
      </c>
      <c r="C3589" s="1">
        <v>43585</v>
      </c>
      <c r="D3589" s="1">
        <v>43741</v>
      </c>
      <c r="E3589">
        <v>21</v>
      </c>
      <c r="F3589" t="s">
        <v>236</v>
      </c>
      <c r="G3589" t="s">
        <v>518</v>
      </c>
      <c r="H3589">
        <v>1</v>
      </c>
      <c r="I3589">
        <v>931</v>
      </c>
      <c r="J3589" t="s">
        <v>67</v>
      </c>
      <c r="K3589" t="s">
        <v>67</v>
      </c>
      <c r="L3589" s="1">
        <v>22014</v>
      </c>
      <c r="M3589" t="s">
        <v>63</v>
      </c>
      <c r="O3589">
        <v>1965</v>
      </c>
      <c r="P3589" t="s">
        <v>168</v>
      </c>
      <c r="Q3589" t="s">
        <v>155</v>
      </c>
    </row>
    <row r="3590" spans="1:17" x14ac:dyDescent="0.45">
      <c r="A3590">
        <v>684</v>
      </c>
      <c r="B3590">
        <v>23558</v>
      </c>
      <c r="C3590" s="1">
        <v>43741</v>
      </c>
      <c r="D3590" s="1">
        <v>43906</v>
      </c>
      <c r="E3590">
        <v>22</v>
      </c>
      <c r="F3590" t="s">
        <v>236</v>
      </c>
      <c r="G3590" t="s">
        <v>518</v>
      </c>
      <c r="H3590">
        <v>1</v>
      </c>
      <c r="I3590">
        <v>933</v>
      </c>
      <c r="J3590" t="s">
        <v>67</v>
      </c>
      <c r="K3590" t="s">
        <v>67</v>
      </c>
      <c r="L3590" s="1">
        <v>22014</v>
      </c>
      <c r="M3590" t="s">
        <v>63</v>
      </c>
      <c r="O3590">
        <v>1965</v>
      </c>
      <c r="P3590" t="s">
        <v>168</v>
      </c>
      <c r="Q3590" t="s">
        <v>155</v>
      </c>
    </row>
    <row r="3591" spans="1:17" x14ac:dyDescent="0.45">
      <c r="A3591">
        <v>685</v>
      </c>
      <c r="B3591">
        <v>23558</v>
      </c>
      <c r="C3591" s="1">
        <v>43906</v>
      </c>
      <c r="D3591" s="1">
        <v>44292</v>
      </c>
      <c r="E3591">
        <v>23</v>
      </c>
      <c r="F3591" t="s">
        <v>236</v>
      </c>
      <c r="G3591" t="s">
        <v>518</v>
      </c>
      <c r="H3591">
        <v>1</v>
      </c>
      <c r="I3591">
        <v>942</v>
      </c>
      <c r="J3591" t="s">
        <v>67</v>
      </c>
      <c r="K3591" t="s">
        <v>67</v>
      </c>
      <c r="L3591" s="1">
        <v>22014</v>
      </c>
      <c r="M3591" t="s">
        <v>63</v>
      </c>
      <c r="O3591">
        <v>1965</v>
      </c>
      <c r="P3591" t="s">
        <v>168</v>
      </c>
      <c r="Q3591" t="s">
        <v>155</v>
      </c>
    </row>
    <row r="3592" spans="1:17" x14ac:dyDescent="0.45">
      <c r="A3592">
        <v>686</v>
      </c>
      <c r="B3592">
        <v>23558</v>
      </c>
      <c r="C3592" s="1">
        <v>44292</v>
      </c>
      <c r="D3592" s="1">
        <v>44880</v>
      </c>
      <c r="E3592">
        <v>24</v>
      </c>
      <c r="F3592" t="s">
        <v>236</v>
      </c>
      <c r="G3592" t="s">
        <v>518</v>
      </c>
      <c r="H3592">
        <v>1</v>
      </c>
      <c r="I3592">
        <v>962</v>
      </c>
      <c r="J3592" t="s">
        <v>67</v>
      </c>
      <c r="K3592" t="s">
        <v>67</v>
      </c>
      <c r="L3592" s="1">
        <v>22014</v>
      </c>
      <c r="M3592" t="s">
        <v>63</v>
      </c>
      <c r="O3592">
        <v>1965</v>
      </c>
      <c r="P3592" t="s">
        <v>168</v>
      </c>
      <c r="Q3592" t="s">
        <v>155</v>
      </c>
    </row>
    <row r="3593" spans="1:17" x14ac:dyDescent="0.45">
      <c r="A3593">
        <v>687</v>
      </c>
      <c r="B3593">
        <v>23558</v>
      </c>
      <c r="C3593" s="1">
        <v>44880</v>
      </c>
      <c r="D3593" s="1">
        <v>1</v>
      </c>
      <c r="E3593">
        <v>25</v>
      </c>
      <c r="F3593" t="s">
        <v>236</v>
      </c>
      <c r="G3593" t="s">
        <v>518</v>
      </c>
      <c r="H3593">
        <v>1</v>
      </c>
      <c r="I3593">
        <v>962</v>
      </c>
      <c r="J3593" t="s">
        <v>67</v>
      </c>
      <c r="K3593" t="s">
        <v>67</v>
      </c>
      <c r="L3593" s="1">
        <v>22014</v>
      </c>
      <c r="M3593" t="s">
        <v>63</v>
      </c>
      <c r="O3593">
        <v>1965</v>
      </c>
      <c r="P3593" t="s">
        <v>168</v>
      </c>
      <c r="Q3593" t="s">
        <v>155</v>
      </c>
    </row>
    <row r="3594" spans="1:17" x14ac:dyDescent="0.45">
      <c r="A3594">
        <v>2802</v>
      </c>
      <c r="B3594">
        <v>23560</v>
      </c>
      <c r="C3594" s="1">
        <v>42522</v>
      </c>
      <c r="D3594" s="1">
        <v>43422</v>
      </c>
      <c r="E3594">
        <v>20</v>
      </c>
      <c r="F3594" t="s">
        <v>1457</v>
      </c>
      <c r="G3594" t="s">
        <v>1458</v>
      </c>
      <c r="H3594">
        <v>0</v>
      </c>
      <c r="I3594">
        <v>905</v>
      </c>
      <c r="J3594" t="s">
        <v>80</v>
      </c>
      <c r="K3594" t="s">
        <v>80</v>
      </c>
      <c r="L3594" s="1">
        <v>27642</v>
      </c>
      <c r="M3594" t="s">
        <v>124</v>
      </c>
      <c r="O3594">
        <v>1998</v>
      </c>
      <c r="P3594" t="s">
        <v>426</v>
      </c>
      <c r="Q3594" t="s">
        <v>162</v>
      </c>
    </row>
    <row r="3595" spans="1:17" x14ac:dyDescent="0.45">
      <c r="A3595">
        <v>2803</v>
      </c>
      <c r="B3595">
        <v>23560</v>
      </c>
      <c r="C3595" s="1">
        <v>43585</v>
      </c>
      <c r="D3595" s="1">
        <v>43741</v>
      </c>
      <c r="E3595">
        <v>21</v>
      </c>
      <c r="F3595" t="s">
        <v>1457</v>
      </c>
      <c r="G3595" t="s">
        <v>1458</v>
      </c>
      <c r="H3595">
        <v>0</v>
      </c>
      <c r="I3595">
        <v>929</v>
      </c>
      <c r="J3595" t="s">
        <v>80</v>
      </c>
      <c r="K3595" t="s">
        <v>80</v>
      </c>
      <c r="L3595" s="1">
        <v>27642</v>
      </c>
      <c r="M3595" t="s">
        <v>124</v>
      </c>
      <c r="O3595">
        <v>1998</v>
      </c>
      <c r="P3595" t="s">
        <v>426</v>
      </c>
      <c r="Q3595" t="s">
        <v>162</v>
      </c>
    </row>
    <row r="3596" spans="1:17" x14ac:dyDescent="0.45">
      <c r="A3596">
        <v>2804</v>
      </c>
      <c r="B3596">
        <v>23560</v>
      </c>
      <c r="C3596" s="1">
        <v>43741</v>
      </c>
      <c r="D3596" s="1">
        <v>43906</v>
      </c>
      <c r="E3596">
        <v>22</v>
      </c>
      <c r="F3596" t="s">
        <v>1457</v>
      </c>
      <c r="G3596" t="s">
        <v>1458</v>
      </c>
      <c r="H3596">
        <v>0</v>
      </c>
      <c r="I3596">
        <v>937</v>
      </c>
      <c r="J3596" t="s">
        <v>80</v>
      </c>
      <c r="K3596" t="s">
        <v>80</v>
      </c>
      <c r="L3596" s="1">
        <v>27642</v>
      </c>
      <c r="M3596" t="s">
        <v>124</v>
      </c>
      <c r="O3596">
        <v>1998</v>
      </c>
      <c r="P3596" t="s">
        <v>426</v>
      </c>
      <c r="Q3596" t="s">
        <v>162</v>
      </c>
    </row>
    <row r="3597" spans="1:17" x14ac:dyDescent="0.45">
      <c r="A3597">
        <v>2805</v>
      </c>
      <c r="B3597">
        <v>23560</v>
      </c>
      <c r="C3597" s="1">
        <v>43906</v>
      </c>
      <c r="D3597" s="1">
        <v>44292</v>
      </c>
      <c r="E3597">
        <v>23</v>
      </c>
      <c r="F3597" t="s">
        <v>1457</v>
      </c>
      <c r="G3597" t="s">
        <v>1458</v>
      </c>
      <c r="H3597">
        <v>0</v>
      </c>
      <c r="I3597">
        <v>945</v>
      </c>
      <c r="J3597" t="s">
        <v>80</v>
      </c>
      <c r="K3597" t="s">
        <v>80</v>
      </c>
      <c r="L3597" s="1">
        <v>27642</v>
      </c>
      <c r="M3597" t="s">
        <v>124</v>
      </c>
      <c r="O3597">
        <v>1998</v>
      </c>
      <c r="P3597" t="s">
        <v>426</v>
      </c>
      <c r="Q3597" t="s">
        <v>162</v>
      </c>
    </row>
    <row r="3598" spans="1:17" x14ac:dyDescent="0.45">
      <c r="A3598">
        <v>2806</v>
      </c>
      <c r="B3598">
        <v>23560</v>
      </c>
      <c r="C3598" s="1">
        <v>44292</v>
      </c>
      <c r="D3598" s="1">
        <v>44880</v>
      </c>
      <c r="E3598">
        <v>24</v>
      </c>
      <c r="F3598" t="s">
        <v>1457</v>
      </c>
      <c r="G3598" t="s">
        <v>1458</v>
      </c>
      <c r="H3598">
        <v>0</v>
      </c>
      <c r="I3598">
        <v>968</v>
      </c>
      <c r="J3598" t="s">
        <v>80</v>
      </c>
      <c r="K3598" t="s">
        <v>80</v>
      </c>
      <c r="L3598" s="1">
        <v>27642</v>
      </c>
      <c r="M3598" t="s">
        <v>124</v>
      </c>
      <c r="O3598">
        <v>1998</v>
      </c>
      <c r="P3598" t="s">
        <v>426</v>
      </c>
      <c r="Q3598" t="s">
        <v>162</v>
      </c>
    </row>
    <row r="3599" spans="1:17" x14ac:dyDescent="0.45">
      <c r="A3599">
        <v>2807</v>
      </c>
      <c r="B3599">
        <v>23560</v>
      </c>
      <c r="C3599" s="1">
        <v>44880</v>
      </c>
      <c r="D3599" s="1">
        <v>1</v>
      </c>
      <c r="E3599">
        <v>25</v>
      </c>
      <c r="F3599" t="s">
        <v>1457</v>
      </c>
      <c r="G3599" t="s">
        <v>1458</v>
      </c>
      <c r="H3599">
        <v>0</v>
      </c>
      <c r="I3599">
        <v>968</v>
      </c>
      <c r="J3599" t="s">
        <v>80</v>
      </c>
      <c r="K3599" t="s">
        <v>80</v>
      </c>
      <c r="L3599" s="1">
        <v>27642</v>
      </c>
      <c r="M3599" t="s">
        <v>124</v>
      </c>
      <c r="O3599">
        <v>1998</v>
      </c>
      <c r="P3599" t="s">
        <v>426</v>
      </c>
      <c r="Q3599" t="s">
        <v>162</v>
      </c>
    </row>
    <row r="3600" spans="1:17" x14ac:dyDescent="0.45">
      <c r="A3600">
        <v>415</v>
      </c>
      <c r="B3600">
        <v>23564</v>
      </c>
      <c r="C3600" s="1">
        <v>42094</v>
      </c>
      <c r="D3600" s="1">
        <v>43585</v>
      </c>
      <c r="E3600">
        <v>20</v>
      </c>
      <c r="F3600" t="s">
        <v>236</v>
      </c>
      <c r="G3600" t="s">
        <v>387</v>
      </c>
      <c r="H3600">
        <v>1</v>
      </c>
      <c r="I3600">
        <v>882</v>
      </c>
      <c r="J3600" t="s">
        <v>67</v>
      </c>
      <c r="K3600" t="s">
        <v>67</v>
      </c>
      <c r="L3600" s="1">
        <v>22139</v>
      </c>
      <c r="M3600" t="s">
        <v>20</v>
      </c>
      <c r="P3600" t="s">
        <v>388</v>
      </c>
      <c r="Q3600" t="s">
        <v>155</v>
      </c>
    </row>
    <row r="3601" spans="1:17" x14ac:dyDescent="0.45">
      <c r="A3601">
        <v>416</v>
      </c>
      <c r="B3601">
        <v>23564</v>
      </c>
      <c r="C3601" s="1">
        <v>43585</v>
      </c>
      <c r="D3601" s="1">
        <v>43741</v>
      </c>
      <c r="E3601">
        <v>21</v>
      </c>
      <c r="F3601" t="s">
        <v>236</v>
      </c>
      <c r="G3601" t="s">
        <v>387</v>
      </c>
      <c r="H3601">
        <v>1</v>
      </c>
      <c r="I3601">
        <v>931</v>
      </c>
      <c r="J3601" t="s">
        <v>67</v>
      </c>
      <c r="K3601" t="s">
        <v>67</v>
      </c>
      <c r="L3601" s="1">
        <v>22139</v>
      </c>
      <c r="M3601" t="s">
        <v>20</v>
      </c>
      <c r="P3601" t="s">
        <v>388</v>
      </c>
      <c r="Q3601" t="s">
        <v>155</v>
      </c>
    </row>
    <row r="3602" spans="1:17" x14ac:dyDescent="0.45">
      <c r="A3602">
        <v>417</v>
      </c>
      <c r="B3602">
        <v>23564</v>
      </c>
      <c r="C3602" s="1">
        <v>43741</v>
      </c>
      <c r="D3602" s="1">
        <v>43906</v>
      </c>
      <c r="E3602">
        <v>22</v>
      </c>
      <c r="F3602" t="s">
        <v>236</v>
      </c>
      <c r="G3602" t="s">
        <v>387</v>
      </c>
      <c r="H3602">
        <v>1</v>
      </c>
      <c r="I3602">
        <v>933</v>
      </c>
      <c r="J3602" t="s">
        <v>67</v>
      </c>
      <c r="K3602" t="s">
        <v>67</v>
      </c>
      <c r="L3602" s="1">
        <v>22139</v>
      </c>
      <c r="M3602" t="s">
        <v>20</v>
      </c>
      <c r="P3602" t="s">
        <v>388</v>
      </c>
      <c r="Q3602" t="s">
        <v>155</v>
      </c>
    </row>
    <row r="3603" spans="1:17" x14ac:dyDescent="0.45">
      <c r="A3603">
        <v>418</v>
      </c>
      <c r="B3603">
        <v>23564</v>
      </c>
      <c r="C3603" s="1">
        <v>43906</v>
      </c>
      <c r="D3603" s="1">
        <v>44292</v>
      </c>
      <c r="E3603">
        <v>23</v>
      </c>
      <c r="F3603" t="s">
        <v>236</v>
      </c>
      <c r="G3603" t="s">
        <v>387</v>
      </c>
      <c r="H3603">
        <v>1</v>
      </c>
      <c r="I3603">
        <v>942</v>
      </c>
      <c r="J3603" t="s">
        <v>67</v>
      </c>
      <c r="K3603" t="s">
        <v>67</v>
      </c>
      <c r="L3603" s="1">
        <v>22139</v>
      </c>
      <c r="M3603" t="s">
        <v>20</v>
      </c>
      <c r="P3603" t="s">
        <v>388</v>
      </c>
      <c r="Q3603" t="s">
        <v>155</v>
      </c>
    </row>
    <row r="3604" spans="1:17" x14ac:dyDescent="0.45">
      <c r="A3604">
        <v>419</v>
      </c>
      <c r="B3604">
        <v>23564</v>
      </c>
      <c r="C3604" s="1">
        <v>44292</v>
      </c>
      <c r="D3604" s="1">
        <v>44880</v>
      </c>
      <c r="E3604">
        <v>24</v>
      </c>
      <c r="F3604" t="s">
        <v>236</v>
      </c>
      <c r="G3604" t="s">
        <v>387</v>
      </c>
      <c r="H3604">
        <v>1</v>
      </c>
      <c r="I3604">
        <v>962</v>
      </c>
      <c r="J3604" t="s">
        <v>67</v>
      </c>
      <c r="K3604" t="s">
        <v>67</v>
      </c>
      <c r="L3604" s="1">
        <v>22139</v>
      </c>
      <c r="M3604" t="s">
        <v>20</v>
      </c>
      <c r="P3604" t="s">
        <v>388</v>
      </c>
      <c r="Q3604" t="s">
        <v>155</v>
      </c>
    </row>
    <row r="3605" spans="1:17" x14ac:dyDescent="0.45">
      <c r="A3605">
        <v>420</v>
      </c>
      <c r="B3605">
        <v>23564</v>
      </c>
      <c r="C3605" s="1">
        <v>44880</v>
      </c>
      <c r="D3605" s="1">
        <v>45016</v>
      </c>
      <c r="E3605">
        <v>25</v>
      </c>
      <c r="F3605" t="s">
        <v>236</v>
      </c>
      <c r="G3605" t="s">
        <v>387</v>
      </c>
      <c r="H3605">
        <v>1</v>
      </c>
      <c r="I3605">
        <v>962</v>
      </c>
      <c r="J3605" t="s">
        <v>67</v>
      </c>
      <c r="K3605" t="s">
        <v>67</v>
      </c>
      <c r="L3605" s="1">
        <v>22139</v>
      </c>
      <c r="M3605" t="s">
        <v>20</v>
      </c>
      <c r="P3605" t="s">
        <v>388</v>
      </c>
      <c r="Q3605" t="s">
        <v>155</v>
      </c>
    </row>
    <row r="3606" spans="1:17" x14ac:dyDescent="0.45">
      <c r="A3606">
        <v>2749</v>
      </c>
      <c r="B3606">
        <v>23565</v>
      </c>
      <c r="C3606" s="1">
        <v>41310</v>
      </c>
      <c r="D3606" s="1">
        <v>42094</v>
      </c>
      <c r="E3606">
        <v>19</v>
      </c>
      <c r="F3606" t="s">
        <v>1431</v>
      </c>
      <c r="G3606" t="s">
        <v>1428</v>
      </c>
      <c r="H3606">
        <v>0</v>
      </c>
      <c r="I3606">
        <v>805</v>
      </c>
      <c r="J3606" t="s">
        <v>101</v>
      </c>
      <c r="K3606" t="s">
        <v>28</v>
      </c>
      <c r="L3606" s="1">
        <v>24435</v>
      </c>
      <c r="M3606" t="s">
        <v>20</v>
      </c>
      <c r="P3606" t="s">
        <v>55</v>
      </c>
      <c r="Q3606" t="s">
        <v>46</v>
      </c>
    </row>
    <row r="3607" spans="1:17" x14ac:dyDescent="0.45">
      <c r="A3607">
        <v>2750</v>
      </c>
      <c r="B3607">
        <v>23565</v>
      </c>
      <c r="C3607" s="1">
        <v>42094</v>
      </c>
      <c r="D3607" s="1">
        <v>43466</v>
      </c>
      <c r="E3607">
        <v>20</v>
      </c>
      <c r="F3607" t="s">
        <v>1431</v>
      </c>
      <c r="G3607" t="s">
        <v>1428</v>
      </c>
      <c r="H3607">
        <v>0</v>
      </c>
      <c r="I3607">
        <v>902</v>
      </c>
      <c r="J3607" t="s">
        <v>485</v>
      </c>
      <c r="K3607" t="s">
        <v>28</v>
      </c>
      <c r="L3607" s="1">
        <v>24435</v>
      </c>
      <c r="M3607" t="s">
        <v>20</v>
      </c>
      <c r="P3607" t="s">
        <v>55</v>
      </c>
      <c r="Q3607" t="s">
        <v>46</v>
      </c>
    </row>
    <row r="3608" spans="1:17" x14ac:dyDescent="0.45">
      <c r="A3608">
        <v>2751</v>
      </c>
      <c r="B3608">
        <v>23565</v>
      </c>
      <c r="C3608" s="1">
        <v>43466</v>
      </c>
      <c r="D3608" s="1">
        <v>43585</v>
      </c>
      <c r="E3608">
        <v>20</v>
      </c>
      <c r="F3608" t="s">
        <v>1431</v>
      </c>
      <c r="G3608" t="s">
        <v>1428</v>
      </c>
      <c r="H3608">
        <v>0</v>
      </c>
      <c r="I3608">
        <v>914</v>
      </c>
      <c r="J3608" t="s">
        <v>101</v>
      </c>
      <c r="K3608" t="s">
        <v>28</v>
      </c>
      <c r="L3608" s="1">
        <v>24435</v>
      </c>
      <c r="M3608" t="s">
        <v>20</v>
      </c>
      <c r="P3608" t="s">
        <v>55</v>
      </c>
      <c r="Q3608" t="s">
        <v>46</v>
      </c>
    </row>
    <row r="3609" spans="1:17" x14ac:dyDescent="0.45">
      <c r="A3609">
        <v>2752</v>
      </c>
      <c r="B3609">
        <v>23565</v>
      </c>
      <c r="C3609" s="1">
        <v>43678</v>
      </c>
      <c r="D3609" s="1">
        <v>43741</v>
      </c>
      <c r="E3609">
        <v>21</v>
      </c>
      <c r="F3609" t="s">
        <v>1431</v>
      </c>
      <c r="G3609" t="s">
        <v>1428</v>
      </c>
      <c r="H3609">
        <v>0</v>
      </c>
      <c r="I3609">
        <v>925</v>
      </c>
      <c r="J3609" t="s">
        <v>688</v>
      </c>
      <c r="K3609" t="s">
        <v>28</v>
      </c>
      <c r="L3609" s="1">
        <v>24435</v>
      </c>
      <c r="M3609" t="s">
        <v>20</v>
      </c>
      <c r="P3609" t="s">
        <v>55</v>
      </c>
      <c r="Q3609" t="s">
        <v>46</v>
      </c>
    </row>
    <row r="3610" spans="1:17" x14ac:dyDescent="0.45">
      <c r="A3610">
        <v>2753</v>
      </c>
      <c r="B3610">
        <v>23565</v>
      </c>
      <c r="C3610" s="1">
        <v>43741</v>
      </c>
      <c r="D3610" s="1">
        <v>43906</v>
      </c>
      <c r="E3610">
        <v>22</v>
      </c>
      <c r="F3610" t="s">
        <v>1431</v>
      </c>
      <c r="G3610" t="s">
        <v>1428</v>
      </c>
      <c r="H3610">
        <v>0</v>
      </c>
      <c r="I3610">
        <v>934</v>
      </c>
      <c r="J3610" t="s">
        <v>623</v>
      </c>
      <c r="K3610" t="s">
        <v>28</v>
      </c>
      <c r="L3610" s="1">
        <v>24435</v>
      </c>
      <c r="M3610" t="s">
        <v>20</v>
      </c>
      <c r="P3610" t="s">
        <v>55</v>
      </c>
      <c r="Q3610" t="s">
        <v>46</v>
      </c>
    </row>
    <row r="3611" spans="1:17" x14ac:dyDescent="0.45">
      <c r="A3611">
        <v>2754</v>
      </c>
      <c r="B3611">
        <v>23565</v>
      </c>
      <c r="C3611" s="1">
        <v>43906</v>
      </c>
      <c r="D3611" s="1">
        <v>43913</v>
      </c>
      <c r="E3611">
        <v>23</v>
      </c>
      <c r="F3611" t="s">
        <v>1431</v>
      </c>
      <c r="G3611" t="s">
        <v>1428</v>
      </c>
      <c r="H3611">
        <v>0</v>
      </c>
      <c r="I3611">
        <v>949</v>
      </c>
      <c r="J3611" t="s">
        <v>736</v>
      </c>
      <c r="K3611" t="s">
        <v>737</v>
      </c>
      <c r="L3611" s="1">
        <v>24435</v>
      </c>
      <c r="M3611" t="s">
        <v>20</v>
      </c>
      <c r="P3611" t="s">
        <v>55</v>
      </c>
      <c r="Q3611" t="s">
        <v>46</v>
      </c>
    </row>
    <row r="3612" spans="1:17" x14ac:dyDescent="0.45">
      <c r="A3612">
        <v>2755</v>
      </c>
      <c r="B3612">
        <v>23565</v>
      </c>
      <c r="C3612" s="1">
        <v>43913</v>
      </c>
      <c r="D3612" s="1">
        <v>43927</v>
      </c>
      <c r="E3612">
        <v>23</v>
      </c>
      <c r="F3612" t="s">
        <v>1431</v>
      </c>
      <c r="G3612" t="s">
        <v>1428</v>
      </c>
      <c r="H3612">
        <v>0</v>
      </c>
      <c r="I3612">
        <v>956</v>
      </c>
      <c r="J3612" t="s">
        <v>738</v>
      </c>
      <c r="K3612" t="s">
        <v>737</v>
      </c>
      <c r="L3612" s="1">
        <v>24435</v>
      </c>
      <c r="M3612" t="s">
        <v>20</v>
      </c>
      <c r="P3612" t="s">
        <v>55</v>
      </c>
      <c r="Q3612" t="s">
        <v>46</v>
      </c>
    </row>
    <row r="3613" spans="1:17" x14ac:dyDescent="0.45">
      <c r="A3613">
        <v>2756</v>
      </c>
      <c r="B3613">
        <v>23565</v>
      </c>
      <c r="C3613" s="1">
        <v>43927</v>
      </c>
      <c r="D3613" s="1">
        <v>44292</v>
      </c>
      <c r="E3613">
        <v>23</v>
      </c>
      <c r="F3613" t="s">
        <v>1431</v>
      </c>
      <c r="G3613" t="s">
        <v>1428</v>
      </c>
      <c r="H3613">
        <v>0</v>
      </c>
      <c r="I3613">
        <v>958</v>
      </c>
      <c r="J3613" t="s">
        <v>622</v>
      </c>
      <c r="K3613" t="s">
        <v>28</v>
      </c>
      <c r="L3613" s="1">
        <v>24435</v>
      </c>
      <c r="M3613" t="s">
        <v>20</v>
      </c>
      <c r="P3613" t="s">
        <v>55</v>
      </c>
      <c r="Q3613" t="s">
        <v>46</v>
      </c>
    </row>
    <row r="3614" spans="1:17" x14ac:dyDescent="0.45">
      <c r="A3614">
        <v>2757</v>
      </c>
      <c r="B3614">
        <v>23565</v>
      </c>
      <c r="C3614" s="1">
        <v>44292</v>
      </c>
      <c r="D3614" s="1">
        <v>44880</v>
      </c>
      <c r="E3614">
        <v>24</v>
      </c>
      <c r="F3614" t="s">
        <v>1431</v>
      </c>
      <c r="G3614" t="s">
        <v>1428</v>
      </c>
      <c r="H3614">
        <v>0</v>
      </c>
      <c r="I3614">
        <v>963</v>
      </c>
      <c r="J3614" t="s">
        <v>28</v>
      </c>
      <c r="K3614" t="s">
        <v>28</v>
      </c>
      <c r="L3614" s="1">
        <v>24435</v>
      </c>
      <c r="M3614" t="s">
        <v>20</v>
      </c>
      <c r="P3614" t="s">
        <v>55</v>
      </c>
      <c r="Q3614" t="s">
        <v>46</v>
      </c>
    </row>
    <row r="3615" spans="1:17" x14ac:dyDescent="0.45">
      <c r="A3615">
        <v>2758</v>
      </c>
      <c r="B3615">
        <v>23565</v>
      </c>
      <c r="C3615" s="1">
        <v>44880</v>
      </c>
      <c r="D3615" s="1">
        <v>1</v>
      </c>
      <c r="E3615">
        <v>25</v>
      </c>
      <c r="F3615" t="s">
        <v>1431</v>
      </c>
      <c r="G3615" t="s">
        <v>1428</v>
      </c>
      <c r="H3615">
        <v>0</v>
      </c>
      <c r="I3615">
        <v>963</v>
      </c>
      <c r="J3615" t="s">
        <v>28</v>
      </c>
      <c r="K3615" t="s">
        <v>28</v>
      </c>
      <c r="L3615" s="1">
        <v>24435</v>
      </c>
      <c r="M3615" t="s">
        <v>20</v>
      </c>
      <c r="P3615" t="s">
        <v>55</v>
      </c>
      <c r="Q3615" t="s">
        <v>46</v>
      </c>
    </row>
    <row r="3616" spans="1:17" x14ac:dyDescent="0.45">
      <c r="A3616">
        <v>4229</v>
      </c>
      <c r="B3616">
        <v>23566</v>
      </c>
      <c r="C3616" s="1">
        <v>41310</v>
      </c>
      <c r="D3616" s="1">
        <v>42094</v>
      </c>
      <c r="E3616">
        <v>19</v>
      </c>
      <c r="F3616" t="s">
        <v>1990</v>
      </c>
      <c r="G3616" t="s">
        <v>1991</v>
      </c>
      <c r="H3616">
        <v>0</v>
      </c>
      <c r="I3616">
        <v>805</v>
      </c>
      <c r="J3616" t="s">
        <v>101</v>
      </c>
      <c r="K3616" t="s">
        <v>28</v>
      </c>
      <c r="L3616" s="1">
        <v>31184</v>
      </c>
      <c r="M3616" t="s">
        <v>20</v>
      </c>
      <c r="P3616" t="s">
        <v>1992</v>
      </c>
      <c r="Q3616" t="s">
        <v>155</v>
      </c>
    </row>
    <row r="3617" spans="1:17" x14ac:dyDescent="0.45">
      <c r="A3617">
        <v>4230</v>
      </c>
      <c r="B3617">
        <v>23566</v>
      </c>
      <c r="C3617" s="1">
        <v>42094</v>
      </c>
      <c r="D3617" s="1">
        <v>43466</v>
      </c>
      <c r="E3617">
        <v>20</v>
      </c>
      <c r="F3617" t="s">
        <v>1990</v>
      </c>
      <c r="G3617" t="s">
        <v>1991</v>
      </c>
      <c r="H3617">
        <v>0</v>
      </c>
      <c r="I3617">
        <v>902</v>
      </c>
      <c r="J3617" t="s">
        <v>485</v>
      </c>
      <c r="K3617" t="s">
        <v>28</v>
      </c>
      <c r="L3617" s="1">
        <v>31184</v>
      </c>
      <c r="M3617" t="s">
        <v>20</v>
      </c>
      <c r="P3617" t="s">
        <v>1992</v>
      </c>
      <c r="Q3617" t="s">
        <v>155</v>
      </c>
    </row>
    <row r="3618" spans="1:17" x14ac:dyDescent="0.45">
      <c r="A3618">
        <v>4231</v>
      </c>
      <c r="B3618">
        <v>23566</v>
      </c>
      <c r="C3618" s="1">
        <v>43466</v>
      </c>
      <c r="D3618" s="1">
        <v>43585</v>
      </c>
      <c r="E3618">
        <v>20</v>
      </c>
      <c r="F3618" t="s">
        <v>1990</v>
      </c>
      <c r="G3618" t="s">
        <v>1991</v>
      </c>
      <c r="H3618">
        <v>0</v>
      </c>
      <c r="I3618">
        <v>914</v>
      </c>
      <c r="J3618" t="s">
        <v>101</v>
      </c>
      <c r="K3618" t="s">
        <v>28</v>
      </c>
      <c r="L3618" s="1">
        <v>31184</v>
      </c>
      <c r="M3618" t="s">
        <v>20</v>
      </c>
      <c r="P3618" t="s">
        <v>1992</v>
      </c>
      <c r="Q3618" t="s">
        <v>155</v>
      </c>
    </row>
    <row r="3619" spans="1:17" x14ac:dyDescent="0.45">
      <c r="A3619">
        <v>4232</v>
      </c>
      <c r="B3619">
        <v>23566</v>
      </c>
      <c r="C3619" s="1">
        <v>43585</v>
      </c>
      <c r="D3619" s="1">
        <v>43678</v>
      </c>
      <c r="E3619">
        <v>21</v>
      </c>
      <c r="F3619" t="s">
        <v>1990</v>
      </c>
      <c r="G3619" t="s">
        <v>1991</v>
      </c>
      <c r="H3619">
        <v>0</v>
      </c>
      <c r="I3619">
        <v>925</v>
      </c>
      <c r="J3619" t="s">
        <v>688</v>
      </c>
      <c r="K3619" t="s">
        <v>28</v>
      </c>
      <c r="L3619" s="1">
        <v>31184</v>
      </c>
      <c r="M3619" t="s">
        <v>20</v>
      </c>
      <c r="P3619" t="s">
        <v>1992</v>
      </c>
      <c r="Q3619" t="s">
        <v>155</v>
      </c>
    </row>
    <row r="3620" spans="1:17" x14ac:dyDescent="0.45">
      <c r="A3620">
        <v>4233</v>
      </c>
      <c r="B3620">
        <v>23566</v>
      </c>
      <c r="C3620" s="1">
        <v>43741</v>
      </c>
      <c r="D3620" s="1">
        <v>43906</v>
      </c>
      <c r="E3620">
        <v>22</v>
      </c>
      <c r="F3620" t="s">
        <v>1990</v>
      </c>
      <c r="G3620" t="s">
        <v>1991</v>
      </c>
      <c r="H3620">
        <v>0</v>
      </c>
      <c r="I3620">
        <v>939</v>
      </c>
      <c r="J3620" t="s">
        <v>734</v>
      </c>
      <c r="K3620" t="s">
        <v>109</v>
      </c>
      <c r="L3620" s="1">
        <v>31184</v>
      </c>
      <c r="M3620" t="s">
        <v>20</v>
      </c>
      <c r="P3620" t="s">
        <v>1992</v>
      </c>
      <c r="Q3620" t="s">
        <v>155</v>
      </c>
    </row>
    <row r="3621" spans="1:17" x14ac:dyDescent="0.45">
      <c r="A3621">
        <v>2872</v>
      </c>
      <c r="B3621">
        <v>23567</v>
      </c>
      <c r="C3621" s="1">
        <v>41310</v>
      </c>
      <c r="D3621" s="1">
        <v>42094</v>
      </c>
      <c r="E3621">
        <v>19</v>
      </c>
      <c r="F3621" t="s">
        <v>1484</v>
      </c>
      <c r="G3621" t="s">
        <v>1485</v>
      </c>
      <c r="H3621">
        <v>1</v>
      </c>
      <c r="I3621">
        <v>805</v>
      </c>
      <c r="J3621" t="s">
        <v>101</v>
      </c>
      <c r="K3621" t="s">
        <v>28</v>
      </c>
      <c r="L3621" s="1">
        <v>22282</v>
      </c>
      <c r="M3621" t="s">
        <v>20</v>
      </c>
      <c r="P3621" t="s">
        <v>140</v>
      </c>
      <c r="Q3621" t="s">
        <v>155</v>
      </c>
    </row>
    <row r="3622" spans="1:17" x14ac:dyDescent="0.45">
      <c r="A3622">
        <v>2873</v>
      </c>
      <c r="B3622">
        <v>23567</v>
      </c>
      <c r="C3622" s="1">
        <v>42094</v>
      </c>
      <c r="D3622" s="1">
        <v>43014</v>
      </c>
      <c r="E3622">
        <v>20</v>
      </c>
      <c r="F3622" t="s">
        <v>1484</v>
      </c>
      <c r="G3622" t="s">
        <v>1485</v>
      </c>
      <c r="H3622">
        <v>1</v>
      </c>
      <c r="I3622">
        <v>902</v>
      </c>
      <c r="J3622" t="s">
        <v>485</v>
      </c>
      <c r="K3622" t="s">
        <v>28</v>
      </c>
      <c r="L3622" s="1">
        <v>22282</v>
      </c>
      <c r="M3622" t="s">
        <v>20</v>
      </c>
      <c r="P3622" t="s">
        <v>140</v>
      </c>
      <c r="Q3622" t="s">
        <v>155</v>
      </c>
    </row>
    <row r="3623" spans="1:17" x14ac:dyDescent="0.45">
      <c r="A3623">
        <v>4180</v>
      </c>
      <c r="B3623">
        <v>23568</v>
      </c>
      <c r="C3623" s="1">
        <v>41310</v>
      </c>
      <c r="D3623" s="1">
        <v>42094</v>
      </c>
      <c r="E3623">
        <v>19</v>
      </c>
      <c r="F3623" t="s">
        <v>277</v>
      </c>
      <c r="G3623" t="s">
        <v>1966</v>
      </c>
      <c r="H3623">
        <v>1</v>
      </c>
      <c r="I3623">
        <v>805</v>
      </c>
      <c r="J3623" t="s">
        <v>101</v>
      </c>
      <c r="K3623" t="s">
        <v>28</v>
      </c>
      <c r="L3623" s="1">
        <v>29259</v>
      </c>
      <c r="M3623" t="s">
        <v>20</v>
      </c>
      <c r="P3623" t="s">
        <v>1967</v>
      </c>
      <c r="Q3623" t="s">
        <v>264</v>
      </c>
    </row>
    <row r="3624" spans="1:17" x14ac:dyDescent="0.45">
      <c r="A3624">
        <v>4181</v>
      </c>
      <c r="B3624">
        <v>23568</v>
      </c>
      <c r="C3624" s="1">
        <v>42094</v>
      </c>
      <c r="D3624" s="1">
        <v>43466</v>
      </c>
      <c r="E3624">
        <v>20</v>
      </c>
      <c r="F3624" t="s">
        <v>277</v>
      </c>
      <c r="G3624" t="s">
        <v>1966</v>
      </c>
      <c r="H3624">
        <v>1</v>
      </c>
      <c r="I3624">
        <v>902</v>
      </c>
      <c r="J3624" t="s">
        <v>485</v>
      </c>
      <c r="K3624" t="s">
        <v>28</v>
      </c>
      <c r="L3624" s="1">
        <v>29259</v>
      </c>
      <c r="M3624" t="s">
        <v>20</v>
      </c>
      <c r="P3624" t="s">
        <v>1967</v>
      </c>
      <c r="Q3624" t="s">
        <v>264</v>
      </c>
    </row>
    <row r="3625" spans="1:17" x14ac:dyDescent="0.45">
      <c r="A3625">
        <v>4182</v>
      </c>
      <c r="B3625">
        <v>23568</v>
      </c>
      <c r="C3625" s="1">
        <v>43466</v>
      </c>
      <c r="D3625" s="1">
        <v>43585</v>
      </c>
      <c r="E3625">
        <v>20</v>
      </c>
      <c r="F3625" t="s">
        <v>277</v>
      </c>
      <c r="G3625" t="s">
        <v>1966</v>
      </c>
      <c r="H3625">
        <v>1</v>
      </c>
      <c r="I3625">
        <v>914</v>
      </c>
      <c r="J3625" t="s">
        <v>101</v>
      </c>
      <c r="K3625" t="s">
        <v>28</v>
      </c>
      <c r="L3625" s="1">
        <v>29259</v>
      </c>
      <c r="M3625" t="s">
        <v>20</v>
      </c>
      <c r="P3625" t="s">
        <v>1967</v>
      </c>
      <c r="Q3625" t="s">
        <v>264</v>
      </c>
    </row>
    <row r="3626" spans="1:17" x14ac:dyDescent="0.45">
      <c r="A3626">
        <v>4183</v>
      </c>
      <c r="B3626">
        <v>23568</v>
      </c>
      <c r="C3626" s="1">
        <v>43585</v>
      </c>
      <c r="D3626" s="1">
        <v>43741</v>
      </c>
      <c r="E3626">
        <v>21</v>
      </c>
      <c r="F3626" t="s">
        <v>277</v>
      </c>
      <c r="G3626" t="s">
        <v>1966</v>
      </c>
      <c r="H3626">
        <v>1</v>
      </c>
      <c r="I3626">
        <v>925</v>
      </c>
      <c r="J3626" t="s">
        <v>688</v>
      </c>
      <c r="K3626" t="s">
        <v>28</v>
      </c>
      <c r="L3626" s="1">
        <v>29259</v>
      </c>
      <c r="M3626" t="s">
        <v>20</v>
      </c>
      <c r="P3626" t="s">
        <v>1967</v>
      </c>
      <c r="Q3626" t="s">
        <v>264</v>
      </c>
    </row>
    <row r="3627" spans="1:17" x14ac:dyDescent="0.45">
      <c r="A3627">
        <v>4184</v>
      </c>
      <c r="B3627">
        <v>23568</v>
      </c>
      <c r="C3627" s="1">
        <v>43741</v>
      </c>
      <c r="D3627" s="1">
        <v>43906</v>
      </c>
      <c r="E3627">
        <v>22</v>
      </c>
      <c r="F3627" t="s">
        <v>277</v>
      </c>
      <c r="G3627" t="s">
        <v>1966</v>
      </c>
      <c r="H3627">
        <v>1</v>
      </c>
      <c r="I3627">
        <v>934</v>
      </c>
      <c r="J3627" t="s">
        <v>623</v>
      </c>
      <c r="K3627" t="s">
        <v>28</v>
      </c>
      <c r="L3627" s="1">
        <v>29259</v>
      </c>
      <c r="M3627" t="s">
        <v>20</v>
      </c>
      <c r="P3627" t="s">
        <v>1967</v>
      </c>
      <c r="Q3627" t="s">
        <v>264</v>
      </c>
    </row>
    <row r="3628" spans="1:17" x14ac:dyDescent="0.45">
      <c r="A3628">
        <v>4185</v>
      </c>
      <c r="B3628">
        <v>23568</v>
      </c>
      <c r="C3628" s="1">
        <v>43906</v>
      </c>
      <c r="D3628" s="1">
        <v>43913</v>
      </c>
      <c r="E3628">
        <v>23</v>
      </c>
      <c r="F3628" t="s">
        <v>277</v>
      </c>
      <c r="G3628" t="s">
        <v>1966</v>
      </c>
      <c r="H3628">
        <v>1</v>
      </c>
      <c r="I3628">
        <v>949</v>
      </c>
      <c r="J3628" t="s">
        <v>736</v>
      </c>
      <c r="K3628" t="s">
        <v>737</v>
      </c>
      <c r="L3628" s="1">
        <v>29259</v>
      </c>
      <c r="M3628" t="s">
        <v>20</v>
      </c>
      <c r="P3628" t="s">
        <v>1967</v>
      </c>
      <c r="Q3628" t="s">
        <v>264</v>
      </c>
    </row>
    <row r="3629" spans="1:17" x14ac:dyDescent="0.45">
      <c r="A3629">
        <v>4186</v>
      </c>
      <c r="B3629">
        <v>23568</v>
      </c>
      <c r="C3629" s="1">
        <v>43913</v>
      </c>
      <c r="D3629" s="1">
        <v>43927</v>
      </c>
      <c r="E3629">
        <v>23</v>
      </c>
      <c r="F3629" t="s">
        <v>277</v>
      </c>
      <c r="G3629" t="s">
        <v>1966</v>
      </c>
      <c r="H3629">
        <v>1</v>
      </c>
      <c r="I3629">
        <v>956</v>
      </c>
      <c r="J3629" t="s">
        <v>738</v>
      </c>
      <c r="K3629" t="s">
        <v>737</v>
      </c>
      <c r="L3629" s="1">
        <v>29259</v>
      </c>
      <c r="M3629" t="s">
        <v>20</v>
      </c>
      <c r="P3629" t="s">
        <v>1967</v>
      </c>
      <c r="Q3629" t="s">
        <v>264</v>
      </c>
    </row>
    <row r="3630" spans="1:17" x14ac:dyDescent="0.45">
      <c r="A3630">
        <v>4187</v>
      </c>
      <c r="B3630">
        <v>23568</v>
      </c>
      <c r="C3630" s="1">
        <v>43927</v>
      </c>
      <c r="D3630" s="1">
        <v>44292</v>
      </c>
      <c r="E3630">
        <v>23</v>
      </c>
      <c r="F3630" t="s">
        <v>277</v>
      </c>
      <c r="G3630" t="s">
        <v>1966</v>
      </c>
      <c r="H3630">
        <v>1</v>
      </c>
      <c r="I3630">
        <v>958</v>
      </c>
      <c r="J3630" t="s">
        <v>622</v>
      </c>
      <c r="K3630" t="s">
        <v>28</v>
      </c>
      <c r="L3630" s="1">
        <v>29259</v>
      </c>
      <c r="M3630" t="s">
        <v>20</v>
      </c>
      <c r="P3630" t="s">
        <v>1967</v>
      </c>
      <c r="Q3630" t="s">
        <v>264</v>
      </c>
    </row>
    <row r="3631" spans="1:17" x14ac:dyDescent="0.45">
      <c r="A3631">
        <v>3838</v>
      </c>
      <c r="B3631">
        <v>23569</v>
      </c>
      <c r="C3631" s="1">
        <v>41310</v>
      </c>
      <c r="D3631" s="1">
        <v>42094</v>
      </c>
      <c r="E3631">
        <v>19</v>
      </c>
      <c r="F3631" t="s">
        <v>1319</v>
      </c>
      <c r="G3631" t="s">
        <v>1841</v>
      </c>
      <c r="H3631">
        <v>1</v>
      </c>
      <c r="I3631">
        <v>805</v>
      </c>
      <c r="J3631" t="s">
        <v>101</v>
      </c>
      <c r="K3631" t="s">
        <v>28</v>
      </c>
      <c r="L3631" s="1">
        <v>20124</v>
      </c>
      <c r="M3631" t="s">
        <v>20</v>
      </c>
      <c r="P3631" t="s">
        <v>724</v>
      </c>
      <c r="Q3631" t="s">
        <v>615</v>
      </c>
    </row>
    <row r="3632" spans="1:17" x14ac:dyDescent="0.45">
      <c r="A3632">
        <v>3839</v>
      </c>
      <c r="B3632">
        <v>23569</v>
      </c>
      <c r="C3632" s="1">
        <v>42094</v>
      </c>
      <c r="D3632" s="1">
        <v>43466</v>
      </c>
      <c r="E3632">
        <v>20</v>
      </c>
      <c r="F3632" t="s">
        <v>1319</v>
      </c>
      <c r="G3632" t="s">
        <v>1841</v>
      </c>
      <c r="H3632">
        <v>1</v>
      </c>
      <c r="I3632">
        <v>902</v>
      </c>
      <c r="J3632" t="s">
        <v>485</v>
      </c>
      <c r="K3632" t="s">
        <v>28</v>
      </c>
      <c r="L3632" s="1">
        <v>20124</v>
      </c>
      <c r="M3632" t="s">
        <v>20</v>
      </c>
      <c r="P3632" t="s">
        <v>724</v>
      </c>
      <c r="Q3632" t="s">
        <v>615</v>
      </c>
    </row>
    <row r="3633" spans="1:17" x14ac:dyDescent="0.45">
      <c r="A3633">
        <v>3840</v>
      </c>
      <c r="B3633">
        <v>23569</v>
      </c>
      <c r="C3633" s="1">
        <v>43466</v>
      </c>
      <c r="D3633" s="1">
        <v>43585</v>
      </c>
      <c r="E3633">
        <v>20</v>
      </c>
      <c r="F3633" t="s">
        <v>1319</v>
      </c>
      <c r="G3633" t="s">
        <v>1841</v>
      </c>
      <c r="H3633">
        <v>1</v>
      </c>
      <c r="I3633">
        <v>914</v>
      </c>
      <c r="J3633" t="s">
        <v>101</v>
      </c>
      <c r="K3633" t="s">
        <v>28</v>
      </c>
      <c r="L3633" s="1">
        <v>20124</v>
      </c>
      <c r="M3633" t="s">
        <v>20</v>
      </c>
      <c r="P3633" t="s">
        <v>724</v>
      </c>
      <c r="Q3633" t="s">
        <v>615</v>
      </c>
    </row>
    <row r="3634" spans="1:17" x14ac:dyDescent="0.45">
      <c r="A3634">
        <v>696</v>
      </c>
      <c r="B3634">
        <v>23570</v>
      </c>
      <c r="C3634" s="1">
        <v>41310</v>
      </c>
      <c r="D3634" s="1">
        <v>42094</v>
      </c>
      <c r="E3634">
        <v>19</v>
      </c>
      <c r="F3634" t="s">
        <v>526</v>
      </c>
      <c r="G3634" t="s">
        <v>527</v>
      </c>
      <c r="H3634">
        <v>0</v>
      </c>
      <c r="I3634">
        <v>805</v>
      </c>
      <c r="J3634" t="s">
        <v>101</v>
      </c>
      <c r="K3634" t="s">
        <v>28</v>
      </c>
      <c r="L3634" s="1">
        <v>28669</v>
      </c>
      <c r="M3634" t="s">
        <v>20</v>
      </c>
      <c r="P3634" t="s">
        <v>140</v>
      </c>
      <c r="Q3634" t="s">
        <v>155</v>
      </c>
    </row>
    <row r="3635" spans="1:17" x14ac:dyDescent="0.45">
      <c r="A3635">
        <v>697</v>
      </c>
      <c r="B3635">
        <v>23570</v>
      </c>
      <c r="C3635" s="1">
        <v>42094</v>
      </c>
      <c r="D3635" s="1">
        <v>43466</v>
      </c>
      <c r="E3635">
        <v>20</v>
      </c>
      <c r="F3635" t="s">
        <v>526</v>
      </c>
      <c r="G3635" t="s">
        <v>527</v>
      </c>
      <c r="H3635">
        <v>0</v>
      </c>
      <c r="I3635">
        <v>902</v>
      </c>
      <c r="J3635" t="s">
        <v>485</v>
      </c>
      <c r="K3635" t="s">
        <v>28</v>
      </c>
      <c r="L3635" s="1">
        <v>28669</v>
      </c>
      <c r="M3635" t="s">
        <v>20</v>
      </c>
      <c r="P3635" t="s">
        <v>140</v>
      </c>
      <c r="Q3635" t="s">
        <v>155</v>
      </c>
    </row>
    <row r="3636" spans="1:17" x14ac:dyDescent="0.45">
      <c r="A3636">
        <v>698</v>
      </c>
      <c r="B3636">
        <v>23570</v>
      </c>
      <c r="C3636" s="1">
        <v>43466</v>
      </c>
      <c r="D3636" s="1">
        <v>43585</v>
      </c>
      <c r="E3636">
        <v>20</v>
      </c>
      <c r="F3636" t="s">
        <v>526</v>
      </c>
      <c r="G3636" t="s">
        <v>527</v>
      </c>
      <c r="H3636">
        <v>0</v>
      </c>
      <c r="I3636">
        <v>914</v>
      </c>
      <c r="J3636" t="s">
        <v>101</v>
      </c>
      <c r="K3636" t="s">
        <v>28</v>
      </c>
      <c r="L3636" s="1">
        <v>28669</v>
      </c>
      <c r="M3636" t="s">
        <v>20</v>
      </c>
      <c r="P3636" t="s">
        <v>140</v>
      </c>
      <c r="Q3636" t="s">
        <v>155</v>
      </c>
    </row>
    <row r="3637" spans="1:17" x14ac:dyDescent="0.45">
      <c r="A3637">
        <v>2730</v>
      </c>
      <c r="B3637">
        <v>23571</v>
      </c>
      <c r="C3637" s="1">
        <v>41310</v>
      </c>
      <c r="D3637" s="1">
        <v>42094</v>
      </c>
      <c r="E3637">
        <v>19</v>
      </c>
      <c r="F3637" t="s">
        <v>68</v>
      </c>
      <c r="G3637" t="s">
        <v>200</v>
      </c>
      <c r="H3637">
        <v>1</v>
      </c>
      <c r="I3637">
        <v>805</v>
      </c>
      <c r="J3637" t="s">
        <v>101</v>
      </c>
      <c r="K3637" t="s">
        <v>28</v>
      </c>
      <c r="L3637" s="1">
        <v>18526</v>
      </c>
      <c r="M3637" t="s">
        <v>20</v>
      </c>
      <c r="N3637">
        <v>2022</v>
      </c>
      <c r="P3637" t="s">
        <v>1277</v>
      </c>
      <c r="Q3637" t="s">
        <v>155</v>
      </c>
    </row>
    <row r="3638" spans="1:17" x14ac:dyDescent="0.45">
      <c r="A3638">
        <v>2731</v>
      </c>
      <c r="B3638">
        <v>23571</v>
      </c>
      <c r="C3638" s="1">
        <v>42094</v>
      </c>
      <c r="D3638" s="1">
        <v>43466</v>
      </c>
      <c r="E3638">
        <v>20</v>
      </c>
      <c r="F3638" t="s">
        <v>68</v>
      </c>
      <c r="G3638" t="s">
        <v>200</v>
      </c>
      <c r="H3638">
        <v>1</v>
      </c>
      <c r="I3638">
        <v>902</v>
      </c>
      <c r="J3638" t="s">
        <v>485</v>
      </c>
      <c r="K3638" t="s">
        <v>28</v>
      </c>
      <c r="L3638" s="1">
        <v>18526</v>
      </c>
      <c r="M3638" t="s">
        <v>20</v>
      </c>
      <c r="N3638">
        <v>2022</v>
      </c>
      <c r="P3638" t="s">
        <v>1277</v>
      </c>
      <c r="Q3638" t="s">
        <v>155</v>
      </c>
    </row>
    <row r="3639" spans="1:17" x14ac:dyDescent="0.45">
      <c r="A3639">
        <v>2732</v>
      </c>
      <c r="B3639">
        <v>23571</v>
      </c>
      <c r="C3639" s="1">
        <v>43466</v>
      </c>
      <c r="D3639" s="1">
        <v>43585</v>
      </c>
      <c r="E3639">
        <v>20</v>
      </c>
      <c r="F3639" t="s">
        <v>68</v>
      </c>
      <c r="G3639" t="s">
        <v>200</v>
      </c>
      <c r="H3639">
        <v>1</v>
      </c>
      <c r="I3639">
        <v>914</v>
      </c>
      <c r="J3639" t="s">
        <v>622</v>
      </c>
      <c r="K3639" t="s">
        <v>28</v>
      </c>
      <c r="L3639" s="1">
        <v>18526</v>
      </c>
      <c r="M3639" t="s">
        <v>20</v>
      </c>
      <c r="N3639">
        <v>2022</v>
      </c>
      <c r="P3639" t="s">
        <v>1277</v>
      </c>
      <c r="Q3639" t="s">
        <v>155</v>
      </c>
    </row>
    <row r="3640" spans="1:17" x14ac:dyDescent="0.45">
      <c r="A3640">
        <v>3296</v>
      </c>
      <c r="B3640">
        <v>23572</v>
      </c>
      <c r="C3640" s="1">
        <v>42094</v>
      </c>
      <c r="D3640" s="1">
        <v>42333</v>
      </c>
      <c r="E3640">
        <v>20</v>
      </c>
      <c r="F3640" t="s">
        <v>261</v>
      </c>
      <c r="G3640" t="s">
        <v>1636</v>
      </c>
      <c r="H3640">
        <v>1</v>
      </c>
      <c r="I3640">
        <v>902</v>
      </c>
      <c r="J3640" t="s">
        <v>485</v>
      </c>
      <c r="K3640" t="s">
        <v>28</v>
      </c>
      <c r="L3640" s="1">
        <v>21190</v>
      </c>
      <c r="M3640" t="s">
        <v>20</v>
      </c>
      <c r="P3640" t="s">
        <v>1637</v>
      </c>
      <c r="Q3640" t="s">
        <v>22</v>
      </c>
    </row>
    <row r="3641" spans="1:17" x14ac:dyDescent="0.45">
      <c r="A3641">
        <v>2035</v>
      </c>
      <c r="B3641">
        <v>23573</v>
      </c>
      <c r="C3641" s="1">
        <v>42094</v>
      </c>
      <c r="D3641" s="1">
        <v>43466</v>
      </c>
      <c r="E3641">
        <v>20</v>
      </c>
      <c r="F3641" t="s">
        <v>519</v>
      </c>
      <c r="G3641" t="s">
        <v>1175</v>
      </c>
      <c r="H3641">
        <v>1</v>
      </c>
      <c r="I3641">
        <v>902</v>
      </c>
      <c r="J3641" t="s">
        <v>485</v>
      </c>
      <c r="K3641" t="s">
        <v>28</v>
      </c>
      <c r="L3641" s="1">
        <v>19518</v>
      </c>
      <c r="M3641" t="s">
        <v>20</v>
      </c>
      <c r="P3641" t="s">
        <v>55</v>
      </c>
      <c r="Q3641" t="s">
        <v>155</v>
      </c>
    </row>
    <row r="3642" spans="1:17" x14ac:dyDescent="0.45">
      <c r="A3642">
        <v>2036</v>
      </c>
      <c r="B3642">
        <v>23573</v>
      </c>
      <c r="C3642" s="1">
        <v>43466</v>
      </c>
      <c r="D3642" s="1">
        <v>43585</v>
      </c>
      <c r="E3642">
        <v>20</v>
      </c>
      <c r="F3642" t="s">
        <v>519</v>
      </c>
      <c r="G3642" t="s">
        <v>1175</v>
      </c>
      <c r="H3642">
        <v>1</v>
      </c>
      <c r="I3642">
        <v>914</v>
      </c>
      <c r="J3642" t="s">
        <v>622</v>
      </c>
      <c r="K3642" t="s">
        <v>28</v>
      </c>
      <c r="L3642" s="1">
        <v>19518</v>
      </c>
      <c r="M3642" t="s">
        <v>20</v>
      </c>
      <c r="P3642" t="s">
        <v>55</v>
      </c>
      <c r="Q3642" t="s">
        <v>155</v>
      </c>
    </row>
    <row r="3643" spans="1:17" x14ac:dyDescent="0.45">
      <c r="A3643">
        <v>4081</v>
      </c>
      <c r="B3643">
        <v>23591</v>
      </c>
      <c r="C3643" s="1">
        <v>41310</v>
      </c>
      <c r="D3643" s="1">
        <v>42094</v>
      </c>
      <c r="E3643">
        <v>19</v>
      </c>
      <c r="F3643" t="s">
        <v>819</v>
      </c>
      <c r="G3643" t="s">
        <v>1923</v>
      </c>
      <c r="H3643">
        <v>1</v>
      </c>
      <c r="I3643">
        <v>813</v>
      </c>
      <c r="J3643" t="s">
        <v>156</v>
      </c>
      <c r="K3643" t="s">
        <v>157</v>
      </c>
      <c r="L3643" s="1">
        <v>20692</v>
      </c>
      <c r="M3643" t="s">
        <v>20</v>
      </c>
      <c r="P3643" t="s">
        <v>1925</v>
      </c>
      <c r="Q3643" t="s">
        <v>155</v>
      </c>
    </row>
    <row r="3644" spans="1:17" x14ac:dyDescent="0.45">
      <c r="A3644">
        <v>4082</v>
      </c>
      <c r="B3644">
        <v>23591</v>
      </c>
      <c r="C3644" s="1">
        <v>42251</v>
      </c>
      <c r="D3644" s="1">
        <v>43585</v>
      </c>
      <c r="E3644">
        <v>20</v>
      </c>
      <c r="F3644" t="s">
        <v>819</v>
      </c>
      <c r="G3644" t="s">
        <v>1923</v>
      </c>
      <c r="H3644">
        <v>1</v>
      </c>
      <c r="I3644">
        <v>904</v>
      </c>
      <c r="J3644" t="s">
        <v>322</v>
      </c>
      <c r="K3644" t="s">
        <v>322</v>
      </c>
      <c r="L3644" s="1">
        <v>20692</v>
      </c>
      <c r="M3644" t="s">
        <v>20</v>
      </c>
      <c r="P3644" t="s">
        <v>1925</v>
      </c>
      <c r="Q3644" t="s">
        <v>155</v>
      </c>
    </row>
    <row r="3645" spans="1:17" x14ac:dyDescent="0.45">
      <c r="A3645">
        <v>4083</v>
      </c>
      <c r="B3645">
        <v>23591</v>
      </c>
      <c r="C3645" s="1">
        <v>43585</v>
      </c>
      <c r="D3645" s="1">
        <v>43741</v>
      </c>
      <c r="E3645">
        <v>21</v>
      </c>
      <c r="F3645" t="s">
        <v>819</v>
      </c>
      <c r="G3645" t="s">
        <v>1923</v>
      </c>
      <c r="H3645">
        <v>1</v>
      </c>
      <c r="I3645">
        <v>917</v>
      </c>
      <c r="J3645" t="s">
        <v>324</v>
      </c>
      <c r="K3645" t="s">
        <v>324</v>
      </c>
      <c r="L3645" s="1">
        <v>20692</v>
      </c>
      <c r="M3645" t="s">
        <v>20</v>
      </c>
      <c r="P3645" t="s">
        <v>1925</v>
      </c>
      <c r="Q3645" t="s">
        <v>155</v>
      </c>
    </row>
    <row r="3646" spans="1:17" x14ac:dyDescent="0.45">
      <c r="A3646">
        <v>4084</v>
      </c>
      <c r="B3646">
        <v>23591</v>
      </c>
      <c r="C3646" s="1">
        <v>43741</v>
      </c>
      <c r="D3646" s="1">
        <v>43906</v>
      </c>
      <c r="E3646">
        <v>22</v>
      </c>
      <c r="F3646" t="s">
        <v>819</v>
      </c>
      <c r="G3646" t="s">
        <v>1923</v>
      </c>
      <c r="H3646">
        <v>1</v>
      </c>
      <c r="I3646">
        <v>938</v>
      </c>
      <c r="J3646" t="s">
        <v>324</v>
      </c>
      <c r="K3646" t="s">
        <v>324</v>
      </c>
      <c r="L3646" s="1">
        <v>20692</v>
      </c>
      <c r="M3646" t="s">
        <v>20</v>
      </c>
      <c r="P3646" t="s">
        <v>1925</v>
      </c>
      <c r="Q3646" t="s">
        <v>155</v>
      </c>
    </row>
    <row r="3647" spans="1:17" x14ac:dyDescent="0.45">
      <c r="A3647">
        <v>4085</v>
      </c>
      <c r="B3647">
        <v>23591</v>
      </c>
      <c r="C3647" s="1">
        <v>43906</v>
      </c>
      <c r="D3647" s="1">
        <v>43919</v>
      </c>
      <c r="E3647">
        <v>23</v>
      </c>
      <c r="F3647" t="s">
        <v>819</v>
      </c>
      <c r="G3647" t="s">
        <v>1923</v>
      </c>
      <c r="H3647">
        <v>1</v>
      </c>
      <c r="I3647">
        <v>1079</v>
      </c>
      <c r="J3647" t="s">
        <v>324</v>
      </c>
      <c r="K3647" t="s">
        <v>324</v>
      </c>
      <c r="L3647" s="1">
        <v>20692</v>
      </c>
      <c r="M3647" t="s">
        <v>20</v>
      </c>
      <c r="P3647" t="s">
        <v>1925</v>
      </c>
      <c r="Q3647" t="s">
        <v>155</v>
      </c>
    </row>
    <row r="3648" spans="1:17" x14ac:dyDescent="0.45">
      <c r="A3648">
        <v>4086</v>
      </c>
      <c r="B3648">
        <v>23591</v>
      </c>
      <c r="C3648" s="1">
        <v>43919</v>
      </c>
      <c r="D3648" s="1">
        <v>43919</v>
      </c>
      <c r="E3648">
        <v>23</v>
      </c>
      <c r="F3648" t="s">
        <v>819</v>
      </c>
      <c r="G3648" t="s">
        <v>1923</v>
      </c>
      <c r="H3648">
        <v>1</v>
      </c>
      <c r="I3648">
        <v>950</v>
      </c>
      <c r="J3648" t="s">
        <v>322</v>
      </c>
      <c r="K3648" t="s">
        <v>322</v>
      </c>
      <c r="L3648" s="1">
        <v>20692</v>
      </c>
      <c r="M3648" t="s">
        <v>20</v>
      </c>
      <c r="P3648" t="s">
        <v>1925</v>
      </c>
      <c r="Q3648" t="s">
        <v>155</v>
      </c>
    </row>
    <row r="3649" spans="1:17" x14ac:dyDescent="0.45">
      <c r="A3649">
        <v>4087</v>
      </c>
      <c r="B3649">
        <v>23591</v>
      </c>
      <c r="C3649" s="1">
        <v>43919</v>
      </c>
      <c r="D3649" s="1">
        <v>44292</v>
      </c>
      <c r="E3649">
        <v>23</v>
      </c>
      <c r="F3649" t="s">
        <v>819</v>
      </c>
      <c r="G3649" t="s">
        <v>1923</v>
      </c>
      <c r="H3649">
        <v>1</v>
      </c>
      <c r="I3649">
        <v>955</v>
      </c>
      <c r="J3649" t="s">
        <v>325</v>
      </c>
      <c r="K3649" t="s">
        <v>322</v>
      </c>
      <c r="L3649" s="1">
        <v>20692</v>
      </c>
      <c r="M3649" t="s">
        <v>20</v>
      </c>
      <c r="P3649" t="s">
        <v>1925</v>
      </c>
      <c r="Q3649" t="s">
        <v>155</v>
      </c>
    </row>
    <row r="3650" spans="1:17" x14ac:dyDescent="0.45">
      <c r="A3650">
        <v>4088</v>
      </c>
      <c r="B3650">
        <v>23591</v>
      </c>
      <c r="C3650" s="1">
        <v>44292</v>
      </c>
      <c r="D3650" s="1">
        <v>44880</v>
      </c>
      <c r="E3650">
        <v>24</v>
      </c>
      <c r="F3650" t="s">
        <v>819</v>
      </c>
      <c r="G3650" t="s">
        <v>1923</v>
      </c>
      <c r="H3650">
        <v>1</v>
      </c>
      <c r="I3650">
        <v>967</v>
      </c>
      <c r="J3650" t="s">
        <v>322</v>
      </c>
      <c r="K3650" t="s">
        <v>322</v>
      </c>
      <c r="L3650" s="1">
        <v>20692</v>
      </c>
      <c r="M3650" t="s">
        <v>20</v>
      </c>
      <c r="P3650" t="s">
        <v>1925</v>
      </c>
      <c r="Q3650" t="s">
        <v>155</v>
      </c>
    </row>
    <row r="3651" spans="1:17" x14ac:dyDescent="0.45">
      <c r="A3651">
        <v>4089</v>
      </c>
      <c r="B3651">
        <v>23591</v>
      </c>
      <c r="C3651" s="1">
        <v>44880</v>
      </c>
      <c r="D3651" s="1">
        <v>1</v>
      </c>
      <c r="E3651">
        <v>25</v>
      </c>
      <c r="F3651" t="s">
        <v>819</v>
      </c>
      <c r="G3651" t="s">
        <v>1923</v>
      </c>
      <c r="H3651">
        <v>1</v>
      </c>
      <c r="I3651">
        <v>967</v>
      </c>
      <c r="J3651" t="s">
        <v>322</v>
      </c>
      <c r="K3651" t="s">
        <v>322</v>
      </c>
      <c r="L3651" s="1">
        <v>20692</v>
      </c>
      <c r="M3651" t="s">
        <v>20</v>
      </c>
      <c r="P3651" t="s">
        <v>1925</v>
      </c>
      <c r="Q3651" t="s">
        <v>155</v>
      </c>
    </row>
    <row r="3652" spans="1:17" x14ac:dyDescent="0.45">
      <c r="A3652">
        <v>3607</v>
      </c>
      <c r="B3652">
        <v>23592</v>
      </c>
      <c r="C3652" s="1">
        <v>41310</v>
      </c>
      <c r="D3652" s="1">
        <v>42094</v>
      </c>
      <c r="E3652">
        <v>19</v>
      </c>
      <c r="F3652" t="s">
        <v>236</v>
      </c>
      <c r="G3652" t="s">
        <v>1756</v>
      </c>
      <c r="H3652">
        <v>1</v>
      </c>
      <c r="I3652">
        <v>813</v>
      </c>
      <c r="J3652" t="s">
        <v>156</v>
      </c>
      <c r="K3652" t="s">
        <v>157</v>
      </c>
      <c r="L3652" s="1">
        <v>21743</v>
      </c>
      <c r="M3652" t="s">
        <v>1614</v>
      </c>
      <c r="O3652">
        <v>1965</v>
      </c>
      <c r="P3652" t="s">
        <v>55</v>
      </c>
      <c r="Q3652" t="s">
        <v>22</v>
      </c>
    </row>
    <row r="3653" spans="1:17" x14ac:dyDescent="0.45">
      <c r="A3653">
        <v>2629</v>
      </c>
      <c r="B3653">
        <v>23594</v>
      </c>
      <c r="C3653" s="1">
        <v>41310</v>
      </c>
      <c r="D3653" s="1">
        <v>42094</v>
      </c>
      <c r="E3653">
        <v>19</v>
      </c>
      <c r="F3653" t="s">
        <v>733</v>
      </c>
      <c r="G3653" t="s">
        <v>1373</v>
      </c>
      <c r="H3653">
        <v>1</v>
      </c>
      <c r="I3653">
        <v>812</v>
      </c>
      <c r="J3653" t="s">
        <v>322</v>
      </c>
      <c r="K3653" t="s">
        <v>322</v>
      </c>
      <c r="L3653" s="1">
        <v>23320</v>
      </c>
      <c r="M3653" t="s">
        <v>20</v>
      </c>
      <c r="P3653" t="s">
        <v>55</v>
      </c>
      <c r="Q3653" t="s">
        <v>264</v>
      </c>
    </row>
    <row r="3654" spans="1:17" x14ac:dyDescent="0.45">
      <c r="A3654">
        <v>2630</v>
      </c>
      <c r="B3654">
        <v>23594</v>
      </c>
      <c r="C3654" s="1">
        <v>42094</v>
      </c>
      <c r="D3654" s="1">
        <v>43585</v>
      </c>
      <c r="E3654">
        <v>20</v>
      </c>
      <c r="F3654" t="s">
        <v>733</v>
      </c>
      <c r="G3654" t="s">
        <v>1373</v>
      </c>
      <c r="H3654">
        <v>1</v>
      </c>
      <c r="I3654">
        <v>904</v>
      </c>
      <c r="J3654" t="s">
        <v>322</v>
      </c>
      <c r="K3654" t="s">
        <v>322</v>
      </c>
      <c r="L3654" s="1">
        <v>23320</v>
      </c>
      <c r="M3654" t="s">
        <v>20</v>
      </c>
      <c r="P3654" t="s">
        <v>55</v>
      </c>
      <c r="Q3654" t="s">
        <v>264</v>
      </c>
    </row>
    <row r="3655" spans="1:17" x14ac:dyDescent="0.45">
      <c r="A3655">
        <v>2631</v>
      </c>
      <c r="B3655">
        <v>23594</v>
      </c>
      <c r="C3655" s="1">
        <v>43585</v>
      </c>
      <c r="D3655" s="1">
        <v>43741</v>
      </c>
      <c r="E3655">
        <v>21</v>
      </c>
      <c r="F3655" t="s">
        <v>733</v>
      </c>
      <c r="G3655" t="s">
        <v>1373</v>
      </c>
      <c r="H3655">
        <v>1</v>
      </c>
      <c r="I3655">
        <v>917</v>
      </c>
      <c r="J3655" t="s">
        <v>324</v>
      </c>
      <c r="K3655" t="s">
        <v>324</v>
      </c>
      <c r="L3655" s="1">
        <v>23320</v>
      </c>
      <c r="M3655" t="s">
        <v>20</v>
      </c>
      <c r="P3655" t="s">
        <v>55</v>
      </c>
      <c r="Q3655" t="s">
        <v>264</v>
      </c>
    </row>
    <row r="3656" spans="1:17" x14ac:dyDescent="0.45">
      <c r="A3656">
        <v>2632</v>
      </c>
      <c r="B3656">
        <v>23594</v>
      </c>
      <c r="C3656" s="1">
        <v>43741</v>
      </c>
      <c r="D3656" s="1">
        <v>43906</v>
      </c>
      <c r="E3656">
        <v>22</v>
      </c>
      <c r="F3656" t="s">
        <v>733</v>
      </c>
      <c r="G3656" t="s">
        <v>1373</v>
      </c>
      <c r="H3656">
        <v>1</v>
      </c>
      <c r="I3656">
        <v>938</v>
      </c>
      <c r="J3656" t="s">
        <v>324</v>
      </c>
      <c r="K3656" t="s">
        <v>324</v>
      </c>
      <c r="L3656" s="1">
        <v>23320</v>
      </c>
      <c r="M3656" t="s">
        <v>20</v>
      </c>
      <c r="P3656" t="s">
        <v>55</v>
      </c>
      <c r="Q3656" t="s">
        <v>264</v>
      </c>
    </row>
    <row r="3657" spans="1:17" x14ac:dyDescent="0.45">
      <c r="A3657">
        <v>2633</v>
      </c>
      <c r="B3657">
        <v>23594</v>
      </c>
      <c r="C3657" s="1">
        <v>43906</v>
      </c>
      <c r="D3657" s="1">
        <v>43919</v>
      </c>
      <c r="E3657">
        <v>23</v>
      </c>
      <c r="F3657" t="s">
        <v>733</v>
      </c>
      <c r="G3657" t="s">
        <v>1373</v>
      </c>
      <c r="H3657">
        <v>1</v>
      </c>
      <c r="I3657">
        <v>1079</v>
      </c>
      <c r="J3657" t="s">
        <v>324</v>
      </c>
      <c r="K3657" t="s">
        <v>324</v>
      </c>
      <c r="L3657" s="1">
        <v>23320</v>
      </c>
      <c r="M3657" t="s">
        <v>20</v>
      </c>
      <c r="P3657" t="s">
        <v>55</v>
      </c>
      <c r="Q3657" t="s">
        <v>264</v>
      </c>
    </row>
    <row r="3658" spans="1:17" x14ac:dyDescent="0.45">
      <c r="A3658">
        <v>2634</v>
      </c>
      <c r="B3658">
        <v>23594</v>
      </c>
      <c r="C3658" s="1">
        <v>43919</v>
      </c>
      <c r="D3658" s="1">
        <v>43919</v>
      </c>
      <c r="E3658">
        <v>23</v>
      </c>
      <c r="F3658" t="s">
        <v>733</v>
      </c>
      <c r="G3658" t="s">
        <v>1373</v>
      </c>
      <c r="H3658">
        <v>1</v>
      </c>
      <c r="I3658">
        <v>950</v>
      </c>
      <c r="J3658" t="s">
        <v>322</v>
      </c>
      <c r="K3658" t="s">
        <v>322</v>
      </c>
      <c r="L3658" s="1">
        <v>23320</v>
      </c>
      <c r="M3658" t="s">
        <v>20</v>
      </c>
      <c r="P3658" t="s">
        <v>55</v>
      </c>
      <c r="Q3658" t="s">
        <v>264</v>
      </c>
    </row>
    <row r="3659" spans="1:17" x14ac:dyDescent="0.45">
      <c r="A3659">
        <v>2635</v>
      </c>
      <c r="B3659">
        <v>23594</v>
      </c>
      <c r="C3659" s="1">
        <v>43919</v>
      </c>
      <c r="D3659" s="1">
        <v>44292</v>
      </c>
      <c r="E3659">
        <v>23</v>
      </c>
      <c r="F3659" t="s">
        <v>733</v>
      </c>
      <c r="G3659" t="s">
        <v>1373</v>
      </c>
      <c r="H3659">
        <v>1</v>
      </c>
      <c r="I3659">
        <v>955</v>
      </c>
      <c r="J3659" t="s">
        <v>325</v>
      </c>
      <c r="K3659" t="s">
        <v>322</v>
      </c>
      <c r="L3659" s="1">
        <v>23320</v>
      </c>
      <c r="M3659" t="s">
        <v>20</v>
      </c>
      <c r="P3659" t="s">
        <v>55</v>
      </c>
      <c r="Q3659" t="s">
        <v>264</v>
      </c>
    </row>
    <row r="3660" spans="1:17" x14ac:dyDescent="0.45">
      <c r="A3660">
        <v>2636</v>
      </c>
      <c r="B3660">
        <v>23594</v>
      </c>
      <c r="C3660" s="1">
        <v>44292</v>
      </c>
      <c r="D3660" s="1">
        <v>44880</v>
      </c>
      <c r="E3660">
        <v>24</v>
      </c>
      <c r="F3660" t="s">
        <v>733</v>
      </c>
      <c r="G3660" t="s">
        <v>1373</v>
      </c>
      <c r="H3660">
        <v>1</v>
      </c>
      <c r="I3660">
        <v>967</v>
      </c>
      <c r="J3660" t="s">
        <v>322</v>
      </c>
      <c r="K3660" t="s">
        <v>322</v>
      </c>
      <c r="L3660" s="1">
        <v>23320</v>
      </c>
      <c r="M3660" t="s">
        <v>20</v>
      </c>
      <c r="P3660" t="s">
        <v>55</v>
      </c>
      <c r="Q3660" t="s">
        <v>264</v>
      </c>
    </row>
    <row r="3661" spans="1:17" x14ac:dyDescent="0.45">
      <c r="A3661">
        <v>2637</v>
      </c>
      <c r="B3661">
        <v>23594</v>
      </c>
      <c r="C3661" s="1">
        <v>44880</v>
      </c>
      <c r="D3661" s="1">
        <v>1</v>
      </c>
      <c r="E3661">
        <v>25</v>
      </c>
      <c r="F3661" t="s">
        <v>733</v>
      </c>
      <c r="G3661" t="s">
        <v>1373</v>
      </c>
      <c r="H3661">
        <v>1</v>
      </c>
      <c r="I3661">
        <v>967</v>
      </c>
      <c r="J3661" t="s">
        <v>322</v>
      </c>
      <c r="K3661" t="s">
        <v>322</v>
      </c>
      <c r="L3661" s="1">
        <v>23320</v>
      </c>
      <c r="M3661" t="s">
        <v>20</v>
      </c>
      <c r="P3661" t="s">
        <v>55</v>
      </c>
      <c r="Q3661" t="s">
        <v>264</v>
      </c>
    </row>
    <row r="3662" spans="1:17" x14ac:dyDescent="0.45">
      <c r="A3662">
        <v>3390</v>
      </c>
      <c r="B3662">
        <v>23595</v>
      </c>
      <c r="C3662" s="1">
        <v>41310</v>
      </c>
      <c r="D3662" s="1">
        <v>42094</v>
      </c>
      <c r="E3662">
        <v>19</v>
      </c>
      <c r="F3662" t="s">
        <v>1114</v>
      </c>
      <c r="G3662" t="s">
        <v>1684</v>
      </c>
      <c r="H3662">
        <v>1</v>
      </c>
      <c r="I3662">
        <v>812</v>
      </c>
      <c r="J3662" t="s">
        <v>322</v>
      </c>
      <c r="K3662" t="s">
        <v>322</v>
      </c>
      <c r="L3662" s="1">
        <v>23767</v>
      </c>
      <c r="M3662" t="s">
        <v>20</v>
      </c>
      <c r="P3662" t="s">
        <v>1685</v>
      </c>
      <c r="Q3662" t="s">
        <v>155</v>
      </c>
    </row>
    <row r="3663" spans="1:17" x14ac:dyDescent="0.45">
      <c r="A3663">
        <v>3391</v>
      </c>
      <c r="B3663">
        <v>23595</v>
      </c>
      <c r="C3663" s="1">
        <v>42094</v>
      </c>
      <c r="D3663" s="1">
        <v>42251</v>
      </c>
      <c r="E3663">
        <v>20</v>
      </c>
      <c r="F3663" t="s">
        <v>1114</v>
      </c>
      <c r="G3663" t="s">
        <v>1684</v>
      </c>
      <c r="H3663">
        <v>1</v>
      </c>
      <c r="I3663">
        <v>904</v>
      </c>
      <c r="J3663" t="s">
        <v>322</v>
      </c>
      <c r="K3663" t="s">
        <v>322</v>
      </c>
      <c r="L3663" s="1">
        <v>23767</v>
      </c>
      <c r="M3663" t="s">
        <v>20</v>
      </c>
      <c r="P3663" t="s">
        <v>1685</v>
      </c>
      <c r="Q3663" t="s">
        <v>155</v>
      </c>
    </row>
    <row r="3664" spans="1:17" x14ac:dyDescent="0.45">
      <c r="A3664">
        <v>1255</v>
      </c>
      <c r="B3664">
        <v>23596</v>
      </c>
      <c r="C3664" s="1">
        <v>41310</v>
      </c>
      <c r="D3664" s="1">
        <v>42094</v>
      </c>
      <c r="E3664">
        <v>19</v>
      </c>
      <c r="F3664" t="s">
        <v>816</v>
      </c>
      <c r="G3664" t="s">
        <v>817</v>
      </c>
      <c r="H3664">
        <v>0</v>
      </c>
      <c r="I3664">
        <v>812</v>
      </c>
      <c r="J3664" t="s">
        <v>322</v>
      </c>
      <c r="K3664" t="s">
        <v>322</v>
      </c>
      <c r="L3664" s="1">
        <v>17384</v>
      </c>
      <c r="M3664" t="s">
        <v>20</v>
      </c>
      <c r="P3664" t="s">
        <v>107</v>
      </c>
      <c r="Q3664" t="s">
        <v>172</v>
      </c>
    </row>
    <row r="3665" spans="1:17" x14ac:dyDescent="0.45">
      <c r="A3665">
        <v>1256</v>
      </c>
      <c r="B3665">
        <v>23596</v>
      </c>
      <c r="C3665" s="1">
        <v>42094</v>
      </c>
      <c r="D3665" s="1">
        <v>43585</v>
      </c>
      <c r="E3665">
        <v>20</v>
      </c>
      <c r="F3665" t="s">
        <v>816</v>
      </c>
      <c r="G3665" t="s">
        <v>817</v>
      </c>
      <c r="H3665">
        <v>0</v>
      </c>
      <c r="I3665">
        <v>904</v>
      </c>
      <c r="J3665" t="s">
        <v>322</v>
      </c>
      <c r="K3665" t="s">
        <v>322</v>
      </c>
      <c r="L3665" s="1">
        <v>17384</v>
      </c>
      <c r="M3665" t="s">
        <v>20</v>
      </c>
      <c r="P3665" t="s">
        <v>107</v>
      </c>
      <c r="Q3665" t="s">
        <v>172</v>
      </c>
    </row>
    <row r="3666" spans="1:17" x14ac:dyDescent="0.45">
      <c r="A3666">
        <v>1257</v>
      </c>
      <c r="B3666">
        <v>23596</v>
      </c>
      <c r="C3666" s="1">
        <v>43585</v>
      </c>
      <c r="D3666" s="1">
        <v>43741</v>
      </c>
      <c r="E3666">
        <v>21</v>
      </c>
      <c r="F3666" t="s">
        <v>816</v>
      </c>
      <c r="G3666" t="s">
        <v>817</v>
      </c>
      <c r="H3666">
        <v>0</v>
      </c>
      <c r="I3666">
        <v>917</v>
      </c>
      <c r="J3666" t="s">
        <v>324</v>
      </c>
      <c r="K3666" t="s">
        <v>324</v>
      </c>
      <c r="L3666" s="1">
        <v>17384</v>
      </c>
      <c r="M3666" t="s">
        <v>20</v>
      </c>
      <c r="P3666" t="s">
        <v>107</v>
      </c>
      <c r="Q3666" t="s">
        <v>172</v>
      </c>
    </row>
    <row r="3667" spans="1:17" x14ac:dyDescent="0.45">
      <c r="A3667">
        <v>1258</v>
      </c>
      <c r="B3667">
        <v>23596</v>
      </c>
      <c r="C3667" s="1">
        <v>43741</v>
      </c>
      <c r="D3667" s="1">
        <v>43906</v>
      </c>
      <c r="E3667">
        <v>22</v>
      </c>
      <c r="F3667" t="s">
        <v>816</v>
      </c>
      <c r="G3667" t="s">
        <v>817</v>
      </c>
      <c r="H3667">
        <v>0</v>
      </c>
      <c r="I3667">
        <v>938</v>
      </c>
      <c r="J3667" t="s">
        <v>324</v>
      </c>
      <c r="K3667" t="s">
        <v>324</v>
      </c>
      <c r="L3667" s="1">
        <v>17384</v>
      </c>
      <c r="M3667" t="s">
        <v>20</v>
      </c>
      <c r="P3667" t="s">
        <v>107</v>
      </c>
      <c r="Q3667" t="s">
        <v>172</v>
      </c>
    </row>
    <row r="3668" spans="1:17" x14ac:dyDescent="0.45">
      <c r="A3668">
        <v>2196</v>
      </c>
      <c r="B3668">
        <v>23597</v>
      </c>
      <c r="C3668" s="1">
        <v>41310</v>
      </c>
      <c r="D3668" s="1">
        <v>42094</v>
      </c>
      <c r="E3668">
        <v>19</v>
      </c>
      <c r="F3668" t="s">
        <v>84</v>
      </c>
      <c r="G3668" t="s">
        <v>1229</v>
      </c>
      <c r="H3668">
        <v>1</v>
      </c>
      <c r="I3668">
        <v>812</v>
      </c>
      <c r="J3668" t="s">
        <v>322</v>
      </c>
      <c r="K3668" t="s">
        <v>322</v>
      </c>
      <c r="L3668" s="1">
        <v>20408</v>
      </c>
      <c r="M3668" t="s">
        <v>63</v>
      </c>
      <c r="O3668">
        <v>1962</v>
      </c>
      <c r="P3668" t="s">
        <v>1240</v>
      </c>
      <c r="Q3668" t="s">
        <v>155</v>
      </c>
    </row>
    <row r="3669" spans="1:17" x14ac:dyDescent="0.45">
      <c r="A3669">
        <v>2197</v>
      </c>
      <c r="B3669">
        <v>23597</v>
      </c>
      <c r="C3669" s="1">
        <v>42094</v>
      </c>
      <c r="D3669" s="1">
        <v>43585</v>
      </c>
      <c r="E3669">
        <v>20</v>
      </c>
      <c r="F3669" t="s">
        <v>84</v>
      </c>
      <c r="G3669" t="s">
        <v>1229</v>
      </c>
      <c r="H3669">
        <v>1</v>
      </c>
      <c r="I3669">
        <v>904</v>
      </c>
      <c r="J3669" t="s">
        <v>322</v>
      </c>
      <c r="K3669" t="s">
        <v>322</v>
      </c>
      <c r="L3669" s="1">
        <v>20408</v>
      </c>
      <c r="M3669" t="s">
        <v>63</v>
      </c>
      <c r="O3669">
        <v>1962</v>
      </c>
      <c r="P3669" t="s">
        <v>1240</v>
      </c>
      <c r="Q3669" t="s">
        <v>155</v>
      </c>
    </row>
    <row r="3670" spans="1:17" x14ac:dyDescent="0.45">
      <c r="A3670">
        <v>2198</v>
      </c>
      <c r="B3670">
        <v>23597</v>
      </c>
      <c r="C3670" s="1">
        <v>43585</v>
      </c>
      <c r="D3670" s="1">
        <v>43741</v>
      </c>
      <c r="E3670">
        <v>21</v>
      </c>
      <c r="F3670" t="s">
        <v>84</v>
      </c>
      <c r="G3670" t="s">
        <v>1229</v>
      </c>
      <c r="H3670">
        <v>1</v>
      </c>
      <c r="I3670">
        <v>917</v>
      </c>
      <c r="J3670" t="s">
        <v>324</v>
      </c>
      <c r="K3670" t="s">
        <v>324</v>
      </c>
      <c r="L3670" s="1">
        <v>20408</v>
      </c>
      <c r="M3670" t="s">
        <v>63</v>
      </c>
      <c r="O3670">
        <v>1962</v>
      </c>
      <c r="P3670" t="s">
        <v>1240</v>
      </c>
      <c r="Q3670" t="s">
        <v>155</v>
      </c>
    </row>
    <row r="3671" spans="1:17" x14ac:dyDescent="0.45">
      <c r="A3671">
        <v>2199</v>
      </c>
      <c r="B3671">
        <v>23597</v>
      </c>
      <c r="C3671" s="1">
        <v>43741</v>
      </c>
      <c r="D3671" s="1">
        <v>43906</v>
      </c>
      <c r="E3671">
        <v>22</v>
      </c>
      <c r="F3671" t="s">
        <v>84</v>
      </c>
      <c r="G3671" t="s">
        <v>1229</v>
      </c>
      <c r="H3671">
        <v>1</v>
      </c>
      <c r="I3671">
        <v>938</v>
      </c>
      <c r="J3671" t="s">
        <v>324</v>
      </c>
      <c r="K3671" t="s">
        <v>324</v>
      </c>
      <c r="L3671" s="1">
        <v>20408</v>
      </c>
      <c r="M3671" t="s">
        <v>63</v>
      </c>
      <c r="O3671">
        <v>1962</v>
      </c>
      <c r="P3671" t="s">
        <v>1240</v>
      </c>
      <c r="Q3671" t="s">
        <v>155</v>
      </c>
    </row>
    <row r="3672" spans="1:17" x14ac:dyDescent="0.45">
      <c r="A3672">
        <v>2200</v>
      </c>
      <c r="B3672">
        <v>23597</v>
      </c>
      <c r="C3672" s="1">
        <v>43906</v>
      </c>
      <c r="D3672" s="1">
        <v>43919</v>
      </c>
      <c r="E3672">
        <v>23</v>
      </c>
      <c r="F3672" t="s">
        <v>84</v>
      </c>
      <c r="G3672" t="s">
        <v>1229</v>
      </c>
      <c r="H3672">
        <v>1</v>
      </c>
      <c r="I3672">
        <v>1079</v>
      </c>
      <c r="J3672" t="s">
        <v>324</v>
      </c>
      <c r="K3672" t="s">
        <v>324</v>
      </c>
      <c r="L3672" s="1">
        <v>20408</v>
      </c>
      <c r="M3672" t="s">
        <v>63</v>
      </c>
      <c r="O3672">
        <v>1962</v>
      </c>
      <c r="P3672" t="s">
        <v>1240</v>
      </c>
      <c r="Q3672" t="s">
        <v>155</v>
      </c>
    </row>
    <row r="3673" spans="1:17" x14ac:dyDescent="0.45">
      <c r="A3673">
        <v>2201</v>
      </c>
      <c r="B3673">
        <v>23597</v>
      </c>
      <c r="C3673" s="1">
        <v>43919</v>
      </c>
      <c r="D3673" s="1">
        <v>43919</v>
      </c>
      <c r="E3673">
        <v>23</v>
      </c>
      <c r="F3673" t="s">
        <v>84</v>
      </c>
      <c r="G3673" t="s">
        <v>1229</v>
      </c>
      <c r="H3673">
        <v>1</v>
      </c>
      <c r="I3673">
        <v>950</v>
      </c>
      <c r="J3673" t="s">
        <v>322</v>
      </c>
      <c r="K3673" t="s">
        <v>322</v>
      </c>
      <c r="L3673" s="1">
        <v>20408</v>
      </c>
      <c r="M3673" t="s">
        <v>63</v>
      </c>
      <c r="O3673">
        <v>1962</v>
      </c>
      <c r="P3673" t="s">
        <v>1240</v>
      </c>
      <c r="Q3673" t="s">
        <v>155</v>
      </c>
    </row>
    <row r="3674" spans="1:17" x14ac:dyDescent="0.45">
      <c r="A3674">
        <v>2202</v>
      </c>
      <c r="B3674">
        <v>23597</v>
      </c>
      <c r="C3674" s="1">
        <v>43919</v>
      </c>
      <c r="D3674" s="1">
        <v>44292</v>
      </c>
      <c r="E3674">
        <v>23</v>
      </c>
      <c r="F3674" t="s">
        <v>84</v>
      </c>
      <c r="G3674" t="s">
        <v>1229</v>
      </c>
      <c r="H3674">
        <v>1</v>
      </c>
      <c r="I3674">
        <v>955</v>
      </c>
      <c r="J3674" t="s">
        <v>325</v>
      </c>
      <c r="K3674" t="s">
        <v>322</v>
      </c>
      <c r="L3674" s="1">
        <v>20408</v>
      </c>
      <c r="M3674" t="s">
        <v>63</v>
      </c>
      <c r="O3674">
        <v>1962</v>
      </c>
      <c r="P3674" t="s">
        <v>1240</v>
      </c>
      <c r="Q3674" t="s">
        <v>155</v>
      </c>
    </row>
    <row r="3675" spans="1:17" x14ac:dyDescent="0.45">
      <c r="A3675">
        <v>2203</v>
      </c>
      <c r="B3675">
        <v>23597</v>
      </c>
      <c r="C3675" s="1">
        <v>44292</v>
      </c>
      <c r="D3675" s="1">
        <v>44880</v>
      </c>
      <c r="E3675">
        <v>24</v>
      </c>
      <c r="F3675" t="s">
        <v>84</v>
      </c>
      <c r="G3675" t="s">
        <v>1229</v>
      </c>
      <c r="H3675">
        <v>1</v>
      </c>
      <c r="I3675">
        <v>967</v>
      </c>
      <c r="J3675" t="s">
        <v>322</v>
      </c>
      <c r="K3675" t="s">
        <v>322</v>
      </c>
      <c r="L3675" s="1">
        <v>20408</v>
      </c>
      <c r="M3675" t="s">
        <v>63</v>
      </c>
      <c r="O3675">
        <v>1962</v>
      </c>
      <c r="P3675" t="s">
        <v>1240</v>
      </c>
      <c r="Q3675" t="s">
        <v>155</v>
      </c>
    </row>
    <row r="3676" spans="1:17" x14ac:dyDescent="0.45">
      <c r="A3676">
        <v>2204</v>
      </c>
      <c r="B3676">
        <v>23597</v>
      </c>
      <c r="C3676" s="1">
        <v>44880</v>
      </c>
      <c r="D3676" s="1">
        <v>1</v>
      </c>
      <c r="E3676">
        <v>25</v>
      </c>
      <c r="F3676" t="s">
        <v>84</v>
      </c>
      <c r="G3676" t="s">
        <v>1229</v>
      </c>
      <c r="H3676">
        <v>1</v>
      </c>
      <c r="I3676">
        <v>967</v>
      </c>
      <c r="J3676" t="s">
        <v>322</v>
      </c>
      <c r="K3676" t="s">
        <v>322</v>
      </c>
      <c r="L3676" s="1">
        <v>20408</v>
      </c>
      <c r="M3676" t="s">
        <v>63</v>
      </c>
      <c r="O3676">
        <v>1962</v>
      </c>
      <c r="P3676" t="s">
        <v>1240</v>
      </c>
      <c r="Q3676" t="s">
        <v>155</v>
      </c>
    </row>
    <row r="3677" spans="1:17" x14ac:dyDescent="0.45">
      <c r="A3677">
        <v>3467</v>
      </c>
      <c r="B3677">
        <v>23598</v>
      </c>
      <c r="C3677" s="1">
        <v>41310</v>
      </c>
      <c r="D3677" s="1">
        <v>42094</v>
      </c>
      <c r="E3677">
        <v>19</v>
      </c>
      <c r="F3677" t="s">
        <v>169</v>
      </c>
      <c r="G3677" t="s">
        <v>1714</v>
      </c>
      <c r="H3677">
        <v>1</v>
      </c>
      <c r="I3677">
        <v>812</v>
      </c>
      <c r="J3677" t="s">
        <v>322</v>
      </c>
      <c r="K3677" t="s">
        <v>322</v>
      </c>
      <c r="L3677" s="1">
        <v>16122</v>
      </c>
      <c r="M3677" t="s">
        <v>20</v>
      </c>
      <c r="P3677" t="s">
        <v>55</v>
      </c>
      <c r="Q3677" t="s">
        <v>1715</v>
      </c>
    </row>
    <row r="3678" spans="1:17" x14ac:dyDescent="0.45">
      <c r="A3678">
        <v>3468</v>
      </c>
      <c r="B3678">
        <v>23598</v>
      </c>
      <c r="C3678" s="1">
        <v>42094</v>
      </c>
      <c r="D3678" s="1">
        <v>43140</v>
      </c>
      <c r="E3678">
        <v>20</v>
      </c>
      <c r="F3678" t="s">
        <v>169</v>
      </c>
      <c r="G3678" t="s">
        <v>1714</v>
      </c>
      <c r="H3678">
        <v>1</v>
      </c>
      <c r="I3678">
        <v>904</v>
      </c>
      <c r="J3678" t="s">
        <v>322</v>
      </c>
      <c r="K3678" t="s">
        <v>322</v>
      </c>
      <c r="L3678" s="1">
        <v>16122</v>
      </c>
      <c r="M3678" t="s">
        <v>20</v>
      </c>
      <c r="P3678" t="s">
        <v>55</v>
      </c>
      <c r="Q3678" t="s">
        <v>1715</v>
      </c>
    </row>
    <row r="3679" spans="1:17" x14ac:dyDescent="0.45">
      <c r="A3679">
        <v>2377</v>
      </c>
      <c r="B3679">
        <v>23599</v>
      </c>
      <c r="C3679" s="1">
        <v>41310</v>
      </c>
      <c r="D3679" s="1">
        <v>42094</v>
      </c>
      <c r="E3679">
        <v>19</v>
      </c>
      <c r="F3679" t="s">
        <v>1288</v>
      </c>
      <c r="G3679" t="s">
        <v>1289</v>
      </c>
      <c r="H3679">
        <v>1</v>
      </c>
      <c r="I3679">
        <v>812</v>
      </c>
      <c r="J3679" t="s">
        <v>322</v>
      </c>
      <c r="K3679" t="s">
        <v>322</v>
      </c>
      <c r="L3679" s="1">
        <v>23643</v>
      </c>
      <c r="M3679" t="s">
        <v>20</v>
      </c>
      <c r="P3679" t="s">
        <v>174</v>
      </c>
      <c r="Q3679" t="s">
        <v>155</v>
      </c>
    </row>
    <row r="3680" spans="1:17" x14ac:dyDescent="0.45">
      <c r="A3680">
        <v>2378</v>
      </c>
      <c r="B3680">
        <v>23599</v>
      </c>
      <c r="C3680" s="1">
        <v>42094</v>
      </c>
      <c r="D3680" s="1">
        <v>43585</v>
      </c>
      <c r="E3680">
        <v>20</v>
      </c>
      <c r="F3680" t="s">
        <v>1288</v>
      </c>
      <c r="G3680" t="s">
        <v>1289</v>
      </c>
      <c r="H3680">
        <v>1</v>
      </c>
      <c r="I3680">
        <v>904</v>
      </c>
      <c r="J3680" t="s">
        <v>322</v>
      </c>
      <c r="K3680" t="s">
        <v>322</v>
      </c>
      <c r="L3680" s="1">
        <v>23643</v>
      </c>
      <c r="M3680" t="s">
        <v>20</v>
      </c>
      <c r="P3680" t="s">
        <v>174</v>
      </c>
      <c r="Q3680" t="s">
        <v>155</v>
      </c>
    </row>
    <row r="3681" spans="1:17" x14ac:dyDescent="0.45">
      <c r="A3681">
        <v>4158</v>
      </c>
      <c r="B3681">
        <v>23600</v>
      </c>
      <c r="C3681" s="1">
        <v>41310</v>
      </c>
      <c r="D3681" s="1">
        <v>42094</v>
      </c>
      <c r="E3681">
        <v>19</v>
      </c>
      <c r="F3681" t="s">
        <v>1954</v>
      </c>
      <c r="G3681" t="s">
        <v>1955</v>
      </c>
      <c r="H3681">
        <v>1</v>
      </c>
      <c r="I3681">
        <v>812</v>
      </c>
      <c r="J3681" t="s">
        <v>322</v>
      </c>
      <c r="K3681" t="s">
        <v>322</v>
      </c>
      <c r="L3681" s="1">
        <v>21955</v>
      </c>
      <c r="M3681" t="s">
        <v>20</v>
      </c>
      <c r="P3681" t="s">
        <v>1956</v>
      </c>
      <c r="Q3681" t="s">
        <v>172</v>
      </c>
    </row>
    <row r="3682" spans="1:17" x14ac:dyDescent="0.45">
      <c r="A3682">
        <v>4159</v>
      </c>
      <c r="B3682">
        <v>23600</v>
      </c>
      <c r="C3682" s="1">
        <v>42094</v>
      </c>
      <c r="D3682" s="1">
        <v>43585</v>
      </c>
      <c r="E3682">
        <v>20</v>
      </c>
      <c r="F3682" t="s">
        <v>1954</v>
      </c>
      <c r="G3682" t="s">
        <v>1955</v>
      </c>
      <c r="H3682">
        <v>1</v>
      </c>
      <c r="I3682">
        <v>904</v>
      </c>
      <c r="J3682" t="s">
        <v>322</v>
      </c>
      <c r="K3682" t="s">
        <v>322</v>
      </c>
      <c r="L3682" s="1">
        <v>21955</v>
      </c>
      <c r="M3682" t="s">
        <v>20</v>
      </c>
      <c r="P3682" t="s">
        <v>1956</v>
      </c>
      <c r="Q3682" t="s">
        <v>172</v>
      </c>
    </row>
    <row r="3683" spans="1:17" x14ac:dyDescent="0.45">
      <c r="A3683">
        <v>4160</v>
      </c>
      <c r="B3683">
        <v>23600</v>
      </c>
      <c r="C3683" s="1">
        <v>43585</v>
      </c>
      <c r="D3683" s="1">
        <v>43741</v>
      </c>
      <c r="E3683">
        <v>21</v>
      </c>
      <c r="F3683" t="s">
        <v>1954</v>
      </c>
      <c r="G3683" t="s">
        <v>1955</v>
      </c>
      <c r="H3683">
        <v>1</v>
      </c>
      <c r="I3683">
        <v>917</v>
      </c>
      <c r="J3683" t="s">
        <v>324</v>
      </c>
      <c r="K3683" t="s">
        <v>324</v>
      </c>
      <c r="L3683" s="1">
        <v>21955</v>
      </c>
      <c r="M3683" t="s">
        <v>20</v>
      </c>
      <c r="P3683" t="s">
        <v>1956</v>
      </c>
      <c r="Q3683" t="s">
        <v>172</v>
      </c>
    </row>
    <row r="3684" spans="1:17" x14ac:dyDescent="0.45">
      <c r="A3684">
        <v>4161</v>
      </c>
      <c r="B3684">
        <v>23600</v>
      </c>
      <c r="C3684" s="1">
        <v>43741</v>
      </c>
      <c r="D3684" s="1">
        <v>43906</v>
      </c>
      <c r="E3684">
        <v>22</v>
      </c>
      <c r="F3684" t="s">
        <v>1954</v>
      </c>
      <c r="G3684" t="s">
        <v>1955</v>
      </c>
      <c r="H3684">
        <v>1</v>
      </c>
      <c r="I3684">
        <v>938</v>
      </c>
      <c r="J3684" t="s">
        <v>324</v>
      </c>
      <c r="K3684" t="s">
        <v>324</v>
      </c>
      <c r="L3684" s="1">
        <v>21955</v>
      </c>
      <c r="M3684" t="s">
        <v>20</v>
      </c>
      <c r="P3684" t="s">
        <v>1956</v>
      </c>
      <c r="Q3684" t="s">
        <v>172</v>
      </c>
    </row>
    <row r="3685" spans="1:17" x14ac:dyDescent="0.45">
      <c r="A3685">
        <v>4162</v>
      </c>
      <c r="B3685">
        <v>23600</v>
      </c>
      <c r="C3685" s="1">
        <v>43906</v>
      </c>
      <c r="D3685" s="1">
        <v>43919</v>
      </c>
      <c r="E3685">
        <v>23</v>
      </c>
      <c r="F3685" t="s">
        <v>1954</v>
      </c>
      <c r="G3685" t="s">
        <v>1955</v>
      </c>
      <c r="H3685">
        <v>1</v>
      </c>
      <c r="I3685">
        <v>1079</v>
      </c>
      <c r="J3685" t="s">
        <v>324</v>
      </c>
      <c r="K3685" t="s">
        <v>324</v>
      </c>
      <c r="L3685" s="1">
        <v>21955</v>
      </c>
      <c r="M3685" t="s">
        <v>20</v>
      </c>
      <c r="P3685" t="s">
        <v>1956</v>
      </c>
      <c r="Q3685" t="s">
        <v>172</v>
      </c>
    </row>
    <row r="3686" spans="1:17" x14ac:dyDescent="0.45">
      <c r="A3686">
        <v>4163</v>
      </c>
      <c r="B3686">
        <v>23600</v>
      </c>
      <c r="C3686" s="1">
        <v>43919</v>
      </c>
      <c r="D3686" s="1">
        <v>43919</v>
      </c>
      <c r="E3686">
        <v>23</v>
      </c>
      <c r="F3686" t="s">
        <v>1954</v>
      </c>
      <c r="G3686" t="s">
        <v>1955</v>
      </c>
      <c r="H3686">
        <v>1</v>
      </c>
      <c r="I3686">
        <v>950</v>
      </c>
      <c r="J3686" t="s">
        <v>322</v>
      </c>
      <c r="K3686" t="s">
        <v>322</v>
      </c>
      <c r="L3686" s="1">
        <v>21955</v>
      </c>
      <c r="M3686" t="s">
        <v>20</v>
      </c>
      <c r="P3686" t="s">
        <v>1956</v>
      </c>
      <c r="Q3686" t="s">
        <v>172</v>
      </c>
    </row>
    <row r="3687" spans="1:17" x14ac:dyDescent="0.45">
      <c r="A3687">
        <v>4164</v>
      </c>
      <c r="B3687">
        <v>23600</v>
      </c>
      <c r="C3687" s="1">
        <v>43919</v>
      </c>
      <c r="D3687" s="1">
        <v>44292</v>
      </c>
      <c r="E3687">
        <v>23</v>
      </c>
      <c r="F3687" t="s">
        <v>1954</v>
      </c>
      <c r="G3687" t="s">
        <v>1955</v>
      </c>
      <c r="H3687">
        <v>1</v>
      </c>
      <c r="I3687">
        <v>955</v>
      </c>
      <c r="J3687" t="s">
        <v>325</v>
      </c>
      <c r="K3687" t="s">
        <v>322</v>
      </c>
      <c r="L3687" s="1">
        <v>21955</v>
      </c>
      <c r="M3687" t="s">
        <v>20</v>
      </c>
      <c r="P3687" t="s">
        <v>1956</v>
      </c>
      <c r="Q3687" t="s">
        <v>172</v>
      </c>
    </row>
    <row r="3688" spans="1:17" x14ac:dyDescent="0.45">
      <c r="A3688">
        <v>3875</v>
      </c>
      <c r="B3688">
        <v>23601</v>
      </c>
      <c r="C3688" s="1">
        <v>41310</v>
      </c>
      <c r="D3688" s="1">
        <v>42094</v>
      </c>
      <c r="E3688">
        <v>19</v>
      </c>
      <c r="F3688" t="s">
        <v>1106</v>
      </c>
      <c r="G3688" t="s">
        <v>1859</v>
      </c>
      <c r="H3688">
        <v>1</v>
      </c>
      <c r="I3688">
        <v>812</v>
      </c>
      <c r="J3688" t="s">
        <v>322</v>
      </c>
      <c r="K3688" t="s">
        <v>322</v>
      </c>
      <c r="L3688" s="1">
        <v>29407</v>
      </c>
      <c r="M3688" t="s">
        <v>124</v>
      </c>
      <c r="O3688">
        <v>1991</v>
      </c>
      <c r="P3688" t="s">
        <v>174</v>
      </c>
      <c r="Q3688" t="s">
        <v>162</v>
      </c>
    </row>
    <row r="3689" spans="1:17" x14ac:dyDescent="0.45">
      <c r="A3689">
        <v>3876</v>
      </c>
      <c r="B3689">
        <v>23601</v>
      </c>
      <c r="C3689" s="1">
        <v>42094</v>
      </c>
      <c r="D3689" s="1">
        <v>43585</v>
      </c>
      <c r="E3689">
        <v>20</v>
      </c>
      <c r="F3689" t="s">
        <v>1106</v>
      </c>
      <c r="G3689" t="s">
        <v>1859</v>
      </c>
      <c r="H3689">
        <v>1</v>
      </c>
      <c r="I3689">
        <v>904</v>
      </c>
      <c r="J3689" t="s">
        <v>322</v>
      </c>
      <c r="K3689" t="s">
        <v>322</v>
      </c>
      <c r="L3689" s="1">
        <v>29407</v>
      </c>
      <c r="M3689" t="s">
        <v>124</v>
      </c>
      <c r="O3689">
        <v>1991</v>
      </c>
      <c r="P3689" t="s">
        <v>174</v>
      </c>
      <c r="Q3689" t="s">
        <v>162</v>
      </c>
    </row>
    <row r="3690" spans="1:17" x14ac:dyDescent="0.45">
      <c r="A3690">
        <v>3877</v>
      </c>
      <c r="B3690">
        <v>23601</v>
      </c>
      <c r="C3690" s="1">
        <v>43585</v>
      </c>
      <c r="D3690" s="1">
        <v>43741</v>
      </c>
      <c r="E3690">
        <v>21</v>
      </c>
      <c r="F3690" t="s">
        <v>1106</v>
      </c>
      <c r="G3690" t="s">
        <v>1859</v>
      </c>
      <c r="H3690">
        <v>1</v>
      </c>
      <c r="I3690">
        <v>917</v>
      </c>
      <c r="J3690" t="s">
        <v>324</v>
      </c>
      <c r="K3690" t="s">
        <v>324</v>
      </c>
      <c r="L3690" s="1">
        <v>29407</v>
      </c>
      <c r="M3690" t="s">
        <v>124</v>
      </c>
      <c r="O3690">
        <v>1991</v>
      </c>
      <c r="P3690" t="s">
        <v>174</v>
      </c>
      <c r="Q3690" t="s">
        <v>162</v>
      </c>
    </row>
    <row r="3691" spans="1:17" x14ac:dyDescent="0.45">
      <c r="A3691">
        <v>3878</v>
      </c>
      <c r="B3691">
        <v>23601</v>
      </c>
      <c r="C3691" s="1">
        <v>43741</v>
      </c>
      <c r="D3691" s="1">
        <v>43906</v>
      </c>
      <c r="E3691">
        <v>22</v>
      </c>
      <c r="F3691" t="s">
        <v>1106</v>
      </c>
      <c r="G3691" t="s">
        <v>1859</v>
      </c>
      <c r="H3691">
        <v>1</v>
      </c>
      <c r="I3691">
        <v>938</v>
      </c>
      <c r="J3691" t="s">
        <v>324</v>
      </c>
      <c r="K3691" t="s">
        <v>324</v>
      </c>
      <c r="L3691" s="1">
        <v>29407</v>
      </c>
      <c r="M3691" t="s">
        <v>124</v>
      </c>
      <c r="O3691">
        <v>1991</v>
      </c>
      <c r="P3691" t="s">
        <v>174</v>
      </c>
      <c r="Q3691" t="s">
        <v>162</v>
      </c>
    </row>
    <row r="3692" spans="1:17" x14ac:dyDescent="0.45">
      <c r="A3692">
        <v>3879</v>
      </c>
      <c r="B3692">
        <v>23601</v>
      </c>
      <c r="C3692" s="1">
        <v>43906</v>
      </c>
      <c r="D3692" s="1">
        <v>43919</v>
      </c>
      <c r="E3692">
        <v>23</v>
      </c>
      <c r="F3692" t="s">
        <v>1106</v>
      </c>
      <c r="G3692" t="s">
        <v>1859</v>
      </c>
      <c r="H3692">
        <v>1</v>
      </c>
      <c r="I3692">
        <v>1079</v>
      </c>
      <c r="J3692" t="s">
        <v>324</v>
      </c>
      <c r="K3692" t="s">
        <v>324</v>
      </c>
      <c r="L3692" s="1">
        <v>29407</v>
      </c>
      <c r="M3692" t="s">
        <v>124</v>
      </c>
      <c r="O3692">
        <v>1991</v>
      </c>
      <c r="P3692" t="s">
        <v>174</v>
      </c>
      <c r="Q3692" t="s">
        <v>162</v>
      </c>
    </row>
    <row r="3693" spans="1:17" x14ac:dyDescent="0.45">
      <c r="A3693">
        <v>3880</v>
      </c>
      <c r="B3693">
        <v>23601</v>
      </c>
      <c r="C3693" s="1">
        <v>43919</v>
      </c>
      <c r="D3693" s="1">
        <v>43919</v>
      </c>
      <c r="E3693">
        <v>23</v>
      </c>
      <c r="F3693" t="s">
        <v>1106</v>
      </c>
      <c r="G3693" t="s">
        <v>1859</v>
      </c>
      <c r="H3693">
        <v>1</v>
      </c>
      <c r="I3693">
        <v>950</v>
      </c>
      <c r="J3693" t="s">
        <v>322</v>
      </c>
      <c r="K3693" t="s">
        <v>322</v>
      </c>
      <c r="L3693" s="1">
        <v>29407</v>
      </c>
      <c r="M3693" t="s">
        <v>124</v>
      </c>
      <c r="O3693">
        <v>1991</v>
      </c>
      <c r="P3693" t="s">
        <v>174</v>
      </c>
      <c r="Q3693" t="s">
        <v>162</v>
      </c>
    </row>
    <row r="3694" spans="1:17" x14ac:dyDescent="0.45">
      <c r="A3694">
        <v>3881</v>
      </c>
      <c r="B3694">
        <v>23601</v>
      </c>
      <c r="C3694" s="1">
        <v>43919</v>
      </c>
      <c r="D3694" s="1">
        <v>44292</v>
      </c>
      <c r="E3694">
        <v>23</v>
      </c>
      <c r="F3694" t="s">
        <v>1106</v>
      </c>
      <c r="G3694" t="s">
        <v>1859</v>
      </c>
      <c r="H3694">
        <v>1</v>
      </c>
      <c r="I3694">
        <v>955</v>
      </c>
      <c r="J3694" t="s">
        <v>325</v>
      </c>
      <c r="K3694" t="s">
        <v>322</v>
      </c>
      <c r="L3694" s="1">
        <v>29407</v>
      </c>
      <c r="M3694" t="s">
        <v>124</v>
      </c>
      <c r="O3694">
        <v>1991</v>
      </c>
      <c r="P3694" t="s">
        <v>174</v>
      </c>
      <c r="Q3694" t="s">
        <v>162</v>
      </c>
    </row>
    <row r="3695" spans="1:17" x14ac:dyDescent="0.45">
      <c r="A3695">
        <v>3882</v>
      </c>
      <c r="B3695">
        <v>23601</v>
      </c>
      <c r="C3695" s="1">
        <v>44292</v>
      </c>
      <c r="D3695" s="1">
        <v>44362</v>
      </c>
      <c r="E3695">
        <v>24</v>
      </c>
      <c r="F3695" t="s">
        <v>1106</v>
      </c>
      <c r="G3695" t="s">
        <v>1859</v>
      </c>
      <c r="H3695">
        <v>1</v>
      </c>
      <c r="I3695">
        <v>967</v>
      </c>
      <c r="J3695" t="s">
        <v>322</v>
      </c>
      <c r="K3695" t="s">
        <v>322</v>
      </c>
      <c r="L3695" s="1">
        <v>29407</v>
      </c>
      <c r="M3695" t="s">
        <v>124</v>
      </c>
      <c r="O3695">
        <v>1991</v>
      </c>
      <c r="P3695" t="s">
        <v>174</v>
      </c>
      <c r="Q3695" t="s">
        <v>162</v>
      </c>
    </row>
    <row r="3696" spans="1:17" x14ac:dyDescent="0.45">
      <c r="A3696">
        <v>3883</v>
      </c>
      <c r="B3696">
        <v>23601</v>
      </c>
      <c r="C3696" s="1">
        <v>44880</v>
      </c>
      <c r="D3696" s="1">
        <v>44958</v>
      </c>
      <c r="E3696">
        <v>25</v>
      </c>
      <c r="F3696" t="s">
        <v>1106</v>
      </c>
      <c r="G3696" t="s">
        <v>1859</v>
      </c>
      <c r="H3696">
        <v>1</v>
      </c>
      <c r="I3696">
        <v>967</v>
      </c>
      <c r="J3696" t="s">
        <v>322</v>
      </c>
      <c r="K3696" t="s">
        <v>322</v>
      </c>
      <c r="L3696" s="1">
        <v>29407</v>
      </c>
      <c r="M3696" t="s">
        <v>124</v>
      </c>
      <c r="O3696">
        <v>1991</v>
      </c>
      <c r="P3696" t="s">
        <v>174</v>
      </c>
      <c r="Q3696" t="s">
        <v>162</v>
      </c>
    </row>
    <row r="3697" spans="1:17" x14ac:dyDescent="0.45">
      <c r="A3697">
        <v>3659</v>
      </c>
      <c r="B3697">
        <v>23602</v>
      </c>
      <c r="C3697" s="1">
        <v>41310</v>
      </c>
      <c r="D3697" s="1">
        <v>42094</v>
      </c>
      <c r="E3697">
        <v>19</v>
      </c>
      <c r="F3697" t="s">
        <v>1779</v>
      </c>
      <c r="G3697" t="s">
        <v>1778</v>
      </c>
      <c r="H3697">
        <v>0</v>
      </c>
      <c r="I3697">
        <v>812</v>
      </c>
      <c r="J3697" t="s">
        <v>322</v>
      </c>
      <c r="K3697" t="s">
        <v>322</v>
      </c>
      <c r="L3697" s="1">
        <v>27838</v>
      </c>
      <c r="M3697" t="s">
        <v>20</v>
      </c>
      <c r="P3697" t="s">
        <v>22</v>
      </c>
      <c r="Q3697" t="s">
        <v>155</v>
      </c>
    </row>
    <row r="3698" spans="1:17" x14ac:dyDescent="0.45">
      <c r="A3698">
        <v>293</v>
      </c>
      <c r="B3698">
        <v>23631</v>
      </c>
      <c r="C3698" s="1">
        <v>41310</v>
      </c>
      <c r="D3698" s="1">
        <v>42094</v>
      </c>
      <c r="E3698">
        <v>19</v>
      </c>
      <c r="F3698" t="s">
        <v>320</v>
      </c>
      <c r="G3698" t="s">
        <v>321</v>
      </c>
      <c r="H3698">
        <v>0</v>
      </c>
      <c r="I3698">
        <v>812</v>
      </c>
      <c r="J3698" t="s">
        <v>322</v>
      </c>
      <c r="K3698" t="s">
        <v>322</v>
      </c>
      <c r="L3698" s="1">
        <v>28407</v>
      </c>
      <c r="M3698" t="s">
        <v>20</v>
      </c>
      <c r="P3698" t="s">
        <v>168</v>
      </c>
      <c r="Q3698" t="s">
        <v>323</v>
      </c>
    </row>
    <row r="3699" spans="1:17" x14ac:dyDescent="0.45">
      <c r="A3699">
        <v>294</v>
      </c>
      <c r="B3699">
        <v>23631</v>
      </c>
      <c r="C3699" s="1">
        <v>42094</v>
      </c>
      <c r="D3699" s="1">
        <v>43585</v>
      </c>
      <c r="E3699">
        <v>20</v>
      </c>
      <c r="F3699" t="s">
        <v>320</v>
      </c>
      <c r="G3699" t="s">
        <v>321</v>
      </c>
      <c r="H3699">
        <v>0</v>
      </c>
      <c r="I3699">
        <v>904</v>
      </c>
      <c r="J3699" t="s">
        <v>322</v>
      </c>
      <c r="K3699" t="s">
        <v>322</v>
      </c>
      <c r="L3699" s="1">
        <v>28407</v>
      </c>
      <c r="M3699" t="s">
        <v>20</v>
      </c>
      <c r="P3699" t="s">
        <v>168</v>
      </c>
      <c r="Q3699" t="s">
        <v>323</v>
      </c>
    </row>
    <row r="3700" spans="1:17" x14ac:dyDescent="0.45">
      <c r="A3700">
        <v>295</v>
      </c>
      <c r="B3700">
        <v>23631</v>
      </c>
      <c r="C3700" s="1">
        <v>43585</v>
      </c>
      <c r="D3700" s="1">
        <v>43741</v>
      </c>
      <c r="E3700">
        <v>21</v>
      </c>
      <c r="F3700" t="s">
        <v>320</v>
      </c>
      <c r="G3700" t="s">
        <v>321</v>
      </c>
      <c r="H3700">
        <v>0</v>
      </c>
      <c r="I3700">
        <v>917</v>
      </c>
      <c r="J3700" t="s">
        <v>324</v>
      </c>
      <c r="K3700" t="s">
        <v>324</v>
      </c>
      <c r="L3700" s="1">
        <v>28407</v>
      </c>
      <c r="M3700" t="s">
        <v>20</v>
      </c>
      <c r="P3700" t="s">
        <v>168</v>
      </c>
      <c r="Q3700" t="s">
        <v>323</v>
      </c>
    </row>
    <row r="3701" spans="1:17" x14ac:dyDescent="0.45">
      <c r="A3701">
        <v>296</v>
      </c>
      <c r="B3701">
        <v>23631</v>
      </c>
      <c r="C3701" s="1">
        <v>43741</v>
      </c>
      <c r="D3701" s="1">
        <v>43906</v>
      </c>
      <c r="E3701">
        <v>22</v>
      </c>
      <c r="F3701" t="s">
        <v>320</v>
      </c>
      <c r="G3701" t="s">
        <v>321</v>
      </c>
      <c r="H3701">
        <v>0</v>
      </c>
      <c r="I3701">
        <v>938</v>
      </c>
      <c r="J3701" t="s">
        <v>324</v>
      </c>
      <c r="K3701" t="s">
        <v>324</v>
      </c>
      <c r="L3701" s="1">
        <v>28407</v>
      </c>
      <c r="M3701" t="s">
        <v>20</v>
      </c>
      <c r="P3701" t="s">
        <v>168</v>
      </c>
      <c r="Q3701" t="s">
        <v>323</v>
      </c>
    </row>
    <row r="3702" spans="1:17" x14ac:dyDescent="0.45">
      <c r="A3702">
        <v>297</v>
      </c>
      <c r="B3702">
        <v>23631</v>
      </c>
      <c r="C3702" s="1">
        <v>43906</v>
      </c>
      <c r="D3702" s="1">
        <v>43919</v>
      </c>
      <c r="E3702">
        <v>23</v>
      </c>
      <c r="F3702" t="s">
        <v>320</v>
      </c>
      <c r="G3702" t="s">
        <v>321</v>
      </c>
      <c r="H3702">
        <v>0</v>
      </c>
      <c r="I3702">
        <v>1079</v>
      </c>
      <c r="J3702" t="s">
        <v>324</v>
      </c>
      <c r="K3702" t="s">
        <v>324</v>
      </c>
      <c r="L3702" s="1">
        <v>28407</v>
      </c>
      <c r="M3702" t="s">
        <v>20</v>
      </c>
      <c r="P3702" t="s">
        <v>168</v>
      </c>
      <c r="Q3702" t="s">
        <v>323</v>
      </c>
    </row>
    <row r="3703" spans="1:17" x14ac:dyDescent="0.45">
      <c r="A3703">
        <v>298</v>
      </c>
      <c r="B3703">
        <v>23631</v>
      </c>
      <c r="C3703" s="1">
        <v>43919</v>
      </c>
      <c r="D3703" s="1">
        <v>43919</v>
      </c>
      <c r="E3703">
        <v>23</v>
      </c>
      <c r="F3703" t="s">
        <v>320</v>
      </c>
      <c r="G3703" t="s">
        <v>321</v>
      </c>
      <c r="H3703">
        <v>0</v>
      </c>
      <c r="I3703">
        <v>950</v>
      </c>
      <c r="J3703" t="s">
        <v>322</v>
      </c>
      <c r="K3703" t="s">
        <v>322</v>
      </c>
      <c r="L3703" s="1">
        <v>28407</v>
      </c>
      <c r="M3703" t="s">
        <v>20</v>
      </c>
      <c r="P3703" t="s">
        <v>168</v>
      </c>
      <c r="Q3703" t="s">
        <v>323</v>
      </c>
    </row>
    <row r="3704" spans="1:17" x14ac:dyDescent="0.45">
      <c r="A3704">
        <v>299</v>
      </c>
      <c r="B3704">
        <v>23631</v>
      </c>
      <c r="C3704" s="1">
        <v>43919</v>
      </c>
      <c r="D3704" s="1">
        <v>44292</v>
      </c>
      <c r="E3704">
        <v>23</v>
      </c>
      <c r="F3704" t="s">
        <v>320</v>
      </c>
      <c r="G3704" t="s">
        <v>321</v>
      </c>
      <c r="H3704">
        <v>0</v>
      </c>
      <c r="I3704">
        <v>955</v>
      </c>
      <c r="J3704" t="s">
        <v>325</v>
      </c>
      <c r="K3704" t="s">
        <v>322</v>
      </c>
      <c r="L3704" s="1">
        <v>28407</v>
      </c>
      <c r="M3704" t="s">
        <v>20</v>
      </c>
      <c r="P3704" t="s">
        <v>168</v>
      </c>
      <c r="Q3704" t="s">
        <v>323</v>
      </c>
    </row>
    <row r="3705" spans="1:17" x14ac:dyDescent="0.45">
      <c r="A3705">
        <v>300</v>
      </c>
      <c r="B3705">
        <v>23631</v>
      </c>
      <c r="C3705" s="1">
        <v>44292</v>
      </c>
      <c r="D3705" s="1">
        <v>44372</v>
      </c>
      <c r="E3705">
        <v>24</v>
      </c>
      <c r="F3705" t="s">
        <v>320</v>
      </c>
      <c r="G3705" t="s">
        <v>321</v>
      </c>
      <c r="H3705">
        <v>0</v>
      </c>
      <c r="I3705">
        <v>967</v>
      </c>
      <c r="J3705" t="s">
        <v>322</v>
      </c>
      <c r="K3705" t="s">
        <v>322</v>
      </c>
      <c r="L3705" s="1">
        <v>28407</v>
      </c>
      <c r="M3705" t="s">
        <v>20</v>
      </c>
      <c r="P3705" t="s">
        <v>168</v>
      </c>
      <c r="Q3705" t="s">
        <v>323</v>
      </c>
    </row>
    <row r="3706" spans="1:17" x14ac:dyDescent="0.45">
      <c r="A3706">
        <v>301</v>
      </c>
      <c r="B3706">
        <v>23631</v>
      </c>
      <c r="C3706" s="1">
        <v>44880</v>
      </c>
      <c r="D3706" s="1">
        <v>1</v>
      </c>
      <c r="E3706">
        <v>25</v>
      </c>
      <c r="F3706" t="s">
        <v>320</v>
      </c>
      <c r="G3706" t="s">
        <v>321</v>
      </c>
      <c r="H3706">
        <v>0</v>
      </c>
      <c r="I3706">
        <v>967</v>
      </c>
      <c r="J3706" t="s">
        <v>322</v>
      </c>
      <c r="K3706" t="s">
        <v>322</v>
      </c>
      <c r="L3706" s="1">
        <v>28407</v>
      </c>
      <c r="M3706" t="s">
        <v>20</v>
      </c>
      <c r="P3706" t="s">
        <v>168</v>
      </c>
      <c r="Q3706" t="s">
        <v>323</v>
      </c>
    </row>
    <row r="3707" spans="1:17" x14ac:dyDescent="0.45">
      <c r="A3707">
        <v>2454</v>
      </c>
      <c r="B3707">
        <v>23632</v>
      </c>
      <c r="C3707" s="1">
        <v>41310</v>
      </c>
      <c r="D3707" s="1">
        <v>42094</v>
      </c>
      <c r="E3707">
        <v>19</v>
      </c>
      <c r="F3707" t="s">
        <v>1319</v>
      </c>
      <c r="G3707" t="s">
        <v>447</v>
      </c>
      <c r="H3707">
        <v>1</v>
      </c>
      <c r="I3707">
        <v>812</v>
      </c>
      <c r="J3707" t="s">
        <v>322</v>
      </c>
      <c r="K3707" t="s">
        <v>322</v>
      </c>
      <c r="L3707" s="1">
        <v>18800</v>
      </c>
      <c r="M3707" t="s">
        <v>20</v>
      </c>
      <c r="P3707" t="s">
        <v>473</v>
      </c>
      <c r="Q3707" t="s">
        <v>155</v>
      </c>
    </row>
    <row r="3708" spans="1:17" x14ac:dyDescent="0.45">
      <c r="A3708">
        <v>2455</v>
      </c>
      <c r="B3708">
        <v>23632</v>
      </c>
      <c r="C3708" s="1">
        <v>42094</v>
      </c>
      <c r="D3708" s="1">
        <v>43585</v>
      </c>
      <c r="E3708">
        <v>20</v>
      </c>
      <c r="F3708" t="s">
        <v>1319</v>
      </c>
      <c r="G3708" t="s">
        <v>447</v>
      </c>
      <c r="H3708">
        <v>1</v>
      </c>
      <c r="I3708">
        <v>904</v>
      </c>
      <c r="J3708" t="s">
        <v>322</v>
      </c>
      <c r="K3708" t="s">
        <v>322</v>
      </c>
      <c r="L3708" s="1">
        <v>18800</v>
      </c>
      <c r="M3708" t="s">
        <v>20</v>
      </c>
      <c r="P3708" t="s">
        <v>473</v>
      </c>
      <c r="Q3708" t="s">
        <v>155</v>
      </c>
    </row>
    <row r="3709" spans="1:17" x14ac:dyDescent="0.45">
      <c r="A3709">
        <v>2456</v>
      </c>
      <c r="B3709">
        <v>23632</v>
      </c>
      <c r="C3709" s="1">
        <v>43585</v>
      </c>
      <c r="D3709" s="1">
        <v>43741</v>
      </c>
      <c r="E3709">
        <v>21</v>
      </c>
      <c r="F3709" t="s">
        <v>1319</v>
      </c>
      <c r="G3709" t="s">
        <v>447</v>
      </c>
      <c r="H3709">
        <v>1</v>
      </c>
      <c r="I3709">
        <v>917</v>
      </c>
      <c r="J3709" t="s">
        <v>324</v>
      </c>
      <c r="K3709" t="s">
        <v>324</v>
      </c>
      <c r="L3709" s="1">
        <v>18800</v>
      </c>
      <c r="M3709" t="s">
        <v>20</v>
      </c>
      <c r="P3709" t="s">
        <v>473</v>
      </c>
      <c r="Q3709" t="s">
        <v>155</v>
      </c>
    </row>
    <row r="3710" spans="1:17" x14ac:dyDescent="0.45">
      <c r="A3710">
        <v>2457</v>
      </c>
      <c r="B3710">
        <v>23632</v>
      </c>
      <c r="C3710" s="1">
        <v>43741</v>
      </c>
      <c r="D3710" s="1">
        <v>43906</v>
      </c>
      <c r="E3710">
        <v>22</v>
      </c>
      <c r="F3710" t="s">
        <v>1319</v>
      </c>
      <c r="G3710" t="s">
        <v>447</v>
      </c>
      <c r="H3710">
        <v>1</v>
      </c>
      <c r="I3710">
        <v>938</v>
      </c>
      <c r="J3710" t="s">
        <v>324</v>
      </c>
      <c r="K3710" t="s">
        <v>324</v>
      </c>
      <c r="L3710" s="1">
        <v>18800</v>
      </c>
      <c r="M3710" t="s">
        <v>20</v>
      </c>
      <c r="P3710" t="s">
        <v>473</v>
      </c>
      <c r="Q3710" t="s">
        <v>155</v>
      </c>
    </row>
    <row r="3711" spans="1:17" x14ac:dyDescent="0.45">
      <c r="A3711">
        <v>2458</v>
      </c>
      <c r="B3711">
        <v>23632</v>
      </c>
      <c r="C3711" s="1">
        <v>43906</v>
      </c>
      <c r="D3711" s="1">
        <v>43919</v>
      </c>
      <c r="E3711">
        <v>23</v>
      </c>
      <c r="F3711" t="s">
        <v>1319</v>
      </c>
      <c r="G3711" t="s">
        <v>447</v>
      </c>
      <c r="H3711">
        <v>1</v>
      </c>
      <c r="I3711">
        <v>1079</v>
      </c>
      <c r="J3711" t="s">
        <v>324</v>
      </c>
      <c r="K3711" t="s">
        <v>324</v>
      </c>
      <c r="L3711" s="1">
        <v>18800</v>
      </c>
      <c r="M3711" t="s">
        <v>20</v>
      </c>
      <c r="P3711" t="s">
        <v>473</v>
      </c>
      <c r="Q3711" t="s">
        <v>155</v>
      </c>
    </row>
    <row r="3712" spans="1:17" x14ac:dyDescent="0.45">
      <c r="A3712">
        <v>2459</v>
      </c>
      <c r="B3712">
        <v>23632</v>
      </c>
      <c r="C3712" s="1">
        <v>43919</v>
      </c>
      <c r="D3712" s="1">
        <v>43919</v>
      </c>
      <c r="E3712">
        <v>23</v>
      </c>
      <c r="F3712" t="s">
        <v>1319</v>
      </c>
      <c r="G3712" t="s">
        <v>447</v>
      </c>
      <c r="H3712">
        <v>1</v>
      </c>
      <c r="I3712">
        <v>950</v>
      </c>
      <c r="J3712" t="s">
        <v>322</v>
      </c>
      <c r="K3712" t="s">
        <v>322</v>
      </c>
      <c r="L3712" s="1">
        <v>18800</v>
      </c>
      <c r="M3712" t="s">
        <v>20</v>
      </c>
      <c r="P3712" t="s">
        <v>473</v>
      </c>
      <c r="Q3712" t="s">
        <v>155</v>
      </c>
    </row>
    <row r="3713" spans="1:17" x14ac:dyDescent="0.45">
      <c r="A3713">
        <v>2460</v>
      </c>
      <c r="B3713">
        <v>23632</v>
      </c>
      <c r="C3713" s="1">
        <v>43919</v>
      </c>
      <c r="D3713" s="1">
        <v>44292</v>
      </c>
      <c r="E3713">
        <v>23</v>
      </c>
      <c r="F3713" t="s">
        <v>1319</v>
      </c>
      <c r="G3713" t="s">
        <v>447</v>
      </c>
      <c r="H3713">
        <v>1</v>
      </c>
      <c r="I3713">
        <v>955</v>
      </c>
      <c r="J3713" t="s">
        <v>325</v>
      </c>
      <c r="K3713" t="s">
        <v>322</v>
      </c>
      <c r="L3713" s="1">
        <v>18800</v>
      </c>
      <c r="M3713" t="s">
        <v>20</v>
      </c>
      <c r="P3713" t="s">
        <v>473</v>
      </c>
      <c r="Q3713" t="s">
        <v>155</v>
      </c>
    </row>
    <row r="3714" spans="1:17" x14ac:dyDescent="0.45">
      <c r="A3714">
        <v>2461</v>
      </c>
      <c r="B3714">
        <v>23632</v>
      </c>
      <c r="C3714" s="1">
        <v>44292</v>
      </c>
      <c r="D3714" s="1">
        <v>44880</v>
      </c>
      <c r="E3714">
        <v>24</v>
      </c>
      <c r="F3714" t="s">
        <v>1319</v>
      </c>
      <c r="G3714" t="s">
        <v>447</v>
      </c>
      <c r="H3714">
        <v>1</v>
      </c>
      <c r="I3714">
        <v>967</v>
      </c>
      <c r="J3714" t="s">
        <v>322</v>
      </c>
      <c r="K3714" t="s">
        <v>322</v>
      </c>
      <c r="L3714" s="1">
        <v>18800</v>
      </c>
      <c r="M3714" t="s">
        <v>20</v>
      </c>
      <c r="P3714" t="s">
        <v>473</v>
      </c>
      <c r="Q3714" t="s">
        <v>155</v>
      </c>
    </row>
    <row r="3715" spans="1:17" x14ac:dyDescent="0.45">
      <c r="A3715">
        <v>2462</v>
      </c>
      <c r="B3715">
        <v>23632</v>
      </c>
      <c r="C3715" s="1">
        <v>44880</v>
      </c>
      <c r="D3715" s="1">
        <v>1</v>
      </c>
      <c r="E3715">
        <v>25</v>
      </c>
      <c r="F3715" t="s">
        <v>1319</v>
      </c>
      <c r="G3715" t="s">
        <v>447</v>
      </c>
      <c r="H3715">
        <v>1</v>
      </c>
      <c r="I3715">
        <v>967</v>
      </c>
      <c r="J3715" t="s">
        <v>322</v>
      </c>
      <c r="K3715" t="s">
        <v>322</v>
      </c>
      <c r="L3715" s="1">
        <v>18800</v>
      </c>
      <c r="M3715" t="s">
        <v>20</v>
      </c>
      <c r="P3715" t="s">
        <v>473</v>
      </c>
      <c r="Q3715" t="s">
        <v>155</v>
      </c>
    </row>
    <row r="3716" spans="1:17" x14ac:dyDescent="0.45">
      <c r="A3716">
        <v>3114</v>
      </c>
      <c r="B3716">
        <v>23633</v>
      </c>
      <c r="C3716" s="1">
        <v>41310</v>
      </c>
      <c r="D3716" s="1">
        <v>42094</v>
      </c>
      <c r="E3716">
        <v>19</v>
      </c>
      <c r="F3716" t="s">
        <v>182</v>
      </c>
      <c r="G3716" t="s">
        <v>1572</v>
      </c>
      <c r="H3716">
        <v>1</v>
      </c>
      <c r="I3716">
        <v>812</v>
      </c>
      <c r="J3716" t="s">
        <v>322</v>
      </c>
      <c r="K3716" t="s">
        <v>322</v>
      </c>
      <c r="L3716" s="1">
        <v>25055</v>
      </c>
      <c r="M3716" t="s">
        <v>167</v>
      </c>
      <c r="O3716">
        <v>1980</v>
      </c>
      <c r="P3716" t="s">
        <v>64</v>
      </c>
      <c r="Q3716" t="s">
        <v>1383</v>
      </c>
    </row>
    <row r="3717" spans="1:17" x14ac:dyDescent="0.45">
      <c r="A3717">
        <v>3701</v>
      </c>
      <c r="B3717">
        <v>23634</v>
      </c>
      <c r="C3717" s="1">
        <v>41310</v>
      </c>
      <c r="D3717" s="1">
        <v>42094</v>
      </c>
      <c r="E3717">
        <v>19</v>
      </c>
      <c r="F3717" t="s">
        <v>928</v>
      </c>
      <c r="G3717" t="s">
        <v>1794</v>
      </c>
      <c r="H3717">
        <v>0</v>
      </c>
      <c r="I3717">
        <v>812</v>
      </c>
      <c r="J3717" t="s">
        <v>322</v>
      </c>
      <c r="K3717" t="s">
        <v>322</v>
      </c>
      <c r="L3717" s="1">
        <v>22549</v>
      </c>
      <c r="M3717" t="s">
        <v>20</v>
      </c>
      <c r="P3717" t="s">
        <v>55</v>
      </c>
      <c r="Q3717" t="s">
        <v>22</v>
      </c>
    </row>
    <row r="3718" spans="1:17" x14ac:dyDescent="0.45">
      <c r="A3718">
        <v>4377</v>
      </c>
      <c r="B3718">
        <v>23635</v>
      </c>
      <c r="C3718" s="1">
        <v>41310</v>
      </c>
      <c r="D3718" s="1">
        <v>42094</v>
      </c>
      <c r="E3718">
        <v>19</v>
      </c>
      <c r="F3718" t="s">
        <v>1839</v>
      </c>
      <c r="G3718" t="s">
        <v>2032</v>
      </c>
      <c r="H3718">
        <v>0</v>
      </c>
      <c r="I3718">
        <v>812</v>
      </c>
      <c r="J3718" t="s">
        <v>322</v>
      </c>
      <c r="K3718" t="s">
        <v>322</v>
      </c>
      <c r="L3718" s="1">
        <v>29587</v>
      </c>
      <c r="M3718" t="s">
        <v>167</v>
      </c>
      <c r="O3718">
        <v>1984</v>
      </c>
      <c r="P3718" t="s">
        <v>129</v>
      </c>
      <c r="Q3718" t="s">
        <v>1165</v>
      </c>
    </row>
    <row r="3719" spans="1:17" x14ac:dyDescent="0.45">
      <c r="A3719">
        <v>4378</v>
      </c>
      <c r="B3719">
        <v>23635</v>
      </c>
      <c r="C3719" s="1">
        <v>43140</v>
      </c>
      <c r="D3719" s="1">
        <v>43585</v>
      </c>
      <c r="E3719">
        <v>20</v>
      </c>
      <c r="F3719" t="s">
        <v>1839</v>
      </c>
      <c r="G3719" t="s">
        <v>2032</v>
      </c>
      <c r="H3719">
        <v>0</v>
      </c>
      <c r="I3719">
        <v>904</v>
      </c>
      <c r="J3719" t="s">
        <v>322</v>
      </c>
      <c r="K3719" t="s">
        <v>322</v>
      </c>
      <c r="L3719" s="1">
        <v>29587</v>
      </c>
      <c r="M3719" t="s">
        <v>167</v>
      </c>
      <c r="O3719">
        <v>1984</v>
      </c>
      <c r="P3719" t="s">
        <v>129</v>
      </c>
      <c r="Q3719" t="s">
        <v>1165</v>
      </c>
    </row>
    <row r="3720" spans="1:17" x14ac:dyDescent="0.45">
      <c r="A3720">
        <v>4379</v>
      </c>
      <c r="B3720">
        <v>23635</v>
      </c>
      <c r="C3720" s="1">
        <v>43585</v>
      </c>
      <c r="D3720" s="1">
        <v>43741</v>
      </c>
      <c r="E3720">
        <v>21</v>
      </c>
      <c r="F3720" t="s">
        <v>1839</v>
      </c>
      <c r="G3720" t="s">
        <v>2032</v>
      </c>
      <c r="H3720">
        <v>0</v>
      </c>
      <c r="I3720">
        <v>917</v>
      </c>
      <c r="J3720" t="s">
        <v>324</v>
      </c>
      <c r="K3720" t="s">
        <v>324</v>
      </c>
      <c r="L3720" s="1">
        <v>29587</v>
      </c>
      <c r="M3720" t="s">
        <v>167</v>
      </c>
      <c r="O3720">
        <v>1984</v>
      </c>
      <c r="P3720" t="s">
        <v>129</v>
      </c>
      <c r="Q3720" t="s">
        <v>1165</v>
      </c>
    </row>
    <row r="3721" spans="1:17" x14ac:dyDescent="0.45">
      <c r="A3721">
        <v>4380</v>
      </c>
      <c r="B3721">
        <v>23635</v>
      </c>
      <c r="C3721" s="1">
        <v>43741</v>
      </c>
      <c r="D3721" s="1">
        <v>43906</v>
      </c>
      <c r="E3721">
        <v>22</v>
      </c>
      <c r="F3721" t="s">
        <v>1839</v>
      </c>
      <c r="G3721" t="s">
        <v>2032</v>
      </c>
      <c r="H3721">
        <v>0</v>
      </c>
      <c r="I3721">
        <v>938</v>
      </c>
      <c r="J3721" t="s">
        <v>324</v>
      </c>
      <c r="K3721" t="s">
        <v>324</v>
      </c>
      <c r="L3721" s="1">
        <v>29587</v>
      </c>
      <c r="M3721" t="s">
        <v>167</v>
      </c>
      <c r="O3721">
        <v>1984</v>
      </c>
      <c r="P3721" t="s">
        <v>129</v>
      </c>
      <c r="Q3721" t="s">
        <v>1165</v>
      </c>
    </row>
    <row r="3722" spans="1:17" x14ac:dyDescent="0.45">
      <c r="A3722">
        <v>4381</v>
      </c>
      <c r="B3722">
        <v>23635</v>
      </c>
      <c r="C3722" s="1">
        <v>43906</v>
      </c>
      <c r="D3722" s="1">
        <v>43919</v>
      </c>
      <c r="E3722">
        <v>23</v>
      </c>
      <c r="F3722" t="s">
        <v>1839</v>
      </c>
      <c r="G3722" t="s">
        <v>2032</v>
      </c>
      <c r="H3722">
        <v>0</v>
      </c>
      <c r="I3722">
        <v>1079</v>
      </c>
      <c r="J3722" t="s">
        <v>324</v>
      </c>
      <c r="K3722" t="s">
        <v>324</v>
      </c>
      <c r="L3722" s="1">
        <v>29587</v>
      </c>
      <c r="M3722" t="s">
        <v>167</v>
      </c>
      <c r="O3722">
        <v>1984</v>
      </c>
      <c r="P3722" t="s">
        <v>129</v>
      </c>
      <c r="Q3722" t="s">
        <v>1165</v>
      </c>
    </row>
    <row r="3723" spans="1:17" x14ac:dyDescent="0.45">
      <c r="A3723">
        <v>4382</v>
      </c>
      <c r="B3723">
        <v>23635</v>
      </c>
      <c r="C3723" s="1">
        <v>43919</v>
      </c>
      <c r="D3723" s="1">
        <v>43919</v>
      </c>
      <c r="E3723">
        <v>23</v>
      </c>
      <c r="F3723" t="s">
        <v>1839</v>
      </c>
      <c r="G3723" t="s">
        <v>2032</v>
      </c>
      <c r="H3723">
        <v>0</v>
      </c>
      <c r="I3723">
        <v>953</v>
      </c>
      <c r="J3723" t="s">
        <v>2033</v>
      </c>
      <c r="K3723" t="s">
        <v>324</v>
      </c>
      <c r="L3723" s="1">
        <v>29587</v>
      </c>
      <c r="M3723" t="s">
        <v>167</v>
      </c>
      <c r="O3723">
        <v>1984</v>
      </c>
      <c r="P3723" t="s">
        <v>129</v>
      </c>
      <c r="Q3723" t="s">
        <v>1165</v>
      </c>
    </row>
    <row r="3724" spans="1:17" x14ac:dyDescent="0.45">
      <c r="A3724">
        <v>4383</v>
      </c>
      <c r="B3724">
        <v>23635</v>
      </c>
      <c r="C3724" s="1">
        <v>43919</v>
      </c>
      <c r="D3724" s="1">
        <v>43919</v>
      </c>
      <c r="E3724">
        <v>23</v>
      </c>
      <c r="F3724" t="s">
        <v>1839</v>
      </c>
      <c r="G3724" t="s">
        <v>2032</v>
      </c>
      <c r="H3724">
        <v>0</v>
      </c>
      <c r="I3724">
        <v>950</v>
      </c>
      <c r="J3724" t="s">
        <v>322</v>
      </c>
      <c r="K3724" t="s">
        <v>322</v>
      </c>
      <c r="L3724" s="1">
        <v>29587</v>
      </c>
      <c r="M3724" t="s">
        <v>167</v>
      </c>
      <c r="O3724">
        <v>1984</v>
      </c>
      <c r="P3724" t="s">
        <v>129</v>
      </c>
      <c r="Q3724" t="s">
        <v>1165</v>
      </c>
    </row>
    <row r="3725" spans="1:17" x14ac:dyDescent="0.45">
      <c r="A3725">
        <v>4384</v>
      </c>
      <c r="B3725">
        <v>23635</v>
      </c>
      <c r="C3725" s="1">
        <v>43919</v>
      </c>
      <c r="D3725" s="1">
        <v>44292</v>
      </c>
      <c r="E3725">
        <v>23</v>
      </c>
      <c r="F3725" t="s">
        <v>1839</v>
      </c>
      <c r="G3725" t="s">
        <v>2032</v>
      </c>
      <c r="H3725">
        <v>0</v>
      </c>
      <c r="I3725">
        <v>946</v>
      </c>
      <c r="J3725" t="s">
        <v>324</v>
      </c>
      <c r="K3725" t="s">
        <v>324</v>
      </c>
      <c r="L3725" s="1">
        <v>29587</v>
      </c>
      <c r="M3725" t="s">
        <v>167</v>
      </c>
      <c r="O3725">
        <v>1984</v>
      </c>
      <c r="P3725" t="s">
        <v>129</v>
      </c>
      <c r="Q3725" t="s">
        <v>1165</v>
      </c>
    </row>
    <row r="3726" spans="1:17" x14ac:dyDescent="0.45">
      <c r="A3726">
        <v>4385</v>
      </c>
      <c r="B3726">
        <v>23635</v>
      </c>
      <c r="C3726" s="1">
        <v>44292</v>
      </c>
      <c r="D3726" s="1">
        <v>44362</v>
      </c>
      <c r="E3726">
        <v>24</v>
      </c>
      <c r="F3726" t="s">
        <v>1839</v>
      </c>
      <c r="G3726" t="s">
        <v>2032</v>
      </c>
      <c r="H3726">
        <v>0</v>
      </c>
      <c r="I3726">
        <v>969</v>
      </c>
      <c r="J3726" t="s">
        <v>324</v>
      </c>
      <c r="K3726" t="s">
        <v>324</v>
      </c>
      <c r="L3726" s="1">
        <v>29587</v>
      </c>
      <c r="M3726" t="s">
        <v>167</v>
      </c>
      <c r="O3726">
        <v>1984</v>
      </c>
      <c r="P3726" t="s">
        <v>129</v>
      </c>
      <c r="Q3726" t="s">
        <v>1165</v>
      </c>
    </row>
    <row r="3727" spans="1:17" x14ac:dyDescent="0.45">
      <c r="A3727">
        <v>4386</v>
      </c>
      <c r="B3727">
        <v>23635</v>
      </c>
      <c r="C3727" s="1">
        <v>44880</v>
      </c>
      <c r="D3727" s="1">
        <v>1</v>
      </c>
      <c r="E3727">
        <v>25</v>
      </c>
      <c r="F3727" t="s">
        <v>1839</v>
      </c>
      <c r="G3727" t="s">
        <v>2032</v>
      </c>
      <c r="H3727">
        <v>0</v>
      </c>
      <c r="I3727">
        <v>1085</v>
      </c>
      <c r="J3727" t="s">
        <v>252</v>
      </c>
      <c r="K3727" t="s">
        <v>252</v>
      </c>
      <c r="L3727" s="1">
        <v>29587</v>
      </c>
      <c r="M3727" t="s">
        <v>167</v>
      </c>
      <c r="O3727">
        <v>1984</v>
      </c>
      <c r="P3727" t="s">
        <v>129</v>
      </c>
      <c r="Q3727" t="s">
        <v>1165</v>
      </c>
    </row>
    <row r="3728" spans="1:17" x14ac:dyDescent="0.45">
      <c r="A3728">
        <v>3494</v>
      </c>
      <c r="B3728">
        <v>23636</v>
      </c>
      <c r="C3728" s="1">
        <v>41310</v>
      </c>
      <c r="D3728" s="1">
        <v>42094</v>
      </c>
      <c r="E3728">
        <v>19</v>
      </c>
      <c r="F3728" t="s">
        <v>1731</v>
      </c>
      <c r="G3728" t="s">
        <v>1732</v>
      </c>
      <c r="H3728">
        <v>0</v>
      </c>
      <c r="I3728">
        <v>812</v>
      </c>
      <c r="J3728" t="s">
        <v>322</v>
      </c>
      <c r="K3728" t="s">
        <v>322</v>
      </c>
      <c r="L3728" s="1">
        <v>20715</v>
      </c>
      <c r="M3728" t="s">
        <v>124</v>
      </c>
      <c r="P3728" t="s">
        <v>1733</v>
      </c>
      <c r="Q3728" t="s">
        <v>1734</v>
      </c>
    </row>
    <row r="3729" spans="1:17" x14ac:dyDescent="0.45">
      <c r="A3729">
        <v>3756</v>
      </c>
      <c r="B3729">
        <v>23637</v>
      </c>
      <c r="C3729" s="1">
        <v>41310</v>
      </c>
      <c r="D3729" s="1">
        <v>42094</v>
      </c>
      <c r="E3729">
        <v>19</v>
      </c>
      <c r="F3729" t="s">
        <v>1817</v>
      </c>
      <c r="G3729" t="s">
        <v>1816</v>
      </c>
      <c r="H3729">
        <v>0</v>
      </c>
      <c r="I3729">
        <v>812</v>
      </c>
      <c r="J3729" t="s">
        <v>322</v>
      </c>
      <c r="K3729" t="s">
        <v>322</v>
      </c>
      <c r="L3729" s="1">
        <v>26991</v>
      </c>
      <c r="M3729" t="s">
        <v>20</v>
      </c>
      <c r="P3729" t="s">
        <v>263</v>
      </c>
      <c r="Q3729" t="s">
        <v>155</v>
      </c>
    </row>
    <row r="3730" spans="1:17" x14ac:dyDescent="0.45">
      <c r="A3730">
        <v>2560</v>
      </c>
      <c r="B3730">
        <v>23638</v>
      </c>
      <c r="C3730" s="1">
        <v>41310</v>
      </c>
      <c r="D3730" s="1">
        <v>42094</v>
      </c>
      <c r="E3730">
        <v>19</v>
      </c>
      <c r="F3730" t="s">
        <v>557</v>
      </c>
      <c r="G3730" t="s">
        <v>1352</v>
      </c>
      <c r="H3730">
        <v>1</v>
      </c>
      <c r="I3730">
        <v>812</v>
      </c>
      <c r="J3730" t="s">
        <v>322</v>
      </c>
      <c r="K3730" t="s">
        <v>322</v>
      </c>
      <c r="L3730" s="1">
        <v>26185</v>
      </c>
      <c r="M3730" t="s">
        <v>230</v>
      </c>
      <c r="O3730">
        <v>2004</v>
      </c>
      <c r="P3730" t="s">
        <v>72</v>
      </c>
      <c r="Q3730" t="s">
        <v>155</v>
      </c>
    </row>
    <row r="3731" spans="1:17" x14ac:dyDescent="0.45">
      <c r="A3731">
        <v>1917</v>
      </c>
      <c r="B3731">
        <v>23639</v>
      </c>
      <c r="C3731" s="1">
        <v>41310</v>
      </c>
      <c r="D3731" s="1">
        <v>42094</v>
      </c>
      <c r="E3731">
        <v>19</v>
      </c>
      <c r="F3731" t="s">
        <v>524</v>
      </c>
      <c r="G3731" t="s">
        <v>1129</v>
      </c>
      <c r="H3731">
        <v>1</v>
      </c>
      <c r="I3731">
        <v>812</v>
      </c>
      <c r="J3731" t="s">
        <v>322</v>
      </c>
      <c r="K3731" t="s">
        <v>322</v>
      </c>
      <c r="L3731" s="1">
        <v>29419</v>
      </c>
      <c r="M3731" t="s">
        <v>20</v>
      </c>
      <c r="P3731" t="s">
        <v>1130</v>
      </c>
      <c r="Q3731" t="s">
        <v>155</v>
      </c>
    </row>
    <row r="3732" spans="1:17" x14ac:dyDescent="0.45">
      <c r="A3732">
        <v>1918</v>
      </c>
      <c r="B3732">
        <v>23639</v>
      </c>
      <c r="C3732" s="1">
        <v>43768</v>
      </c>
      <c r="D3732" s="1">
        <v>43741</v>
      </c>
      <c r="E3732">
        <v>21</v>
      </c>
      <c r="F3732" t="s">
        <v>524</v>
      </c>
      <c r="G3732" t="s">
        <v>1129</v>
      </c>
      <c r="H3732">
        <v>1</v>
      </c>
      <c r="I3732">
        <v>917</v>
      </c>
      <c r="J3732" t="s">
        <v>324</v>
      </c>
      <c r="K3732" t="s">
        <v>324</v>
      </c>
      <c r="L3732" s="1">
        <v>29419</v>
      </c>
      <c r="M3732" t="s">
        <v>20</v>
      </c>
      <c r="P3732" t="s">
        <v>1130</v>
      </c>
      <c r="Q3732" t="s">
        <v>155</v>
      </c>
    </row>
    <row r="3733" spans="1:17" x14ac:dyDescent="0.45">
      <c r="A3733">
        <v>1919</v>
      </c>
      <c r="B3733">
        <v>23639</v>
      </c>
      <c r="C3733" s="1">
        <v>43741</v>
      </c>
      <c r="D3733" s="1">
        <v>43906</v>
      </c>
      <c r="E3733">
        <v>22</v>
      </c>
      <c r="F3733" t="s">
        <v>524</v>
      </c>
      <c r="G3733" t="s">
        <v>1129</v>
      </c>
      <c r="H3733">
        <v>1</v>
      </c>
      <c r="I3733">
        <v>938</v>
      </c>
      <c r="J3733" t="s">
        <v>324</v>
      </c>
      <c r="K3733" t="s">
        <v>324</v>
      </c>
      <c r="L3733" s="1">
        <v>29419</v>
      </c>
      <c r="M3733" t="s">
        <v>20</v>
      </c>
      <c r="P3733" t="s">
        <v>1130</v>
      </c>
      <c r="Q3733" t="s">
        <v>155</v>
      </c>
    </row>
    <row r="3734" spans="1:17" x14ac:dyDescent="0.45">
      <c r="A3734">
        <v>1920</v>
      </c>
      <c r="B3734">
        <v>23639</v>
      </c>
      <c r="C3734" s="1">
        <v>43906</v>
      </c>
      <c r="D3734" s="1">
        <v>43919</v>
      </c>
      <c r="E3734">
        <v>23</v>
      </c>
      <c r="F3734" t="s">
        <v>524</v>
      </c>
      <c r="G3734" t="s">
        <v>1129</v>
      </c>
      <c r="H3734">
        <v>1</v>
      </c>
      <c r="I3734">
        <v>1079</v>
      </c>
      <c r="J3734" t="s">
        <v>324</v>
      </c>
      <c r="K3734" t="s">
        <v>324</v>
      </c>
      <c r="L3734" s="1">
        <v>29419</v>
      </c>
      <c r="M3734" t="s">
        <v>20</v>
      </c>
      <c r="P3734" t="s">
        <v>1130</v>
      </c>
      <c r="Q3734" t="s">
        <v>155</v>
      </c>
    </row>
    <row r="3735" spans="1:17" x14ac:dyDescent="0.45">
      <c r="A3735">
        <v>1921</v>
      </c>
      <c r="B3735">
        <v>23639</v>
      </c>
      <c r="C3735" s="1">
        <v>43919</v>
      </c>
      <c r="D3735" s="1">
        <v>43919</v>
      </c>
      <c r="E3735">
        <v>23</v>
      </c>
      <c r="F3735" t="s">
        <v>524</v>
      </c>
      <c r="G3735" t="s">
        <v>1129</v>
      </c>
      <c r="H3735">
        <v>1</v>
      </c>
      <c r="I3735">
        <v>950</v>
      </c>
      <c r="J3735" t="s">
        <v>322</v>
      </c>
      <c r="K3735" t="s">
        <v>322</v>
      </c>
      <c r="L3735" s="1">
        <v>29419</v>
      </c>
      <c r="M3735" t="s">
        <v>20</v>
      </c>
      <c r="P3735" t="s">
        <v>1130</v>
      </c>
      <c r="Q3735" t="s">
        <v>155</v>
      </c>
    </row>
    <row r="3736" spans="1:17" x14ac:dyDescent="0.45">
      <c r="A3736">
        <v>1922</v>
      </c>
      <c r="B3736">
        <v>23639</v>
      </c>
      <c r="C3736" s="1">
        <v>43919</v>
      </c>
      <c r="D3736" s="1">
        <v>44292</v>
      </c>
      <c r="E3736">
        <v>23</v>
      </c>
      <c r="F3736" t="s">
        <v>524</v>
      </c>
      <c r="G3736" t="s">
        <v>1129</v>
      </c>
      <c r="H3736">
        <v>1</v>
      </c>
      <c r="I3736">
        <v>955</v>
      </c>
      <c r="J3736" t="s">
        <v>325</v>
      </c>
      <c r="K3736" t="s">
        <v>322</v>
      </c>
      <c r="L3736" s="1">
        <v>29419</v>
      </c>
      <c r="M3736" t="s">
        <v>20</v>
      </c>
      <c r="P3736" t="s">
        <v>1130</v>
      </c>
      <c r="Q3736" t="s">
        <v>155</v>
      </c>
    </row>
    <row r="3737" spans="1:17" x14ac:dyDescent="0.45">
      <c r="A3737">
        <v>1923</v>
      </c>
      <c r="B3737">
        <v>23639</v>
      </c>
      <c r="C3737" s="1">
        <v>44292</v>
      </c>
      <c r="D3737" s="1">
        <v>44880</v>
      </c>
      <c r="E3737">
        <v>24</v>
      </c>
      <c r="F3737" t="s">
        <v>524</v>
      </c>
      <c r="G3737" t="s">
        <v>1129</v>
      </c>
      <c r="H3737">
        <v>1</v>
      </c>
      <c r="I3737">
        <v>967</v>
      </c>
      <c r="J3737" t="s">
        <v>322</v>
      </c>
      <c r="K3737" t="s">
        <v>322</v>
      </c>
      <c r="L3737" s="1">
        <v>29419</v>
      </c>
      <c r="M3737" t="s">
        <v>20</v>
      </c>
      <c r="P3737" t="s">
        <v>1130</v>
      </c>
      <c r="Q3737" t="s">
        <v>155</v>
      </c>
    </row>
    <row r="3738" spans="1:17" x14ac:dyDescent="0.45">
      <c r="A3738">
        <v>1924</v>
      </c>
      <c r="B3738">
        <v>23639</v>
      </c>
      <c r="C3738" s="1">
        <v>44880</v>
      </c>
      <c r="D3738" s="1">
        <v>1</v>
      </c>
      <c r="E3738">
        <v>25</v>
      </c>
      <c r="F3738" t="s">
        <v>524</v>
      </c>
      <c r="G3738" t="s">
        <v>1129</v>
      </c>
      <c r="H3738">
        <v>1</v>
      </c>
      <c r="I3738">
        <v>967</v>
      </c>
      <c r="J3738" t="s">
        <v>322</v>
      </c>
      <c r="K3738" t="s">
        <v>322</v>
      </c>
      <c r="L3738" s="1">
        <v>29419</v>
      </c>
      <c r="M3738" t="s">
        <v>20</v>
      </c>
      <c r="P3738" t="s">
        <v>1130</v>
      </c>
      <c r="Q3738" t="s">
        <v>155</v>
      </c>
    </row>
    <row r="3739" spans="1:17" x14ac:dyDescent="0.45">
      <c r="A3739">
        <v>1397</v>
      </c>
      <c r="B3739">
        <v>23640</v>
      </c>
      <c r="C3739" s="1">
        <v>41310</v>
      </c>
      <c r="D3739" s="1">
        <v>42094</v>
      </c>
      <c r="E3739">
        <v>19</v>
      </c>
      <c r="F3739" t="s">
        <v>896</v>
      </c>
      <c r="G3739" t="s">
        <v>897</v>
      </c>
      <c r="H3739">
        <v>1</v>
      </c>
      <c r="I3739">
        <v>812</v>
      </c>
      <c r="J3739" t="s">
        <v>322</v>
      </c>
      <c r="K3739" t="s">
        <v>322</v>
      </c>
      <c r="L3739" s="1">
        <v>23211</v>
      </c>
      <c r="M3739" t="s">
        <v>20</v>
      </c>
      <c r="P3739" t="s">
        <v>338</v>
      </c>
      <c r="Q3739" t="s">
        <v>155</v>
      </c>
    </row>
    <row r="3740" spans="1:17" x14ac:dyDescent="0.45">
      <c r="A3740">
        <v>556</v>
      </c>
      <c r="B3740">
        <v>23641</v>
      </c>
      <c r="C3740" s="1">
        <v>41310</v>
      </c>
      <c r="D3740" s="1">
        <v>42094</v>
      </c>
      <c r="E3740">
        <v>19</v>
      </c>
      <c r="F3740" t="s">
        <v>169</v>
      </c>
      <c r="G3740" t="s">
        <v>455</v>
      </c>
      <c r="H3740">
        <v>1</v>
      </c>
      <c r="I3740">
        <v>807</v>
      </c>
      <c r="J3740" t="s">
        <v>255</v>
      </c>
      <c r="K3740" t="s">
        <v>255</v>
      </c>
      <c r="L3740" s="1">
        <v>23925</v>
      </c>
      <c r="M3740" t="s">
        <v>20</v>
      </c>
      <c r="P3740" t="s">
        <v>456</v>
      </c>
      <c r="Q3740" t="s">
        <v>457</v>
      </c>
    </row>
    <row r="3741" spans="1:17" x14ac:dyDescent="0.45">
      <c r="A3741">
        <v>557</v>
      </c>
      <c r="B3741">
        <v>23641</v>
      </c>
      <c r="C3741" s="1">
        <v>42514</v>
      </c>
      <c r="D3741" s="1">
        <v>43474</v>
      </c>
      <c r="E3741">
        <v>20</v>
      </c>
      <c r="F3741" t="s">
        <v>169</v>
      </c>
      <c r="G3741" t="s">
        <v>455</v>
      </c>
      <c r="H3741">
        <v>1</v>
      </c>
      <c r="I3741">
        <v>908</v>
      </c>
      <c r="J3741" t="s">
        <v>255</v>
      </c>
      <c r="K3741" t="s">
        <v>255</v>
      </c>
      <c r="L3741" s="1">
        <v>23925</v>
      </c>
      <c r="M3741" t="s">
        <v>20</v>
      </c>
      <c r="P3741" t="s">
        <v>456</v>
      </c>
      <c r="Q3741" t="s">
        <v>457</v>
      </c>
    </row>
    <row r="3742" spans="1:17" x14ac:dyDescent="0.45">
      <c r="A3742">
        <v>558</v>
      </c>
      <c r="B3742">
        <v>23641</v>
      </c>
      <c r="C3742" s="1">
        <v>43474</v>
      </c>
      <c r="D3742" s="1">
        <v>43585</v>
      </c>
      <c r="E3742">
        <v>20</v>
      </c>
      <c r="F3742" t="s">
        <v>169</v>
      </c>
      <c r="G3742" t="s">
        <v>455</v>
      </c>
      <c r="H3742">
        <v>1</v>
      </c>
      <c r="I3742">
        <v>1055</v>
      </c>
      <c r="J3742" t="s">
        <v>458</v>
      </c>
      <c r="K3742" t="s">
        <v>458</v>
      </c>
      <c r="L3742" s="1">
        <v>23925</v>
      </c>
      <c r="M3742" t="s">
        <v>20</v>
      </c>
      <c r="P3742" t="s">
        <v>456</v>
      </c>
      <c r="Q3742" t="s">
        <v>457</v>
      </c>
    </row>
    <row r="3743" spans="1:17" x14ac:dyDescent="0.45">
      <c r="A3743">
        <v>559</v>
      </c>
      <c r="B3743">
        <v>23641</v>
      </c>
      <c r="C3743" s="1">
        <v>43585</v>
      </c>
      <c r="D3743" s="1">
        <v>43656</v>
      </c>
      <c r="E3743">
        <v>21</v>
      </c>
      <c r="F3743" t="s">
        <v>169</v>
      </c>
      <c r="G3743" t="s">
        <v>455</v>
      </c>
      <c r="H3743">
        <v>1</v>
      </c>
      <c r="I3743">
        <v>928</v>
      </c>
      <c r="J3743" t="s">
        <v>255</v>
      </c>
      <c r="K3743" t="s">
        <v>255</v>
      </c>
      <c r="L3743" s="1">
        <v>23925</v>
      </c>
      <c r="M3743" t="s">
        <v>20</v>
      </c>
      <c r="P3743" t="s">
        <v>456</v>
      </c>
      <c r="Q3743" t="s">
        <v>457</v>
      </c>
    </row>
    <row r="3744" spans="1:17" x14ac:dyDescent="0.45">
      <c r="A3744">
        <v>560</v>
      </c>
      <c r="B3744">
        <v>23641</v>
      </c>
      <c r="C3744" s="1">
        <v>43656</v>
      </c>
      <c r="D3744" s="1">
        <v>43741</v>
      </c>
      <c r="E3744">
        <v>21</v>
      </c>
      <c r="F3744" t="s">
        <v>169</v>
      </c>
      <c r="G3744" t="s">
        <v>455</v>
      </c>
      <c r="H3744">
        <v>1</v>
      </c>
      <c r="I3744">
        <v>1064</v>
      </c>
      <c r="J3744" t="s">
        <v>458</v>
      </c>
      <c r="K3744" t="s">
        <v>458</v>
      </c>
      <c r="L3744" s="1">
        <v>23925</v>
      </c>
      <c r="M3744" t="s">
        <v>20</v>
      </c>
      <c r="P3744" t="s">
        <v>456</v>
      </c>
      <c r="Q3744" t="s">
        <v>457</v>
      </c>
    </row>
    <row r="3745" spans="1:17" x14ac:dyDescent="0.45">
      <c r="A3745">
        <v>561</v>
      </c>
      <c r="B3745">
        <v>23641</v>
      </c>
      <c r="C3745" s="1">
        <v>43741</v>
      </c>
      <c r="D3745" s="1">
        <v>43829</v>
      </c>
      <c r="E3745">
        <v>22</v>
      </c>
      <c r="F3745" t="s">
        <v>169</v>
      </c>
      <c r="G3745" t="s">
        <v>455</v>
      </c>
      <c r="H3745">
        <v>1</v>
      </c>
      <c r="I3745">
        <v>936</v>
      </c>
      <c r="J3745" t="s">
        <v>255</v>
      </c>
      <c r="K3745" t="s">
        <v>255</v>
      </c>
      <c r="L3745" s="1">
        <v>23925</v>
      </c>
      <c r="M3745" t="s">
        <v>20</v>
      </c>
      <c r="P3745" t="s">
        <v>456</v>
      </c>
      <c r="Q3745" t="s">
        <v>457</v>
      </c>
    </row>
    <row r="3746" spans="1:17" x14ac:dyDescent="0.45">
      <c r="A3746">
        <v>562</v>
      </c>
      <c r="B3746">
        <v>23641</v>
      </c>
      <c r="C3746" s="1">
        <v>43829</v>
      </c>
      <c r="D3746" s="1">
        <v>43906</v>
      </c>
      <c r="E3746">
        <v>22</v>
      </c>
      <c r="F3746" t="s">
        <v>169</v>
      </c>
      <c r="G3746" t="s">
        <v>455</v>
      </c>
      <c r="H3746">
        <v>1</v>
      </c>
      <c r="I3746">
        <v>1066</v>
      </c>
      <c r="J3746" t="s">
        <v>458</v>
      </c>
      <c r="K3746" t="s">
        <v>458</v>
      </c>
      <c r="L3746" s="1">
        <v>23925</v>
      </c>
      <c r="M3746" t="s">
        <v>20</v>
      </c>
      <c r="P3746" t="s">
        <v>456</v>
      </c>
      <c r="Q3746" t="s">
        <v>457</v>
      </c>
    </row>
    <row r="3747" spans="1:17" x14ac:dyDescent="0.45">
      <c r="A3747">
        <v>563</v>
      </c>
      <c r="B3747">
        <v>23641</v>
      </c>
      <c r="C3747" s="1">
        <v>43906</v>
      </c>
      <c r="D3747" s="1">
        <v>44193</v>
      </c>
      <c r="E3747">
        <v>23</v>
      </c>
      <c r="F3747" t="s">
        <v>169</v>
      </c>
      <c r="G3747" t="s">
        <v>455</v>
      </c>
      <c r="H3747">
        <v>1</v>
      </c>
      <c r="I3747">
        <v>944</v>
      </c>
      <c r="J3747" t="s">
        <v>255</v>
      </c>
      <c r="K3747" t="s">
        <v>255</v>
      </c>
      <c r="L3747" s="1">
        <v>23925</v>
      </c>
      <c r="M3747" t="s">
        <v>20</v>
      </c>
      <c r="P3747" t="s">
        <v>456</v>
      </c>
      <c r="Q3747" t="s">
        <v>457</v>
      </c>
    </row>
    <row r="3748" spans="1:17" x14ac:dyDescent="0.45">
      <c r="A3748">
        <v>564</v>
      </c>
      <c r="B3748">
        <v>23641</v>
      </c>
      <c r="C3748" s="1">
        <v>44193</v>
      </c>
      <c r="D3748" s="1">
        <v>44292</v>
      </c>
      <c r="E3748">
        <v>23</v>
      </c>
      <c r="F3748" t="s">
        <v>169</v>
      </c>
      <c r="G3748" t="s">
        <v>455</v>
      </c>
      <c r="H3748">
        <v>1</v>
      </c>
      <c r="I3748">
        <v>1072</v>
      </c>
      <c r="J3748" t="s">
        <v>458</v>
      </c>
      <c r="K3748" t="s">
        <v>458</v>
      </c>
      <c r="L3748" s="1">
        <v>23925</v>
      </c>
      <c r="M3748" t="s">
        <v>20</v>
      </c>
      <c r="P3748" t="s">
        <v>456</v>
      </c>
      <c r="Q3748" t="s">
        <v>457</v>
      </c>
    </row>
    <row r="3749" spans="1:17" x14ac:dyDescent="0.45">
      <c r="A3749">
        <v>565</v>
      </c>
      <c r="B3749">
        <v>23641</v>
      </c>
      <c r="C3749" s="1">
        <v>44292</v>
      </c>
      <c r="D3749" s="1">
        <v>44788</v>
      </c>
      <c r="E3749">
        <v>24</v>
      </c>
      <c r="F3749" t="s">
        <v>169</v>
      </c>
      <c r="G3749" t="s">
        <v>455</v>
      </c>
      <c r="H3749">
        <v>1</v>
      </c>
      <c r="I3749">
        <v>965</v>
      </c>
      <c r="J3749" t="s">
        <v>255</v>
      </c>
      <c r="K3749" t="s">
        <v>255</v>
      </c>
      <c r="L3749" s="1">
        <v>23925</v>
      </c>
      <c r="M3749" t="s">
        <v>20</v>
      </c>
      <c r="P3749" t="s">
        <v>456</v>
      </c>
      <c r="Q3749" t="s">
        <v>457</v>
      </c>
    </row>
    <row r="3750" spans="1:17" x14ac:dyDescent="0.45">
      <c r="A3750">
        <v>566</v>
      </c>
      <c r="B3750">
        <v>23641</v>
      </c>
      <c r="C3750" s="1">
        <v>44788</v>
      </c>
      <c r="D3750" s="1">
        <v>44880</v>
      </c>
      <c r="E3750">
        <v>24</v>
      </c>
      <c r="F3750" t="s">
        <v>169</v>
      </c>
      <c r="G3750" t="s">
        <v>455</v>
      </c>
      <c r="H3750">
        <v>1</v>
      </c>
      <c r="I3750">
        <v>1082</v>
      </c>
      <c r="J3750" t="s">
        <v>458</v>
      </c>
      <c r="K3750" t="s">
        <v>458</v>
      </c>
      <c r="L3750" s="1">
        <v>23925</v>
      </c>
      <c r="M3750" t="s">
        <v>20</v>
      </c>
      <c r="P3750" t="s">
        <v>456</v>
      </c>
      <c r="Q3750" t="s">
        <v>457</v>
      </c>
    </row>
    <row r="3751" spans="1:17" x14ac:dyDescent="0.45">
      <c r="A3751">
        <v>567</v>
      </c>
      <c r="B3751">
        <v>23641</v>
      </c>
      <c r="C3751" s="1">
        <v>44880</v>
      </c>
      <c r="D3751" s="1">
        <v>1</v>
      </c>
      <c r="E3751">
        <v>25</v>
      </c>
      <c r="F3751" t="s">
        <v>169</v>
      </c>
      <c r="G3751" t="s">
        <v>455</v>
      </c>
      <c r="H3751">
        <v>1</v>
      </c>
      <c r="I3751">
        <v>1082</v>
      </c>
      <c r="J3751" t="s">
        <v>458</v>
      </c>
      <c r="K3751" t="s">
        <v>458</v>
      </c>
      <c r="L3751" s="1">
        <v>23925</v>
      </c>
      <c r="M3751" t="s">
        <v>20</v>
      </c>
      <c r="P3751" t="s">
        <v>456</v>
      </c>
      <c r="Q3751" t="s">
        <v>457</v>
      </c>
    </row>
    <row r="3752" spans="1:17" x14ac:dyDescent="0.45">
      <c r="A3752">
        <v>9</v>
      </c>
      <c r="B3752">
        <v>23642</v>
      </c>
      <c r="C3752" s="1">
        <v>41310</v>
      </c>
      <c r="D3752" s="1">
        <v>41981</v>
      </c>
      <c r="E3752">
        <v>19</v>
      </c>
      <c r="F3752" t="s">
        <v>41</v>
      </c>
      <c r="G3752" t="s">
        <v>42</v>
      </c>
      <c r="H3752">
        <v>1</v>
      </c>
      <c r="I3752">
        <v>1053</v>
      </c>
      <c r="J3752" t="s">
        <v>43</v>
      </c>
      <c r="K3752" t="s">
        <v>44</v>
      </c>
      <c r="L3752" s="1">
        <v>24596</v>
      </c>
      <c r="M3752" t="s">
        <v>20</v>
      </c>
      <c r="P3752" t="s">
        <v>45</v>
      </c>
      <c r="Q3752" t="s">
        <v>46</v>
      </c>
    </row>
    <row r="3753" spans="1:17" x14ac:dyDescent="0.45">
      <c r="A3753">
        <v>10</v>
      </c>
      <c r="B3753">
        <v>23642</v>
      </c>
      <c r="C3753" s="1">
        <v>41981</v>
      </c>
      <c r="D3753" s="1">
        <v>42026</v>
      </c>
      <c r="E3753">
        <v>19</v>
      </c>
      <c r="F3753" t="s">
        <v>41</v>
      </c>
      <c r="G3753" t="s">
        <v>42</v>
      </c>
      <c r="H3753">
        <v>1</v>
      </c>
      <c r="I3753">
        <v>1052</v>
      </c>
      <c r="J3753" t="s">
        <v>47</v>
      </c>
      <c r="K3753" t="s">
        <v>48</v>
      </c>
      <c r="L3753" s="1">
        <v>24596</v>
      </c>
      <c r="M3753" t="s">
        <v>20</v>
      </c>
      <c r="P3753" t="s">
        <v>45</v>
      </c>
      <c r="Q3753" t="s">
        <v>46</v>
      </c>
    </row>
    <row r="3754" spans="1:17" x14ac:dyDescent="0.45">
      <c r="A3754">
        <v>11</v>
      </c>
      <c r="B3754">
        <v>23642</v>
      </c>
      <c r="C3754" s="1">
        <v>42026</v>
      </c>
      <c r="D3754" s="1">
        <v>42094</v>
      </c>
      <c r="E3754">
        <v>19</v>
      </c>
      <c r="F3754" t="s">
        <v>41</v>
      </c>
      <c r="G3754" t="s">
        <v>42</v>
      </c>
      <c r="H3754">
        <v>1</v>
      </c>
      <c r="I3754">
        <v>810</v>
      </c>
      <c r="J3754" t="s">
        <v>49</v>
      </c>
      <c r="K3754" t="s">
        <v>48</v>
      </c>
      <c r="L3754" s="1">
        <v>24596</v>
      </c>
      <c r="M3754" t="s">
        <v>20</v>
      </c>
      <c r="P3754" t="s">
        <v>45</v>
      </c>
      <c r="Q3754" t="s">
        <v>46</v>
      </c>
    </row>
    <row r="3755" spans="1:17" x14ac:dyDescent="0.45">
      <c r="A3755">
        <v>12</v>
      </c>
      <c r="B3755">
        <v>23642</v>
      </c>
      <c r="C3755" s="1">
        <v>42094</v>
      </c>
      <c r="D3755" s="1">
        <v>43585</v>
      </c>
      <c r="E3755">
        <v>20</v>
      </c>
      <c r="F3755" t="s">
        <v>41</v>
      </c>
      <c r="G3755" t="s">
        <v>42</v>
      </c>
      <c r="H3755">
        <v>1</v>
      </c>
      <c r="I3755">
        <v>903</v>
      </c>
      <c r="J3755" t="s">
        <v>37</v>
      </c>
      <c r="K3755" t="s">
        <v>38</v>
      </c>
      <c r="L3755" s="1">
        <v>24596</v>
      </c>
      <c r="M3755" t="s">
        <v>20</v>
      </c>
      <c r="P3755" t="s">
        <v>45</v>
      </c>
      <c r="Q3755" t="s">
        <v>46</v>
      </c>
    </row>
    <row r="3756" spans="1:17" x14ac:dyDescent="0.45">
      <c r="A3756">
        <v>1115</v>
      </c>
      <c r="B3756">
        <v>23643</v>
      </c>
      <c r="C3756" s="1">
        <v>41310</v>
      </c>
      <c r="D3756" s="1">
        <v>42094</v>
      </c>
      <c r="E3756">
        <v>19</v>
      </c>
      <c r="F3756" t="s">
        <v>753</v>
      </c>
      <c r="G3756" t="s">
        <v>754</v>
      </c>
      <c r="H3756">
        <v>1</v>
      </c>
      <c r="I3756">
        <v>802</v>
      </c>
      <c r="J3756" t="s">
        <v>56</v>
      </c>
      <c r="K3756" t="s">
        <v>57</v>
      </c>
      <c r="L3756" s="1">
        <v>20537</v>
      </c>
      <c r="M3756" t="s">
        <v>20</v>
      </c>
      <c r="P3756" t="s">
        <v>755</v>
      </c>
      <c r="Q3756" t="s">
        <v>83</v>
      </c>
    </row>
    <row r="3757" spans="1:17" x14ac:dyDescent="0.45">
      <c r="A3757">
        <v>1116</v>
      </c>
      <c r="B3757">
        <v>23643</v>
      </c>
      <c r="C3757" s="1">
        <v>42094</v>
      </c>
      <c r="D3757" s="1">
        <v>42815</v>
      </c>
      <c r="E3757">
        <v>20</v>
      </c>
      <c r="F3757" t="s">
        <v>753</v>
      </c>
      <c r="G3757" t="s">
        <v>754</v>
      </c>
      <c r="H3757">
        <v>1</v>
      </c>
      <c r="I3757">
        <v>903</v>
      </c>
      <c r="J3757" t="s">
        <v>37</v>
      </c>
      <c r="K3757" t="s">
        <v>38</v>
      </c>
      <c r="L3757" s="1">
        <v>20537</v>
      </c>
      <c r="M3757" t="s">
        <v>20</v>
      </c>
      <c r="P3757" t="s">
        <v>755</v>
      </c>
      <c r="Q3757" t="s">
        <v>83</v>
      </c>
    </row>
    <row r="3758" spans="1:17" x14ac:dyDescent="0.45">
      <c r="A3758">
        <v>1765</v>
      </c>
      <c r="B3758">
        <v>23651</v>
      </c>
      <c r="C3758" s="1">
        <v>41310</v>
      </c>
      <c r="D3758" s="1">
        <v>42094</v>
      </c>
      <c r="E3758">
        <v>19</v>
      </c>
      <c r="F3758" t="s">
        <v>452</v>
      </c>
      <c r="G3758" t="s">
        <v>1051</v>
      </c>
      <c r="H3758">
        <v>0</v>
      </c>
      <c r="I3758">
        <v>808</v>
      </c>
      <c r="J3758" t="s">
        <v>109</v>
      </c>
      <c r="K3758" t="s">
        <v>109</v>
      </c>
      <c r="L3758" s="1">
        <v>27879</v>
      </c>
      <c r="M3758" t="s">
        <v>20</v>
      </c>
      <c r="P3758" t="s">
        <v>55</v>
      </c>
      <c r="Q3758" t="s">
        <v>155</v>
      </c>
    </row>
    <row r="3759" spans="1:17" x14ac:dyDescent="0.45">
      <c r="A3759">
        <v>1766</v>
      </c>
      <c r="B3759">
        <v>23651</v>
      </c>
      <c r="C3759" s="1">
        <v>42094</v>
      </c>
      <c r="D3759" s="1">
        <v>43585</v>
      </c>
      <c r="E3759">
        <v>20</v>
      </c>
      <c r="F3759" t="s">
        <v>452</v>
      </c>
      <c r="G3759" t="s">
        <v>1051</v>
      </c>
      <c r="H3759">
        <v>0</v>
      </c>
      <c r="I3759">
        <v>910</v>
      </c>
      <c r="J3759" t="s">
        <v>109</v>
      </c>
      <c r="K3759" t="s">
        <v>109</v>
      </c>
      <c r="L3759" s="1">
        <v>27879</v>
      </c>
      <c r="M3759" t="s">
        <v>20</v>
      </c>
      <c r="P3759" t="s">
        <v>55</v>
      </c>
      <c r="Q3759" t="s">
        <v>155</v>
      </c>
    </row>
    <row r="3760" spans="1:17" x14ac:dyDescent="0.45">
      <c r="A3760">
        <v>1767</v>
      </c>
      <c r="B3760">
        <v>23651</v>
      </c>
      <c r="C3760" s="1">
        <v>43585</v>
      </c>
      <c r="D3760" s="1">
        <v>43741</v>
      </c>
      <c r="E3760">
        <v>21</v>
      </c>
      <c r="F3760" t="s">
        <v>452</v>
      </c>
      <c r="G3760" t="s">
        <v>1051</v>
      </c>
      <c r="H3760">
        <v>0</v>
      </c>
      <c r="I3760">
        <v>926</v>
      </c>
      <c r="J3760" t="s">
        <v>109</v>
      </c>
      <c r="K3760" t="s">
        <v>109</v>
      </c>
      <c r="L3760" s="1">
        <v>27879</v>
      </c>
      <c r="M3760" t="s">
        <v>20</v>
      </c>
      <c r="P3760" t="s">
        <v>55</v>
      </c>
      <c r="Q3760" t="s">
        <v>155</v>
      </c>
    </row>
    <row r="3761" spans="1:17" x14ac:dyDescent="0.45">
      <c r="A3761">
        <v>1768</v>
      </c>
      <c r="B3761">
        <v>23651</v>
      </c>
      <c r="C3761" s="1">
        <v>43741</v>
      </c>
      <c r="D3761" s="1">
        <v>43906</v>
      </c>
      <c r="E3761">
        <v>22</v>
      </c>
      <c r="F3761" t="s">
        <v>452</v>
      </c>
      <c r="G3761" t="s">
        <v>1051</v>
      </c>
      <c r="H3761">
        <v>0</v>
      </c>
      <c r="I3761">
        <v>939</v>
      </c>
      <c r="J3761" t="s">
        <v>734</v>
      </c>
      <c r="K3761" t="s">
        <v>109</v>
      </c>
      <c r="L3761" s="1">
        <v>27879</v>
      </c>
      <c r="M3761" t="s">
        <v>20</v>
      </c>
      <c r="P3761" t="s">
        <v>55</v>
      </c>
      <c r="Q3761" t="s">
        <v>155</v>
      </c>
    </row>
    <row r="3762" spans="1:17" x14ac:dyDescent="0.45">
      <c r="A3762">
        <v>1769</v>
      </c>
      <c r="B3762">
        <v>23651</v>
      </c>
      <c r="C3762" s="1">
        <v>43906</v>
      </c>
      <c r="D3762" s="1">
        <v>43913</v>
      </c>
      <c r="E3762">
        <v>23</v>
      </c>
      <c r="F3762" t="s">
        <v>452</v>
      </c>
      <c r="G3762" t="s">
        <v>1051</v>
      </c>
      <c r="H3762">
        <v>0</v>
      </c>
      <c r="I3762">
        <v>949</v>
      </c>
      <c r="J3762" t="s">
        <v>736</v>
      </c>
      <c r="K3762" t="s">
        <v>737</v>
      </c>
      <c r="L3762" s="1">
        <v>27879</v>
      </c>
      <c r="M3762" t="s">
        <v>20</v>
      </c>
      <c r="P3762" t="s">
        <v>55</v>
      </c>
      <c r="Q3762" t="s">
        <v>155</v>
      </c>
    </row>
    <row r="3763" spans="1:17" x14ac:dyDescent="0.45">
      <c r="A3763">
        <v>1770</v>
      </c>
      <c r="B3763">
        <v>23651</v>
      </c>
      <c r="C3763" s="1">
        <v>43913</v>
      </c>
      <c r="D3763" s="1">
        <v>43927</v>
      </c>
      <c r="E3763">
        <v>23</v>
      </c>
      <c r="F3763" t="s">
        <v>452</v>
      </c>
      <c r="G3763" t="s">
        <v>1051</v>
      </c>
      <c r="H3763">
        <v>0</v>
      </c>
      <c r="I3763">
        <v>956</v>
      </c>
      <c r="J3763" t="s">
        <v>738</v>
      </c>
      <c r="K3763" t="s">
        <v>737</v>
      </c>
      <c r="L3763" s="1">
        <v>27879</v>
      </c>
      <c r="M3763" t="s">
        <v>20</v>
      </c>
      <c r="P3763" t="s">
        <v>55</v>
      </c>
      <c r="Q3763" t="s">
        <v>155</v>
      </c>
    </row>
    <row r="3764" spans="1:17" x14ac:dyDescent="0.45">
      <c r="A3764">
        <v>1771</v>
      </c>
      <c r="B3764">
        <v>23651</v>
      </c>
      <c r="C3764" s="1">
        <v>43927</v>
      </c>
      <c r="D3764" s="1">
        <v>44292</v>
      </c>
      <c r="E3764">
        <v>23</v>
      </c>
      <c r="F3764" t="s">
        <v>452</v>
      </c>
      <c r="G3764" t="s">
        <v>1051</v>
      </c>
      <c r="H3764">
        <v>0</v>
      </c>
      <c r="I3764">
        <v>959</v>
      </c>
      <c r="J3764" t="s">
        <v>109</v>
      </c>
      <c r="K3764" t="s">
        <v>109</v>
      </c>
      <c r="L3764" s="1">
        <v>27879</v>
      </c>
      <c r="M3764" t="s">
        <v>20</v>
      </c>
      <c r="P3764" t="s">
        <v>55</v>
      </c>
      <c r="Q3764" t="s">
        <v>155</v>
      </c>
    </row>
    <row r="3765" spans="1:17" x14ac:dyDescent="0.45">
      <c r="A3765">
        <v>1772</v>
      </c>
      <c r="B3765">
        <v>23651</v>
      </c>
      <c r="C3765" s="1">
        <v>44292</v>
      </c>
      <c r="D3765" s="1">
        <v>44363</v>
      </c>
      <c r="E3765">
        <v>24</v>
      </c>
      <c r="F3765" t="s">
        <v>452</v>
      </c>
      <c r="G3765" t="s">
        <v>1051</v>
      </c>
      <c r="H3765">
        <v>0</v>
      </c>
      <c r="I3765">
        <v>970</v>
      </c>
      <c r="J3765" t="s">
        <v>109</v>
      </c>
      <c r="K3765" t="s">
        <v>109</v>
      </c>
      <c r="L3765" s="1">
        <v>27879</v>
      </c>
      <c r="M3765" t="s">
        <v>20</v>
      </c>
      <c r="P3765" t="s">
        <v>55</v>
      </c>
      <c r="Q3765" t="s">
        <v>155</v>
      </c>
    </row>
    <row r="3766" spans="1:17" x14ac:dyDescent="0.45">
      <c r="A3766">
        <v>3469</v>
      </c>
      <c r="B3766">
        <v>23652</v>
      </c>
      <c r="C3766" s="1">
        <v>41310</v>
      </c>
      <c r="D3766" s="1">
        <v>42094</v>
      </c>
      <c r="E3766">
        <v>19</v>
      </c>
      <c r="F3766" t="s">
        <v>1716</v>
      </c>
      <c r="G3766" t="s">
        <v>1717</v>
      </c>
      <c r="H3766">
        <v>1</v>
      </c>
      <c r="I3766">
        <v>808</v>
      </c>
      <c r="J3766" t="s">
        <v>109</v>
      </c>
      <c r="K3766" t="s">
        <v>109</v>
      </c>
      <c r="L3766" s="1">
        <v>23359</v>
      </c>
      <c r="M3766" t="s">
        <v>20</v>
      </c>
      <c r="P3766" t="s">
        <v>1122</v>
      </c>
      <c r="Q3766" t="s">
        <v>46</v>
      </c>
    </row>
    <row r="3767" spans="1:17" x14ac:dyDescent="0.45">
      <c r="A3767">
        <v>3470</v>
      </c>
      <c r="B3767">
        <v>23652</v>
      </c>
      <c r="C3767" s="1">
        <v>42094</v>
      </c>
      <c r="D3767" s="1">
        <v>43585</v>
      </c>
      <c r="E3767">
        <v>20</v>
      </c>
      <c r="F3767" t="s">
        <v>1716</v>
      </c>
      <c r="G3767" t="s">
        <v>1717</v>
      </c>
      <c r="H3767">
        <v>1</v>
      </c>
      <c r="I3767">
        <v>910</v>
      </c>
      <c r="J3767" t="s">
        <v>109</v>
      </c>
      <c r="K3767" t="s">
        <v>109</v>
      </c>
      <c r="L3767" s="1">
        <v>23359</v>
      </c>
      <c r="M3767" t="s">
        <v>20</v>
      </c>
      <c r="P3767" t="s">
        <v>1122</v>
      </c>
      <c r="Q3767" t="s">
        <v>46</v>
      </c>
    </row>
    <row r="3768" spans="1:17" x14ac:dyDescent="0.45">
      <c r="A3768">
        <v>3471</v>
      </c>
      <c r="B3768">
        <v>23652</v>
      </c>
      <c r="C3768" s="1">
        <v>43585</v>
      </c>
      <c r="D3768" s="1">
        <v>43741</v>
      </c>
      <c r="E3768">
        <v>21</v>
      </c>
      <c r="F3768" t="s">
        <v>1716</v>
      </c>
      <c r="G3768" t="s">
        <v>1717</v>
      </c>
      <c r="H3768">
        <v>1</v>
      </c>
      <c r="I3768">
        <v>926</v>
      </c>
      <c r="J3768" t="s">
        <v>109</v>
      </c>
      <c r="K3768" t="s">
        <v>109</v>
      </c>
      <c r="L3768" s="1">
        <v>23359</v>
      </c>
      <c r="M3768" t="s">
        <v>20</v>
      </c>
      <c r="P3768" t="s">
        <v>1122</v>
      </c>
      <c r="Q3768" t="s">
        <v>46</v>
      </c>
    </row>
    <row r="3769" spans="1:17" x14ac:dyDescent="0.45">
      <c r="A3769">
        <v>3472</v>
      </c>
      <c r="B3769">
        <v>23652</v>
      </c>
      <c r="C3769" s="1">
        <v>44292</v>
      </c>
      <c r="D3769" s="1">
        <v>44395</v>
      </c>
      <c r="E3769">
        <v>24</v>
      </c>
      <c r="F3769" t="s">
        <v>1716</v>
      </c>
      <c r="G3769" t="s">
        <v>1717</v>
      </c>
      <c r="H3769">
        <v>1</v>
      </c>
      <c r="I3769">
        <v>970</v>
      </c>
      <c r="J3769" t="s">
        <v>109</v>
      </c>
      <c r="K3769" t="s">
        <v>109</v>
      </c>
      <c r="L3769" s="1">
        <v>23359</v>
      </c>
      <c r="M3769" t="s">
        <v>20</v>
      </c>
      <c r="P3769" t="s">
        <v>1122</v>
      </c>
      <c r="Q3769" t="s">
        <v>46</v>
      </c>
    </row>
    <row r="3770" spans="1:17" x14ac:dyDescent="0.45">
      <c r="A3770">
        <v>3822</v>
      </c>
      <c r="B3770">
        <v>23653</v>
      </c>
      <c r="C3770" s="1">
        <v>41310</v>
      </c>
      <c r="D3770" s="1">
        <v>42094</v>
      </c>
      <c r="E3770">
        <v>19</v>
      </c>
      <c r="F3770" t="s">
        <v>526</v>
      </c>
      <c r="G3770" t="s">
        <v>1836</v>
      </c>
      <c r="H3770">
        <v>0</v>
      </c>
      <c r="I3770">
        <v>808</v>
      </c>
      <c r="J3770" t="s">
        <v>109</v>
      </c>
      <c r="K3770" t="s">
        <v>109</v>
      </c>
      <c r="L3770" s="1">
        <v>25379</v>
      </c>
      <c r="M3770" t="s">
        <v>20</v>
      </c>
      <c r="P3770" t="s">
        <v>129</v>
      </c>
      <c r="Q3770" t="s">
        <v>155</v>
      </c>
    </row>
    <row r="3771" spans="1:17" x14ac:dyDescent="0.45">
      <c r="A3771">
        <v>3823</v>
      </c>
      <c r="B3771">
        <v>23653</v>
      </c>
      <c r="C3771" s="1">
        <v>42094</v>
      </c>
      <c r="D3771" s="1">
        <v>43585</v>
      </c>
      <c r="E3771">
        <v>20</v>
      </c>
      <c r="F3771" t="s">
        <v>526</v>
      </c>
      <c r="G3771" t="s">
        <v>1836</v>
      </c>
      <c r="H3771">
        <v>0</v>
      </c>
      <c r="I3771">
        <v>910</v>
      </c>
      <c r="J3771" t="s">
        <v>109</v>
      </c>
      <c r="K3771" t="s">
        <v>109</v>
      </c>
      <c r="L3771" s="1">
        <v>25379</v>
      </c>
      <c r="M3771" t="s">
        <v>20</v>
      </c>
      <c r="P3771" t="s">
        <v>129</v>
      </c>
      <c r="Q3771" t="s">
        <v>155</v>
      </c>
    </row>
    <row r="3772" spans="1:17" x14ac:dyDescent="0.45">
      <c r="A3772">
        <v>3824</v>
      </c>
      <c r="B3772">
        <v>23653</v>
      </c>
      <c r="C3772" s="1">
        <v>43585</v>
      </c>
      <c r="D3772" s="1">
        <v>43741</v>
      </c>
      <c r="E3772">
        <v>21</v>
      </c>
      <c r="F3772" t="s">
        <v>526</v>
      </c>
      <c r="G3772" t="s">
        <v>1836</v>
      </c>
      <c r="H3772">
        <v>0</v>
      </c>
      <c r="I3772">
        <v>926</v>
      </c>
      <c r="J3772" t="s">
        <v>109</v>
      </c>
      <c r="K3772" t="s">
        <v>109</v>
      </c>
      <c r="L3772" s="1">
        <v>25379</v>
      </c>
      <c r="M3772" t="s">
        <v>20</v>
      </c>
      <c r="P3772" t="s">
        <v>129</v>
      </c>
      <c r="Q3772" t="s">
        <v>155</v>
      </c>
    </row>
    <row r="3773" spans="1:17" x14ac:dyDescent="0.45">
      <c r="A3773">
        <v>3825</v>
      </c>
      <c r="B3773">
        <v>23653</v>
      </c>
      <c r="C3773" s="1">
        <v>44363</v>
      </c>
      <c r="D3773" s="1">
        <v>44880</v>
      </c>
      <c r="E3773">
        <v>24</v>
      </c>
      <c r="F3773" t="s">
        <v>526</v>
      </c>
      <c r="G3773" t="s">
        <v>1836</v>
      </c>
      <c r="H3773">
        <v>0</v>
      </c>
      <c r="I3773">
        <v>970</v>
      </c>
      <c r="J3773" t="s">
        <v>109</v>
      </c>
      <c r="K3773" t="s">
        <v>109</v>
      </c>
      <c r="L3773" s="1">
        <v>25379</v>
      </c>
      <c r="M3773" t="s">
        <v>20</v>
      </c>
      <c r="P3773" t="s">
        <v>129</v>
      </c>
      <c r="Q3773" t="s">
        <v>155</v>
      </c>
    </row>
    <row r="3774" spans="1:17" x14ac:dyDescent="0.45">
      <c r="A3774">
        <v>893</v>
      </c>
      <c r="B3774">
        <v>23673</v>
      </c>
      <c r="C3774" s="1">
        <v>41310</v>
      </c>
      <c r="D3774" s="1">
        <v>42094</v>
      </c>
      <c r="E3774">
        <v>19</v>
      </c>
      <c r="F3774" t="s">
        <v>621</v>
      </c>
      <c r="G3774" t="s">
        <v>619</v>
      </c>
      <c r="H3774">
        <v>1</v>
      </c>
      <c r="I3774">
        <v>805</v>
      </c>
      <c r="J3774" t="s">
        <v>101</v>
      </c>
      <c r="K3774" t="s">
        <v>28</v>
      </c>
      <c r="L3774" s="1">
        <v>19634</v>
      </c>
      <c r="M3774" t="s">
        <v>20</v>
      </c>
      <c r="P3774" t="s">
        <v>125</v>
      </c>
      <c r="Q3774" t="s">
        <v>155</v>
      </c>
    </row>
    <row r="3775" spans="1:17" x14ac:dyDescent="0.45">
      <c r="A3775">
        <v>894</v>
      </c>
      <c r="B3775">
        <v>23673</v>
      </c>
      <c r="C3775" s="1">
        <v>42094</v>
      </c>
      <c r="D3775" s="1">
        <v>43466</v>
      </c>
      <c r="E3775">
        <v>20</v>
      </c>
      <c r="F3775" t="s">
        <v>621</v>
      </c>
      <c r="G3775" t="s">
        <v>619</v>
      </c>
      <c r="H3775">
        <v>1</v>
      </c>
      <c r="I3775">
        <v>902</v>
      </c>
      <c r="J3775" t="s">
        <v>485</v>
      </c>
      <c r="K3775" t="s">
        <v>28</v>
      </c>
      <c r="L3775" s="1">
        <v>19634</v>
      </c>
      <c r="M3775" t="s">
        <v>20</v>
      </c>
      <c r="P3775" t="s">
        <v>125</v>
      </c>
      <c r="Q3775" t="s">
        <v>155</v>
      </c>
    </row>
    <row r="3776" spans="1:17" x14ac:dyDescent="0.45">
      <c r="A3776">
        <v>895</v>
      </c>
      <c r="B3776">
        <v>23673</v>
      </c>
      <c r="C3776" s="1">
        <v>43466</v>
      </c>
      <c r="D3776" s="1">
        <v>43585</v>
      </c>
      <c r="E3776">
        <v>20</v>
      </c>
      <c r="F3776" t="s">
        <v>621</v>
      </c>
      <c r="G3776" t="s">
        <v>619</v>
      </c>
      <c r="H3776">
        <v>1</v>
      </c>
      <c r="I3776">
        <v>914</v>
      </c>
      <c r="J3776" t="s">
        <v>622</v>
      </c>
      <c r="K3776" t="s">
        <v>28</v>
      </c>
      <c r="L3776" s="1">
        <v>19634</v>
      </c>
      <c r="M3776" t="s">
        <v>20</v>
      </c>
      <c r="P3776" t="s">
        <v>125</v>
      </c>
      <c r="Q3776" t="s">
        <v>155</v>
      </c>
    </row>
    <row r="3777" spans="1:17" x14ac:dyDescent="0.45">
      <c r="A3777">
        <v>896</v>
      </c>
      <c r="B3777">
        <v>23673</v>
      </c>
      <c r="C3777" s="1">
        <v>43741</v>
      </c>
      <c r="D3777" s="1">
        <v>43906</v>
      </c>
      <c r="E3777">
        <v>22</v>
      </c>
      <c r="F3777" t="s">
        <v>621</v>
      </c>
      <c r="G3777" t="s">
        <v>619</v>
      </c>
      <c r="H3777">
        <v>1</v>
      </c>
      <c r="I3777">
        <v>934</v>
      </c>
      <c r="J3777" t="s">
        <v>623</v>
      </c>
      <c r="K3777" t="s">
        <v>28</v>
      </c>
      <c r="L3777" s="1">
        <v>19634</v>
      </c>
      <c r="M3777" t="s">
        <v>20</v>
      </c>
      <c r="P3777" t="s">
        <v>125</v>
      </c>
      <c r="Q3777" t="s">
        <v>155</v>
      </c>
    </row>
    <row r="3778" spans="1:17" x14ac:dyDescent="0.45">
      <c r="A3778">
        <v>897</v>
      </c>
      <c r="B3778">
        <v>23673</v>
      </c>
      <c r="C3778" s="1">
        <v>44292</v>
      </c>
      <c r="D3778" s="1">
        <v>44369</v>
      </c>
      <c r="E3778">
        <v>24</v>
      </c>
      <c r="F3778" t="s">
        <v>621</v>
      </c>
      <c r="G3778" t="s">
        <v>619</v>
      </c>
      <c r="H3778">
        <v>1</v>
      </c>
      <c r="I3778">
        <v>963</v>
      </c>
      <c r="J3778" t="s">
        <v>28</v>
      </c>
      <c r="K3778" t="s">
        <v>28</v>
      </c>
      <c r="L3778" s="1">
        <v>19634</v>
      </c>
      <c r="M3778" t="s">
        <v>20</v>
      </c>
      <c r="P3778" t="s">
        <v>125</v>
      </c>
      <c r="Q3778" t="s">
        <v>155</v>
      </c>
    </row>
    <row r="3779" spans="1:17" x14ac:dyDescent="0.45">
      <c r="A3779">
        <v>828</v>
      </c>
      <c r="B3779">
        <v>28513</v>
      </c>
      <c r="C3779" s="1">
        <v>41812</v>
      </c>
      <c r="D3779" s="1">
        <v>42094</v>
      </c>
      <c r="E3779">
        <v>19</v>
      </c>
      <c r="F3779" t="s">
        <v>591</v>
      </c>
      <c r="G3779" t="s">
        <v>592</v>
      </c>
      <c r="H3779">
        <v>1</v>
      </c>
      <c r="I3779">
        <v>811</v>
      </c>
      <c r="J3779" t="s">
        <v>70</v>
      </c>
      <c r="K3779" t="s">
        <v>71</v>
      </c>
      <c r="L3779" s="1">
        <v>21347</v>
      </c>
      <c r="M3779" t="s">
        <v>20</v>
      </c>
      <c r="P3779" t="s">
        <v>140</v>
      </c>
      <c r="Q3779" t="s">
        <v>593</v>
      </c>
    </row>
    <row r="3780" spans="1:17" x14ac:dyDescent="0.45">
      <c r="A3780">
        <v>829</v>
      </c>
      <c r="B3780">
        <v>28513</v>
      </c>
      <c r="C3780" s="1">
        <v>42094</v>
      </c>
      <c r="D3780" s="1">
        <v>43585</v>
      </c>
      <c r="E3780">
        <v>20</v>
      </c>
      <c r="F3780" t="s">
        <v>591</v>
      </c>
      <c r="G3780" t="s">
        <v>592</v>
      </c>
      <c r="H3780">
        <v>1</v>
      </c>
      <c r="I3780">
        <v>913</v>
      </c>
      <c r="J3780" t="s">
        <v>70</v>
      </c>
      <c r="K3780" t="s">
        <v>71</v>
      </c>
      <c r="L3780" s="1">
        <v>21347</v>
      </c>
      <c r="M3780" t="s">
        <v>20</v>
      </c>
      <c r="P3780" t="s">
        <v>140</v>
      </c>
      <c r="Q3780" t="s">
        <v>593</v>
      </c>
    </row>
    <row r="3781" spans="1:17" x14ac:dyDescent="0.45">
      <c r="A3781">
        <v>830</v>
      </c>
      <c r="B3781">
        <v>28513</v>
      </c>
      <c r="C3781" s="1">
        <v>43585</v>
      </c>
      <c r="D3781" s="1">
        <v>43741</v>
      </c>
      <c r="E3781">
        <v>21</v>
      </c>
      <c r="F3781" t="s">
        <v>591</v>
      </c>
      <c r="G3781" t="s">
        <v>592</v>
      </c>
      <c r="H3781">
        <v>1</v>
      </c>
      <c r="I3781">
        <v>918</v>
      </c>
      <c r="J3781" t="s">
        <v>70</v>
      </c>
      <c r="K3781" t="s">
        <v>71</v>
      </c>
      <c r="L3781" s="1">
        <v>21347</v>
      </c>
      <c r="M3781" t="s">
        <v>20</v>
      </c>
      <c r="P3781" t="s">
        <v>140</v>
      </c>
      <c r="Q3781" t="s">
        <v>593</v>
      </c>
    </row>
    <row r="3782" spans="1:17" x14ac:dyDescent="0.45">
      <c r="A3782">
        <v>831</v>
      </c>
      <c r="B3782">
        <v>28513</v>
      </c>
      <c r="C3782" s="1">
        <v>43741</v>
      </c>
      <c r="D3782" s="1">
        <v>43906</v>
      </c>
      <c r="E3782">
        <v>22</v>
      </c>
      <c r="F3782" t="s">
        <v>591</v>
      </c>
      <c r="G3782" t="s">
        <v>592</v>
      </c>
      <c r="H3782">
        <v>1</v>
      </c>
      <c r="I3782">
        <v>932</v>
      </c>
      <c r="J3782" t="s">
        <v>70</v>
      </c>
      <c r="K3782" t="s">
        <v>71</v>
      </c>
      <c r="L3782" s="1">
        <v>21347</v>
      </c>
      <c r="M3782" t="s">
        <v>20</v>
      </c>
      <c r="P3782" t="s">
        <v>140</v>
      </c>
      <c r="Q3782" t="s">
        <v>593</v>
      </c>
    </row>
    <row r="3783" spans="1:17" x14ac:dyDescent="0.45">
      <c r="A3783">
        <v>832</v>
      </c>
      <c r="B3783">
        <v>28513</v>
      </c>
      <c r="C3783" s="1">
        <v>43906</v>
      </c>
      <c r="D3783" s="1">
        <v>44013</v>
      </c>
      <c r="E3783">
        <v>23</v>
      </c>
      <c r="F3783" t="s">
        <v>591</v>
      </c>
      <c r="G3783" t="s">
        <v>592</v>
      </c>
      <c r="H3783">
        <v>1</v>
      </c>
      <c r="I3783">
        <v>947</v>
      </c>
      <c r="J3783" t="s">
        <v>70</v>
      </c>
      <c r="K3783" t="s">
        <v>71</v>
      </c>
      <c r="L3783" s="1">
        <v>21347</v>
      </c>
      <c r="M3783" t="s">
        <v>20</v>
      </c>
      <c r="P3783" t="s">
        <v>140</v>
      </c>
      <c r="Q3783" t="s">
        <v>593</v>
      </c>
    </row>
    <row r="3784" spans="1:17" x14ac:dyDescent="0.45">
      <c r="A3784">
        <v>833</v>
      </c>
      <c r="B3784">
        <v>28513</v>
      </c>
      <c r="C3784" s="1">
        <v>44292</v>
      </c>
      <c r="D3784" s="1">
        <v>44880</v>
      </c>
      <c r="E3784">
        <v>24</v>
      </c>
      <c r="F3784" t="s">
        <v>591</v>
      </c>
      <c r="G3784" t="s">
        <v>592</v>
      </c>
      <c r="H3784">
        <v>1</v>
      </c>
      <c r="I3784">
        <v>971</v>
      </c>
      <c r="J3784" t="s">
        <v>70</v>
      </c>
      <c r="K3784" t="s">
        <v>71</v>
      </c>
      <c r="L3784" s="1">
        <v>21347</v>
      </c>
      <c r="M3784" t="s">
        <v>20</v>
      </c>
      <c r="P3784" t="s">
        <v>140</v>
      </c>
      <c r="Q3784" t="s">
        <v>593</v>
      </c>
    </row>
    <row r="3785" spans="1:17" x14ac:dyDescent="0.45">
      <c r="A3785">
        <v>834</v>
      </c>
      <c r="B3785">
        <v>28513</v>
      </c>
      <c r="C3785" s="1">
        <v>44880</v>
      </c>
      <c r="D3785" s="1">
        <v>44929</v>
      </c>
      <c r="E3785">
        <v>25</v>
      </c>
      <c r="F3785" t="s">
        <v>591</v>
      </c>
      <c r="G3785" t="s">
        <v>592</v>
      </c>
      <c r="H3785">
        <v>1</v>
      </c>
      <c r="I3785">
        <v>971</v>
      </c>
      <c r="J3785" t="s">
        <v>70</v>
      </c>
      <c r="K3785" t="s">
        <v>71</v>
      </c>
      <c r="L3785" s="1">
        <v>21347</v>
      </c>
      <c r="M3785" t="s">
        <v>20</v>
      </c>
      <c r="P3785" t="s">
        <v>140</v>
      </c>
      <c r="Q3785" t="s">
        <v>593</v>
      </c>
    </row>
    <row r="3786" spans="1:17" x14ac:dyDescent="0.45">
      <c r="A3786">
        <v>112</v>
      </c>
      <c r="B3786">
        <v>29855</v>
      </c>
      <c r="C3786" s="1">
        <v>42005</v>
      </c>
      <c r="D3786" s="1">
        <v>42094</v>
      </c>
      <c r="E3786">
        <v>19</v>
      </c>
      <c r="F3786" t="s">
        <v>173</v>
      </c>
      <c r="G3786" t="s">
        <v>170</v>
      </c>
      <c r="H3786">
        <v>1</v>
      </c>
      <c r="I3786">
        <v>811</v>
      </c>
      <c r="J3786" t="s">
        <v>70</v>
      </c>
      <c r="K3786" t="s">
        <v>71</v>
      </c>
      <c r="L3786" s="1">
        <v>18592</v>
      </c>
      <c r="M3786" t="s">
        <v>20</v>
      </c>
      <c r="P3786" t="s">
        <v>174</v>
      </c>
      <c r="Q3786" t="s">
        <v>22</v>
      </c>
    </row>
    <row r="3787" spans="1:17" x14ac:dyDescent="0.45">
      <c r="A3787">
        <v>1408</v>
      </c>
      <c r="B3787">
        <v>30014</v>
      </c>
      <c r="C3787" s="1">
        <v>42051</v>
      </c>
      <c r="D3787" s="1">
        <v>42094</v>
      </c>
      <c r="E3787">
        <v>19</v>
      </c>
      <c r="F3787" t="s">
        <v>900</v>
      </c>
      <c r="G3787" t="s">
        <v>901</v>
      </c>
      <c r="H3787">
        <v>1</v>
      </c>
      <c r="I3787">
        <v>803</v>
      </c>
      <c r="J3787" t="s">
        <v>207</v>
      </c>
      <c r="K3787" t="s">
        <v>205</v>
      </c>
      <c r="L3787" s="1">
        <v>23467</v>
      </c>
      <c r="M3787" t="s">
        <v>20</v>
      </c>
      <c r="P3787" t="s">
        <v>206</v>
      </c>
      <c r="Q3787" t="s">
        <v>155</v>
      </c>
    </row>
    <row r="3788" spans="1:17" x14ac:dyDescent="0.45">
      <c r="A3788">
        <v>2669</v>
      </c>
      <c r="B3788">
        <v>30054</v>
      </c>
      <c r="C3788" s="1">
        <v>42094</v>
      </c>
      <c r="D3788" s="1">
        <v>42341</v>
      </c>
      <c r="E3788">
        <v>20</v>
      </c>
      <c r="F3788" t="s">
        <v>239</v>
      </c>
      <c r="G3788" t="s">
        <v>1388</v>
      </c>
      <c r="H3788">
        <v>1</v>
      </c>
      <c r="I3788">
        <v>907</v>
      </c>
      <c r="J3788" t="s">
        <v>433</v>
      </c>
      <c r="K3788" t="s">
        <v>205</v>
      </c>
      <c r="L3788" s="1">
        <v>25320</v>
      </c>
      <c r="M3788" t="s">
        <v>20</v>
      </c>
      <c r="P3788" t="s">
        <v>55</v>
      </c>
      <c r="Q3788" t="s">
        <v>22</v>
      </c>
    </row>
    <row r="3789" spans="1:17" x14ac:dyDescent="0.45">
      <c r="A3789">
        <v>3153</v>
      </c>
      <c r="B3789">
        <v>30055</v>
      </c>
      <c r="C3789" s="1">
        <v>42094</v>
      </c>
      <c r="D3789" s="1">
        <v>43585</v>
      </c>
      <c r="E3789">
        <v>20</v>
      </c>
      <c r="F3789" t="s">
        <v>608</v>
      </c>
      <c r="G3789" t="s">
        <v>1600</v>
      </c>
      <c r="H3789">
        <v>1</v>
      </c>
      <c r="I3789">
        <v>907</v>
      </c>
      <c r="J3789" t="s">
        <v>433</v>
      </c>
      <c r="K3789" t="s">
        <v>205</v>
      </c>
      <c r="L3789" s="1">
        <v>29278</v>
      </c>
      <c r="M3789" t="s">
        <v>20</v>
      </c>
      <c r="P3789" t="s">
        <v>1601</v>
      </c>
      <c r="Q3789" t="s">
        <v>593</v>
      </c>
    </row>
    <row r="3790" spans="1:17" x14ac:dyDescent="0.45">
      <c r="A3790">
        <v>3154</v>
      </c>
      <c r="B3790">
        <v>30055</v>
      </c>
      <c r="C3790" s="1">
        <v>43585</v>
      </c>
      <c r="D3790" s="1">
        <v>43741</v>
      </c>
      <c r="E3790">
        <v>21</v>
      </c>
      <c r="F3790" t="s">
        <v>608</v>
      </c>
      <c r="G3790" t="s">
        <v>1600</v>
      </c>
      <c r="H3790">
        <v>1</v>
      </c>
      <c r="I3790">
        <v>923</v>
      </c>
      <c r="J3790" t="s">
        <v>550</v>
      </c>
      <c r="K3790" t="s">
        <v>205</v>
      </c>
      <c r="L3790" s="1">
        <v>29278</v>
      </c>
      <c r="M3790" t="s">
        <v>20</v>
      </c>
      <c r="P3790" t="s">
        <v>1601</v>
      </c>
      <c r="Q3790" t="s">
        <v>593</v>
      </c>
    </row>
    <row r="3791" spans="1:17" x14ac:dyDescent="0.45">
      <c r="A3791">
        <v>3155</v>
      </c>
      <c r="B3791">
        <v>30055</v>
      </c>
      <c r="C3791" s="1">
        <v>43741</v>
      </c>
      <c r="D3791" s="1">
        <v>43748</v>
      </c>
      <c r="E3791">
        <v>22</v>
      </c>
      <c r="F3791" t="s">
        <v>608</v>
      </c>
      <c r="G3791" t="s">
        <v>1600</v>
      </c>
      <c r="H3791">
        <v>1</v>
      </c>
      <c r="I3791">
        <v>1077</v>
      </c>
      <c r="J3791" t="s">
        <v>210</v>
      </c>
      <c r="K3791" t="s">
        <v>210</v>
      </c>
      <c r="L3791" s="1">
        <v>29278</v>
      </c>
      <c r="M3791" t="s">
        <v>20</v>
      </c>
      <c r="P3791" t="s">
        <v>1601</v>
      </c>
      <c r="Q3791" t="s">
        <v>593</v>
      </c>
    </row>
    <row r="3792" spans="1:17" x14ac:dyDescent="0.45">
      <c r="A3792">
        <v>3156</v>
      </c>
      <c r="B3792">
        <v>30055</v>
      </c>
      <c r="C3792" s="1">
        <v>43748</v>
      </c>
      <c r="D3792" s="1">
        <v>43906</v>
      </c>
      <c r="E3792">
        <v>22</v>
      </c>
      <c r="F3792" t="s">
        <v>608</v>
      </c>
      <c r="G3792" t="s">
        <v>1600</v>
      </c>
      <c r="H3792">
        <v>1</v>
      </c>
      <c r="I3792">
        <v>935</v>
      </c>
      <c r="J3792" t="s">
        <v>1183</v>
      </c>
      <c r="K3792" t="s">
        <v>205</v>
      </c>
      <c r="L3792" s="1">
        <v>29278</v>
      </c>
      <c r="M3792" t="s">
        <v>20</v>
      </c>
      <c r="P3792" t="s">
        <v>1601</v>
      </c>
      <c r="Q3792" t="s">
        <v>593</v>
      </c>
    </row>
    <row r="3793" spans="1:17" x14ac:dyDescent="0.45">
      <c r="A3793">
        <v>3157</v>
      </c>
      <c r="B3793">
        <v>30055</v>
      </c>
      <c r="C3793" s="1">
        <v>43906</v>
      </c>
      <c r="D3793" s="1">
        <v>44216</v>
      </c>
      <c r="E3793">
        <v>23</v>
      </c>
      <c r="F3793" t="s">
        <v>608</v>
      </c>
      <c r="G3793" t="s">
        <v>1600</v>
      </c>
      <c r="H3793">
        <v>1</v>
      </c>
      <c r="I3793">
        <v>948</v>
      </c>
      <c r="J3793" t="s">
        <v>210</v>
      </c>
      <c r="K3793" t="s">
        <v>210</v>
      </c>
      <c r="L3793" s="1">
        <v>29278</v>
      </c>
      <c r="M3793" t="s">
        <v>20</v>
      </c>
      <c r="P3793" t="s">
        <v>1601</v>
      </c>
      <c r="Q3793" t="s">
        <v>593</v>
      </c>
    </row>
    <row r="3794" spans="1:17" x14ac:dyDescent="0.45">
      <c r="A3794">
        <v>3158</v>
      </c>
      <c r="B3794">
        <v>30055</v>
      </c>
      <c r="C3794" s="1">
        <v>44216</v>
      </c>
      <c r="D3794" s="1">
        <v>44292</v>
      </c>
      <c r="E3794">
        <v>23</v>
      </c>
      <c r="F3794" t="s">
        <v>608</v>
      </c>
      <c r="G3794" t="s">
        <v>1600</v>
      </c>
      <c r="H3794">
        <v>1</v>
      </c>
      <c r="I3794">
        <v>1073</v>
      </c>
      <c r="J3794" t="s">
        <v>307</v>
      </c>
      <c r="K3794" t="s">
        <v>307</v>
      </c>
      <c r="L3794" s="1">
        <v>29278</v>
      </c>
      <c r="M3794" t="s">
        <v>20</v>
      </c>
      <c r="P3794" t="s">
        <v>1601</v>
      </c>
      <c r="Q3794" t="s">
        <v>593</v>
      </c>
    </row>
    <row r="3795" spans="1:17" x14ac:dyDescent="0.45">
      <c r="A3795">
        <v>3159</v>
      </c>
      <c r="B3795">
        <v>30055</v>
      </c>
      <c r="C3795" s="1">
        <v>44292</v>
      </c>
      <c r="D3795" s="1">
        <v>44880</v>
      </c>
      <c r="E3795">
        <v>24</v>
      </c>
      <c r="F3795" t="s">
        <v>608</v>
      </c>
      <c r="G3795" t="s">
        <v>1600</v>
      </c>
      <c r="H3795">
        <v>1</v>
      </c>
      <c r="I3795">
        <v>961</v>
      </c>
      <c r="J3795" t="s">
        <v>587</v>
      </c>
      <c r="K3795" t="s">
        <v>307</v>
      </c>
      <c r="L3795" s="1">
        <v>29278</v>
      </c>
      <c r="M3795" t="s">
        <v>20</v>
      </c>
      <c r="P3795" t="s">
        <v>1601</v>
      </c>
      <c r="Q3795" t="s">
        <v>593</v>
      </c>
    </row>
    <row r="3796" spans="1:17" x14ac:dyDescent="0.45">
      <c r="A3796">
        <v>3160</v>
      </c>
      <c r="B3796">
        <v>30055</v>
      </c>
      <c r="C3796" s="1">
        <v>44880</v>
      </c>
      <c r="D3796" s="1">
        <v>44964</v>
      </c>
      <c r="E3796">
        <v>25</v>
      </c>
      <c r="F3796" t="s">
        <v>608</v>
      </c>
      <c r="G3796" t="s">
        <v>1600</v>
      </c>
      <c r="H3796">
        <v>1</v>
      </c>
      <c r="I3796">
        <v>961</v>
      </c>
      <c r="J3796" t="s">
        <v>587</v>
      </c>
      <c r="K3796" t="s">
        <v>307</v>
      </c>
      <c r="L3796" s="1">
        <v>29278</v>
      </c>
      <c r="M3796" t="s">
        <v>20</v>
      </c>
      <c r="P3796" t="s">
        <v>1601</v>
      </c>
      <c r="Q3796" t="s">
        <v>593</v>
      </c>
    </row>
    <row r="3797" spans="1:17" x14ac:dyDescent="0.45">
      <c r="A3797">
        <v>2441</v>
      </c>
      <c r="B3797">
        <v>30056</v>
      </c>
      <c r="C3797" s="1">
        <v>42094</v>
      </c>
      <c r="D3797" s="1">
        <v>43422</v>
      </c>
      <c r="E3797">
        <v>20</v>
      </c>
      <c r="F3797" t="s">
        <v>1314</v>
      </c>
      <c r="G3797" t="s">
        <v>447</v>
      </c>
      <c r="H3797">
        <v>1</v>
      </c>
      <c r="I3797">
        <v>882</v>
      </c>
      <c r="J3797" t="s">
        <v>67</v>
      </c>
      <c r="K3797" t="s">
        <v>67</v>
      </c>
      <c r="L3797" s="1">
        <v>22217</v>
      </c>
      <c r="M3797" t="s">
        <v>20</v>
      </c>
      <c r="P3797" t="s">
        <v>1309</v>
      </c>
      <c r="Q3797" t="s">
        <v>22</v>
      </c>
    </row>
    <row r="3798" spans="1:17" x14ac:dyDescent="0.45">
      <c r="A3798">
        <v>3695</v>
      </c>
      <c r="B3798">
        <v>30057</v>
      </c>
      <c r="C3798" s="1">
        <v>42094</v>
      </c>
      <c r="D3798" s="1">
        <v>43585</v>
      </c>
      <c r="E3798">
        <v>20</v>
      </c>
      <c r="F3798" t="s">
        <v>591</v>
      </c>
      <c r="G3798" t="s">
        <v>1793</v>
      </c>
      <c r="H3798">
        <v>1</v>
      </c>
      <c r="I3798">
        <v>882</v>
      </c>
      <c r="J3798" t="s">
        <v>67</v>
      </c>
      <c r="K3798" t="s">
        <v>67</v>
      </c>
      <c r="L3798" s="1">
        <v>25178</v>
      </c>
      <c r="M3798" t="s">
        <v>20</v>
      </c>
      <c r="P3798" t="s">
        <v>244</v>
      </c>
      <c r="Q3798" t="s">
        <v>155</v>
      </c>
    </row>
    <row r="3799" spans="1:17" x14ac:dyDescent="0.45">
      <c r="A3799">
        <v>3696</v>
      </c>
      <c r="B3799">
        <v>30057</v>
      </c>
      <c r="C3799" s="1">
        <v>43585</v>
      </c>
      <c r="D3799" s="1">
        <v>43741</v>
      </c>
      <c r="E3799">
        <v>21</v>
      </c>
      <c r="F3799" t="s">
        <v>591</v>
      </c>
      <c r="G3799" t="s">
        <v>1793</v>
      </c>
      <c r="H3799">
        <v>1</v>
      </c>
      <c r="I3799">
        <v>931</v>
      </c>
      <c r="J3799" t="s">
        <v>67</v>
      </c>
      <c r="K3799" t="s">
        <v>67</v>
      </c>
      <c r="L3799" s="1">
        <v>25178</v>
      </c>
      <c r="M3799" t="s">
        <v>20</v>
      </c>
      <c r="P3799" t="s">
        <v>244</v>
      </c>
      <c r="Q3799" t="s">
        <v>155</v>
      </c>
    </row>
    <row r="3800" spans="1:17" x14ac:dyDescent="0.45">
      <c r="A3800">
        <v>3697</v>
      </c>
      <c r="B3800">
        <v>30057</v>
      </c>
      <c r="C3800" s="1">
        <v>43741</v>
      </c>
      <c r="D3800" s="1">
        <v>43906</v>
      </c>
      <c r="E3800">
        <v>22</v>
      </c>
      <c r="F3800" t="s">
        <v>591</v>
      </c>
      <c r="G3800" t="s">
        <v>1793</v>
      </c>
      <c r="H3800">
        <v>1</v>
      </c>
      <c r="I3800">
        <v>933</v>
      </c>
      <c r="J3800" t="s">
        <v>67</v>
      </c>
      <c r="K3800" t="s">
        <v>67</v>
      </c>
      <c r="L3800" s="1">
        <v>25178</v>
      </c>
      <c r="M3800" t="s">
        <v>20</v>
      </c>
      <c r="P3800" t="s">
        <v>244</v>
      </c>
      <c r="Q3800" t="s">
        <v>155</v>
      </c>
    </row>
    <row r="3801" spans="1:17" x14ac:dyDescent="0.45">
      <c r="A3801">
        <v>3698</v>
      </c>
      <c r="B3801">
        <v>30057</v>
      </c>
      <c r="C3801" s="1">
        <v>43906</v>
      </c>
      <c r="D3801" s="1">
        <v>44292</v>
      </c>
      <c r="E3801">
        <v>23</v>
      </c>
      <c r="F3801" t="s">
        <v>591</v>
      </c>
      <c r="G3801" t="s">
        <v>1793</v>
      </c>
      <c r="H3801">
        <v>1</v>
      </c>
      <c r="I3801">
        <v>942</v>
      </c>
      <c r="J3801" t="s">
        <v>67</v>
      </c>
      <c r="K3801" t="s">
        <v>67</v>
      </c>
      <c r="L3801" s="1">
        <v>25178</v>
      </c>
      <c r="M3801" t="s">
        <v>20</v>
      </c>
      <c r="P3801" t="s">
        <v>244</v>
      </c>
      <c r="Q3801" t="s">
        <v>155</v>
      </c>
    </row>
    <row r="3802" spans="1:17" x14ac:dyDescent="0.45">
      <c r="A3802">
        <v>3699</v>
      </c>
      <c r="B3802">
        <v>30057</v>
      </c>
      <c r="C3802" s="1">
        <v>44292</v>
      </c>
      <c r="D3802" s="1">
        <v>44880</v>
      </c>
      <c r="E3802">
        <v>24</v>
      </c>
      <c r="F3802" t="s">
        <v>591</v>
      </c>
      <c r="G3802" t="s">
        <v>1793</v>
      </c>
      <c r="H3802">
        <v>1</v>
      </c>
      <c r="I3802">
        <v>962</v>
      </c>
      <c r="J3802" t="s">
        <v>67</v>
      </c>
      <c r="K3802" t="s">
        <v>67</v>
      </c>
      <c r="L3802" s="1">
        <v>25178</v>
      </c>
      <c r="M3802" t="s">
        <v>20</v>
      </c>
      <c r="P3802" t="s">
        <v>244</v>
      </c>
      <c r="Q3802" t="s">
        <v>155</v>
      </c>
    </row>
    <row r="3803" spans="1:17" x14ac:dyDescent="0.45">
      <c r="A3803">
        <v>3700</v>
      </c>
      <c r="B3803">
        <v>30057</v>
      </c>
      <c r="C3803" s="1">
        <v>44880</v>
      </c>
      <c r="D3803" s="1">
        <v>45011</v>
      </c>
      <c r="E3803">
        <v>25</v>
      </c>
      <c r="F3803" t="s">
        <v>591</v>
      </c>
      <c r="G3803" t="s">
        <v>1793</v>
      </c>
      <c r="H3803">
        <v>1</v>
      </c>
      <c r="I3803">
        <v>962</v>
      </c>
      <c r="J3803" t="s">
        <v>67</v>
      </c>
      <c r="K3803" t="s">
        <v>67</v>
      </c>
      <c r="L3803" s="1">
        <v>25178</v>
      </c>
      <c r="M3803" t="s">
        <v>20</v>
      </c>
      <c r="P3803" t="s">
        <v>244</v>
      </c>
      <c r="Q3803" t="s">
        <v>155</v>
      </c>
    </row>
    <row r="3804" spans="1:17" x14ac:dyDescent="0.45">
      <c r="A3804">
        <v>1697</v>
      </c>
      <c r="B3804">
        <v>30058</v>
      </c>
      <c r="C3804" s="1">
        <v>42094</v>
      </c>
      <c r="D3804" s="1">
        <v>43585</v>
      </c>
      <c r="E3804">
        <v>20</v>
      </c>
      <c r="F3804" t="s">
        <v>1014</v>
      </c>
      <c r="G3804" t="s">
        <v>1015</v>
      </c>
      <c r="H3804">
        <v>1</v>
      </c>
      <c r="I3804">
        <v>882</v>
      </c>
      <c r="J3804" t="s">
        <v>67</v>
      </c>
      <c r="K3804" t="s">
        <v>67</v>
      </c>
      <c r="L3804" s="1">
        <v>29308</v>
      </c>
      <c r="M3804" t="s">
        <v>20</v>
      </c>
      <c r="P3804" t="s">
        <v>1016</v>
      </c>
      <c r="Q3804" t="s">
        <v>155</v>
      </c>
    </row>
    <row r="3805" spans="1:17" x14ac:dyDescent="0.45">
      <c r="A3805">
        <v>1698</v>
      </c>
      <c r="B3805">
        <v>30058</v>
      </c>
      <c r="C3805" s="1">
        <v>43585</v>
      </c>
      <c r="D3805" s="1">
        <v>43741</v>
      </c>
      <c r="E3805">
        <v>21</v>
      </c>
      <c r="F3805" t="s">
        <v>1014</v>
      </c>
      <c r="G3805" t="s">
        <v>1015</v>
      </c>
      <c r="H3805">
        <v>1</v>
      </c>
      <c r="I3805">
        <v>931</v>
      </c>
      <c r="J3805" t="s">
        <v>67</v>
      </c>
      <c r="K3805" t="s">
        <v>67</v>
      </c>
      <c r="L3805" s="1">
        <v>29308</v>
      </c>
      <c r="M3805" t="s">
        <v>20</v>
      </c>
      <c r="P3805" t="s">
        <v>1016</v>
      </c>
      <c r="Q3805" t="s">
        <v>155</v>
      </c>
    </row>
    <row r="3806" spans="1:17" x14ac:dyDescent="0.45">
      <c r="A3806">
        <v>1699</v>
      </c>
      <c r="B3806">
        <v>30058</v>
      </c>
      <c r="C3806" s="1">
        <v>43741</v>
      </c>
      <c r="D3806" s="1">
        <v>43906</v>
      </c>
      <c r="E3806">
        <v>22</v>
      </c>
      <c r="F3806" t="s">
        <v>1014</v>
      </c>
      <c r="G3806" t="s">
        <v>1015</v>
      </c>
      <c r="H3806">
        <v>1</v>
      </c>
      <c r="I3806">
        <v>933</v>
      </c>
      <c r="J3806" t="s">
        <v>67</v>
      </c>
      <c r="K3806" t="s">
        <v>67</v>
      </c>
      <c r="L3806" s="1">
        <v>29308</v>
      </c>
      <c r="M3806" t="s">
        <v>20</v>
      </c>
      <c r="P3806" t="s">
        <v>1016</v>
      </c>
      <c r="Q3806" t="s">
        <v>155</v>
      </c>
    </row>
    <row r="3807" spans="1:17" x14ac:dyDescent="0.45">
      <c r="A3807">
        <v>1700</v>
      </c>
      <c r="B3807">
        <v>30058</v>
      </c>
      <c r="C3807" s="1">
        <v>43906</v>
      </c>
      <c r="D3807" s="1">
        <v>44292</v>
      </c>
      <c r="E3807">
        <v>23</v>
      </c>
      <c r="F3807" t="s">
        <v>1014</v>
      </c>
      <c r="G3807" t="s">
        <v>1015</v>
      </c>
      <c r="H3807">
        <v>1</v>
      </c>
      <c r="I3807">
        <v>942</v>
      </c>
      <c r="J3807" t="s">
        <v>67</v>
      </c>
      <c r="K3807" t="s">
        <v>67</v>
      </c>
      <c r="L3807" s="1">
        <v>29308</v>
      </c>
      <c r="M3807" t="s">
        <v>20</v>
      </c>
      <c r="P3807" t="s">
        <v>1016</v>
      </c>
      <c r="Q3807" t="s">
        <v>155</v>
      </c>
    </row>
    <row r="3808" spans="1:17" x14ac:dyDescent="0.45">
      <c r="A3808">
        <v>1701</v>
      </c>
      <c r="B3808">
        <v>30058</v>
      </c>
      <c r="C3808" s="1">
        <v>44292</v>
      </c>
      <c r="D3808" s="1">
        <v>44880</v>
      </c>
      <c r="E3808">
        <v>24</v>
      </c>
      <c r="F3808" t="s">
        <v>1014</v>
      </c>
      <c r="G3808" t="s">
        <v>1015</v>
      </c>
      <c r="H3808">
        <v>1</v>
      </c>
      <c r="I3808">
        <v>962</v>
      </c>
      <c r="J3808" t="s">
        <v>67</v>
      </c>
      <c r="K3808" t="s">
        <v>67</v>
      </c>
      <c r="L3808" s="1">
        <v>29308</v>
      </c>
      <c r="M3808" t="s">
        <v>20</v>
      </c>
      <c r="P3808" t="s">
        <v>1016</v>
      </c>
      <c r="Q3808" t="s">
        <v>155</v>
      </c>
    </row>
    <row r="3809" spans="1:17" x14ac:dyDescent="0.45">
      <c r="A3809">
        <v>1702</v>
      </c>
      <c r="B3809">
        <v>30058</v>
      </c>
      <c r="C3809" s="1">
        <v>44880</v>
      </c>
      <c r="D3809" s="1">
        <v>44932</v>
      </c>
      <c r="E3809">
        <v>25</v>
      </c>
      <c r="F3809" t="s">
        <v>1014</v>
      </c>
      <c r="G3809" t="s">
        <v>1015</v>
      </c>
      <c r="H3809">
        <v>1</v>
      </c>
      <c r="I3809">
        <v>962</v>
      </c>
      <c r="J3809" t="s">
        <v>67</v>
      </c>
      <c r="K3809" t="s">
        <v>67</v>
      </c>
      <c r="L3809" s="1">
        <v>29308</v>
      </c>
      <c r="M3809" t="s">
        <v>20</v>
      </c>
      <c r="P3809" t="s">
        <v>1016</v>
      </c>
      <c r="Q3809" t="s">
        <v>155</v>
      </c>
    </row>
    <row r="3810" spans="1:17" x14ac:dyDescent="0.45">
      <c r="A3810">
        <v>989</v>
      </c>
      <c r="B3810">
        <v>30059</v>
      </c>
      <c r="C3810" s="1">
        <v>42094</v>
      </c>
      <c r="D3810" s="1">
        <v>43585</v>
      </c>
      <c r="E3810">
        <v>20</v>
      </c>
      <c r="F3810" t="s">
        <v>666</v>
      </c>
      <c r="G3810" t="s">
        <v>667</v>
      </c>
      <c r="H3810">
        <v>0</v>
      </c>
      <c r="I3810">
        <v>882</v>
      </c>
      <c r="J3810" t="s">
        <v>67</v>
      </c>
      <c r="K3810" t="s">
        <v>67</v>
      </c>
      <c r="L3810" s="1">
        <v>21929</v>
      </c>
      <c r="M3810" t="s">
        <v>20</v>
      </c>
      <c r="P3810" t="s">
        <v>55</v>
      </c>
      <c r="Q3810" t="s">
        <v>155</v>
      </c>
    </row>
    <row r="3811" spans="1:17" x14ac:dyDescent="0.45">
      <c r="A3811">
        <v>1995</v>
      </c>
      <c r="B3811">
        <v>30060</v>
      </c>
      <c r="C3811" s="1">
        <v>42094</v>
      </c>
      <c r="D3811" s="1">
        <v>43011</v>
      </c>
      <c r="E3811">
        <v>20</v>
      </c>
      <c r="F3811" t="s">
        <v>1159</v>
      </c>
      <c r="G3811" t="s">
        <v>1160</v>
      </c>
      <c r="H3811">
        <v>1</v>
      </c>
      <c r="I3811">
        <v>902</v>
      </c>
      <c r="J3811" t="s">
        <v>485</v>
      </c>
      <c r="K3811" t="s">
        <v>28</v>
      </c>
      <c r="L3811" s="1">
        <v>18527</v>
      </c>
      <c r="M3811" t="s">
        <v>762</v>
      </c>
      <c r="O3811">
        <v>1969</v>
      </c>
      <c r="P3811" t="s">
        <v>55</v>
      </c>
      <c r="Q3811" t="s">
        <v>264</v>
      </c>
    </row>
    <row r="3812" spans="1:17" x14ac:dyDescent="0.45">
      <c r="A3812">
        <v>3092</v>
      </c>
      <c r="B3812">
        <v>30061</v>
      </c>
      <c r="C3812" s="1">
        <v>42094</v>
      </c>
      <c r="D3812" s="1">
        <v>43466</v>
      </c>
      <c r="E3812">
        <v>20</v>
      </c>
      <c r="F3812" t="s">
        <v>1560</v>
      </c>
      <c r="G3812" t="s">
        <v>1561</v>
      </c>
      <c r="H3812">
        <v>0</v>
      </c>
      <c r="I3812">
        <v>902</v>
      </c>
      <c r="J3812" t="s">
        <v>485</v>
      </c>
      <c r="K3812" t="s">
        <v>28</v>
      </c>
      <c r="L3812" s="1">
        <v>24701</v>
      </c>
      <c r="M3812" t="s">
        <v>20</v>
      </c>
      <c r="P3812" t="s">
        <v>523</v>
      </c>
      <c r="Q3812" t="s">
        <v>22</v>
      </c>
    </row>
    <row r="3813" spans="1:17" x14ac:dyDescent="0.45">
      <c r="A3813">
        <v>3093</v>
      </c>
      <c r="B3813">
        <v>30061</v>
      </c>
      <c r="C3813" s="1">
        <v>43466</v>
      </c>
      <c r="D3813" s="1">
        <v>43585</v>
      </c>
      <c r="E3813">
        <v>20</v>
      </c>
      <c r="F3813" t="s">
        <v>1560</v>
      </c>
      <c r="G3813" t="s">
        <v>1561</v>
      </c>
      <c r="H3813">
        <v>0</v>
      </c>
      <c r="I3813">
        <v>914</v>
      </c>
      <c r="J3813" t="s">
        <v>622</v>
      </c>
      <c r="K3813" t="s">
        <v>28</v>
      </c>
      <c r="L3813" s="1">
        <v>24701</v>
      </c>
      <c r="M3813" t="s">
        <v>20</v>
      </c>
      <c r="P3813" t="s">
        <v>523</v>
      </c>
      <c r="Q3813" t="s">
        <v>22</v>
      </c>
    </row>
    <row r="3814" spans="1:17" x14ac:dyDescent="0.45">
      <c r="A3814">
        <v>3094</v>
      </c>
      <c r="B3814">
        <v>30061</v>
      </c>
      <c r="C3814" s="1">
        <v>43741</v>
      </c>
      <c r="D3814" s="1">
        <v>43906</v>
      </c>
      <c r="E3814">
        <v>22</v>
      </c>
      <c r="F3814" t="s">
        <v>1560</v>
      </c>
      <c r="G3814" t="s">
        <v>1561</v>
      </c>
      <c r="H3814">
        <v>0</v>
      </c>
      <c r="I3814">
        <v>934</v>
      </c>
      <c r="J3814" t="s">
        <v>623</v>
      </c>
      <c r="K3814" t="s">
        <v>28</v>
      </c>
      <c r="L3814" s="1">
        <v>24701</v>
      </c>
      <c r="M3814" t="s">
        <v>20</v>
      </c>
      <c r="P3814" t="s">
        <v>523</v>
      </c>
      <c r="Q3814" t="s">
        <v>22</v>
      </c>
    </row>
    <row r="3815" spans="1:17" x14ac:dyDescent="0.45">
      <c r="A3815">
        <v>612</v>
      </c>
      <c r="B3815">
        <v>30062</v>
      </c>
      <c r="C3815" s="1">
        <v>42094</v>
      </c>
      <c r="D3815" s="1">
        <v>43391</v>
      </c>
      <c r="E3815">
        <v>20</v>
      </c>
      <c r="F3815" t="s">
        <v>483</v>
      </c>
      <c r="G3815" t="s">
        <v>484</v>
      </c>
      <c r="H3815">
        <v>1</v>
      </c>
      <c r="I3815">
        <v>902</v>
      </c>
      <c r="J3815" t="s">
        <v>485</v>
      </c>
      <c r="K3815" t="s">
        <v>28</v>
      </c>
      <c r="L3815" s="1">
        <v>18621</v>
      </c>
      <c r="M3815" t="s">
        <v>20</v>
      </c>
      <c r="P3815" t="s">
        <v>238</v>
      </c>
      <c r="Q3815" t="s">
        <v>22</v>
      </c>
    </row>
    <row r="3816" spans="1:17" x14ac:dyDescent="0.45">
      <c r="A3816">
        <v>934</v>
      </c>
      <c r="B3816">
        <v>30063</v>
      </c>
      <c r="C3816" s="1">
        <v>42094</v>
      </c>
      <c r="D3816" s="1">
        <v>43466</v>
      </c>
      <c r="E3816">
        <v>20</v>
      </c>
      <c r="F3816" t="s">
        <v>284</v>
      </c>
      <c r="G3816" t="s">
        <v>641</v>
      </c>
      <c r="H3816">
        <v>1</v>
      </c>
      <c r="I3816">
        <v>902</v>
      </c>
      <c r="J3816" t="s">
        <v>485</v>
      </c>
      <c r="K3816" t="s">
        <v>28</v>
      </c>
      <c r="L3816" s="1">
        <v>18431</v>
      </c>
      <c r="M3816" t="s">
        <v>20</v>
      </c>
      <c r="P3816" t="s">
        <v>642</v>
      </c>
      <c r="Q3816" t="s">
        <v>22</v>
      </c>
    </row>
    <row r="3817" spans="1:17" x14ac:dyDescent="0.45">
      <c r="A3817">
        <v>935</v>
      </c>
      <c r="B3817">
        <v>30063</v>
      </c>
      <c r="C3817" s="1">
        <v>43466</v>
      </c>
      <c r="D3817" s="1">
        <v>43585</v>
      </c>
      <c r="E3817">
        <v>20</v>
      </c>
      <c r="F3817" t="s">
        <v>284</v>
      </c>
      <c r="G3817" t="s">
        <v>641</v>
      </c>
      <c r="H3817">
        <v>1</v>
      </c>
      <c r="I3817">
        <v>914</v>
      </c>
      <c r="J3817" t="s">
        <v>622</v>
      </c>
      <c r="K3817" t="s">
        <v>28</v>
      </c>
      <c r="L3817" s="1">
        <v>18431</v>
      </c>
      <c r="M3817" t="s">
        <v>20</v>
      </c>
      <c r="P3817" t="s">
        <v>642</v>
      </c>
      <c r="Q3817" t="s">
        <v>22</v>
      </c>
    </row>
    <row r="3818" spans="1:17" x14ac:dyDescent="0.45">
      <c r="A3818">
        <v>3069</v>
      </c>
      <c r="B3818">
        <v>30064</v>
      </c>
      <c r="C3818" s="1">
        <v>42094</v>
      </c>
      <c r="D3818" s="1">
        <v>43466</v>
      </c>
      <c r="E3818">
        <v>20</v>
      </c>
      <c r="F3818" t="s">
        <v>1550</v>
      </c>
      <c r="G3818" t="s">
        <v>1551</v>
      </c>
      <c r="H3818">
        <v>0</v>
      </c>
      <c r="I3818">
        <v>902</v>
      </c>
      <c r="J3818" t="s">
        <v>485</v>
      </c>
      <c r="K3818" t="s">
        <v>28</v>
      </c>
      <c r="L3818" s="1">
        <v>28334</v>
      </c>
      <c r="M3818" t="s">
        <v>124</v>
      </c>
      <c r="O3818">
        <v>1991</v>
      </c>
      <c r="P3818" t="s">
        <v>206</v>
      </c>
      <c r="Q3818" t="s">
        <v>40</v>
      </c>
    </row>
    <row r="3819" spans="1:17" x14ac:dyDescent="0.45">
      <c r="A3819">
        <v>3070</v>
      </c>
      <c r="B3819">
        <v>30064</v>
      </c>
      <c r="C3819" s="1">
        <v>43466</v>
      </c>
      <c r="D3819" s="1">
        <v>43585</v>
      </c>
      <c r="E3819">
        <v>20</v>
      </c>
      <c r="F3819" t="s">
        <v>1550</v>
      </c>
      <c r="G3819" t="s">
        <v>1551</v>
      </c>
      <c r="H3819">
        <v>0</v>
      </c>
      <c r="I3819">
        <v>915</v>
      </c>
      <c r="J3819" t="s">
        <v>157</v>
      </c>
      <c r="K3819" t="s">
        <v>157</v>
      </c>
      <c r="L3819" s="1">
        <v>28334</v>
      </c>
      <c r="M3819" t="s">
        <v>124</v>
      </c>
      <c r="O3819">
        <v>1991</v>
      </c>
      <c r="P3819" t="s">
        <v>206</v>
      </c>
      <c r="Q3819" t="s">
        <v>40</v>
      </c>
    </row>
    <row r="3820" spans="1:17" x14ac:dyDescent="0.45">
      <c r="A3820">
        <v>2986</v>
      </c>
      <c r="B3820">
        <v>30065</v>
      </c>
      <c r="C3820" s="1">
        <v>42094</v>
      </c>
      <c r="D3820" s="1">
        <v>43466</v>
      </c>
      <c r="E3820">
        <v>20</v>
      </c>
      <c r="F3820" t="s">
        <v>1526</v>
      </c>
      <c r="G3820" t="s">
        <v>1527</v>
      </c>
      <c r="H3820">
        <v>0</v>
      </c>
      <c r="I3820">
        <v>902</v>
      </c>
      <c r="J3820" t="s">
        <v>485</v>
      </c>
      <c r="K3820" t="s">
        <v>28</v>
      </c>
      <c r="L3820" s="1">
        <v>25738</v>
      </c>
      <c r="M3820" t="s">
        <v>20</v>
      </c>
      <c r="P3820" t="s">
        <v>55</v>
      </c>
      <c r="Q3820" t="s">
        <v>155</v>
      </c>
    </row>
    <row r="3821" spans="1:17" x14ac:dyDescent="0.45">
      <c r="A3821">
        <v>2987</v>
      </c>
      <c r="B3821">
        <v>30065</v>
      </c>
      <c r="C3821" s="1">
        <v>43466</v>
      </c>
      <c r="D3821" s="1">
        <v>43585</v>
      </c>
      <c r="E3821">
        <v>20</v>
      </c>
      <c r="F3821" t="s">
        <v>1526</v>
      </c>
      <c r="G3821" t="s">
        <v>1527</v>
      </c>
      <c r="H3821">
        <v>0</v>
      </c>
      <c r="I3821">
        <v>914</v>
      </c>
      <c r="J3821" t="s">
        <v>101</v>
      </c>
      <c r="K3821" t="s">
        <v>28</v>
      </c>
      <c r="L3821" s="1">
        <v>25738</v>
      </c>
      <c r="M3821" t="s">
        <v>20</v>
      </c>
      <c r="P3821" t="s">
        <v>55</v>
      </c>
      <c r="Q3821" t="s">
        <v>155</v>
      </c>
    </row>
    <row r="3822" spans="1:17" x14ac:dyDescent="0.45">
      <c r="A3822">
        <v>3257</v>
      </c>
      <c r="B3822">
        <v>30066</v>
      </c>
      <c r="C3822" s="1">
        <v>42094</v>
      </c>
      <c r="D3822" s="1">
        <v>43585</v>
      </c>
      <c r="E3822">
        <v>20</v>
      </c>
      <c r="F3822" t="s">
        <v>1623</v>
      </c>
      <c r="G3822" t="s">
        <v>1624</v>
      </c>
      <c r="H3822">
        <v>1</v>
      </c>
      <c r="I3822">
        <v>903</v>
      </c>
      <c r="J3822" t="s">
        <v>37</v>
      </c>
      <c r="K3822" t="s">
        <v>38</v>
      </c>
      <c r="L3822" s="1">
        <v>27395</v>
      </c>
      <c r="M3822" t="s">
        <v>20</v>
      </c>
      <c r="P3822" t="s">
        <v>371</v>
      </c>
      <c r="Q3822" t="s">
        <v>1625</v>
      </c>
    </row>
    <row r="3823" spans="1:17" x14ac:dyDescent="0.45">
      <c r="A3823">
        <v>3258</v>
      </c>
      <c r="B3823">
        <v>30066</v>
      </c>
      <c r="C3823" s="1">
        <v>43585</v>
      </c>
      <c r="D3823" s="1">
        <v>43656</v>
      </c>
      <c r="E3823">
        <v>21</v>
      </c>
      <c r="F3823" t="s">
        <v>1623</v>
      </c>
      <c r="G3823" t="s">
        <v>1624</v>
      </c>
      <c r="H3823">
        <v>1</v>
      </c>
      <c r="I3823">
        <v>924</v>
      </c>
      <c r="J3823" t="s">
        <v>655</v>
      </c>
      <c r="K3823" t="s">
        <v>656</v>
      </c>
      <c r="L3823" s="1">
        <v>27395</v>
      </c>
      <c r="M3823" t="s">
        <v>20</v>
      </c>
      <c r="P3823" t="s">
        <v>371</v>
      </c>
      <c r="Q3823" t="s">
        <v>1625</v>
      </c>
    </row>
    <row r="3824" spans="1:17" x14ac:dyDescent="0.45">
      <c r="A3824">
        <v>3259</v>
      </c>
      <c r="B3824">
        <v>30066</v>
      </c>
      <c r="C3824" s="1">
        <v>43656</v>
      </c>
      <c r="D3824" s="1">
        <v>43741</v>
      </c>
      <c r="E3824">
        <v>21</v>
      </c>
      <c r="F3824" t="s">
        <v>1623</v>
      </c>
      <c r="G3824" t="s">
        <v>1624</v>
      </c>
      <c r="H3824">
        <v>1</v>
      </c>
      <c r="I3824">
        <v>1061</v>
      </c>
      <c r="J3824" t="s">
        <v>680</v>
      </c>
      <c r="K3824" t="s">
        <v>150</v>
      </c>
      <c r="L3824" s="1">
        <v>27395</v>
      </c>
      <c r="M3824" t="s">
        <v>20</v>
      </c>
      <c r="P3824" t="s">
        <v>371</v>
      </c>
      <c r="Q3824" t="s">
        <v>1625</v>
      </c>
    </row>
    <row r="3825" spans="1:17" x14ac:dyDescent="0.45">
      <c r="A3825">
        <v>3260</v>
      </c>
      <c r="B3825">
        <v>30066</v>
      </c>
      <c r="C3825" s="1">
        <v>43741</v>
      </c>
      <c r="D3825" s="1">
        <v>43829</v>
      </c>
      <c r="E3825">
        <v>22</v>
      </c>
      <c r="F3825" t="s">
        <v>1623</v>
      </c>
      <c r="G3825" t="s">
        <v>1624</v>
      </c>
      <c r="H3825">
        <v>1</v>
      </c>
      <c r="I3825">
        <v>940</v>
      </c>
      <c r="J3825" t="s">
        <v>37</v>
      </c>
      <c r="K3825" t="s">
        <v>38</v>
      </c>
      <c r="L3825" s="1">
        <v>27395</v>
      </c>
      <c r="M3825" t="s">
        <v>20</v>
      </c>
      <c r="P3825" t="s">
        <v>371</v>
      </c>
      <c r="Q3825" t="s">
        <v>1625</v>
      </c>
    </row>
    <row r="3826" spans="1:17" x14ac:dyDescent="0.45">
      <c r="A3826">
        <v>3261</v>
      </c>
      <c r="B3826">
        <v>30066</v>
      </c>
      <c r="C3826" s="1">
        <v>43829</v>
      </c>
      <c r="D3826" s="1">
        <v>43906</v>
      </c>
      <c r="E3826">
        <v>22</v>
      </c>
      <c r="F3826" t="s">
        <v>1623</v>
      </c>
      <c r="G3826" t="s">
        <v>1624</v>
      </c>
      <c r="H3826">
        <v>1</v>
      </c>
      <c r="I3826">
        <v>1067</v>
      </c>
      <c r="J3826" t="s">
        <v>680</v>
      </c>
      <c r="K3826" t="s">
        <v>150</v>
      </c>
      <c r="L3826" s="1">
        <v>27395</v>
      </c>
      <c r="M3826" t="s">
        <v>20</v>
      </c>
      <c r="P3826" t="s">
        <v>371</v>
      </c>
      <c r="Q3826" t="s">
        <v>1625</v>
      </c>
    </row>
    <row r="3827" spans="1:17" x14ac:dyDescent="0.45">
      <c r="A3827">
        <v>3262</v>
      </c>
      <c r="B3827">
        <v>30066</v>
      </c>
      <c r="C3827" s="1">
        <v>43906</v>
      </c>
      <c r="D3827" s="1">
        <v>44224</v>
      </c>
      <c r="E3827">
        <v>23</v>
      </c>
      <c r="F3827" t="s">
        <v>1623</v>
      </c>
      <c r="G3827" t="s">
        <v>1624</v>
      </c>
      <c r="H3827">
        <v>1</v>
      </c>
      <c r="I3827">
        <v>943</v>
      </c>
      <c r="J3827" t="s">
        <v>37</v>
      </c>
      <c r="K3827" t="s">
        <v>38</v>
      </c>
      <c r="L3827" s="1">
        <v>27395</v>
      </c>
      <c r="M3827" t="s">
        <v>20</v>
      </c>
      <c r="P3827" t="s">
        <v>371</v>
      </c>
      <c r="Q3827" t="s">
        <v>1625</v>
      </c>
    </row>
    <row r="3828" spans="1:17" x14ac:dyDescent="0.45">
      <c r="A3828">
        <v>3263</v>
      </c>
      <c r="B3828">
        <v>30066</v>
      </c>
      <c r="C3828" s="1">
        <v>44224</v>
      </c>
      <c r="D3828" s="1">
        <v>44292</v>
      </c>
      <c r="E3828">
        <v>23</v>
      </c>
      <c r="F3828" t="s">
        <v>1623</v>
      </c>
      <c r="G3828" t="s">
        <v>1624</v>
      </c>
      <c r="H3828">
        <v>1</v>
      </c>
      <c r="I3828">
        <v>1074</v>
      </c>
      <c r="J3828" t="s">
        <v>58</v>
      </c>
      <c r="K3828" t="s">
        <v>38</v>
      </c>
      <c r="L3828" s="1">
        <v>27395</v>
      </c>
      <c r="M3828" t="s">
        <v>20</v>
      </c>
      <c r="P3828" t="s">
        <v>371</v>
      </c>
      <c r="Q3828" t="s">
        <v>1625</v>
      </c>
    </row>
    <row r="3829" spans="1:17" x14ac:dyDescent="0.45">
      <c r="A3829">
        <v>3264</v>
      </c>
      <c r="B3829">
        <v>30066</v>
      </c>
      <c r="C3829" s="1">
        <v>44292</v>
      </c>
      <c r="D3829" s="1">
        <v>44810</v>
      </c>
      <c r="E3829">
        <v>24</v>
      </c>
      <c r="F3829" t="s">
        <v>1623</v>
      </c>
      <c r="G3829" t="s">
        <v>1624</v>
      </c>
      <c r="H3829">
        <v>1</v>
      </c>
      <c r="I3829">
        <v>964</v>
      </c>
      <c r="J3829" t="s">
        <v>59</v>
      </c>
      <c r="K3829" t="s">
        <v>38</v>
      </c>
      <c r="L3829" s="1">
        <v>27395</v>
      </c>
      <c r="M3829" t="s">
        <v>20</v>
      </c>
      <c r="P3829" t="s">
        <v>371</v>
      </c>
      <c r="Q3829" t="s">
        <v>1625</v>
      </c>
    </row>
    <row r="3830" spans="1:17" x14ac:dyDescent="0.45">
      <c r="A3830">
        <v>3265</v>
      </c>
      <c r="B3830">
        <v>30066</v>
      </c>
      <c r="C3830" s="1">
        <v>44810</v>
      </c>
      <c r="D3830" s="1">
        <v>44880</v>
      </c>
      <c r="E3830">
        <v>24</v>
      </c>
      <c r="F3830" t="s">
        <v>1623</v>
      </c>
      <c r="G3830" t="s">
        <v>1624</v>
      </c>
      <c r="H3830">
        <v>1</v>
      </c>
      <c r="I3830">
        <v>1089</v>
      </c>
      <c r="J3830" t="s">
        <v>58</v>
      </c>
      <c r="K3830" t="s">
        <v>38</v>
      </c>
      <c r="L3830" s="1">
        <v>27395</v>
      </c>
      <c r="M3830" t="s">
        <v>20</v>
      </c>
      <c r="P3830" t="s">
        <v>371</v>
      </c>
      <c r="Q3830" t="s">
        <v>1625</v>
      </c>
    </row>
    <row r="3831" spans="1:17" x14ac:dyDescent="0.45">
      <c r="A3831">
        <v>3266</v>
      </c>
      <c r="B3831">
        <v>30066</v>
      </c>
      <c r="C3831" s="1">
        <v>44880</v>
      </c>
      <c r="D3831" s="1">
        <v>1</v>
      </c>
      <c r="E3831">
        <v>25</v>
      </c>
      <c r="F3831" t="s">
        <v>1623</v>
      </c>
      <c r="G3831" t="s">
        <v>1624</v>
      </c>
      <c r="H3831">
        <v>1</v>
      </c>
      <c r="I3831">
        <v>924</v>
      </c>
      <c r="J3831" t="s">
        <v>655</v>
      </c>
      <c r="K3831" t="s">
        <v>656</v>
      </c>
      <c r="L3831" s="1">
        <v>27395</v>
      </c>
      <c r="M3831" t="s">
        <v>20</v>
      </c>
      <c r="P3831" t="s">
        <v>371</v>
      </c>
      <c r="Q3831" t="s">
        <v>1625</v>
      </c>
    </row>
    <row r="3832" spans="1:17" x14ac:dyDescent="0.45">
      <c r="A3832">
        <v>4329</v>
      </c>
      <c r="B3832">
        <v>30067</v>
      </c>
      <c r="C3832" s="1">
        <v>42094</v>
      </c>
      <c r="D3832" s="1">
        <v>43585</v>
      </c>
      <c r="E3832">
        <v>20</v>
      </c>
      <c r="F3832" t="s">
        <v>2019</v>
      </c>
      <c r="G3832" t="s">
        <v>2020</v>
      </c>
      <c r="H3832">
        <v>0</v>
      </c>
      <c r="I3832">
        <v>903</v>
      </c>
      <c r="J3832" t="s">
        <v>37</v>
      </c>
      <c r="K3832" t="s">
        <v>38</v>
      </c>
      <c r="L3832" s="1">
        <v>23574</v>
      </c>
      <c r="M3832" t="s">
        <v>20</v>
      </c>
      <c r="P3832" t="s">
        <v>238</v>
      </c>
      <c r="Q3832" t="s">
        <v>22</v>
      </c>
    </row>
    <row r="3833" spans="1:17" x14ac:dyDescent="0.45">
      <c r="A3833">
        <v>4330</v>
      </c>
      <c r="B3833">
        <v>30067</v>
      </c>
      <c r="C3833" s="1">
        <v>43585</v>
      </c>
      <c r="D3833" s="1">
        <v>43656</v>
      </c>
      <c r="E3833">
        <v>21</v>
      </c>
      <c r="F3833" t="s">
        <v>2019</v>
      </c>
      <c r="G3833" t="s">
        <v>2020</v>
      </c>
      <c r="H3833">
        <v>0</v>
      </c>
      <c r="I3833">
        <v>924</v>
      </c>
      <c r="J3833" t="s">
        <v>655</v>
      </c>
      <c r="K3833" t="s">
        <v>656</v>
      </c>
      <c r="L3833" s="1">
        <v>23574</v>
      </c>
      <c r="M3833" t="s">
        <v>20</v>
      </c>
      <c r="P3833" t="s">
        <v>238</v>
      </c>
      <c r="Q3833" t="s">
        <v>22</v>
      </c>
    </row>
    <row r="3834" spans="1:17" x14ac:dyDescent="0.45">
      <c r="A3834">
        <v>4331</v>
      </c>
      <c r="B3834">
        <v>30067</v>
      </c>
      <c r="C3834" s="1">
        <v>43656</v>
      </c>
      <c r="D3834" s="1">
        <v>43741</v>
      </c>
      <c r="E3834">
        <v>21</v>
      </c>
      <c r="F3834" t="s">
        <v>2019</v>
      </c>
      <c r="G3834" t="s">
        <v>2020</v>
      </c>
      <c r="H3834">
        <v>0</v>
      </c>
      <c r="I3834">
        <v>1061</v>
      </c>
      <c r="J3834" t="s">
        <v>680</v>
      </c>
      <c r="K3834" t="s">
        <v>150</v>
      </c>
      <c r="L3834" s="1">
        <v>23574</v>
      </c>
      <c r="M3834" t="s">
        <v>20</v>
      </c>
      <c r="P3834" t="s">
        <v>238</v>
      </c>
      <c r="Q3834" t="s">
        <v>22</v>
      </c>
    </row>
    <row r="3835" spans="1:17" x14ac:dyDescent="0.45">
      <c r="A3835">
        <v>4332</v>
      </c>
      <c r="B3835">
        <v>30067</v>
      </c>
      <c r="C3835" s="1">
        <v>43741</v>
      </c>
      <c r="D3835" s="1">
        <v>43829</v>
      </c>
      <c r="E3835">
        <v>22</v>
      </c>
      <c r="F3835" t="s">
        <v>2019</v>
      </c>
      <c r="G3835" t="s">
        <v>2020</v>
      </c>
      <c r="H3835">
        <v>0</v>
      </c>
      <c r="I3835">
        <v>940</v>
      </c>
      <c r="J3835" t="s">
        <v>37</v>
      </c>
      <c r="K3835" t="s">
        <v>38</v>
      </c>
      <c r="L3835" s="1">
        <v>23574</v>
      </c>
      <c r="M3835" t="s">
        <v>20</v>
      </c>
      <c r="P3835" t="s">
        <v>238</v>
      </c>
      <c r="Q3835" t="s">
        <v>22</v>
      </c>
    </row>
    <row r="3836" spans="1:17" x14ac:dyDescent="0.45">
      <c r="A3836">
        <v>4333</v>
      </c>
      <c r="B3836">
        <v>30067</v>
      </c>
      <c r="C3836" s="1">
        <v>43829</v>
      </c>
      <c r="D3836" s="1">
        <v>43906</v>
      </c>
      <c r="E3836">
        <v>22</v>
      </c>
      <c r="F3836" t="s">
        <v>2019</v>
      </c>
      <c r="G3836" t="s">
        <v>2020</v>
      </c>
      <c r="H3836">
        <v>0</v>
      </c>
      <c r="I3836">
        <v>1067</v>
      </c>
      <c r="J3836" t="s">
        <v>680</v>
      </c>
      <c r="K3836" t="s">
        <v>150</v>
      </c>
      <c r="L3836" s="1">
        <v>23574</v>
      </c>
      <c r="M3836" t="s">
        <v>20</v>
      </c>
      <c r="P3836" t="s">
        <v>238</v>
      </c>
      <c r="Q3836" t="s">
        <v>22</v>
      </c>
    </row>
    <row r="3837" spans="1:17" x14ac:dyDescent="0.45">
      <c r="A3837">
        <v>4334</v>
      </c>
      <c r="B3837">
        <v>30067</v>
      </c>
      <c r="C3837" s="1">
        <v>43906</v>
      </c>
      <c r="D3837" s="1">
        <v>44224</v>
      </c>
      <c r="E3837">
        <v>23</v>
      </c>
      <c r="F3837" t="s">
        <v>2019</v>
      </c>
      <c r="G3837" t="s">
        <v>2020</v>
      </c>
      <c r="H3837">
        <v>0</v>
      </c>
      <c r="I3837">
        <v>943</v>
      </c>
      <c r="J3837" t="s">
        <v>37</v>
      </c>
      <c r="K3837" t="s">
        <v>38</v>
      </c>
      <c r="L3837" s="1">
        <v>23574</v>
      </c>
      <c r="M3837" t="s">
        <v>20</v>
      </c>
      <c r="P3837" t="s">
        <v>238</v>
      </c>
      <c r="Q3837" t="s">
        <v>22</v>
      </c>
    </row>
    <row r="3838" spans="1:17" x14ac:dyDescent="0.45">
      <c r="A3838">
        <v>4335</v>
      </c>
      <c r="B3838">
        <v>30067</v>
      </c>
      <c r="C3838" s="1">
        <v>44224</v>
      </c>
      <c r="D3838" s="1">
        <v>44292</v>
      </c>
      <c r="E3838">
        <v>23</v>
      </c>
      <c r="F3838" t="s">
        <v>2019</v>
      </c>
      <c r="G3838" t="s">
        <v>2020</v>
      </c>
      <c r="H3838">
        <v>0</v>
      </c>
      <c r="I3838">
        <v>1074</v>
      </c>
      <c r="J3838" t="s">
        <v>58</v>
      </c>
      <c r="K3838" t="s">
        <v>38</v>
      </c>
      <c r="L3838" s="1">
        <v>23574</v>
      </c>
      <c r="M3838" t="s">
        <v>20</v>
      </c>
      <c r="P3838" t="s">
        <v>238</v>
      </c>
      <c r="Q3838" t="s">
        <v>22</v>
      </c>
    </row>
    <row r="3839" spans="1:17" x14ac:dyDescent="0.45">
      <c r="A3839">
        <v>4336</v>
      </c>
      <c r="B3839">
        <v>30067</v>
      </c>
      <c r="C3839" s="1">
        <v>44292</v>
      </c>
      <c r="D3839" s="1">
        <v>44810</v>
      </c>
      <c r="E3839">
        <v>24</v>
      </c>
      <c r="F3839" t="s">
        <v>2019</v>
      </c>
      <c r="G3839" t="s">
        <v>2020</v>
      </c>
      <c r="H3839">
        <v>0</v>
      </c>
      <c r="I3839">
        <v>964</v>
      </c>
      <c r="J3839" t="s">
        <v>59</v>
      </c>
      <c r="K3839" t="s">
        <v>38</v>
      </c>
      <c r="L3839" s="1">
        <v>23574</v>
      </c>
      <c r="M3839" t="s">
        <v>20</v>
      </c>
      <c r="P3839" t="s">
        <v>238</v>
      </c>
      <c r="Q3839" t="s">
        <v>22</v>
      </c>
    </row>
    <row r="3840" spans="1:17" x14ac:dyDescent="0.45">
      <c r="A3840">
        <v>4337</v>
      </c>
      <c r="B3840">
        <v>30067</v>
      </c>
      <c r="C3840" s="1">
        <v>44810</v>
      </c>
      <c r="D3840" s="1">
        <v>44880</v>
      </c>
      <c r="E3840">
        <v>24</v>
      </c>
      <c r="F3840" t="s">
        <v>2019</v>
      </c>
      <c r="G3840" t="s">
        <v>2020</v>
      </c>
      <c r="H3840">
        <v>0</v>
      </c>
      <c r="I3840">
        <v>1089</v>
      </c>
      <c r="J3840" t="s">
        <v>58</v>
      </c>
      <c r="K3840" t="s">
        <v>38</v>
      </c>
      <c r="L3840" s="1">
        <v>23574</v>
      </c>
      <c r="M3840" t="s">
        <v>20</v>
      </c>
      <c r="P3840" t="s">
        <v>238</v>
      </c>
      <c r="Q3840" t="s">
        <v>22</v>
      </c>
    </row>
    <row r="3841" spans="1:17" x14ac:dyDescent="0.45">
      <c r="A3841">
        <v>4338</v>
      </c>
      <c r="B3841">
        <v>30067</v>
      </c>
      <c r="C3841" s="1">
        <v>44880</v>
      </c>
      <c r="D3841" s="1">
        <v>1</v>
      </c>
      <c r="E3841">
        <v>25</v>
      </c>
      <c r="F3841" t="s">
        <v>2019</v>
      </c>
      <c r="G3841" t="s">
        <v>2020</v>
      </c>
      <c r="H3841">
        <v>0</v>
      </c>
      <c r="I3841">
        <v>924</v>
      </c>
      <c r="J3841" t="s">
        <v>655</v>
      </c>
      <c r="K3841" t="s">
        <v>656</v>
      </c>
      <c r="L3841" s="1">
        <v>23574</v>
      </c>
      <c r="M3841" t="s">
        <v>20</v>
      </c>
      <c r="P3841" t="s">
        <v>238</v>
      </c>
      <c r="Q3841" t="s">
        <v>22</v>
      </c>
    </row>
    <row r="3842" spans="1:17" x14ac:dyDescent="0.45">
      <c r="A3842">
        <v>1783</v>
      </c>
      <c r="B3842">
        <v>30068</v>
      </c>
      <c r="C3842" s="1">
        <v>42094</v>
      </c>
      <c r="D3842" s="1">
        <v>43585</v>
      </c>
      <c r="E3842">
        <v>20</v>
      </c>
      <c r="F3842" t="s">
        <v>1057</v>
      </c>
      <c r="G3842" t="s">
        <v>1058</v>
      </c>
      <c r="H3842">
        <v>1</v>
      </c>
      <c r="I3842">
        <v>903</v>
      </c>
      <c r="J3842" t="s">
        <v>37</v>
      </c>
      <c r="K3842" t="s">
        <v>38</v>
      </c>
      <c r="L3842" s="1">
        <v>23789</v>
      </c>
      <c r="M3842" t="s">
        <v>20</v>
      </c>
      <c r="P3842" t="s">
        <v>677</v>
      </c>
      <c r="Q3842" t="s">
        <v>319</v>
      </c>
    </row>
    <row r="3843" spans="1:17" x14ac:dyDescent="0.45">
      <c r="A3843">
        <v>1784</v>
      </c>
      <c r="B3843">
        <v>30068</v>
      </c>
      <c r="C3843" s="1">
        <v>43585</v>
      </c>
      <c r="D3843" s="1">
        <v>43618</v>
      </c>
      <c r="E3843">
        <v>21</v>
      </c>
      <c r="F3843" t="s">
        <v>1057</v>
      </c>
      <c r="G3843" t="s">
        <v>1058</v>
      </c>
      <c r="H3843">
        <v>1</v>
      </c>
      <c r="I3843">
        <v>922</v>
      </c>
      <c r="J3843" t="s">
        <v>1059</v>
      </c>
      <c r="K3843" t="s">
        <v>48</v>
      </c>
      <c r="L3843" s="1">
        <v>23789</v>
      </c>
      <c r="M3843" t="s">
        <v>20</v>
      </c>
      <c r="P3843" t="s">
        <v>677</v>
      </c>
      <c r="Q3843" t="s">
        <v>319</v>
      </c>
    </row>
    <row r="3844" spans="1:17" x14ac:dyDescent="0.45">
      <c r="A3844">
        <v>1785</v>
      </c>
      <c r="B3844">
        <v>30068</v>
      </c>
      <c r="C3844" s="1">
        <v>43618</v>
      </c>
      <c r="D3844" s="1">
        <v>43741</v>
      </c>
      <c r="E3844">
        <v>21</v>
      </c>
      <c r="F3844" t="s">
        <v>1057</v>
      </c>
      <c r="G3844" t="s">
        <v>1058</v>
      </c>
      <c r="H3844">
        <v>1</v>
      </c>
      <c r="I3844">
        <v>1059</v>
      </c>
      <c r="J3844" t="s">
        <v>1060</v>
      </c>
      <c r="K3844" t="s">
        <v>44</v>
      </c>
      <c r="L3844" s="1">
        <v>23789</v>
      </c>
      <c r="M3844" t="s">
        <v>20</v>
      </c>
      <c r="P3844" t="s">
        <v>677</v>
      </c>
      <c r="Q3844" t="s">
        <v>319</v>
      </c>
    </row>
    <row r="3845" spans="1:17" x14ac:dyDescent="0.45">
      <c r="A3845">
        <v>1007</v>
      </c>
      <c r="B3845">
        <v>30069</v>
      </c>
      <c r="C3845" s="1">
        <v>42094</v>
      </c>
      <c r="D3845" s="1">
        <v>43585</v>
      </c>
      <c r="E3845">
        <v>20</v>
      </c>
      <c r="F3845" t="s">
        <v>242</v>
      </c>
      <c r="G3845" t="s">
        <v>679</v>
      </c>
      <c r="H3845">
        <v>1</v>
      </c>
      <c r="I3845">
        <v>903</v>
      </c>
      <c r="J3845" t="s">
        <v>37</v>
      </c>
      <c r="K3845" t="s">
        <v>38</v>
      </c>
      <c r="L3845" s="1">
        <v>26352</v>
      </c>
      <c r="M3845" t="s">
        <v>20</v>
      </c>
      <c r="P3845" t="s">
        <v>151</v>
      </c>
      <c r="Q3845" t="s">
        <v>83</v>
      </c>
    </row>
    <row r="3846" spans="1:17" x14ac:dyDescent="0.45">
      <c r="A3846">
        <v>1008</v>
      </c>
      <c r="B3846">
        <v>30069</v>
      </c>
      <c r="C3846" s="1">
        <v>43585</v>
      </c>
      <c r="D3846" s="1">
        <v>43656</v>
      </c>
      <c r="E3846">
        <v>21</v>
      </c>
      <c r="F3846" t="s">
        <v>242</v>
      </c>
      <c r="G3846" t="s">
        <v>679</v>
      </c>
      <c r="H3846">
        <v>1</v>
      </c>
      <c r="I3846">
        <v>924</v>
      </c>
      <c r="J3846" t="s">
        <v>655</v>
      </c>
      <c r="K3846" t="s">
        <v>656</v>
      </c>
      <c r="L3846" s="1">
        <v>26352</v>
      </c>
      <c r="M3846" t="s">
        <v>20</v>
      </c>
      <c r="P3846" t="s">
        <v>151</v>
      </c>
      <c r="Q3846" t="s">
        <v>83</v>
      </c>
    </row>
    <row r="3847" spans="1:17" x14ac:dyDescent="0.45">
      <c r="A3847">
        <v>1009</v>
      </c>
      <c r="B3847">
        <v>30069</v>
      </c>
      <c r="C3847" s="1">
        <v>43656</v>
      </c>
      <c r="D3847" s="1">
        <v>43741</v>
      </c>
      <c r="E3847">
        <v>21</v>
      </c>
      <c r="F3847" t="s">
        <v>242</v>
      </c>
      <c r="G3847" t="s">
        <v>679</v>
      </c>
      <c r="H3847">
        <v>1</v>
      </c>
      <c r="I3847">
        <v>1061</v>
      </c>
      <c r="J3847" t="s">
        <v>680</v>
      </c>
      <c r="K3847" t="s">
        <v>150</v>
      </c>
      <c r="L3847" s="1">
        <v>26352</v>
      </c>
      <c r="M3847" t="s">
        <v>20</v>
      </c>
      <c r="P3847" t="s">
        <v>151</v>
      </c>
      <c r="Q3847" t="s">
        <v>83</v>
      </c>
    </row>
    <row r="3848" spans="1:17" x14ac:dyDescent="0.45">
      <c r="A3848">
        <v>1010</v>
      </c>
      <c r="B3848">
        <v>30069</v>
      </c>
      <c r="C3848" s="1">
        <v>43741</v>
      </c>
      <c r="D3848" s="1">
        <v>43829</v>
      </c>
      <c r="E3848">
        <v>22</v>
      </c>
      <c r="F3848" t="s">
        <v>242</v>
      </c>
      <c r="G3848" t="s">
        <v>679</v>
      </c>
      <c r="H3848">
        <v>1</v>
      </c>
      <c r="I3848">
        <v>940</v>
      </c>
      <c r="J3848" t="s">
        <v>37</v>
      </c>
      <c r="K3848" t="s">
        <v>38</v>
      </c>
      <c r="L3848" s="1">
        <v>26352</v>
      </c>
      <c r="M3848" t="s">
        <v>20</v>
      </c>
      <c r="P3848" t="s">
        <v>151</v>
      </c>
      <c r="Q3848" t="s">
        <v>83</v>
      </c>
    </row>
    <row r="3849" spans="1:17" x14ac:dyDescent="0.45">
      <c r="A3849">
        <v>1011</v>
      </c>
      <c r="B3849">
        <v>30069</v>
      </c>
      <c r="C3849" s="1">
        <v>43829</v>
      </c>
      <c r="D3849" s="1">
        <v>43540</v>
      </c>
      <c r="E3849">
        <v>22</v>
      </c>
      <c r="F3849" t="s">
        <v>242</v>
      </c>
      <c r="G3849" t="s">
        <v>679</v>
      </c>
      <c r="H3849">
        <v>1</v>
      </c>
      <c r="I3849">
        <v>1067</v>
      </c>
      <c r="J3849" t="s">
        <v>680</v>
      </c>
      <c r="K3849" t="s">
        <v>150</v>
      </c>
      <c r="L3849" s="1">
        <v>26352</v>
      </c>
      <c r="M3849" t="s">
        <v>20</v>
      </c>
      <c r="P3849" t="s">
        <v>151</v>
      </c>
      <c r="Q3849" t="s">
        <v>83</v>
      </c>
    </row>
    <row r="3850" spans="1:17" x14ac:dyDescent="0.45">
      <c r="A3850">
        <v>1012</v>
      </c>
      <c r="B3850">
        <v>30069</v>
      </c>
      <c r="C3850" s="1">
        <v>43906</v>
      </c>
      <c r="D3850" s="1">
        <v>44224</v>
      </c>
      <c r="E3850">
        <v>23</v>
      </c>
      <c r="F3850" t="s">
        <v>242</v>
      </c>
      <c r="G3850" t="s">
        <v>679</v>
      </c>
      <c r="H3850">
        <v>1</v>
      </c>
      <c r="I3850">
        <v>943</v>
      </c>
      <c r="J3850" t="s">
        <v>37</v>
      </c>
      <c r="K3850" t="s">
        <v>38</v>
      </c>
      <c r="L3850" s="1">
        <v>26352</v>
      </c>
      <c r="M3850" t="s">
        <v>20</v>
      </c>
      <c r="P3850" t="s">
        <v>151</v>
      </c>
      <c r="Q3850" t="s">
        <v>83</v>
      </c>
    </row>
    <row r="3851" spans="1:17" x14ac:dyDescent="0.45">
      <c r="A3851">
        <v>1013</v>
      </c>
      <c r="B3851">
        <v>30069</v>
      </c>
      <c r="C3851" s="1">
        <v>44224</v>
      </c>
      <c r="D3851" s="1">
        <v>44292</v>
      </c>
      <c r="E3851">
        <v>23</v>
      </c>
      <c r="F3851" t="s">
        <v>242</v>
      </c>
      <c r="G3851" t="s">
        <v>679</v>
      </c>
      <c r="H3851">
        <v>1</v>
      </c>
      <c r="I3851">
        <v>1074</v>
      </c>
      <c r="J3851" t="s">
        <v>58</v>
      </c>
      <c r="K3851" t="s">
        <v>38</v>
      </c>
      <c r="L3851" s="1">
        <v>26352</v>
      </c>
      <c r="M3851" t="s">
        <v>20</v>
      </c>
      <c r="P3851" t="s">
        <v>151</v>
      </c>
      <c r="Q3851" t="s">
        <v>83</v>
      </c>
    </row>
    <row r="3852" spans="1:17" x14ac:dyDescent="0.45">
      <c r="A3852">
        <v>3192</v>
      </c>
      <c r="B3852">
        <v>30070</v>
      </c>
      <c r="C3852" s="1">
        <v>42094</v>
      </c>
      <c r="D3852" s="1">
        <v>42998</v>
      </c>
      <c r="E3852">
        <v>20</v>
      </c>
      <c r="F3852" t="s">
        <v>1609</v>
      </c>
      <c r="G3852" t="s">
        <v>1610</v>
      </c>
      <c r="H3852">
        <v>1</v>
      </c>
      <c r="I3852">
        <v>903</v>
      </c>
      <c r="J3852" t="s">
        <v>38</v>
      </c>
      <c r="K3852" t="s">
        <v>38</v>
      </c>
      <c r="L3852" s="1">
        <v>23063</v>
      </c>
      <c r="M3852" t="s">
        <v>20</v>
      </c>
      <c r="P3852" t="s">
        <v>140</v>
      </c>
      <c r="Q3852" t="s">
        <v>46</v>
      </c>
    </row>
    <row r="3853" spans="1:17" x14ac:dyDescent="0.45">
      <c r="A3853">
        <v>3193</v>
      </c>
      <c r="B3853">
        <v>30070</v>
      </c>
      <c r="C3853" s="1">
        <v>43585</v>
      </c>
      <c r="D3853" s="1">
        <v>43656</v>
      </c>
      <c r="E3853">
        <v>21</v>
      </c>
      <c r="F3853" t="s">
        <v>1609</v>
      </c>
      <c r="G3853" t="s">
        <v>1610</v>
      </c>
      <c r="H3853">
        <v>1</v>
      </c>
      <c r="I3853">
        <v>924</v>
      </c>
      <c r="J3853" t="s">
        <v>655</v>
      </c>
      <c r="K3853" t="s">
        <v>656</v>
      </c>
      <c r="L3853" s="1">
        <v>23063</v>
      </c>
      <c r="M3853" t="s">
        <v>20</v>
      </c>
      <c r="P3853" t="s">
        <v>140</v>
      </c>
      <c r="Q3853" t="s">
        <v>46</v>
      </c>
    </row>
    <row r="3854" spans="1:17" x14ac:dyDescent="0.45">
      <c r="A3854">
        <v>3194</v>
      </c>
      <c r="B3854">
        <v>30070</v>
      </c>
      <c r="C3854" s="1">
        <v>43656</v>
      </c>
      <c r="D3854" s="1">
        <v>43741</v>
      </c>
      <c r="E3854">
        <v>21</v>
      </c>
      <c r="F3854" t="s">
        <v>1609</v>
      </c>
      <c r="G3854" t="s">
        <v>1610</v>
      </c>
      <c r="H3854">
        <v>1</v>
      </c>
      <c r="I3854">
        <v>1062</v>
      </c>
      <c r="J3854" t="s">
        <v>1140</v>
      </c>
      <c r="K3854" t="s">
        <v>1139</v>
      </c>
      <c r="L3854" s="1">
        <v>23063</v>
      </c>
      <c r="M3854" t="s">
        <v>20</v>
      </c>
      <c r="P3854" t="s">
        <v>140</v>
      </c>
      <c r="Q3854" t="s">
        <v>46</v>
      </c>
    </row>
    <row r="3855" spans="1:17" x14ac:dyDescent="0.45">
      <c r="A3855">
        <v>3195</v>
      </c>
      <c r="B3855">
        <v>30070</v>
      </c>
      <c r="C3855" s="1">
        <v>43741</v>
      </c>
      <c r="D3855" s="1">
        <v>43829</v>
      </c>
      <c r="E3855">
        <v>22</v>
      </c>
      <c r="F3855" t="s">
        <v>1609</v>
      </c>
      <c r="G3855" t="s">
        <v>1610</v>
      </c>
      <c r="H3855">
        <v>1</v>
      </c>
      <c r="I3855">
        <v>940</v>
      </c>
      <c r="J3855" t="s">
        <v>37</v>
      </c>
      <c r="K3855" t="s">
        <v>38</v>
      </c>
      <c r="L3855" s="1">
        <v>23063</v>
      </c>
      <c r="M3855" t="s">
        <v>20</v>
      </c>
      <c r="P3855" t="s">
        <v>140</v>
      </c>
      <c r="Q3855" t="s">
        <v>46</v>
      </c>
    </row>
    <row r="3856" spans="1:17" x14ac:dyDescent="0.45">
      <c r="A3856">
        <v>3196</v>
      </c>
      <c r="B3856">
        <v>30070</v>
      </c>
      <c r="C3856" s="1">
        <v>43829</v>
      </c>
      <c r="D3856" s="1">
        <v>43906</v>
      </c>
      <c r="E3856">
        <v>22</v>
      </c>
      <c r="F3856" t="s">
        <v>1609</v>
      </c>
      <c r="G3856" t="s">
        <v>1610</v>
      </c>
      <c r="H3856">
        <v>1</v>
      </c>
      <c r="I3856">
        <v>1070</v>
      </c>
      <c r="J3856" t="s">
        <v>1140</v>
      </c>
      <c r="K3856" t="s">
        <v>1139</v>
      </c>
      <c r="L3856" s="1">
        <v>23063</v>
      </c>
      <c r="M3856" t="s">
        <v>20</v>
      </c>
      <c r="P3856" t="s">
        <v>140</v>
      </c>
      <c r="Q3856" t="s">
        <v>46</v>
      </c>
    </row>
    <row r="3857" spans="1:17" x14ac:dyDescent="0.45">
      <c r="A3857">
        <v>3197</v>
      </c>
      <c r="B3857">
        <v>30070</v>
      </c>
      <c r="C3857" s="1">
        <v>43906</v>
      </c>
      <c r="D3857" s="1">
        <v>44224</v>
      </c>
      <c r="E3857">
        <v>23</v>
      </c>
      <c r="F3857" t="s">
        <v>1609</v>
      </c>
      <c r="G3857" t="s">
        <v>1610</v>
      </c>
      <c r="H3857">
        <v>1</v>
      </c>
      <c r="I3857">
        <v>943</v>
      </c>
      <c r="J3857" t="s">
        <v>37</v>
      </c>
      <c r="K3857" t="s">
        <v>38</v>
      </c>
      <c r="L3857" s="1">
        <v>23063</v>
      </c>
      <c r="M3857" t="s">
        <v>20</v>
      </c>
      <c r="P3857" t="s">
        <v>140</v>
      </c>
      <c r="Q3857" t="s">
        <v>46</v>
      </c>
    </row>
    <row r="3858" spans="1:17" x14ac:dyDescent="0.45">
      <c r="A3858">
        <v>3198</v>
      </c>
      <c r="B3858">
        <v>30070</v>
      </c>
      <c r="C3858" s="1">
        <v>44224</v>
      </c>
      <c r="D3858" s="1">
        <v>44292</v>
      </c>
      <c r="E3858">
        <v>23</v>
      </c>
      <c r="F3858" t="s">
        <v>1609</v>
      </c>
      <c r="G3858" t="s">
        <v>1610</v>
      </c>
      <c r="H3858">
        <v>1</v>
      </c>
      <c r="I3858">
        <v>1076</v>
      </c>
      <c r="J3858" t="s">
        <v>1140</v>
      </c>
      <c r="K3858" t="s">
        <v>1139</v>
      </c>
      <c r="L3858" s="1">
        <v>23063</v>
      </c>
      <c r="M3858" t="s">
        <v>20</v>
      </c>
      <c r="P3858" t="s">
        <v>140</v>
      </c>
      <c r="Q3858" t="s">
        <v>46</v>
      </c>
    </row>
    <row r="3859" spans="1:17" x14ac:dyDescent="0.45">
      <c r="A3859">
        <v>3199</v>
      </c>
      <c r="B3859">
        <v>30070</v>
      </c>
      <c r="C3859" s="1">
        <v>44292</v>
      </c>
      <c r="D3859" s="1">
        <v>44810</v>
      </c>
      <c r="E3859">
        <v>24</v>
      </c>
      <c r="F3859" t="s">
        <v>1609</v>
      </c>
      <c r="G3859" t="s">
        <v>1610</v>
      </c>
      <c r="H3859">
        <v>1</v>
      </c>
      <c r="I3859">
        <v>964</v>
      </c>
      <c r="J3859" t="s">
        <v>59</v>
      </c>
      <c r="K3859" t="s">
        <v>38</v>
      </c>
      <c r="L3859" s="1">
        <v>23063</v>
      </c>
      <c r="M3859" t="s">
        <v>20</v>
      </c>
      <c r="P3859" t="s">
        <v>140</v>
      </c>
      <c r="Q3859" t="s">
        <v>46</v>
      </c>
    </row>
    <row r="3860" spans="1:17" x14ac:dyDescent="0.45">
      <c r="A3860">
        <v>3200</v>
      </c>
      <c r="B3860">
        <v>30070</v>
      </c>
      <c r="C3860" s="1">
        <v>44810</v>
      </c>
      <c r="D3860" s="1">
        <v>44880</v>
      </c>
      <c r="E3860">
        <v>24</v>
      </c>
      <c r="F3860" t="s">
        <v>1609</v>
      </c>
      <c r="G3860" t="s">
        <v>1610</v>
      </c>
      <c r="H3860">
        <v>1</v>
      </c>
      <c r="I3860">
        <v>1090</v>
      </c>
      <c r="J3860" t="s">
        <v>1140</v>
      </c>
      <c r="K3860" t="s">
        <v>1139</v>
      </c>
      <c r="L3860" s="1">
        <v>23063</v>
      </c>
      <c r="M3860" t="s">
        <v>20</v>
      </c>
      <c r="P3860" t="s">
        <v>140</v>
      </c>
      <c r="Q3860" t="s">
        <v>46</v>
      </c>
    </row>
    <row r="3861" spans="1:17" x14ac:dyDescent="0.45">
      <c r="A3861">
        <v>8</v>
      </c>
      <c r="B3861">
        <v>30071</v>
      </c>
      <c r="C3861" s="1">
        <v>42094</v>
      </c>
      <c r="D3861" s="1">
        <v>42958</v>
      </c>
      <c r="E3861">
        <v>20</v>
      </c>
      <c r="F3861" t="s">
        <v>35</v>
      </c>
      <c r="G3861" t="s">
        <v>36</v>
      </c>
      <c r="H3861">
        <v>1</v>
      </c>
      <c r="I3861">
        <v>903</v>
      </c>
      <c r="J3861" t="s">
        <v>37</v>
      </c>
      <c r="K3861" t="s">
        <v>38</v>
      </c>
      <c r="L3861" s="1">
        <v>20819</v>
      </c>
      <c r="M3861" t="s">
        <v>20</v>
      </c>
      <c r="P3861" t="s">
        <v>39</v>
      </c>
      <c r="Q3861" t="s">
        <v>40</v>
      </c>
    </row>
    <row r="3862" spans="1:17" x14ac:dyDescent="0.45">
      <c r="A3862">
        <v>2067</v>
      </c>
      <c r="B3862">
        <v>30074</v>
      </c>
      <c r="C3862" s="1">
        <v>42094</v>
      </c>
      <c r="D3862" s="1">
        <v>43585</v>
      </c>
      <c r="E3862">
        <v>20</v>
      </c>
      <c r="F3862" t="s">
        <v>211</v>
      </c>
      <c r="G3862" t="s">
        <v>1199</v>
      </c>
      <c r="H3862">
        <v>1</v>
      </c>
      <c r="I3862">
        <v>904</v>
      </c>
      <c r="J3862" t="s">
        <v>322</v>
      </c>
      <c r="K3862" t="s">
        <v>322</v>
      </c>
      <c r="L3862" s="1">
        <v>21409</v>
      </c>
      <c r="M3862" t="s">
        <v>762</v>
      </c>
      <c r="O3862">
        <v>1976</v>
      </c>
      <c r="P3862" t="s">
        <v>1200</v>
      </c>
      <c r="Q3862" t="s">
        <v>1201</v>
      </c>
    </row>
    <row r="3863" spans="1:17" x14ac:dyDescent="0.45">
      <c r="A3863">
        <v>1138</v>
      </c>
      <c r="B3863">
        <v>30076</v>
      </c>
      <c r="C3863" s="1">
        <v>42094</v>
      </c>
      <c r="D3863" s="1">
        <v>42251</v>
      </c>
      <c r="E3863">
        <v>20</v>
      </c>
      <c r="F3863" t="s">
        <v>766</v>
      </c>
      <c r="G3863" t="s">
        <v>764</v>
      </c>
      <c r="H3863">
        <v>1</v>
      </c>
      <c r="I3863">
        <v>905</v>
      </c>
      <c r="J3863" t="s">
        <v>80</v>
      </c>
      <c r="K3863" t="s">
        <v>80</v>
      </c>
      <c r="L3863" s="1">
        <v>27254</v>
      </c>
      <c r="M3863" t="s">
        <v>20</v>
      </c>
      <c r="P3863" t="s">
        <v>429</v>
      </c>
      <c r="Q3863" t="s">
        <v>155</v>
      </c>
    </row>
    <row r="3864" spans="1:17" x14ac:dyDescent="0.45">
      <c r="A3864">
        <v>1163</v>
      </c>
      <c r="B3864">
        <v>30077</v>
      </c>
      <c r="C3864" s="1">
        <v>42094</v>
      </c>
      <c r="D3864" s="1">
        <v>43467</v>
      </c>
      <c r="E3864">
        <v>20</v>
      </c>
      <c r="F3864" t="s">
        <v>591</v>
      </c>
      <c r="G3864" t="s">
        <v>781</v>
      </c>
      <c r="H3864">
        <v>1</v>
      </c>
      <c r="I3864">
        <v>906</v>
      </c>
      <c r="J3864" t="s">
        <v>228</v>
      </c>
      <c r="K3864" t="s">
        <v>229</v>
      </c>
      <c r="L3864" s="1">
        <v>21497</v>
      </c>
      <c r="M3864" t="s">
        <v>20</v>
      </c>
      <c r="P3864" t="s">
        <v>782</v>
      </c>
      <c r="Q3864" t="s">
        <v>155</v>
      </c>
    </row>
    <row r="3865" spans="1:17" x14ac:dyDescent="0.45">
      <c r="A3865">
        <v>1164</v>
      </c>
      <c r="B3865">
        <v>30077</v>
      </c>
      <c r="C3865" s="1">
        <v>43585</v>
      </c>
      <c r="D3865" s="1">
        <v>43741</v>
      </c>
      <c r="E3865">
        <v>21</v>
      </c>
      <c r="F3865" t="s">
        <v>591</v>
      </c>
      <c r="G3865" t="s">
        <v>781</v>
      </c>
      <c r="H3865">
        <v>1</v>
      </c>
      <c r="I3865">
        <v>931</v>
      </c>
      <c r="J3865" t="s">
        <v>67</v>
      </c>
      <c r="K3865" t="s">
        <v>67</v>
      </c>
      <c r="L3865" s="1">
        <v>21497</v>
      </c>
      <c r="M3865" t="s">
        <v>20</v>
      </c>
      <c r="P3865" t="s">
        <v>782</v>
      </c>
      <c r="Q3865" t="s">
        <v>155</v>
      </c>
    </row>
    <row r="3866" spans="1:17" x14ac:dyDescent="0.45">
      <c r="A3866">
        <v>1165</v>
      </c>
      <c r="B3866">
        <v>30077</v>
      </c>
      <c r="C3866" s="1">
        <v>43741</v>
      </c>
      <c r="D3866" s="1">
        <v>43906</v>
      </c>
      <c r="E3866">
        <v>22</v>
      </c>
      <c r="F3866" t="s">
        <v>591</v>
      </c>
      <c r="G3866" t="s">
        <v>781</v>
      </c>
      <c r="H3866">
        <v>1</v>
      </c>
      <c r="I3866">
        <v>933</v>
      </c>
      <c r="J3866" t="s">
        <v>67</v>
      </c>
      <c r="K3866" t="s">
        <v>67</v>
      </c>
      <c r="L3866" s="1">
        <v>21497</v>
      </c>
      <c r="M3866" t="s">
        <v>20</v>
      </c>
      <c r="P3866" t="s">
        <v>782</v>
      </c>
      <c r="Q3866" t="s">
        <v>155</v>
      </c>
    </row>
    <row r="3867" spans="1:17" x14ac:dyDescent="0.45">
      <c r="A3867">
        <v>1166</v>
      </c>
      <c r="B3867">
        <v>30077</v>
      </c>
      <c r="C3867" s="1">
        <v>43906</v>
      </c>
      <c r="D3867" s="1">
        <v>44292</v>
      </c>
      <c r="E3867">
        <v>23</v>
      </c>
      <c r="F3867" t="s">
        <v>591</v>
      </c>
      <c r="G3867" t="s">
        <v>781</v>
      </c>
      <c r="H3867">
        <v>1</v>
      </c>
      <c r="I3867">
        <v>942</v>
      </c>
      <c r="J3867" t="s">
        <v>67</v>
      </c>
      <c r="K3867" t="s">
        <v>67</v>
      </c>
      <c r="L3867" s="1">
        <v>21497</v>
      </c>
      <c r="M3867" t="s">
        <v>20</v>
      </c>
      <c r="P3867" t="s">
        <v>782</v>
      </c>
      <c r="Q3867" t="s">
        <v>155</v>
      </c>
    </row>
    <row r="3868" spans="1:17" x14ac:dyDescent="0.45">
      <c r="A3868">
        <v>1167</v>
      </c>
      <c r="B3868">
        <v>30077</v>
      </c>
      <c r="C3868" s="1">
        <v>44292</v>
      </c>
      <c r="D3868" s="1">
        <v>44880</v>
      </c>
      <c r="E3868">
        <v>24</v>
      </c>
      <c r="F3868" t="s">
        <v>591</v>
      </c>
      <c r="G3868" t="s">
        <v>781</v>
      </c>
      <c r="H3868">
        <v>1</v>
      </c>
      <c r="I3868">
        <v>962</v>
      </c>
      <c r="J3868" t="s">
        <v>67</v>
      </c>
      <c r="K3868" t="s">
        <v>67</v>
      </c>
      <c r="L3868" s="1">
        <v>21497</v>
      </c>
      <c r="M3868" t="s">
        <v>20</v>
      </c>
      <c r="P3868" t="s">
        <v>782</v>
      </c>
      <c r="Q3868" t="s">
        <v>155</v>
      </c>
    </row>
    <row r="3869" spans="1:17" x14ac:dyDescent="0.45">
      <c r="A3869">
        <v>1168</v>
      </c>
      <c r="B3869">
        <v>30077</v>
      </c>
      <c r="C3869" s="1">
        <v>44880</v>
      </c>
      <c r="D3869" s="1">
        <v>1</v>
      </c>
      <c r="E3869">
        <v>25</v>
      </c>
      <c r="F3869" t="s">
        <v>591</v>
      </c>
      <c r="G3869" t="s">
        <v>781</v>
      </c>
      <c r="H3869">
        <v>1</v>
      </c>
      <c r="I3869">
        <v>962</v>
      </c>
      <c r="J3869" t="s">
        <v>67</v>
      </c>
      <c r="K3869" t="s">
        <v>67</v>
      </c>
      <c r="L3869" s="1">
        <v>21497</v>
      </c>
      <c r="M3869" t="s">
        <v>20</v>
      </c>
      <c r="P3869" t="s">
        <v>782</v>
      </c>
      <c r="Q3869" t="s">
        <v>155</v>
      </c>
    </row>
    <row r="3870" spans="1:17" x14ac:dyDescent="0.45">
      <c r="A3870">
        <v>280</v>
      </c>
      <c r="B3870">
        <v>30078</v>
      </c>
      <c r="C3870" s="1">
        <v>42094</v>
      </c>
      <c r="D3870" s="1">
        <v>43585</v>
      </c>
      <c r="E3870">
        <v>20</v>
      </c>
      <c r="F3870" t="s">
        <v>78</v>
      </c>
      <c r="G3870" t="s">
        <v>293</v>
      </c>
      <c r="H3870">
        <v>1</v>
      </c>
      <c r="I3870">
        <v>906</v>
      </c>
      <c r="J3870" t="s">
        <v>228</v>
      </c>
      <c r="K3870" t="s">
        <v>229</v>
      </c>
      <c r="L3870" s="1">
        <v>16485</v>
      </c>
      <c r="M3870" t="s">
        <v>63</v>
      </c>
      <c r="O3870">
        <v>1967</v>
      </c>
      <c r="P3870" t="s">
        <v>26</v>
      </c>
      <c r="Q3870" t="s">
        <v>294</v>
      </c>
    </row>
    <row r="3871" spans="1:17" x14ac:dyDescent="0.45">
      <c r="A3871">
        <v>180</v>
      </c>
      <c r="B3871">
        <v>30079</v>
      </c>
      <c r="C3871" s="1">
        <v>42094</v>
      </c>
      <c r="D3871" s="1">
        <v>43585</v>
      </c>
      <c r="E3871">
        <v>20</v>
      </c>
      <c r="F3871" t="s">
        <v>226</v>
      </c>
      <c r="G3871" t="s">
        <v>227</v>
      </c>
      <c r="H3871">
        <v>1</v>
      </c>
      <c r="I3871">
        <v>906</v>
      </c>
      <c r="J3871" t="s">
        <v>228</v>
      </c>
      <c r="K3871" t="s">
        <v>229</v>
      </c>
      <c r="L3871" s="1">
        <v>20229</v>
      </c>
      <c r="M3871" t="s">
        <v>230</v>
      </c>
      <c r="O3871">
        <v>1979</v>
      </c>
      <c r="P3871" t="s">
        <v>55</v>
      </c>
      <c r="Q3871" t="s">
        <v>83</v>
      </c>
    </row>
    <row r="3872" spans="1:17" x14ac:dyDescent="0.45">
      <c r="A3872">
        <v>3285</v>
      </c>
      <c r="B3872">
        <v>30080</v>
      </c>
      <c r="C3872" s="1">
        <v>42094</v>
      </c>
      <c r="D3872" s="1">
        <v>43585</v>
      </c>
      <c r="E3872">
        <v>20</v>
      </c>
      <c r="F3872" t="s">
        <v>153</v>
      </c>
      <c r="G3872" t="s">
        <v>1629</v>
      </c>
      <c r="H3872">
        <v>0</v>
      </c>
      <c r="I3872">
        <v>906</v>
      </c>
      <c r="J3872" t="s">
        <v>228</v>
      </c>
      <c r="K3872" t="s">
        <v>229</v>
      </c>
      <c r="L3872" s="1">
        <v>28480</v>
      </c>
      <c r="M3872" t="s">
        <v>20</v>
      </c>
      <c r="P3872" t="s">
        <v>140</v>
      </c>
      <c r="Q3872" t="s">
        <v>155</v>
      </c>
    </row>
    <row r="3873" spans="1:17" x14ac:dyDescent="0.45">
      <c r="A3873">
        <v>3413</v>
      </c>
      <c r="B3873">
        <v>30081</v>
      </c>
      <c r="C3873" s="1">
        <v>42094</v>
      </c>
      <c r="D3873" s="1">
        <v>43585</v>
      </c>
      <c r="E3873">
        <v>20</v>
      </c>
      <c r="F3873" t="s">
        <v>700</v>
      </c>
      <c r="G3873" t="s">
        <v>1697</v>
      </c>
      <c r="H3873">
        <v>0</v>
      </c>
      <c r="I3873">
        <v>906</v>
      </c>
      <c r="J3873" t="s">
        <v>228</v>
      </c>
      <c r="K3873" t="s">
        <v>229</v>
      </c>
      <c r="L3873" s="1">
        <v>22857</v>
      </c>
      <c r="M3873" t="s">
        <v>124</v>
      </c>
      <c r="O3873">
        <v>1991</v>
      </c>
      <c r="P3873" t="s">
        <v>1698</v>
      </c>
      <c r="Q3873" t="s">
        <v>162</v>
      </c>
    </row>
    <row r="3874" spans="1:17" x14ac:dyDescent="0.45">
      <c r="A3874">
        <v>3414</v>
      </c>
      <c r="B3874">
        <v>30081</v>
      </c>
      <c r="C3874" s="1">
        <v>43906</v>
      </c>
      <c r="D3874" s="1">
        <v>44292</v>
      </c>
      <c r="E3874">
        <v>23</v>
      </c>
      <c r="F3874" t="s">
        <v>700</v>
      </c>
      <c r="G3874" t="s">
        <v>1697</v>
      </c>
      <c r="H3874">
        <v>0</v>
      </c>
      <c r="I3874">
        <v>942</v>
      </c>
      <c r="J3874" t="s">
        <v>67</v>
      </c>
      <c r="K3874" t="s">
        <v>67</v>
      </c>
      <c r="L3874" s="1">
        <v>22857</v>
      </c>
      <c r="M3874" t="s">
        <v>124</v>
      </c>
      <c r="O3874">
        <v>1991</v>
      </c>
      <c r="P3874" t="s">
        <v>1698</v>
      </c>
      <c r="Q3874" t="s">
        <v>162</v>
      </c>
    </row>
    <row r="3875" spans="1:17" x14ac:dyDescent="0.45">
      <c r="A3875">
        <v>3415</v>
      </c>
      <c r="B3875">
        <v>30081</v>
      </c>
      <c r="C3875" s="1">
        <v>44777</v>
      </c>
      <c r="D3875" s="1">
        <v>44880</v>
      </c>
      <c r="E3875">
        <v>24</v>
      </c>
      <c r="F3875" t="s">
        <v>700</v>
      </c>
      <c r="G3875" t="s">
        <v>1697</v>
      </c>
      <c r="H3875">
        <v>0</v>
      </c>
      <c r="I3875">
        <v>962</v>
      </c>
      <c r="J3875" t="s">
        <v>67</v>
      </c>
      <c r="K3875" t="s">
        <v>67</v>
      </c>
      <c r="L3875" s="1">
        <v>22857</v>
      </c>
      <c r="M3875" t="s">
        <v>124</v>
      </c>
      <c r="O3875">
        <v>1991</v>
      </c>
      <c r="P3875" t="s">
        <v>1698</v>
      </c>
      <c r="Q3875" t="s">
        <v>162</v>
      </c>
    </row>
    <row r="3876" spans="1:17" x14ac:dyDescent="0.45">
      <c r="A3876">
        <v>3966</v>
      </c>
      <c r="B3876">
        <v>30082</v>
      </c>
      <c r="C3876" s="1">
        <v>42094</v>
      </c>
      <c r="D3876" s="1">
        <v>43585</v>
      </c>
      <c r="E3876">
        <v>20</v>
      </c>
      <c r="F3876" t="s">
        <v>1817</v>
      </c>
      <c r="G3876" t="s">
        <v>1891</v>
      </c>
      <c r="H3876">
        <v>0</v>
      </c>
      <c r="I3876">
        <v>906</v>
      </c>
      <c r="J3876" t="s">
        <v>228</v>
      </c>
      <c r="K3876" t="s">
        <v>324</v>
      </c>
      <c r="L3876" s="1">
        <v>26807</v>
      </c>
      <c r="M3876" t="s">
        <v>20</v>
      </c>
      <c r="P3876" t="s">
        <v>1450</v>
      </c>
      <c r="Q3876" t="s">
        <v>155</v>
      </c>
    </row>
    <row r="3877" spans="1:17" x14ac:dyDescent="0.45">
      <c r="A3877">
        <v>3967</v>
      </c>
      <c r="B3877">
        <v>30082</v>
      </c>
      <c r="C3877" s="1">
        <v>43585</v>
      </c>
      <c r="D3877" s="1">
        <v>43741</v>
      </c>
      <c r="E3877">
        <v>21</v>
      </c>
      <c r="F3877" t="s">
        <v>1817</v>
      </c>
      <c r="G3877" t="s">
        <v>1891</v>
      </c>
      <c r="H3877">
        <v>0</v>
      </c>
      <c r="I3877">
        <v>930</v>
      </c>
      <c r="J3877" t="s">
        <v>228</v>
      </c>
      <c r="K3877" t="s">
        <v>324</v>
      </c>
      <c r="L3877" s="1">
        <v>26807</v>
      </c>
      <c r="M3877" t="s">
        <v>20</v>
      </c>
      <c r="P3877" t="s">
        <v>1450</v>
      </c>
      <c r="Q3877" t="s">
        <v>155</v>
      </c>
    </row>
    <row r="3878" spans="1:17" x14ac:dyDescent="0.45">
      <c r="A3878">
        <v>3968</v>
      </c>
      <c r="B3878">
        <v>30082</v>
      </c>
      <c r="C3878" s="1">
        <v>43741</v>
      </c>
      <c r="D3878" s="1">
        <v>43906</v>
      </c>
      <c r="E3878">
        <v>22</v>
      </c>
      <c r="F3878" t="s">
        <v>1817</v>
      </c>
      <c r="G3878" t="s">
        <v>1891</v>
      </c>
      <c r="H3878">
        <v>0</v>
      </c>
      <c r="I3878">
        <v>933</v>
      </c>
      <c r="J3878" t="s">
        <v>67</v>
      </c>
      <c r="K3878" t="s">
        <v>67</v>
      </c>
      <c r="L3878" s="1">
        <v>26807</v>
      </c>
      <c r="M3878" t="s">
        <v>20</v>
      </c>
      <c r="P3878" t="s">
        <v>1450</v>
      </c>
      <c r="Q3878" t="s">
        <v>155</v>
      </c>
    </row>
    <row r="3879" spans="1:17" x14ac:dyDescent="0.45">
      <c r="A3879">
        <v>3969</v>
      </c>
      <c r="B3879">
        <v>30082</v>
      </c>
      <c r="C3879" s="1">
        <v>43906</v>
      </c>
      <c r="D3879" s="1">
        <v>44292</v>
      </c>
      <c r="E3879">
        <v>23</v>
      </c>
      <c r="F3879" t="s">
        <v>1817</v>
      </c>
      <c r="G3879" t="s">
        <v>1891</v>
      </c>
      <c r="H3879">
        <v>0</v>
      </c>
      <c r="I3879">
        <v>942</v>
      </c>
      <c r="J3879" t="s">
        <v>67</v>
      </c>
      <c r="K3879" t="s">
        <v>67</v>
      </c>
      <c r="L3879" s="1">
        <v>26807</v>
      </c>
      <c r="M3879" t="s">
        <v>20</v>
      </c>
      <c r="P3879" t="s">
        <v>1450</v>
      </c>
      <c r="Q3879" t="s">
        <v>155</v>
      </c>
    </row>
    <row r="3880" spans="1:17" x14ac:dyDescent="0.45">
      <c r="A3880">
        <v>3970</v>
      </c>
      <c r="B3880">
        <v>30082</v>
      </c>
      <c r="C3880" s="1">
        <v>44292</v>
      </c>
      <c r="D3880" s="1">
        <v>44788</v>
      </c>
      <c r="E3880">
        <v>24</v>
      </c>
      <c r="F3880" t="s">
        <v>1817</v>
      </c>
      <c r="G3880" t="s">
        <v>1891</v>
      </c>
      <c r="H3880">
        <v>0</v>
      </c>
      <c r="I3880">
        <v>972</v>
      </c>
      <c r="J3880" t="s">
        <v>382</v>
      </c>
      <c r="K3880" t="s">
        <v>382</v>
      </c>
      <c r="L3880" s="1">
        <v>26807</v>
      </c>
      <c r="M3880" t="s">
        <v>20</v>
      </c>
      <c r="P3880" t="s">
        <v>1450</v>
      </c>
      <c r="Q3880" t="s">
        <v>155</v>
      </c>
    </row>
    <row r="3881" spans="1:17" x14ac:dyDescent="0.45">
      <c r="A3881">
        <v>3971</v>
      </c>
      <c r="B3881">
        <v>30082</v>
      </c>
      <c r="C3881" s="1">
        <v>44788</v>
      </c>
      <c r="D3881" s="1">
        <v>44880</v>
      </c>
      <c r="E3881">
        <v>24</v>
      </c>
      <c r="F3881" t="s">
        <v>1817</v>
      </c>
      <c r="G3881" t="s">
        <v>1891</v>
      </c>
      <c r="H3881">
        <v>0</v>
      </c>
      <c r="I3881">
        <v>1088</v>
      </c>
      <c r="J3881" t="s">
        <v>467</v>
      </c>
      <c r="K3881" t="s">
        <v>382</v>
      </c>
      <c r="L3881" s="1">
        <v>26807</v>
      </c>
      <c r="M3881" t="s">
        <v>20</v>
      </c>
      <c r="P3881" t="s">
        <v>1450</v>
      </c>
      <c r="Q3881" t="s">
        <v>155</v>
      </c>
    </row>
    <row r="3882" spans="1:17" x14ac:dyDescent="0.45">
      <c r="A3882">
        <v>3972</v>
      </c>
      <c r="B3882">
        <v>30082</v>
      </c>
      <c r="C3882" s="1">
        <v>44880</v>
      </c>
      <c r="D3882" s="1">
        <v>1</v>
      </c>
      <c r="E3882">
        <v>25</v>
      </c>
      <c r="F3882" t="s">
        <v>1817</v>
      </c>
      <c r="G3882" t="s">
        <v>1891</v>
      </c>
      <c r="H3882">
        <v>0</v>
      </c>
      <c r="I3882">
        <v>1085</v>
      </c>
      <c r="J3882" t="s">
        <v>252</v>
      </c>
      <c r="K3882" t="s">
        <v>252</v>
      </c>
      <c r="L3882" s="1">
        <v>26807</v>
      </c>
      <c r="M3882" t="s">
        <v>20</v>
      </c>
      <c r="P3882" t="s">
        <v>1450</v>
      </c>
      <c r="Q3882" t="s">
        <v>155</v>
      </c>
    </row>
    <row r="3883" spans="1:17" x14ac:dyDescent="0.45">
      <c r="A3883">
        <v>2152</v>
      </c>
      <c r="B3883">
        <v>30083</v>
      </c>
      <c r="C3883" s="1">
        <v>42094</v>
      </c>
      <c r="D3883" s="1">
        <v>43585</v>
      </c>
      <c r="E3883">
        <v>20</v>
      </c>
      <c r="F3883" t="s">
        <v>78</v>
      </c>
      <c r="G3883" t="s">
        <v>1229</v>
      </c>
      <c r="H3883">
        <v>1</v>
      </c>
      <c r="I3883">
        <v>906</v>
      </c>
      <c r="J3883" t="s">
        <v>228</v>
      </c>
      <c r="K3883" t="s">
        <v>229</v>
      </c>
      <c r="L3883" s="1">
        <v>26575</v>
      </c>
      <c r="M3883" t="s">
        <v>20</v>
      </c>
      <c r="P3883" t="s">
        <v>426</v>
      </c>
      <c r="Q3883" t="s">
        <v>155</v>
      </c>
    </row>
    <row r="3884" spans="1:17" x14ac:dyDescent="0.45">
      <c r="A3884">
        <v>2153</v>
      </c>
      <c r="B3884">
        <v>30083</v>
      </c>
      <c r="C3884" s="1">
        <v>43585</v>
      </c>
      <c r="D3884" s="1">
        <v>43741</v>
      </c>
      <c r="E3884">
        <v>21</v>
      </c>
      <c r="F3884" t="s">
        <v>78</v>
      </c>
      <c r="G3884" t="s">
        <v>1229</v>
      </c>
      <c r="H3884">
        <v>1</v>
      </c>
      <c r="I3884">
        <v>930</v>
      </c>
      <c r="J3884" t="s">
        <v>228</v>
      </c>
      <c r="K3884" t="s">
        <v>229</v>
      </c>
      <c r="L3884" s="1">
        <v>26575</v>
      </c>
      <c r="M3884" t="s">
        <v>20</v>
      </c>
      <c r="P3884" t="s">
        <v>426</v>
      </c>
      <c r="Q3884" t="s">
        <v>155</v>
      </c>
    </row>
    <row r="3885" spans="1:17" x14ac:dyDescent="0.45">
      <c r="A3885">
        <v>2154</v>
      </c>
      <c r="B3885">
        <v>30083</v>
      </c>
      <c r="C3885" s="1">
        <v>43741</v>
      </c>
      <c r="D3885" s="1">
        <v>43906</v>
      </c>
      <c r="E3885">
        <v>22</v>
      </c>
      <c r="F3885" t="s">
        <v>78</v>
      </c>
      <c r="G3885" t="s">
        <v>1229</v>
      </c>
      <c r="H3885">
        <v>1</v>
      </c>
      <c r="I3885">
        <v>933</v>
      </c>
      <c r="J3885" t="s">
        <v>67</v>
      </c>
      <c r="K3885" t="s">
        <v>67</v>
      </c>
      <c r="L3885" s="1">
        <v>26575</v>
      </c>
      <c r="M3885" t="s">
        <v>20</v>
      </c>
      <c r="P3885" t="s">
        <v>426</v>
      </c>
      <c r="Q3885" t="s">
        <v>155</v>
      </c>
    </row>
    <row r="3886" spans="1:17" x14ac:dyDescent="0.45">
      <c r="A3886">
        <v>2155</v>
      </c>
      <c r="B3886">
        <v>30083</v>
      </c>
      <c r="C3886" s="1">
        <v>43906</v>
      </c>
      <c r="D3886" s="1">
        <v>44292</v>
      </c>
      <c r="E3886">
        <v>23</v>
      </c>
      <c r="F3886" t="s">
        <v>78</v>
      </c>
      <c r="G3886" t="s">
        <v>1229</v>
      </c>
      <c r="H3886">
        <v>1</v>
      </c>
      <c r="I3886">
        <v>942</v>
      </c>
      <c r="J3886" t="s">
        <v>67</v>
      </c>
      <c r="K3886" t="s">
        <v>67</v>
      </c>
      <c r="L3886" s="1">
        <v>26575</v>
      </c>
      <c r="M3886" t="s">
        <v>20</v>
      </c>
      <c r="P3886" t="s">
        <v>426</v>
      </c>
      <c r="Q3886" t="s">
        <v>155</v>
      </c>
    </row>
    <row r="3887" spans="1:17" x14ac:dyDescent="0.45">
      <c r="A3887">
        <v>2156</v>
      </c>
      <c r="B3887">
        <v>30083</v>
      </c>
      <c r="C3887" s="1">
        <v>44292</v>
      </c>
      <c r="D3887" s="1">
        <v>44880</v>
      </c>
      <c r="E3887">
        <v>24</v>
      </c>
      <c r="F3887" t="s">
        <v>78</v>
      </c>
      <c r="G3887" t="s">
        <v>1229</v>
      </c>
      <c r="H3887">
        <v>1</v>
      </c>
      <c r="I3887">
        <v>962</v>
      </c>
      <c r="J3887" t="s">
        <v>67</v>
      </c>
      <c r="K3887" t="s">
        <v>67</v>
      </c>
      <c r="L3887" s="1">
        <v>26575</v>
      </c>
      <c r="M3887" t="s">
        <v>20</v>
      </c>
      <c r="P3887" t="s">
        <v>426</v>
      </c>
      <c r="Q3887" t="s">
        <v>155</v>
      </c>
    </row>
    <row r="3888" spans="1:17" x14ac:dyDescent="0.45">
      <c r="A3888">
        <v>2157</v>
      </c>
      <c r="B3888">
        <v>30083</v>
      </c>
      <c r="C3888" s="1">
        <v>44880</v>
      </c>
      <c r="D3888" s="1">
        <v>44972</v>
      </c>
      <c r="E3888">
        <v>24</v>
      </c>
      <c r="F3888" t="s">
        <v>78</v>
      </c>
      <c r="G3888" t="s">
        <v>1229</v>
      </c>
      <c r="H3888">
        <v>1</v>
      </c>
      <c r="I3888">
        <v>962</v>
      </c>
      <c r="J3888" t="s">
        <v>67</v>
      </c>
      <c r="K3888" t="s">
        <v>67</v>
      </c>
      <c r="L3888" s="1">
        <v>26575</v>
      </c>
      <c r="M3888" t="s">
        <v>20</v>
      </c>
      <c r="P3888" t="s">
        <v>426</v>
      </c>
      <c r="Q3888" t="s">
        <v>155</v>
      </c>
    </row>
    <row r="3889" spans="1:17" x14ac:dyDescent="0.45">
      <c r="A3889">
        <v>3338</v>
      </c>
      <c r="B3889">
        <v>30084</v>
      </c>
      <c r="C3889" s="1">
        <v>42094</v>
      </c>
      <c r="D3889" s="1">
        <v>43585</v>
      </c>
      <c r="E3889">
        <v>20</v>
      </c>
      <c r="F3889" t="s">
        <v>1658</v>
      </c>
      <c r="G3889" t="s">
        <v>1659</v>
      </c>
      <c r="H3889">
        <v>1</v>
      </c>
      <c r="I3889">
        <v>906</v>
      </c>
      <c r="J3889" t="s">
        <v>228</v>
      </c>
      <c r="K3889" t="s">
        <v>229</v>
      </c>
      <c r="L3889" s="1">
        <v>27611</v>
      </c>
      <c r="M3889" t="s">
        <v>20</v>
      </c>
      <c r="P3889" t="s">
        <v>920</v>
      </c>
      <c r="Q3889" t="s">
        <v>155</v>
      </c>
    </row>
    <row r="3890" spans="1:17" x14ac:dyDescent="0.45">
      <c r="A3890">
        <v>3339</v>
      </c>
      <c r="B3890">
        <v>30084</v>
      </c>
      <c r="C3890" s="1">
        <v>43585</v>
      </c>
      <c r="D3890" s="1">
        <v>43741</v>
      </c>
      <c r="E3890">
        <v>21</v>
      </c>
      <c r="F3890" t="s">
        <v>1658</v>
      </c>
      <c r="G3890" t="s">
        <v>1659</v>
      </c>
      <c r="H3890">
        <v>1</v>
      </c>
      <c r="I3890">
        <v>930</v>
      </c>
      <c r="J3890" t="s">
        <v>228</v>
      </c>
      <c r="K3890" t="s">
        <v>229</v>
      </c>
      <c r="L3890" s="1">
        <v>27611</v>
      </c>
      <c r="M3890" t="s">
        <v>20</v>
      </c>
      <c r="P3890" t="s">
        <v>920</v>
      </c>
      <c r="Q3890" t="s">
        <v>155</v>
      </c>
    </row>
    <row r="3891" spans="1:17" x14ac:dyDescent="0.45">
      <c r="A3891">
        <v>630</v>
      </c>
      <c r="B3891">
        <v>30094</v>
      </c>
      <c r="C3891" s="1">
        <v>42094</v>
      </c>
      <c r="D3891" s="1">
        <v>43585</v>
      </c>
      <c r="E3891">
        <v>20</v>
      </c>
      <c r="F3891" t="s">
        <v>421</v>
      </c>
      <c r="G3891" t="s">
        <v>497</v>
      </c>
      <c r="H3891">
        <v>0</v>
      </c>
      <c r="I3891">
        <v>882</v>
      </c>
      <c r="J3891" t="s">
        <v>67</v>
      </c>
      <c r="K3891" t="s">
        <v>67</v>
      </c>
      <c r="L3891" s="1">
        <v>25887</v>
      </c>
      <c r="M3891" t="s">
        <v>20</v>
      </c>
      <c r="P3891" t="s">
        <v>498</v>
      </c>
      <c r="Q3891" t="s">
        <v>155</v>
      </c>
    </row>
    <row r="3892" spans="1:17" x14ac:dyDescent="0.45">
      <c r="A3892">
        <v>2934</v>
      </c>
      <c r="B3892">
        <v>30095</v>
      </c>
      <c r="C3892" s="1">
        <v>42094</v>
      </c>
      <c r="D3892" s="1">
        <v>43585</v>
      </c>
      <c r="E3892">
        <v>20</v>
      </c>
      <c r="F3892" t="s">
        <v>374</v>
      </c>
      <c r="G3892" t="s">
        <v>1508</v>
      </c>
      <c r="H3892">
        <v>1</v>
      </c>
      <c r="I3892">
        <v>882</v>
      </c>
      <c r="J3892" t="s">
        <v>67</v>
      </c>
      <c r="K3892" t="s">
        <v>67</v>
      </c>
      <c r="L3892" s="1">
        <v>21226</v>
      </c>
      <c r="M3892" t="s">
        <v>167</v>
      </c>
      <c r="O3892">
        <v>1985</v>
      </c>
      <c r="P3892" t="s">
        <v>140</v>
      </c>
      <c r="Q3892" t="s">
        <v>1165</v>
      </c>
    </row>
    <row r="3893" spans="1:17" x14ac:dyDescent="0.45">
      <c r="A3893">
        <v>3676</v>
      </c>
      <c r="B3893">
        <v>30096</v>
      </c>
      <c r="C3893" s="1">
        <v>42094</v>
      </c>
      <c r="D3893" s="1">
        <v>43585</v>
      </c>
      <c r="E3893">
        <v>20</v>
      </c>
      <c r="F3893" t="s">
        <v>1787</v>
      </c>
      <c r="G3893" t="s">
        <v>1785</v>
      </c>
      <c r="H3893">
        <v>0</v>
      </c>
      <c r="I3893">
        <v>882</v>
      </c>
      <c r="J3893" t="s">
        <v>67</v>
      </c>
      <c r="K3893" t="s">
        <v>67</v>
      </c>
      <c r="L3893" s="1">
        <v>21970</v>
      </c>
      <c r="M3893" t="s">
        <v>20</v>
      </c>
      <c r="P3893" t="s">
        <v>107</v>
      </c>
      <c r="Q3893" t="s">
        <v>155</v>
      </c>
    </row>
    <row r="3894" spans="1:17" x14ac:dyDescent="0.45">
      <c r="A3894">
        <v>2724</v>
      </c>
      <c r="B3894">
        <v>30097</v>
      </c>
      <c r="C3894" s="1">
        <v>42094</v>
      </c>
      <c r="D3894" s="1">
        <v>43585</v>
      </c>
      <c r="E3894">
        <v>20</v>
      </c>
      <c r="F3894" t="s">
        <v>1317</v>
      </c>
      <c r="G3894" t="s">
        <v>1415</v>
      </c>
      <c r="H3894">
        <v>1</v>
      </c>
      <c r="I3894">
        <v>882</v>
      </c>
      <c r="J3894" t="s">
        <v>67</v>
      </c>
      <c r="K3894" t="s">
        <v>67</v>
      </c>
      <c r="L3894" s="1">
        <v>22838</v>
      </c>
      <c r="M3894" t="s">
        <v>20</v>
      </c>
      <c r="P3894" t="s">
        <v>1416</v>
      </c>
      <c r="Q3894" t="s">
        <v>22</v>
      </c>
    </row>
    <row r="3895" spans="1:17" x14ac:dyDescent="0.45">
      <c r="A3895">
        <v>1807</v>
      </c>
      <c r="B3895">
        <v>30098</v>
      </c>
      <c r="C3895" s="1">
        <v>42094</v>
      </c>
      <c r="D3895" s="1">
        <v>43585</v>
      </c>
      <c r="E3895">
        <v>20</v>
      </c>
      <c r="F3895" t="s">
        <v>1080</v>
      </c>
      <c r="G3895" t="s">
        <v>1081</v>
      </c>
      <c r="H3895">
        <v>1</v>
      </c>
      <c r="I3895">
        <v>882</v>
      </c>
      <c r="J3895" t="s">
        <v>67</v>
      </c>
      <c r="K3895" t="s">
        <v>105</v>
      </c>
      <c r="L3895" s="1">
        <v>29887</v>
      </c>
      <c r="M3895" t="s">
        <v>20</v>
      </c>
      <c r="P3895" t="s">
        <v>245</v>
      </c>
      <c r="Q3895" t="s">
        <v>155</v>
      </c>
    </row>
    <row r="3896" spans="1:17" x14ac:dyDescent="0.45">
      <c r="A3896">
        <v>835</v>
      </c>
      <c r="B3896">
        <v>30099</v>
      </c>
      <c r="C3896" s="1">
        <v>42094</v>
      </c>
      <c r="D3896" s="1">
        <v>43466</v>
      </c>
      <c r="E3896">
        <v>20</v>
      </c>
      <c r="F3896" t="s">
        <v>594</v>
      </c>
      <c r="G3896" t="s">
        <v>595</v>
      </c>
      <c r="H3896">
        <v>1</v>
      </c>
      <c r="I3896">
        <v>902</v>
      </c>
      <c r="J3896" t="s">
        <v>485</v>
      </c>
      <c r="K3896" t="s">
        <v>28</v>
      </c>
      <c r="L3896" s="1">
        <v>19866</v>
      </c>
      <c r="M3896" t="s">
        <v>20</v>
      </c>
      <c r="P3896" t="s">
        <v>596</v>
      </c>
      <c r="Q3896" t="s">
        <v>155</v>
      </c>
    </row>
    <row r="3897" spans="1:17" x14ac:dyDescent="0.45">
      <c r="A3897">
        <v>836</v>
      </c>
      <c r="B3897">
        <v>30099</v>
      </c>
      <c r="C3897" s="1">
        <v>43466</v>
      </c>
      <c r="D3897" s="1">
        <v>43585</v>
      </c>
      <c r="E3897">
        <v>20</v>
      </c>
      <c r="F3897" t="s">
        <v>594</v>
      </c>
      <c r="G3897" t="s">
        <v>595</v>
      </c>
      <c r="H3897">
        <v>1</v>
      </c>
      <c r="I3897">
        <v>915</v>
      </c>
      <c r="J3897" t="s">
        <v>157</v>
      </c>
      <c r="K3897" t="s">
        <v>157</v>
      </c>
      <c r="L3897" s="1">
        <v>19866</v>
      </c>
      <c r="M3897" t="s">
        <v>20</v>
      </c>
      <c r="P3897" t="s">
        <v>596</v>
      </c>
      <c r="Q3897" t="s">
        <v>155</v>
      </c>
    </row>
    <row r="3898" spans="1:17" x14ac:dyDescent="0.45">
      <c r="A3898">
        <v>747</v>
      </c>
      <c r="B3898">
        <v>30102</v>
      </c>
      <c r="C3898" s="1">
        <v>42094</v>
      </c>
      <c r="D3898" s="1">
        <v>43585</v>
      </c>
      <c r="E3898">
        <v>20</v>
      </c>
      <c r="F3898" t="s">
        <v>539</v>
      </c>
      <c r="G3898" t="s">
        <v>537</v>
      </c>
      <c r="H3898">
        <v>0</v>
      </c>
      <c r="I3898">
        <v>906</v>
      </c>
      <c r="J3898" t="s">
        <v>228</v>
      </c>
      <c r="K3898" t="s">
        <v>229</v>
      </c>
      <c r="L3898" s="1">
        <v>27711</v>
      </c>
      <c r="M3898" t="s">
        <v>20</v>
      </c>
      <c r="P3898" t="s">
        <v>55</v>
      </c>
      <c r="Q3898" t="s">
        <v>540</v>
      </c>
    </row>
    <row r="3899" spans="1:17" x14ac:dyDescent="0.45">
      <c r="A3899">
        <v>748</v>
      </c>
      <c r="B3899">
        <v>30102</v>
      </c>
      <c r="C3899" s="1">
        <v>44292</v>
      </c>
      <c r="D3899" s="1">
        <v>44880</v>
      </c>
      <c r="E3899">
        <v>24</v>
      </c>
      <c r="F3899" t="s">
        <v>539</v>
      </c>
      <c r="G3899" t="s">
        <v>537</v>
      </c>
      <c r="H3899">
        <v>0</v>
      </c>
      <c r="I3899">
        <v>967</v>
      </c>
      <c r="J3899" t="s">
        <v>322</v>
      </c>
      <c r="K3899" t="s">
        <v>322</v>
      </c>
      <c r="L3899" s="1">
        <v>27711</v>
      </c>
      <c r="M3899" t="s">
        <v>20</v>
      </c>
      <c r="P3899" t="s">
        <v>55</v>
      </c>
      <c r="Q3899" t="s">
        <v>540</v>
      </c>
    </row>
    <row r="3900" spans="1:17" x14ac:dyDescent="0.45">
      <c r="A3900">
        <v>749</v>
      </c>
      <c r="B3900">
        <v>30102</v>
      </c>
      <c r="C3900" s="1">
        <v>44880</v>
      </c>
      <c r="D3900" s="1">
        <v>1</v>
      </c>
      <c r="E3900">
        <v>25</v>
      </c>
      <c r="F3900" t="s">
        <v>539</v>
      </c>
      <c r="G3900" t="s">
        <v>537</v>
      </c>
      <c r="H3900">
        <v>0</v>
      </c>
      <c r="I3900">
        <v>967</v>
      </c>
      <c r="J3900" t="s">
        <v>322</v>
      </c>
      <c r="K3900" t="s">
        <v>322</v>
      </c>
      <c r="L3900" s="1">
        <v>27711</v>
      </c>
      <c r="M3900" t="s">
        <v>20</v>
      </c>
      <c r="P3900" t="s">
        <v>55</v>
      </c>
      <c r="Q3900" t="s">
        <v>540</v>
      </c>
    </row>
    <row r="3901" spans="1:17" x14ac:dyDescent="0.45">
      <c r="A3901">
        <v>2514</v>
      </c>
      <c r="B3901">
        <v>30106</v>
      </c>
      <c r="C3901" s="1">
        <v>44369</v>
      </c>
      <c r="D3901" s="1">
        <v>44880</v>
      </c>
      <c r="E3901">
        <v>24</v>
      </c>
      <c r="F3901" t="s">
        <v>1335</v>
      </c>
      <c r="G3901" t="s">
        <v>1336</v>
      </c>
      <c r="H3901">
        <v>0</v>
      </c>
      <c r="I3901">
        <v>963</v>
      </c>
      <c r="J3901" t="s">
        <v>28</v>
      </c>
      <c r="K3901" t="s">
        <v>28</v>
      </c>
      <c r="L3901" s="1">
        <v>31423</v>
      </c>
      <c r="M3901" t="s">
        <v>20</v>
      </c>
      <c r="P3901" t="s">
        <v>371</v>
      </c>
      <c r="Q3901" t="s">
        <v>22</v>
      </c>
    </row>
    <row r="3902" spans="1:17" x14ac:dyDescent="0.45">
      <c r="A3902">
        <v>2515</v>
      </c>
      <c r="B3902">
        <v>30106</v>
      </c>
      <c r="C3902" s="1">
        <v>44880</v>
      </c>
      <c r="D3902" s="1">
        <v>1</v>
      </c>
      <c r="E3902">
        <v>25</v>
      </c>
      <c r="F3902" t="s">
        <v>1335</v>
      </c>
      <c r="G3902" t="s">
        <v>1336</v>
      </c>
      <c r="H3902">
        <v>0</v>
      </c>
      <c r="I3902">
        <v>963</v>
      </c>
      <c r="J3902" t="s">
        <v>28</v>
      </c>
      <c r="K3902" t="s">
        <v>28</v>
      </c>
      <c r="L3902" s="1">
        <v>31423</v>
      </c>
      <c r="M3902" t="s">
        <v>20</v>
      </c>
      <c r="P3902" t="s">
        <v>371</v>
      </c>
      <c r="Q3902" t="s">
        <v>22</v>
      </c>
    </row>
    <row r="3903" spans="1:17" x14ac:dyDescent="0.45">
      <c r="A3903">
        <v>1016</v>
      </c>
      <c r="B3903">
        <v>30117</v>
      </c>
      <c r="C3903" s="1">
        <v>43585</v>
      </c>
      <c r="D3903" s="1">
        <v>43741</v>
      </c>
      <c r="E3903">
        <v>21</v>
      </c>
      <c r="F3903" t="s">
        <v>686</v>
      </c>
      <c r="G3903" t="s">
        <v>687</v>
      </c>
      <c r="H3903">
        <v>1</v>
      </c>
      <c r="I3903">
        <v>925</v>
      </c>
      <c r="J3903" t="s">
        <v>688</v>
      </c>
      <c r="K3903" t="s">
        <v>28</v>
      </c>
      <c r="L3903" s="1">
        <v>24525</v>
      </c>
      <c r="M3903" t="s">
        <v>20</v>
      </c>
      <c r="P3903" t="s">
        <v>55</v>
      </c>
      <c r="Q3903" t="s">
        <v>83</v>
      </c>
    </row>
    <row r="3904" spans="1:17" x14ac:dyDescent="0.45">
      <c r="A3904">
        <v>1552</v>
      </c>
      <c r="B3904">
        <v>30118</v>
      </c>
      <c r="C3904" s="1">
        <v>42243</v>
      </c>
      <c r="D3904" s="1">
        <v>43585</v>
      </c>
      <c r="E3904">
        <v>20</v>
      </c>
      <c r="F3904" t="s">
        <v>950</v>
      </c>
      <c r="G3904" t="s">
        <v>951</v>
      </c>
      <c r="H3904">
        <v>0</v>
      </c>
      <c r="I3904">
        <v>882</v>
      </c>
      <c r="J3904" t="s">
        <v>67</v>
      </c>
      <c r="K3904" t="s">
        <v>67</v>
      </c>
      <c r="L3904" s="1">
        <v>30775</v>
      </c>
      <c r="M3904" t="s">
        <v>260</v>
      </c>
      <c r="O3904">
        <v>1985</v>
      </c>
      <c r="P3904" t="s">
        <v>451</v>
      </c>
      <c r="Q3904" t="s">
        <v>22</v>
      </c>
    </row>
    <row r="3905" spans="1:17" x14ac:dyDescent="0.45">
      <c r="A3905">
        <v>1553</v>
      </c>
      <c r="B3905">
        <v>30118</v>
      </c>
      <c r="C3905" s="1">
        <v>43585</v>
      </c>
      <c r="D3905" s="1">
        <v>43741</v>
      </c>
      <c r="E3905">
        <v>21</v>
      </c>
      <c r="F3905" t="s">
        <v>950</v>
      </c>
      <c r="G3905" t="s">
        <v>951</v>
      </c>
      <c r="H3905">
        <v>0</v>
      </c>
      <c r="I3905">
        <v>931</v>
      </c>
      <c r="J3905" t="s">
        <v>67</v>
      </c>
      <c r="K3905" t="s">
        <v>67</v>
      </c>
      <c r="L3905" s="1">
        <v>30775</v>
      </c>
      <c r="M3905" t="s">
        <v>260</v>
      </c>
      <c r="O3905">
        <v>1985</v>
      </c>
      <c r="P3905" t="s">
        <v>451</v>
      </c>
      <c r="Q3905" t="s">
        <v>22</v>
      </c>
    </row>
    <row r="3906" spans="1:17" x14ac:dyDescent="0.45">
      <c r="A3906">
        <v>1554</v>
      </c>
      <c r="B3906">
        <v>30118</v>
      </c>
      <c r="C3906" s="1">
        <v>43741</v>
      </c>
      <c r="D3906" s="1">
        <v>43906</v>
      </c>
      <c r="E3906">
        <v>22</v>
      </c>
      <c r="F3906" t="s">
        <v>950</v>
      </c>
      <c r="G3906" t="s">
        <v>951</v>
      </c>
      <c r="H3906">
        <v>0</v>
      </c>
      <c r="I3906">
        <v>933</v>
      </c>
      <c r="J3906" t="s">
        <v>67</v>
      </c>
      <c r="K3906" t="s">
        <v>67</v>
      </c>
      <c r="L3906" s="1">
        <v>30775</v>
      </c>
      <c r="M3906" t="s">
        <v>260</v>
      </c>
      <c r="O3906">
        <v>1985</v>
      </c>
      <c r="P3906" t="s">
        <v>451</v>
      </c>
      <c r="Q3906" t="s">
        <v>22</v>
      </c>
    </row>
    <row r="3907" spans="1:17" x14ac:dyDescent="0.45">
      <c r="A3907">
        <v>1555</v>
      </c>
      <c r="B3907">
        <v>30118</v>
      </c>
      <c r="C3907" s="1">
        <v>43906</v>
      </c>
      <c r="D3907" s="1">
        <v>44190</v>
      </c>
      <c r="E3907">
        <v>23</v>
      </c>
      <c r="F3907" t="s">
        <v>950</v>
      </c>
      <c r="G3907" t="s">
        <v>951</v>
      </c>
      <c r="H3907">
        <v>0</v>
      </c>
      <c r="I3907">
        <v>942</v>
      </c>
      <c r="J3907" t="s">
        <v>67</v>
      </c>
      <c r="K3907" t="s">
        <v>67</v>
      </c>
      <c r="L3907" s="1">
        <v>30775</v>
      </c>
      <c r="M3907" t="s">
        <v>260</v>
      </c>
      <c r="O3907">
        <v>1985</v>
      </c>
      <c r="P3907" t="s">
        <v>451</v>
      </c>
      <c r="Q3907" t="s">
        <v>22</v>
      </c>
    </row>
    <row r="3908" spans="1:17" x14ac:dyDescent="0.45">
      <c r="A3908">
        <v>1556</v>
      </c>
      <c r="B3908">
        <v>30118</v>
      </c>
      <c r="C3908" s="1">
        <v>44292</v>
      </c>
      <c r="D3908" s="1">
        <v>44788</v>
      </c>
      <c r="E3908">
        <v>24</v>
      </c>
      <c r="F3908" t="s">
        <v>950</v>
      </c>
      <c r="G3908" t="s">
        <v>951</v>
      </c>
      <c r="H3908">
        <v>0</v>
      </c>
      <c r="I3908">
        <v>972</v>
      </c>
      <c r="J3908" t="s">
        <v>382</v>
      </c>
      <c r="K3908" t="s">
        <v>382</v>
      </c>
      <c r="L3908" s="1">
        <v>30775</v>
      </c>
      <c r="M3908" t="s">
        <v>260</v>
      </c>
      <c r="O3908">
        <v>1985</v>
      </c>
      <c r="P3908" t="s">
        <v>451</v>
      </c>
      <c r="Q3908" t="s">
        <v>22</v>
      </c>
    </row>
    <row r="3909" spans="1:17" x14ac:dyDescent="0.45">
      <c r="A3909">
        <v>1557</v>
      </c>
      <c r="B3909">
        <v>30118</v>
      </c>
      <c r="C3909" s="1">
        <v>44788</v>
      </c>
      <c r="D3909" s="1">
        <v>44880</v>
      </c>
      <c r="E3909">
        <v>24</v>
      </c>
      <c r="F3909" t="s">
        <v>950</v>
      </c>
      <c r="G3909" t="s">
        <v>951</v>
      </c>
      <c r="H3909">
        <v>0</v>
      </c>
      <c r="I3909">
        <v>1088</v>
      </c>
      <c r="J3909" t="s">
        <v>467</v>
      </c>
      <c r="K3909" t="s">
        <v>382</v>
      </c>
      <c r="L3909" s="1">
        <v>30775</v>
      </c>
      <c r="M3909" t="s">
        <v>260</v>
      </c>
      <c r="O3909">
        <v>1985</v>
      </c>
      <c r="P3909" t="s">
        <v>451</v>
      </c>
      <c r="Q3909" t="s">
        <v>22</v>
      </c>
    </row>
    <row r="3910" spans="1:17" x14ac:dyDescent="0.45">
      <c r="A3910">
        <v>1558</v>
      </c>
      <c r="B3910">
        <v>30118</v>
      </c>
      <c r="C3910" s="1">
        <v>44880</v>
      </c>
      <c r="D3910" s="1">
        <v>1</v>
      </c>
      <c r="E3910">
        <v>25</v>
      </c>
      <c r="F3910" t="s">
        <v>950</v>
      </c>
      <c r="G3910" t="s">
        <v>951</v>
      </c>
      <c r="H3910">
        <v>0</v>
      </c>
      <c r="I3910">
        <v>1085</v>
      </c>
      <c r="J3910" t="s">
        <v>252</v>
      </c>
      <c r="K3910" t="s">
        <v>252</v>
      </c>
      <c r="L3910" s="1">
        <v>30775</v>
      </c>
      <c r="M3910" t="s">
        <v>260</v>
      </c>
      <c r="O3910">
        <v>1985</v>
      </c>
      <c r="P3910" t="s">
        <v>451</v>
      </c>
      <c r="Q3910" t="s">
        <v>22</v>
      </c>
    </row>
    <row r="3911" spans="1:17" x14ac:dyDescent="0.45">
      <c r="A3911">
        <v>3352</v>
      </c>
      <c r="B3911">
        <v>30121</v>
      </c>
      <c r="C3911" s="1">
        <v>42251</v>
      </c>
      <c r="D3911" s="1">
        <v>43585</v>
      </c>
      <c r="E3911">
        <v>20</v>
      </c>
      <c r="F3911" t="s">
        <v>1663</v>
      </c>
      <c r="G3911" t="s">
        <v>1664</v>
      </c>
      <c r="H3911">
        <v>1</v>
      </c>
      <c r="I3911">
        <v>905</v>
      </c>
      <c r="J3911" t="s">
        <v>80</v>
      </c>
      <c r="K3911" t="s">
        <v>80</v>
      </c>
      <c r="L3911" s="1">
        <v>28275</v>
      </c>
      <c r="M3911" t="s">
        <v>20</v>
      </c>
      <c r="P3911" t="s">
        <v>1665</v>
      </c>
      <c r="Q3911" t="s">
        <v>155</v>
      </c>
    </row>
    <row r="3912" spans="1:17" x14ac:dyDescent="0.45">
      <c r="A3912">
        <v>3353</v>
      </c>
      <c r="B3912">
        <v>30121</v>
      </c>
      <c r="C3912" s="1">
        <v>43585</v>
      </c>
      <c r="D3912" s="1">
        <v>43741</v>
      </c>
      <c r="E3912">
        <v>21</v>
      </c>
      <c r="F3912" t="s">
        <v>1663</v>
      </c>
      <c r="G3912" t="s">
        <v>1664</v>
      </c>
      <c r="H3912">
        <v>1</v>
      </c>
      <c r="I3912">
        <v>929</v>
      </c>
      <c r="J3912" t="s">
        <v>80</v>
      </c>
      <c r="K3912" t="s">
        <v>80</v>
      </c>
      <c r="L3912" s="1">
        <v>28275</v>
      </c>
      <c r="M3912" t="s">
        <v>20</v>
      </c>
      <c r="P3912" t="s">
        <v>1665</v>
      </c>
      <c r="Q3912" t="s">
        <v>155</v>
      </c>
    </row>
    <row r="3913" spans="1:17" x14ac:dyDescent="0.45">
      <c r="A3913">
        <v>3354</v>
      </c>
      <c r="B3913">
        <v>30121</v>
      </c>
      <c r="C3913" s="1">
        <v>43741</v>
      </c>
      <c r="D3913" s="1">
        <v>43906</v>
      </c>
      <c r="E3913">
        <v>22</v>
      </c>
      <c r="F3913" t="s">
        <v>1663</v>
      </c>
      <c r="G3913" t="s">
        <v>1664</v>
      </c>
      <c r="H3913">
        <v>1</v>
      </c>
      <c r="I3913">
        <v>937</v>
      </c>
      <c r="J3913" t="s">
        <v>80</v>
      </c>
      <c r="K3913" t="s">
        <v>80</v>
      </c>
      <c r="L3913" s="1">
        <v>28275</v>
      </c>
      <c r="M3913" t="s">
        <v>20</v>
      </c>
      <c r="P3913" t="s">
        <v>1665</v>
      </c>
      <c r="Q3913" t="s">
        <v>155</v>
      </c>
    </row>
    <row r="3914" spans="1:17" x14ac:dyDescent="0.45">
      <c r="A3914">
        <v>3355</v>
      </c>
      <c r="B3914">
        <v>30121</v>
      </c>
      <c r="C3914" s="1">
        <v>43906</v>
      </c>
      <c r="D3914" s="1">
        <v>44292</v>
      </c>
      <c r="E3914">
        <v>23</v>
      </c>
      <c r="F3914" t="s">
        <v>1663</v>
      </c>
      <c r="G3914" t="s">
        <v>1664</v>
      </c>
      <c r="H3914">
        <v>1</v>
      </c>
      <c r="I3914">
        <v>945</v>
      </c>
      <c r="J3914" t="s">
        <v>80</v>
      </c>
      <c r="K3914" t="s">
        <v>80</v>
      </c>
      <c r="L3914" s="1">
        <v>28275</v>
      </c>
      <c r="M3914" t="s">
        <v>20</v>
      </c>
      <c r="P3914" t="s">
        <v>1665</v>
      </c>
      <c r="Q3914" t="s">
        <v>155</v>
      </c>
    </row>
    <row r="3915" spans="1:17" x14ac:dyDescent="0.45">
      <c r="A3915">
        <v>3356</v>
      </c>
      <c r="B3915">
        <v>30121</v>
      </c>
      <c r="C3915" s="1">
        <v>44292</v>
      </c>
      <c r="D3915" s="1">
        <v>44362</v>
      </c>
      <c r="E3915">
        <v>24</v>
      </c>
      <c r="F3915" t="s">
        <v>1663</v>
      </c>
      <c r="G3915" t="s">
        <v>1664</v>
      </c>
      <c r="H3915">
        <v>1</v>
      </c>
      <c r="I3915">
        <v>968</v>
      </c>
      <c r="J3915" t="s">
        <v>80</v>
      </c>
      <c r="K3915" t="s">
        <v>80</v>
      </c>
      <c r="L3915" s="1">
        <v>28275</v>
      </c>
      <c r="M3915" t="s">
        <v>20</v>
      </c>
      <c r="P3915" t="s">
        <v>1665</v>
      </c>
      <c r="Q3915" t="s">
        <v>155</v>
      </c>
    </row>
    <row r="3916" spans="1:17" x14ac:dyDescent="0.45">
      <c r="A3916">
        <v>3357</v>
      </c>
      <c r="B3916">
        <v>30121</v>
      </c>
      <c r="C3916" s="1">
        <v>44880</v>
      </c>
      <c r="D3916" s="1">
        <v>1</v>
      </c>
      <c r="E3916">
        <v>25</v>
      </c>
      <c r="F3916" t="s">
        <v>1663</v>
      </c>
      <c r="G3916" t="s">
        <v>1664</v>
      </c>
      <c r="H3916">
        <v>1</v>
      </c>
      <c r="I3916">
        <v>968</v>
      </c>
      <c r="J3916" t="s">
        <v>80</v>
      </c>
      <c r="K3916" t="s">
        <v>80</v>
      </c>
      <c r="L3916" s="1">
        <v>28275</v>
      </c>
      <c r="M3916" t="s">
        <v>20</v>
      </c>
      <c r="P3916" t="s">
        <v>1665</v>
      </c>
      <c r="Q3916" t="s">
        <v>155</v>
      </c>
    </row>
    <row r="3917" spans="1:17" x14ac:dyDescent="0.45">
      <c r="A3917">
        <v>2253</v>
      </c>
      <c r="B3917">
        <v>30289</v>
      </c>
      <c r="C3917" s="1">
        <v>42333</v>
      </c>
      <c r="D3917" s="1">
        <v>43466</v>
      </c>
      <c r="E3917">
        <v>20</v>
      </c>
      <c r="F3917" t="s">
        <v>816</v>
      </c>
      <c r="G3917" t="s">
        <v>1250</v>
      </c>
      <c r="H3917">
        <v>0</v>
      </c>
      <c r="I3917">
        <v>902</v>
      </c>
      <c r="J3917" t="s">
        <v>485</v>
      </c>
      <c r="K3917" t="s">
        <v>28</v>
      </c>
      <c r="L3917" s="1">
        <v>26949</v>
      </c>
      <c r="M3917" t="s">
        <v>20</v>
      </c>
      <c r="P3917" t="s">
        <v>1251</v>
      </c>
      <c r="Q3917" t="s">
        <v>155</v>
      </c>
    </row>
    <row r="3918" spans="1:17" x14ac:dyDescent="0.45">
      <c r="A3918">
        <v>2254</v>
      </c>
      <c r="B3918">
        <v>30289</v>
      </c>
      <c r="C3918" s="1">
        <v>43466</v>
      </c>
      <c r="D3918" s="1">
        <v>43585</v>
      </c>
      <c r="E3918">
        <v>20</v>
      </c>
      <c r="F3918" t="s">
        <v>816</v>
      </c>
      <c r="G3918" t="s">
        <v>1250</v>
      </c>
      <c r="H3918">
        <v>0</v>
      </c>
      <c r="I3918">
        <v>915</v>
      </c>
      <c r="J3918" t="s">
        <v>157</v>
      </c>
      <c r="K3918" t="s">
        <v>157</v>
      </c>
      <c r="L3918" s="1">
        <v>26949</v>
      </c>
      <c r="M3918" t="s">
        <v>20</v>
      </c>
      <c r="P3918" t="s">
        <v>1251</v>
      </c>
      <c r="Q3918" t="s">
        <v>155</v>
      </c>
    </row>
    <row r="3919" spans="1:17" x14ac:dyDescent="0.45">
      <c r="A3919">
        <v>129</v>
      </c>
      <c r="B3919">
        <v>30300</v>
      </c>
      <c r="C3919" s="1">
        <v>42365</v>
      </c>
      <c r="D3919" s="1">
        <v>43585</v>
      </c>
      <c r="E3919">
        <v>20</v>
      </c>
      <c r="F3919" t="s">
        <v>184</v>
      </c>
      <c r="G3919" t="s">
        <v>185</v>
      </c>
      <c r="H3919">
        <v>1</v>
      </c>
      <c r="I3919">
        <v>882</v>
      </c>
      <c r="J3919" t="s">
        <v>67</v>
      </c>
      <c r="K3919" t="s">
        <v>67</v>
      </c>
      <c r="L3919" s="1">
        <v>27834</v>
      </c>
      <c r="M3919" t="s">
        <v>20</v>
      </c>
      <c r="P3919" t="s">
        <v>55</v>
      </c>
      <c r="Q3919" t="s">
        <v>22</v>
      </c>
    </row>
    <row r="3920" spans="1:17" x14ac:dyDescent="0.45">
      <c r="A3920">
        <v>130</v>
      </c>
      <c r="B3920">
        <v>30300</v>
      </c>
      <c r="C3920" s="1">
        <v>43585</v>
      </c>
      <c r="D3920" s="1">
        <v>43741</v>
      </c>
      <c r="E3920">
        <v>21</v>
      </c>
      <c r="F3920" t="s">
        <v>184</v>
      </c>
      <c r="G3920" t="s">
        <v>185</v>
      </c>
      <c r="H3920">
        <v>1</v>
      </c>
      <c r="I3920">
        <v>931</v>
      </c>
      <c r="J3920" t="s">
        <v>67</v>
      </c>
      <c r="K3920" t="s">
        <v>67</v>
      </c>
      <c r="L3920" s="1">
        <v>27834</v>
      </c>
      <c r="M3920" t="s">
        <v>20</v>
      </c>
      <c r="P3920" t="s">
        <v>55</v>
      </c>
      <c r="Q3920" t="s">
        <v>155</v>
      </c>
    </row>
    <row r="3921" spans="1:17" x14ac:dyDescent="0.45">
      <c r="A3921">
        <v>131</v>
      </c>
      <c r="B3921">
        <v>30300</v>
      </c>
      <c r="C3921" s="1">
        <v>43741</v>
      </c>
      <c r="D3921" s="1">
        <v>43906</v>
      </c>
      <c r="E3921">
        <v>22</v>
      </c>
      <c r="F3921" t="s">
        <v>184</v>
      </c>
      <c r="G3921" t="s">
        <v>185</v>
      </c>
      <c r="H3921">
        <v>1</v>
      </c>
      <c r="I3921">
        <v>933</v>
      </c>
      <c r="J3921" t="s">
        <v>67</v>
      </c>
      <c r="K3921" t="s">
        <v>67</v>
      </c>
      <c r="L3921" s="1">
        <v>27834</v>
      </c>
      <c r="M3921" t="s">
        <v>20</v>
      </c>
      <c r="P3921" t="s">
        <v>55</v>
      </c>
      <c r="Q3921" t="s">
        <v>155</v>
      </c>
    </row>
    <row r="3922" spans="1:17" x14ac:dyDescent="0.45">
      <c r="A3922">
        <v>132</v>
      </c>
      <c r="B3922">
        <v>30300</v>
      </c>
      <c r="C3922" s="1">
        <v>43906</v>
      </c>
      <c r="D3922" s="1">
        <v>44042</v>
      </c>
      <c r="E3922">
        <v>23</v>
      </c>
      <c r="F3922" t="s">
        <v>184</v>
      </c>
      <c r="G3922" t="s">
        <v>185</v>
      </c>
      <c r="H3922">
        <v>1</v>
      </c>
      <c r="I3922">
        <v>942</v>
      </c>
      <c r="J3922" t="s">
        <v>67</v>
      </c>
      <c r="K3922" t="s">
        <v>67</v>
      </c>
      <c r="L3922" s="1">
        <v>27834</v>
      </c>
      <c r="M3922" t="s">
        <v>20</v>
      </c>
      <c r="P3922" t="s">
        <v>55</v>
      </c>
      <c r="Q3922" t="s">
        <v>155</v>
      </c>
    </row>
    <row r="3923" spans="1:17" x14ac:dyDescent="0.45">
      <c r="A3923">
        <v>133</v>
      </c>
      <c r="B3923">
        <v>30300</v>
      </c>
      <c r="C3923" s="1">
        <v>44292</v>
      </c>
      <c r="D3923" s="1">
        <v>44880</v>
      </c>
      <c r="E3923">
        <v>24</v>
      </c>
      <c r="F3923" t="s">
        <v>184</v>
      </c>
      <c r="G3923" t="s">
        <v>185</v>
      </c>
      <c r="H3923">
        <v>1</v>
      </c>
      <c r="I3923">
        <v>962</v>
      </c>
      <c r="J3923" t="s">
        <v>67</v>
      </c>
      <c r="K3923" t="s">
        <v>67</v>
      </c>
      <c r="L3923" s="1">
        <v>27834</v>
      </c>
      <c r="M3923" t="s">
        <v>20</v>
      </c>
      <c r="P3923" t="s">
        <v>55</v>
      </c>
      <c r="Q3923" t="s">
        <v>155</v>
      </c>
    </row>
    <row r="3924" spans="1:17" x14ac:dyDescent="0.45">
      <c r="A3924">
        <v>134</v>
      </c>
      <c r="B3924">
        <v>30300</v>
      </c>
      <c r="C3924" s="1">
        <v>44880</v>
      </c>
      <c r="D3924" s="1">
        <v>1</v>
      </c>
      <c r="E3924">
        <v>25</v>
      </c>
      <c r="F3924" t="s">
        <v>184</v>
      </c>
      <c r="G3924" t="s">
        <v>185</v>
      </c>
      <c r="H3924">
        <v>1</v>
      </c>
      <c r="I3924">
        <v>962</v>
      </c>
      <c r="J3924" t="s">
        <v>67</v>
      </c>
      <c r="K3924" t="s">
        <v>67</v>
      </c>
      <c r="L3924" s="1">
        <v>27834</v>
      </c>
      <c r="M3924" t="s">
        <v>20</v>
      </c>
      <c r="P3924" t="s">
        <v>55</v>
      </c>
      <c r="Q3924" t="s">
        <v>155</v>
      </c>
    </row>
    <row r="3925" spans="1:17" x14ac:dyDescent="0.45">
      <c r="A3925">
        <v>1026</v>
      </c>
      <c r="B3925">
        <v>30328</v>
      </c>
      <c r="C3925" s="1">
        <v>42393</v>
      </c>
      <c r="D3925" s="1">
        <v>42997</v>
      </c>
      <c r="E3925">
        <v>20</v>
      </c>
      <c r="F3925" t="s">
        <v>333</v>
      </c>
      <c r="G3925" t="s">
        <v>693</v>
      </c>
      <c r="H3925">
        <v>1</v>
      </c>
      <c r="I3925">
        <v>913</v>
      </c>
      <c r="J3925" t="s">
        <v>70</v>
      </c>
      <c r="K3925" t="s">
        <v>71</v>
      </c>
      <c r="L3925" s="1">
        <v>24184</v>
      </c>
      <c r="M3925" t="s">
        <v>20</v>
      </c>
      <c r="P3925" t="s">
        <v>456</v>
      </c>
      <c r="Q3925" t="s">
        <v>22</v>
      </c>
    </row>
    <row r="3926" spans="1:17" x14ac:dyDescent="0.45">
      <c r="A3926">
        <v>1162</v>
      </c>
      <c r="B3926">
        <v>30407</v>
      </c>
      <c r="C3926" s="1">
        <v>42513</v>
      </c>
      <c r="D3926" s="1">
        <v>43585</v>
      </c>
      <c r="E3926">
        <v>20</v>
      </c>
      <c r="F3926" t="s">
        <v>559</v>
      </c>
      <c r="G3926" t="s">
        <v>780</v>
      </c>
      <c r="H3926">
        <v>1</v>
      </c>
      <c r="I3926">
        <v>882</v>
      </c>
      <c r="J3926" t="s">
        <v>67</v>
      </c>
      <c r="K3926" t="s">
        <v>67</v>
      </c>
      <c r="L3926" s="1">
        <v>24066</v>
      </c>
      <c r="M3926" t="s">
        <v>230</v>
      </c>
      <c r="O3926">
        <v>1973</v>
      </c>
      <c r="P3926" t="s">
        <v>22</v>
      </c>
      <c r="Q3926" t="s">
        <v>162</v>
      </c>
    </row>
    <row r="3927" spans="1:17" x14ac:dyDescent="0.45">
      <c r="A3927">
        <v>2814</v>
      </c>
      <c r="B3927">
        <v>30470</v>
      </c>
      <c r="C3927" s="1">
        <v>42676</v>
      </c>
      <c r="D3927" s="1">
        <v>43585</v>
      </c>
      <c r="E3927">
        <v>20</v>
      </c>
      <c r="F3927" t="s">
        <v>226</v>
      </c>
      <c r="G3927" t="s">
        <v>1461</v>
      </c>
      <c r="H3927">
        <v>1</v>
      </c>
      <c r="I3927">
        <v>913</v>
      </c>
      <c r="J3927" t="s">
        <v>70</v>
      </c>
      <c r="K3927" t="s">
        <v>71</v>
      </c>
      <c r="L3927" s="1">
        <v>30231</v>
      </c>
      <c r="M3927" t="s">
        <v>20</v>
      </c>
      <c r="P3927" t="s">
        <v>140</v>
      </c>
      <c r="Q3927" t="s">
        <v>22</v>
      </c>
    </row>
    <row r="3928" spans="1:17" x14ac:dyDescent="0.45">
      <c r="A3928">
        <v>2815</v>
      </c>
      <c r="B3928">
        <v>30470</v>
      </c>
      <c r="C3928" s="1">
        <v>43585</v>
      </c>
      <c r="D3928" s="1">
        <v>43741</v>
      </c>
      <c r="E3928">
        <v>21</v>
      </c>
      <c r="F3928" t="s">
        <v>226</v>
      </c>
      <c r="G3928" t="s">
        <v>1461</v>
      </c>
      <c r="H3928">
        <v>1</v>
      </c>
      <c r="I3928">
        <v>918</v>
      </c>
      <c r="J3928" t="s">
        <v>70</v>
      </c>
      <c r="K3928" t="s">
        <v>71</v>
      </c>
      <c r="L3928" s="1">
        <v>30231</v>
      </c>
      <c r="M3928" t="s">
        <v>20</v>
      </c>
      <c r="P3928" t="s">
        <v>140</v>
      </c>
      <c r="Q3928" t="s">
        <v>22</v>
      </c>
    </row>
    <row r="3929" spans="1:17" x14ac:dyDescent="0.45">
      <c r="A3929">
        <v>2816</v>
      </c>
      <c r="B3929">
        <v>30470</v>
      </c>
      <c r="C3929" s="1">
        <v>43741</v>
      </c>
      <c r="D3929" s="1">
        <v>43906</v>
      </c>
      <c r="E3929">
        <v>22</v>
      </c>
      <c r="F3929" t="s">
        <v>226</v>
      </c>
      <c r="G3929" t="s">
        <v>1461</v>
      </c>
      <c r="H3929">
        <v>1</v>
      </c>
      <c r="I3929">
        <v>932</v>
      </c>
      <c r="J3929" t="s">
        <v>70</v>
      </c>
      <c r="K3929" t="s">
        <v>71</v>
      </c>
      <c r="L3929" s="1">
        <v>30231</v>
      </c>
      <c r="M3929" t="s">
        <v>20</v>
      </c>
      <c r="P3929" t="s">
        <v>140</v>
      </c>
      <c r="Q3929" t="s">
        <v>22</v>
      </c>
    </row>
    <row r="3930" spans="1:17" x14ac:dyDescent="0.45">
      <c r="A3930">
        <v>2817</v>
      </c>
      <c r="B3930">
        <v>30470</v>
      </c>
      <c r="C3930" s="1">
        <v>43906</v>
      </c>
      <c r="D3930" s="1">
        <v>44292</v>
      </c>
      <c r="E3930">
        <v>23</v>
      </c>
      <c r="F3930" t="s">
        <v>226</v>
      </c>
      <c r="G3930" t="s">
        <v>1461</v>
      </c>
      <c r="H3930">
        <v>1</v>
      </c>
      <c r="I3930">
        <v>947</v>
      </c>
      <c r="J3930" t="s">
        <v>70</v>
      </c>
      <c r="K3930" t="s">
        <v>71</v>
      </c>
      <c r="L3930" s="1">
        <v>30231</v>
      </c>
      <c r="M3930" t="s">
        <v>20</v>
      </c>
      <c r="P3930" t="s">
        <v>140</v>
      </c>
      <c r="Q3930" t="s">
        <v>22</v>
      </c>
    </row>
    <row r="3931" spans="1:17" x14ac:dyDescent="0.45">
      <c r="A3931">
        <v>2818</v>
      </c>
      <c r="B3931">
        <v>30470</v>
      </c>
      <c r="C3931" s="1">
        <v>44292</v>
      </c>
      <c r="D3931" s="1">
        <v>44880</v>
      </c>
      <c r="E3931">
        <v>24</v>
      </c>
      <c r="F3931" t="s">
        <v>226</v>
      </c>
      <c r="G3931" t="s">
        <v>1461</v>
      </c>
      <c r="H3931">
        <v>1</v>
      </c>
      <c r="I3931">
        <v>971</v>
      </c>
      <c r="J3931" t="s">
        <v>70</v>
      </c>
      <c r="K3931" t="s">
        <v>71</v>
      </c>
      <c r="L3931" s="1">
        <v>30231</v>
      </c>
      <c r="M3931" t="s">
        <v>20</v>
      </c>
      <c r="P3931" t="s">
        <v>140</v>
      </c>
      <c r="Q3931" t="s">
        <v>22</v>
      </c>
    </row>
    <row r="3932" spans="1:17" x14ac:dyDescent="0.45">
      <c r="A3932">
        <v>2819</v>
      </c>
      <c r="B3932">
        <v>30470</v>
      </c>
      <c r="C3932" s="1">
        <v>44880</v>
      </c>
      <c r="D3932" s="1">
        <v>1</v>
      </c>
      <c r="E3932">
        <v>25</v>
      </c>
      <c r="F3932" t="s">
        <v>226</v>
      </c>
      <c r="G3932" t="s">
        <v>1461</v>
      </c>
      <c r="H3932">
        <v>1</v>
      </c>
      <c r="I3932">
        <v>971</v>
      </c>
      <c r="J3932" t="s">
        <v>70</v>
      </c>
      <c r="K3932" t="s">
        <v>71</v>
      </c>
      <c r="L3932" s="1">
        <v>30231</v>
      </c>
      <c r="M3932" t="s">
        <v>20</v>
      </c>
      <c r="P3932" t="s">
        <v>140</v>
      </c>
      <c r="Q3932" t="s">
        <v>22</v>
      </c>
    </row>
    <row r="3933" spans="1:17" x14ac:dyDescent="0.45">
      <c r="A3933">
        <v>185</v>
      </c>
      <c r="B3933">
        <v>30520</v>
      </c>
      <c r="C3933" s="1">
        <v>42815</v>
      </c>
      <c r="D3933" s="1">
        <v>43585</v>
      </c>
      <c r="E3933">
        <v>20</v>
      </c>
      <c r="F3933" t="s">
        <v>233</v>
      </c>
      <c r="G3933" t="s">
        <v>234</v>
      </c>
      <c r="H3933">
        <v>1</v>
      </c>
      <c r="I3933">
        <v>903</v>
      </c>
      <c r="J3933" t="s">
        <v>37</v>
      </c>
      <c r="K3933" t="s">
        <v>38</v>
      </c>
      <c r="L3933" s="1">
        <v>20682</v>
      </c>
      <c r="M3933" t="s">
        <v>20</v>
      </c>
      <c r="P3933" t="s">
        <v>235</v>
      </c>
      <c r="Q3933" t="s">
        <v>22</v>
      </c>
    </row>
    <row r="3934" spans="1:17" x14ac:dyDescent="0.45">
      <c r="A3934">
        <v>346</v>
      </c>
      <c r="B3934">
        <v>30548</v>
      </c>
      <c r="C3934" s="1">
        <v>42958</v>
      </c>
      <c r="D3934" s="1">
        <v>43585</v>
      </c>
      <c r="E3934">
        <v>20</v>
      </c>
      <c r="F3934" t="s">
        <v>346</v>
      </c>
      <c r="G3934" t="s">
        <v>347</v>
      </c>
      <c r="H3934">
        <v>1</v>
      </c>
      <c r="I3934">
        <v>903</v>
      </c>
      <c r="J3934" t="s">
        <v>37</v>
      </c>
      <c r="K3934" t="s">
        <v>38</v>
      </c>
      <c r="L3934" s="1">
        <v>26308</v>
      </c>
      <c r="M3934" t="s">
        <v>20</v>
      </c>
      <c r="N3934">
        <v>2021</v>
      </c>
      <c r="P3934" t="s">
        <v>348</v>
      </c>
      <c r="Q3934" t="s">
        <v>22</v>
      </c>
    </row>
    <row r="3935" spans="1:17" x14ac:dyDescent="0.45">
      <c r="A3935">
        <v>347</v>
      </c>
      <c r="B3935">
        <v>30548</v>
      </c>
      <c r="C3935" s="1">
        <v>43741</v>
      </c>
      <c r="D3935" s="1">
        <v>43829</v>
      </c>
      <c r="E3935">
        <v>22</v>
      </c>
      <c r="F3935" t="s">
        <v>346</v>
      </c>
      <c r="G3935" t="s">
        <v>347</v>
      </c>
      <c r="H3935">
        <v>1</v>
      </c>
      <c r="I3935">
        <v>940</v>
      </c>
      <c r="J3935" t="s">
        <v>37</v>
      </c>
      <c r="K3935" t="s">
        <v>38</v>
      </c>
      <c r="L3935" s="1">
        <v>26308</v>
      </c>
      <c r="M3935" t="s">
        <v>20</v>
      </c>
      <c r="N3935">
        <v>2021</v>
      </c>
      <c r="P3935" t="s">
        <v>348</v>
      </c>
      <c r="Q3935" t="s">
        <v>22</v>
      </c>
    </row>
    <row r="3936" spans="1:17" x14ac:dyDescent="0.45">
      <c r="A3936">
        <v>348</v>
      </c>
      <c r="B3936">
        <v>30548</v>
      </c>
      <c r="C3936" s="1">
        <v>43829</v>
      </c>
      <c r="D3936" s="1">
        <v>43906</v>
      </c>
      <c r="E3936">
        <v>22</v>
      </c>
      <c r="F3936" t="s">
        <v>346</v>
      </c>
      <c r="G3936" t="s">
        <v>347</v>
      </c>
      <c r="H3936">
        <v>1</v>
      </c>
      <c r="I3936">
        <v>1069</v>
      </c>
      <c r="J3936" t="s">
        <v>317</v>
      </c>
      <c r="K3936" t="s">
        <v>44</v>
      </c>
      <c r="L3936" s="1">
        <v>26308</v>
      </c>
      <c r="M3936" t="s">
        <v>20</v>
      </c>
      <c r="N3936">
        <v>2021</v>
      </c>
      <c r="P3936" t="s">
        <v>348</v>
      </c>
      <c r="Q3936" t="s">
        <v>22</v>
      </c>
    </row>
    <row r="3937" spans="1:17" x14ac:dyDescent="0.45">
      <c r="A3937">
        <v>349</v>
      </c>
      <c r="B3937">
        <v>30548</v>
      </c>
      <c r="C3937" s="1">
        <v>43906</v>
      </c>
      <c r="D3937" s="1">
        <v>43858</v>
      </c>
      <c r="E3937">
        <v>23</v>
      </c>
      <c r="F3937" t="s">
        <v>346</v>
      </c>
      <c r="G3937" t="s">
        <v>347</v>
      </c>
      <c r="H3937">
        <v>1</v>
      </c>
      <c r="I3937">
        <v>943</v>
      </c>
      <c r="J3937" t="s">
        <v>37</v>
      </c>
      <c r="K3937" t="s">
        <v>38</v>
      </c>
      <c r="L3937" s="1">
        <v>26308</v>
      </c>
      <c r="M3937" t="s">
        <v>20</v>
      </c>
      <c r="N3937">
        <v>2021</v>
      </c>
      <c r="P3937" t="s">
        <v>348</v>
      </c>
      <c r="Q3937" t="s">
        <v>22</v>
      </c>
    </row>
    <row r="3938" spans="1:17" x14ac:dyDescent="0.45">
      <c r="A3938">
        <v>350</v>
      </c>
      <c r="B3938">
        <v>30548</v>
      </c>
      <c r="C3938" s="1">
        <v>43858</v>
      </c>
      <c r="D3938" s="1">
        <v>44292</v>
      </c>
      <c r="E3938">
        <v>23</v>
      </c>
      <c r="F3938" t="s">
        <v>346</v>
      </c>
      <c r="G3938" t="s">
        <v>347</v>
      </c>
      <c r="H3938">
        <v>1</v>
      </c>
      <c r="I3938">
        <v>1075</v>
      </c>
      <c r="J3938" t="s">
        <v>317</v>
      </c>
      <c r="K3938" t="s">
        <v>44</v>
      </c>
      <c r="L3938" s="1">
        <v>26308</v>
      </c>
      <c r="M3938" t="s">
        <v>20</v>
      </c>
      <c r="N3938">
        <v>2021</v>
      </c>
      <c r="P3938" t="s">
        <v>348</v>
      </c>
      <c r="Q3938" t="s">
        <v>22</v>
      </c>
    </row>
    <row r="3939" spans="1:17" x14ac:dyDescent="0.45">
      <c r="A3939">
        <v>351</v>
      </c>
      <c r="B3939">
        <v>30548</v>
      </c>
      <c r="C3939" s="1">
        <v>44292</v>
      </c>
      <c r="D3939" s="1">
        <v>44433</v>
      </c>
      <c r="E3939">
        <v>24</v>
      </c>
      <c r="F3939" t="s">
        <v>346</v>
      </c>
      <c r="G3939" t="s">
        <v>347</v>
      </c>
      <c r="H3939">
        <v>1</v>
      </c>
      <c r="I3939">
        <v>973</v>
      </c>
      <c r="J3939" t="s">
        <v>317</v>
      </c>
      <c r="K3939" t="s">
        <v>44</v>
      </c>
      <c r="L3939" s="1">
        <v>26308</v>
      </c>
      <c r="M3939" t="s">
        <v>20</v>
      </c>
      <c r="N3939">
        <v>2021</v>
      </c>
      <c r="P3939" t="s">
        <v>348</v>
      </c>
      <c r="Q3939" t="s">
        <v>22</v>
      </c>
    </row>
    <row r="3940" spans="1:17" x14ac:dyDescent="0.45">
      <c r="A3940">
        <v>3134</v>
      </c>
      <c r="B3940">
        <v>30549</v>
      </c>
      <c r="C3940" s="1">
        <v>43153</v>
      </c>
      <c r="D3940" s="1">
        <v>43585</v>
      </c>
      <c r="E3940">
        <v>20</v>
      </c>
      <c r="F3940" t="s">
        <v>258</v>
      </c>
      <c r="G3940" t="s">
        <v>1586</v>
      </c>
      <c r="H3940">
        <v>1</v>
      </c>
      <c r="I3940">
        <v>913</v>
      </c>
      <c r="J3940" t="s">
        <v>70</v>
      </c>
      <c r="K3940" t="s">
        <v>71</v>
      </c>
      <c r="L3940" s="1">
        <v>21666</v>
      </c>
      <c r="M3940" t="s">
        <v>20</v>
      </c>
      <c r="P3940" t="s">
        <v>1587</v>
      </c>
      <c r="Q3940" t="s">
        <v>46</v>
      </c>
    </row>
    <row r="3941" spans="1:17" x14ac:dyDescent="0.45">
      <c r="A3941">
        <v>1794</v>
      </c>
      <c r="B3941">
        <v>30550</v>
      </c>
      <c r="C3941" s="1">
        <v>42998</v>
      </c>
      <c r="D3941" s="1">
        <v>43033</v>
      </c>
      <c r="E3941">
        <v>20</v>
      </c>
      <c r="F3941" t="s">
        <v>1066</v>
      </c>
      <c r="G3941" t="s">
        <v>1067</v>
      </c>
      <c r="H3941">
        <v>1</v>
      </c>
      <c r="I3941">
        <v>903</v>
      </c>
      <c r="J3941" t="s">
        <v>37</v>
      </c>
      <c r="K3941" t="s">
        <v>38</v>
      </c>
      <c r="L3941" s="1">
        <v>28328</v>
      </c>
      <c r="M3941" t="s">
        <v>20</v>
      </c>
      <c r="P3941" t="s">
        <v>677</v>
      </c>
      <c r="Q3941" t="s">
        <v>46</v>
      </c>
    </row>
    <row r="3942" spans="1:17" x14ac:dyDescent="0.45">
      <c r="A3942">
        <v>3189</v>
      </c>
      <c r="B3942">
        <v>30554</v>
      </c>
      <c r="C3942" s="1">
        <v>43011</v>
      </c>
      <c r="D3942" s="1">
        <v>43466</v>
      </c>
      <c r="E3942">
        <v>20</v>
      </c>
      <c r="F3942" t="s">
        <v>1101</v>
      </c>
      <c r="G3942" t="s">
        <v>1606</v>
      </c>
      <c r="H3942">
        <v>1</v>
      </c>
      <c r="I3942">
        <v>902</v>
      </c>
      <c r="J3942" t="s">
        <v>485</v>
      </c>
      <c r="K3942" t="s">
        <v>28</v>
      </c>
      <c r="L3942" s="1">
        <v>23212</v>
      </c>
      <c r="M3942" t="s">
        <v>20</v>
      </c>
      <c r="P3942" t="s">
        <v>405</v>
      </c>
      <c r="Q3942" t="s">
        <v>319</v>
      </c>
    </row>
    <row r="3943" spans="1:17" x14ac:dyDescent="0.45">
      <c r="A3943">
        <v>3190</v>
      </c>
      <c r="B3943">
        <v>30554</v>
      </c>
      <c r="C3943" s="1">
        <v>43466</v>
      </c>
      <c r="D3943" s="1">
        <v>43585</v>
      </c>
      <c r="E3943">
        <v>20</v>
      </c>
      <c r="F3943" t="s">
        <v>1101</v>
      </c>
      <c r="G3943" t="s">
        <v>1606</v>
      </c>
      <c r="H3943">
        <v>1</v>
      </c>
      <c r="I3943">
        <v>914</v>
      </c>
      <c r="J3943" t="s">
        <v>622</v>
      </c>
      <c r="K3943" t="s">
        <v>28</v>
      </c>
      <c r="L3943" s="1">
        <v>23212</v>
      </c>
      <c r="M3943" t="s">
        <v>20</v>
      </c>
      <c r="P3943" t="s">
        <v>405</v>
      </c>
      <c r="Q3943" t="s">
        <v>319</v>
      </c>
    </row>
    <row r="3944" spans="1:17" x14ac:dyDescent="0.45">
      <c r="A3944">
        <v>3329</v>
      </c>
      <c r="B3944">
        <v>30555</v>
      </c>
      <c r="C3944" s="1">
        <v>43014</v>
      </c>
      <c r="D3944" s="1">
        <v>43466</v>
      </c>
      <c r="E3944">
        <v>20</v>
      </c>
      <c r="F3944" t="s">
        <v>1536</v>
      </c>
      <c r="G3944" t="s">
        <v>1649</v>
      </c>
      <c r="H3944">
        <v>0</v>
      </c>
      <c r="I3944">
        <v>902</v>
      </c>
      <c r="J3944" t="s">
        <v>485</v>
      </c>
      <c r="K3944" t="s">
        <v>28</v>
      </c>
      <c r="L3944" s="1">
        <v>25087</v>
      </c>
      <c r="M3944" t="s">
        <v>20</v>
      </c>
      <c r="P3944" t="s">
        <v>1650</v>
      </c>
      <c r="Q3944" t="s">
        <v>1339</v>
      </c>
    </row>
    <row r="3945" spans="1:17" x14ac:dyDescent="0.45">
      <c r="A3945">
        <v>3330</v>
      </c>
      <c r="B3945">
        <v>30555</v>
      </c>
      <c r="C3945" s="1">
        <v>43466</v>
      </c>
      <c r="D3945" s="1">
        <v>43585</v>
      </c>
      <c r="E3945">
        <v>20</v>
      </c>
      <c r="F3945" t="s">
        <v>1536</v>
      </c>
      <c r="G3945" t="s">
        <v>1649</v>
      </c>
      <c r="H3945">
        <v>0</v>
      </c>
      <c r="I3945">
        <v>914</v>
      </c>
      <c r="J3945" t="s">
        <v>101</v>
      </c>
      <c r="K3945" t="s">
        <v>28</v>
      </c>
      <c r="L3945" s="1">
        <v>25087</v>
      </c>
      <c r="M3945" t="s">
        <v>20</v>
      </c>
      <c r="P3945" t="s">
        <v>1650</v>
      </c>
      <c r="Q3945" t="s">
        <v>1339</v>
      </c>
    </row>
    <row r="3946" spans="1:17" x14ac:dyDescent="0.45">
      <c r="A3946">
        <v>3289</v>
      </c>
      <c r="B3946">
        <v>30558</v>
      </c>
      <c r="C3946" s="1">
        <v>43033</v>
      </c>
      <c r="D3946" s="1">
        <v>43140</v>
      </c>
      <c r="E3946">
        <v>20</v>
      </c>
      <c r="F3946" t="s">
        <v>242</v>
      </c>
      <c r="G3946" t="s">
        <v>1633</v>
      </c>
      <c r="H3946">
        <v>1</v>
      </c>
      <c r="I3946">
        <v>903</v>
      </c>
      <c r="J3946" t="s">
        <v>37</v>
      </c>
      <c r="K3946" t="s">
        <v>38</v>
      </c>
      <c r="L3946" s="1">
        <v>24405</v>
      </c>
      <c r="M3946" t="s">
        <v>20</v>
      </c>
      <c r="P3946" t="s">
        <v>22</v>
      </c>
      <c r="Q3946" t="s">
        <v>22</v>
      </c>
    </row>
    <row r="3947" spans="1:17" x14ac:dyDescent="0.45">
      <c r="A3947">
        <v>3290</v>
      </c>
      <c r="B3947">
        <v>30558</v>
      </c>
      <c r="C3947" s="1">
        <v>44880</v>
      </c>
      <c r="D3947" s="1">
        <v>1</v>
      </c>
      <c r="E3947">
        <v>25</v>
      </c>
      <c r="F3947" t="s">
        <v>242</v>
      </c>
      <c r="G3947" t="s">
        <v>1633</v>
      </c>
      <c r="H3947">
        <v>1</v>
      </c>
      <c r="I3947">
        <v>924</v>
      </c>
      <c r="J3947" t="s">
        <v>655</v>
      </c>
      <c r="K3947" t="s">
        <v>656</v>
      </c>
      <c r="L3947" s="1">
        <v>24405</v>
      </c>
      <c r="M3947" t="s">
        <v>20</v>
      </c>
      <c r="P3947" t="s">
        <v>22</v>
      </c>
      <c r="Q3947" t="s">
        <v>22</v>
      </c>
    </row>
    <row r="3948" spans="1:17" x14ac:dyDescent="0.45">
      <c r="A3948">
        <v>2039</v>
      </c>
      <c r="B3948">
        <v>30588</v>
      </c>
      <c r="C3948" s="1">
        <v>43109</v>
      </c>
      <c r="D3948" s="1">
        <v>43322</v>
      </c>
      <c r="E3948">
        <v>20</v>
      </c>
      <c r="F3948" t="s">
        <v>1187</v>
      </c>
      <c r="G3948" t="s">
        <v>1188</v>
      </c>
      <c r="H3948">
        <v>1</v>
      </c>
      <c r="I3948">
        <v>903</v>
      </c>
      <c r="J3948" t="s">
        <v>37</v>
      </c>
      <c r="K3948" t="s">
        <v>38</v>
      </c>
      <c r="L3948" s="1">
        <v>23042</v>
      </c>
      <c r="M3948" t="s">
        <v>20</v>
      </c>
      <c r="P3948" t="s">
        <v>1189</v>
      </c>
      <c r="Q3948" t="s">
        <v>46</v>
      </c>
    </row>
    <row r="3949" spans="1:17" x14ac:dyDescent="0.45">
      <c r="A3949">
        <v>193</v>
      </c>
      <c r="B3949">
        <v>30601</v>
      </c>
      <c r="C3949" s="1">
        <v>43173</v>
      </c>
      <c r="D3949" s="1">
        <v>43585</v>
      </c>
      <c r="E3949">
        <v>20</v>
      </c>
      <c r="F3949" t="s">
        <v>239</v>
      </c>
      <c r="G3949" t="s">
        <v>237</v>
      </c>
      <c r="H3949">
        <v>1</v>
      </c>
      <c r="I3949">
        <v>913</v>
      </c>
      <c r="J3949" t="s">
        <v>70</v>
      </c>
      <c r="K3949" t="s">
        <v>71</v>
      </c>
      <c r="L3949" s="1">
        <v>29046</v>
      </c>
      <c r="M3949" t="s">
        <v>20</v>
      </c>
      <c r="P3949" t="s">
        <v>64</v>
      </c>
      <c r="Q3949" t="s">
        <v>22</v>
      </c>
    </row>
    <row r="3950" spans="1:17" x14ac:dyDescent="0.45">
      <c r="A3950">
        <v>194</v>
      </c>
      <c r="B3950">
        <v>30601</v>
      </c>
      <c r="C3950" s="1">
        <v>43585</v>
      </c>
      <c r="D3950" s="1">
        <v>43741</v>
      </c>
      <c r="E3950">
        <v>21</v>
      </c>
      <c r="F3950" t="s">
        <v>239</v>
      </c>
      <c r="G3950" t="s">
        <v>237</v>
      </c>
      <c r="H3950">
        <v>1</v>
      </c>
      <c r="I3950">
        <v>918</v>
      </c>
      <c r="J3950" t="s">
        <v>70</v>
      </c>
      <c r="K3950" t="s">
        <v>71</v>
      </c>
      <c r="L3950" s="1">
        <v>29046</v>
      </c>
      <c r="M3950" t="s">
        <v>20</v>
      </c>
      <c r="P3950" t="s">
        <v>64</v>
      </c>
      <c r="Q3950" t="s">
        <v>22</v>
      </c>
    </row>
    <row r="3951" spans="1:17" x14ac:dyDescent="0.45">
      <c r="A3951">
        <v>195</v>
      </c>
      <c r="B3951">
        <v>30601</v>
      </c>
      <c r="C3951" s="1">
        <v>43741</v>
      </c>
      <c r="D3951" s="1">
        <v>43906</v>
      </c>
      <c r="E3951">
        <v>22</v>
      </c>
      <c r="F3951" t="s">
        <v>239</v>
      </c>
      <c r="G3951" t="s">
        <v>237</v>
      </c>
      <c r="H3951">
        <v>1</v>
      </c>
      <c r="I3951">
        <v>932</v>
      </c>
      <c r="J3951" t="s">
        <v>70</v>
      </c>
      <c r="K3951" t="s">
        <v>71</v>
      </c>
      <c r="L3951" s="1">
        <v>29046</v>
      </c>
      <c r="M3951" t="s">
        <v>20</v>
      </c>
      <c r="P3951" t="s">
        <v>64</v>
      </c>
      <c r="Q3951" t="s">
        <v>22</v>
      </c>
    </row>
    <row r="3952" spans="1:17" x14ac:dyDescent="0.45">
      <c r="A3952">
        <v>196</v>
      </c>
      <c r="B3952">
        <v>30601</v>
      </c>
      <c r="C3952" s="1">
        <v>43906</v>
      </c>
      <c r="D3952" s="1">
        <v>44292</v>
      </c>
      <c r="E3952">
        <v>23</v>
      </c>
      <c r="F3952" t="s">
        <v>239</v>
      </c>
      <c r="G3952" t="s">
        <v>237</v>
      </c>
      <c r="H3952">
        <v>1</v>
      </c>
      <c r="I3952">
        <v>947</v>
      </c>
      <c r="J3952" t="s">
        <v>70</v>
      </c>
      <c r="K3952" t="s">
        <v>71</v>
      </c>
      <c r="L3952" s="1">
        <v>29046</v>
      </c>
      <c r="M3952" t="s">
        <v>20</v>
      </c>
      <c r="P3952" t="s">
        <v>64</v>
      </c>
      <c r="Q3952" t="s">
        <v>22</v>
      </c>
    </row>
    <row r="3953" spans="1:17" x14ac:dyDescent="0.45">
      <c r="A3953">
        <v>197</v>
      </c>
      <c r="B3953">
        <v>30601</v>
      </c>
      <c r="C3953" s="1">
        <v>44292</v>
      </c>
      <c r="D3953" s="1">
        <v>44880</v>
      </c>
      <c r="E3953">
        <v>24</v>
      </c>
      <c r="F3953" t="s">
        <v>239</v>
      </c>
      <c r="G3953" t="s">
        <v>237</v>
      </c>
      <c r="H3953">
        <v>1</v>
      </c>
      <c r="I3953">
        <v>971</v>
      </c>
      <c r="J3953" t="s">
        <v>70</v>
      </c>
      <c r="K3953" t="s">
        <v>71</v>
      </c>
      <c r="L3953" s="1">
        <v>29046</v>
      </c>
      <c r="M3953" t="s">
        <v>20</v>
      </c>
      <c r="P3953" t="s">
        <v>64</v>
      </c>
      <c r="Q3953" t="s">
        <v>22</v>
      </c>
    </row>
    <row r="3954" spans="1:17" x14ac:dyDescent="0.45">
      <c r="A3954">
        <v>198</v>
      </c>
      <c r="B3954">
        <v>30601</v>
      </c>
      <c r="C3954" s="1">
        <v>44880</v>
      </c>
      <c r="D3954" s="1">
        <v>1</v>
      </c>
      <c r="E3954">
        <v>25</v>
      </c>
      <c r="F3954" t="s">
        <v>239</v>
      </c>
      <c r="G3954" t="s">
        <v>237</v>
      </c>
      <c r="H3954">
        <v>1</v>
      </c>
      <c r="I3954">
        <v>971</v>
      </c>
      <c r="J3954" t="s">
        <v>70</v>
      </c>
      <c r="K3954" t="s">
        <v>71</v>
      </c>
      <c r="L3954" s="1">
        <v>29046</v>
      </c>
      <c r="M3954" t="s">
        <v>20</v>
      </c>
      <c r="P3954" t="s">
        <v>64</v>
      </c>
      <c r="Q3954" t="s">
        <v>22</v>
      </c>
    </row>
    <row r="3955" spans="1:17" x14ac:dyDescent="0.45">
      <c r="A3955">
        <v>13</v>
      </c>
      <c r="B3955">
        <v>30628</v>
      </c>
      <c r="C3955" s="1">
        <v>43322</v>
      </c>
      <c r="D3955" s="1">
        <v>43585</v>
      </c>
      <c r="E3955">
        <v>20</v>
      </c>
      <c r="F3955" t="s">
        <v>50</v>
      </c>
      <c r="G3955" t="s">
        <v>51</v>
      </c>
      <c r="H3955">
        <v>0</v>
      </c>
      <c r="I3955">
        <v>903</v>
      </c>
      <c r="J3955" t="s">
        <v>38</v>
      </c>
      <c r="K3955" t="s">
        <v>38</v>
      </c>
      <c r="L3955" s="1">
        <v>29914</v>
      </c>
      <c r="M3955" t="s">
        <v>20</v>
      </c>
      <c r="P3955" t="s">
        <v>52</v>
      </c>
      <c r="Q3955" t="s">
        <v>46</v>
      </c>
    </row>
    <row r="3956" spans="1:17" x14ac:dyDescent="0.45">
      <c r="A3956">
        <v>2659</v>
      </c>
      <c r="B3956">
        <v>30646</v>
      </c>
      <c r="C3956" s="1">
        <v>43422</v>
      </c>
      <c r="D3956" s="1">
        <v>43585</v>
      </c>
      <c r="E3956">
        <v>20</v>
      </c>
      <c r="F3956" t="s">
        <v>1384</v>
      </c>
      <c r="G3956" t="s">
        <v>1385</v>
      </c>
      <c r="H3956">
        <v>0</v>
      </c>
      <c r="I3956">
        <v>882</v>
      </c>
      <c r="J3956" t="s">
        <v>67</v>
      </c>
      <c r="K3956" t="s">
        <v>67</v>
      </c>
      <c r="L3956" s="1">
        <v>24737</v>
      </c>
      <c r="M3956" t="s">
        <v>20</v>
      </c>
      <c r="P3956" t="s">
        <v>388</v>
      </c>
      <c r="Q3956" t="s">
        <v>155</v>
      </c>
    </row>
    <row r="3957" spans="1:17" x14ac:dyDescent="0.45">
      <c r="A3957">
        <v>2660</v>
      </c>
      <c r="B3957">
        <v>30646</v>
      </c>
      <c r="C3957" s="1">
        <v>43585</v>
      </c>
      <c r="D3957" s="1">
        <v>43741</v>
      </c>
      <c r="E3957">
        <v>21</v>
      </c>
      <c r="F3957" t="s">
        <v>1384</v>
      </c>
      <c r="G3957" t="s">
        <v>1385</v>
      </c>
      <c r="H3957">
        <v>0</v>
      </c>
      <c r="I3957">
        <v>931</v>
      </c>
      <c r="J3957" t="s">
        <v>67</v>
      </c>
      <c r="K3957" t="s">
        <v>67</v>
      </c>
      <c r="L3957" s="1">
        <v>24737</v>
      </c>
      <c r="M3957" t="s">
        <v>20</v>
      </c>
      <c r="P3957" t="s">
        <v>388</v>
      </c>
      <c r="Q3957" t="s">
        <v>155</v>
      </c>
    </row>
    <row r="3958" spans="1:17" x14ac:dyDescent="0.45">
      <c r="A3958">
        <v>2661</v>
      </c>
      <c r="B3958">
        <v>30646</v>
      </c>
      <c r="C3958" s="1">
        <v>44017</v>
      </c>
      <c r="D3958" s="1">
        <v>44292</v>
      </c>
      <c r="E3958">
        <v>23</v>
      </c>
      <c r="F3958" t="s">
        <v>1384</v>
      </c>
      <c r="G3958" t="s">
        <v>1385</v>
      </c>
      <c r="H3958">
        <v>0</v>
      </c>
      <c r="I3958">
        <v>942</v>
      </c>
      <c r="J3958" t="s">
        <v>67</v>
      </c>
      <c r="K3958" t="s">
        <v>67</v>
      </c>
      <c r="L3958" s="1">
        <v>24737</v>
      </c>
      <c r="M3958" t="s">
        <v>20</v>
      </c>
      <c r="P3958" t="s">
        <v>388</v>
      </c>
      <c r="Q3958" t="s">
        <v>155</v>
      </c>
    </row>
    <row r="3959" spans="1:17" x14ac:dyDescent="0.45">
      <c r="A3959">
        <v>3133</v>
      </c>
      <c r="B3959">
        <v>30654</v>
      </c>
      <c r="C3959" s="1">
        <v>43467</v>
      </c>
      <c r="D3959" s="1">
        <v>43585</v>
      </c>
      <c r="E3959">
        <v>20</v>
      </c>
      <c r="F3959" t="s">
        <v>1584</v>
      </c>
      <c r="G3959" t="s">
        <v>1585</v>
      </c>
      <c r="H3959">
        <v>1</v>
      </c>
      <c r="I3959">
        <v>906</v>
      </c>
      <c r="J3959" t="s">
        <v>228</v>
      </c>
      <c r="K3959" t="s">
        <v>229</v>
      </c>
      <c r="L3959" s="1">
        <v>26165</v>
      </c>
      <c r="M3959" t="s">
        <v>167</v>
      </c>
      <c r="O3959">
        <v>1984</v>
      </c>
      <c r="P3959" t="s">
        <v>64</v>
      </c>
      <c r="Q3959" t="s">
        <v>1165</v>
      </c>
    </row>
    <row r="3960" spans="1:17" x14ac:dyDescent="0.45">
      <c r="A3960">
        <v>1194</v>
      </c>
      <c r="B3960">
        <v>30657</v>
      </c>
      <c r="C3960" s="1">
        <v>43585</v>
      </c>
      <c r="D3960" s="1">
        <v>43741</v>
      </c>
      <c r="E3960">
        <v>21</v>
      </c>
      <c r="F3960" t="s">
        <v>798</v>
      </c>
      <c r="G3960" t="s">
        <v>799</v>
      </c>
      <c r="H3960">
        <v>1</v>
      </c>
      <c r="I3960">
        <v>917</v>
      </c>
      <c r="J3960" t="s">
        <v>324</v>
      </c>
      <c r="K3960" t="s">
        <v>324</v>
      </c>
      <c r="L3960" s="1">
        <v>21710</v>
      </c>
      <c r="M3960" t="s">
        <v>20</v>
      </c>
      <c r="P3960" t="s">
        <v>735</v>
      </c>
      <c r="Q3960" t="s">
        <v>155</v>
      </c>
    </row>
    <row r="3961" spans="1:17" x14ac:dyDescent="0.45">
      <c r="A3961">
        <v>1195</v>
      </c>
      <c r="B3961">
        <v>30657</v>
      </c>
      <c r="C3961" s="1">
        <v>43741</v>
      </c>
      <c r="D3961" s="1">
        <v>43906</v>
      </c>
      <c r="E3961">
        <v>22</v>
      </c>
      <c r="F3961" t="s">
        <v>798</v>
      </c>
      <c r="G3961" t="s">
        <v>799</v>
      </c>
      <c r="H3961">
        <v>1</v>
      </c>
      <c r="I3961">
        <v>938</v>
      </c>
      <c r="J3961" t="s">
        <v>324</v>
      </c>
      <c r="K3961" t="s">
        <v>324</v>
      </c>
      <c r="L3961" s="1">
        <v>21710</v>
      </c>
      <c r="M3961" t="s">
        <v>20</v>
      </c>
      <c r="P3961" t="s">
        <v>735</v>
      </c>
      <c r="Q3961" t="s">
        <v>155</v>
      </c>
    </row>
    <row r="3962" spans="1:17" x14ac:dyDescent="0.45">
      <c r="A3962">
        <v>1196</v>
      </c>
      <c r="B3962">
        <v>30657</v>
      </c>
      <c r="C3962" s="1">
        <v>43906</v>
      </c>
      <c r="D3962" s="1">
        <v>43919</v>
      </c>
      <c r="E3962">
        <v>23</v>
      </c>
      <c r="F3962" t="s">
        <v>798</v>
      </c>
      <c r="G3962" t="s">
        <v>799</v>
      </c>
      <c r="H3962">
        <v>1</v>
      </c>
      <c r="I3962">
        <v>1079</v>
      </c>
      <c r="J3962" t="s">
        <v>324</v>
      </c>
      <c r="K3962" t="s">
        <v>324</v>
      </c>
      <c r="L3962" s="1">
        <v>21710</v>
      </c>
      <c r="M3962" t="s">
        <v>20</v>
      </c>
      <c r="P3962" t="s">
        <v>735</v>
      </c>
      <c r="Q3962" t="s">
        <v>155</v>
      </c>
    </row>
    <row r="3963" spans="1:17" x14ac:dyDescent="0.45">
      <c r="A3963">
        <v>1197</v>
      </c>
      <c r="B3963">
        <v>30657</v>
      </c>
      <c r="C3963" s="1">
        <v>43919</v>
      </c>
      <c r="D3963" s="1">
        <v>44292</v>
      </c>
      <c r="E3963">
        <v>23</v>
      </c>
      <c r="F3963" t="s">
        <v>798</v>
      </c>
      <c r="G3963" t="s">
        <v>799</v>
      </c>
      <c r="H3963">
        <v>1</v>
      </c>
      <c r="I3963">
        <v>946</v>
      </c>
      <c r="J3963" t="s">
        <v>324</v>
      </c>
      <c r="K3963" t="s">
        <v>324</v>
      </c>
      <c r="L3963" s="1">
        <v>21710</v>
      </c>
      <c r="M3963" t="s">
        <v>20</v>
      </c>
      <c r="P3963" t="s">
        <v>735</v>
      </c>
      <c r="Q3963" t="s">
        <v>155</v>
      </c>
    </row>
    <row r="3964" spans="1:17" x14ac:dyDescent="0.45">
      <c r="A3964">
        <v>1198</v>
      </c>
      <c r="B3964">
        <v>30657</v>
      </c>
      <c r="C3964" s="1">
        <v>44292</v>
      </c>
      <c r="D3964" s="1">
        <v>44880</v>
      </c>
      <c r="E3964">
        <v>24</v>
      </c>
      <c r="F3964" t="s">
        <v>798</v>
      </c>
      <c r="G3964" t="s">
        <v>799</v>
      </c>
      <c r="H3964">
        <v>1</v>
      </c>
      <c r="I3964">
        <v>969</v>
      </c>
      <c r="J3964" t="s">
        <v>324</v>
      </c>
      <c r="K3964" t="s">
        <v>324</v>
      </c>
      <c r="L3964" s="1">
        <v>21710</v>
      </c>
      <c r="M3964" t="s">
        <v>20</v>
      </c>
      <c r="P3964" t="s">
        <v>735</v>
      </c>
      <c r="Q3964" t="s">
        <v>155</v>
      </c>
    </row>
    <row r="3965" spans="1:17" x14ac:dyDescent="0.45">
      <c r="A3965">
        <v>1199</v>
      </c>
      <c r="B3965">
        <v>30657</v>
      </c>
      <c r="C3965" s="1">
        <v>44880</v>
      </c>
      <c r="D3965" s="1">
        <v>1</v>
      </c>
      <c r="E3965">
        <v>25</v>
      </c>
      <c r="F3965" t="s">
        <v>798</v>
      </c>
      <c r="G3965" t="s">
        <v>799</v>
      </c>
      <c r="H3965">
        <v>1</v>
      </c>
      <c r="I3965">
        <v>1085</v>
      </c>
      <c r="J3965" t="s">
        <v>252</v>
      </c>
      <c r="K3965" t="s">
        <v>252</v>
      </c>
      <c r="L3965" s="1">
        <v>21710</v>
      </c>
      <c r="M3965" t="s">
        <v>20</v>
      </c>
      <c r="P3965" t="s">
        <v>735</v>
      </c>
      <c r="Q3965" t="s">
        <v>155</v>
      </c>
    </row>
    <row r="3966" spans="1:17" x14ac:dyDescent="0.45">
      <c r="A3966">
        <v>458</v>
      </c>
      <c r="B3966">
        <v>30660</v>
      </c>
      <c r="C3966" s="1">
        <v>43585</v>
      </c>
      <c r="D3966" s="1">
        <v>43741</v>
      </c>
      <c r="E3966">
        <v>21</v>
      </c>
      <c r="F3966" t="s">
        <v>68</v>
      </c>
      <c r="G3966" t="s">
        <v>417</v>
      </c>
      <c r="H3966">
        <v>1</v>
      </c>
      <c r="I3966">
        <v>918</v>
      </c>
      <c r="J3966" t="s">
        <v>70</v>
      </c>
      <c r="K3966" t="s">
        <v>71</v>
      </c>
      <c r="L3966" s="1">
        <v>30676</v>
      </c>
      <c r="M3966" t="s">
        <v>20</v>
      </c>
      <c r="P3966" t="s">
        <v>129</v>
      </c>
      <c r="Q3966" t="s">
        <v>155</v>
      </c>
    </row>
    <row r="3967" spans="1:17" x14ac:dyDescent="0.45">
      <c r="A3967">
        <v>459</v>
      </c>
      <c r="B3967">
        <v>30660</v>
      </c>
      <c r="C3967" s="1">
        <v>43741</v>
      </c>
      <c r="D3967" s="1">
        <v>43906</v>
      </c>
      <c r="E3967">
        <v>22</v>
      </c>
      <c r="F3967" t="s">
        <v>68</v>
      </c>
      <c r="G3967" t="s">
        <v>417</v>
      </c>
      <c r="H3967">
        <v>1</v>
      </c>
      <c r="I3967">
        <v>932</v>
      </c>
      <c r="J3967" t="s">
        <v>70</v>
      </c>
      <c r="K3967" t="s">
        <v>71</v>
      </c>
      <c r="L3967" s="1">
        <v>30676</v>
      </c>
      <c r="M3967" t="s">
        <v>20</v>
      </c>
      <c r="P3967" t="s">
        <v>129</v>
      </c>
      <c r="Q3967" t="s">
        <v>155</v>
      </c>
    </row>
    <row r="3968" spans="1:17" x14ac:dyDescent="0.45">
      <c r="A3968">
        <v>460</v>
      </c>
      <c r="B3968">
        <v>30660</v>
      </c>
      <c r="C3968" s="1">
        <v>43906</v>
      </c>
      <c r="D3968" s="1">
        <v>44292</v>
      </c>
      <c r="E3968">
        <v>23</v>
      </c>
      <c r="F3968" t="s">
        <v>68</v>
      </c>
      <c r="G3968" t="s">
        <v>417</v>
      </c>
      <c r="H3968">
        <v>1</v>
      </c>
      <c r="I3968">
        <v>947</v>
      </c>
      <c r="J3968" t="s">
        <v>70</v>
      </c>
      <c r="K3968" t="s">
        <v>71</v>
      </c>
      <c r="L3968" s="1">
        <v>30676</v>
      </c>
      <c r="M3968" t="s">
        <v>20</v>
      </c>
      <c r="P3968" t="s">
        <v>129</v>
      </c>
      <c r="Q3968" t="s">
        <v>155</v>
      </c>
    </row>
    <row r="3969" spans="1:17" x14ac:dyDescent="0.45">
      <c r="A3969">
        <v>461</v>
      </c>
      <c r="B3969">
        <v>30660</v>
      </c>
      <c r="C3969" s="1">
        <v>44292</v>
      </c>
      <c r="D3969" s="1">
        <v>44880</v>
      </c>
      <c r="E3969">
        <v>24</v>
      </c>
      <c r="F3969" t="s">
        <v>68</v>
      </c>
      <c r="G3969" t="s">
        <v>417</v>
      </c>
      <c r="H3969">
        <v>1</v>
      </c>
      <c r="I3969">
        <v>971</v>
      </c>
      <c r="J3969" t="s">
        <v>70</v>
      </c>
      <c r="K3969" t="s">
        <v>71</v>
      </c>
      <c r="L3969" s="1">
        <v>30676</v>
      </c>
      <c r="M3969" t="s">
        <v>20</v>
      </c>
      <c r="P3969" t="s">
        <v>129</v>
      </c>
      <c r="Q3969" t="s">
        <v>155</v>
      </c>
    </row>
    <row r="3970" spans="1:17" x14ac:dyDescent="0.45">
      <c r="A3970">
        <v>462</v>
      </c>
      <c r="B3970">
        <v>30660</v>
      </c>
      <c r="C3970" s="1">
        <v>44880</v>
      </c>
      <c r="D3970" s="1">
        <v>1</v>
      </c>
      <c r="E3970">
        <v>25</v>
      </c>
      <c r="F3970" t="s">
        <v>68</v>
      </c>
      <c r="G3970" t="s">
        <v>417</v>
      </c>
      <c r="H3970">
        <v>1</v>
      </c>
      <c r="I3970">
        <v>971</v>
      </c>
      <c r="J3970" t="s">
        <v>70</v>
      </c>
      <c r="K3970" t="s">
        <v>71</v>
      </c>
      <c r="L3970" s="1">
        <v>30676</v>
      </c>
      <c r="M3970" t="s">
        <v>20</v>
      </c>
      <c r="P3970" t="s">
        <v>129</v>
      </c>
      <c r="Q3970" t="s">
        <v>155</v>
      </c>
    </row>
    <row r="3971" spans="1:17" x14ac:dyDescent="0.45">
      <c r="A3971">
        <v>2258</v>
      </c>
      <c r="B3971">
        <v>30662</v>
      </c>
      <c r="C3971" s="1">
        <v>43741</v>
      </c>
      <c r="D3971" s="1">
        <v>43748</v>
      </c>
      <c r="E3971">
        <v>22</v>
      </c>
      <c r="F3971" t="s">
        <v>971</v>
      </c>
      <c r="G3971" t="s">
        <v>1253</v>
      </c>
      <c r="H3971">
        <v>1</v>
      </c>
      <c r="I3971">
        <v>1077</v>
      </c>
      <c r="J3971" t="s">
        <v>210</v>
      </c>
      <c r="K3971" t="s">
        <v>210</v>
      </c>
      <c r="L3971" s="1">
        <v>26509</v>
      </c>
      <c r="M3971" t="s">
        <v>20</v>
      </c>
      <c r="P3971" t="s">
        <v>1255</v>
      </c>
      <c r="Q3971" t="s">
        <v>22</v>
      </c>
    </row>
    <row r="3972" spans="1:17" x14ac:dyDescent="0.45">
      <c r="A3972">
        <v>2259</v>
      </c>
      <c r="B3972">
        <v>30662</v>
      </c>
      <c r="C3972" s="1">
        <v>43748</v>
      </c>
      <c r="D3972" s="1">
        <v>43906</v>
      </c>
      <c r="E3972">
        <v>22</v>
      </c>
      <c r="F3972" t="s">
        <v>971</v>
      </c>
      <c r="G3972" t="s">
        <v>1253</v>
      </c>
      <c r="H3972">
        <v>1</v>
      </c>
      <c r="I3972">
        <v>941</v>
      </c>
      <c r="J3972" t="s">
        <v>598</v>
      </c>
      <c r="K3972" t="s">
        <v>210</v>
      </c>
      <c r="L3972" s="1">
        <v>26509</v>
      </c>
      <c r="M3972" t="s">
        <v>20</v>
      </c>
      <c r="P3972" t="s">
        <v>1255</v>
      </c>
      <c r="Q3972" t="s">
        <v>22</v>
      </c>
    </row>
    <row r="3973" spans="1:17" x14ac:dyDescent="0.45">
      <c r="A3973">
        <v>2260</v>
      </c>
      <c r="B3973">
        <v>30662</v>
      </c>
      <c r="C3973" s="1">
        <v>43906</v>
      </c>
      <c r="D3973" s="1">
        <v>44292</v>
      </c>
      <c r="E3973">
        <v>23</v>
      </c>
      <c r="F3973" t="s">
        <v>971</v>
      </c>
      <c r="G3973" t="s">
        <v>1253</v>
      </c>
      <c r="H3973">
        <v>1</v>
      </c>
      <c r="I3973">
        <v>948</v>
      </c>
      <c r="J3973" t="s">
        <v>210</v>
      </c>
      <c r="K3973" t="s">
        <v>210</v>
      </c>
      <c r="L3973" s="1">
        <v>26509</v>
      </c>
      <c r="M3973" t="s">
        <v>20</v>
      </c>
      <c r="P3973" t="s">
        <v>1255</v>
      </c>
      <c r="Q3973" t="s">
        <v>22</v>
      </c>
    </row>
    <row r="3974" spans="1:17" x14ac:dyDescent="0.45">
      <c r="A3974">
        <v>2261</v>
      </c>
      <c r="B3974">
        <v>30662</v>
      </c>
      <c r="C3974" s="1">
        <v>44292</v>
      </c>
      <c r="D3974" s="1">
        <v>44362</v>
      </c>
      <c r="E3974">
        <v>24</v>
      </c>
      <c r="F3974" t="s">
        <v>971</v>
      </c>
      <c r="G3974" t="s">
        <v>1253</v>
      </c>
      <c r="H3974">
        <v>1</v>
      </c>
      <c r="I3974">
        <v>966</v>
      </c>
      <c r="J3974" t="s">
        <v>209</v>
      </c>
      <c r="K3974" t="s">
        <v>210</v>
      </c>
      <c r="L3974" s="1">
        <v>26509</v>
      </c>
      <c r="M3974" t="s">
        <v>20</v>
      </c>
      <c r="P3974" t="s">
        <v>1255</v>
      </c>
      <c r="Q3974" t="s">
        <v>22</v>
      </c>
    </row>
    <row r="3975" spans="1:17" x14ac:dyDescent="0.45">
      <c r="A3975">
        <v>2262</v>
      </c>
      <c r="B3975">
        <v>30662</v>
      </c>
      <c r="C3975" s="1">
        <v>44696</v>
      </c>
      <c r="D3975" s="1">
        <v>44788</v>
      </c>
      <c r="E3975">
        <v>24</v>
      </c>
      <c r="F3975" t="s">
        <v>971</v>
      </c>
      <c r="G3975" t="s">
        <v>1253</v>
      </c>
      <c r="H3975">
        <v>1</v>
      </c>
      <c r="I3975">
        <v>966</v>
      </c>
      <c r="J3975" t="s">
        <v>209</v>
      </c>
      <c r="K3975" t="s">
        <v>210</v>
      </c>
      <c r="L3975" s="1">
        <v>26509</v>
      </c>
      <c r="M3975" t="s">
        <v>20</v>
      </c>
      <c r="P3975" t="s">
        <v>1255</v>
      </c>
      <c r="Q3975" t="s">
        <v>22</v>
      </c>
    </row>
    <row r="3976" spans="1:17" x14ac:dyDescent="0.45">
      <c r="A3976">
        <v>2263</v>
      </c>
      <c r="B3976">
        <v>30662</v>
      </c>
      <c r="C3976" s="1">
        <v>44788</v>
      </c>
      <c r="D3976" s="1">
        <v>44880</v>
      </c>
      <c r="E3976">
        <v>24</v>
      </c>
      <c r="F3976" t="s">
        <v>971</v>
      </c>
      <c r="G3976" t="s">
        <v>1253</v>
      </c>
      <c r="H3976">
        <v>1</v>
      </c>
      <c r="I3976">
        <v>1085</v>
      </c>
      <c r="J3976" t="s">
        <v>252</v>
      </c>
      <c r="K3976" t="s">
        <v>252</v>
      </c>
      <c r="L3976" s="1">
        <v>26509</v>
      </c>
      <c r="M3976" t="s">
        <v>20</v>
      </c>
      <c r="P3976" t="s">
        <v>1255</v>
      </c>
      <c r="Q3976" t="s">
        <v>22</v>
      </c>
    </row>
    <row r="3977" spans="1:17" x14ac:dyDescent="0.45">
      <c r="A3977">
        <v>2264</v>
      </c>
      <c r="B3977">
        <v>30662</v>
      </c>
      <c r="C3977" s="1">
        <v>44880</v>
      </c>
      <c r="D3977" s="1">
        <v>1</v>
      </c>
      <c r="E3977">
        <v>25</v>
      </c>
      <c r="F3977" t="s">
        <v>971</v>
      </c>
      <c r="G3977" t="s">
        <v>1253</v>
      </c>
      <c r="H3977">
        <v>1</v>
      </c>
      <c r="I3977">
        <v>1085</v>
      </c>
      <c r="J3977" t="s">
        <v>252</v>
      </c>
      <c r="K3977" t="s">
        <v>252</v>
      </c>
      <c r="L3977" s="1">
        <v>26509</v>
      </c>
      <c r="M3977" t="s">
        <v>20</v>
      </c>
      <c r="P3977" t="s">
        <v>1255</v>
      </c>
      <c r="Q3977" t="s">
        <v>22</v>
      </c>
    </row>
    <row r="3978" spans="1:17" x14ac:dyDescent="0.45">
      <c r="A3978">
        <v>1970</v>
      </c>
      <c r="B3978">
        <v>30671</v>
      </c>
      <c r="C3978" s="1">
        <v>43585</v>
      </c>
      <c r="D3978" s="1">
        <v>43656</v>
      </c>
      <c r="E3978">
        <v>21</v>
      </c>
      <c r="F3978" t="s">
        <v>169</v>
      </c>
      <c r="G3978" t="s">
        <v>1152</v>
      </c>
      <c r="H3978">
        <v>1</v>
      </c>
      <c r="I3978">
        <v>928</v>
      </c>
      <c r="J3978" t="s">
        <v>255</v>
      </c>
      <c r="K3978" t="s">
        <v>255</v>
      </c>
      <c r="L3978" s="1">
        <v>26842</v>
      </c>
      <c r="M3978" t="s">
        <v>20</v>
      </c>
      <c r="P3978" t="s">
        <v>64</v>
      </c>
      <c r="Q3978" t="s">
        <v>721</v>
      </c>
    </row>
    <row r="3979" spans="1:17" x14ac:dyDescent="0.45">
      <c r="A3979">
        <v>1971</v>
      </c>
      <c r="B3979">
        <v>30671</v>
      </c>
      <c r="C3979" s="1">
        <v>43656</v>
      </c>
      <c r="D3979" s="1">
        <v>43741</v>
      </c>
      <c r="E3979">
        <v>21</v>
      </c>
      <c r="F3979" t="s">
        <v>169</v>
      </c>
      <c r="G3979" t="s">
        <v>1152</v>
      </c>
      <c r="H3979">
        <v>1</v>
      </c>
      <c r="I3979">
        <v>1063</v>
      </c>
      <c r="J3979" t="s">
        <v>144</v>
      </c>
      <c r="K3979" t="s">
        <v>144</v>
      </c>
      <c r="L3979" s="1">
        <v>26842</v>
      </c>
      <c r="M3979" t="s">
        <v>20</v>
      </c>
      <c r="P3979" t="s">
        <v>64</v>
      </c>
      <c r="Q3979" t="s">
        <v>721</v>
      </c>
    </row>
    <row r="3980" spans="1:17" x14ac:dyDescent="0.45">
      <c r="A3980">
        <v>1972</v>
      </c>
      <c r="B3980">
        <v>30671</v>
      </c>
      <c r="C3980" s="1">
        <v>43741</v>
      </c>
      <c r="D3980" s="1">
        <v>43829</v>
      </c>
      <c r="E3980">
        <v>22</v>
      </c>
      <c r="F3980" t="s">
        <v>169</v>
      </c>
      <c r="G3980" t="s">
        <v>1152</v>
      </c>
      <c r="H3980">
        <v>1</v>
      </c>
      <c r="I3980">
        <v>936</v>
      </c>
      <c r="J3980" t="s">
        <v>255</v>
      </c>
      <c r="K3980" t="s">
        <v>255</v>
      </c>
      <c r="L3980" s="1">
        <v>26842</v>
      </c>
      <c r="M3980" t="s">
        <v>20</v>
      </c>
      <c r="P3980" t="s">
        <v>64</v>
      </c>
      <c r="Q3980" t="s">
        <v>721</v>
      </c>
    </row>
    <row r="3981" spans="1:17" x14ac:dyDescent="0.45">
      <c r="A3981">
        <v>1973</v>
      </c>
      <c r="B3981">
        <v>30671</v>
      </c>
      <c r="C3981" s="1">
        <v>43829</v>
      </c>
      <c r="D3981" s="1">
        <v>43906</v>
      </c>
      <c r="E3981">
        <v>22</v>
      </c>
      <c r="F3981" t="s">
        <v>169</v>
      </c>
      <c r="G3981" t="s">
        <v>1152</v>
      </c>
      <c r="H3981">
        <v>1</v>
      </c>
      <c r="I3981">
        <v>1065</v>
      </c>
      <c r="J3981" t="s">
        <v>144</v>
      </c>
      <c r="K3981" t="s">
        <v>144</v>
      </c>
      <c r="L3981" s="1">
        <v>26842</v>
      </c>
      <c r="M3981" t="s">
        <v>20</v>
      </c>
      <c r="P3981" t="s">
        <v>64</v>
      </c>
      <c r="Q3981" t="s">
        <v>721</v>
      </c>
    </row>
    <row r="3982" spans="1:17" x14ac:dyDescent="0.45">
      <c r="A3982">
        <v>1974</v>
      </c>
      <c r="B3982">
        <v>30671</v>
      </c>
      <c r="C3982" s="1">
        <v>43906</v>
      </c>
      <c r="D3982" s="1">
        <v>44193</v>
      </c>
      <c r="E3982">
        <v>23</v>
      </c>
      <c r="F3982" t="s">
        <v>169</v>
      </c>
      <c r="G3982" t="s">
        <v>1152</v>
      </c>
      <c r="H3982">
        <v>1</v>
      </c>
      <c r="I3982">
        <v>944</v>
      </c>
      <c r="J3982" t="s">
        <v>255</v>
      </c>
      <c r="K3982" t="s">
        <v>255</v>
      </c>
      <c r="L3982" s="1">
        <v>26842</v>
      </c>
      <c r="M3982" t="s">
        <v>20</v>
      </c>
      <c r="P3982" t="s">
        <v>64</v>
      </c>
      <c r="Q3982" t="s">
        <v>721</v>
      </c>
    </row>
    <row r="3983" spans="1:17" x14ac:dyDescent="0.45">
      <c r="A3983">
        <v>1975</v>
      </c>
      <c r="B3983">
        <v>30671</v>
      </c>
      <c r="C3983" s="1">
        <v>44193</v>
      </c>
      <c r="D3983" s="1">
        <v>44292</v>
      </c>
      <c r="E3983">
        <v>23</v>
      </c>
      <c r="F3983" t="s">
        <v>169</v>
      </c>
      <c r="G3983" t="s">
        <v>1152</v>
      </c>
      <c r="H3983">
        <v>1</v>
      </c>
      <c r="I3983">
        <v>1071</v>
      </c>
      <c r="J3983" t="s">
        <v>144</v>
      </c>
      <c r="K3983" t="s">
        <v>144</v>
      </c>
      <c r="L3983" s="1">
        <v>26842</v>
      </c>
      <c r="M3983" t="s">
        <v>20</v>
      </c>
      <c r="P3983" t="s">
        <v>64</v>
      </c>
      <c r="Q3983" t="s">
        <v>721</v>
      </c>
    </row>
    <row r="3984" spans="1:17" x14ac:dyDescent="0.45">
      <c r="A3984">
        <v>1976</v>
      </c>
      <c r="B3984">
        <v>30671</v>
      </c>
      <c r="C3984" s="1">
        <v>44294</v>
      </c>
      <c r="D3984" s="1">
        <v>44360</v>
      </c>
      <c r="E3984">
        <v>24</v>
      </c>
      <c r="F3984" t="s">
        <v>169</v>
      </c>
      <c r="G3984" t="s">
        <v>1152</v>
      </c>
      <c r="H3984">
        <v>1</v>
      </c>
      <c r="I3984">
        <v>965</v>
      </c>
      <c r="J3984" t="s">
        <v>255</v>
      </c>
      <c r="K3984" t="s">
        <v>255</v>
      </c>
      <c r="L3984" s="1">
        <v>26842</v>
      </c>
      <c r="M3984" t="s">
        <v>20</v>
      </c>
      <c r="P3984" t="s">
        <v>64</v>
      </c>
      <c r="Q3984" t="s">
        <v>721</v>
      </c>
    </row>
    <row r="3985" spans="1:17" x14ac:dyDescent="0.45">
      <c r="A3985">
        <v>1977</v>
      </c>
      <c r="B3985">
        <v>30671</v>
      </c>
      <c r="C3985" s="1">
        <v>44715</v>
      </c>
      <c r="D3985" s="1">
        <v>44788</v>
      </c>
      <c r="E3985">
        <v>24</v>
      </c>
      <c r="F3985" t="s">
        <v>169</v>
      </c>
      <c r="G3985" t="s">
        <v>1152</v>
      </c>
      <c r="H3985">
        <v>1</v>
      </c>
      <c r="I3985">
        <v>965</v>
      </c>
      <c r="J3985" t="s">
        <v>255</v>
      </c>
      <c r="K3985" t="s">
        <v>255</v>
      </c>
      <c r="L3985" s="1">
        <v>26842</v>
      </c>
      <c r="M3985" t="s">
        <v>20</v>
      </c>
      <c r="P3985" t="s">
        <v>64</v>
      </c>
      <c r="Q3985" t="s">
        <v>721</v>
      </c>
    </row>
    <row r="3986" spans="1:17" x14ac:dyDescent="0.45">
      <c r="A3986">
        <v>1978</v>
      </c>
      <c r="B3986">
        <v>30671</v>
      </c>
      <c r="C3986" s="1">
        <v>44788</v>
      </c>
      <c r="D3986" s="1">
        <v>44880</v>
      </c>
      <c r="E3986">
        <v>24</v>
      </c>
      <c r="F3986" t="s">
        <v>169</v>
      </c>
      <c r="G3986" t="s">
        <v>1152</v>
      </c>
      <c r="H3986">
        <v>1</v>
      </c>
      <c r="I3986">
        <v>1083</v>
      </c>
      <c r="J3986" t="s">
        <v>144</v>
      </c>
      <c r="K3986" t="s">
        <v>144</v>
      </c>
      <c r="L3986" s="1">
        <v>26842</v>
      </c>
      <c r="M3986" t="s">
        <v>20</v>
      </c>
      <c r="P3986" t="s">
        <v>64</v>
      </c>
      <c r="Q3986" t="s">
        <v>721</v>
      </c>
    </row>
    <row r="3987" spans="1:17" x14ac:dyDescent="0.45">
      <c r="A3987">
        <v>1979</v>
      </c>
      <c r="B3987">
        <v>30671</v>
      </c>
      <c r="C3987" s="1">
        <v>44880</v>
      </c>
      <c r="D3987" s="1">
        <v>1</v>
      </c>
      <c r="E3987">
        <v>25</v>
      </c>
      <c r="F3987" t="s">
        <v>169</v>
      </c>
      <c r="G3987" t="s">
        <v>1152</v>
      </c>
      <c r="H3987">
        <v>1</v>
      </c>
      <c r="I3987">
        <v>1083</v>
      </c>
      <c r="J3987" t="s">
        <v>144</v>
      </c>
      <c r="K3987" t="s">
        <v>144</v>
      </c>
      <c r="L3987" s="1">
        <v>26842</v>
      </c>
      <c r="M3987" t="s">
        <v>20</v>
      </c>
      <c r="P3987" t="s">
        <v>64</v>
      </c>
      <c r="Q3987" t="s">
        <v>721</v>
      </c>
    </row>
    <row r="3988" spans="1:17" x14ac:dyDescent="0.45">
      <c r="A3988">
        <v>3371</v>
      </c>
      <c r="B3988">
        <v>30672</v>
      </c>
      <c r="C3988" s="1">
        <v>43585</v>
      </c>
      <c r="D3988" s="1">
        <v>43656</v>
      </c>
      <c r="E3988">
        <v>21</v>
      </c>
      <c r="F3988" t="s">
        <v>177</v>
      </c>
      <c r="G3988" t="s">
        <v>1676</v>
      </c>
      <c r="H3988">
        <v>1</v>
      </c>
      <c r="I3988">
        <v>928</v>
      </c>
      <c r="J3988" t="s">
        <v>255</v>
      </c>
      <c r="K3988" t="s">
        <v>255</v>
      </c>
      <c r="L3988" s="1">
        <v>26134</v>
      </c>
      <c r="M3988" t="s">
        <v>20</v>
      </c>
      <c r="P3988" t="s">
        <v>140</v>
      </c>
      <c r="Q3988" t="s">
        <v>155</v>
      </c>
    </row>
    <row r="3989" spans="1:17" x14ac:dyDescent="0.45">
      <c r="A3989">
        <v>3372</v>
      </c>
      <c r="B3989">
        <v>30672</v>
      </c>
      <c r="C3989" s="1">
        <v>43656</v>
      </c>
      <c r="D3989" s="1">
        <v>43741</v>
      </c>
      <c r="E3989">
        <v>21</v>
      </c>
      <c r="F3989" t="s">
        <v>177</v>
      </c>
      <c r="G3989" t="s">
        <v>1676</v>
      </c>
      <c r="H3989">
        <v>1</v>
      </c>
      <c r="I3989">
        <v>1064</v>
      </c>
      <c r="J3989" t="s">
        <v>458</v>
      </c>
      <c r="K3989" t="s">
        <v>458</v>
      </c>
      <c r="L3989" s="1">
        <v>26134</v>
      </c>
      <c r="M3989" t="s">
        <v>20</v>
      </c>
      <c r="P3989" t="s">
        <v>140</v>
      </c>
      <c r="Q3989" t="s">
        <v>155</v>
      </c>
    </row>
    <row r="3990" spans="1:17" x14ac:dyDescent="0.45">
      <c r="A3990">
        <v>3373</v>
      </c>
      <c r="B3990">
        <v>30672</v>
      </c>
      <c r="C3990" s="1">
        <v>44001</v>
      </c>
      <c r="D3990" s="1">
        <v>44193</v>
      </c>
      <c r="E3990">
        <v>23</v>
      </c>
      <c r="F3990" t="s">
        <v>177</v>
      </c>
      <c r="G3990" t="s">
        <v>1676</v>
      </c>
      <c r="H3990">
        <v>1</v>
      </c>
      <c r="I3990">
        <v>944</v>
      </c>
      <c r="J3990" t="s">
        <v>255</v>
      </c>
      <c r="K3990" t="s">
        <v>255</v>
      </c>
      <c r="L3990" s="1">
        <v>26134</v>
      </c>
      <c r="M3990" t="s">
        <v>20</v>
      </c>
      <c r="P3990" t="s">
        <v>140</v>
      </c>
      <c r="Q3990" t="s">
        <v>155</v>
      </c>
    </row>
    <row r="3991" spans="1:17" x14ac:dyDescent="0.45">
      <c r="A3991">
        <v>3374</v>
      </c>
      <c r="B3991">
        <v>30672</v>
      </c>
      <c r="C3991" s="1">
        <v>44193</v>
      </c>
      <c r="D3991" s="1">
        <v>44292</v>
      </c>
      <c r="E3991">
        <v>23</v>
      </c>
      <c r="F3991" t="s">
        <v>177</v>
      </c>
      <c r="G3991" t="s">
        <v>1676</v>
      </c>
      <c r="H3991">
        <v>1</v>
      </c>
      <c r="I3991">
        <v>1072</v>
      </c>
      <c r="J3991" t="s">
        <v>458</v>
      </c>
      <c r="K3991" t="s">
        <v>458</v>
      </c>
      <c r="L3991" s="1">
        <v>26134</v>
      </c>
      <c r="M3991" t="s">
        <v>20</v>
      </c>
      <c r="P3991" t="s">
        <v>140</v>
      </c>
      <c r="Q3991" t="s">
        <v>155</v>
      </c>
    </row>
    <row r="3992" spans="1:17" x14ac:dyDescent="0.45">
      <c r="A3992">
        <v>3375</v>
      </c>
      <c r="B3992">
        <v>30672</v>
      </c>
      <c r="C3992" s="1">
        <v>44292</v>
      </c>
      <c r="D3992" s="1">
        <v>44788</v>
      </c>
      <c r="E3992">
        <v>24</v>
      </c>
      <c r="F3992" t="s">
        <v>177</v>
      </c>
      <c r="G3992" t="s">
        <v>1676</v>
      </c>
      <c r="H3992">
        <v>1</v>
      </c>
      <c r="I3992">
        <v>965</v>
      </c>
      <c r="J3992" t="s">
        <v>255</v>
      </c>
      <c r="K3992" t="s">
        <v>255</v>
      </c>
      <c r="L3992" s="1">
        <v>26134</v>
      </c>
      <c r="M3992" t="s">
        <v>20</v>
      </c>
      <c r="P3992" t="s">
        <v>140</v>
      </c>
      <c r="Q3992" t="s">
        <v>155</v>
      </c>
    </row>
    <row r="3993" spans="1:17" x14ac:dyDescent="0.45">
      <c r="A3993">
        <v>3376</v>
      </c>
      <c r="B3993">
        <v>30672</v>
      </c>
      <c r="C3993" s="1">
        <v>44788</v>
      </c>
      <c r="D3993" s="1">
        <v>44880</v>
      </c>
      <c r="E3993">
        <v>24</v>
      </c>
      <c r="F3993" t="s">
        <v>177</v>
      </c>
      <c r="G3993" t="s">
        <v>1676</v>
      </c>
      <c r="H3993">
        <v>1</v>
      </c>
      <c r="I3993">
        <v>1082</v>
      </c>
      <c r="J3993" t="s">
        <v>458</v>
      </c>
      <c r="K3993" t="s">
        <v>458</v>
      </c>
      <c r="L3993" s="1">
        <v>26134</v>
      </c>
      <c r="M3993" t="s">
        <v>20</v>
      </c>
      <c r="P3993" t="s">
        <v>140</v>
      </c>
      <c r="Q3993" t="s">
        <v>155</v>
      </c>
    </row>
    <row r="3994" spans="1:17" x14ac:dyDescent="0.45">
      <c r="A3994">
        <v>3377</v>
      </c>
      <c r="B3994">
        <v>30672</v>
      </c>
      <c r="C3994" s="1">
        <v>44932</v>
      </c>
      <c r="D3994" s="1">
        <v>1</v>
      </c>
      <c r="E3994">
        <v>25</v>
      </c>
      <c r="F3994" t="s">
        <v>177</v>
      </c>
      <c r="G3994" t="s">
        <v>1676</v>
      </c>
      <c r="H3994">
        <v>1</v>
      </c>
      <c r="I3994">
        <v>1082</v>
      </c>
      <c r="J3994" t="s">
        <v>458</v>
      </c>
      <c r="K3994" t="s">
        <v>458</v>
      </c>
      <c r="L3994" s="1">
        <v>26134</v>
      </c>
      <c r="M3994" t="s">
        <v>20</v>
      </c>
      <c r="P3994" t="s">
        <v>140</v>
      </c>
      <c r="Q3994" t="s">
        <v>155</v>
      </c>
    </row>
    <row r="3995" spans="1:17" x14ac:dyDescent="0.45">
      <c r="A3995">
        <v>550</v>
      </c>
      <c r="B3995">
        <v>30677</v>
      </c>
      <c r="C3995" s="1">
        <v>43585</v>
      </c>
      <c r="D3995" s="1">
        <v>43741</v>
      </c>
      <c r="E3995">
        <v>21</v>
      </c>
      <c r="F3995" t="s">
        <v>449</v>
      </c>
      <c r="G3995" t="s">
        <v>450</v>
      </c>
      <c r="H3995">
        <v>1</v>
      </c>
      <c r="I3995">
        <v>917</v>
      </c>
      <c r="J3995" t="s">
        <v>324</v>
      </c>
      <c r="K3995" t="s">
        <v>324</v>
      </c>
      <c r="L3995" s="1">
        <v>19780</v>
      </c>
      <c r="M3995" t="s">
        <v>20</v>
      </c>
      <c r="P3995" t="s">
        <v>451</v>
      </c>
      <c r="Q3995" t="s">
        <v>22</v>
      </c>
    </row>
    <row r="3996" spans="1:17" x14ac:dyDescent="0.45">
      <c r="A3996">
        <v>551</v>
      </c>
      <c r="B3996">
        <v>30677</v>
      </c>
      <c r="C3996" s="1">
        <v>43741</v>
      </c>
      <c r="D3996" s="1">
        <v>43906</v>
      </c>
      <c r="E3996">
        <v>22</v>
      </c>
      <c r="F3996" t="s">
        <v>449</v>
      </c>
      <c r="G3996" t="s">
        <v>450</v>
      </c>
      <c r="H3996">
        <v>1</v>
      </c>
      <c r="I3996">
        <v>938</v>
      </c>
      <c r="J3996" t="s">
        <v>324</v>
      </c>
      <c r="K3996" t="s">
        <v>324</v>
      </c>
      <c r="L3996" s="1">
        <v>19780</v>
      </c>
      <c r="M3996" t="s">
        <v>20</v>
      </c>
      <c r="P3996" t="s">
        <v>451</v>
      </c>
      <c r="Q3996" t="s">
        <v>22</v>
      </c>
    </row>
    <row r="3997" spans="1:17" x14ac:dyDescent="0.45">
      <c r="A3997">
        <v>552</v>
      </c>
      <c r="B3997">
        <v>30677</v>
      </c>
      <c r="C3997" s="1">
        <v>43906</v>
      </c>
      <c r="D3997" s="1">
        <v>43919</v>
      </c>
      <c r="E3997">
        <v>23</v>
      </c>
      <c r="F3997" t="s">
        <v>449</v>
      </c>
      <c r="G3997" t="s">
        <v>450</v>
      </c>
      <c r="H3997">
        <v>1</v>
      </c>
      <c r="I3997">
        <v>1079</v>
      </c>
      <c r="J3997" t="s">
        <v>324</v>
      </c>
      <c r="K3997" t="s">
        <v>324</v>
      </c>
      <c r="L3997" s="1">
        <v>19780</v>
      </c>
      <c r="M3997" t="s">
        <v>20</v>
      </c>
      <c r="P3997" t="s">
        <v>451</v>
      </c>
      <c r="Q3997" t="s">
        <v>22</v>
      </c>
    </row>
    <row r="3998" spans="1:17" x14ac:dyDescent="0.45">
      <c r="A3998">
        <v>553</v>
      </c>
      <c r="B3998">
        <v>30677</v>
      </c>
      <c r="C3998" s="1">
        <v>43919</v>
      </c>
      <c r="D3998" s="1">
        <v>44292</v>
      </c>
      <c r="E3998">
        <v>23</v>
      </c>
      <c r="F3998" t="s">
        <v>449</v>
      </c>
      <c r="G3998" t="s">
        <v>450</v>
      </c>
      <c r="H3998">
        <v>1</v>
      </c>
      <c r="I3998">
        <v>946</v>
      </c>
      <c r="J3998" t="s">
        <v>324</v>
      </c>
      <c r="K3998" t="s">
        <v>324</v>
      </c>
      <c r="L3998" s="1">
        <v>19780</v>
      </c>
      <c r="M3998" t="s">
        <v>20</v>
      </c>
      <c r="P3998" t="s">
        <v>451</v>
      </c>
      <c r="Q3998" t="s">
        <v>22</v>
      </c>
    </row>
    <row r="3999" spans="1:17" x14ac:dyDescent="0.45">
      <c r="A3999">
        <v>2991</v>
      </c>
      <c r="B3999">
        <v>30678</v>
      </c>
      <c r="C3999" s="1">
        <v>43585</v>
      </c>
      <c r="D3999" s="1">
        <v>43741</v>
      </c>
      <c r="E3999">
        <v>21</v>
      </c>
      <c r="F3999" t="s">
        <v>686</v>
      </c>
      <c r="G3999" t="s">
        <v>1530</v>
      </c>
      <c r="H3999">
        <v>1</v>
      </c>
      <c r="I3999">
        <v>917</v>
      </c>
      <c r="J3999" t="s">
        <v>324</v>
      </c>
      <c r="K3999" t="s">
        <v>324</v>
      </c>
      <c r="L3999" s="1">
        <v>24551</v>
      </c>
      <c r="M3999" t="s">
        <v>20</v>
      </c>
      <c r="P3999" t="s">
        <v>263</v>
      </c>
      <c r="Q3999" t="s">
        <v>22</v>
      </c>
    </row>
    <row r="4000" spans="1:17" x14ac:dyDescent="0.45">
      <c r="A4000">
        <v>2992</v>
      </c>
      <c r="B4000">
        <v>30678</v>
      </c>
      <c r="C4000" s="1">
        <v>43741</v>
      </c>
      <c r="D4000" s="1">
        <v>43906</v>
      </c>
      <c r="E4000">
        <v>22</v>
      </c>
      <c r="F4000" t="s">
        <v>686</v>
      </c>
      <c r="G4000" t="s">
        <v>1530</v>
      </c>
      <c r="H4000">
        <v>1</v>
      </c>
      <c r="I4000">
        <v>938</v>
      </c>
      <c r="J4000" t="s">
        <v>324</v>
      </c>
      <c r="K4000" t="s">
        <v>324</v>
      </c>
      <c r="L4000" s="1">
        <v>24551</v>
      </c>
      <c r="M4000" t="s">
        <v>20</v>
      </c>
      <c r="P4000" t="s">
        <v>263</v>
      </c>
      <c r="Q4000" t="s">
        <v>22</v>
      </c>
    </row>
    <row r="4001" spans="1:17" x14ac:dyDescent="0.45">
      <c r="A4001">
        <v>2993</v>
      </c>
      <c r="B4001">
        <v>30678</v>
      </c>
      <c r="C4001" s="1">
        <v>43906</v>
      </c>
      <c r="D4001" s="1">
        <v>43919</v>
      </c>
      <c r="E4001">
        <v>23</v>
      </c>
      <c r="F4001" t="s">
        <v>686</v>
      </c>
      <c r="G4001" t="s">
        <v>1530</v>
      </c>
      <c r="H4001">
        <v>1</v>
      </c>
      <c r="I4001">
        <v>1079</v>
      </c>
      <c r="J4001" t="s">
        <v>324</v>
      </c>
      <c r="K4001" t="s">
        <v>324</v>
      </c>
      <c r="L4001" s="1">
        <v>24551</v>
      </c>
      <c r="M4001" t="s">
        <v>20</v>
      </c>
      <c r="P4001" t="s">
        <v>263</v>
      </c>
      <c r="Q4001" t="s">
        <v>22</v>
      </c>
    </row>
    <row r="4002" spans="1:17" x14ac:dyDescent="0.45">
      <c r="A4002">
        <v>2994</v>
      </c>
      <c r="B4002">
        <v>30678</v>
      </c>
      <c r="C4002" s="1">
        <v>43919</v>
      </c>
      <c r="D4002" s="1">
        <v>44201</v>
      </c>
      <c r="E4002">
        <v>23</v>
      </c>
      <c r="F4002" t="s">
        <v>686</v>
      </c>
      <c r="G4002" t="s">
        <v>1530</v>
      </c>
      <c r="H4002">
        <v>1</v>
      </c>
      <c r="I4002">
        <v>946</v>
      </c>
      <c r="J4002" t="s">
        <v>324</v>
      </c>
      <c r="K4002" t="s">
        <v>324</v>
      </c>
      <c r="L4002" s="1">
        <v>24551</v>
      </c>
      <c r="M4002" t="s">
        <v>20</v>
      </c>
      <c r="P4002" t="s">
        <v>263</v>
      </c>
      <c r="Q4002" t="s">
        <v>22</v>
      </c>
    </row>
    <row r="4003" spans="1:17" x14ac:dyDescent="0.45">
      <c r="A4003">
        <v>1832</v>
      </c>
      <c r="B4003">
        <v>30679</v>
      </c>
      <c r="C4003" s="1">
        <v>43585</v>
      </c>
      <c r="D4003" s="1">
        <v>43741</v>
      </c>
      <c r="E4003">
        <v>21</v>
      </c>
      <c r="F4003" t="s">
        <v>1088</v>
      </c>
      <c r="G4003" t="s">
        <v>1089</v>
      </c>
      <c r="H4003">
        <v>0</v>
      </c>
      <c r="I4003">
        <v>917</v>
      </c>
      <c r="J4003" t="s">
        <v>324</v>
      </c>
      <c r="K4003" t="s">
        <v>324</v>
      </c>
      <c r="L4003" s="1">
        <v>22812</v>
      </c>
      <c r="M4003" t="s">
        <v>20</v>
      </c>
      <c r="P4003" t="s">
        <v>55</v>
      </c>
      <c r="Q4003" t="s">
        <v>172</v>
      </c>
    </row>
    <row r="4004" spans="1:17" x14ac:dyDescent="0.45">
      <c r="A4004">
        <v>1833</v>
      </c>
      <c r="B4004">
        <v>30679</v>
      </c>
      <c r="C4004" s="1">
        <v>43741</v>
      </c>
      <c r="D4004" s="1">
        <v>43906</v>
      </c>
      <c r="E4004">
        <v>22</v>
      </c>
      <c r="F4004" t="s">
        <v>1088</v>
      </c>
      <c r="G4004" t="s">
        <v>1089</v>
      </c>
      <c r="H4004">
        <v>0</v>
      </c>
      <c r="I4004">
        <v>938</v>
      </c>
      <c r="J4004" t="s">
        <v>324</v>
      </c>
      <c r="K4004" t="s">
        <v>324</v>
      </c>
      <c r="L4004" s="1">
        <v>22812</v>
      </c>
      <c r="M4004" t="s">
        <v>20</v>
      </c>
      <c r="P4004" t="s">
        <v>55</v>
      </c>
      <c r="Q4004" t="s">
        <v>172</v>
      </c>
    </row>
    <row r="4005" spans="1:17" x14ac:dyDescent="0.45">
      <c r="A4005">
        <v>1834</v>
      </c>
      <c r="B4005">
        <v>30679</v>
      </c>
      <c r="C4005" s="1">
        <v>43906</v>
      </c>
      <c r="D4005" s="1">
        <v>43919</v>
      </c>
      <c r="E4005">
        <v>23</v>
      </c>
      <c r="F4005" t="s">
        <v>1088</v>
      </c>
      <c r="G4005" t="s">
        <v>1089</v>
      </c>
      <c r="H4005">
        <v>0</v>
      </c>
      <c r="I4005">
        <v>1079</v>
      </c>
      <c r="J4005" t="s">
        <v>324</v>
      </c>
      <c r="K4005" t="s">
        <v>324</v>
      </c>
      <c r="L4005" s="1">
        <v>22812</v>
      </c>
      <c r="M4005" t="s">
        <v>20</v>
      </c>
      <c r="P4005" t="s">
        <v>55</v>
      </c>
      <c r="Q4005" t="s">
        <v>172</v>
      </c>
    </row>
    <row r="4006" spans="1:17" x14ac:dyDescent="0.45">
      <c r="A4006">
        <v>1835</v>
      </c>
      <c r="B4006">
        <v>30679</v>
      </c>
      <c r="C4006" s="1">
        <v>43919</v>
      </c>
      <c r="D4006" s="1">
        <v>44292</v>
      </c>
      <c r="E4006">
        <v>23</v>
      </c>
      <c r="F4006" t="s">
        <v>1088</v>
      </c>
      <c r="G4006" t="s">
        <v>1089</v>
      </c>
      <c r="H4006">
        <v>0</v>
      </c>
      <c r="I4006">
        <v>946</v>
      </c>
      <c r="J4006" t="s">
        <v>324</v>
      </c>
      <c r="K4006" t="s">
        <v>324</v>
      </c>
      <c r="L4006" s="1">
        <v>22812</v>
      </c>
      <c r="M4006" t="s">
        <v>20</v>
      </c>
      <c r="P4006" t="s">
        <v>55</v>
      </c>
      <c r="Q4006" t="s">
        <v>172</v>
      </c>
    </row>
    <row r="4007" spans="1:17" x14ac:dyDescent="0.45">
      <c r="A4007">
        <v>1492</v>
      </c>
      <c r="B4007">
        <v>30680</v>
      </c>
      <c r="C4007" s="1">
        <v>43585</v>
      </c>
      <c r="D4007" s="1">
        <v>43741</v>
      </c>
      <c r="E4007">
        <v>21</v>
      </c>
      <c r="F4007" t="s">
        <v>918</v>
      </c>
      <c r="G4007" t="s">
        <v>919</v>
      </c>
      <c r="H4007">
        <v>1</v>
      </c>
      <c r="I4007">
        <v>917</v>
      </c>
      <c r="J4007" t="s">
        <v>324</v>
      </c>
      <c r="K4007" t="s">
        <v>324</v>
      </c>
      <c r="L4007" s="1">
        <v>27536</v>
      </c>
      <c r="M4007" t="s">
        <v>20</v>
      </c>
      <c r="P4007" t="s">
        <v>920</v>
      </c>
      <c r="Q4007" t="s">
        <v>264</v>
      </c>
    </row>
    <row r="4008" spans="1:17" x14ac:dyDescent="0.45">
      <c r="A4008">
        <v>1493</v>
      </c>
      <c r="B4008">
        <v>30680</v>
      </c>
      <c r="C4008" s="1">
        <v>43741</v>
      </c>
      <c r="D4008" s="1">
        <v>43906</v>
      </c>
      <c r="E4008">
        <v>22</v>
      </c>
      <c r="F4008" t="s">
        <v>918</v>
      </c>
      <c r="G4008" t="s">
        <v>919</v>
      </c>
      <c r="H4008">
        <v>1</v>
      </c>
      <c r="I4008">
        <v>938</v>
      </c>
      <c r="J4008" t="s">
        <v>324</v>
      </c>
      <c r="K4008" t="s">
        <v>324</v>
      </c>
      <c r="L4008" s="1">
        <v>27536</v>
      </c>
      <c r="M4008" t="s">
        <v>20</v>
      </c>
      <c r="P4008" t="s">
        <v>920</v>
      </c>
      <c r="Q4008" t="s">
        <v>264</v>
      </c>
    </row>
    <row r="4009" spans="1:17" x14ac:dyDescent="0.45">
      <c r="A4009">
        <v>1494</v>
      </c>
      <c r="B4009">
        <v>30680</v>
      </c>
      <c r="C4009" s="1">
        <v>43906</v>
      </c>
      <c r="D4009" s="1">
        <v>43919</v>
      </c>
      <c r="E4009">
        <v>23</v>
      </c>
      <c r="F4009" t="s">
        <v>918</v>
      </c>
      <c r="G4009" t="s">
        <v>919</v>
      </c>
      <c r="H4009">
        <v>1</v>
      </c>
      <c r="I4009">
        <v>1079</v>
      </c>
      <c r="J4009" t="s">
        <v>324</v>
      </c>
      <c r="K4009" t="s">
        <v>324</v>
      </c>
      <c r="L4009" s="1">
        <v>27536</v>
      </c>
      <c r="M4009" t="s">
        <v>20</v>
      </c>
      <c r="P4009" t="s">
        <v>920</v>
      </c>
      <c r="Q4009" t="s">
        <v>264</v>
      </c>
    </row>
    <row r="4010" spans="1:17" x14ac:dyDescent="0.45">
      <c r="A4010">
        <v>1495</v>
      </c>
      <c r="B4010">
        <v>30680</v>
      </c>
      <c r="C4010" s="1">
        <v>43919</v>
      </c>
      <c r="D4010" s="1">
        <v>43919</v>
      </c>
      <c r="E4010">
        <v>23</v>
      </c>
      <c r="F4010" t="s">
        <v>918</v>
      </c>
      <c r="G4010" t="s">
        <v>919</v>
      </c>
      <c r="H4010">
        <v>1</v>
      </c>
      <c r="I4010">
        <v>951</v>
      </c>
      <c r="J4010" t="s">
        <v>893</v>
      </c>
      <c r="K4010" t="s">
        <v>894</v>
      </c>
      <c r="L4010" s="1">
        <v>27536</v>
      </c>
      <c r="M4010" t="s">
        <v>20</v>
      </c>
      <c r="P4010" t="s">
        <v>920</v>
      </c>
      <c r="Q4010" t="s">
        <v>264</v>
      </c>
    </row>
    <row r="4011" spans="1:17" x14ac:dyDescent="0.45">
      <c r="A4011">
        <v>1496</v>
      </c>
      <c r="B4011">
        <v>30680</v>
      </c>
      <c r="C4011" s="1">
        <v>43919</v>
      </c>
      <c r="D4011" s="1">
        <v>44292</v>
      </c>
      <c r="E4011">
        <v>23</v>
      </c>
      <c r="F4011" t="s">
        <v>918</v>
      </c>
      <c r="G4011" t="s">
        <v>919</v>
      </c>
      <c r="H4011">
        <v>1</v>
      </c>
      <c r="I4011">
        <v>954</v>
      </c>
      <c r="J4011" t="s">
        <v>894</v>
      </c>
      <c r="K4011" t="s">
        <v>894</v>
      </c>
      <c r="L4011" s="1">
        <v>27536</v>
      </c>
      <c r="M4011" t="s">
        <v>20</v>
      </c>
      <c r="P4011" t="s">
        <v>920</v>
      </c>
      <c r="Q4011" t="s">
        <v>264</v>
      </c>
    </row>
    <row r="4012" spans="1:17" x14ac:dyDescent="0.45">
      <c r="A4012">
        <v>1497</v>
      </c>
      <c r="B4012">
        <v>30680</v>
      </c>
      <c r="C4012" s="1">
        <v>44292</v>
      </c>
      <c r="D4012" s="1">
        <v>44362</v>
      </c>
      <c r="E4012">
        <v>24</v>
      </c>
      <c r="F4012" t="s">
        <v>918</v>
      </c>
      <c r="G4012" t="s">
        <v>919</v>
      </c>
      <c r="H4012">
        <v>1</v>
      </c>
      <c r="I4012">
        <v>972</v>
      </c>
      <c r="J4012" t="s">
        <v>382</v>
      </c>
      <c r="K4012" t="s">
        <v>382</v>
      </c>
      <c r="L4012" s="1">
        <v>27536</v>
      </c>
      <c r="M4012" t="s">
        <v>20</v>
      </c>
      <c r="P4012" t="s">
        <v>920</v>
      </c>
      <c r="Q4012" t="s">
        <v>264</v>
      </c>
    </row>
    <row r="4013" spans="1:17" x14ac:dyDescent="0.45">
      <c r="A4013">
        <v>904</v>
      </c>
      <c r="B4013">
        <v>30681</v>
      </c>
      <c r="C4013" s="1">
        <v>43585</v>
      </c>
      <c r="D4013" s="1">
        <v>43741</v>
      </c>
      <c r="E4013">
        <v>21</v>
      </c>
      <c r="F4013" t="s">
        <v>395</v>
      </c>
      <c r="G4013" t="s">
        <v>627</v>
      </c>
      <c r="H4013">
        <v>0</v>
      </c>
      <c r="I4013">
        <v>917</v>
      </c>
      <c r="J4013" t="s">
        <v>324</v>
      </c>
      <c r="K4013" t="s">
        <v>324</v>
      </c>
      <c r="L4013" s="1">
        <v>22894</v>
      </c>
      <c r="M4013" t="s">
        <v>20</v>
      </c>
      <c r="P4013" t="s">
        <v>55</v>
      </c>
      <c r="Q4013" t="s">
        <v>155</v>
      </c>
    </row>
    <row r="4014" spans="1:17" x14ac:dyDescent="0.45">
      <c r="A4014">
        <v>905</v>
      </c>
      <c r="B4014">
        <v>30681</v>
      </c>
      <c r="C4014" s="1">
        <v>43741</v>
      </c>
      <c r="D4014" s="1">
        <v>43906</v>
      </c>
      <c r="E4014">
        <v>22</v>
      </c>
      <c r="F4014" t="s">
        <v>395</v>
      </c>
      <c r="G4014" t="s">
        <v>627</v>
      </c>
      <c r="H4014">
        <v>0</v>
      </c>
      <c r="I4014">
        <v>938</v>
      </c>
      <c r="J4014" t="s">
        <v>324</v>
      </c>
      <c r="K4014" t="s">
        <v>324</v>
      </c>
      <c r="L4014" s="1">
        <v>22894</v>
      </c>
      <c r="M4014" t="s">
        <v>20</v>
      </c>
      <c r="P4014" t="s">
        <v>55</v>
      </c>
      <c r="Q4014" t="s">
        <v>155</v>
      </c>
    </row>
    <row r="4015" spans="1:17" x14ac:dyDescent="0.45">
      <c r="A4015">
        <v>906</v>
      </c>
      <c r="B4015">
        <v>30681</v>
      </c>
      <c r="C4015" s="1">
        <v>43906</v>
      </c>
      <c r="D4015" s="1">
        <v>43919</v>
      </c>
      <c r="E4015">
        <v>23</v>
      </c>
      <c r="F4015" t="s">
        <v>395</v>
      </c>
      <c r="G4015" t="s">
        <v>627</v>
      </c>
      <c r="H4015">
        <v>0</v>
      </c>
      <c r="I4015">
        <v>1079</v>
      </c>
      <c r="J4015" t="s">
        <v>324</v>
      </c>
      <c r="K4015" t="s">
        <v>324</v>
      </c>
      <c r="L4015" s="1">
        <v>22894</v>
      </c>
      <c r="M4015" t="s">
        <v>20</v>
      </c>
      <c r="P4015" t="s">
        <v>55</v>
      </c>
      <c r="Q4015" t="s">
        <v>155</v>
      </c>
    </row>
    <row r="4016" spans="1:17" x14ac:dyDescent="0.45">
      <c r="A4016">
        <v>907</v>
      </c>
      <c r="B4016">
        <v>30681</v>
      </c>
      <c r="C4016" s="1">
        <v>43919</v>
      </c>
      <c r="D4016" s="1">
        <v>43919</v>
      </c>
      <c r="E4016">
        <v>23</v>
      </c>
      <c r="F4016" t="s">
        <v>395</v>
      </c>
      <c r="G4016" t="s">
        <v>627</v>
      </c>
      <c r="H4016">
        <v>0</v>
      </c>
      <c r="I4016">
        <v>950</v>
      </c>
      <c r="J4016" t="s">
        <v>322</v>
      </c>
      <c r="K4016" t="s">
        <v>322</v>
      </c>
      <c r="L4016" s="1">
        <v>22894</v>
      </c>
      <c r="M4016" t="s">
        <v>20</v>
      </c>
      <c r="P4016" t="s">
        <v>55</v>
      </c>
      <c r="Q4016" t="s">
        <v>155</v>
      </c>
    </row>
    <row r="4017" spans="1:17" x14ac:dyDescent="0.45">
      <c r="A4017">
        <v>908</v>
      </c>
      <c r="B4017">
        <v>30681</v>
      </c>
      <c r="C4017" s="1">
        <v>43919</v>
      </c>
      <c r="D4017" s="1">
        <v>44292</v>
      </c>
      <c r="E4017">
        <v>23</v>
      </c>
      <c r="F4017" t="s">
        <v>395</v>
      </c>
      <c r="G4017" t="s">
        <v>627</v>
      </c>
      <c r="H4017">
        <v>0</v>
      </c>
      <c r="I4017">
        <v>955</v>
      </c>
      <c r="J4017" t="s">
        <v>325</v>
      </c>
      <c r="K4017" t="s">
        <v>322</v>
      </c>
      <c r="L4017" s="1">
        <v>22894</v>
      </c>
      <c r="M4017" t="s">
        <v>20</v>
      </c>
      <c r="P4017" t="s">
        <v>55</v>
      </c>
      <c r="Q4017" t="s">
        <v>155</v>
      </c>
    </row>
    <row r="4018" spans="1:17" x14ac:dyDescent="0.45">
      <c r="A4018">
        <v>909</v>
      </c>
      <c r="B4018">
        <v>30681</v>
      </c>
      <c r="C4018" s="1">
        <v>44292</v>
      </c>
      <c r="D4018" s="1">
        <v>44362</v>
      </c>
      <c r="E4018">
        <v>24</v>
      </c>
      <c r="F4018" t="s">
        <v>395</v>
      </c>
      <c r="G4018" t="s">
        <v>627</v>
      </c>
      <c r="H4018">
        <v>0</v>
      </c>
      <c r="I4018">
        <v>967</v>
      </c>
      <c r="J4018" t="s">
        <v>322</v>
      </c>
      <c r="K4018" t="s">
        <v>322</v>
      </c>
      <c r="L4018" s="1">
        <v>22894</v>
      </c>
      <c r="M4018" t="s">
        <v>20</v>
      </c>
      <c r="P4018" t="s">
        <v>55</v>
      </c>
      <c r="Q4018" t="s">
        <v>155</v>
      </c>
    </row>
    <row r="4019" spans="1:17" x14ac:dyDescent="0.45">
      <c r="A4019">
        <v>910</v>
      </c>
      <c r="B4019">
        <v>30681</v>
      </c>
      <c r="C4019" s="1">
        <v>44880</v>
      </c>
      <c r="D4019" s="1">
        <v>45139</v>
      </c>
      <c r="E4019">
        <v>25</v>
      </c>
      <c r="F4019" t="s">
        <v>395</v>
      </c>
      <c r="G4019" t="s">
        <v>627</v>
      </c>
      <c r="H4019">
        <v>0</v>
      </c>
      <c r="I4019">
        <v>967</v>
      </c>
      <c r="J4019" t="s">
        <v>322</v>
      </c>
      <c r="K4019" t="s">
        <v>322</v>
      </c>
      <c r="L4019" s="1">
        <v>22894</v>
      </c>
      <c r="M4019" t="s">
        <v>20</v>
      </c>
      <c r="P4019" t="s">
        <v>55</v>
      </c>
      <c r="Q4019" t="s">
        <v>155</v>
      </c>
    </row>
    <row r="4020" spans="1:17" x14ac:dyDescent="0.45">
      <c r="A4020">
        <v>670</v>
      </c>
      <c r="B4020">
        <v>30682</v>
      </c>
      <c r="C4020" s="1">
        <v>43585</v>
      </c>
      <c r="D4020" s="1">
        <v>43741</v>
      </c>
      <c r="E4020">
        <v>21</v>
      </c>
      <c r="F4020" t="s">
        <v>226</v>
      </c>
      <c r="G4020" t="s">
        <v>508</v>
      </c>
      <c r="H4020">
        <v>1</v>
      </c>
      <c r="I4020">
        <v>917</v>
      </c>
      <c r="J4020" t="s">
        <v>324</v>
      </c>
      <c r="K4020" t="s">
        <v>324</v>
      </c>
      <c r="L4020" s="1">
        <v>25602</v>
      </c>
      <c r="M4020" t="s">
        <v>20</v>
      </c>
      <c r="P4020" t="s">
        <v>511</v>
      </c>
      <c r="Q4020" t="s">
        <v>512</v>
      </c>
    </row>
    <row r="4021" spans="1:17" x14ac:dyDescent="0.45">
      <c r="A4021">
        <v>671</v>
      </c>
      <c r="B4021">
        <v>30682</v>
      </c>
      <c r="C4021" s="1">
        <v>43741</v>
      </c>
      <c r="D4021" s="1">
        <v>43906</v>
      </c>
      <c r="E4021">
        <v>22</v>
      </c>
      <c r="F4021" t="s">
        <v>226</v>
      </c>
      <c r="G4021" t="s">
        <v>508</v>
      </c>
      <c r="H4021">
        <v>1</v>
      </c>
      <c r="I4021">
        <v>938</v>
      </c>
      <c r="J4021" t="s">
        <v>324</v>
      </c>
      <c r="K4021" t="s">
        <v>324</v>
      </c>
      <c r="L4021" s="1">
        <v>25602</v>
      </c>
      <c r="M4021" t="s">
        <v>20</v>
      </c>
      <c r="P4021" t="s">
        <v>511</v>
      </c>
      <c r="Q4021" t="s">
        <v>512</v>
      </c>
    </row>
    <row r="4022" spans="1:17" x14ac:dyDescent="0.45">
      <c r="A4022">
        <v>672</v>
      </c>
      <c r="B4022">
        <v>30682</v>
      </c>
      <c r="C4022" s="1">
        <v>43906</v>
      </c>
      <c r="D4022" s="1">
        <v>43919</v>
      </c>
      <c r="E4022">
        <v>23</v>
      </c>
      <c r="F4022" t="s">
        <v>226</v>
      </c>
      <c r="G4022" t="s">
        <v>508</v>
      </c>
      <c r="H4022">
        <v>1</v>
      </c>
      <c r="I4022">
        <v>1079</v>
      </c>
      <c r="J4022" t="s">
        <v>324</v>
      </c>
      <c r="K4022" t="s">
        <v>324</v>
      </c>
      <c r="L4022" s="1">
        <v>25602</v>
      </c>
      <c r="M4022" t="s">
        <v>20</v>
      </c>
      <c r="P4022" t="s">
        <v>511</v>
      </c>
      <c r="Q4022" t="s">
        <v>512</v>
      </c>
    </row>
    <row r="4023" spans="1:17" x14ac:dyDescent="0.45">
      <c r="A4023">
        <v>673</v>
      </c>
      <c r="B4023">
        <v>30682</v>
      </c>
      <c r="C4023" s="1">
        <v>43919</v>
      </c>
      <c r="D4023" s="1">
        <v>44001</v>
      </c>
      <c r="E4023">
        <v>23</v>
      </c>
      <c r="F4023" t="s">
        <v>226</v>
      </c>
      <c r="G4023" t="s">
        <v>508</v>
      </c>
      <c r="H4023">
        <v>1</v>
      </c>
      <c r="I4023">
        <v>946</v>
      </c>
      <c r="J4023" t="s">
        <v>324</v>
      </c>
      <c r="K4023" t="s">
        <v>324</v>
      </c>
      <c r="L4023" s="1">
        <v>25602</v>
      </c>
      <c r="M4023" t="s">
        <v>20</v>
      </c>
      <c r="P4023" t="s">
        <v>511</v>
      </c>
      <c r="Q4023" t="s">
        <v>512</v>
      </c>
    </row>
    <row r="4024" spans="1:17" x14ac:dyDescent="0.45">
      <c r="A4024">
        <v>674</v>
      </c>
      <c r="B4024">
        <v>30682</v>
      </c>
      <c r="C4024" s="1">
        <v>44292</v>
      </c>
      <c r="D4024" s="1">
        <v>44880</v>
      </c>
      <c r="E4024">
        <v>24</v>
      </c>
      <c r="F4024" t="s">
        <v>226</v>
      </c>
      <c r="G4024" t="s">
        <v>508</v>
      </c>
      <c r="H4024">
        <v>1</v>
      </c>
      <c r="I4024">
        <v>969</v>
      </c>
      <c r="J4024" t="s">
        <v>324</v>
      </c>
      <c r="K4024" t="s">
        <v>324</v>
      </c>
      <c r="L4024" s="1">
        <v>25602</v>
      </c>
      <c r="M4024" t="s">
        <v>20</v>
      </c>
      <c r="P4024" t="s">
        <v>511</v>
      </c>
      <c r="Q4024" t="s">
        <v>512</v>
      </c>
    </row>
    <row r="4025" spans="1:17" x14ac:dyDescent="0.45">
      <c r="A4025">
        <v>675</v>
      </c>
      <c r="B4025">
        <v>30682</v>
      </c>
      <c r="C4025" s="1">
        <v>44880</v>
      </c>
      <c r="D4025" s="1">
        <v>1</v>
      </c>
      <c r="E4025">
        <v>25</v>
      </c>
      <c r="F4025" t="s">
        <v>226</v>
      </c>
      <c r="G4025" t="s">
        <v>508</v>
      </c>
      <c r="H4025">
        <v>1</v>
      </c>
      <c r="I4025">
        <v>1085</v>
      </c>
      <c r="J4025" t="s">
        <v>252</v>
      </c>
      <c r="K4025" t="s">
        <v>252</v>
      </c>
      <c r="L4025" s="1">
        <v>25602</v>
      </c>
      <c r="M4025" t="s">
        <v>20</v>
      </c>
      <c r="P4025" t="s">
        <v>511</v>
      </c>
      <c r="Q4025" t="s">
        <v>512</v>
      </c>
    </row>
    <row r="4026" spans="1:17" x14ac:dyDescent="0.45">
      <c r="A4026">
        <v>1980</v>
      </c>
      <c r="B4026">
        <v>30683</v>
      </c>
      <c r="C4026" s="1">
        <v>43585</v>
      </c>
      <c r="D4026" s="1">
        <v>43741</v>
      </c>
      <c r="E4026">
        <v>21</v>
      </c>
      <c r="F4026" t="s">
        <v>1153</v>
      </c>
      <c r="G4026" t="s">
        <v>1154</v>
      </c>
      <c r="H4026">
        <v>1</v>
      </c>
      <c r="I4026">
        <v>917</v>
      </c>
      <c r="J4026" t="s">
        <v>324</v>
      </c>
      <c r="K4026" t="s">
        <v>324</v>
      </c>
      <c r="L4026" s="1">
        <v>28602</v>
      </c>
      <c r="M4026" t="s">
        <v>20</v>
      </c>
      <c r="P4026" t="s">
        <v>920</v>
      </c>
      <c r="Q4026" t="s">
        <v>155</v>
      </c>
    </row>
    <row r="4027" spans="1:17" x14ac:dyDescent="0.45">
      <c r="A4027">
        <v>1981</v>
      </c>
      <c r="B4027">
        <v>30683</v>
      </c>
      <c r="C4027" s="1">
        <v>43741</v>
      </c>
      <c r="D4027" s="1">
        <v>43906</v>
      </c>
      <c r="E4027">
        <v>22</v>
      </c>
      <c r="F4027" t="s">
        <v>1153</v>
      </c>
      <c r="G4027" t="s">
        <v>1154</v>
      </c>
      <c r="H4027">
        <v>1</v>
      </c>
      <c r="I4027">
        <v>938</v>
      </c>
      <c r="J4027" t="s">
        <v>324</v>
      </c>
      <c r="K4027" t="s">
        <v>324</v>
      </c>
      <c r="L4027" s="1">
        <v>28602</v>
      </c>
      <c r="M4027" t="s">
        <v>20</v>
      </c>
      <c r="P4027" t="s">
        <v>920</v>
      </c>
      <c r="Q4027" t="s">
        <v>155</v>
      </c>
    </row>
    <row r="4028" spans="1:17" x14ac:dyDescent="0.45">
      <c r="A4028">
        <v>1982</v>
      </c>
      <c r="B4028">
        <v>30683</v>
      </c>
      <c r="C4028" s="1">
        <v>43906</v>
      </c>
      <c r="D4028" s="1">
        <v>43919</v>
      </c>
      <c r="E4028">
        <v>23</v>
      </c>
      <c r="F4028" t="s">
        <v>1153</v>
      </c>
      <c r="G4028" t="s">
        <v>1154</v>
      </c>
      <c r="H4028">
        <v>1</v>
      </c>
      <c r="I4028">
        <v>1079</v>
      </c>
      <c r="J4028" t="s">
        <v>324</v>
      </c>
      <c r="K4028" t="s">
        <v>324</v>
      </c>
      <c r="L4028" s="1">
        <v>28602</v>
      </c>
      <c r="M4028" t="s">
        <v>20</v>
      </c>
      <c r="P4028" t="s">
        <v>920</v>
      </c>
      <c r="Q4028" t="s">
        <v>155</v>
      </c>
    </row>
    <row r="4029" spans="1:17" x14ac:dyDescent="0.45">
      <c r="A4029">
        <v>1983</v>
      </c>
      <c r="B4029">
        <v>30683</v>
      </c>
      <c r="C4029" s="1">
        <v>43919</v>
      </c>
      <c r="D4029" s="1">
        <v>44001</v>
      </c>
      <c r="E4029">
        <v>23</v>
      </c>
      <c r="F4029" t="s">
        <v>1153</v>
      </c>
      <c r="G4029" t="s">
        <v>1154</v>
      </c>
      <c r="H4029">
        <v>1</v>
      </c>
      <c r="I4029">
        <v>946</v>
      </c>
      <c r="J4029" t="s">
        <v>324</v>
      </c>
      <c r="K4029" t="s">
        <v>324</v>
      </c>
      <c r="L4029" s="1">
        <v>28602</v>
      </c>
      <c r="M4029" t="s">
        <v>20</v>
      </c>
      <c r="P4029" t="s">
        <v>920</v>
      </c>
      <c r="Q4029" t="s">
        <v>155</v>
      </c>
    </row>
    <row r="4030" spans="1:17" x14ac:dyDescent="0.45">
      <c r="A4030">
        <v>1984</v>
      </c>
      <c r="B4030">
        <v>30683</v>
      </c>
      <c r="C4030" s="1">
        <v>44292</v>
      </c>
      <c r="D4030" s="1">
        <v>44362</v>
      </c>
      <c r="E4030">
        <v>24</v>
      </c>
      <c r="F4030" t="s">
        <v>1153</v>
      </c>
      <c r="G4030" t="s">
        <v>1154</v>
      </c>
      <c r="H4030">
        <v>1</v>
      </c>
      <c r="I4030">
        <v>969</v>
      </c>
      <c r="J4030" t="s">
        <v>324</v>
      </c>
      <c r="K4030" t="s">
        <v>324</v>
      </c>
      <c r="L4030" s="1">
        <v>28602</v>
      </c>
      <c r="M4030" t="s">
        <v>20</v>
      </c>
      <c r="P4030" t="s">
        <v>920</v>
      </c>
      <c r="Q4030" t="s">
        <v>155</v>
      </c>
    </row>
    <row r="4031" spans="1:17" x14ac:dyDescent="0.45">
      <c r="A4031">
        <v>1985</v>
      </c>
      <c r="B4031">
        <v>30683</v>
      </c>
      <c r="C4031" s="1">
        <v>44880</v>
      </c>
      <c r="D4031" s="1">
        <v>1</v>
      </c>
      <c r="E4031">
        <v>25</v>
      </c>
      <c r="F4031" t="s">
        <v>1153</v>
      </c>
      <c r="G4031" t="s">
        <v>1154</v>
      </c>
      <c r="H4031">
        <v>1</v>
      </c>
      <c r="I4031">
        <v>1085</v>
      </c>
      <c r="J4031" t="s">
        <v>252</v>
      </c>
      <c r="K4031" t="s">
        <v>252</v>
      </c>
      <c r="L4031" s="1">
        <v>28602</v>
      </c>
      <c r="M4031" t="s">
        <v>20</v>
      </c>
      <c r="P4031" t="s">
        <v>920</v>
      </c>
      <c r="Q4031" t="s">
        <v>155</v>
      </c>
    </row>
    <row r="4032" spans="1:17" x14ac:dyDescent="0.45">
      <c r="A4032">
        <v>1388</v>
      </c>
      <c r="B4032">
        <v>30684</v>
      </c>
      <c r="C4032" s="1">
        <v>43585</v>
      </c>
      <c r="D4032" s="1">
        <v>43741</v>
      </c>
      <c r="E4032">
        <v>21</v>
      </c>
      <c r="F4032" t="s">
        <v>891</v>
      </c>
      <c r="G4032" t="s">
        <v>892</v>
      </c>
      <c r="H4032">
        <v>1</v>
      </c>
      <c r="I4032">
        <v>917</v>
      </c>
      <c r="J4032" t="s">
        <v>324</v>
      </c>
      <c r="K4032" t="s">
        <v>324</v>
      </c>
      <c r="L4032" s="1">
        <v>25024</v>
      </c>
      <c r="M4032" t="s">
        <v>20</v>
      </c>
      <c r="P4032" t="s">
        <v>55</v>
      </c>
      <c r="Q4032" t="s">
        <v>155</v>
      </c>
    </row>
    <row r="4033" spans="1:17" x14ac:dyDescent="0.45">
      <c r="A4033">
        <v>1389</v>
      </c>
      <c r="B4033">
        <v>30684</v>
      </c>
      <c r="C4033" s="1">
        <v>43741</v>
      </c>
      <c r="D4033" s="1">
        <v>43906</v>
      </c>
      <c r="E4033">
        <v>22</v>
      </c>
      <c r="F4033" t="s">
        <v>891</v>
      </c>
      <c r="G4033" t="s">
        <v>892</v>
      </c>
      <c r="H4033">
        <v>1</v>
      </c>
      <c r="I4033">
        <v>938</v>
      </c>
      <c r="J4033" t="s">
        <v>324</v>
      </c>
      <c r="K4033" t="s">
        <v>324</v>
      </c>
      <c r="L4033" s="1">
        <v>25024</v>
      </c>
      <c r="M4033" t="s">
        <v>20</v>
      </c>
      <c r="P4033" t="s">
        <v>55</v>
      </c>
      <c r="Q4033" t="s">
        <v>155</v>
      </c>
    </row>
    <row r="4034" spans="1:17" x14ac:dyDescent="0.45">
      <c r="A4034">
        <v>1390</v>
      </c>
      <c r="B4034">
        <v>30684</v>
      </c>
      <c r="C4034" s="1">
        <v>43919</v>
      </c>
      <c r="D4034" s="1">
        <v>43919</v>
      </c>
      <c r="E4034">
        <v>23</v>
      </c>
      <c r="F4034" t="s">
        <v>891</v>
      </c>
      <c r="G4034" t="s">
        <v>892</v>
      </c>
      <c r="H4034">
        <v>1</v>
      </c>
      <c r="I4034">
        <v>951</v>
      </c>
      <c r="J4034" t="s">
        <v>893</v>
      </c>
      <c r="K4034" t="s">
        <v>894</v>
      </c>
      <c r="L4034" s="1">
        <v>25024</v>
      </c>
      <c r="M4034" t="s">
        <v>20</v>
      </c>
      <c r="P4034" t="s">
        <v>55</v>
      </c>
      <c r="Q4034" t="s">
        <v>155</v>
      </c>
    </row>
    <row r="4035" spans="1:17" x14ac:dyDescent="0.45">
      <c r="A4035">
        <v>1391</v>
      </c>
      <c r="B4035">
        <v>30684</v>
      </c>
      <c r="C4035" s="1">
        <v>43919</v>
      </c>
      <c r="D4035" s="1">
        <v>44292</v>
      </c>
      <c r="E4035">
        <v>23</v>
      </c>
      <c r="F4035" t="s">
        <v>891</v>
      </c>
      <c r="G4035" t="s">
        <v>892</v>
      </c>
      <c r="H4035">
        <v>1</v>
      </c>
      <c r="I4035">
        <v>954</v>
      </c>
      <c r="J4035" t="s">
        <v>894</v>
      </c>
      <c r="K4035" t="s">
        <v>894</v>
      </c>
      <c r="L4035" s="1">
        <v>25024</v>
      </c>
      <c r="M4035" t="s">
        <v>20</v>
      </c>
      <c r="P4035" t="s">
        <v>55</v>
      </c>
      <c r="Q4035" t="s">
        <v>155</v>
      </c>
    </row>
    <row r="4036" spans="1:17" x14ac:dyDescent="0.45">
      <c r="A4036">
        <v>1393</v>
      </c>
      <c r="B4036">
        <v>30684</v>
      </c>
      <c r="C4036" s="1">
        <v>44362</v>
      </c>
      <c r="D4036" s="1">
        <v>44788</v>
      </c>
      <c r="E4036">
        <v>24</v>
      </c>
      <c r="F4036" t="s">
        <v>891</v>
      </c>
      <c r="G4036" t="s">
        <v>892</v>
      </c>
      <c r="H4036">
        <v>1</v>
      </c>
      <c r="I4036">
        <v>972</v>
      </c>
      <c r="J4036" t="s">
        <v>382</v>
      </c>
      <c r="K4036" t="s">
        <v>382</v>
      </c>
      <c r="L4036" s="1">
        <v>25024</v>
      </c>
      <c r="M4036" t="s">
        <v>20</v>
      </c>
      <c r="P4036" t="s">
        <v>55</v>
      </c>
      <c r="Q4036" t="s">
        <v>155</v>
      </c>
    </row>
    <row r="4037" spans="1:17" x14ac:dyDescent="0.45">
      <c r="A4037">
        <v>1394</v>
      </c>
      <c r="B4037">
        <v>30684</v>
      </c>
      <c r="C4037" s="1">
        <v>44788</v>
      </c>
      <c r="D4037" s="1">
        <v>44880</v>
      </c>
      <c r="E4037">
        <v>24</v>
      </c>
      <c r="F4037" t="s">
        <v>891</v>
      </c>
      <c r="G4037" t="s">
        <v>892</v>
      </c>
      <c r="H4037">
        <v>1</v>
      </c>
      <c r="I4037">
        <v>1087</v>
      </c>
      <c r="J4037" t="s">
        <v>894</v>
      </c>
      <c r="K4037" t="s">
        <v>894</v>
      </c>
      <c r="L4037" s="1">
        <v>25024</v>
      </c>
      <c r="M4037" t="s">
        <v>20</v>
      </c>
      <c r="P4037" t="s">
        <v>55</v>
      </c>
      <c r="Q4037" t="s">
        <v>155</v>
      </c>
    </row>
    <row r="4038" spans="1:17" x14ac:dyDescent="0.45">
      <c r="A4038">
        <v>3557</v>
      </c>
      <c r="B4038">
        <v>30685</v>
      </c>
      <c r="C4038" s="1">
        <v>43585</v>
      </c>
      <c r="D4038" s="1">
        <v>43741</v>
      </c>
      <c r="E4038">
        <v>21</v>
      </c>
      <c r="F4038" t="s">
        <v>1010</v>
      </c>
      <c r="G4038" t="s">
        <v>1745</v>
      </c>
      <c r="H4038">
        <v>0</v>
      </c>
      <c r="I4038">
        <v>917</v>
      </c>
      <c r="J4038" t="s">
        <v>324</v>
      </c>
      <c r="K4038" t="s">
        <v>324</v>
      </c>
      <c r="L4038" s="1">
        <v>25931</v>
      </c>
      <c r="M4038" t="s">
        <v>20</v>
      </c>
      <c r="P4038" t="s">
        <v>140</v>
      </c>
      <c r="Q4038" t="s">
        <v>155</v>
      </c>
    </row>
    <row r="4039" spans="1:17" x14ac:dyDescent="0.45">
      <c r="A4039">
        <v>3558</v>
      </c>
      <c r="B4039">
        <v>30685</v>
      </c>
      <c r="C4039" s="1">
        <v>43741</v>
      </c>
      <c r="D4039" s="1">
        <v>43906</v>
      </c>
      <c r="E4039">
        <v>22</v>
      </c>
      <c r="F4039" t="s">
        <v>1010</v>
      </c>
      <c r="G4039" t="s">
        <v>1745</v>
      </c>
      <c r="H4039">
        <v>0</v>
      </c>
      <c r="I4039">
        <v>938</v>
      </c>
      <c r="J4039" t="s">
        <v>324</v>
      </c>
      <c r="K4039" t="s">
        <v>324</v>
      </c>
      <c r="L4039" s="1">
        <v>25931</v>
      </c>
      <c r="M4039" t="s">
        <v>20</v>
      </c>
      <c r="P4039" t="s">
        <v>140</v>
      </c>
      <c r="Q4039" t="s">
        <v>155</v>
      </c>
    </row>
    <row r="4040" spans="1:17" x14ac:dyDescent="0.45">
      <c r="A4040">
        <v>3559</v>
      </c>
      <c r="B4040">
        <v>30685</v>
      </c>
      <c r="C4040" s="1">
        <v>43906</v>
      </c>
      <c r="D4040" s="1">
        <v>43919</v>
      </c>
      <c r="E4040">
        <v>23</v>
      </c>
      <c r="F4040" t="s">
        <v>1010</v>
      </c>
      <c r="G4040" t="s">
        <v>1745</v>
      </c>
      <c r="H4040">
        <v>0</v>
      </c>
      <c r="I4040">
        <v>1079</v>
      </c>
      <c r="J4040" t="s">
        <v>324</v>
      </c>
      <c r="K4040" t="s">
        <v>324</v>
      </c>
      <c r="L4040" s="1">
        <v>25931</v>
      </c>
      <c r="M4040" t="s">
        <v>20</v>
      </c>
      <c r="P4040" t="s">
        <v>140</v>
      </c>
      <c r="Q4040" t="s">
        <v>155</v>
      </c>
    </row>
    <row r="4041" spans="1:17" x14ac:dyDescent="0.45">
      <c r="A4041">
        <v>3560</v>
      </c>
      <c r="B4041">
        <v>30685</v>
      </c>
      <c r="C4041" s="1">
        <v>43919</v>
      </c>
      <c r="D4041" s="1">
        <v>44110</v>
      </c>
      <c r="E4041">
        <v>23</v>
      </c>
      <c r="F4041" t="s">
        <v>1010</v>
      </c>
      <c r="G4041" t="s">
        <v>1745</v>
      </c>
      <c r="H4041">
        <v>0</v>
      </c>
      <c r="I4041">
        <v>946</v>
      </c>
      <c r="J4041" t="s">
        <v>324</v>
      </c>
      <c r="K4041" t="s">
        <v>324</v>
      </c>
      <c r="L4041" s="1">
        <v>25931</v>
      </c>
      <c r="M4041" t="s">
        <v>20</v>
      </c>
      <c r="P4041" t="s">
        <v>140</v>
      </c>
      <c r="Q4041" t="s">
        <v>155</v>
      </c>
    </row>
    <row r="4042" spans="1:17" x14ac:dyDescent="0.45">
      <c r="A4042">
        <v>3561</v>
      </c>
      <c r="B4042">
        <v>30685</v>
      </c>
      <c r="C4042" s="1">
        <v>44292</v>
      </c>
      <c r="D4042" s="1">
        <v>44362</v>
      </c>
      <c r="E4042">
        <v>24</v>
      </c>
      <c r="F4042" t="s">
        <v>1010</v>
      </c>
      <c r="G4042" t="s">
        <v>1745</v>
      </c>
      <c r="H4042">
        <v>0</v>
      </c>
      <c r="I4042">
        <v>969</v>
      </c>
      <c r="J4042" t="s">
        <v>324</v>
      </c>
      <c r="K4042" t="s">
        <v>324</v>
      </c>
      <c r="L4042" s="1">
        <v>25931</v>
      </c>
      <c r="M4042" t="s">
        <v>20</v>
      </c>
      <c r="P4042" t="s">
        <v>140</v>
      </c>
      <c r="Q4042" t="s">
        <v>155</v>
      </c>
    </row>
    <row r="4043" spans="1:17" x14ac:dyDescent="0.45">
      <c r="A4043">
        <v>3562</v>
      </c>
      <c r="B4043">
        <v>30685</v>
      </c>
      <c r="C4043" s="1">
        <v>44880</v>
      </c>
      <c r="D4043" s="1">
        <v>1</v>
      </c>
      <c r="E4043">
        <v>25</v>
      </c>
      <c r="F4043" t="s">
        <v>1010</v>
      </c>
      <c r="G4043" t="s">
        <v>1745</v>
      </c>
      <c r="H4043">
        <v>0</v>
      </c>
      <c r="I4043">
        <v>1085</v>
      </c>
      <c r="J4043" t="s">
        <v>252</v>
      </c>
      <c r="K4043" t="s">
        <v>252</v>
      </c>
      <c r="L4043" s="1">
        <v>25931</v>
      </c>
      <c r="M4043" t="s">
        <v>20</v>
      </c>
      <c r="P4043" t="s">
        <v>140</v>
      </c>
      <c r="Q4043" t="s">
        <v>155</v>
      </c>
    </row>
    <row r="4044" spans="1:17" x14ac:dyDescent="0.45">
      <c r="A4044">
        <v>2205</v>
      </c>
      <c r="B4044">
        <v>30686</v>
      </c>
      <c r="C4044" s="1">
        <v>43585</v>
      </c>
      <c r="D4044" s="1">
        <v>43741</v>
      </c>
      <c r="E4044">
        <v>21</v>
      </c>
      <c r="F4044" t="s">
        <v>539</v>
      </c>
      <c r="G4044" t="s">
        <v>1229</v>
      </c>
      <c r="H4044">
        <v>0</v>
      </c>
      <c r="I4044">
        <v>917</v>
      </c>
      <c r="J4044" t="s">
        <v>324</v>
      </c>
      <c r="K4044" t="s">
        <v>324</v>
      </c>
      <c r="L4044" s="1">
        <v>30554</v>
      </c>
      <c r="M4044" t="s">
        <v>20</v>
      </c>
      <c r="P4044" t="s">
        <v>140</v>
      </c>
      <c r="Q4044" t="s">
        <v>22</v>
      </c>
    </row>
    <row r="4045" spans="1:17" x14ac:dyDescent="0.45">
      <c r="A4045">
        <v>2206</v>
      </c>
      <c r="B4045">
        <v>30686</v>
      </c>
      <c r="C4045" s="1">
        <v>43741</v>
      </c>
      <c r="D4045" s="1">
        <v>43906</v>
      </c>
      <c r="E4045">
        <v>22</v>
      </c>
      <c r="F4045" t="s">
        <v>539</v>
      </c>
      <c r="G4045" t="s">
        <v>1229</v>
      </c>
      <c r="H4045">
        <v>0</v>
      </c>
      <c r="I4045">
        <v>938</v>
      </c>
      <c r="J4045" t="s">
        <v>324</v>
      </c>
      <c r="K4045" t="s">
        <v>324</v>
      </c>
      <c r="L4045" s="1">
        <v>30554</v>
      </c>
      <c r="M4045" t="s">
        <v>20</v>
      </c>
      <c r="P4045" t="s">
        <v>140</v>
      </c>
      <c r="Q4045" t="s">
        <v>22</v>
      </c>
    </row>
    <row r="4046" spans="1:17" x14ac:dyDescent="0.45">
      <c r="A4046">
        <v>2207</v>
      </c>
      <c r="B4046">
        <v>30686</v>
      </c>
      <c r="C4046" s="1">
        <v>43906</v>
      </c>
      <c r="D4046" s="1">
        <v>43919</v>
      </c>
      <c r="E4046">
        <v>23</v>
      </c>
      <c r="F4046" t="s">
        <v>539</v>
      </c>
      <c r="G4046" t="s">
        <v>1229</v>
      </c>
      <c r="H4046">
        <v>0</v>
      </c>
      <c r="I4046">
        <v>1079</v>
      </c>
      <c r="J4046" t="s">
        <v>324</v>
      </c>
      <c r="K4046" t="s">
        <v>324</v>
      </c>
      <c r="L4046" s="1">
        <v>30554</v>
      </c>
      <c r="M4046" t="s">
        <v>20</v>
      </c>
      <c r="P4046" t="s">
        <v>140</v>
      </c>
      <c r="Q4046" t="s">
        <v>22</v>
      </c>
    </row>
    <row r="4047" spans="1:17" x14ac:dyDescent="0.45">
      <c r="A4047">
        <v>2208</v>
      </c>
      <c r="B4047">
        <v>30686</v>
      </c>
      <c r="C4047" s="1">
        <v>43919</v>
      </c>
      <c r="D4047" s="1">
        <v>44204</v>
      </c>
      <c r="E4047">
        <v>23</v>
      </c>
      <c r="F4047" t="s">
        <v>539</v>
      </c>
      <c r="G4047" t="s">
        <v>1229</v>
      </c>
      <c r="H4047">
        <v>0</v>
      </c>
      <c r="I4047">
        <v>946</v>
      </c>
      <c r="J4047" t="s">
        <v>324</v>
      </c>
      <c r="K4047" t="s">
        <v>324</v>
      </c>
      <c r="L4047" s="1">
        <v>30554</v>
      </c>
      <c r="M4047" t="s">
        <v>20</v>
      </c>
      <c r="P4047" t="s">
        <v>140</v>
      </c>
      <c r="Q4047" t="s">
        <v>22</v>
      </c>
    </row>
    <row r="4048" spans="1:17" x14ac:dyDescent="0.45">
      <c r="A4048">
        <v>2209</v>
      </c>
      <c r="B4048">
        <v>30686</v>
      </c>
      <c r="C4048" s="1">
        <v>44292</v>
      </c>
      <c r="D4048" s="1">
        <v>44386</v>
      </c>
      <c r="E4048">
        <v>24</v>
      </c>
      <c r="F4048" t="s">
        <v>539</v>
      </c>
      <c r="G4048" t="s">
        <v>1229</v>
      </c>
      <c r="H4048">
        <v>0</v>
      </c>
      <c r="I4048">
        <v>967</v>
      </c>
      <c r="J4048" t="s">
        <v>322</v>
      </c>
      <c r="K4048" t="s">
        <v>322</v>
      </c>
      <c r="L4048" s="1">
        <v>30554</v>
      </c>
      <c r="M4048" t="s">
        <v>20</v>
      </c>
      <c r="P4048" t="s">
        <v>140</v>
      </c>
      <c r="Q4048" t="s">
        <v>22</v>
      </c>
    </row>
    <row r="4049" spans="1:17" x14ac:dyDescent="0.45">
      <c r="A4049">
        <v>2210</v>
      </c>
      <c r="B4049">
        <v>30686</v>
      </c>
      <c r="C4049" s="1">
        <v>44880</v>
      </c>
      <c r="D4049" s="1">
        <v>1</v>
      </c>
      <c r="E4049">
        <v>25</v>
      </c>
      <c r="F4049" t="s">
        <v>539</v>
      </c>
      <c r="G4049" t="s">
        <v>1229</v>
      </c>
      <c r="H4049">
        <v>0</v>
      </c>
      <c r="I4049">
        <v>967</v>
      </c>
      <c r="J4049" t="s">
        <v>322</v>
      </c>
      <c r="K4049" t="s">
        <v>322</v>
      </c>
      <c r="L4049" s="1">
        <v>30554</v>
      </c>
      <c r="M4049" t="s">
        <v>20</v>
      </c>
      <c r="P4049" t="s">
        <v>140</v>
      </c>
      <c r="Q4049" t="s">
        <v>22</v>
      </c>
    </row>
    <row r="4050" spans="1:17" x14ac:dyDescent="0.45">
      <c r="A4050">
        <v>1750</v>
      </c>
      <c r="B4050">
        <v>30687</v>
      </c>
      <c r="C4050" s="1">
        <v>43585</v>
      </c>
      <c r="D4050" s="1">
        <v>43741</v>
      </c>
      <c r="E4050">
        <v>21</v>
      </c>
      <c r="F4050" t="s">
        <v>1049</v>
      </c>
      <c r="G4050" t="s">
        <v>1050</v>
      </c>
      <c r="H4050">
        <v>1</v>
      </c>
      <c r="I4050">
        <v>917</v>
      </c>
      <c r="J4050" t="s">
        <v>324</v>
      </c>
      <c r="K4050" t="s">
        <v>324</v>
      </c>
      <c r="L4050" s="1">
        <v>29464</v>
      </c>
      <c r="M4050" t="s">
        <v>20</v>
      </c>
      <c r="P4050" t="s">
        <v>55</v>
      </c>
      <c r="Q4050" t="s">
        <v>319</v>
      </c>
    </row>
    <row r="4051" spans="1:17" x14ac:dyDescent="0.45">
      <c r="A4051">
        <v>1751</v>
      </c>
      <c r="B4051">
        <v>30687</v>
      </c>
      <c r="C4051" s="1">
        <v>43741</v>
      </c>
      <c r="D4051" s="1">
        <v>43906</v>
      </c>
      <c r="E4051">
        <v>22</v>
      </c>
      <c r="F4051" t="s">
        <v>1049</v>
      </c>
      <c r="G4051" t="s">
        <v>1050</v>
      </c>
      <c r="H4051">
        <v>1</v>
      </c>
      <c r="I4051">
        <v>938</v>
      </c>
      <c r="J4051" t="s">
        <v>324</v>
      </c>
      <c r="K4051" t="s">
        <v>324</v>
      </c>
      <c r="L4051" s="1">
        <v>29464</v>
      </c>
      <c r="M4051" t="s">
        <v>20</v>
      </c>
      <c r="P4051" t="s">
        <v>55</v>
      </c>
      <c r="Q4051" t="s">
        <v>319</v>
      </c>
    </row>
    <row r="4052" spans="1:17" x14ac:dyDescent="0.45">
      <c r="A4052">
        <v>1752</v>
      </c>
      <c r="B4052">
        <v>30687</v>
      </c>
      <c r="C4052" s="1">
        <v>43906</v>
      </c>
      <c r="D4052" s="1">
        <v>43919</v>
      </c>
      <c r="E4052">
        <v>23</v>
      </c>
      <c r="F4052" t="s">
        <v>1049</v>
      </c>
      <c r="G4052" t="s">
        <v>1050</v>
      </c>
      <c r="H4052">
        <v>1</v>
      </c>
      <c r="I4052">
        <v>1079</v>
      </c>
      <c r="J4052" t="s">
        <v>324</v>
      </c>
      <c r="K4052" t="s">
        <v>324</v>
      </c>
      <c r="L4052" s="1">
        <v>29464</v>
      </c>
      <c r="M4052" t="s">
        <v>20</v>
      </c>
      <c r="P4052" t="s">
        <v>55</v>
      </c>
      <c r="Q4052" t="s">
        <v>319</v>
      </c>
    </row>
    <row r="4053" spans="1:17" x14ac:dyDescent="0.45">
      <c r="A4053">
        <v>1753</v>
      </c>
      <c r="B4053">
        <v>30687</v>
      </c>
      <c r="C4053" s="1">
        <v>43919</v>
      </c>
      <c r="D4053" s="1">
        <v>44001</v>
      </c>
      <c r="E4053">
        <v>23</v>
      </c>
      <c r="F4053" t="s">
        <v>1049</v>
      </c>
      <c r="G4053" t="s">
        <v>1050</v>
      </c>
      <c r="H4053">
        <v>1</v>
      </c>
      <c r="I4053">
        <v>946</v>
      </c>
      <c r="J4053" t="s">
        <v>324</v>
      </c>
      <c r="K4053" t="s">
        <v>324</v>
      </c>
      <c r="L4053" s="1">
        <v>29464</v>
      </c>
      <c r="M4053" t="s">
        <v>20</v>
      </c>
      <c r="P4053" t="s">
        <v>55</v>
      </c>
      <c r="Q4053" t="s">
        <v>319</v>
      </c>
    </row>
    <row r="4054" spans="1:17" x14ac:dyDescent="0.45">
      <c r="A4054">
        <v>1754</v>
      </c>
      <c r="B4054">
        <v>30687</v>
      </c>
      <c r="C4054" s="1">
        <v>44110</v>
      </c>
      <c r="D4054" s="1">
        <v>44292</v>
      </c>
      <c r="E4054">
        <v>23</v>
      </c>
      <c r="F4054" t="s">
        <v>1049</v>
      </c>
      <c r="G4054" t="s">
        <v>1050</v>
      </c>
      <c r="H4054">
        <v>1</v>
      </c>
      <c r="I4054">
        <v>946</v>
      </c>
      <c r="J4054" t="s">
        <v>324</v>
      </c>
      <c r="K4054" t="s">
        <v>324</v>
      </c>
      <c r="L4054" s="1">
        <v>29464</v>
      </c>
      <c r="M4054" t="s">
        <v>20</v>
      </c>
      <c r="P4054" t="s">
        <v>55</v>
      </c>
      <c r="Q4054" t="s">
        <v>319</v>
      </c>
    </row>
    <row r="4055" spans="1:17" x14ac:dyDescent="0.45">
      <c r="A4055">
        <v>4102</v>
      </c>
      <c r="B4055">
        <v>30688</v>
      </c>
      <c r="C4055" s="1">
        <v>43585</v>
      </c>
      <c r="D4055" s="1">
        <v>43741</v>
      </c>
      <c r="E4055">
        <v>21</v>
      </c>
      <c r="F4055" t="s">
        <v>946</v>
      </c>
      <c r="G4055" t="s">
        <v>1114</v>
      </c>
      <c r="H4055">
        <v>1</v>
      </c>
      <c r="I4055">
        <v>917</v>
      </c>
      <c r="J4055" t="s">
        <v>324</v>
      </c>
      <c r="K4055" t="s">
        <v>324</v>
      </c>
      <c r="L4055" s="1">
        <v>23208</v>
      </c>
      <c r="M4055" t="s">
        <v>20</v>
      </c>
      <c r="P4055" t="s">
        <v>92</v>
      </c>
      <c r="Q4055" t="s">
        <v>264</v>
      </c>
    </row>
    <row r="4056" spans="1:17" x14ac:dyDescent="0.45">
      <c r="A4056">
        <v>4103</v>
      </c>
      <c r="B4056">
        <v>30688</v>
      </c>
      <c r="C4056" s="1">
        <v>43741</v>
      </c>
      <c r="D4056" s="1">
        <v>43906</v>
      </c>
      <c r="E4056">
        <v>22</v>
      </c>
      <c r="F4056" t="s">
        <v>946</v>
      </c>
      <c r="G4056" t="s">
        <v>1114</v>
      </c>
      <c r="H4056">
        <v>1</v>
      </c>
      <c r="I4056">
        <v>938</v>
      </c>
      <c r="J4056" t="s">
        <v>324</v>
      </c>
      <c r="K4056" t="s">
        <v>324</v>
      </c>
      <c r="L4056" s="1">
        <v>23208</v>
      </c>
      <c r="M4056" t="s">
        <v>20</v>
      </c>
      <c r="P4056" t="s">
        <v>92</v>
      </c>
      <c r="Q4056" t="s">
        <v>264</v>
      </c>
    </row>
    <row r="4057" spans="1:17" x14ac:dyDescent="0.45">
      <c r="A4057">
        <v>2069</v>
      </c>
      <c r="B4057">
        <v>30689</v>
      </c>
      <c r="C4057" s="1">
        <v>43585</v>
      </c>
      <c r="D4057" s="1">
        <v>43741</v>
      </c>
      <c r="E4057">
        <v>21</v>
      </c>
      <c r="F4057" t="s">
        <v>478</v>
      </c>
      <c r="G4057" t="s">
        <v>1205</v>
      </c>
      <c r="H4057">
        <v>0</v>
      </c>
      <c r="I4057">
        <v>917</v>
      </c>
      <c r="J4057" t="s">
        <v>324</v>
      </c>
      <c r="K4057" t="s">
        <v>324</v>
      </c>
      <c r="L4057" s="1">
        <v>28635</v>
      </c>
      <c r="M4057" t="s">
        <v>20</v>
      </c>
      <c r="P4057" t="s">
        <v>72</v>
      </c>
      <c r="Q4057" t="s">
        <v>22</v>
      </c>
    </row>
    <row r="4058" spans="1:17" x14ac:dyDescent="0.45">
      <c r="A4058">
        <v>2070</v>
      </c>
      <c r="B4058">
        <v>30689</v>
      </c>
      <c r="C4058" s="1">
        <v>43741</v>
      </c>
      <c r="D4058" s="1">
        <v>43906</v>
      </c>
      <c r="E4058">
        <v>22</v>
      </c>
      <c r="F4058" t="s">
        <v>478</v>
      </c>
      <c r="G4058" t="s">
        <v>1205</v>
      </c>
      <c r="H4058">
        <v>0</v>
      </c>
      <c r="I4058">
        <v>938</v>
      </c>
      <c r="J4058" t="s">
        <v>324</v>
      </c>
      <c r="K4058" t="s">
        <v>324</v>
      </c>
      <c r="L4058" s="1">
        <v>28635</v>
      </c>
      <c r="M4058" t="s">
        <v>20</v>
      </c>
      <c r="P4058" t="s">
        <v>72</v>
      </c>
      <c r="Q4058" t="s">
        <v>162</v>
      </c>
    </row>
    <row r="4059" spans="1:17" x14ac:dyDescent="0.45">
      <c r="A4059">
        <v>2071</v>
      </c>
      <c r="B4059">
        <v>30689</v>
      </c>
      <c r="C4059" s="1">
        <v>43906</v>
      </c>
      <c r="D4059" s="1">
        <v>43919</v>
      </c>
      <c r="E4059">
        <v>23</v>
      </c>
      <c r="F4059" t="s">
        <v>478</v>
      </c>
      <c r="G4059" t="s">
        <v>1205</v>
      </c>
      <c r="H4059">
        <v>0</v>
      </c>
      <c r="I4059">
        <v>1079</v>
      </c>
      <c r="J4059" t="s">
        <v>324</v>
      </c>
      <c r="K4059" t="s">
        <v>324</v>
      </c>
      <c r="L4059" s="1">
        <v>28635</v>
      </c>
      <c r="M4059" t="s">
        <v>20</v>
      </c>
      <c r="P4059" t="s">
        <v>72</v>
      </c>
      <c r="Q4059" t="s">
        <v>162</v>
      </c>
    </row>
    <row r="4060" spans="1:17" x14ac:dyDescent="0.45">
      <c r="A4060">
        <v>2072</v>
      </c>
      <c r="B4060">
        <v>30689</v>
      </c>
      <c r="C4060" s="1">
        <v>43919</v>
      </c>
      <c r="D4060" s="1">
        <v>44292</v>
      </c>
      <c r="E4060">
        <v>23</v>
      </c>
      <c r="F4060" t="s">
        <v>478</v>
      </c>
      <c r="G4060" t="s">
        <v>1205</v>
      </c>
      <c r="H4060">
        <v>0</v>
      </c>
      <c r="I4060">
        <v>946</v>
      </c>
      <c r="J4060" t="s">
        <v>324</v>
      </c>
      <c r="K4060" t="s">
        <v>324</v>
      </c>
      <c r="L4060" s="1">
        <v>28635</v>
      </c>
      <c r="M4060" t="s">
        <v>20</v>
      </c>
      <c r="P4060" t="s">
        <v>72</v>
      </c>
      <c r="Q4060" t="s">
        <v>162</v>
      </c>
    </row>
    <row r="4061" spans="1:17" x14ac:dyDescent="0.45">
      <c r="A4061">
        <v>2900</v>
      </c>
      <c r="B4061">
        <v>30690</v>
      </c>
      <c r="C4061" s="1">
        <v>43585</v>
      </c>
      <c r="D4061" s="1">
        <v>43741</v>
      </c>
      <c r="E4061">
        <v>21</v>
      </c>
      <c r="F4061" t="s">
        <v>1489</v>
      </c>
      <c r="G4061" t="s">
        <v>1490</v>
      </c>
      <c r="H4061">
        <v>0</v>
      </c>
      <c r="I4061">
        <v>917</v>
      </c>
      <c r="J4061" t="s">
        <v>324</v>
      </c>
      <c r="K4061" t="s">
        <v>324</v>
      </c>
      <c r="L4061" s="1">
        <v>30854</v>
      </c>
      <c r="M4061" t="s">
        <v>20</v>
      </c>
      <c r="P4061" t="s">
        <v>1491</v>
      </c>
      <c r="Q4061" t="s">
        <v>46</v>
      </c>
    </row>
    <row r="4062" spans="1:17" x14ac:dyDescent="0.45">
      <c r="A4062">
        <v>2901</v>
      </c>
      <c r="B4062">
        <v>30690</v>
      </c>
      <c r="C4062" s="1">
        <v>43741</v>
      </c>
      <c r="D4062" s="1">
        <v>43906</v>
      </c>
      <c r="E4062">
        <v>22</v>
      </c>
      <c r="F4062" t="s">
        <v>1489</v>
      </c>
      <c r="G4062" t="s">
        <v>1490</v>
      </c>
      <c r="H4062">
        <v>0</v>
      </c>
      <c r="I4062">
        <v>938</v>
      </c>
      <c r="J4062" t="s">
        <v>324</v>
      </c>
      <c r="K4062" t="s">
        <v>324</v>
      </c>
      <c r="L4062" s="1">
        <v>30854</v>
      </c>
      <c r="M4062" t="s">
        <v>20</v>
      </c>
      <c r="P4062" t="s">
        <v>1491</v>
      </c>
      <c r="Q4062" t="s">
        <v>46</v>
      </c>
    </row>
    <row r="4063" spans="1:17" x14ac:dyDescent="0.45">
      <c r="A4063">
        <v>2902</v>
      </c>
      <c r="B4063">
        <v>30690</v>
      </c>
      <c r="C4063" s="1">
        <v>43906</v>
      </c>
      <c r="D4063" s="1">
        <v>43919</v>
      </c>
      <c r="E4063">
        <v>23</v>
      </c>
      <c r="F4063" t="s">
        <v>1489</v>
      </c>
      <c r="G4063" t="s">
        <v>1490</v>
      </c>
      <c r="H4063">
        <v>0</v>
      </c>
      <c r="I4063">
        <v>1079</v>
      </c>
      <c r="J4063" t="s">
        <v>324</v>
      </c>
      <c r="K4063" t="s">
        <v>324</v>
      </c>
      <c r="L4063" s="1">
        <v>30854</v>
      </c>
      <c r="M4063" t="s">
        <v>20</v>
      </c>
      <c r="P4063" t="s">
        <v>1491</v>
      </c>
      <c r="Q4063" t="s">
        <v>46</v>
      </c>
    </row>
    <row r="4064" spans="1:17" x14ac:dyDescent="0.45">
      <c r="A4064">
        <v>2903</v>
      </c>
      <c r="B4064">
        <v>30690</v>
      </c>
      <c r="C4064" s="1">
        <v>43919</v>
      </c>
      <c r="D4064" s="1">
        <v>43919</v>
      </c>
      <c r="E4064">
        <v>23</v>
      </c>
      <c r="F4064" t="s">
        <v>1489</v>
      </c>
      <c r="G4064" t="s">
        <v>1490</v>
      </c>
      <c r="H4064">
        <v>0</v>
      </c>
      <c r="I4064">
        <v>950</v>
      </c>
      <c r="J4064" t="s">
        <v>322</v>
      </c>
      <c r="K4064" t="s">
        <v>322</v>
      </c>
      <c r="L4064" s="1">
        <v>30854</v>
      </c>
      <c r="M4064" t="s">
        <v>20</v>
      </c>
      <c r="P4064" t="s">
        <v>1491</v>
      </c>
      <c r="Q4064" t="s">
        <v>46</v>
      </c>
    </row>
    <row r="4065" spans="1:17" x14ac:dyDescent="0.45">
      <c r="A4065">
        <v>2904</v>
      </c>
      <c r="B4065">
        <v>30690</v>
      </c>
      <c r="C4065" s="1">
        <v>43919</v>
      </c>
      <c r="D4065" s="1">
        <v>43919</v>
      </c>
      <c r="E4065">
        <v>23</v>
      </c>
      <c r="F4065" t="s">
        <v>1489</v>
      </c>
      <c r="G4065" t="s">
        <v>1490</v>
      </c>
      <c r="H4065">
        <v>0</v>
      </c>
      <c r="I4065">
        <v>952</v>
      </c>
      <c r="J4065" t="s">
        <v>1492</v>
      </c>
      <c r="K4065" t="s">
        <v>322</v>
      </c>
      <c r="L4065" s="1">
        <v>30854</v>
      </c>
      <c r="M4065" t="s">
        <v>20</v>
      </c>
      <c r="P4065" t="s">
        <v>1491</v>
      </c>
      <c r="Q4065" t="s">
        <v>46</v>
      </c>
    </row>
    <row r="4066" spans="1:17" x14ac:dyDescent="0.45">
      <c r="A4066">
        <v>2905</v>
      </c>
      <c r="B4066">
        <v>30690</v>
      </c>
      <c r="C4066" s="1">
        <v>43919</v>
      </c>
      <c r="D4066" s="1">
        <v>43919</v>
      </c>
      <c r="E4066">
        <v>23</v>
      </c>
      <c r="F4066" t="s">
        <v>1489</v>
      </c>
      <c r="G4066" t="s">
        <v>1490</v>
      </c>
      <c r="H4066">
        <v>0</v>
      </c>
      <c r="I4066">
        <v>946</v>
      </c>
      <c r="J4066" t="s">
        <v>324</v>
      </c>
      <c r="K4066" t="s">
        <v>324</v>
      </c>
      <c r="L4066" s="1">
        <v>30854</v>
      </c>
      <c r="M4066" t="s">
        <v>20</v>
      </c>
      <c r="P4066" t="s">
        <v>1491</v>
      </c>
      <c r="Q4066" t="s">
        <v>46</v>
      </c>
    </row>
    <row r="4067" spans="1:17" x14ac:dyDescent="0.45">
      <c r="A4067">
        <v>2906</v>
      </c>
      <c r="B4067">
        <v>30690</v>
      </c>
      <c r="C4067" s="1">
        <v>43919</v>
      </c>
      <c r="D4067" s="1">
        <v>44292</v>
      </c>
      <c r="E4067">
        <v>23</v>
      </c>
      <c r="F4067" t="s">
        <v>1489</v>
      </c>
      <c r="G4067" t="s">
        <v>1490</v>
      </c>
      <c r="H4067">
        <v>0</v>
      </c>
      <c r="I4067">
        <v>955</v>
      </c>
      <c r="J4067" t="s">
        <v>325</v>
      </c>
      <c r="K4067" t="s">
        <v>322</v>
      </c>
      <c r="L4067" s="1">
        <v>30854</v>
      </c>
      <c r="M4067" t="s">
        <v>20</v>
      </c>
      <c r="P4067" t="s">
        <v>1491</v>
      </c>
      <c r="Q4067" t="s">
        <v>46</v>
      </c>
    </row>
    <row r="4068" spans="1:17" x14ac:dyDescent="0.45">
      <c r="A4068">
        <v>817</v>
      </c>
      <c r="B4068">
        <v>30691</v>
      </c>
      <c r="C4068" s="1">
        <v>43585</v>
      </c>
      <c r="D4068" s="1">
        <v>43741</v>
      </c>
      <c r="E4068">
        <v>21</v>
      </c>
      <c r="F4068" t="s">
        <v>583</v>
      </c>
      <c r="G4068" t="s">
        <v>584</v>
      </c>
      <c r="H4068">
        <v>1</v>
      </c>
      <c r="I4068">
        <v>917</v>
      </c>
      <c r="J4068" t="s">
        <v>324</v>
      </c>
      <c r="K4068" t="s">
        <v>324</v>
      </c>
      <c r="L4068" s="1">
        <v>21276</v>
      </c>
      <c r="M4068" t="s">
        <v>20</v>
      </c>
      <c r="P4068" t="s">
        <v>220</v>
      </c>
      <c r="Q4068" t="s">
        <v>22</v>
      </c>
    </row>
    <row r="4069" spans="1:17" x14ac:dyDescent="0.45">
      <c r="A4069">
        <v>818</v>
      </c>
      <c r="B4069">
        <v>30691</v>
      </c>
      <c r="C4069" s="1">
        <v>43741</v>
      </c>
      <c r="D4069" s="1">
        <v>43906</v>
      </c>
      <c r="E4069">
        <v>22</v>
      </c>
      <c r="F4069" t="s">
        <v>583</v>
      </c>
      <c r="G4069" t="s">
        <v>584</v>
      </c>
      <c r="H4069">
        <v>1</v>
      </c>
      <c r="I4069">
        <v>938</v>
      </c>
      <c r="J4069" t="s">
        <v>324</v>
      </c>
      <c r="K4069" t="s">
        <v>324</v>
      </c>
      <c r="L4069" s="1">
        <v>21276</v>
      </c>
      <c r="M4069" t="s">
        <v>20</v>
      </c>
      <c r="P4069" t="s">
        <v>220</v>
      </c>
      <c r="Q4069" t="s">
        <v>22</v>
      </c>
    </row>
    <row r="4070" spans="1:17" x14ac:dyDescent="0.45">
      <c r="A4070">
        <v>819</v>
      </c>
      <c r="B4070">
        <v>30691</v>
      </c>
      <c r="C4070" s="1">
        <v>43906</v>
      </c>
      <c r="D4070" s="1">
        <v>43919</v>
      </c>
      <c r="E4070">
        <v>23</v>
      </c>
      <c r="F4070" t="s">
        <v>583</v>
      </c>
      <c r="G4070" t="s">
        <v>584</v>
      </c>
      <c r="H4070">
        <v>1</v>
      </c>
      <c r="I4070">
        <v>1079</v>
      </c>
      <c r="J4070" t="s">
        <v>324</v>
      </c>
      <c r="K4070" t="s">
        <v>324</v>
      </c>
      <c r="L4070" s="1">
        <v>21276</v>
      </c>
      <c r="M4070" t="s">
        <v>20</v>
      </c>
      <c r="P4070" t="s">
        <v>220</v>
      </c>
      <c r="Q4070" t="s">
        <v>22</v>
      </c>
    </row>
    <row r="4071" spans="1:17" x14ac:dyDescent="0.45">
      <c r="A4071">
        <v>820</v>
      </c>
      <c r="B4071">
        <v>30691</v>
      </c>
      <c r="C4071" s="1">
        <v>43919</v>
      </c>
      <c r="D4071" s="1">
        <v>43919</v>
      </c>
      <c r="E4071">
        <v>23</v>
      </c>
      <c r="F4071" t="s">
        <v>583</v>
      </c>
      <c r="G4071" t="s">
        <v>584</v>
      </c>
      <c r="H4071">
        <v>1</v>
      </c>
      <c r="I4071">
        <v>950</v>
      </c>
      <c r="J4071" t="s">
        <v>322</v>
      </c>
      <c r="K4071" t="s">
        <v>322</v>
      </c>
      <c r="L4071" s="1">
        <v>21276</v>
      </c>
      <c r="M4071" t="s">
        <v>20</v>
      </c>
      <c r="P4071" t="s">
        <v>220</v>
      </c>
      <c r="Q4071" t="s">
        <v>22</v>
      </c>
    </row>
    <row r="4072" spans="1:17" x14ac:dyDescent="0.45">
      <c r="A4072">
        <v>821</v>
      </c>
      <c r="B4072">
        <v>30691</v>
      </c>
      <c r="C4072" s="1">
        <v>43919</v>
      </c>
      <c r="D4072" s="1">
        <v>44292</v>
      </c>
      <c r="E4072">
        <v>23</v>
      </c>
      <c r="F4072" t="s">
        <v>583</v>
      </c>
      <c r="G4072" t="s">
        <v>584</v>
      </c>
      <c r="H4072">
        <v>1</v>
      </c>
      <c r="I4072">
        <v>955</v>
      </c>
      <c r="J4072" t="s">
        <v>325</v>
      </c>
      <c r="K4072" t="s">
        <v>322</v>
      </c>
      <c r="L4072" s="1">
        <v>21276</v>
      </c>
      <c r="M4072" t="s">
        <v>20</v>
      </c>
      <c r="P4072" t="s">
        <v>220</v>
      </c>
      <c r="Q4072" t="s">
        <v>22</v>
      </c>
    </row>
    <row r="4073" spans="1:17" x14ac:dyDescent="0.45">
      <c r="A4073">
        <v>822</v>
      </c>
      <c r="B4073">
        <v>30691</v>
      </c>
      <c r="C4073" s="1">
        <v>44292</v>
      </c>
      <c r="D4073" s="1">
        <v>44880</v>
      </c>
      <c r="E4073">
        <v>24</v>
      </c>
      <c r="F4073" t="s">
        <v>583</v>
      </c>
      <c r="G4073" t="s">
        <v>584</v>
      </c>
      <c r="H4073">
        <v>1</v>
      </c>
      <c r="I4073">
        <v>967</v>
      </c>
      <c r="J4073" t="s">
        <v>322</v>
      </c>
      <c r="K4073" t="s">
        <v>322</v>
      </c>
      <c r="L4073" s="1">
        <v>21276</v>
      </c>
      <c r="M4073" t="s">
        <v>20</v>
      </c>
      <c r="P4073" t="s">
        <v>220</v>
      </c>
      <c r="Q4073" t="s">
        <v>22</v>
      </c>
    </row>
    <row r="4074" spans="1:17" x14ac:dyDescent="0.45">
      <c r="A4074">
        <v>823</v>
      </c>
      <c r="B4074">
        <v>30691</v>
      </c>
      <c r="C4074" s="1">
        <v>44880</v>
      </c>
      <c r="D4074" s="1">
        <v>1</v>
      </c>
      <c r="E4074">
        <v>25</v>
      </c>
      <c r="F4074" t="s">
        <v>583</v>
      </c>
      <c r="G4074" t="s">
        <v>584</v>
      </c>
      <c r="H4074">
        <v>1</v>
      </c>
      <c r="I4074">
        <v>967</v>
      </c>
      <c r="J4074" t="s">
        <v>322</v>
      </c>
      <c r="K4074" t="s">
        <v>322</v>
      </c>
      <c r="L4074" s="1">
        <v>21276</v>
      </c>
      <c r="M4074" t="s">
        <v>20</v>
      </c>
      <c r="P4074" t="s">
        <v>220</v>
      </c>
      <c r="Q4074" t="s">
        <v>22</v>
      </c>
    </row>
    <row r="4075" spans="1:17" x14ac:dyDescent="0.45">
      <c r="A4075">
        <v>3428</v>
      </c>
      <c r="B4075">
        <v>30692</v>
      </c>
      <c r="C4075" s="1">
        <v>43585</v>
      </c>
      <c r="D4075" s="1">
        <v>43741</v>
      </c>
      <c r="E4075">
        <v>21</v>
      </c>
      <c r="F4075" t="s">
        <v>1323</v>
      </c>
      <c r="G4075" t="s">
        <v>1708</v>
      </c>
      <c r="H4075">
        <v>0</v>
      </c>
      <c r="I4075">
        <v>917</v>
      </c>
      <c r="J4075" t="s">
        <v>324</v>
      </c>
      <c r="K4075" t="s">
        <v>324</v>
      </c>
      <c r="L4075" s="1">
        <v>20254</v>
      </c>
      <c r="M4075" t="s">
        <v>20</v>
      </c>
      <c r="P4075" t="s">
        <v>451</v>
      </c>
      <c r="Q4075" t="s">
        <v>22</v>
      </c>
    </row>
    <row r="4076" spans="1:17" x14ac:dyDescent="0.45">
      <c r="A4076">
        <v>3429</v>
      </c>
      <c r="B4076">
        <v>30692</v>
      </c>
      <c r="C4076" s="1">
        <v>43741</v>
      </c>
      <c r="D4076" s="1">
        <v>43906</v>
      </c>
      <c r="E4076">
        <v>22</v>
      </c>
      <c r="F4076" t="s">
        <v>1323</v>
      </c>
      <c r="G4076" t="s">
        <v>1708</v>
      </c>
      <c r="H4076">
        <v>0</v>
      </c>
      <c r="I4076">
        <v>938</v>
      </c>
      <c r="J4076" t="s">
        <v>324</v>
      </c>
      <c r="K4076" t="s">
        <v>324</v>
      </c>
      <c r="L4076" s="1">
        <v>20254</v>
      </c>
      <c r="M4076" t="s">
        <v>20</v>
      </c>
      <c r="P4076" t="s">
        <v>451</v>
      </c>
      <c r="Q4076" t="s">
        <v>22</v>
      </c>
    </row>
    <row r="4077" spans="1:17" x14ac:dyDescent="0.45">
      <c r="A4077">
        <v>3430</v>
      </c>
      <c r="B4077">
        <v>30692</v>
      </c>
      <c r="C4077" s="1">
        <v>43906</v>
      </c>
      <c r="D4077" s="1">
        <v>43919</v>
      </c>
      <c r="E4077">
        <v>23</v>
      </c>
      <c r="F4077" t="s">
        <v>1323</v>
      </c>
      <c r="G4077" t="s">
        <v>1708</v>
      </c>
      <c r="H4077">
        <v>0</v>
      </c>
      <c r="I4077">
        <v>1079</v>
      </c>
      <c r="J4077" t="s">
        <v>324</v>
      </c>
      <c r="K4077" t="s">
        <v>324</v>
      </c>
      <c r="L4077" s="1">
        <v>20254</v>
      </c>
      <c r="M4077" t="s">
        <v>20</v>
      </c>
      <c r="P4077" t="s">
        <v>451</v>
      </c>
      <c r="Q4077" t="s">
        <v>22</v>
      </c>
    </row>
    <row r="4078" spans="1:17" x14ac:dyDescent="0.45">
      <c r="A4078">
        <v>3431</v>
      </c>
      <c r="B4078">
        <v>30692</v>
      </c>
      <c r="C4078" s="1">
        <v>43919</v>
      </c>
      <c r="D4078" s="1">
        <v>43919</v>
      </c>
      <c r="E4078">
        <v>23</v>
      </c>
      <c r="F4078" t="s">
        <v>1323</v>
      </c>
      <c r="G4078" t="s">
        <v>1708</v>
      </c>
      <c r="H4078">
        <v>0</v>
      </c>
      <c r="I4078">
        <v>951</v>
      </c>
      <c r="J4078" t="s">
        <v>893</v>
      </c>
      <c r="K4078" t="s">
        <v>322</v>
      </c>
      <c r="L4078" s="1">
        <v>20254</v>
      </c>
      <c r="M4078" t="s">
        <v>20</v>
      </c>
      <c r="P4078" t="s">
        <v>451</v>
      </c>
      <c r="Q4078" t="s">
        <v>22</v>
      </c>
    </row>
    <row r="4079" spans="1:17" x14ac:dyDescent="0.45">
      <c r="A4079">
        <v>3432</v>
      </c>
      <c r="B4079">
        <v>30692</v>
      </c>
      <c r="C4079" s="1">
        <v>43919</v>
      </c>
      <c r="D4079" s="1">
        <v>44292</v>
      </c>
      <c r="E4079">
        <v>23</v>
      </c>
      <c r="F4079" t="s">
        <v>1323</v>
      </c>
      <c r="G4079" t="s">
        <v>1708</v>
      </c>
      <c r="H4079">
        <v>0</v>
      </c>
      <c r="I4079">
        <v>955</v>
      </c>
      <c r="J4079" t="s">
        <v>325</v>
      </c>
      <c r="K4079" t="s">
        <v>322</v>
      </c>
      <c r="L4079" s="1">
        <v>20254</v>
      </c>
      <c r="M4079" t="s">
        <v>20</v>
      </c>
      <c r="P4079" t="s">
        <v>451</v>
      </c>
      <c r="Q4079" t="s">
        <v>22</v>
      </c>
    </row>
    <row r="4080" spans="1:17" x14ac:dyDescent="0.45">
      <c r="A4080">
        <v>1130</v>
      </c>
      <c r="B4080">
        <v>30693</v>
      </c>
      <c r="C4080" s="1">
        <v>43585</v>
      </c>
      <c r="D4080" s="1">
        <v>43741</v>
      </c>
      <c r="E4080">
        <v>21</v>
      </c>
      <c r="F4080" t="s">
        <v>284</v>
      </c>
      <c r="G4080" t="s">
        <v>761</v>
      </c>
      <c r="H4080">
        <v>1</v>
      </c>
      <c r="I4080">
        <v>917</v>
      </c>
      <c r="J4080" t="s">
        <v>324</v>
      </c>
      <c r="K4080" t="s">
        <v>324</v>
      </c>
      <c r="L4080" s="1">
        <v>28150</v>
      </c>
      <c r="M4080" t="s">
        <v>762</v>
      </c>
      <c r="O4080">
        <v>1978</v>
      </c>
      <c r="P4080" t="s">
        <v>523</v>
      </c>
      <c r="Q4080" t="s">
        <v>264</v>
      </c>
    </row>
    <row r="4081" spans="1:17" x14ac:dyDescent="0.45">
      <c r="A4081">
        <v>1131</v>
      </c>
      <c r="B4081">
        <v>30693</v>
      </c>
      <c r="C4081" s="1">
        <v>43741</v>
      </c>
      <c r="D4081" s="1">
        <v>43906</v>
      </c>
      <c r="E4081">
        <v>22</v>
      </c>
      <c r="F4081" t="s">
        <v>284</v>
      </c>
      <c r="G4081" t="s">
        <v>761</v>
      </c>
      <c r="H4081">
        <v>1</v>
      </c>
      <c r="I4081">
        <v>938</v>
      </c>
      <c r="J4081" t="s">
        <v>324</v>
      </c>
      <c r="K4081" t="s">
        <v>324</v>
      </c>
      <c r="L4081" s="1">
        <v>28150</v>
      </c>
      <c r="M4081" t="s">
        <v>762</v>
      </c>
      <c r="O4081">
        <v>1978</v>
      </c>
      <c r="P4081" t="s">
        <v>523</v>
      </c>
      <c r="Q4081" t="s">
        <v>264</v>
      </c>
    </row>
    <row r="4082" spans="1:17" x14ac:dyDescent="0.45">
      <c r="A4082">
        <v>1132</v>
      </c>
      <c r="B4082">
        <v>30693</v>
      </c>
      <c r="C4082" s="1">
        <v>43906</v>
      </c>
      <c r="D4082" s="1">
        <v>43919</v>
      </c>
      <c r="E4082">
        <v>23</v>
      </c>
      <c r="F4082" t="s">
        <v>284</v>
      </c>
      <c r="G4082" t="s">
        <v>761</v>
      </c>
      <c r="H4082">
        <v>1</v>
      </c>
      <c r="I4082">
        <v>1079</v>
      </c>
      <c r="J4082" t="s">
        <v>324</v>
      </c>
      <c r="K4082" t="s">
        <v>324</v>
      </c>
      <c r="L4082" s="1">
        <v>28150</v>
      </c>
      <c r="M4082" t="s">
        <v>762</v>
      </c>
      <c r="O4082">
        <v>1978</v>
      </c>
      <c r="P4082" t="s">
        <v>523</v>
      </c>
      <c r="Q4082" t="s">
        <v>264</v>
      </c>
    </row>
    <row r="4083" spans="1:17" x14ac:dyDescent="0.45">
      <c r="A4083">
        <v>1133</v>
      </c>
      <c r="B4083">
        <v>30693</v>
      </c>
      <c r="C4083" s="1">
        <v>43919</v>
      </c>
      <c r="D4083" s="1">
        <v>44292</v>
      </c>
      <c r="E4083">
        <v>23</v>
      </c>
      <c r="F4083" t="s">
        <v>284</v>
      </c>
      <c r="G4083" t="s">
        <v>761</v>
      </c>
      <c r="H4083">
        <v>1</v>
      </c>
      <c r="I4083">
        <v>946</v>
      </c>
      <c r="J4083" t="s">
        <v>324</v>
      </c>
      <c r="K4083" t="s">
        <v>324</v>
      </c>
      <c r="L4083" s="1">
        <v>28150</v>
      </c>
      <c r="M4083" t="s">
        <v>762</v>
      </c>
      <c r="O4083">
        <v>1978</v>
      </c>
      <c r="P4083" t="s">
        <v>523</v>
      </c>
      <c r="Q4083" t="s">
        <v>264</v>
      </c>
    </row>
    <row r="4084" spans="1:17" x14ac:dyDescent="0.45">
      <c r="A4084">
        <v>1134</v>
      </c>
      <c r="B4084">
        <v>30693</v>
      </c>
      <c r="C4084" s="1">
        <v>44292</v>
      </c>
      <c r="D4084" s="1">
        <v>44880</v>
      </c>
      <c r="E4084">
        <v>24</v>
      </c>
      <c r="F4084" t="s">
        <v>284</v>
      </c>
      <c r="G4084" t="s">
        <v>761</v>
      </c>
      <c r="H4084">
        <v>1</v>
      </c>
      <c r="I4084">
        <v>969</v>
      </c>
      <c r="J4084" t="s">
        <v>324</v>
      </c>
      <c r="K4084" t="s">
        <v>324</v>
      </c>
      <c r="L4084" s="1">
        <v>28150</v>
      </c>
      <c r="M4084" t="s">
        <v>762</v>
      </c>
      <c r="O4084">
        <v>1978</v>
      </c>
      <c r="P4084" t="s">
        <v>523</v>
      </c>
      <c r="Q4084" t="s">
        <v>264</v>
      </c>
    </row>
    <row r="4085" spans="1:17" x14ac:dyDescent="0.45">
      <c r="A4085">
        <v>4006</v>
      </c>
      <c r="B4085">
        <v>30694</v>
      </c>
      <c r="C4085" s="1">
        <v>43585</v>
      </c>
      <c r="D4085" s="1">
        <v>43741</v>
      </c>
      <c r="E4085">
        <v>21</v>
      </c>
      <c r="F4085" t="s">
        <v>329</v>
      </c>
      <c r="G4085" t="s">
        <v>1904</v>
      </c>
      <c r="H4085">
        <v>1</v>
      </c>
      <c r="I4085">
        <v>917</v>
      </c>
      <c r="J4085" t="s">
        <v>324</v>
      </c>
      <c r="K4085" t="s">
        <v>324</v>
      </c>
      <c r="L4085" s="1">
        <v>20881</v>
      </c>
      <c r="M4085" t="s">
        <v>20</v>
      </c>
      <c r="P4085" t="s">
        <v>1905</v>
      </c>
      <c r="Q4085" t="s">
        <v>22</v>
      </c>
    </row>
    <row r="4086" spans="1:17" x14ac:dyDescent="0.45">
      <c r="A4086">
        <v>4007</v>
      </c>
      <c r="B4086">
        <v>30694</v>
      </c>
      <c r="C4086" s="1">
        <v>43741</v>
      </c>
      <c r="D4086" s="1">
        <v>43906</v>
      </c>
      <c r="E4086">
        <v>22</v>
      </c>
      <c r="F4086" t="s">
        <v>329</v>
      </c>
      <c r="G4086" t="s">
        <v>1904</v>
      </c>
      <c r="H4086">
        <v>1</v>
      </c>
      <c r="I4086">
        <v>938</v>
      </c>
      <c r="J4086" t="s">
        <v>324</v>
      </c>
      <c r="K4086" t="s">
        <v>324</v>
      </c>
      <c r="L4086" s="1">
        <v>20881</v>
      </c>
      <c r="M4086" t="s">
        <v>20</v>
      </c>
      <c r="P4086" t="s">
        <v>1905</v>
      </c>
      <c r="Q4086" t="s">
        <v>22</v>
      </c>
    </row>
    <row r="4087" spans="1:17" x14ac:dyDescent="0.45">
      <c r="A4087">
        <v>4008</v>
      </c>
      <c r="B4087">
        <v>30694</v>
      </c>
      <c r="C4087" s="1">
        <v>43906</v>
      </c>
      <c r="D4087" s="1">
        <v>43919</v>
      </c>
      <c r="E4087">
        <v>23</v>
      </c>
      <c r="F4087" t="s">
        <v>329</v>
      </c>
      <c r="G4087" t="s">
        <v>1904</v>
      </c>
      <c r="H4087">
        <v>1</v>
      </c>
      <c r="I4087">
        <v>1079</v>
      </c>
      <c r="J4087" t="s">
        <v>324</v>
      </c>
      <c r="K4087" t="s">
        <v>324</v>
      </c>
      <c r="L4087" s="1">
        <v>20881</v>
      </c>
      <c r="M4087" t="s">
        <v>20</v>
      </c>
      <c r="P4087" t="s">
        <v>1905</v>
      </c>
      <c r="Q4087" t="s">
        <v>22</v>
      </c>
    </row>
    <row r="4088" spans="1:17" x14ac:dyDescent="0.45">
      <c r="A4088">
        <v>4009</v>
      </c>
      <c r="B4088">
        <v>30694</v>
      </c>
      <c r="C4088" s="1">
        <v>43919</v>
      </c>
      <c r="D4088" s="1">
        <v>44001</v>
      </c>
      <c r="E4088">
        <v>23</v>
      </c>
      <c r="F4088" t="s">
        <v>329</v>
      </c>
      <c r="G4088" t="s">
        <v>1904</v>
      </c>
      <c r="H4088">
        <v>1</v>
      </c>
      <c r="I4088">
        <v>946</v>
      </c>
      <c r="J4088" t="s">
        <v>324</v>
      </c>
      <c r="K4088" t="s">
        <v>324</v>
      </c>
      <c r="L4088" s="1">
        <v>20881</v>
      </c>
      <c r="M4088" t="s">
        <v>20</v>
      </c>
      <c r="P4088" t="s">
        <v>1905</v>
      </c>
      <c r="Q4088" t="s">
        <v>22</v>
      </c>
    </row>
    <row r="4089" spans="1:17" x14ac:dyDescent="0.45">
      <c r="A4089">
        <v>4010</v>
      </c>
      <c r="B4089">
        <v>30694</v>
      </c>
      <c r="C4089" s="1">
        <v>44292</v>
      </c>
      <c r="D4089" s="1">
        <v>44880</v>
      </c>
      <c r="E4089">
        <v>24</v>
      </c>
      <c r="F4089" t="s">
        <v>329</v>
      </c>
      <c r="G4089" t="s">
        <v>1904</v>
      </c>
      <c r="H4089">
        <v>1</v>
      </c>
      <c r="I4089">
        <v>969</v>
      </c>
      <c r="J4089" t="s">
        <v>324</v>
      </c>
      <c r="K4089" t="s">
        <v>324</v>
      </c>
      <c r="L4089" s="1">
        <v>20881</v>
      </c>
      <c r="M4089" t="s">
        <v>20</v>
      </c>
      <c r="P4089" t="s">
        <v>1905</v>
      </c>
      <c r="Q4089" t="s">
        <v>22</v>
      </c>
    </row>
    <row r="4090" spans="1:17" x14ac:dyDescent="0.45">
      <c r="A4090">
        <v>4011</v>
      </c>
      <c r="B4090">
        <v>30694</v>
      </c>
      <c r="C4090" s="1">
        <v>44880</v>
      </c>
      <c r="D4090" s="1">
        <v>1</v>
      </c>
      <c r="E4090">
        <v>25</v>
      </c>
      <c r="F4090" t="s">
        <v>329</v>
      </c>
      <c r="G4090" t="s">
        <v>1904</v>
      </c>
      <c r="H4090">
        <v>1</v>
      </c>
      <c r="I4090">
        <v>1085</v>
      </c>
      <c r="J4090" t="s">
        <v>252</v>
      </c>
      <c r="K4090" t="s">
        <v>252</v>
      </c>
      <c r="L4090" s="1">
        <v>20881</v>
      </c>
      <c r="M4090" t="s">
        <v>20</v>
      </c>
      <c r="P4090" t="s">
        <v>1905</v>
      </c>
      <c r="Q4090" t="s">
        <v>22</v>
      </c>
    </row>
    <row r="4091" spans="1:17" x14ac:dyDescent="0.45">
      <c r="A4091">
        <v>3076</v>
      </c>
      <c r="B4091">
        <v>30695</v>
      </c>
      <c r="C4091" s="1">
        <v>43585</v>
      </c>
      <c r="D4091" s="1">
        <v>43741</v>
      </c>
      <c r="E4091">
        <v>21</v>
      </c>
      <c r="F4091" t="s">
        <v>591</v>
      </c>
      <c r="G4091" t="s">
        <v>1555</v>
      </c>
      <c r="H4091">
        <v>1</v>
      </c>
      <c r="I4091">
        <v>917</v>
      </c>
      <c r="J4091" t="s">
        <v>324</v>
      </c>
      <c r="K4091" t="s">
        <v>324</v>
      </c>
      <c r="L4091" s="1">
        <v>21663</v>
      </c>
      <c r="M4091" t="s">
        <v>20</v>
      </c>
      <c r="P4091" t="s">
        <v>55</v>
      </c>
      <c r="Q4091" t="s">
        <v>22</v>
      </c>
    </row>
    <row r="4092" spans="1:17" x14ac:dyDescent="0.45">
      <c r="A4092">
        <v>3077</v>
      </c>
      <c r="B4092">
        <v>30695</v>
      </c>
      <c r="C4092" s="1">
        <v>43741</v>
      </c>
      <c r="D4092" s="1">
        <v>43906</v>
      </c>
      <c r="E4092">
        <v>22</v>
      </c>
      <c r="F4092" t="s">
        <v>591</v>
      </c>
      <c r="G4092" t="s">
        <v>1555</v>
      </c>
      <c r="H4092">
        <v>1</v>
      </c>
      <c r="I4092">
        <v>938</v>
      </c>
      <c r="J4092" t="s">
        <v>324</v>
      </c>
      <c r="K4092" t="s">
        <v>324</v>
      </c>
      <c r="L4092" s="1">
        <v>21663</v>
      </c>
      <c r="M4092" t="s">
        <v>20</v>
      </c>
      <c r="P4092" t="s">
        <v>55</v>
      </c>
      <c r="Q4092" t="s">
        <v>22</v>
      </c>
    </row>
    <row r="4093" spans="1:17" x14ac:dyDescent="0.45">
      <c r="A4093">
        <v>3078</v>
      </c>
      <c r="B4093">
        <v>30695</v>
      </c>
      <c r="C4093" s="1">
        <v>43906</v>
      </c>
      <c r="D4093" s="1">
        <v>43919</v>
      </c>
      <c r="E4093">
        <v>23</v>
      </c>
      <c r="F4093" t="s">
        <v>591</v>
      </c>
      <c r="G4093" t="s">
        <v>1555</v>
      </c>
      <c r="H4093">
        <v>1</v>
      </c>
      <c r="I4093">
        <v>1079</v>
      </c>
      <c r="J4093" t="s">
        <v>324</v>
      </c>
      <c r="K4093" t="s">
        <v>324</v>
      </c>
      <c r="L4093" s="1">
        <v>21663</v>
      </c>
      <c r="M4093" t="s">
        <v>20</v>
      </c>
      <c r="P4093" t="s">
        <v>55</v>
      </c>
      <c r="Q4093" t="s">
        <v>22</v>
      </c>
    </row>
    <row r="4094" spans="1:17" x14ac:dyDescent="0.45">
      <c r="A4094">
        <v>3079</v>
      </c>
      <c r="B4094">
        <v>30695</v>
      </c>
      <c r="C4094" s="1">
        <v>43919</v>
      </c>
      <c r="D4094" s="1">
        <v>43919</v>
      </c>
      <c r="E4094">
        <v>23</v>
      </c>
      <c r="F4094" t="s">
        <v>591</v>
      </c>
      <c r="G4094" t="s">
        <v>1555</v>
      </c>
      <c r="H4094">
        <v>1</v>
      </c>
      <c r="I4094">
        <v>950</v>
      </c>
      <c r="J4094" t="s">
        <v>322</v>
      </c>
      <c r="K4094" t="s">
        <v>322</v>
      </c>
      <c r="L4094" s="1">
        <v>21663</v>
      </c>
      <c r="M4094" t="s">
        <v>20</v>
      </c>
      <c r="P4094" t="s">
        <v>55</v>
      </c>
      <c r="Q4094" t="s">
        <v>22</v>
      </c>
    </row>
    <row r="4095" spans="1:17" x14ac:dyDescent="0.45">
      <c r="A4095">
        <v>3080</v>
      </c>
      <c r="B4095">
        <v>30695</v>
      </c>
      <c r="C4095" s="1">
        <v>43919</v>
      </c>
      <c r="D4095" s="1">
        <v>44292</v>
      </c>
      <c r="E4095">
        <v>23</v>
      </c>
      <c r="F4095" t="s">
        <v>591</v>
      </c>
      <c r="G4095" t="s">
        <v>1555</v>
      </c>
      <c r="H4095">
        <v>1</v>
      </c>
      <c r="I4095">
        <v>955</v>
      </c>
      <c r="J4095" t="s">
        <v>325</v>
      </c>
      <c r="K4095" t="s">
        <v>322</v>
      </c>
      <c r="L4095" s="1">
        <v>21663</v>
      </c>
      <c r="M4095" t="s">
        <v>20</v>
      </c>
      <c r="P4095" t="s">
        <v>55</v>
      </c>
      <c r="Q4095" t="s">
        <v>22</v>
      </c>
    </row>
    <row r="4096" spans="1:17" x14ac:dyDescent="0.45">
      <c r="A4096">
        <v>3081</v>
      </c>
      <c r="B4096">
        <v>30695</v>
      </c>
      <c r="C4096" s="1">
        <v>44292</v>
      </c>
      <c r="D4096" s="1">
        <v>44880</v>
      </c>
      <c r="E4096">
        <v>24</v>
      </c>
      <c r="F4096" t="s">
        <v>591</v>
      </c>
      <c r="G4096" t="s">
        <v>1555</v>
      </c>
      <c r="H4096">
        <v>1</v>
      </c>
      <c r="I4096">
        <v>967</v>
      </c>
      <c r="J4096" t="s">
        <v>322</v>
      </c>
      <c r="K4096" t="s">
        <v>322</v>
      </c>
      <c r="L4096" s="1">
        <v>21663</v>
      </c>
      <c r="M4096" t="s">
        <v>20</v>
      </c>
      <c r="P4096" t="s">
        <v>55</v>
      </c>
      <c r="Q4096" t="s">
        <v>22</v>
      </c>
    </row>
    <row r="4097" spans="1:17" x14ac:dyDescent="0.45">
      <c r="A4097">
        <v>3082</v>
      </c>
      <c r="B4097">
        <v>30695</v>
      </c>
      <c r="C4097" s="1">
        <v>44880</v>
      </c>
      <c r="D4097" s="1">
        <v>1</v>
      </c>
      <c r="E4097">
        <v>25</v>
      </c>
      <c r="F4097" t="s">
        <v>591</v>
      </c>
      <c r="G4097" t="s">
        <v>1555</v>
      </c>
      <c r="H4097">
        <v>1</v>
      </c>
      <c r="I4097">
        <v>967</v>
      </c>
      <c r="J4097" t="s">
        <v>322</v>
      </c>
      <c r="K4097" t="s">
        <v>322</v>
      </c>
      <c r="L4097" s="1">
        <v>21663</v>
      </c>
      <c r="M4097" t="s">
        <v>20</v>
      </c>
      <c r="P4097" t="s">
        <v>55</v>
      </c>
      <c r="Q4097" t="s">
        <v>22</v>
      </c>
    </row>
    <row r="4098" spans="1:17" x14ac:dyDescent="0.45">
      <c r="A4098">
        <v>4250</v>
      </c>
      <c r="B4098">
        <v>30696</v>
      </c>
      <c r="C4098" s="1">
        <v>43585</v>
      </c>
      <c r="D4098" s="1">
        <v>43741</v>
      </c>
      <c r="E4098">
        <v>21</v>
      </c>
      <c r="F4098" t="s">
        <v>583</v>
      </c>
      <c r="G4098" t="s">
        <v>1997</v>
      </c>
      <c r="H4098">
        <v>1</v>
      </c>
      <c r="I4098">
        <v>917</v>
      </c>
      <c r="J4098" t="s">
        <v>324</v>
      </c>
      <c r="K4098" t="s">
        <v>324</v>
      </c>
      <c r="L4098" s="1">
        <v>31093</v>
      </c>
      <c r="M4098" t="s">
        <v>20</v>
      </c>
      <c r="P4098" t="s">
        <v>1998</v>
      </c>
      <c r="Q4098" t="s">
        <v>1999</v>
      </c>
    </row>
    <row r="4099" spans="1:17" x14ac:dyDescent="0.45">
      <c r="A4099">
        <v>4251</v>
      </c>
      <c r="B4099">
        <v>30696</v>
      </c>
      <c r="C4099" s="1">
        <v>43741</v>
      </c>
      <c r="D4099" s="1">
        <v>43906</v>
      </c>
      <c r="E4099">
        <v>22</v>
      </c>
      <c r="F4099" t="s">
        <v>583</v>
      </c>
      <c r="G4099" t="s">
        <v>1997</v>
      </c>
      <c r="H4099">
        <v>1</v>
      </c>
      <c r="I4099">
        <v>938</v>
      </c>
      <c r="J4099" t="s">
        <v>324</v>
      </c>
      <c r="K4099" t="s">
        <v>324</v>
      </c>
      <c r="L4099" s="1">
        <v>31093</v>
      </c>
      <c r="M4099" t="s">
        <v>20</v>
      </c>
      <c r="P4099" t="s">
        <v>1998</v>
      </c>
      <c r="Q4099" t="s">
        <v>1999</v>
      </c>
    </row>
    <row r="4100" spans="1:17" x14ac:dyDescent="0.45">
      <c r="A4100">
        <v>4252</v>
      </c>
      <c r="B4100">
        <v>30696</v>
      </c>
      <c r="C4100" s="1">
        <v>43906</v>
      </c>
      <c r="D4100" s="1">
        <v>43919</v>
      </c>
      <c r="E4100">
        <v>23</v>
      </c>
      <c r="F4100" t="s">
        <v>583</v>
      </c>
      <c r="G4100" t="s">
        <v>1997</v>
      </c>
      <c r="H4100">
        <v>1</v>
      </c>
      <c r="I4100">
        <v>1079</v>
      </c>
      <c r="J4100" t="s">
        <v>324</v>
      </c>
      <c r="K4100" t="s">
        <v>324</v>
      </c>
      <c r="L4100" s="1">
        <v>31093</v>
      </c>
      <c r="M4100" t="s">
        <v>20</v>
      </c>
      <c r="P4100" t="s">
        <v>1998</v>
      </c>
      <c r="Q4100" t="s">
        <v>1999</v>
      </c>
    </row>
    <row r="4101" spans="1:17" x14ac:dyDescent="0.45">
      <c r="A4101">
        <v>4253</v>
      </c>
      <c r="B4101">
        <v>30696</v>
      </c>
      <c r="C4101" s="1">
        <v>43919</v>
      </c>
      <c r="D4101" s="1">
        <v>44227</v>
      </c>
      <c r="E4101">
        <v>23</v>
      </c>
      <c r="F4101" t="s">
        <v>583</v>
      </c>
      <c r="G4101" t="s">
        <v>1997</v>
      </c>
      <c r="H4101">
        <v>1</v>
      </c>
      <c r="I4101">
        <v>946</v>
      </c>
      <c r="J4101" t="s">
        <v>324</v>
      </c>
      <c r="K4101" t="s">
        <v>324</v>
      </c>
      <c r="L4101" s="1">
        <v>31093</v>
      </c>
      <c r="M4101" t="s">
        <v>20</v>
      </c>
      <c r="P4101" t="s">
        <v>1998</v>
      </c>
      <c r="Q4101" t="s">
        <v>1999</v>
      </c>
    </row>
    <row r="4102" spans="1:17" x14ac:dyDescent="0.45">
      <c r="A4102">
        <v>4254</v>
      </c>
      <c r="B4102">
        <v>30696</v>
      </c>
      <c r="C4102" s="1">
        <v>44292</v>
      </c>
      <c r="D4102" s="1">
        <v>44880</v>
      </c>
      <c r="E4102">
        <v>24</v>
      </c>
      <c r="F4102" t="s">
        <v>583</v>
      </c>
      <c r="G4102" t="s">
        <v>1997</v>
      </c>
      <c r="H4102">
        <v>1</v>
      </c>
      <c r="I4102">
        <v>963</v>
      </c>
      <c r="J4102" t="s">
        <v>28</v>
      </c>
      <c r="K4102" t="s">
        <v>28</v>
      </c>
      <c r="L4102" s="1">
        <v>31093</v>
      </c>
      <c r="M4102" t="s">
        <v>20</v>
      </c>
      <c r="P4102" t="s">
        <v>1998</v>
      </c>
      <c r="Q4102" t="s">
        <v>1999</v>
      </c>
    </row>
    <row r="4103" spans="1:17" x14ac:dyDescent="0.45">
      <c r="A4103">
        <v>3860</v>
      </c>
      <c r="B4103">
        <v>30698</v>
      </c>
      <c r="C4103" s="1">
        <v>43585</v>
      </c>
      <c r="D4103" s="1">
        <v>43741</v>
      </c>
      <c r="E4103">
        <v>21</v>
      </c>
      <c r="F4103" t="s">
        <v>1148</v>
      </c>
      <c r="G4103" t="s">
        <v>1852</v>
      </c>
      <c r="H4103">
        <v>1</v>
      </c>
      <c r="I4103">
        <v>925</v>
      </c>
      <c r="J4103" t="s">
        <v>688</v>
      </c>
      <c r="K4103" t="s">
        <v>28</v>
      </c>
      <c r="L4103" s="1">
        <v>21820</v>
      </c>
      <c r="M4103" t="s">
        <v>20</v>
      </c>
      <c r="P4103" t="s">
        <v>55</v>
      </c>
      <c r="Q4103" t="s">
        <v>22</v>
      </c>
    </row>
    <row r="4104" spans="1:17" x14ac:dyDescent="0.45">
      <c r="A4104">
        <v>990</v>
      </c>
      <c r="B4104">
        <v>30700</v>
      </c>
      <c r="C4104" s="1">
        <v>43585</v>
      </c>
      <c r="D4104" s="1">
        <v>43741</v>
      </c>
      <c r="E4104">
        <v>21</v>
      </c>
      <c r="F4104" t="s">
        <v>208</v>
      </c>
      <c r="G4104" t="s">
        <v>668</v>
      </c>
      <c r="H4104">
        <v>1</v>
      </c>
      <c r="I4104">
        <v>931</v>
      </c>
      <c r="J4104" t="s">
        <v>67</v>
      </c>
      <c r="K4104" t="s">
        <v>67</v>
      </c>
      <c r="L4104" s="1">
        <v>21842</v>
      </c>
      <c r="M4104" t="s">
        <v>20</v>
      </c>
      <c r="P4104" t="s">
        <v>140</v>
      </c>
      <c r="Q4104" t="s">
        <v>22</v>
      </c>
    </row>
    <row r="4105" spans="1:17" x14ac:dyDescent="0.45">
      <c r="A4105">
        <v>991</v>
      </c>
      <c r="B4105">
        <v>30700</v>
      </c>
      <c r="C4105" s="1">
        <v>43741</v>
      </c>
      <c r="D4105" s="1">
        <v>43906</v>
      </c>
      <c r="E4105">
        <v>22</v>
      </c>
      <c r="F4105" t="s">
        <v>208</v>
      </c>
      <c r="G4105" t="s">
        <v>668</v>
      </c>
      <c r="H4105">
        <v>1</v>
      </c>
      <c r="I4105">
        <v>933</v>
      </c>
      <c r="J4105" t="s">
        <v>67</v>
      </c>
      <c r="K4105" t="s">
        <v>67</v>
      </c>
      <c r="L4105" s="1">
        <v>21842</v>
      </c>
      <c r="M4105" t="s">
        <v>20</v>
      </c>
      <c r="P4105" t="s">
        <v>140</v>
      </c>
      <c r="Q4105" t="s">
        <v>22</v>
      </c>
    </row>
    <row r="4106" spans="1:17" x14ac:dyDescent="0.45">
      <c r="A4106">
        <v>992</v>
      </c>
      <c r="B4106">
        <v>30700</v>
      </c>
      <c r="C4106" s="1">
        <v>43906</v>
      </c>
      <c r="D4106" s="1">
        <v>44292</v>
      </c>
      <c r="E4106">
        <v>23</v>
      </c>
      <c r="F4106" t="s">
        <v>208</v>
      </c>
      <c r="G4106" t="s">
        <v>668</v>
      </c>
      <c r="H4106">
        <v>1</v>
      </c>
      <c r="I4106">
        <v>942</v>
      </c>
      <c r="J4106" t="s">
        <v>67</v>
      </c>
      <c r="K4106" t="s">
        <v>67</v>
      </c>
      <c r="L4106" s="1">
        <v>21842</v>
      </c>
      <c r="M4106" t="s">
        <v>20</v>
      </c>
      <c r="P4106" t="s">
        <v>140</v>
      </c>
      <c r="Q4106" t="s">
        <v>22</v>
      </c>
    </row>
    <row r="4107" spans="1:17" x14ac:dyDescent="0.45">
      <c r="A4107">
        <v>993</v>
      </c>
      <c r="B4107">
        <v>30700</v>
      </c>
      <c r="C4107" s="1">
        <v>44292</v>
      </c>
      <c r="D4107" s="1">
        <v>44880</v>
      </c>
      <c r="E4107">
        <v>24</v>
      </c>
      <c r="F4107" t="s">
        <v>208</v>
      </c>
      <c r="G4107" t="s">
        <v>668</v>
      </c>
      <c r="H4107">
        <v>1</v>
      </c>
      <c r="I4107">
        <v>962</v>
      </c>
      <c r="J4107" t="s">
        <v>67</v>
      </c>
      <c r="K4107" t="s">
        <v>67</v>
      </c>
      <c r="L4107" s="1">
        <v>21842</v>
      </c>
      <c r="M4107" t="s">
        <v>20</v>
      </c>
      <c r="P4107" t="s">
        <v>140</v>
      </c>
      <c r="Q4107" t="s">
        <v>22</v>
      </c>
    </row>
    <row r="4108" spans="1:17" x14ac:dyDescent="0.45">
      <c r="A4108">
        <v>994</v>
      </c>
      <c r="B4108">
        <v>30700</v>
      </c>
      <c r="C4108" s="1">
        <v>44880</v>
      </c>
      <c r="D4108" s="1">
        <v>1</v>
      </c>
      <c r="E4108">
        <v>25</v>
      </c>
      <c r="F4108" t="s">
        <v>208</v>
      </c>
      <c r="G4108" t="s">
        <v>668</v>
      </c>
      <c r="H4108">
        <v>1</v>
      </c>
      <c r="I4108">
        <v>962</v>
      </c>
      <c r="J4108" t="s">
        <v>67</v>
      </c>
      <c r="K4108" t="s">
        <v>67</v>
      </c>
      <c r="L4108" s="1">
        <v>21842</v>
      </c>
      <c r="M4108" t="s">
        <v>20</v>
      </c>
      <c r="P4108" t="s">
        <v>140</v>
      </c>
      <c r="Q4108" t="s">
        <v>22</v>
      </c>
    </row>
    <row r="4109" spans="1:17" x14ac:dyDescent="0.45">
      <c r="A4109">
        <v>2313</v>
      </c>
      <c r="B4109">
        <v>30701</v>
      </c>
      <c r="C4109" s="1">
        <v>43585</v>
      </c>
      <c r="D4109" s="1">
        <v>43741</v>
      </c>
      <c r="E4109">
        <v>21</v>
      </c>
      <c r="F4109" t="s">
        <v>415</v>
      </c>
      <c r="G4109" t="s">
        <v>1275</v>
      </c>
      <c r="H4109">
        <v>1</v>
      </c>
      <c r="I4109">
        <v>931</v>
      </c>
      <c r="J4109" t="s">
        <v>67</v>
      </c>
      <c r="K4109" t="s">
        <v>67</v>
      </c>
      <c r="L4109" s="1">
        <v>29360</v>
      </c>
      <c r="M4109" t="s">
        <v>20</v>
      </c>
      <c r="P4109" t="s">
        <v>411</v>
      </c>
      <c r="Q4109" t="s">
        <v>155</v>
      </c>
    </row>
    <row r="4110" spans="1:17" x14ac:dyDescent="0.45">
      <c r="A4110">
        <v>2314</v>
      </c>
      <c r="B4110">
        <v>30701</v>
      </c>
      <c r="C4110" s="1">
        <v>43741</v>
      </c>
      <c r="D4110" s="1">
        <v>43906</v>
      </c>
      <c r="E4110">
        <v>22</v>
      </c>
      <c r="F4110" t="s">
        <v>415</v>
      </c>
      <c r="G4110" t="s">
        <v>1275</v>
      </c>
      <c r="H4110">
        <v>1</v>
      </c>
      <c r="I4110">
        <v>933</v>
      </c>
      <c r="J4110" t="s">
        <v>67</v>
      </c>
      <c r="K4110" t="s">
        <v>67</v>
      </c>
      <c r="L4110" s="1">
        <v>29360</v>
      </c>
      <c r="M4110" t="s">
        <v>20</v>
      </c>
      <c r="P4110" t="s">
        <v>411</v>
      </c>
      <c r="Q4110" t="s">
        <v>155</v>
      </c>
    </row>
    <row r="4111" spans="1:17" x14ac:dyDescent="0.45">
      <c r="A4111">
        <v>2315</v>
      </c>
      <c r="B4111">
        <v>30701</v>
      </c>
      <c r="C4111" s="1">
        <v>43906</v>
      </c>
      <c r="D4111" s="1">
        <v>44292</v>
      </c>
      <c r="E4111">
        <v>23</v>
      </c>
      <c r="F4111" t="s">
        <v>415</v>
      </c>
      <c r="G4111" t="s">
        <v>1275</v>
      </c>
      <c r="H4111">
        <v>1</v>
      </c>
      <c r="I4111">
        <v>942</v>
      </c>
      <c r="J4111" t="s">
        <v>67</v>
      </c>
      <c r="K4111" t="s">
        <v>67</v>
      </c>
      <c r="L4111" s="1">
        <v>29360</v>
      </c>
      <c r="M4111" t="s">
        <v>20</v>
      </c>
      <c r="P4111" t="s">
        <v>411</v>
      </c>
      <c r="Q4111" t="s">
        <v>155</v>
      </c>
    </row>
    <row r="4112" spans="1:17" x14ac:dyDescent="0.45">
      <c r="A4112">
        <v>2316</v>
      </c>
      <c r="B4112">
        <v>30701</v>
      </c>
      <c r="C4112" s="1">
        <v>44292</v>
      </c>
      <c r="D4112" s="1">
        <v>44880</v>
      </c>
      <c r="E4112">
        <v>24</v>
      </c>
      <c r="F4112" t="s">
        <v>415</v>
      </c>
      <c r="G4112" t="s">
        <v>1275</v>
      </c>
      <c r="H4112">
        <v>1</v>
      </c>
      <c r="I4112">
        <v>962</v>
      </c>
      <c r="J4112" t="s">
        <v>67</v>
      </c>
      <c r="K4112" t="s">
        <v>67</v>
      </c>
      <c r="L4112" s="1">
        <v>29360</v>
      </c>
      <c r="M4112" t="s">
        <v>20</v>
      </c>
      <c r="P4112" t="s">
        <v>411</v>
      </c>
      <c r="Q4112" t="s">
        <v>155</v>
      </c>
    </row>
    <row r="4113" spans="1:17" x14ac:dyDescent="0.45">
      <c r="A4113">
        <v>2317</v>
      </c>
      <c r="B4113">
        <v>30701</v>
      </c>
      <c r="C4113" s="1">
        <v>44880</v>
      </c>
      <c r="D4113" s="1">
        <v>1</v>
      </c>
      <c r="E4113">
        <v>25</v>
      </c>
      <c r="F4113" t="s">
        <v>415</v>
      </c>
      <c r="G4113" t="s">
        <v>1275</v>
      </c>
      <c r="H4113">
        <v>1</v>
      </c>
      <c r="I4113">
        <v>962</v>
      </c>
      <c r="J4113" t="s">
        <v>67</v>
      </c>
      <c r="K4113" t="s">
        <v>67</v>
      </c>
      <c r="L4113" s="1">
        <v>29360</v>
      </c>
      <c r="M4113" t="s">
        <v>20</v>
      </c>
      <c r="P4113" t="s">
        <v>411</v>
      </c>
      <c r="Q4113" t="s">
        <v>155</v>
      </c>
    </row>
    <row r="4114" spans="1:17" x14ac:dyDescent="0.45">
      <c r="A4114">
        <v>3291</v>
      </c>
      <c r="B4114">
        <v>30702</v>
      </c>
      <c r="C4114" s="1">
        <v>43585</v>
      </c>
      <c r="D4114" s="1">
        <v>43741</v>
      </c>
      <c r="E4114">
        <v>21</v>
      </c>
      <c r="F4114" t="s">
        <v>1634</v>
      </c>
      <c r="G4114" t="s">
        <v>1635</v>
      </c>
      <c r="H4114">
        <v>0</v>
      </c>
      <c r="I4114">
        <v>931</v>
      </c>
      <c r="J4114" t="s">
        <v>67</v>
      </c>
      <c r="K4114" t="s">
        <v>67</v>
      </c>
      <c r="L4114" s="1">
        <v>21958</v>
      </c>
      <c r="M4114" t="s">
        <v>20</v>
      </c>
      <c r="P4114" t="s">
        <v>244</v>
      </c>
      <c r="Q4114" t="s">
        <v>155</v>
      </c>
    </row>
    <row r="4115" spans="1:17" x14ac:dyDescent="0.45">
      <c r="A4115">
        <v>3292</v>
      </c>
      <c r="B4115">
        <v>30702</v>
      </c>
      <c r="C4115" s="1">
        <v>43741</v>
      </c>
      <c r="D4115" s="1">
        <v>43906</v>
      </c>
      <c r="E4115">
        <v>22</v>
      </c>
      <c r="F4115" t="s">
        <v>1634</v>
      </c>
      <c r="G4115" t="s">
        <v>1635</v>
      </c>
      <c r="H4115">
        <v>0</v>
      </c>
      <c r="I4115">
        <v>933</v>
      </c>
      <c r="J4115" t="s">
        <v>67</v>
      </c>
      <c r="K4115" t="s">
        <v>67</v>
      </c>
      <c r="L4115" s="1">
        <v>21958</v>
      </c>
      <c r="M4115" t="s">
        <v>20</v>
      </c>
      <c r="P4115" t="s">
        <v>244</v>
      </c>
      <c r="Q4115" t="s">
        <v>155</v>
      </c>
    </row>
    <row r="4116" spans="1:17" x14ac:dyDescent="0.45">
      <c r="A4116">
        <v>3293</v>
      </c>
      <c r="B4116">
        <v>30702</v>
      </c>
      <c r="C4116" s="1">
        <v>43906</v>
      </c>
      <c r="D4116" s="1">
        <v>44292</v>
      </c>
      <c r="E4116">
        <v>23</v>
      </c>
      <c r="F4116" t="s">
        <v>1634</v>
      </c>
      <c r="G4116" t="s">
        <v>1635</v>
      </c>
      <c r="H4116">
        <v>0</v>
      </c>
      <c r="I4116">
        <v>942</v>
      </c>
      <c r="J4116" t="s">
        <v>67</v>
      </c>
      <c r="K4116" t="s">
        <v>67</v>
      </c>
      <c r="L4116" s="1">
        <v>21958</v>
      </c>
      <c r="M4116" t="s">
        <v>20</v>
      </c>
      <c r="P4116" t="s">
        <v>244</v>
      </c>
      <c r="Q4116" t="s">
        <v>155</v>
      </c>
    </row>
    <row r="4117" spans="1:17" x14ac:dyDescent="0.45">
      <c r="A4117">
        <v>3294</v>
      </c>
      <c r="B4117">
        <v>30702</v>
      </c>
      <c r="C4117" s="1">
        <v>44292</v>
      </c>
      <c r="D4117" s="1">
        <v>44880</v>
      </c>
      <c r="E4117">
        <v>24</v>
      </c>
      <c r="F4117" t="s">
        <v>1634</v>
      </c>
      <c r="G4117" t="s">
        <v>1635</v>
      </c>
      <c r="H4117">
        <v>0</v>
      </c>
      <c r="I4117">
        <v>962</v>
      </c>
      <c r="J4117" t="s">
        <v>67</v>
      </c>
      <c r="K4117" t="s">
        <v>67</v>
      </c>
      <c r="L4117" s="1">
        <v>21958</v>
      </c>
      <c r="M4117" t="s">
        <v>20</v>
      </c>
      <c r="P4117" t="s">
        <v>244</v>
      </c>
      <c r="Q4117" t="s">
        <v>155</v>
      </c>
    </row>
    <row r="4118" spans="1:17" x14ac:dyDescent="0.45">
      <c r="A4118">
        <v>3295</v>
      </c>
      <c r="B4118">
        <v>30702</v>
      </c>
      <c r="C4118" s="1">
        <v>44933</v>
      </c>
      <c r="D4118" s="1">
        <v>1</v>
      </c>
      <c r="E4118">
        <v>25</v>
      </c>
      <c r="F4118" t="s">
        <v>1634</v>
      </c>
      <c r="G4118" t="s">
        <v>1635</v>
      </c>
      <c r="H4118">
        <v>0</v>
      </c>
      <c r="I4118">
        <v>962</v>
      </c>
      <c r="J4118" t="s">
        <v>67</v>
      </c>
      <c r="K4118" t="s">
        <v>67</v>
      </c>
      <c r="L4118" s="1">
        <v>21958</v>
      </c>
      <c r="M4118" t="s">
        <v>20</v>
      </c>
      <c r="P4118" t="s">
        <v>244</v>
      </c>
      <c r="Q4118" t="s">
        <v>155</v>
      </c>
    </row>
    <row r="4119" spans="1:17" x14ac:dyDescent="0.45">
      <c r="A4119">
        <v>985</v>
      </c>
      <c r="B4119">
        <v>30703</v>
      </c>
      <c r="C4119" s="1">
        <v>43585</v>
      </c>
      <c r="D4119" s="1">
        <v>43741</v>
      </c>
      <c r="E4119">
        <v>21</v>
      </c>
      <c r="F4119" t="s">
        <v>665</v>
      </c>
      <c r="G4119" t="s">
        <v>663</v>
      </c>
      <c r="H4119">
        <v>0</v>
      </c>
      <c r="I4119">
        <v>931</v>
      </c>
      <c r="J4119" t="s">
        <v>67</v>
      </c>
      <c r="K4119" t="s">
        <v>67</v>
      </c>
      <c r="L4119" s="1">
        <v>26562</v>
      </c>
      <c r="M4119" t="s">
        <v>20</v>
      </c>
      <c r="P4119" t="s">
        <v>55</v>
      </c>
      <c r="Q4119" t="s">
        <v>155</v>
      </c>
    </row>
    <row r="4120" spans="1:17" x14ac:dyDescent="0.45">
      <c r="A4120">
        <v>986</v>
      </c>
      <c r="B4120">
        <v>30703</v>
      </c>
      <c r="C4120" s="1">
        <v>43741</v>
      </c>
      <c r="D4120" s="1">
        <v>43906</v>
      </c>
      <c r="E4120">
        <v>22</v>
      </c>
      <c r="F4120" t="s">
        <v>665</v>
      </c>
      <c r="G4120" t="s">
        <v>663</v>
      </c>
      <c r="H4120">
        <v>0</v>
      </c>
      <c r="I4120">
        <v>933</v>
      </c>
      <c r="J4120" t="s">
        <v>67</v>
      </c>
      <c r="K4120" t="s">
        <v>67</v>
      </c>
      <c r="L4120" s="1">
        <v>26562</v>
      </c>
      <c r="M4120" t="s">
        <v>20</v>
      </c>
      <c r="P4120" t="s">
        <v>55</v>
      </c>
      <c r="Q4120" t="s">
        <v>155</v>
      </c>
    </row>
    <row r="4121" spans="1:17" x14ac:dyDescent="0.45">
      <c r="A4121">
        <v>987</v>
      </c>
      <c r="B4121">
        <v>30703</v>
      </c>
      <c r="C4121" s="1">
        <v>43906</v>
      </c>
      <c r="D4121" s="1">
        <v>44292</v>
      </c>
      <c r="E4121">
        <v>23</v>
      </c>
      <c r="F4121" t="s">
        <v>665</v>
      </c>
      <c r="G4121" t="s">
        <v>663</v>
      </c>
      <c r="H4121">
        <v>0</v>
      </c>
      <c r="I4121">
        <v>942</v>
      </c>
      <c r="J4121" t="s">
        <v>67</v>
      </c>
      <c r="K4121" t="s">
        <v>67</v>
      </c>
      <c r="L4121" s="1">
        <v>26562</v>
      </c>
      <c r="M4121" t="s">
        <v>20</v>
      </c>
      <c r="P4121" t="s">
        <v>55</v>
      </c>
      <c r="Q4121" t="s">
        <v>155</v>
      </c>
    </row>
    <row r="4122" spans="1:17" x14ac:dyDescent="0.45">
      <c r="A4122">
        <v>988</v>
      </c>
      <c r="B4122">
        <v>30703</v>
      </c>
      <c r="C4122" s="1">
        <v>44292</v>
      </c>
      <c r="D4122" s="1">
        <v>44880</v>
      </c>
      <c r="E4122">
        <v>24</v>
      </c>
      <c r="F4122" t="s">
        <v>665</v>
      </c>
      <c r="G4122" t="s">
        <v>663</v>
      </c>
      <c r="H4122">
        <v>0</v>
      </c>
      <c r="I4122">
        <v>962</v>
      </c>
      <c r="J4122" t="s">
        <v>67</v>
      </c>
      <c r="K4122" t="s">
        <v>67</v>
      </c>
      <c r="L4122" s="1">
        <v>26562</v>
      </c>
      <c r="M4122" t="s">
        <v>20</v>
      </c>
      <c r="P4122" t="s">
        <v>55</v>
      </c>
      <c r="Q4122" t="s">
        <v>155</v>
      </c>
    </row>
    <row r="4123" spans="1:17" x14ac:dyDescent="0.45">
      <c r="A4123">
        <v>3762</v>
      </c>
      <c r="B4123">
        <v>30704</v>
      </c>
      <c r="C4123" s="1">
        <v>43585</v>
      </c>
      <c r="D4123" s="1">
        <v>43741</v>
      </c>
      <c r="E4123">
        <v>21</v>
      </c>
      <c r="F4123" t="s">
        <v>359</v>
      </c>
      <c r="G4123" t="s">
        <v>1819</v>
      </c>
      <c r="H4123">
        <v>1</v>
      </c>
      <c r="I4123">
        <v>931</v>
      </c>
      <c r="J4123" t="s">
        <v>67</v>
      </c>
      <c r="K4123" t="s">
        <v>67</v>
      </c>
      <c r="L4123" s="1">
        <v>30047</v>
      </c>
      <c r="M4123" t="s">
        <v>20</v>
      </c>
      <c r="P4123" t="s">
        <v>1820</v>
      </c>
      <c r="Q4123" t="s">
        <v>22</v>
      </c>
    </row>
    <row r="4124" spans="1:17" x14ac:dyDescent="0.45">
      <c r="A4124">
        <v>3763</v>
      </c>
      <c r="B4124">
        <v>30704</v>
      </c>
      <c r="C4124" s="1">
        <v>43741</v>
      </c>
      <c r="D4124" s="1">
        <v>43906</v>
      </c>
      <c r="E4124">
        <v>22</v>
      </c>
      <c r="F4124" t="s">
        <v>359</v>
      </c>
      <c r="G4124" t="s">
        <v>1819</v>
      </c>
      <c r="H4124">
        <v>1</v>
      </c>
      <c r="I4124">
        <v>933</v>
      </c>
      <c r="J4124" t="s">
        <v>67</v>
      </c>
      <c r="K4124" t="s">
        <v>67</v>
      </c>
      <c r="L4124" s="1">
        <v>30047</v>
      </c>
      <c r="M4124" t="s">
        <v>20</v>
      </c>
      <c r="P4124" t="s">
        <v>1820</v>
      </c>
      <c r="Q4124" t="s">
        <v>22</v>
      </c>
    </row>
    <row r="4125" spans="1:17" x14ac:dyDescent="0.45">
      <c r="A4125">
        <v>3764</v>
      </c>
      <c r="B4125">
        <v>30704</v>
      </c>
      <c r="C4125" s="1">
        <v>43906</v>
      </c>
      <c r="D4125" s="1">
        <v>44292</v>
      </c>
      <c r="E4125">
        <v>23</v>
      </c>
      <c r="F4125" t="s">
        <v>359</v>
      </c>
      <c r="G4125" t="s">
        <v>1819</v>
      </c>
      <c r="H4125">
        <v>1</v>
      </c>
      <c r="I4125">
        <v>942</v>
      </c>
      <c r="J4125" t="s">
        <v>67</v>
      </c>
      <c r="K4125" t="s">
        <v>67</v>
      </c>
      <c r="L4125" s="1">
        <v>30047</v>
      </c>
      <c r="M4125" t="s">
        <v>20</v>
      </c>
      <c r="P4125" t="s">
        <v>1820</v>
      </c>
      <c r="Q4125" t="s">
        <v>22</v>
      </c>
    </row>
    <row r="4126" spans="1:17" x14ac:dyDescent="0.45">
      <c r="A4126">
        <v>3765</v>
      </c>
      <c r="B4126">
        <v>30704</v>
      </c>
      <c r="C4126" s="1">
        <v>44292</v>
      </c>
      <c r="D4126" s="1">
        <v>44880</v>
      </c>
      <c r="E4126">
        <v>24</v>
      </c>
      <c r="F4126" t="s">
        <v>359</v>
      </c>
      <c r="G4126" t="s">
        <v>1819</v>
      </c>
      <c r="H4126">
        <v>1</v>
      </c>
      <c r="I4126">
        <v>962</v>
      </c>
      <c r="J4126" t="s">
        <v>67</v>
      </c>
      <c r="K4126" t="s">
        <v>67</v>
      </c>
      <c r="L4126" s="1">
        <v>30047</v>
      </c>
      <c r="M4126" t="s">
        <v>20</v>
      </c>
      <c r="P4126" t="s">
        <v>1820</v>
      </c>
      <c r="Q4126" t="s">
        <v>22</v>
      </c>
    </row>
    <row r="4127" spans="1:17" x14ac:dyDescent="0.45">
      <c r="A4127">
        <v>3766</v>
      </c>
      <c r="B4127">
        <v>30704</v>
      </c>
      <c r="C4127" s="1">
        <v>44880</v>
      </c>
      <c r="D4127" s="1">
        <v>1</v>
      </c>
      <c r="E4127">
        <v>25</v>
      </c>
      <c r="F4127" t="s">
        <v>359</v>
      </c>
      <c r="G4127" t="s">
        <v>1819</v>
      </c>
      <c r="H4127">
        <v>1</v>
      </c>
      <c r="I4127">
        <v>962</v>
      </c>
      <c r="J4127" t="s">
        <v>67</v>
      </c>
      <c r="K4127" t="s">
        <v>67</v>
      </c>
      <c r="L4127" s="1">
        <v>30047</v>
      </c>
      <c r="M4127" t="s">
        <v>20</v>
      </c>
      <c r="P4127" t="s">
        <v>1820</v>
      </c>
      <c r="Q4127" t="s">
        <v>22</v>
      </c>
    </row>
    <row r="4128" spans="1:17" x14ac:dyDescent="0.45">
      <c r="A4128">
        <v>4132</v>
      </c>
      <c r="B4128">
        <v>30705</v>
      </c>
      <c r="C4128" s="1">
        <v>43585</v>
      </c>
      <c r="D4128" s="1">
        <v>43741</v>
      </c>
      <c r="E4128">
        <v>21</v>
      </c>
      <c r="F4128" t="s">
        <v>526</v>
      </c>
      <c r="G4128" t="s">
        <v>1947</v>
      </c>
      <c r="H4128">
        <v>0</v>
      </c>
      <c r="I4128">
        <v>931</v>
      </c>
      <c r="J4128" t="s">
        <v>67</v>
      </c>
      <c r="K4128" t="s">
        <v>67</v>
      </c>
      <c r="L4128" s="1">
        <v>29177</v>
      </c>
      <c r="M4128" t="s">
        <v>20</v>
      </c>
      <c r="P4128" t="s">
        <v>55</v>
      </c>
      <c r="Q4128" t="s">
        <v>22</v>
      </c>
    </row>
    <row r="4129" spans="1:17" x14ac:dyDescent="0.45">
      <c r="A4129">
        <v>4133</v>
      </c>
      <c r="B4129">
        <v>30705</v>
      </c>
      <c r="C4129" s="1">
        <v>43741</v>
      </c>
      <c r="D4129" s="1">
        <v>43906</v>
      </c>
      <c r="E4129">
        <v>22</v>
      </c>
      <c r="F4129" t="s">
        <v>526</v>
      </c>
      <c r="G4129" t="s">
        <v>1947</v>
      </c>
      <c r="H4129">
        <v>0</v>
      </c>
      <c r="I4129">
        <v>933</v>
      </c>
      <c r="J4129" t="s">
        <v>67</v>
      </c>
      <c r="K4129" t="s">
        <v>67</v>
      </c>
      <c r="L4129" s="1">
        <v>29177</v>
      </c>
      <c r="M4129" t="s">
        <v>20</v>
      </c>
      <c r="P4129" t="s">
        <v>55</v>
      </c>
      <c r="Q4129" t="s">
        <v>22</v>
      </c>
    </row>
    <row r="4130" spans="1:17" x14ac:dyDescent="0.45">
      <c r="A4130">
        <v>4134</v>
      </c>
      <c r="B4130">
        <v>30705</v>
      </c>
      <c r="C4130" s="1">
        <v>43906</v>
      </c>
      <c r="D4130" s="1">
        <v>44189</v>
      </c>
      <c r="E4130">
        <v>23</v>
      </c>
      <c r="F4130" t="s">
        <v>526</v>
      </c>
      <c r="G4130" t="s">
        <v>1947</v>
      </c>
      <c r="H4130">
        <v>0</v>
      </c>
      <c r="I4130">
        <v>942</v>
      </c>
      <c r="J4130" t="s">
        <v>67</v>
      </c>
      <c r="K4130" t="s">
        <v>67</v>
      </c>
      <c r="L4130" s="1">
        <v>29177</v>
      </c>
      <c r="M4130" t="s">
        <v>20</v>
      </c>
      <c r="P4130" t="s">
        <v>55</v>
      </c>
      <c r="Q4130" t="s">
        <v>22</v>
      </c>
    </row>
    <row r="4131" spans="1:17" x14ac:dyDescent="0.45">
      <c r="A4131">
        <v>4135</v>
      </c>
      <c r="B4131">
        <v>30705</v>
      </c>
      <c r="C4131" s="1">
        <v>44386</v>
      </c>
      <c r="D4131" s="1">
        <v>44775</v>
      </c>
      <c r="E4131">
        <v>24</v>
      </c>
      <c r="F4131" t="s">
        <v>526</v>
      </c>
      <c r="G4131" t="s">
        <v>1947</v>
      </c>
      <c r="H4131">
        <v>0</v>
      </c>
      <c r="I4131">
        <v>972</v>
      </c>
      <c r="J4131" t="s">
        <v>382</v>
      </c>
      <c r="K4131" t="s">
        <v>382</v>
      </c>
      <c r="L4131" s="1">
        <v>29177</v>
      </c>
      <c r="M4131" t="s">
        <v>20</v>
      </c>
      <c r="P4131" t="s">
        <v>55</v>
      </c>
      <c r="Q4131" t="s">
        <v>22</v>
      </c>
    </row>
    <row r="4132" spans="1:17" x14ac:dyDescent="0.45">
      <c r="A4132">
        <v>4136</v>
      </c>
      <c r="B4132">
        <v>30705</v>
      </c>
      <c r="C4132" s="1">
        <v>44880</v>
      </c>
      <c r="D4132" s="1">
        <v>1</v>
      </c>
      <c r="E4132">
        <v>25</v>
      </c>
      <c r="F4132" t="s">
        <v>526</v>
      </c>
      <c r="G4132" t="s">
        <v>1947</v>
      </c>
      <c r="H4132">
        <v>0</v>
      </c>
      <c r="I4132">
        <v>972</v>
      </c>
      <c r="J4132" t="s">
        <v>382</v>
      </c>
      <c r="K4132" t="s">
        <v>382</v>
      </c>
      <c r="L4132" s="1">
        <v>29177</v>
      </c>
      <c r="M4132" t="s">
        <v>20</v>
      </c>
      <c r="P4132" t="s">
        <v>55</v>
      </c>
      <c r="Q4132" t="s">
        <v>22</v>
      </c>
    </row>
    <row r="4133" spans="1:17" x14ac:dyDescent="0.45">
      <c r="A4133">
        <v>4072</v>
      </c>
      <c r="B4133">
        <v>30706</v>
      </c>
      <c r="C4133" s="1">
        <v>43585</v>
      </c>
      <c r="D4133" s="1">
        <v>43741</v>
      </c>
      <c r="E4133">
        <v>21</v>
      </c>
      <c r="F4133" t="s">
        <v>1922</v>
      </c>
      <c r="G4133" t="s">
        <v>1919</v>
      </c>
      <c r="H4133">
        <v>0</v>
      </c>
      <c r="I4133">
        <v>931</v>
      </c>
      <c r="J4133" t="s">
        <v>67</v>
      </c>
      <c r="K4133" t="s">
        <v>67</v>
      </c>
      <c r="L4133" s="1">
        <v>21937</v>
      </c>
      <c r="M4133" t="s">
        <v>63</v>
      </c>
      <c r="O4133">
        <v>1962</v>
      </c>
      <c r="P4133" t="s">
        <v>72</v>
      </c>
      <c r="Q4133" t="s">
        <v>155</v>
      </c>
    </row>
    <row r="4134" spans="1:17" x14ac:dyDescent="0.45">
      <c r="A4134">
        <v>4073</v>
      </c>
      <c r="B4134">
        <v>30706</v>
      </c>
      <c r="C4134" s="1">
        <v>43741</v>
      </c>
      <c r="D4134" s="1">
        <v>43906</v>
      </c>
      <c r="E4134">
        <v>22</v>
      </c>
      <c r="F4134" t="s">
        <v>1922</v>
      </c>
      <c r="G4134" t="s">
        <v>1919</v>
      </c>
      <c r="H4134">
        <v>0</v>
      </c>
      <c r="I4134">
        <v>933</v>
      </c>
      <c r="J4134" t="s">
        <v>67</v>
      </c>
      <c r="K4134" t="s">
        <v>67</v>
      </c>
      <c r="L4134" s="1">
        <v>21937</v>
      </c>
      <c r="M4134" t="s">
        <v>63</v>
      </c>
      <c r="O4134">
        <v>1962</v>
      </c>
      <c r="P4134" t="s">
        <v>72</v>
      </c>
      <c r="Q4134" t="s">
        <v>155</v>
      </c>
    </row>
    <row r="4135" spans="1:17" x14ac:dyDescent="0.45">
      <c r="A4135">
        <v>4074</v>
      </c>
      <c r="B4135">
        <v>30706</v>
      </c>
      <c r="C4135" s="1">
        <v>43906</v>
      </c>
      <c r="D4135" s="1">
        <v>44292</v>
      </c>
      <c r="E4135">
        <v>23</v>
      </c>
      <c r="F4135" t="s">
        <v>1922</v>
      </c>
      <c r="G4135" t="s">
        <v>1919</v>
      </c>
      <c r="H4135">
        <v>0</v>
      </c>
      <c r="I4135">
        <v>942</v>
      </c>
      <c r="J4135" t="s">
        <v>67</v>
      </c>
      <c r="K4135" t="s">
        <v>67</v>
      </c>
      <c r="L4135" s="1">
        <v>21937</v>
      </c>
      <c r="M4135" t="s">
        <v>63</v>
      </c>
      <c r="O4135">
        <v>1962</v>
      </c>
      <c r="P4135" t="s">
        <v>72</v>
      </c>
      <c r="Q4135" t="s">
        <v>155</v>
      </c>
    </row>
    <row r="4136" spans="1:17" x14ac:dyDescent="0.45">
      <c r="A4136">
        <v>4075</v>
      </c>
      <c r="B4136">
        <v>30706</v>
      </c>
      <c r="C4136" s="1">
        <v>44292</v>
      </c>
      <c r="D4136" s="1">
        <v>44880</v>
      </c>
      <c r="E4136">
        <v>24</v>
      </c>
      <c r="F4136" t="s">
        <v>1922</v>
      </c>
      <c r="G4136" t="s">
        <v>1919</v>
      </c>
      <c r="H4136">
        <v>0</v>
      </c>
      <c r="I4136">
        <v>962</v>
      </c>
      <c r="J4136" t="s">
        <v>67</v>
      </c>
      <c r="K4136" t="s">
        <v>67</v>
      </c>
      <c r="L4136" s="1">
        <v>21937</v>
      </c>
      <c r="M4136" t="s">
        <v>63</v>
      </c>
      <c r="O4136">
        <v>1962</v>
      </c>
      <c r="P4136" t="s">
        <v>72</v>
      </c>
      <c r="Q4136" t="s">
        <v>155</v>
      </c>
    </row>
    <row r="4137" spans="1:17" x14ac:dyDescent="0.45">
      <c r="A4137">
        <v>4076</v>
      </c>
      <c r="B4137">
        <v>30706</v>
      </c>
      <c r="C4137" s="1">
        <v>44972</v>
      </c>
      <c r="D4137" s="1">
        <v>1</v>
      </c>
      <c r="E4137">
        <v>25</v>
      </c>
      <c r="F4137" t="s">
        <v>1922</v>
      </c>
      <c r="G4137" t="s">
        <v>1919</v>
      </c>
      <c r="H4137">
        <v>0</v>
      </c>
      <c r="I4137">
        <v>962</v>
      </c>
      <c r="J4137" t="s">
        <v>67</v>
      </c>
      <c r="K4137" t="s">
        <v>67</v>
      </c>
      <c r="L4137" s="1">
        <v>21937</v>
      </c>
      <c r="M4137" t="s">
        <v>63</v>
      </c>
      <c r="O4137">
        <v>1962</v>
      </c>
      <c r="P4137" t="s">
        <v>72</v>
      </c>
      <c r="Q4137" t="s">
        <v>155</v>
      </c>
    </row>
    <row r="4138" spans="1:17" x14ac:dyDescent="0.45">
      <c r="A4138">
        <v>2697</v>
      </c>
      <c r="B4138">
        <v>30707</v>
      </c>
      <c r="C4138" s="1">
        <v>43585</v>
      </c>
      <c r="D4138" s="1">
        <v>43741</v>
      </c>
      <c r="E4138">
        <v>21</v>
      </c>
      <c r="F4138" t="s">
        <v>1400</v>
      </c>
      <c r="G4138" t="s">
        <v>1401</v>
      </c>
      <c r="H4138">
        <v>1</v>
      </c>
      <c r="I4138">
        <v>931</v>
      </c>
      <c r="J4138" t="s">
        <v>67</v>
      </c>
      <c r="K4138" t="s">
        <v>67</v>
      </c>
      <c r="L4138" s="1">
        <v>22082</v>
      </c>
      <c r="M4138" t="s">
        <v>20</v>
      </c>
      <c r="P4138" t="s">
        <v>22</v>
      </c>
      <c r="Q4138" t="s">
        <v>46</v>
      </c>
    </row>
    <row r="4139" spans="1:17" x14ac:dyDescent="0.45">
      <c r="A4139">
        <v>2698</v>
      </c>
      <c r="B4139">
        <v>30707</v>
      </c>
      <c r="C4139" s="1">
        <v>43906</v>
      </c>
      <c r="D4139" s="1">
        <v>44292</v>
      </c>
      <c r="E4139">
        <v>23</v>
      </c>
      <c r="F4139" t="s">
        <v>1400</v>
      </c>
      <c r="G4139" t="s">
        <v>1401</v>
      </c>
      <c r="H4139">
        <v>1</v>
      </c>
      <c r="I4139">
        <v>942</v>
      </c>
      <c r="J4139" t="s">
        <v>67</v>
      </c>
      <c r="K4139" t="s">
        <v>67</v>
      </c>
      <c r="L4139" s="1">
        <v>22082</v>
      </c>
      <c r="M4139" t="s">
        <v>20</v>
      </c>
      <c r="P4139" t="s">
        <v>39</v>
      </c>
      <c r="Q4139" t="s">
        <v>46</v>
      </c>
    </row>
    <row r="4140" spans="1:17" x14ac:dyDescent="0.45">
      <c r="A4140">
        <v>2699</v>
      </c>
      <c r="B4140">
        <v>30707</v>
      </c>
      <c r="C4140" s="1">
        <v>44292</v>
      </c>
      <c r="D4140" s="1">
        <v>44880</v>
      </c>
      <c r="E4140">
        <v>24</v>
      </c>
      <c r="F4140" t="s">
        <v>1400</v>
      </c>
      <c r="G4140" t="s">
        <v>1401</v>
      </c>
      <c r="H4140">
        <v>1</v>
      </c>
      <c r="I4140">
        <v>962</v>
      </c>
      <c r="J4140" t="s">
        <v>67</v>
      </c>
      <c r="K4140" t="s">
        <v>67</v>
      </c>
      <c r="L4140" s="1">
        <v>22082</v>
      </c>
      <c r="M4140" t="s">
        <v>20</v>
      </c>
      <c r="P4140" t="s">
        <v>39</v>
      </c>
      <c r="Q4140" t="s">
        <v>46</v>
      </c>
    </row>
    <row r="4141" spans="1:17" x14ac:dyDescent="0.45">
      <c r="A4141">
        <v>1089</v>
      </c>
      <c r="B4141">
        <v>30708</v>
      </c>
      <c r="C4141" s="1">
        <v>43585</v>
      </c>
      <c r="D4141" s="1">
        <v>43741</v>
      </c>
      <c r="E4141">
        <v>21</v>
      </c>
      <c r="F4141" t="s">
        <v>740</v>
      </c>
      <c r="G4141" t="s">
        <v>732</v>
      </c>
      <c r="H4141">
        <v>0</v>
      </c>
      <c r="I4141">
        <v>931</v>
      </c>
      <c r="J4141" t="s">
        <v>67</v>
      </c>
      <c r="K4141" t="s">
        <v>67</v>
      </c>
      <c r="L4141" s="1">
        <v>31535</v>
      </c>
      <c r="M4141" t="s">
        <v>20</v>
      </c>
      <c r="P4141" t="s">
        <v>55</v>
      </c>
      <c r="Q4141" t="s">
        <v>155</v>
      </c>
    </row>
    <row r="4142" spans="1:17" x14ac:dyDescent="0.45">
      <c r="A4142">
        <v>1090</v>
      </c>
      <c r="B4142">
        <v>30708</v>
      </c>
      <c r="C4142" s="1">
        <v>43906</v>
      </c>
      <c r="D4142" s="1">
        <v>44292</v>
      </c>
      <c r="E4142">
        <v>23</v>
      </c>
      <c r="F4142" t="s">
        <v>740</v>
      </c>
      <c r="G4142" t="s">
        <v>732</v>
      </c>
      <c r="H4142">
        <v>0</v>
      </c>
      <c r="I4142">
        <v>942</v>
      </c>
      <c r="J4142" t="s">
        <v>67</v>
      </c>
      <c r="K4142" t="s">
        <v>67</v>
      </c>
      <c r="L4142" s="1">
        <v>31535</v>
      </c>
      <c r="M4142" t="s">
        <v>20</v>
      </c>
      <c r="P4142" t="s">
        <v>55</v>
      </c>
      <c r="Q4142" t="s">
        <v>155</v>
      </c>
    </row>
    <row r="4143" spans="1:17" x14ac:dyDescent="0.45">
      <c r="A4143">
        <v>1091</v>
      </c>
      <c r="B4143">
        <v>30708</v>
      </c>
      <c r="C4143" s="1">
        <v>44292</v>
      </c>
      <c r="D4143" s="1">
        <v>44880</v>
      </c>
      <c r="E4143">
        <v>24</v>
      </c>
      <c r="F4143" t="s">
        <v>740</v>
      </c>
      <c r="G4143" t="s">
        <v>732</v>
      </c>
      <c r="H4143">
        <v>0</v>
      </c>
      <c r="I4143">
        <v>962</v>
      </c>
      <c r="J4143" t="s">
        <v>67</v>
      </c>
      <c r="K4143" t="s">
        <v>67</v>
      </c>
      <c r="L4143" s="1">
        <v>31535</v>
      </c>
      <c r="M4143" t="s">
        <v>20</v>
      </c>
      <c r="P4143" t="s">
        <v>55</v>
      </c>
      <c r="Q4143" t="s">
        <v>155</v>
      </c>
    </row>
    <row r="4144" spans="1:17" x14ac:dyDescent="0.45">
      <c r="A4144">
        <v>1092</v>
      </c>
      <c r="B4144">
        <v>30708</v>
      </c>
      <c r="C4144" s="1">
        <v>44880</v>
      </c>
      <c r="D4144" s="1">
        <v>1</v>
      </c>
      <c r="E4144">
        <v>25</v>
      </c>
      <c r="F4144" t="s">
        <v>740</v>
      </c>
      <c r="G4144" t="s">
        <v>732</v>
      </c>
      <c r="H4144">
        <v>0</v>
      </c>
      <c r="I4144">
        <v>962</v>
      </c>
      <c r="J4144" t="s">
        <v>67</v>
      </c>
      <c r="K4144" t="s">
        <v>67</v>
      </c>
      <c r="L4144" s="1">
        <v>31535</v>
      </c>
      <c r="M4144" t="s">
        <v>20</v>
      </c>
      <c r="P4144" t="s">
        <v>55</v>
      </c>
      <c r="Q4144" t="s">
        <v>155</v>
      </c>
    </row>
    <row r="4145" spans="1:17" x14ac:dyDescent="0.45">
      <c r="A4145">
        <v>1320</v>
      </c>
      <c r="B4145">
        <v>30709</v>
      </c>
      <c r="C4145" s="1">
        <v>43585</v>
      </c>
      <c r="D4145" s="1">
        <v>43741</v>
      </c>
      <c r="E4145">
        <v>21</v>
      </c>
      <c r="F4145" t="s">
        <v>108</v>
      </c>
      <c r="G4145" t="s">
        <v>849</v>
      </c>
      <c r="H4145">
        <v>1</v>
      </c>
      <c r="I4145">
        <v>931</v>
      </c>
      <c r="J4145" t="s">
        <v>67</v>
      </c>
      <c r="K4145" t="s">
        <v>67</v>
      </c>
      <c r="L4145" s="1">
        <v>17536</v>
      </c>
      <c r="M4145" t="s">
        <v>20</v>
      </c>
      <c r="P4145" t="s">
        <v>125</v>
      </c>
      <c r="Q4145" t="s">
        <v>172</v>
      </c>
    </row>
    <row r="4146" spans="1:17" x14ac:dyDescent="0.45">
      <c r="A4146">
        <v>1321</v>
      </c>
      <c r="B4146">
        <v>30709</v>
      </c>
      <c r="C4146" s="1">
        <v>43906</v>
      </c>
      <c r="D4146" s="1">
        <v>44292</v>
      </c>
      <c r="E4146">
        <v>23</v>
      </c>
      <c r="F4146" t="s">
        <v>108</v>
      </c>
      <c r="G4146" t="s">
        <v>849</v>
      </c>
      <c r="H4146">
        <v>1</v>
      </c>
      <c r="I4146">
        <v>942</v>
      </c>
      <c r="J4146" t="s">
        <v>67</v>
      </c>
      <c r="K4146" t="s">
        <v>67</v>
      </c>
      <c r="L4146" s="1">
        <v>17536</v>
      </c>
      <c r="M4146" t="s">
        <v>20</v>
      </c>
      <c r="P4146" t="s">
        <v>125</v>
      </c>
      <c r="Q4146" t="s">
        <v>172</v>
      </c>
    </row>
    <row r="4147" spans="1:17" x14ac:dyDescent="0.45">
      <c r="A4147">
        <v>3721</v>
      </c>
      <c r="B4147">
        <v>30710</v>
      </c>
      <c r="C4147" s="1">
        <v>43585</v>
      </c>
      <c r="D4147" s="1">
        <v>43741</v>
      </c>
      <c r="E4147">
        <v>21</v>
      </c>
      <c r="F4147" t="s">
        <v>245</v>
      </c>
      <c r="G4147" t="s">
        <v>1802</v>
      </c>
      <c r="H4147">
        <v>1</v>
      </c>
      <c r="I4147">
        <v>931</v>
      </c>
      <c r="J4147" t="s">
        <v>67</v>
      </c>
      <c r="K4147" t="s">
        <v>67</v>
      </c>
      <c r="L4147" s="1">
        <v>29407</v>
      </c>
      <c r="M4147" t="s">
        <v>20</v>
      </c>
      <c r="P4147" t="s">
        <v>371</v>
      </c>
      <c r="Q4147" t="s">
        <v>155</v>
      </c>
    </row>
    <row r="4148" spans="1:17" x14ac:dyDescent="0.45">
      <c r="A4148">
        <v>3722</v>
      </c>
      <c r="B4148">
        <v>30710</v>
      </c>
      <c r="C4148" s="1">
        <v>44017</v>
      </c>
      <c r="D4148" s="1">
        <v>44292</v>
      </c>
      <c r="E4148">
        <v>23</v>
      </c>
      <c r="F4148" t="s">
        <v>245</v>
      </c>
      <c r="G4148" t="s">
        <v>1802</v>
      </c>
      <c r="H4148">
        <v>1</v>
      </c>
      <c r="I4148">
        <v>942</v>
      </c>
      <c r="J4148" t="s">
        <v>67</v>
      </c>
      <c r="K4148" t="s">
        <v>67</v>
      </c>
      <c r="L4148" s="1">
        <v>29407</v>
      </c>
      <c r="M4148" t="s">
        <v>20</v>
      </c>
      <c r="P4148" t="s">
        <v>371</v>
      </c>
      <c r="Q4148" t="s">
        <v>155</v>
      </c>
    </row>
    <row r="4149" spans="1:17" x14ac:dyDescent="0.45">
      <c r="A4149">
        <v>3723</v>
      </c>
      <c r="B4149">
        <v>30710</v>
      </c>
      <c r="C4149" s="1">
        <v>44932</v>
      </c>
      <c r="D4149" s="1">
        <v>1</v>
      </c>
      <c r="E4149">
        <v>25</v>
      </c>
      <c r="F4149" t="s">
        <v>245</v>
      </c>
      <c r="G4149" t="s">
        <v>1802</v>
      </c>
      <c r="H4149">
        <v>1</v>
      </c>
      <c r="I4149">
        <v>942</v>
      </c>
      <c r="J4149" t="s">
        <v>67</v>
      </c>
      <c r="K4149" t="s">
        <v>67</v>
      </c>
      <c r="L4149" s="1">
        <v>29407</v>
      </c>
      <c r="M4149" t="s">
        <v>20</v>
      </c>
      <c r="P4149" t="s">
        <v>371</v>
      </c>
      <c r="Q4149" t="s">
        <v>155</v>
      </c>
    </row>
    <row r="4150" spans="1:17" x14ac:dyDescent="0.45">
      <c r="A4150">
        <v>1446</v>
      </c>
      <c r="B4150">
        <v>30711</v>
      </c>
      <c r="C4150" s="1">
        <v>44042</v>
      </c>
      <c r="D4150" s="1">
        <v>44292</v>
      </c>
      <c r="E4150">
        <v>23</v>
      </c>
      <c r="F4150" t="s">
        <v>909</v>
      </c>
      <c r="G4150" t="s">
        <v>906</v>
      </c>
      <c r="H4150">
        <v>1</v>
      </c>
      <c r="I4150">
        <v>942</v>
      </c>
      <c r="J4150" t="s">
        <v>67</v>
      </c>
      <c r="K4150" t="s">
        <v>67</v>
      </c>
      <c r="L4150" s="1">
        <v>26089</v>
      </c>
      <c r="M4150" t="s">
        <v>20</v>
      </c>
      <c r="P4150" t="s">
        <v>140</v>
      </c>
      <c r="Q4150" t="s">
        <v>22</v>
      </c>
    </row>
    <row r="4151" spans="1:17" x14ac:dyDescent="0.45">
      <c r="A4151">
        <v>1447</v>
      </c>
      <c r="B4151">
        <v>30711</v>
      </c>
      <c r="C4151" s="1">
        <v>44943</v>
      </c>
      <c r="D4151" s="1">
        <v>1</v>
      </c>
      <c r="E4151">
        <v>25</v>
      </c>
      <c r="F4151" t="s">
        <v>909</v>
      </c>
      <c r="G4151" t="s">
        <v>906</v>
      </c>
      <c r="H4151">
        <v>1</v>
      </c>
      <c r="I4151">
        <v>942</v>
      </c>
      <c r="J4151" t="s">
        <v>67</v>
      </c>
      <c r="K4151" t="s">
        <v>67</v>
      </c>
      <c r="L4151" s="1">
        <v>26089</v>
      </c>
      <c r="M4151" t="s">
        <v>20</v>
      </c>
      <c r="P4151" t="s">
        <v>140</v>
      </c>
      <c r="Q4151" t="s">
        <v>22</v>
      </c>
    </row>
    <row r="4152" spans="1:17" x14ac:dyDescent="0.45">
      <c r="A4152">
        <v>3244</v>
      </c>
      <c r="B4152">
        <v>30713</v>
      </c>
      <c r="C4152" s="1">
        <v>43585</v>
      </c>
      <c r="D4152" s="1">
        <v>43618</v>
      </c>
      <c r="E4152">
        <v>21</v>
      </c>
      <c r="F4152" t="s">
        <v>1619</v>
      </c>
      <c r="G4152" t="s">
        <v>1045</v>
      </c>
      <c r="H4152">
        <v>1</v>
      </c>
      <c r="I4152">
        <v>922</v>
      </c>
      <c r="J4152" t="s">
        <v>1059</v>
      </c>
      <c r="K4152" t="s">
        <v>1620</v>
      </c>
      <c r="L4152" s="1">
        <v>27141</v>
      </c>
      <c r="M4152" t="s">
        <v>20</v>
      </c>
      <c r="P4152" t="s">
        <v>1621</v>
      </c>
      <c r="Q4152" t="s">
        <v>46</v>
      </c>
    </row>
    <row r="4153" spans="1:17" x14ac:dyDescent="0.45">
      <c r="A4153">
        <v>3245</v>
      </c>
      <c r="B4153">
        <v>30713</v>
      </c>
      <c r="C4153" s="1">
        <v>43618</v>
      </c>
      <c r="D4153" s="1">
        <v>43741</v>
      </c>
      <c r="E4153">
        <v>21</v>
      </c>
      <c r="F4153" t="s">
        <v>1619</v>
      </c>
      <c r="G4153" t="s">
        <v>1045</v>
      </c>
      <c r="H4153">
        <v>1</v>
      </c>
      <c r="I4153">
        <v>1059</v>
      </c>
      <c r="J4153" t="s">
        <v>1060</v>
      </c>
      <c r="K4153" t="s">
        <v>44</v>
      </c>
      <c r="L4153" s="1">
        <v>27141</v>
      </c>
      <c r="M4153" t="s">
        <v>20</v>
      </c>
      <c r="P4153" t="s">
        <v>1621</v>
      </c>
      <c r="Q4153" t="s">
        <v>46</v>
      </c>
    </row>
    <row r="4154" spans="1:17" x14ac:dyDescent="0.45">
      <c r="A4154">
        <v>3246</v>
      </c>
      <c r="B4154">
        <v>30713</v>
      </c>
      <c r="C4154" s="1">
        <v>43741</v>
      </c>
      <c r="D4154" s="1">
        <v>43829</v>
      </c>
      <c r="E4154">
        <v>22</v>
      </c>
      <c r="F4154" t="s">
        <v>1619</v>
      </c>
      <c r="G4154" t="s">
        <v>1045</v>
      </c>
      <c r="H4154">
        <v>1</v>
      </c>
      <c r="I4154">
        <v>940</v>
      </c>
      <c r="J4154" t="s">
        <v>37</v>
      </c>
      <c r="K4154" t="s">
        <v>38</v>
      </c>
      <c r="L4154" s="1">
        <v>27141</v>
      </c>
      <c r="M4154" t="s">
        <v>20</v>
      </c>
      <c r="P4154" t="s">
        <v>1621</v>
      </c>
      <c r="Q4154" t="s">
        <v>46</v>
      </c>
    </row>
    <row r="4155" spans="1:17" x14ac:dyDescent="0.45">
      <c r="A4155">
        <v>3247</v>
      </c>
      <c r="B4155">
        <v>30713</v>
      </c>
      <c r="C4155" s="1">
        <v>43829</v>
      </c>
      <c r="D4155" s="1">
        <v>43906</v>
      </c>
      <c r="E4155">
        <v>22</v>
      </c>
      <c r="F4155" t="s">
        <v>1619</v>
      </c>
      <c r="G4155" t="s">
        <v>1045</v>
      </c>
      <c r="H4155">
        <v>1</v>
      </c>
      <c r="I4155">
        <v>1069</v>
      </c>
      <c r="J4155" t="s">
        <v>317</v>
      </c>
      <c r="K4155" t="s">
        <v>44</v>
      </c>
      <c r="L4155" s="1">
        <v>27141</v>
      </c>
      <c r="M4155" t="s">
        <v>20</v>
      </c>
      <c r="P4155" t="s">
        <v>1621</v>
      </c>
      <c r="Q4155" t="s">
        <v>46</v>
      </c>
    </row>
    <row r="4156" spans="1:17" x14ac:dyDescent="0.45">
      <c r="A4156">
        <v>3248</v>
      </c>
      <c r="B4156">
        <v>30713</v>
      </c>
      <c r="C4156" s="1">
        <v>43906</v>
      </c>
      <c r="D4156" s="1">
        <v>43858</v>
      </c>
      <c r="E4156">
        <v>23</v>
      </c>
      <c r="F4156" t="s">
        <v>1619</v>
      </c>
      <c r="G4156" t="s">
        <v>1045</v>
      </c>
      <c r="H4156">
        <v>1</v>
      </c>
      <c r="I4156">
        <v>943</v>
      </c>
      <c r="J4156" t="s">
        <v>37</v>
      </c>
      <c r="K4156" t="s">
        <v>38</v>
      </c>
      <c r="L4156" s="1">
        <v>27141</v>
      </c>
      <c r="M4156" t="s">
        <v>20</v>
      </c>
      <c r="P4156" t="s">
        <v>1621</v>
      </c>
      <c r="Q4156" t="s">
        <v>46</v>
      </c>
    </row>
    <row r="4157" spans="1:17" x14ac:dyDescent="0.45">
      <c r="A4157">
        <v>3249</v>
      </c>
      <c r="B4157">
        <v>30713</v>
      </c>
      <c r="C4157" s="1">
        <v>43858</v>
      </c>
      <c r="D4157" s="1">
        <v>44292</v>
      </c>
      <c r="E4157">
        <v>23</v>
      </c>
      <c r="F4157" t="s">
        <v>1619</v>
      </c>
      <c r="G4157" t="s">
        <v>1045</v>
      </c>
      <c r="H4157">
        <v>1</v>
      </c>
      <c r="I4157">
        <v>1075</v>
      </c>
      <c r="J4157" t="s">
        <v>317</v>
      </c>
      <c r="K4157" t="s">
        <v>44</v>
      </c>
      <c r="L4157" s="1">
        <v>27141</v>
      </c>
      <c r="M4157" t="s">
        <v>20</v>
      </c>
      <c r="P4157" t="s">
        <v>1621</v>
      </c>
      <c r="Q4157" t="s">
        <v>46</v>
      </c>
    </row>
    <row r="4158" spans="1:17" x14ac:dyDescent="0.45">
      <c r="A4158">
        <v>3250</v>
      </c>
      <c r="B4158">
        <v>30713</v>
      </c>
      <c r="C4158" s="1">
        <v>44292</v>
      </c>
      <c r="D4158" s="1">
        <v>44880</v>
      </c>
      <c r="E4158">
        <v>24</v>
      </c>
      <c r="F4158" t="s">
        <v>1619</v>
      </c>
      <c r="G4158" t="s">
        <v>1045</v>
      </c>
      <c r="H4158">
        <v>1</v>
      </c>
      <c r="I4158">
        <v>973</v>
      </c>
      <c r="J4158" t="s">
        <v>317</v>
      </c>
      <c r="K4158" t="s">
        <v>44</v>
      </c>
      <c r="L4158" s="1">
        <v>27141</v>
      </c>
      <c r="M4158" t="s">
        <v>20</v>
      </c>
      <c r="P4158" t="s">
        <v>1621</v>
      </c>
      <c r="Q4158" t="s">
        <v>46</v>
      </c>
    </row>
    <row r="4159" spans="1:17" x14ac:dyDescent="0.45">
      <c r="A4159">
        <v>3251</v>
      </c>
      <c r="B4159">
        <v>30713</v>
      </c>
      <c r="C4159" s="1">
        <v>44880</v>
      </c>
      <c r="D4159" s="1">
        <v>1</v>
      </c>
      <c r="E4159">
        <v>25</v>
      </c>
      <c r="F4159" t="s">
        <v>1619</v>
      </c>
      <c r="G4159" t="s">
        <v>1045</v>
      </c>
      <c r="H4159">
        <v>1</v>
      </c>
      <c r="I4159">
        <v>973</v>
      </c>
      <c r="J4159" t="s">
        <v>317</v>
      </c>
      <c r="K4159" t="s">
        <v>44</v>
      </c>
      <c r="L4159" s="1">
        <v>27141</v>
      </c>
      <c r="M4159" t="s">
        <v>20</v>
      </c>
      <c r="P4159" t="s">
        <v>1621</v>
      </c>
      <c r="Q4159" t="s">
        <v>46</v>
      </c>
    </row>
    <row r="4160" spans="1:17" x14ac:dyDescent="0.45">
      <c r="A4160">
        <v>4027</v>
      </c>
      <c r="B4160">
        <v>30714</v>
      </c>
      <c r="C4160" s="1">
        <v>43585</v>
      </c>
      <c r="D4160" s="1">
        <v>43618</v>
      </c>
      <c r="E4160">
        <v>21</v>
      </c>
      <c r="F4160" t="s">
        <v>1911</v>
      </c>
      <c r="G4160" t="s">
        <v>1912</v>
      </c>
      <c r="H4160">
        <v>1</v>
      </c>
      <c r="I4160">
        <v>922</v>
      </c>
      <c r="J4160" t="s">
        <v>1059</v>
      </c>
      <c r="K4160" t="s">
        <v>1620</v>
      </c>
      <c r="L4160" s="1">
        <v>26444</v>
      </c>
      <c r="M4160" t="s">
        <v>20</v>
      </c>
      <c r="P4160" t="s">
        <v>1913</v>
      </c>
      <c r="Q4160" t="s">
        <v>46</v>
      </c>
    </row>
    <row r="4161" spans="1:17" x14ac:dyDescent="0.45">
      <c r="A4161">
        <v>4028</v>
      </c>
      <c r="B4161">
        <v>30714</v>
      </c>
      <c r="C4161" s="1">
        <v>43618</v>
      </c>
      <c r="D4161" s="1">
        <v>43741</v>
      </c>
      <c r="E4161">
        <v>21</v>
      </c>
      <c r="F4161" t="s">
        <v>1911</v>
      </c>
      <c r="G4161" t="s">
        <v>1912</v>
      </c>
      <c r="H4161">
        <v>1</v>
      </c>
      <c r="I4161">
        <v>1060</v>
      </c>
      <c r="J4161" t="s">
        <v>56</v>
      </c>
      <c r="K4161" t="s">
        <v>57</v>
      </c>
      <c r="L4161" s="1">
        <v>26444</v>
      </c>
      <c r="M4161" t="s">
        <v>20</v>
      </c>
      <c r="P4161" t="s">
        <v>1913</v>
      </c>
      <c r="Q4161" t="s">
        <v>46</v>
      </c>
    </row>
    <row r="4162" spans="1:17" x14ac:dyDescent="0.45">
      <c r="A4162">
        <v>4029</v>
      </c>
      <c r="B4162">
        <v>30714</v>
      </c>
      <c r="C4162" s="1">
        <v>43741</v>
      </c>
      <c r="D4162" s="1">
        <v>43829</v>
      </c>
      <c r="E4162">
        <v>22</v>
      </c>
      <c r="F4162" t="s">
        <v>1911</v>
      </c>
      <c r="G4162" t="s">
        <v>1912</v>
      </c>
      <c r="H4162">
        <v>1</v>
      </c>
      <c r="I4162">
        <v>940</v>
      </c>
      <c r="J4162" t="s">
        <v>37</v>
      </c>
      <c r="K4162" t="s">
        <v>38</v>
      </c>
      <c r="L4162" s="1">
        <v>26444</v>
      </c>
      <c r="M4162" t="s">
        <v>20</v>
      </c>
      <c r="P4162" t="s">
        <v>1913</v>
      </c>
      <c r="Q4162" t="s">
        <v>46</v>
      </c>
    </row>
    <row r="4163" spans="1:17" x14ac:dyDescent="0.45">
      <c r="A4163">
        <v>4030</v>
      </c>
      <c r="B4163">
        <v>30714</v>
      </c>
      <c r="C4163" s="1">
        <v>43829</v>
      </c>
      <c r="D4163" s="1">
        <v>43906</v>
      </c>
      <c r="E4163">
        <v>22</v>
      </c>
      <c r="F4163" t="s">
        <v>1911</v>
      </c>
      <c r="G4163" t="s">
        <v>1912</v>
      </c>
      <c r="H4163">
        <v>1</v>
      </c>
      <c r="I4163">
        <v>1068</v>
      </c>
      <c r="J4163" t="s">
        <v>56</v>
      </c>
      <c r="K4163" t="s">
        <v>57</v>
      </c>
      <c r="L4163" s="1">
        <v>26444</v>
      </c>
      <c r="M4163" t="s">
        <v>20</v>
      </c>
      <c r="P4163" t="s">
        <v>1913</v>
      </c>
      <c r="Q4163" t="s">
        <v>46</v>
      </c>
    </row>
    <row r="4164" spans="1:17" x14ac:dyDescent="0.45">
      <c r="A4164">
        <v>4031</v>
      </c>
      <c r="B4164">
        <v>30714</v>
      </c>
      <c r="C4164" s="1">
        <v>43906</v>
      </c>
      <c r="D4164" s="1">
        <v>44224</v>
      </c>
      <c r="E4164">
        <v>23</v>
      </c>
      <c r="F4164" t="s">
        <v>1911</v>
      </c>
      <c r="G4164" t="s">
        <v>1912</v>
      </c>
      <c r="H4164">
        <v>1</v>
      </c>
      <c r="I4164">
        <v>943</v>
      </c>
      <c r="J4164" t="s">
        <v>37</v>
      </c>
      <c r="K4164" t="s">
        <v>38</v>
      </c>
      <c r="L4164" s="1">
        <v>26444</v>
      </c>
      <c r="M4164" t="s">
        <v>20</v>
      </c>
      <c r="P4164" t="s">
        <v>1913</v>
      </c>
      <c r="Q4164" t="s">
        <v>46</v>
      </c>
    </row>
    <row r="4165" spans="1:17" x14ac:dyDescent="0.45">
      <c r="A4165">
        <v>4032</v>
      </c>
      <c r="B4165">
        <v>30714</v>
      </c>
      <c r="C4165" s="1">
        <v>44224</v>
      </c>
      <c r="D4165" s="1">
        <v>44292</v>
      </c>
      <c r="E4165">
        <v>23</v>
      </c>
      <c r="F4165" t="s">
        <v>1911</v>
      </c>
      <c r="G4165" t="s">
        <v>1912</v>
      </c>
      <c r="H4165">
        <v>1</v>
      </c>
      <c r="I4165">
        <v>1074</v>
      </c>
      <c r="J4165" t="s">
        <v>58</v>
      </c>
      <c r="K4165" t="s">
        <v>38</v>
      </c>
      <c r="L4165" s="1">
        <v>26444</v>
      </c>
      <c r="M4165" t="s">
        <v>20</v>
      </c>
      <c r="P4165" t="s">
        <v>1913</v>
      </c>
      <c r="Q4165" t="s">
        <v>46</v>
      </c>
    </row>
    <row r="4166" spans="1:17" x14ac:dyDescent="0.45">
      <c r="A4166">
        <v>2048</v>
      </c>
      <c r="B4166">
        <v>30715</v>
      </c>
      <c r="C4166" s="1">
        <v>43585</v>
      </c>
      <c r="D4166" s="1">
        <v>43618</v>
      </c>
      <c r="E4166">
        <v>21</v>
      </c>
      <c r="F4166" t="s">
        <v>1194</v>
      </c>
      <c r="G4166" t="s">
        <v>1195</v>
      </c>
      <c r="H4166">
        <v>0</v>
      </c>
      <c r="I4166">
        <v>922</v>
      </c>
      <c r="J4166" t="s">
        <v>1059</v>
      </c>
      <c r="K4166" t="s">
        <v>48</v>
      </c>
      <c r="L4166" s="1">
        <v>31236</v>
      </c>
      <c r="M4166" t="s">
        <v>20</v>
      </c>
      <c r="P4166" t="s">
        <v>21</v>
      </c>
      <c r="Q4166" t="s">
        <v>46</v>
      </c>
    </row>
    <row r="4167" spans="1:17" x14ac:dyDescent="0.45">
      <c r="A4167">
        <v>2049</v>
      </c>
      <c r="B4167">
        <v>30715</v>
      </c>
      <c r="C4167" s="1">
        <v>43618</v>
      </c>
      <c r="D4167" s="1">
        <v>43741</v>
      </c>
      <c r="E4167">
        <v>21</v>
      </c>
      <c r="F4167" t="s">
        <v>1194</v>
      </c>
      <c r="G4167" t="s">
        <v>1195</v>
      </c>
      <c r="H4167">
        <v>0</v>
      </c>
      <c r="I4167">
        <v>1060</v>
      </c>
      <c r="J4167" t="s">
        <v>56</v>
      </c>
      <c r="K4167" t="s">
        <v>57</v>
      </c>
      <c r="L4167" s="1">
        <v>31236</v>
      </c>
      <c r="M4167" t="s">
        <v>20</v>
      </c>
      <c r="P4167" t="s">
        <v>21</v>
      </c>
      <c r="Q4167" t="s">
        <v>46</v>
      </c>
    </row>
    <row r="4168" spans="1:17" x14ac:dyDescent="0.45">
      <c r="A4168">
        <v>2050</v>
      </c>
      <c r="B4168">
        <v>30715</v>
      </c>
      <c r="C4168" s="1">
        <v>43741</v>
      </c>
      <c r="D4168" s="1">
        <v>43829</v>
      </c>
      <c r="E4168">
        <v>22</v>
      </c>
      <c r="F4168" t="s">
        <v>1194</v>
      </c>
      <c r="G4168" t="s">
        <v>1195</v>
      </c>
      <c r="H4168">
        <v>0</v>
      </c>
      <c r="I4168">
        <v>940</v>
      </c>
      <c r="J4168" t="s">
        <v>37</v>
      </c>
      <c r="K4168" t="s">
        <v>38</v>
      </c>
      <c r="L4168" s="1">
        <v>31236</v>
      </c>
      <c r="M4168" t="s">
        <v>20</v>
      </c>
      <c r="P4168" t="s">
        <v>21</v>
      </c>
      <c r="Q4168" t="s">
        <v>46</v>
      </c>
    </row>
    <row r="4169" spans="1:17" x14ac:dyDescent="0.45">
      <c r="A4169">
        <v>2051</v>
      </c>
      <c r="B4169">
        <v>30715</v>
      </c>
      <c r="C4169" s="1">
        <v>43829</v>
      </c>
      <c r="D4169" s="1">
        <v>43906</v>
      </c>
      <c r="E4169">
        <v>22</v>
      </c>
      <c r="F4169" t="s">
        <v>1194</v>
      </c>
      <c r="G4169" t="s">
        <v>1195</v>
      </c>
      <c r="H4169">
        <v>0</v>
      </c>
      <c r="I4169">
        <v>1068</v>
      </c>
      <c r="J4169" t="s">
        <v>56</v>
      </c>
      <c r="K4169" t="s">
        <v>57</v>
      </c>
      <c r="L4169" s="1">
        <v>31236</v>
      </c>
      <c r="M4169" t="s">
        <v>20</v>
      </c>
      <c r="P4169" t="s">
        <v>21</v>
      </c>
      <c r="Q4169" t="s">
        <v>46</v>
      </c>
    </row>
    <row r="4170" spans="1:17" x14ac:dyDescent="0.45">
      <c r="A4170">
        <v>2052</v>
      </c>
      <c r="B4170">
        <v>30715</v>
      </c>
      <c r="C4170" s="1">
        <v>43906</v>
      </c>
      <c r="D4170" s="1">
        <v>44224</v>
      </c>
      <c r="E4170">
        <v>23</v>
      </c>
      <c r="F4170" t="s">
        <v>1194</v>
      </c>
      <c r="G4170" t="s">
        <v>1195</v>
      </c>
      <c r="H4170">
        <v>0</v>
      </c>
      <c r="I4170">
        <v>943</v>
      </c>
      <c r="J4170" t="s">
        <v>37</v>
      </c>
      <c r="K4170" t="s">
        <v>38</v>
      </c>
      <c r="L4170" s="1">
        <v>31236</v>
      </c>
      <c r="M4170" t="s">
        <v>20</v>
      </c>
      <c r="P4170" t="s">
        <v>21</v>
      </c>
      <c r="Q4170" t="s">
        <v>46</v>
      </c>
    </row>
    <row r="4171" spans="1:17" x14ac:dyDescent="0.45">
      <c r="A4171">
        <v>2053</v>
      </c>
      <c r="B4171">
        <v>30715</v>
      </c>
      <c r="C4171" s="1">
        <v>44224</v>
      </c>
      <c r="D4171" s="1">
        <v>44292</v>
      </c>
      <c r="E4171">
        <v>23</v>
      </c>
      <c r="F4171" t="s">
        <v>1194</v>
      </c>
      <c r="G4171" t="s">
        <v>1195</v>
      </c>
      <c r="H4171">
        <v>0</v>
      </c>
      <c r="I4171">
        <v>1074</v>
      </c>
      <c r="J4171" t="s">
        <v>58</v>
      </c>
      <c r="K4171" t="s">
        <v>38</v>
      </c>
      <c r="L4171" s="1">
        <v>31236</v>
      </c>
      <c r="M4171" t="s">
        <v>20</v>
      </c>
      <c r="P4171" t="s">
        <v>21</v>
      </c>
      <c r="Q4171" t="s">
        <v>46</v>
      </c>
    </row>
    <row r="4172" spans="1:17" x14ac:dyDescent="0.45">
      <c r="A4172">
        <v>3552</v>
      </c>
      <c r="B4172">
        <v>30716</v>
      </c>
      <c r="C4172" s="1">
        <v>43585</v>
      </c>
      <c r="D4172" s="1">
        <v>43741</v>
      </c>
      <c r="E4172">
        <v>21</v>
      </c>
      <c r="F4172" t="s">
        <v>1743</v>
      </c>
      <c r="G4172" t="s">
        <v>659</v>
      </c>
      <c r="H4172">
        <v>1</v>
      </c>
      <c r="I4172">
        <v>923</v>
      </c>
      <c r="J4172" t="s">
        <v>550</v>
      </c>
      <c r="K4172" t="s">
        <v>205</v>
      </c>
      <c r="L4172" s="1">
        <v>20461</v>
      </c>
      <c r="M4172" t="s">
        <v>20</v>
      </c>
      <c r="P4172" t="s">
        <v>1744</v>
      </c>
      <c r="Q4172" t="s">
        <v>22</v>
      </c>
    </row>
    <row r="4173" spans="1:17" x14ac:dyDescent="0.45">
      <c r="A4173">
        <v>3553</v>
      </c>
      <c r="B4173">
        <v>30716</v>
      </c>
      <c r="C4173" s="1">
        <v>43741</v>
      </c>
      <c r="D4173" s="1">
        <v>43748</v>
      </c>
      <c r="E4173">
        <v>22</v>
      </c>
      <c r="F4173" t="s">
        <v>1743</v>
      </c>
      <c r="G4173" t="s">
        <v>659</v>
      </c>
      <c r="H4173">
        <v>1</v>
      </c>
      <c r="I4173">
        <v>1077</v>
      </c>
      <c r="J4173" t="s">
        <v>210</v>
      </c>
      <c r="K4173" t="s">
        <v>210</v>
      </c>
      <c r="L4173" s="1">
        <v>20461</v>
      </c>
      <c r="M4173" t="s">
        <v>20</v>
      </c>
      <c r="P4173" t="s">
        <v>1744</v>
      </c>
      <c r="Q4173" t="s">
        <v>22</v>
      </c>
    </row>
    <row r="4174" spans="1:17" x14ac:dyDescent="0.45">
      <c r="A4174">
        <v>3554</v>
      </c>
      <c r="B4174">
        <v>30716</v>
      </c>
      <c r="C4174" s="1">
        <v>43748</v>
      </c>
      <c r="D4174" s="1">
        <v>43906</v>
      </c>
      <c r="E4174">
        <v>22</v>
      </c>
      <c r="F4174" t="s">
        <v>1743</v>
      </c>
      <c r="G4174" t="s">
        <v>659</v>
      </c>
      <c r="H4174">
        <v>1</v>
      </c>
      <c r="I4174">
        <v>935</v>
      </c>
      <c r="J4174" t="s">
        <v>1183</v>
      </c>
      <c r="K4174" t="s">
        <v>205</v>
      </c>
      <c r="L4174" s="1">
        <v>20461</v>
      </c>
      <c r="M4174" t="s">
        <v>20</v>
      </c>
      <c r="P4174" t="s">
        <v>1744</v>
      </c>
      <c r="Q4174" t="s">
        <v>22</v>
      </c>
    </row>
    <row r="4175" spans="1:17" x14ac:dyDescent="0.45">
      <c r="A4175">
        <v>3555</v>
      </c>
      <c r="B4175">
        <v>30716</v>
      </c>
      <c r="C4175" s="1">
        <v>43906</v>
      </c>
      <c r="D4175" s="1">
        <v>44026</v>
      </c>
      <c r="E4175">
        <v>23</v>
      </c>
      <c r="F4175" t="s">
        <v>1743</v>
      </c>
      <c r="G4175" t="s">
        <v>659</v>
      </c>
      <c r="H4175">
        <v>1</v>
      </c>
      <c r="I4175">
        <v>948</v>
      </c>
      <c r="J4175" t="s">
        <v>210</v>
      </c>
      <c r="K4175" t="s">
        <v>210</v>
      </c>
      <c r="L4175" s="1">
        <v>20461</v>
      </c>
      <c r="M4175" t="s">
        <v>20</v>
      </c>
      <c r="P4175" t="s">
        <v>1744</v>
      </c>
      <c r="Q4175" t="s">
        <v>22</v>
      </c>
    </row>
    <row r="4176" spans="1:17" x14ac:dyDescent="0.45">
      <c r="A4176">
        <v>3556</v>
      </c>
      <c r="B4176">
        <v>30716</v>
      </c>
      <c r="C4176" s="1">
        <v>44026</v>
      </c>
      <c r="D4176" s="1">
        <v>44292</v>
      </c>
      <c r="E4176">
        <v>23</v>
      </c>
      <c r="F4176" t="s">
        <v>1743</v>
      </c>
      <c r="G4176" t="s">
        <v>659</v>
      </c>
      <c r="H4176">
        <v>1</v>
      </c>
      <c r="I4176">
        <v>960</v>
      </c>
      <c r="J4176" t="s">
        <v>205</v>
      </c>
      <c r="K4176" t="s">
        <v>205</v>
      </c>
      <c r="L4176" s="1">
        <v>20461</v>
      </c>
      <c r="M4176" t="s">
        <v>20</v>
      </c>
      <c r="P4176" t="s">
        <v>1744</v>
      </c>
      <c r="Q4176" t="s">
        <v>22</v>
      </c>
    </row>
    <row r="4177" spans="1:17" x14ac:dyDescent="0.45">
      <c r="A4177">
        <v>3116</v>
      </c>
      <c r="B4177">
        <v>30717</v>
      </c>
      <c r="C4177" s="1">
        <v>43585</v>
      </c>
      <c r="D4177" s="1">
        <v>43741</v>
      </c>
      <c r="E4177">
        <v>21</v>
      </c>
      <c r="F4177" t="s">
        <v>415</v>
      </c>
      <c r="G4177" t="s">
        <v>1576</v>
      </c>
      <c r="H4177">
        <v>1</v>
      </c>
      <c r="I4177">
        <v>923</v>
      </c>
      <c r="J4177" t="s">
        <v>550</v>
      </c>
      <c r="K4177" t="s">
        <v>205</v>
      </c>
      <c r="L4177" s="1">
        <v>27242</v>
      </c>
      <c r="M4177" t="s">
        <v>20</v>
      </c>
      <c r="P4177" t="s">
        <v>1577</v>
      </c>
      <c r="Q4177" t="s">
        <v>46</v>
      </c>
    </row>
    <row r="4178" spans="1:17" x14ac:dyDescent="0.45">
      <c r="A4178">
        <v>3117</v>
      </c>
      <c r="B4178">
        <v>30717</v>
      </c>
      <c r="C4178" s="1">
        <v>43741</v>
      </c>
      <c r="D4178" s="1">
        <v>43748</v>
      </c>
      <c r="E4178">
        <v>22</v>
      </c>
      <c r="F4178" t="s">
        <v>415</v>
      </c>
      <c r="G4178" t="s">
        <v>1576</v>
      </c>
      <c r="H4178">
        <v>1</v>
      </c>
      <c r="I4178">
        <v>1077</v>
      </c>
      <c r="J4178" t="s">
        <v>210</v>
      </c>
      <c r="K4178" t="s">
        <v>210</v>
      </c>
      <c r="L4178" s="1">
        <v>27242</v>
      </c>
      <c r="M4178" t="s">
        <v>20</v>
      </c>
      <c r="P4178" t="s">
        <v>1577</v>
      </c>
      <c r="Q4178" t="s">
        <v>46</v>
      </c>
    </row>
    <row r="4179" spans="1:17" x14ac:dyDescent="0.45">
      <c r="A4179">
        <v>3118</v>
      </c>
      <c r="B4179">
        <v>30717</v>
      </c>
      <c r="C4179" s="1">
        <v>43748</v>
      </c>
      <c r="D4179" s="1">
        <v>43906</v>
      </c>
      <c r="E4179">
        <v>22</v>
      </c>
      <c r="F4179" t="s">
        <v>415</v>
      </c>
      <c r="G4179" t="s">
        <v>1576</v>
      </c>
      <c r="H4179">
        <v>1</v>
      </c>
      <c r="I4179">
        <v>935</v>
      </c>
      <c r="J4179" t="s">
        <v>1183</v>
      </c>
      <c r="K4179" t="s">
        <v>205</v>
      </c>
      <c r="L4179" s="1">
        <v>27242</v>
      </c>
      <c r="M4179" t="s">
        <v>20</v>
      </c>
      <c r="P4179" t="s">
        <v>1577</v>
      </c>
      <c r="Q4179" t="s">
        <v>46</v>
      </c>
    </row>
    <row r="4180" spans="1:17" x14ac:dyDescent="0.45">
      <c r="A4180">
        <v>3119</v>
      </c>
      <c r="B4180">
        <v>30717</v>
      </c>
      <c r="C4180" s="1">
        <v>43906</v>
      </c>
      <c r="D4180" s="1">
        <v>44216</v>
      </c>
      <c r="E4180">
        <v>23</v>
      </c>
      <c r="F4180" t="s">
        <v>415</v>
      </c>
      <c r="G4180" t="s">
        <v>1576</v>
      </c>
      <c r="H4180">
        <v>1</v>
      </c>
      <c r="I4180">
        <v>948</v>
      </c>
      <c r="J4180" t="s">
        <v>210</v>
      </c>
      <c r="K4180" t="s">
        <v>210</v>
      </c>
      <c r="L4180" s="1">
        <v>27242</v>
      </c>
      <c r="M4180" t="s">
        <v>20</v>
      </c>
      <c r="P4180" t="s">
        <v>1577</v>
      </c>
      <c r="Q4180" t="s">
        <v>46</v>
      </c>
    </row>
    <row r="4181" spans="1:17" x14ac:dyDescent="0.45">
      <c r="A4181">
        <v>3120</v>
      </c>
      <c r="B4181">
        <v>30717</v>
      </c>
      <c r="C4181" s="1">
        <v>44216</v>
      </c>
      <c r="D4181" s="1">
        <v>44292</v>
      </c>
      <c r="E4181">
        <v>23</v>
      </c>
      <c r="F4181" t="s">
        <v>415</v>
      </c>
      <c r="G4181" t="s">
        <v>1576</v>
      </c>
      <c r="H4181">
        <v>1</v>
      </c>
      <c r="I4181">
        <v>1073</v>
      </c>
      <c r="J4181" t="s">
        <v>307</v>
      </c>
      <c r="K4181" t="s">
        <v>307</v>
      </c>
      <c r="L4181" s="1">
        <v>27242</v>
      </c>
      <c r="M4181" t="s">
        <v>20</v>
      </c>
      <c r="P4181" t="s">
        <v>1577</v>
      </c>
      <c r="Q4181" t="s">
        <v>46</v>
      </c>
    </row>
    <row r="4182" spans="1:17" x14ac:dyDescent="0.45">
      <c r="A4182">
        <v>3121</v>
      </c>
      <c r="B4182">
        <v>30717</v>
      </c>
      <c r="C4182" s="1">
        <v>44292</v>
      </c>
      <c r="D4182" s="1">
        <v>44374</v>
      </c>
      <c r="E4182">
        <v>24</v>
      </c>
      <c r="F4182" t="s">
        <v>415</v>
      </c>
      <c r="G4182" t="s">
        <v>1576</v>
      </c>
      <c r="H4182">
        <v>1</v>
      </c>
      <c r="I4182">
        <v>962</v>
      </c>
      <c r="J4182" t="s">
        <v>67</v>
      </c>
      <c r="K4182" t="s">
        <v>67</v>
      </c>
      <c r="L4182" s="1">
        <v>27242</v>
      </c>
      <c r="M4182" t="s">
        <v>20</v>
      </c>
      <c r="P4182" t="s">
        <v>1577</v>
      </c>
      <c r="Q4182" t="s">
        <v>46</v>
      </c>
    </row>
    <row r="4183" spans="1:17" x14ac:dyDescent="0.45">
      <c r="A4183">
        <v>3122</v>
      </c>
      <c r="B4183">
        <v>30717</v>
      </c>
      <c r="C4183" s="1">
        <v>44374</v>
      </c>
      <c r="D4183" s="1">
        <v>44374</v>
      </c>
      <c r="E4183">
        <v>24</v>
      </c>
      <c r="F4183" t="s">
        <v>415</v>
      </c>
      <c r="G4183" t="s">
        <v>1576</v>
      </c>
      <c r="H4183">
        <v>1</v>
      </c>
      <c r="I4183">
        <v>974</v>
      </c>
      <c r="J4183" t="s">
        <v>1578</v>
      </c>
      <c r="K4183" t="s">
        <v>307</v>
      </c>
      <c r="L4183" s="1">
        <v>27242</v>
      </c>
      <c r="M4183" t="s">
        <v>20</v>
      </c>
      <c r="P4183" t="s">
        <v>1577</v>
      </c>
      <c r="Q4183" t="s">
        <v>46</v>
      </c>
    </row>
    <row r="4184" spans="1:17" x14ac:dyDescent="0.45">
      <c r="A4184">
        <v>3123</v>
      </c>
      <c r="B4184">
        <v>30717</v>
      </c>
      <c r="C4184" s="1">
        <v>44374</v>
      </c>
      <c r="D4184" s="1">
        <v>44880</v>
      </c>
      <c r="E4184">
        <v>24</v>
      </c>
      <c r="F4184" t="s">
        <v>415</v>
      </c>
      <c r="G4184" t="s">
        <v>1576</v>
      </c>
      <c r="H4184">
        <v>1</v>
      </c>
      <c r="I4184">
        <v>961</v>
      </c>
      <c r="J4184" t="s">
        <v>587</v>
      </c>
      <c r="K4184" t="s">
        <v>307</v>
      </c>
      <c r="L4184" s="1">
        <v>27242</v>
      </c>
      <c r="M4184" t="s">
        <v>20</v>
      </c>
      <c r="P4184" t="s">
        <v>1577</v>
      </c>
      <c r="Q4184" t="s">
        <v>46</v>
      </c>
    </row>
    <row r="4185" spans="1:17" x14ac:dyDescent="0.45">
      <c r="A4185">
        <v>3124</v>
      </c>
      <c r="B4185">
        <v>30717</v>
      </c>
      <c r="C4185" s="1">
        <v>44880</v>
      </c>
      <c r="D4185" s="1">
        <v>1</v>
      </c>
      <c r="E4185">
        <v>25</v>
      </c>
      <c r="F4185" t="s">
        <v>415</v>
      </c>
      <c r="G4185" t="s">
        <v>1576</v>
      </c>
      <c r="H4185">
        <v>1</v>
      </c>
      <c r="I4185">
        <v>961</v>
      </c>
      <c r="J4185" t="s">
        <v>587</v>
      </c>
      <c r="K4185" t="s">
        <v>307</v>
      </c>
      <c r="L4185" s="1">
        <v>27242</v>
      </c>
      <c r="M4185" t="s">
        <v>20</v>
      </c>
      <c r="P4185" t="s">
        <v>1577</v>
      </c>
      <c r="Q4185" t="s">
        <v>46</v>
      </c>
    </row>
    <row r="4186" spans="1:17" x14ac:dyDescent="0.45">
      <c r="A4186">
        <v>3135</v>
      </c>
      <c r="B4186">
        <v>30718</v>
      </c>
      <c r="C4186" s="1">
        <v>43585</v>
      </c>
      <c r="D4186" s="1">
        <v>43741</v>
      </c>
      <c r="E4186">
        <v>21</v>
      </c>
      <c r="F4186" t="s">
        <v>1588</v>
      </c>
      <c r="G4186" t="s">
        <v>1589</v>
      </c>
      <c r="H4186">
        <v>0</v>
      </c>
      <c r="I4186">
        <v>923</v>
      </c>
      <c r="J4186" t="s">
        <v>550</v>
      </c>
      <c r="K4186" t="s">
        <v>205</v>
      </c>
      <c r="L4186" s="1">
        <v>29521</v>
      </c>
      <c r="M4186" t="s">
        <v>20</v>
      </c>
      <c r="P4186" t="s">
        <v>684</v>
      </c>
      <c r="Q4186" t="s">
        <v>155</v>
      </c>
    </row>
    <row r="4187" spans="1:17" x14ac:dyDescent="0.45">
      <c r="A4187">
        <v>3136</v>
      </c>
      <c r="B4187">
        <v>30718</v>
      </c>
      <c r="C4187" s="1">
        <v>44292</v>
      </c>
      <c r="D4187" s="1">
        <v>44817</v>
      </c>
      <c r="E4187">
        <v>24</v>
      </c>
      <c r="F4187" t="s">
        <v>1588</v>
      </c>
      <c r="G4187" t="s">
        <v>1589</v>
      </c>
      <c r="H4187">
        <v>0</v>
      </c>
      <c r="I4187">
        <v>966</v>
      </c>
      <c r="J4187" t="s">
        <v>209</v>
      </c>
      <c r="K4187" t="s">
        <v>210</v>
      </c>
      <c r="L4187" s="1">
        <v>29521</v>
      </c>
      <c r="M4187" t="s">
        <v>20</v>
      </c>
      <c r="P4187" t="s">
        <v>684</v>
      </c>
      <c r="Q4187" t="s">
        <v>155</v>
      </c>
    </row>
    <row r="4188" spans="1:17" x14ac:dyDescent="0.45">
      <c r="A4188">
        <v>3137</v>
      </c>
      <c r="B4188">
        <v>30718</v>
      </c>
      <c r="C4188" s="1">
        <v>44880</v>
      </c>
      <c r="D4188" s="1">
        <v>44933</v>
      </c>
      <c r="E4188">
        <v>25</v>
      </c>
      <c r="F4188" t="s">
        <v>1588</v>
      </c>
      <c r="G4188" t="s">
        <v>1589</v>
      </c>
      <c r="H4188">
        <v>0</v>
      </c>
      <c r="I4188">
        <v>966</v>
      </c>
      <c r="J4188" t="s">
        <v>67</v>
      </c>
      <c r="K4188" t="s">
        <v>67</v>
      </c>
      <c r="L4188" s="1">
        <v>29521</v>
      </c>
      <c r="M4188" t="s">
        <v>20</v>
      </c>
      <c r="P4188" t="s">
        <v>684</v>
      </c>
      <c r="Q4188" t="s">
        <v>155</v>
      </c>
    </row>
    <row r="4189" spans="1:17" x14ac:dyDescent="0.45">
      <c r="A4189">
        <v>2299</v>
      </c>
      <c r="B4189">
        <v>30719</v>
      </c>
      <c r="C4189" s="1">
        <v>43585</v>
      </c>
      <c r="D4189" s="1">
        <v>43656</v>
      </c>
      <c r="E4189">
        <v>21</v>
      </c>
      <c r="F4189" t="s">
        <v>1074</v>
      </c>
      <c r="G4189" t="s">
        <v>1273</v>
      </c>
      <c r="H4189">
        <v>1</v>
      </c>
      <c r="I4189">
        <v>924</v>
      </c>
      <c r="J4189" t="s">
        <v>655</v>
      </c>
      <c r="K4189" t="s">
        <v>656</v>
      </c>
      <c r="L4189" s="1">
        <v>23736</v>
      </c>
      <c r="M4189" t="s">
        <v>20</v>
      </c>
      <c r="P4189" t="s">
        <v>684</v>
      </c>
      <c r="Q4189" t="s">
        <v>264</v>
      </c>
    </row>
    <row r="4190" spans="1:17" x14ac:dyDescent="0.45">
      <c r="A4190">
        <v>2300</v>
      </c>
      <c r="B4190">
        <v>30719</v>
      </c>
      <c r="C4190" s="1">
        <v>43656</v>
      </c>
      <c r="D4190" s="1">
        <v>43741</v>
      </c>
      <c r="E4190">
        <v>21</v>
      </c>
      <c r="F4190" t="s">
        <v>1074</v>
      </c>
      <c r="G4190" t="s">
        <v>1273</v>
      </c>
      <c r="H4190">
        <v>1</v>
      </c>
      <c r="I4190">
        <v>1061</v>
      </c>
      <c r="J4190" t="s">
        <v>680</v>
      </c>
      <c r="K4190" t="s">
        <v>150</v>
      </c>
      <c r="L4190" s="1">
        <v>23736</v>
      </c>
      <c r="M4190" t="s">
        <v>20</v>
      </c>
      <c r="P4190" t="s">
        <v>684</v>
      </c>
      <c r="Q4190" t="s">
        <v>264</v>
      </c>
    </row>
    <row r="4191" spans="1:17" x14ac:dyDescent="0.45">
      <c r="A4191">
        <v>2301</v>
      </c>
      <c r="B4191">
        <v>30719</v>
      </c>
      <c r="C4191" s="1">
        <v>43741</v>
      </c>
      <c r="D4191" s="1">
        <v>43829</v>
      </c>
      <c r="E4191">
        <v>22</v>
      </c>
      <c r="F4191" t="s">
        <v>1074</v>
      </c>
      <c r="G4191" t="s">
        <v>1273</v>
      </c>
      <c r="H4191">
        <v>1</v>
      </c>
      <c r="I4191">
        <v>940</v>
      </c>
      <c r="J4191" t="s">
        <v>37</v>
      </c>
      <c r="K4191" t="s">
        <v>38</v>
      </c>
      <c r="L4191" s="1">
        <v>23736</v>
      </c>
      <c r="M4191" t="s">
        <v>20</v>
      </c>
      <c r="P4191" t="s">
        <v>684</v>
      </c>
      <c r="Q4191" t="s">
        <v>264</v>
      </c>
    </row>
    <row r="4192" spans="1:17" x14ac:dyDescent="0.45">
      <c r="A4192">
        <v>2302</v>
      </c>
      <c r="B4192">
        <v>30719</v>
      </c>
      <c r="C4192" s="1">
        <v>43829</v>
      </c>
      <c r="D4192" s="1">
        <v>43906</v>
      </c>
      <c r="E4192">
        <v>22</v>
      </c>
      <c r="F4192" t="s">
        <v>1074</v>
      </c>
      <c r="G4192" t="s">
        <v>1273</v>
      </c>
      <c r="H4192">
        <v>1</v>
      </c>
      <c r="I4192">
        <v>1067</v>
      </c>
      <c r="J4192" t="s">
        <v>680</v>
      </c>
      <c r="K4192" t="s">
        <v>150</v>
      </c>
      <c r="L4192" s="1">
        <v>23736</v>
      </c>
      <c r="M4192" t="s">
        <v>20</v>
      </c>
      <c r="P4192" t="s">
        <v>684</v>
      </c>
      <c r="Q4192" t="s">
        <v>264</v>
      </c>
    </row>
    <row r="4193" spans="1:17" x14ac:dyDescent="0.45">
      <c r="A4193">
        <v>2303</v>
      </c>
      <c r="B4193">
        <v>30719</v>
      </c>
      <c r="C4193" s="1">
        <v>43906</v>
      </c>
      <c r="D4193" s="1">
        <v>44224</v>
      </c>
      <c r="E4193">
        <v>23</v>
      </c>
      <c r="F4193" t="s">
        <v>1074</v>
      </c>
      <c r="G4193" t="s">
        <v>1273</v>
      </c>
      <c r="H4193">
        <v>1</v>
      </c>
      <c r="I4193">
        <v>943</v>
      </c>
      <c r="J4193" t="s">
        <v>37</v>
      </c>
      <c r="K4193" t="s">
        <v>38</v>
      </c>
      <c r="L4193" s="1">
        <v>23736</v>
      </c>
      <c r="M4193" t="s">
        <v>20</v>
      </c>
      <c r="P4193" t="s">
        <v>684</v>
      </c>
      <c r="Q4193" t="s">
        <v>264</v>
      </c>
    </row>
    <row r="4194" spans="1:17" x14ac:dyDescent="0.45">
      <c r="A4194">
        <v>2304</v>
      </c>
      <c r="B4194">
        <v>30719</v>
      </c>
      <c r="C4194" s="1">
        <v>44224</v>
      </c>
      <c r="D4194" s="1">
        <v>44292</v>
      </c>
      <c r="E4194">
        <v>23</v>
      </c>
      <c r="F4194" t="s">
        <v>1074</v>
      </c>
      <c r="G4194" t="s">
        <v>1273</v>
      </c>
      <c r="H4194">
        <v>1</v>
      </c>
      <c r="I4194">
        <v>1074</v>
      </c>
      <c r="J4194" t="s">
        <v>58</v>
      </c>
      <c r="K4194" t="s">
        <v>38</v>
      </c>
      <c r="L4194" s="1">
        <v>23736</v>
      </c>
      <c r="M4194" t="s">
        <v>20</v>
      </c>
      <c r="P4194" t="s">
        <v>684</v>
      </c>
      <c r="Q4194" t="s">
        <v>264</v>
      </c>
    </row>
    <row r="4195" spans="1:17" x14ac:dyDescent="0.45">
      <c r="A4195">
        <v>2305</v>
      </c>
      <c r="B4195">
        <v>30719</v>
      </c>
      <c r="C4195" s="1">
        <v>44292</v>
      </c>
      <c r="D4195" s="1">
        <v>44810</v>
      </c>
      <c r="E4195">
        <v>24</v>
      </c>
      <c r="F4195" t="s">
        <v>1074</v>
      </c>
      <c r="G4195" t="s">
        <v>1273</v>
      </c>
      <c r="H4195">
        <v>1</v>
      </c>
      <c r="I4195">
        <v>964</v>
      </c>
      <c r="J4195" t="s">
        <v>59</v>
      </c>
      <c r="K4195" t="s">
        <v>38</v>
      </c>
      <c r="L4195" s="1">
        <v>23736</v>
      </c>
      <c r="M4195" t="s">
        <v>20</v>
      </c>
      <c r="P4195" t="s">
        <v>684</v>
      </c>
      <c r="Q4195" t="s">
        <v>264</v>
      </c>
    </row>
    <row r="4196" spans="1:17" x14ac:dyDescent="0.45">
      <c r="A4196">
        <v>2306</v>
      </c>
      <c r="B4196">
        <v>30719</v>
      </c>
      <c r="C4196" s="1">
        <v>44810</v>
      </c>
      <c r="D4196" s="1">
        <v>44880</v>
      </c>
      <c r="E4196">
        <v>24</v>
      </c>
      <c r="F4196" t="s">
        <v>1074</v>
      </c>
      <c r="G4196" t="s">
        <v>1273</v>
      </c>
      <c r="H4196">
        <v>1</v>
      </c>
      <c r="I4196">
        <v>1089</v>
      </c>
      <c r="J4196" t="s">
        <v>58</v>
      </c>
      <c r="K4196" t="s">
        <v>38</v>
      </c>
      <c r="L4196" s="1">
        <v>23736</v>
      </c>
      <c r="M4196" t="s">
        <v>20</v>
      </c>
      <c r="P4196" t="s">
        <v>684</v>
      </c>
      <c r="Q4196" t="s">
        <v>264</v>
      </c>
    </row>
    <row r="4197" spans="1:17" x14ac:dyDescent="0.45">
      <c r="A4197">
        <v>2307</v>
      </c>
      <c r="B4197">
        <v>30719</v>
      </c>
      <c r="C4197" s="1">
        <v>44880</v>
      </c>
      <c r="D4197" s="1">
        <v>1</v>
      </c>
      <c r="E4197">
        <v>25</v>
      </c>
      <c r="F4197" t="s">
        <v>1074</v>
      </c>
      <c r="G4197" t="s">
        <v>1273</v>
      </c>
      <c r="H4197">
        <v>1</v>
      </c>
      <c r="I4197">
        <v>924</v>
      </c>
      <c r="J4197" t="s">
        <v>655</v>
      </c>
      <c r="K4197" t="s">
        <v>656</v>
      </c>
      <c r="L4197" s="1">
        <v>23736</v>
      </c>
      <c r="M4197" t="s">
        <v>20</v>
      </c>
      <c r="P4197" t="s">
        <v>684</v>
      </c>
      <c r="Q4197" t="s">
        <v>264</v>
      </c>
    </row>
    <row r="4198" spans="1:17" x14ac:dyDescent="0.45">
      <c r="A4198">
        <v>2411</v>
      </c>
      <c r="B4198">
        <v>30720</v>
      </c>
      <c r="C4198" s="1">
        <v>43585</v>
      </c>
      <c r="D4198" s="1">
        <v>43741</v>
      </c>
      <c r="E4198">
        <v>21</v>
      </c>
      <c r="F4198" t="s">
        <v>1296</v>
      </c>
      <c r="G4198" t="s">
        <v>1297</v>
      </c>
      <c r="H4198">
        <v>1</v>
      </c>
      <c r="I4198">
        <v>917</v>
      </c>
      <c r="J4198" t="s">
        <v>324</v>
      </c>
      <c r="K4198" t="s">
        <v>324</v>
      </c>
      <c r="L4198" s="1">
        <v>32360</v>
      </c>
      <c r="M4198" t="s">
        <v>20</v>
      </c>
      <c r="P4198" t="s">
        <v>107</v>
      </c>
      <c r="Q4198" t="s">
        <v>172</v>
      </c>
    </row>
    <row r="4199" spans="1:17" x14ac:dyDescent="0.45">
      <c r="A4199">
        <v>2412</v>
      </c>
      <c r="B4199">
        <v>30720</v>
      </c>
      <c r="C4199" s="1">
        <v>43849</v>
      </c>
      <c r="D4199" s="1">
        <v>43906</v>
      </c>
      <c r="E4199">
        <v>22</v>
      </c>
      <c r="F4199" t="s">
        <v>1296</v>
      </c>
      <c r="G4199" t="s">
        <v>1297</v>
      </c>
      <c r="H4199">
        <v>1</v>
      </c>
      <c r="I4199">
        <v>938</v>
      </c>
      <c r="J4199" t="s">
        <v>324</v>
      </c>
      <c r="K4199" t="s">
        <v>324</v>
      </c>
      <c r="L4199" s="1">
        <v>32360</v>
      </c>
      <c r="M4199" t="s">
        <v>20</v>
      </c>
      <c r="P4199" t="s">
        <v>107</v>
      </c>
      <c r="Q4199" t="s">
        <v>172</v>
      </c>
    </row>
    <row r="4200" spans="1:17" x14ac:dyDescent="0.45">
      <c r="A4200">
        <v>2413</v>
      </c>
      <c r="B4200">
        <v>30720</v>
      </c>
      <c r="C4200" s="1">
        <v>44001</v>
      </c>
      <c r="D4200" s="1">
        <v>44292</v>
      </c>
      <c r="E4200">
        <v>23</v>
      </c>
      <c r="F4200" t="s">
        <v>1296</v>
      </c>
      <c r="G4200" t="s">
        <v>1297</v>
      </c>
      <c r="H4200">
        <v>1</v>
      </c>
      <c r="I4200">
        <v>955</v>
      </c>
      <c r="J4200" t="s">
        <v>325</v>
      </c>
      <c r="K4200" t="s">
        <v>322</v>
      </c>
      <c r="L4200" s="1">
        <v>32360</v>
      </c>
      <c r="M4200" t="s">
        <v>20</v>
      </c>
      <c r="P4200" t="s">
        <v>107</v>
      </c>
      <c r="Q4200" t="s">
        <v>172</v>
      </c>
    </row>
    <row r="4201" spans="1:17" x14ac:dyDescent="0.45">
      <c r="A4201">
        <v>2414</v>
      </c>
      <c r="B4201">
        <v>30720</v>
      </c>
      <c r="C4201" s="1">
        <v>44292</v>
      </c>
      <c r="D4201" s="1">
        <v>44880</v>
      </c>
      <c r="E4201">
        <v>24</v>
      </c>
      <c r="F4201" t="s">
        <v>1296</v>
      </c>
      <c r="G4201" t="s">
        <v>1297</v>
      </c>
      <c r="H4201">
        <v>1</v>
      </c>
      <c r="I4201">
        <v>967</v>
      </c>
      <c r="J4201" t="s">
        <v>322</v>
      </c>
      <c r="K4201" t="s">
        <v>322</v>
      </c>
      <c r="L4201" s="1">
        <v>32360</v>
      </c>
      <c r="M4201" t="s">
        <v>20</v>
      </c>
      <c r="P4201" t="s">
        <v>107</v>
      </c>
      <c r="Q4201" t="s">
        <v>172</v>
      </c>
    </row>
    <row r="4202" spans="1:17" x14ac:dyDescent="0.45">
      <c r="A4202">
        <v>2415</v>
      </c>
      <c r="B4202">
        <v>30720</v>
      </c>
      <c r="C4202" s="1">
        <v>44880</v>
      </c>
      <c r="D4202" s="1">
        <v>1</v>
      </c>
      <c r="E4202">
        <v>25</v>
      </c>
      <c r="F4202" t="s">
        <v>1296</v>
      </c>
      <c r="G4202" t="s">
        <v>1297</v>
      </c>
      <c r="H4202">
        <v>1</v>
      </c>
      <c r="I4202">
        <v>967</v>
      </c>
      <c r="J4202" t="s">
        <v>322</v>
      </c>
      <c r="K4202" t="s">
        <v>322</v>
      </c>
      <c r="L4202" s="1">
        <v>32360</v>
      </c>
      <c r="M4202" t="s">
        <v>20</v>
      </c>
      <c r="P4202" t="s">
        <v>107</v>
      </c>
      <c r="Q4202" t="s">
        <v>172</v>
      </c>
    </row>
    <row r="4203" spans="1:17" x14ac:dyDescent="0.45">
      <c r="A4203">
        <v>3844</v>
      </c>
      <c r="B4203">
        <v>30721</v>
      </c>
      <c r="C4203" s="1">
        <v>43585</v>
      </c>
      <c r="D4203" s="1">
        <v>43741</v>
      </c>
      <c r="E4203">
        <v>21</v>
      </c>
      <c r="F4203" t="s">
        <v>1845</v>
      </c>
      <c r="G4203" t="s">
        <v>1846</v>
      </c>
      <c r="H4203">
        <v>1</v>
      </c>
      <c r="I4203">
        <v>917</v>
      </c>
      <c r="J4203" t="s">
        <v>324</v>
      </c>
      <c r="K4203" t="s">
        <v>324</v>
      </c>
      <c r="L4203" s="1">
        <v>30799</v>
      </c>
      <c r="M4203" t="s">
        <v>20</v>
      </c>
      <c r="P4203" t="s">
        <v>55</v>
      </c>
      <c r="Q4203" t="s">
        <v>264</v>
      </c>
    </row>
    <row r="4204" spans="1:17" x14ac:dyDescent="0.45">
      <c r="A4204">
        <v>3845</v>
      </c>
      <c r="B4204">
        <v>30721</v>
      </c>
      <c r="C4204" s="1">
        <v>43906</v>
      </c>
      <c r="D4204" s="1">
        <v>43919</v>
      </c>
      <c r="E4204">
        <v>23</v>
      </c>
      <c r="F4204" t="s">
        <v>1845</v>
      </c>
      <c r="G4204" t="s">
        <v>1846</v>
      </c>
      <c r="H4204">
        <v>1</v>
      </c>
      <c r="I4204">
        <v>1079</v>
      </c>
      <c r="J4204" t="s">
        <v>324</v>
      </c>
      <c r="K4204" t="s">
        <v>324</v>
      </c>
      <c r="L4204" s="1">
        <v>30799</v>
      </c>
      <c r="M4204" t="s">
        <v>20</v>
      </c>
      <c r="P4204" t="s">
        <v>55</v>
      </c>
      <c r="Q4204" t="s">
        <v>264</v>
      </c>
    </row>
    <row r="4205" spans="1:17" x14ac:dyDescent="0.45">
      <c r="A4205">
        <v>3846</v>
      </c>
      <c r="B4205">
        <v>30721</v>
      </c>
      <c r="C4205" s="1">
        <v>43919</v>
      </c>
      <c r="D4205" s="1">
        <v>43919</v>
      </c>
      <c r="E4205">
        <v>23</v>
      </c>
      <c r="F4205" t="s">
        <v>1845</v>
      </c>
      <c r="G4205" t="s">
        <v>1846</v>
      </c>
      <c r="H4205">
        <v>1</v>
      </c>
      <c r="I4205">
        <v>950</v>
      </c>
      <c r="J4205" t="s">
        <v>322</v>
      </c>
      <c r="K4205" t="s">
        <v>322</v>
      </c>
      <c r="L4205" s="1">
        <v>30799</v>
      </c>
      <c r="M4205" t="s">
        <v>20</v>
      </c>
      <c r="P4205" t="s">
        <v>55</v>
      </c>
      <c r="Q4205" t="s">
        <v>264</v>
      </c>
    </row>
    <row r="4206" spans="1:17" x14ac:dyDescent="0.45">
      <c r="A4206">
        <v>3847</v>
      </c>
      <c r="B4206">
        <v>30721</v>
      </c>
      <c r="C4206" s="1">
        <v>43919</v>
      </c>
      <c r="D4206" s="1">
        <v>44292</v>
      </c>
      <c r="E4206">
        <v>23</v>
      </c>
      <c r="F4206" t="s">
        <v>1845</v>
      </c>
      <c r="G4206" t="s">
        <v>1846</v>
      </c>
      <c r="H4206">
        <v>1</v>
      </c>
      <c r="I4206">
        <v>955</v>
      </c>
      <c r="J4206" t="s">
        <v>325</v>
      </c>
      <c r="K4206" t="s">
        <v>322</v>
      </c>
      <c r="L4206" s="1">
        <v>30799</v>
      </c>
      <c r="M4206" t="s">
        <v>20</v>
      </c>
      <c r="P4206" t="s">
        <v>55</v>
      </c>
      <c r="Q4206" t="s">
        <v>264</v>
      </c>
    </row>
    <row r="4207" spans="1:17" x14ac:dyDescent="0.45">
      <c r="A4207">
        <v>3848</v>
      </c>
      <c r="B4207">
        <v>30721</v>
      </c>
      <c r="C4207" s="1">
        <v>44292</v>
      </c>
      <c r="D4207" s="1">
        <v>44386</v>
      </c>
      <c r="E4207">
        <v>24</v>
      </c>
      <c r="F4207" t="s">
        <v>1845</v>
      </c>
      <c r="G4207" t="s">
        <v>1846</v>
      </c>
      <c r="H4207">
        <v>1</v>
      </c>
      <c r="I4207">
        <v>967</v>
      </c>
      <c r="J4207" t="s">
        <v>322</v>
      </c>
      <c r="K4207" t="s">
        <v>322</v>
      </c>
      <c r="L4207" s="1">
        <v>30799</v>
      </c>
      <c r="M4207" t="s">
        <v>20</v>
      </c>
      <c r="P4207" t="s">
        <v>55</v>
      </c>
      <c r="Q4207" t="s">
        <v>264</v>
      </c>
    </row>
    <row r="4208" spans="1:17" x14ac:dyDescent="0.45">
      <c r="A4208">
        <v>3849</v>
      </c>
      <c r="B4208">
        <v>30721</v>
      </c>
      <c r="C4208" s="1">
        <v>44880</v>
      </c>
      <c r="D4208" s="1">
        <v>1</v>
      </c>
      <c r="E4208">
        <v>25</v>
      </c>
      <c r="F4208" t="s">
        <v>1845</v>
      </c>
      <c r="G4208" t="s">
        <v>1846</v>
      </c>
      <c r="H4208">
        <v>1</v>
      </c>
      <c r="I4208">
        <v>967</v>
      </c>
      <c r="J4208" t="s">
        <v>322</v>
      </c>
      <c r="K4208" t="s">
        <v>322</v>
      </c>
      <c r="L4208" s="1">
        <v>30799</v>
      </c>
      <c r="M4208" t="s">
        <v>20</v>
      </c>
      <c r="P4208" t="s">
        <v>55</v>
      </c>
      <c r="Q4208" t="s">
        <v>264</v>
      </c>
    </row>
    <row r="4209" spans="1:17" x14ac:dyDescent="0.45">
      <c r="A4209">
        <v>3085</v>
      </c>
      <c r="B4209">
        <v>30722</v>
      </c>
      <c r="C4209" s="1">
        <v>43585</v>
      </c>
      <c r="D4209" s="1">
        <v>43741</v>
      </c>
      <c r="E4209">
        <v>21</v>
      </c>
      <c r="F4209" t="s">
        <v>1557</v>
      </c>
      <c r="G4209" t="s">
        <v>1558</v>
      </c>
      <c r="H4209">
        <v>1</v>
      </c>
      <c r="I4209">
        <v>929</v>
      </c>
      <c r="J4209" t="s">
        <v>80</v>
      </c>
      <c r="K4209" t="s">
        <v>80</v>
      </c>
      <c r="L4209" s="1">
        <v>29462</v>
      </c>
      <c r="M4209" t="s">
        <v>124</v>
      </c>
      <c r="O4209">
        <v>1997</v>
      </c>
      <c r="P4209" t="s">
        <v>129</v>
      </c>
      <c r="Q4209" t="s">
        <v>636</v>
      </c>
    </row>
    <row r="4210" spans="1:17" x14ac:dyDescent="0.45">
      <c r="A4210">
        <v>3086</v>
      </c>
      <c r="B4210">
        <v>30722</v>
      </c>
      <c r="C4210" s="1">
        <v>43741</v>
      </c>
      <c r="D4210" s="1">
        <v>43906</v>
      </c>
      <c r="E4210">
        <v>22</v>
      </c>
      <c r="F4210" t="s">
        <v>1557</v>
      </c>
      <c r="G4210" t="s">
        <v>1558</v>
      </c>
      <c r="H4210">
        <v>1</v>
      </c>
      <c r="I4210">
        <v>937</v>
      </c>
      <c r="J4210" t="s">
        <v>80</v>
      </c>
      <c r="K4210" t="s">
        <v>80</v>
      </c>
      <c r="L4210" s="1">
        <v>29462</v>
      </c>
      <c r="M4210" t="s">
        <v>124</v>
      </c>
      <c r="O4210">
        <v>1997</v>
      </c>
      <c r="P4210" t="s">
        <v>129</v>
      </c>
      <c r="Q4210" t="s">
        <v>636</v>
      </c>
    </row>
    <row r="4211" spans="1:17" x14ac:dyDescent="0.45">
      <c r="A4211">
        <v>3087</v>
      </c>
      <c r="B4211">
        <v>30722</v>
      </c>
      <c r="C4211" s="1">
        <v>43906</v>
      </c>
      <c r="D4211" s="1">
        <v>44292</v>
      </c>
      <c r="E4211">
        <v>23</v>
      </c>
      <c r="F4211" t="s">
        <v>1557</v>
      </c>
      <c r="G4211" t="s">
        <v>1558</v>
      </c>
      <c r="H4211">
        <v>1</v>
      </c>
      <c r="I4211">
        <v>945</v>
      </c>
      <c r="J4211" t="s">
        <v>80</v>
      </c>
      <c r="K4211" t="s">
        <v>80</v>
      </c>
      <c r="L4211" s="1">
        <v>29462</v>
      </c>
      <c r="M4211" t="s">
        <v>124</v>
      </c>
      <c r="O4211">
        <v>1997</v>
      </c>
      <c r="P4211" t="s">
        <v>129</v>
      </c>
      <c r="Q4211" t="s">
        <v>636</v>
      </c>
    </row>
    <row r="4212" spans="1:17" x14ac:dyDescent="0.45">
      <c r="A4212">
        <v>3088</v>
      </c>
      <c r="B4212">
        <v>30722</v>
      </c>
      <c r="C4212" s="1">
        <v>44292</v>
      </c>
      <c r="D4212" s="1">
        <v>44880</v>
      </c>
      <c r="E4212">
        <v>24</v>
      </c>
      <c r="F4212" t="s">
        <v>1557</v>
      </c>
      <c r="G4212" t="s">
        <v>1558</v>
      </c>
      <c r="H4212">
        <v>1</v>
      </c>
      <c r="I4212">
        <v>968</v>
      </c>
      <c r="J4212" t="s">
        <v>80</v>
      </c>
      <c r="K4212" t="s">
        <v>80</v>
      </c>
      <c r="L4212" s="1">
        <v>29462</v>
      </c>
      <c r="M4212" t="s">
        <v>124</v>
      </c>
      <c r="O4212">
        <v>1997</v>
      </c>
      <c r="P4212" t="s">
        <v>129</v>
      </c>
      <c r="Q4212" t="s">
        <v>636</v>
      </c>
    </row>
    <row r="4213" spans="1:17" x14ac:dyDescent="0.45">
      <c r="A4213">
        <v>3089</v>
      </c>
      <c r="B4213">
        <v>30722</v>
      </c>
      <c r="C4213" s="1">
        <v>44880</v>
      </c>
      <c r="D4213" s="1">
        <v>1</v>
      </c>
      <c r="E4213">
        <v>25</v>
      </c>
      <c r="F4213" t="s">
        <v>1557</v>
      </c>
      <c r="G4213" t="s">
        <v>1558</v>
      </c>
      <c r="H4213">
        <v>1</v>
      </c>
      <c r="I4213">
        <v>968</v>
      </c>
      <c r="J4213" t="s">
        <v>80</v>
      </c>
      <c r="K4213" t="s">
        <v>80</v>
      </c>
      <c r="L4213" s="1">
        <v>29462</v>
      </c>
      <c r="M4213" t="s">
        <v>124</v>
      </c>
      <c r="O4213">
        <v>1997</v>
      </c>
      <c r="P4213" t="s">
        <v>129</v>
      </c>
      <c r="Q4213" t="s">
        <v>636</v>
      </c>
    </row>
    <row r="4214" spans="1:17" x14ac:dyDescent="0.45">
      <c r="A4214">
        <v>33</v>
      </c>
      <c r="B4214">
        <v>30723</v>
      </c>
      <c r="C4214" s="1">
        <v>43585</v>
      </c>
      <c r="D4214" s="1">
        <v>43741</v>
      </c>
      <c r="E4214">
        <v>21</v>
      </c>
      <c r="F4214" t="s">
        <v>78</v>
      </c>
      <c r="G4214" t="s">
        <v>79</v>
      </c>
      <c r="H4214">
        <v>1</v>
      </c>
      <c r="I4214">
        <v>929</v>
      </c>
      <c r="J4214" t="s">
        <v>80</v>
      </c>
      <c r="K4214" t="s">
        <v>80</v>
      </c>
      <c r="L4214" s="1">
        <v>23714</v>
      </c>
      <c r="M4214" t="s">
        <v>81</v>
      </c>
      <c r="O4214">
        <v>1967</v>
      </c>
      <c r="P4214" t="s">
        <v>82</v>
      </c>
      <c r="Q4214" t="s">
        <v>83</v>
      </c>
    </row>
    <row r="4215" spans="1:17" x14ac:dyDescent="0.45">
      <c r="A4215">
        <v>34</v>
      </c>
      <c r="B4215">
        <v>30723</v>
      </c>
      <c r="C4215" s="1">
        <v>43741</v>
      </c>
      <c r="D4215" s="1">
        <v>43906</v>
      </c>
      <c r="E4215">
        <v>22</v>
      </c>
      <c r="F4215" t="s">
        <v>78</v>
      </c>
      <c r="G4215" t="s">
        <v>79</v>
      </c>
      <c r="H4215">
        <v>1</v>
      </c>
      <c r="I4215">
        <v>937</v>
      </c>
      <c r="J4215" t="s">
        <v>80</v>
      </c>
      <c r="K4215" t="s">
        <v>80</v>
      </c>
      <c r="L4215" s="1">
        <v>23714</v>
      </c>
      <c r="M4215" t="s">
        <v>81</v>
      </c>
      <c r="O4215">
        <v>1967</v>
      </c>
      <c r="P4215" t="s">
        <v>82</v>
      </c>
      <c r="Q4215" t="s">
        <v>83</v>
      </c>
    </row>
    <row r="4216" spans="1:17" x14ac:dyDescent="0.45">
      <c r="A4216">
        <v>35</v>
      </c>
      <c r="B4216">
        <v>30723</v>
      </c>
      <c r="C4216" s="1">
        <v>43906</v>
      </c>
      <c r="D4216" s="1">
        <v>44292</v>
      </c>
      <c r="E4216">
        <v>23</v>
      </c>
      <c r="F4216" t="s">
        <v>78</v>
      </c>
      <c r="G4216" t="s">
        <v>79</v>
      </c>
      <c r="H4216">
        <v>1</v>
      </c>
      <c r="I4216">
        <v>945</v>
      </c>
      <c r="J4216" t="s">
        <v>80</v>
      </c>
      <c r="K4216" t="s">
        <v>80</v>
      </c>
      <c r="L4216" s="1">
        <v>23714</v>
      </c>
      <c r="M4216" t="s">
        <v>81</v>
      </c>
      <c r="O4216">
        <v>1967</v>
      </c>
      <c r="P4216" t="s">
        <v>82</v>
      </c>
      <c r="Q4216" t="s">
        <v>83</v>
      </c>
    </row>
    <row r="4217" spans="1:17" x14ac:dyDescent="0.45">
      <c r="A4217">
        <v>36</v>
      </c>
      <c r="B4217">
        <v>30723</v>
      </c>
      <c r="C4217" s="1">
        <v>44291</v>
      </c>
      <c r="D4217" s="1">
        <v>44413</v>
      </c>
      <c r="E4217">
        <v>24</v>
      </c>
      <c r="F4217" t="s">
        <v>78</v>
      </c>
      <c r="G4217" t="s">
        <v>79</v>
      </c>
      <c r="H4217">
        <v>1</v>
      </c>
      <c r="I4217">
        <v>968</v>
      </c>
      <c r="J4217" t="s">
        <v>80</v>
      </c>
      <c r="K4217" t="s">
        <v>80</v>
      </c>
      <c r="L4217" s="1">
        <v>23714</v>
      </c>
      <c r="M4217" t="s">
        <v>81</v>
      </c>
      <c r="O4217">
        <v>1967</v>
      </c>
      <c r="P4217" t="s">
        <v>82</v>
      </c>
      <c r="Q4217" t="s">
        <v>83</v>
      </c>
    </row>
    <row r="4218" spans="1:17" x14ac:dyDescent="0.45">
      <c r="A4218">
        <v>37</v>
      </c>
      <c r="B4218">
        <v>30723</v>
      </c>
      <c r="C4218" s="1">
        <v>44616</v>
      </c>
      <c r="D4218" s="1">
        <v>44790</v>
      </c>
      <c r="E4218">
        <v>24</v>
      </c>
      <c r="F4218" t="s">
        <v>78</v>
      </c>
      <c r="G4218" t="s">
        <v>79</v>
      </c>
      <c r="H4218">
        <v>1</v>
      </c>
      <c r="I4218">
        <v>968</v>
      </c>
      <c r="J4218" t="s">
        <v>80</v>
      </c>
      <c r="K4218" t="s">
        <v>80</v>
      </c>
      <c r="L4218" s="1">
        <v>23714</v>
      </c>
      <c r="M4218" t="s">
        <v>81</v>
      </c>
      <c r="O4218">
        <v>1967</v>
      </c>
      <c r="P4218" t="s">
        <v>82</v>
      </c>
      <c r="Q4218" t="s">
        <v>83</v>
      </c>
    </row>
    <row r="4219" spans="1:17" x14ac:dyDescent="0.45">
      <c r="A4219">
        <v>2001</v>
      </c>
      <c r="B4219">
        <v>30724</v>
      </c>
      <c r="C4219" s="1">
        <v>43585</v>
      </c>
      <c r="D4219" s="1">
        <v>43741</v>
      </c>
      <c r="E4219">
        <v>21</v>
      </c>
      <c r="F4219" t="s">
        <v>1163</v>
      </c>
      <c r="G4219" t="s">
        <v>1164</v>
      </c>
      <c r="H4219">
        <v>1</v>
      </c>
      <c r="I4219">
        <v>917</v>
      </c>
      <c r="J4219" t="s">
        <v>324</v>
      </c>
      <c r="K4219" t="s">
        <v>446</v>
      </c>
      <c r="L4219" s="1">
        <v>29587</v>
      </c>
      <c r="M4219" t="s">
        <v>167</v>
      </c>
      <c r="O4219">
        <v>1991</v>
      </c>
      <c r="P4219" t="s">
        <v>684</v>
      </c>
      <c r="Q4219" t="s">
        <v>1165</v>
      </c>
    </row>
    <row r="4220" spans="1:17" x14ac:dyDescent="0.45">
      <c r="A4220">
        <v>2002</v>
      </c>
      <c r="B4220">
        <v>30724</v>
      </c>
      <c r="C4220" s="1">
        <v>43741</v>
      </c>
      <c r="D4220" s="1">
        <v>43849</v>
      </c>
      <c r="E4220">
        <v>22</v>
      </c>
      <c r="F4220" t="s">
        <v>1163</v>
      </c>
      <c r="G4220" t="s">
        <v>1164</v>
      </c>
      <c r="H4220">
        <v>1</v>
      </c>
      <c r="I4220">
        <v>938</v>
      </c>
      <c r="J4220" t="s">
        <v>324</v>
      </c>
      <c r="K4220" t="s">
        <v>446</v>
      </c>
      <c r="L4220" s="1">
        <v>29587</v>
      </c>
      <c r="M4220" t="s">
        <v>167</v>
      </c>
      <c r="O4220">
        <v>1991</v>
      </c>
      <c r="P4220" t="s">
        <v>684</v>
      </c>
      <c r="Q4220" t="s">
        <v>1165</v>
      </c>
    </row>
    <row r="4221" spans="1:17" x14ac:dyDescent="0.45">
      <c r="A4221">
        <v>2003</v>
      </c>
      <c r="B4221">
        <v>30724</v>
      </c>
      <c r="C4221" s="1">
        <v>43906</v>
      </c>
      <c r="D4221" s="1">
        <v>44292</v>
      </c>
      <c r="E4221">
        <v>23</v>
      </c>
      <c r="F4221" t="s">
        <v>1163</v>
      </c>
      <c r="G4221" t="s">
        <v>1164</v>
      </c>
      <c r="H4221">
        <v>1</v>
      </c>
      <c r="I4221">
        <v>942</v>
      </c>
      <c r="J4221" t="s">
        <v>67</v>
      </c>
      <c r="K4221" t="s">
        <v>67</v>
      </c>
      <c r="L4221" s="1">
        <v>29587</v>
      </c>
      <c r="M4221" t="s">
        <v>167</v>
      </c>
      <c r="O4221">
        <v>1991</v>
      </c>
      <c r="P4221" t="s">
        <v>684</v>
      </c>
      <c r="Q4221" t="s">
        <v>1165</v>
      </c>
    </row>
    <row r="4222" spans="1:17" x14ac:dyDescent="0.45">
      <c r="A4222">
        <v>2004</v>
      </c>
      <c r="B4222">
        <v>30724</v>
      </c>
      <c r="C4222" s="1">
        <v>44292</v>
      </c>
      <c r="D4222" s="1">
        <v>44777</v>
      </c>
      <c r="E4222">
        <v>24</v>
      </c>
      <c r="F4222" t="s">
        <v>1163</v>
      </c>
      <c r="G4222" t="s">
        <v>1164</v>
      </c>
      <c r="H4222">
        <v>1</v>
      </c>
      <c r="I4222">
        <v>962</v>
      </c>
      <c r="J4222" t="s">
        <v>67</v>
      </c>
      <c r="K4222" t="s">
        <v>67</v>
      </c>
      <c r="L4222" s="1">
        <v>29587</v>
      </c>
      <c r="M4222" t="s">
        <v>167</v>
      </c>
      <c r="O4222">
        <v>1991</v>
      </c>
      <c r="P4222" t="s">
        <v>684</v>
      </c>
      <c r="Q4222" t="s">
        <v>1165</v>
      </c>
    </row>
    <row r="4223" spans="1:17" x14ac:dyDescent="0.45">
      <c r="A4223">
        <v>3683</v>
      </c>
      <c r="B4223">
        <v>30741</v>
      </c>
      <c r="C4223" s="1">
        <v>43741</v>
      </c>
      <c r="D4223" s="1">
        <v>43906</v>
      </c>
      <c r="E4223">
        <v>22</v>
      </c>
      <c r="F4223" t="s">
        <v>714</v>
      </c>
      <c r="G4223" t="s">
        <v>1789</v>
      </c>
      <c r="H4223">
        <v>1</v>
      </c>
      <c r="I4223">
        <v>937</v>
      </c>
      <c r="J4223" t="s">
        <v>80</v>
      </c>
      <c r="K4223" t="s">
        <v>80</v>
      </c>
      <c r="L4223" s="1">
        <v>28796</v>
      </c>
      <c r="M4223" t="s">
        <v>124</v>
      </c>
      <c r="O4223">
        <v>1992</v>
      </c>
      <c r="P4223" t="s">
        <v>496</v>
      </c>
      <c r="Q4223" t="s">
        <v>162</v>
      </c>
    </row>
    <row r="4224" spans="1:17" x14ac:dyDescent="0.45">
      <c r="A4224">
        <v>3684</v>
      </c>
      <c r="B4224">
        <v>30741</v>
      </c>
      <c r="C4224" s="1">
        <v>43906</v>
      </c>
      <c r="D4224" s="1">
        <v>44292</v>
      </c>
      <c r="E4224">
        <v>23</v>
      </c>
      <c r="F4224" t="s">
        <v>714</v>
      </c>
      <c r="G4224" t="s">
        <v>1789</v>
      </c>
      <c r="H4224">
        <v>1</v>
      </c>
      <c r="I4224">
        <v>945</v>
      </c>
      <c r="J4224" t="s">
        <v>80</v>
      </c>
      <c r="K4224" t="s">
        <v>80</v>
      </c>
      <c r="L4224" s="1">
        <v>28796</v>
      </c>
      <c r="M4224" t="s">
        <v>124</v>
      </c>
      <c r="O4224">
        <v>1992</v>
      </c>
      <c r="P4224" t="s">
        <v>496</v>
      </c>
      <c r="Q4224" t="s">
        <v>162</v>
      </c>
    </row>
    <row r="4225" spans="1:17" x14ac:dyDescent="0.45">
      <c r="A4225">
        <v>3685</v>
      </c>
      <c r="B4225">
        <v>30741</v>
      </c>
      <c r="C4225" s="1">
        <v>44292</v>
      </c>
      <c r="D4225" s="1">
        <v>44880</v>
      </c>
      <c r="E4225">
        <v>24</v>
      </c>
      <c r="F4225" t="s">
        <v>714</v>
      </c>
      <c r="G4225" t="s">
        <v>1789</v>
      </c>
      <c r="H4225">
        <v>1</v>
      </c>
      <c r="I4225">
        <v>968</v>
      </c>
      <c r="J4225" t="s">
        <v>80</v>
      </c>
      <c r="K4225" t="s">
        <v>80</v>
      </c>
      <c r="L4225" s="1">
        <v>28796</v>
      </c>
      <c r="M4225" t="s">
        <v>124</v>
      </c>
      <c r="O4225">
        <v>1992</v>
      </c>
      <c r="P4225" t="s">
        <v>496</v>
      </c>
      <c r="Q4225" t="s">
        <v>162</v>
      </c>
    </row>
    <row r="4226" spans="1:17" x14ac:dyDescent="0.45">
      <c r="A4226">
        <v>1077</v>
      </c>
      <c r="B4226">
        <v>30743</v>
      </c>
      <c r="C4226" s="1">
        <v>43741</v>
      </c>
      <c r="D4226" s="1">
        <v>43906</v>
      </c>
      <c r="E4226">
        <v>22</v>
      </c>
      <c r="F4226" t="s">
        <v>733</v>
      </c>
      <c r="G4226" t="s">
        <v>732</v>
      </c>
      <c r="H4226">
        <v>1</v>
      </c>
      <c r="I4226">
        <v>939</v>
      </c>
      <c r="J4226" t="s">
        <v>734</v>
      </c>
      <c r="K4226" t="s">
        <v>109</v>
      </c>
      <c r="L4226" s="1">
        <v>22780</v>
      </c>
      <c r="M4226" t="s">
        <v>20</v>
      </c>
      <c r="P4226" t="s">
        <v>735</v>
      </c>
      <c r="Q4226" t="s">
        <v>22</v>
      </c>
    </row>
    <row r="4227" spans="1:17" x14ac:dyDescent="0.45">
      <c r="A4227">
        <v>1078</v>
      </c>
      <c r="B4227">
        <v>30743</v>
      </c>
      <c r="C4227" s="1">
        <v>43906</v>
      </c>
      <c r="D4227" s="1">
        <v>43913</v>
      </c>
      <c r="E4227">
        <v>23</v>
      </c>
      <c r="F4227" t="s">
        <v>733</v>
      </c>
      <c r="G4227" t="s">
        <v>732</v>
      </c>
      <c r="H4227">
        <v>1</v>
      </c>
      <c r="I4227">
        <v>949</v>
      </c>
      <c r="J4227" t="s">
        <v>736</v>
      </c>
      <c r="K4227" t="s">
        <v>737</v>
      </c>
      <c r="L4227" s="1">
        <v>22780</v>
      </c>
      <c r="M4227" t="s">
        <v>20</v>
      </c>
      <c r="P4227" t="s">
        <v>735</v>
      </c>
      <c r="Q4227" t="s">
        <v>22</v>
      </c>
    </row>
    <row r="4228" spans="1:17" x14ac:dyDescent="0.45">
      <c r="A4228">
        <v>1079</v>
      </c>
      <c r="B4228">
        <v>30743</v>
      </c>
      <c r="C4228" s="1">
        <v>43913</v>
      </c>
      <c r="D4228" s="1">
        <v>43927</v>
      </c>
      <c r="E4228">
        <v>23</v>
      </c>
      <c r="F4228" t="s">
        <v>733</v>
      </c>
      <c r="G4228" t="s">
        <v>732</v>
      </c>
      <c r="H4228">
        <v>1</v>
      </c>
      <c r="I4228">
        <v>956</v>
      </c>
      <c r="J4228" t="s">
        <v>738</v>
      </c>
      <c r="K4228" t="s">
        <v>737</v>
      </c>
      <c r="L4228" s="1">
        <v>22780</v>
      </c>
      <c r="M4228" t="s">
        <v>20</v>
      </c>
      <c r="P4228" t="s">
        <v>735</v>
      </c>
      <c r="Q4228" t="s">
        <v>22</v>
      </c>
    </row>
    <row r="4229" spans="1:17" x14ac:dyDescent="0.45">
      <c r="A4229">
        <v>1080</v>
      </c>
      <c r="B4229">
        <v>30743</v>
      </c>
      <c r="C4229" s="1">
        <v>43927</v>
      </c>
      <c r="D4229" s="1">
        <v>44292</v>
      </c>
      <c r="E4229">
        <v>23</v>
      </c>
      <c r="F4229" t="s">
        <v>733</v>
      </c>
      <c r="G4229" t="s">
        <v>732</v>
      </c>
      <c r="H4229">
        <v>1</v>
      </c>
      <c r="I4229">
        <v>959</v>
      </c>
      <c r="J4229" t="s">
        <v>109</v>
      </c>
      <c r="K4229" t="s">
        <v>109</v>
      </c>
      <c r="L4229" s="1">
        <v>22780</v>
      </c>
      <c r="M4229" t="s">
        <v>20</v>
      </c>
      <c r="P4229" t="s">
        <v>735</v>
      </c>
      <c r="Q4229" t="s">
        <v>22</v>
      </c>
    </row>
    <row r="4230" spans="1:17" x14ac:dyDescent="0.45">
      <c r="A4230">
        <v>1081</v>
      </c>
      <c r="B4230">
        <v>30743</v>
      </c>
      <c r="C4230" s="1">
        <v>44292</v>
      </c>
      <c r="D4230" s="1">
        <v>44880</v>
      </c>
      <c r="E4230">
        <v>24</v>
      </c>
      <c r="F4230" t="s">
        <v>733</v>
      </c>
      <c r="G4230" t="s">
        <v>732</v>
      </c>
      <c r="H4230">
        <v>1</v>
      </c>
      <c r="I4230">
        <v>970</v>
      </c>
      <c r="J4230" t="s">
        <v>109</v>
      </c>
      <c r="K4230" t="s">
        <v>109</v>
      </c>
      <c r="L4230" s="1">
        <v>22780</v>
      </c>
      <c r="M4230" t="s">
        <v>20</v>
      </c>
      <c r="P4230" t="s">
        <v>735</v>
      </c>
      <c r="Q4230" t="s">
        <v>22</v>
      </c>
    </row>
    <row r="4231" spans="1:17" x14ac:dyDescent="0.45">
      <c r="A4231">
        <v>2678</v>
      </c>
      <c r="B4231">
        <v>30745</v>
      </c>
      <c r="C4231" s="1">
        <v>44362</v>
      </c>
      <c r="D4231" s="1">
        <v>44880</v>
      </c>
      <c r="E4231">
        <v>24</v>
      </c>
      <c r="F4231" t="s">
        <v>1294</v>
      </c>
      <c r="G4231" t="s">
        <v>1391</v>
      </c>
      <c r="H4231">
        <v>0</v>
      </c>
      <c r="I4231">
        <v>968</v>
      </c>
      <c r="J4231" t="s">
        <v>80</v>
      </c>
      <c r="K4231" t="s">
        <v>80</v>
      </c>
      <c r="L4231" s="1">
        <v>26009</v>
      </c>
      <c r="M4231" t="s">
        <v>20</v>
      </c>
      <c r="P4231" t="s">
        <v>371</v>
      </c>
      <c r="Q4231" t="s">
        <v>22</v>
      </c>
    </row>
    <row r="4232" spans="1:17" x14ac:dyDescent="0.45">
      <c r="A4232">
        <v>246</v>
      </c>
      <c r="B4232">
        <v>30746</v>
      </c>
      <c r="C4232" s="1">
        <v>43741</v>
      </c>
      <c r="D4232" s="1">
        <v>43906</v>
      </c>
      <c r="E4232">
        <v>22</v>
      </c>
      <c r="F4232" t="s">
        <v>273</v>
      </c>
      <c r="G4232" t="s">
        <v>274</v>
      </c>
      <c r="H4232">
        <v>1</v>
      </c>
      <c r="I4232">
        <v>937</v>
      </c>
      <c r="J4232" t="s">
        <v>80</v>
      </c>
      <c r="K4232" t="s">
        <v>80</v>
      </c>
      <c r="L4232" s="1">
        <v>29624</v>
      </c>
      <c r="M4232" t="s">
        <v>124</v>
      </c>
      <c r="O4232">
        <v>1999</v>
      </c>
      <c r="P4232" t="s">
        <v>275</v>
      </c>
      <c r="Q4232" t="s">
        <v>162</v>
      </c>
    </row>
    <row r="4233" spans="1:17" x14ac:dyDescent="0.45">
      <c r="A4233">
        <v>26</v>
      </c>
      <c r="B4233">
        <v>30749</v>
      </c>
      <c r="C4233" s="1">
        <v>43741</v>
      </c>
      <c r="D4233" s="1">
        <v>43906</v>
      </c>
      <c r="E4233">
        <v>22</v>
      </c>
      <c r="F4233" t="s">
        <v>68</v>
      </c>
      <c r="G4233" t="s">
        <v>69</v>
      </c>
      <c r="H4233">
        <v>1</v>
      </c>
      <c r="I4233">
        <v>932</v>
      </c>
      <c r="J4233" t="s">
        <v>70</v>
      </c>
      <c r="K4233" t="s">
        <v>71</v>
      </c>
      <c r="L4233" s="1">
        <v>23937</v>
      </c>
      <c r="M4233" t="s">
        <v>20</v>
      </c>
      <c r="P4233" t="s">
        <v>72</v>
      </c>
      <c r="Q4233" t="s">
        <v>73</v>
      </c>
    </row>
    <row r="4234" spans="1:17" x14ac:dyDescent="0.45">
      <c r="A4234">
        <v>27</v>
      </c>
      <c r="B4234">
        <v>30749</v>
      </c>
      <c r="C4234" s="1">
        <v>43906</v>
      </c>
      <c r="D4234" s="1">
        <v>44292</v>
      </c>
      <c r="E4234">
        <v>23</v>
      </c>
      <c r="F4234" t="s">
        <v>68</v>
      </c>
      <c r="G4234" t="s">
        <v>69</v>
      </c>
      <c r="H4234">
        <v>1</v>
      </c>
      <c r="I4234">
        <v>947</v>
      </c>
      <c r="J4234" t="s">
        <v>70</v>
      </c>
      <c r="K4234" t="s">
        <v>71</v>
      </c>
      <c r="L4234" s="1">
        <v>23937</v>
      </c>
      <c r="M4234" t="s">
        <v>20</v>
      </c>
      <c r="P4234" t="s">
        <v>72</v>
      </c>
      <c r="Q4234" t="s">
        <v>73</v>
      </c>
    </row>
    <row r="4235" spans="1:17" x14ac:dyDescent="0.45">
      <c r="A4235">
        <v>28</v>
      </c>
      <c r="B4235">
        <v>30749</v>
      </c>
      <c r="C4235" s="1">
        <v>44292</v>
      </c>
      <c r="D4235" s="1">
        <v>44880</v>
      </c>
      <c r="E4235">
        <v>24</v>
      </c>
      <c r="F4235" t="s">
        <v>68</v>
      </c>
      <c r="G4235" t="s">
        <v>69</v>
      </c>
      <c r="H4235">
        <v>1</v>
      </c>
      <c r="I4235">
        <v>971</v>
      </c>
      <c r="J4235" t="s">
        <v>70</v>
      </c>
      <c r="K4235" t="s">
        <v>71</v>
      </c>
      <c r="L4235" s="1">
        <v>23937</v>
      </c>
      <c r="M4235" t="s">
        <v>20</v>
      </c>
      <c r="P4235" t="s">
        <v>72</v>
      </c>
      <c r="Q4235" t="s">
        <v>73</v>
      </c>
    </row>
    <row r="4236" spans="1:17" x14ac:dyDescent="0.45">
      <c r="A4236">
        <v>29</v>
      </c>
      <c r="B4236">
        <v>30749</v>
      </c>
      <c r="C4236" s="1">
        <v>44880</v>
      </c>
      <c r="D4236" s="1">
        <v>1</v>
      </c>
      <c r="E4236">
        <v>25</v>
      </c>
      <c r="F4236" t="s">
        <v>68</v>
      </c>
      <c r="G4236" t="s">
        <v>69</v>
      </c>
      <c r="H4236">
        <v>1</v>
      </c>
      <c r="I4236">
        <v>971</v>
      </c>
      <c r="J4236" t="s">
        <v>70</v>
      </c>
      <c r="K4236" t="s">
        <v>71</v>
      </c>
      <c r="L4236" s="1">
        <v>23937</v>
      </c>
      <c r="M4236" t="s">
        <v>20</v>
      </c>
      <c r="P4236" t="s">
        <v>72</v>
      </c>
      <c r="Q4236" t="s">
        <v>73</v>
      </c>
    </row>
    <row r="4237" spans="1:17" x14ac:dyDescent="0.45">
      <c r="A4237">
        <v>3323</v>
      </c>
      <c r="B4237">
        <v>30750</v>
      </c>
      <c r="C4237" s="1">
        <v>43741</v>
      </c>
      <c r="D4237" s="1">
        <v>43829</v>
      </c>
      <c r="E4237">
        <v>22</v>
      </c>
      <c r="F4237" t="s">
        <v>1646</v>
      </c>
      <c r="G4237" t="s">
        <v>1647</v>
      </c>
      <c r="H4237">
        <v>1</v>
      </c>
      <c r="I4237">
        <v>940</v>
      </c>
      <c r="J4237" t="s">
        <v>37</v>
      </c>
      <c r="K4237" t="s">
        <v>38</v>
      </c>
      <c r="L4237" s="1">
        <v>22148</v>
      </c>
      <c r="M4237" t="s">
        <v>20</v>
      </c>
      <c r="P4237" t="s">
        <v>1621</v>
      </c>
      <c r="Q4237" t="s">
        <v>22</v>
      </c>
    </row>
    <row r="4238" spans="1:17" x14ac:dyDescent="0.45">
      <c r="A4238">
        <v>3324</v>
      </c>
      <c r="B4238">
        <v>30750</v>
      </c>
      <c r="C4238" s="1">
        <v>43829</v>
      </c>
      <c r="D4238" s="1">
        <v>43906</v>
      </c>
      <c r="E4238">
        <v>22</v>
      </c>
      <c r="F4238" t="s">
        <v>1646</v>
      </c>
      <c r="G4238" t="s">
        <v>1647</v>
      </c>
      <c r="H4238">
        <v>1</v>
      </c>
      <c r="I4238">
        <v>1067</v>
      </c>
      <c r="J4238" t="s">
        <v>680</v>
      </c>
      <c r="K4238" t="s">
        <v>150</v>
      </c>
      <c r="L4238" s="1">
        <v>22148</v>
      </c>
      <c r="M4238" t="s">
        <v>20</v>
      </c>
      <c r="P4238" t="s">
        <v>1621</v>
      </c>
      <c r="Q4238" t="s">
        <v>22</v>
      </c>
    </row>
    <row r="4239" spans="1:17" x14ac:dyDescent="0.45">
      <c r="A4239">
        <v>3325</v>
      </c>
      <c r="B4239">
        <v>30750</v>
      </c>
      <c r="C4239" s="1">
        <v>43906</v>
      </c>
      <c r="D4239" s="1">
        <v>44224</v>
      </c>
      <c r="E4239">
        <v>23</v>
      </c>
      <c r="F4239" t="s">
        <v>1646</v>
      </c>
      <c r="G4239" t="s">
        <v>1647</v>
      </c>
      <c r="H4239">
        <v>1</v>
      </c>
      <c r="I4239">
        <v>943</v>
      </c>
      <c r="J4239" t="s">
        <v>37</v>
      </c>
      <c r="K4239" t="s">
        <v>38</v>
      </c>
      <c r="L4239" s="1">
        <v>22148</v>
      </c>
      <c r="M4239" t="s">
        <v>20</v>
      </c>
      <c r="P4239" t="s">
        <v>1621</v>
      </c>
      <c r="Q4239" t="s">
        <v>22</v>
      </c>
    </row>
    <row r="4240" spans="1:17" x14ac:dyDescent="0.45">
      <c r="A4240">
        <v>3326</v>
      </c>
      <c r="B4240">
        <v>30750</v>
      </c>
      <c r="C4240" s="1">
        <v>44224</v>
      </c>
      <c r="D4240" s="1">
        <v>44292</v>
      </c>
      <c r="E4240">
        <v>23</v>
      </c>
      <c r="F4240" t="s">
        <v>1646</v>
      </c>
      <c r="G4240" t="s">
        <v>1647</v>
      </c>
      <c r="H4240">
        <v>1</v>
      </c>
      <c r="I4240">
        <v>1074</v>
      </c>
      <c r="J4240" t="s">
        <v>58</v>
      </c>
      <c r="K4240" t="s">
        <v>38</v>
      </c>
      <c r="L4240" s="1">
        <v>22148</v>
      </c>
      <c r="M4240" t="s">
        <v>20</v>
      </c>
      <c r="P4240" t="s">
        <v>1621</v>
      </c>
      <c r="Q4240" t="s">
        <v>22</v>
      </c>
    </row>
    <row r="4241" spans="1:17" x14ac:dyDescent="0.45">
      <c r="A4241">
        <v>14</v>
      </c>
      <c r="B4241">
        <v>30751</v>
      </c>
      <c r="C4241" s="1">
        <v>43741</v>
      </c>
      <c r="D4241" s="1">
        <v>43829</v>
      </c>
      <c r="E4241">
        <v>22</v>
      </c>
      <c r="F4241" t="s">
        <v>53</v>
      </c>
      <c r="G4241" t="s">
        <v>54</v>
      </c>
      <c r="H4241">
        <v>1</v>
      </c>
      <c r="I4241">
        <v>940</v>
      </c>
      <c r="J4241" t="s">
        <v>37</v>
      </c>
      <c r="K4241" t="s">
        <v>38</v>
      </c>
      <c r="L4241" s="1">
        <v>27747</v>
      </c>
      <c r="M4241" t="s">
        <v>20</v>
      </c>
      <c r="P4241" t="s">
        <v>55</v>
      </c>
      <c r="Q4241" t="s">
        <v>46</v>
      </c>
    </row>
    <row r="4242" spans="1:17" x14ac:dyDescent="0.45">
      <c r="A4242">
        <v>15</v>
      </c>
      <c r="B4242">
        <v>30751</v>
      </c>
      <c r="C4242" s="1">
        <v>43829</v>
      </c>
      <c r="D4242" s="1">
        <v>43906</v>
      </c>
      <c r="E4242">
        <v>22</v>
      </c>
      <c r="F4242" t="s">
        <v>53</v>
      </c>
      <c r="G4242" t="s">
        <v>54</v>
      </c>
      <c r="H4242">
        <v>1</v>
      </c>
      <c r="I4242">
        <v>1068</v>
      </c>
      <c r="J4242" t="s">
        <v>56</v>
      </c>
      <c r="K4242" t="s">
        <v>57</v>
      </c>
      <c r="L4242" s="1">
        <v>27747</v>
      </c>
      <c r="M4242" t="s">
        <v>20</v>
      </c>
      <c r="P4242" t="s">
        <v>55</v>
      </c>
      <c r="Q4242" t="s">
        <v>46</v>
      </c>
    </row>
    <row r="4243" spans="1:17" x14ac:dyDescent="0.45">
      <c r="A4243">
        <v>16</v>
      </c>
      <c r="B4243">
        <v>30751</v>
      </c>
      <c r="C4243" s="1">
        <v>43906</v>
      </c>
      <c r="D4243" s="1">
        <v>44224</v>
      </c>
      <c r="E4243">
        <v>23</v>
      </c>
      <c r="F4243" t="s">
        <v>53</v>
      </c>
      <c r="G4243" t="s">
        <v>54</v>
      </c>
      <c r="H4243">
        <v>1</v>
      </c>
      <c r="I4243">
        <v>943</v>
      </c>
      <c r="J4243" t="s">
        <v>37</v>
      </c>
      <c r="K4243" t="s">
        <v>38</v>
      </c>
      <c r="L4243" s="1">
        <v>27747</v>
      </c>
      <c r="M4243" t="s">
        <v>20</v>
      </c>
      <c r="P4243" t="s">
        <v>55</v>
      </c>
      <c r="Q4243" t="s">
        <v>46</v>
      </c>
    </row>
    <row r="4244" spans="1:17" x14ac:dyDescent="0.45">
      <c r="A4244">
        <v>17</v>
      </c>
      <c r="B4244">
        <v>30751</v>
      </c>
      <c r="C4244" s="1">
        <v>44224</v>
      </c>
      <c r="D4244" s="1">
        <v>44292</v>
      </c>
      <c r="E4244">
        <v>23</v>
      </c>
      <c r="F4244" t="s">
        <v>53</v>
      </c>
      <c r="G4244" t="s">
        <v>54</v>
      </c>
      <c r="H4244">
        <v>1</v>
      </c>
      <c r="I4244">
        <v>1074</v>
      </c>
      <c r="J4244" t="s">
        <v>58</v>
      </c>
      <c r="K4244" t="s">
        <v>38</v>
      </c>
      <c r="L4244" s="1">
        <v>27747</v>
      </c>
      <c r="M4244" t="s">
        <v>20</v>
      </c>
      <c r="P4244" t="s">
        <v>55</v>
      </c>
      <c r="Q4244" t="s">
        <v>46</v>
      </c>
    </row>
    <row r="4245" spans="1:17" x14ac:dyDescent="0.45">
      <c r="A4245">
        <v>18</v>
      </c>
      <c r="B4245">
        <v>30751</v>
      </c>
      <c r="C4245" s="1">
        <v>44292</v>
      </c>
      <c r="D4245" s="1">
        <v>44810</v>
      </c>
      <c r="E4245">
        <v>24</v>
      </c>
      <c r="F4245" t="s">
        <v>53</v>
      </c>
      <c r="G4245" t="s">
        <v>54</v>
      </c>
      <c r="H4245">
        <v>1</v>
      </c>
      <c r="I4245">
        <v>964</v>
      </c>
      <c r="J4245" t="s">
        <v>59</v>
      </c>
      <c r="K4245" t="s">
        <v>38</v>
      </c>
      <c r="L4245" s="1">
        <v>27747</v>
      </c>
      <c r="M4245" t="s">
        <v>20</v>
      </c>
      <c r="P4245" t="s">
        <v>55</v>
      </c>
      <c r="Q4245" t="s">
        <v>46</v>
      </c>
    </row>
    <row r="4246" spans="1:17" x14ac:dyDescent="0.45">
      <c r="A4246">
        <v>19</v>
      </c>
      <c r="B4246">
        <v>30751</v>
      </c>
      <c r="C4246" s="1">
        <v>44810</v>
      </c>
      <c r="D4246" s="1">
        <v>44880</v>
      </c>
      <c r="E4246">
        <v>24</v>
      </c>
      <c r="F4246" t="s">
        <v>53</v>
      </c>
      <c r="G4246" t="s">
        <v>54</v>
      </c>
      <c r="H4246">
        <v>1</v>
      </c>
      <c r="I4246">
        <v>1089</v>
      </c>
      <c r="J4246" t="s">
        <v>58</v>
      </c>
      <c r="K4246" t="s">
        <v>38</v>
      </c>
      <c r="L4246" s="1">
        <v>27747</v>
      </c>
      <c r="M4246" t="s">
        <v>20</v>
      </c>
      <c r="P4246" t="s">
        <v>55</v>
      </c>
      <c r="Q4246" t="s">
        <v>46</v>
      </c>
    </row>
    <row r="4247" spans="1:17" x14ac:dyDescent="0.45">
      <c r="A4247">
        <v>1886</v>
      </c>
      <c r="B4247">
        <v>30752</v>
      </c>
      <c r="C4247" s="1">
        <v>43741</v>
      </c>
      <c r="D4247" s="1">
        <v>43829</v>
      </c>
      <c r="E4247">
        <v>22</v>
      </c>
      <c r="F4247" t="s">
        <v>315</v>
      </c>
      <c r="G4247" t="s">
        <v>1121</v>
      </c>
      <c r="H4247">
        <v>1</v>
      </c>
      <c r="I4247">
        <v>940</v>
      </c>
      <c r="J4247" t="s">
        <v>37</v>
      </c>
      <c r="K4247" t="s">
        <v>38</v>
      </c>
      <c r="L4247" s="1">
        <v>25088</v>
      </c>
      <c r="M4247" t="s">
        <v>20</v>
      </c>
      <c r="P4247" t="s">
        <v>1122</v>
      </c>
      <c r="Q4247" t="s">
        <v>83</v>
      </c>
    </row>
    <row r="4248" spans="1:17" x14ac:dyDescent="0.45">
      <c r="A4248">
        <v>1887</v>
      </c>
      <c r="B4248">
        <v>30752</v>
      </c>
      <c r="C4248" s="1">
        <v>43829</v>
      </c>
      <c r="D4248" s="1">
        <v>43906</v>
      </c>
      <c r="E4248">
        <v>22</v>
      </c>
      <c r="F4248" t="s">
        <v>315</v>
      </c>
      <c r="G4248" t="s">
        <v>1121</v>
      </c>
      <c r="H4248">
        <v>1</v>
      </c>
      <c r="I4248">
        <v>1069</v>
      </c>
      <c r="J4248" t="s">
        <v>317</v>
      </c>
      <c r="K4248" t="s">
        <v>44</v>
      </c>
      <c r="L4248" s="1">
        <v>25088</v>
      </c>
      <c r="M4248" t="s">
        <v>20</v>
      </c>
      <c r="P4248" t="s">
        <v>1122</v>
      </c>
      <c r="Q4248" t="s">
        <v>83</v>
      </c>
    </row>
    <row r="4249" spans="1:17" x14ac:dyDescent="0.45">
      <c r="A4249">
        <v>1888</v>
      </c>
      <c r="B4249">
        <v>30752</v>
      </c>
      <c r="C4249" s="1">
        <v>43906</v>
      </c>
      <c r="D4249" s="1">
        <v>43858</v>
      </c>
      <c r="E4249">
        <v>23</v>
      </c>
      <c r="F4249" t="s">
        <v>315</v>
      </c>
      <c r="G4249" t="s">
        <v>1121</v>
      </c>
      <c r="H4249">
        <v>1</v>
      </c>
      <c r="I4249">
        <v>943</v>
      </c>
      <c r="J4249" t="s">
        <v>37</v>
      </c>
      <c r="K4249" t="s">
        <v>38</v>
      </c>
      <c r="L4249" s="1">
        <v>25088</v>
      </c>
      <c r="M4249" t="s">
        <v>20</v>
      </c>
      <c r="P4249" t="s">
        <v>1122</v>
      </c>
      <c r="Q4249" t="s">
        <v>83</v>
      </c>
    </row>
    <row r="4250" spans="1:17" x14ac:dyDescent="0.45">
      <c r="A4250">
        <v>1889</v>
      </c>
      <c r="B4250">
        <v>30752</v>
      </c>
      <c r="C4250" s="1">
        <v>43858</v>
      </c>
      <c r="D4250" s="1">
        <v>44292</v>
      </c>
      <c r="E4250">
        <v>23</v>
      </c>
      <c r="F4250" t="s">
        <v>315</v>
      </c>
      <c r="G4250" t="s">
        <v>1121</v>
      </c>
      <c r="H4250">
        <v>1</v>
      </c>
      <c r="I4250">
        <v>1075</v>
      </c>
      <c r="J4250" t="s">
        <v>317</v>
      </c>
      <c r="K4250" t="s">
        <v>44</v>
      </c>
      <c r="L4250" s="1">
        <v>25088</v>
      </c>
      <c r="M4250" t="s">
        <v>20</v>
      </c>
      <c r="P4250" t="s">
        <v>1122</v>
      </c>
      <c r="Q4250" t="s">
        <v>83</v>
      </c>
    </row>
    <row r="4251" spans="1:17" x14ac:dyDescent="0.45">
      <c r="A4251">
        <v>1890</v>
      </c>
      <c r="B4251">
        <v>30752</v>
      </c>
      <c r="C4251" s="1">
        <v>44292</v>
      </c>
      <c r="D4251" s="1">
        <v>44880</v>
      </c>
      <c r="E4251">
        <v>24</v>
      </c>
      <c r="F4251" t="s">
        <v>315</v>
      </c>
      <c r="G4251" t="s">
        <v>1121</v>
      </c>
      <c r="H4251">
        <v>1</v>
      </c>
      <c r="I4251">
        <v>973</v>
      </c>
      <c r="J4251" t="s">
        <v>317</v>
      </c>
      <c r="K4251" t="s">
        <v>44</v>
      </c>
      <c r="L4251" s="1">
        <v>25088</v>
      </c>
      <c r="M4251" t="s">
        <v>20</v>
      </c>
      <c r="P4251" t="s">
        <v>1122</v>
      </c>
      <c r="Q4251" t="s">
        <v>83</v>
      </c>
    </row>
    <row r="4252" spans="1:17" x14ac:dyDescent="0.45">
      <c r="A4252">
        <v>1891</v>
      </c>
      <c r="B4252">
        <v>30752</v>
      </c>
      <c r="C4252" s="1">
        <v>44880</v>
      </c>
      <c r="D4252" s="1">
        <v>1</v>
      </c>
      <c r="E4252">
        <v>25</v>
      </c>
      <c r="F4252" t="s">
        <v>315</v>
      </c>
      <c r="G4252" t="s">
        <v>1121</v>
      </c>
      <c r="H4252">
        <v>1</v>
      </c>
      <c r="I4252">
        <v>973</v>
      </c>
      <c r="J4252" t="s">
        <v>317</v>
      </c>
      <c r="K4252" t="s">
        <v>44</v>
      </c>
      <c r="L4252" s="1">
        <v>25088</v>
      </c>
      <c r="M4252" t="s">
        <v>20</v>
      </c>
      <c r="P4252" t="s">
        <v>1122</v>
      </c>
      <c r="Q4252" t="s">
        <v>83</v>
      </c>
    </row>
    <row r="4253" spans="1:17" x14ac:dyDescent="0.45">
      <c r="A4253">
        <v>1779</v>
      </c>
      <c r="B4253">
        <v>30758</v>
      </c>
      <c r="C4253" s="1">
        <v>43906</v>
      </c>
      <c r="D4253" s="1">
        <v>43858</v>
      </c>
      <c r="E4253">
        <v>23</v>
      </c>
      <c r="F4253" t="s">
        <v>1054</v>
      </c>
      <c r="G4253" t="s">
        <v>1055</v>
      </c>
      <c r="H4253">
        <v>0</v>
      </c>
      <c r="I4253">
        <v>943</v>
      </c>
      <c r="J4253" t="s">
        <v>37</v>
      </c>
      <c r="K4253" t="s">
        <v>38</v>
      </c>
      <c r="L4253" s="1">
        <v>23673</v>
      </c>
      <c r="M4253" t="s">
        <v>20</v>
      </c>
      <c r="P4253" t="s">
        <v>1056</v>
      </c>
      <c r="Q4253" t="s">
        <v>22</v>
      </c>
    </row>
    <row r="4254" spans="1:17" x14ac:dyDescent="0.45">
      <c r="A4254">
        <v>1780</v>
      </c>
      <c r="B4254">
        <v>30758</v>
      </c>
      <c r="C4254" s="1">
        <v>43858</v>
      </c>
      <c r="D4254" s="1">
        <v>44292</v>
      </c>
      <c r="E4254">
        <v>23</v>
      </c>
      <c r="F4254" t="s">
        <v>1054</v>
      </c>
      <c r="G4254" t="s">
        <v>1055</v>
      </c>
      <c r="H4254">
        <v>0</v>
      </c>
      <c r="I4254">
        <v>1075</v>
      </c>
      <c r="J4254" t="s">
        <v>317</v>
      </c>
      <c r="K4254" t="s">
        <v>44</v>
      </c>
      <c r="L4254" s="1">
        <v>23673</v>
      </c>
      <c r="M4254" t="s">
        <v>20</v>
      </c>
      <c r="P4254" t="s">
        <v>1056</v>
      </c>
      <c r="Q4254" t="s">
        <v>22</v>
      </c>
    </row>
    <row r="4255" spans="1:17" x14ac:dyDescent="0.45">
      <c r="A4255">
        <v>1781</v>
      </c>
      <c r="B4255">
        <v>30758</v>
      </c>
      <c r="C4255" s="1">
        <v>44433</v>
      </c>
      <c r="D4255" s="1">
        <v>44880</v>
      </c>
      <c r="E4255">
        <v>24</v>
      </c>
      <c r="F4255" t="s">
        <v>1054</v>
      </c>
      <c r="G4255" t="s">
        <v>1055</v>
      </c>
      <c r="H4255">
        <v>0</v>
      </c>
      <c r="I4255">
        <v>973</v>
      </c>
      <c r="J4255" t="s">
        <v>317</v>
      </c>
      <c r="K4255" t="s">
        <v>44</v>
      </c>
      <c r="L4255" s="1">
        <v>23673</v>
      </c>
      <c r="M4255" t="s">
        <v>20</v>
      </c>
      <c r="P4255" t="s">
        <v>1056</v>
      </c>
      <c r="Q4255" t="s">
        <v>22</v>
      </c>
    </row>
    <row r="4256" spans="1:17" x14ac:dyDescent="0.45">
      <c r="A4256">
        <v>1782</v>
      </c>
      <c r="B4256">
        <v>30758</v>
      </c>
      <c r="C4256" s="1">
        <v>44880</v>
      </c>
      <c r="D4256" s="1">
        <v>1</v>
      </c>
      <c r="E4256">
        <v>25</v>
      </c>
      <c r="F4256" t="s">
        <v>1054</v>
      </c>
      <c r="G4256" t="s">
        <v>1055</v>
      </c>
      <c r="H4256">
        <v>0</v>
      </c>
      <c r="I4256">
        <v>973</v>
      </c>
      <c r="J4256" t="s">
        <v>317</v>
      </c>
      <c r="K4256" t="s">
        <v>44</v>
      </c>
      <c r="L4256" s="1">
        <v>23673</v>
      </c>
      <c r="M4256" t="s">
        <v>20</v>
      </c>
      <c r="P4256" t="s">
        <v>1056</v>
      </c>
      <c r="Q4256" t="s">
        <v>22</v>
      </c>
    </row>
    <row r="4257" spans="1:17" x14ac:dyDescent="0.45">
      <c r="A4257">
        <v>3065</v>
      </c>
      <c r="B4257">
        <v>30759</v>
      </c>
      <c r="C4257" s="1">
        <v>43906</v>
      </c>
      <c r="D4257" s="1">
        <v>44224</v>
      </c>
      <c r="E4257">
        <v>23</v>
      </c>
      <c r="F4257" t="s">
        <v>1547</v>
      </c>
      <c r="G4257" t="s">
        <v>1101</v>
      </c>
      <c r="H4257">
        <v>0</v>
      </c>
      <c r="I4257">
        <v>943</v>
      </c>
      <c r="J4257" t="s">
        <v>37</v>
      </c>
      <c r="K4257" t="s">
        <v>38</v>
      </c>
      <c r="L4257" s="1">
        <v>31580</v>
      </c>
      <c r="M4257" t="s">
        <v>20</v>
      </c>
      <c r="P4257" t="s">
        <v>1548</v>
      </c>
      <c r="Q4257" t="s">
        <v>46</v>
      </c>
    </row>
    <row r="4258" spans="1:17" x14ac:dyDescent="0.45">
      <c r="A4258">
        <v>3066</v>
      </c>
      <c r="B4258">
        <v>30759</v>
      </c>
      <c r="C4258" s="1">
        <v>44224</v>
      </c>
      <c r="D4258" s="1">
        <v>44292</v>
      </c>
      <c r="E4258">
        <v>23</v>
      </c>
      <c r="F4258" t="s">
        <v>1547</v>
      </c>
      <c r="G4258" t="s">
        <v>1101</v>
      </c>
      <c r="H4258">
        <v>0</v>
      </c>
      <c r="I4258">
        <v>1076</v>
      </c>
      <c r="J4258" t="s">
        <v>1140</v>
      </c>
      <c r="K4258" t="s">
        <v>1139</v>
      </c>
      <c r="L4258" s="1">
        <v>31580</v>
      </c>
      <c r="M4258" t="s">
        <v>20</v>
      </c>
      <c r="P4258" t="s">
        <v>1548</v>
      </c>
      <c r="Q4258" t="s">
        <v>46</v>
      </c>
    </row>
    <row r="4259" spans="1:17" x14ac:dyDescent="0.45">
      <c r="A4259">
        <v>3648</v>
      </c>
      <c r="B4259">
        <v>30760</v>
      </c>
      <c r="C4259" s="1">
        <v>43906</v>
      </c>
      <c r="D4259" s="1">
        <v>43919</v>
      </c>
      <c r="E4259">
        <v>23</v>
      </c>
      <c r="F4259" t="s">
        <v>1776</v>
      </c>
      <c r="G4259" t="s">
        <v>1777</v>
      </c>
      <c r="H4259">
        <v>1</v>
      </c>
      <c r="I4259">
        <v>1079</v>
      </c>
      <c r="J4259" t="s">
        <v>324</v>
      </c>
      <c r="K4259" t="s">
        <v>324</v>
      </c>
      <c r="L4259" s="1">
        <v>29217</v>
      </c>
      <c r="M4259" t="s">
        <v>124</v>
      </c>
      <c r="O4259">
        <v>1997</v>
      </c>
      <c r="P4259" t="s">
        <v>129</v>
      </c>
      <c r="Q4259" t="s">
        <v>22</v>
      </c>
    </row>
    <row r="4260" spans="1:17" x14ac:dyDescent="0.45">
      <c r="A4260">
        <v>3649</v>
      </c>
      <c r="B4260">
        <v>30760</v>
      </c>
      <c r="C4260" s="1">
        <v>43919</v>
      </c>
      <c r="D4260" s="1">
        <v>43919</v>
      </c>
      <c r="E4260">
        <v>23</v>
      </c>
      <c r="F4260" t="s">
        <v>1776</v>
      </c>
      <c r="G4260" t="s">
        <v>1777</v>
      </c>
      <c r="H4260">
        <v>1</v>
      </c>
      <c r="I4260">
        <v>951</v>
      </c>
      <c r="J4260" t="s">
        <v>893</v>
      </c>
      <c r="K4260" t="s">
        <v>324</v>
      </c>
      <c r="L4260" s="1">
        <v>29217</v>
      </c>
      <c r="M4260" t="s">
        <v>124</v>
      </c>
      <c r="O4260">
        <v>1997</v>
      </c>
      <c r="P4260" t="s">
        <v>129</v>
      </c>
      <c r="Q4260" t="s">
        <v>22</v>
      </c>
    </row>
    <row r="4261" spans="1:17" x14ac:dyDescent="0.45">
      <c r="A4261">
        <v>3650</v>
      </c>
      <c r="B4261">
        <v>30760</v>
      </c>
      <c r="C4261" s="1">
        <v>43919</v>
      </c>
      <c r="D4261" s="1">
        <v>44292</v>
      </c>
      <c r="E4261">
        <v>23</v>
      </c>
      <c r="F4261" t="s">
        <v>1776</v>
      </c>
      <c r="G4261" t="s">
        <v>1777</v>
      </c>
      <c r="H4261">
        <v>1</v>
      </c>
      <c r="I4261">
        <v>955</v>
      </c>
      <c r="J4261" t="s">
        <v>325</v>
      </c>
      <c r="K4261" t="s">
        <v>322</v>
      </c>
      <c r="L4261" s="1">
        <v>29217</v>
      </c>
      <c r="M4261" t="s">
        <v>124</v>
      </c>
      <c r="O4261">
        <v>1997</v>
      </c>
      <c r="P4261" t="s">
        <v>129</v>
      </c>
      <c r="Q4261" t="s">
        <v>22</v>
      </c>
    </row>
    <row r="4262" spans="1:17" x14ac:dyDescent="0.45">
      <c r="A4262">
        <v>1569</v>
      </c>
      <c r="B4262">
        <v>30762</v>
      </c>
      <c r="C4262" s="1">
        <v>44001</v>
      </c>
      <c r="D4262" s="1">
        <v>44292</v>
      </c>
      <c r="E4262">
        <v>23</v>
      </c>
      <c r="F4262" t="s">
        <v>526</v>
      </c>
      <c r="G4262" t="s">
        <v>960</v>
      </c>
      <c r="H4262">
        <v>0</v>
      </c>
      <c r="I4262">
        <v>946</v>
      </c>
      <c r="J4262" t="s">
        <v>324</v>
      </c>
      <c r="K4262" t="s">
        <v>324</v>
      </c>
      <c r="L4262" s="1">
        <v>25920</v>
      </c>
      <c r="M4262" t="s">
        <v>20</v>
      </c>
      <c r="P4262" t="s">
        <v>523</v>
      </c>
      <c r="Q4262" t="s">
        <v>172</v>
      </c>
    </row>
    <row r="4263" spans="1:17" x14ac:dyDescent="0.45">
      <c r="A4263">
        <v>3641</v>
      </c>
      <c r="B4263">
        <v>30763</v>
      </c>
      <c r="C4263" s="1">
        <v>44001</v>
      </c>
      <c r="D4263" s="1">
        <v>44201</v>
      </c>
      <c r="E4263">
        <v>23</v>
      </c>
      <c r="F4263" t="s">
        <v>1769</v>
      </c>
      <c r="G4263" t="s">
        <v>1770</v>
      </c>
      <c r="H4263">
        <v>0</v>
      </c>
      <c r="I4263">
        <v>946</v>
      </c>
      <c r="J4263" t="s">
        <v>324</v>
      </c>
      <c r="K4263" t="s">
        <v>324</v>
      </c>
      <c r="L4263" s="1">
        <v>29125</v>
      </c>
      <c r="M4263" t="s">
        <v>20</v>
      </c>
      <c r="P4263" t="s">
        <v>55</v>
      </c>
      <c r="Q4263" t="s">
        <v>22</v>
      </c>
    </row>
    <row r="4264" spans="1:17" x14ac:dyDescent="0.45">
      <c r="A4264">
        <v>3481</v>
      </c>
      <c r="B4264">
        <v>30764</v>
      </c>
      <c r="C4264" s="1">
        <v>44001</v>
      </c>
      <c r="D4264" s="1">
        <v>44292</v>
      </c>
      <c r="E4264">
        <v>23</v>
      </c>
      <c r="F4264" t="s">
        <v>1721</v>
      </c>
      <c r="G4264" t="s">
        <v>1719</v>
      </c>
      <c r="H4264">
        <v>0</v>
      </c>
      <c r="I4264">
        <v>946</v>
      </c>
      <c r="J4264" t="s">
        <v>324</v>
      </c>
      <c r="K4264" t="s">
        <v>324</v>
      </c>
      <c r="L4264" s="1">
        <v>27922</v>
      </c>
      <c r="M4264" t="s">
        <v>20</v>
      </c>
      <c r="P4264" t="s">
        <v>140</v>
      </c>
      <c r="Q4264" t="s">
        <v>155</v>
      </c>
    </row>
    <row r="4265" spans="1:17" x14ac:dyDescent="0.45">
      <c r="A4265">
        <v>625</v>
      </c>
      <c r="B4265">
        <v>30765</v>
      </c>
      <c r="C4265" s="1">
        <v>44003</v>
      </c>
      <c r="D4265" s="1">
        <v>44292</v>
      </c>
      <c r="E4265">
        <v>23</v>
      </c>
      <c r="F4265" t="s">
        <v>492</v>
      </c>
      <c r="G4265" t="s">
        <v>493</v>
      </c>
      <c r="H4265">
        <v>1</v>
      </c>
      <c r="I4265">
        <v>947</v>
      </c>
      <c r="J4265" t="s">
        <v>70</v>
      </c>
      <c r="K4265" t="s">
        <v>71</v>
      </c>
      <c r="L4265" s="1">
        <v>26920</v>
      </c>
      <c r="M4265" t="s">
        <v>20</v>
      </c>
      <c r="P4265" t="s">
        <v>129</v>
      </c>
      <c r="Q4265" t="s">
        <v>22</v>
      </c>
    </row>
    <row r="4266" spans="1:17" x14ac:dyDescent="0.45">
      <c r="A4266">
        <v>626</v>
      </c>
      <c r="B4266">
        <v>30765</v>
      </c>
      <c r="C4266" s="1">
        <v>44292</v>
      </c>
      <c r="D4266" s="1">
        <v>44880</v>
      </c>
      <c r="E4266">
        <v>24</v>
      </c>
      <c r="F4266" t="s">
        <v>492</v>
      </c>
      <c r="G4266" t="s">
        <v>493</v>
      </c>
      <c r="H4266">
        <v>1</v>
      </c>
      <c r="I4266">
        <v>971</v>
      </c>
      <c r="J4266" t="s">
        <v>70</v>
      </c>
      <c r="K4266" t="s">
        <v>71</v>
      </c>
      <c r="L4266" s="1">
        <v>26920</v>
      </c>
      <c r="M4266" t="s">
        <v>20</v>
      </c>
      <c r="P4266" t="s">
        <v>129</v>
      </c>
      <c r="Q4266" t="s">
        <v>22</v>
      </c>
    </row>
    <row r="4267" spans="1:17" x14ac:dyDescent="0.45">
      <c r="A4267">
        <v>627</v>
      </c>
      <c r="B4267">
        <v>30765</v>
      </c>
      <c r="C4267" s="1">
        <v>44880</v>
      </c>
      <c r="D4267" s="1">
        <v>1</v>
      </c>
      <c r="E4267">
        <v>25</v>
      </c>
      <c r="F4267" t="s">
        <v>492</v>
      </c>
      <c r="G4267" t="s">
        <v>493</v>
      </c>
      <c r="H4267">
        <v>1</v>
      </c>
      <c r="I4267">
        <v>971</v>
      </c>
      <c r="J4267" t="s">
        <v>70</v>
      </c>
      <c r="K4267" t="s">
        <v>71</v>
      </c>
      <c r="L4267" s="1">
        <v>26920</v>
      </c>
      <c r="M4267" t="s">
        <v>20</v>
      </c>
      <c r="P4267" t="s">
        <v>129</v>
      </c>
      <c r="Q4267" t="s">
        <v>22</v>
      </c>
    </row>
    <row r="4268" spans="1:17" x14ac:dyDescent="0.45">
      <c r="A4268">
        <v>4108</v>
      </c>
      <c r="B4268">
        <v>30766</v>
      </c>
      <c r="C4268" s="1">
        <v>44003</v>
      </c>
      <c r="D4268" s="1">
        <v>44110</v>
      </c>
      <c r="E4268">
        <v>23</v>
      </c>
      <c r="F4268" t="s">
        <v>1932</v>
      </c>
      <c r="G4268" t="s">
        <v>1933</v>
      </c>
      <c r="H4268">
        <v>0</v>
      </c>
      <c r="I4268">
        <v>946</v>
      </c>
      <c r="J4268" t="s">
        <v>324</v>
      </c>
      <c r="K4268" t="s">
        <v>324</v>
      </c>
      <c r="L4268" s="1">
        <v>29327</v>
      </c>
      <c r="M4268" t="s">
        <v>20</v>
      </c>
      <c r="P4268" t="s">
        <v>206</v>
      </c>
      <c r="Q4268" t="s">
        <v>22</v>
      </c>
    </row>
    <row r="4269" spans="1:17" x14ac:dyDescent="0.45">
      <c r="A4269">
        <v>4109</v>
      </c>
      <c r="B4269">
        <v>30766</v>
      </c>
      <c r="C4269" s="1">
        <v>44110</v>
      </c>
      <c r="D4269" s="1">
        <v>44229</v>
      </c>
      <c r="E4269">
        <v>23</v>
      </c>
      <c r="F4269" t="s">
        <v>1932</v>
      </c>
      <c r="G4269" t="s">
        <v>1933</v>
      </c>
      <c r="H4269">
        <v>0</v>
      </c>
      <c r="I4269">
        <v>946</v>
      </c>
      <c r="J4269" t="s">
        <v>324</v>
      </c>
      <c r="K4269" t="s">
        <v>324</v>
      </c>
      <c r="L4269" s="1">
        <v>29327</v>
      </c>
      <c r="M4269" t="s">
        <v>20</v>
      </c>
      <c r="P4269" t="s">
        <v>206</v>
      </c>
      <c r="Q4269" t="s">
        <v>22</v>
      </c>
    </row>
    <row r="4270" spans="1:17" x14ac:dyDescent="0.45">
      <c r="A4270">
        <v>1865</v>
      </c>
      <c r="B4270">
        <v>30767</v>
      </c>
      <c r="C4270" s="1">
        <v>44006</v>
      </c>
      <c r="D4270" s="1">
        <v>44118</v>
      </c>
      <c r="E4270">
        <v>23</v>
      </c>
      <c r="F4270" t="s">
        <v>356</v>
      </c>
      <c r="G4270" t="s">
        <v>1108</v>
      </c>
      <c r="H4270">
        <v>1</v>
      </c>
      <c r="I4270">
        <v>944</v>
      </c>
      <c r="J4270" t="s">
        <v>255</v>
      </c>
      <c r="K4270" t="s">
        <v>255</v>
      </c>
      <c r="L4270" s="1">
        <v>28076</v>
      </c>
      <c r="M4270" t="s">
        <v>20</v>
      </c>
      <c r="P4270" t="s">
        <v>456</v>
      </c>
      <c r="Q4270" t="s">
        <v>721</v>
      </c>
    </row>
    <row r="4271" spans="1:17" x14ac:dyDescent="0.45">
      <c r="A4271">
        <v>921</v>
      </c>
      <c r="B4271">
        <v>30768</v>
      </c>
      <c r="C4271" s="1">
        <v>44006</v>
      </c>
      <c r="D4271" s="1">
        <v>44089</v>
      </c>
      <c r="E4271">
        <v>23</v>
      </c>
      <c r="F4271" t="s">
        <v>356</v>
      </c>
      <c r="G4271" t="s">
        <v>633</v>
      </c>
      <c r="H4271">
        <v>1</v>
      </c>
      <c r="I4271">
        <v>944</v>
      </c>
      <c r="J4271" t="s">
        <v>255</v>
      </c>
      <c r="K4271" t="s">
        <v>255</v>
      </c>
      <c r="L4271" s="1">
        <v>27781</v>
      </c>
      <c r="M4271" t="s">
        <v>20</v>
      </c>
      <c r="P4271" t="s">
        <v>129</v>
      </c>
      <c r="Q4271" t="s">
        <v>22</v>
      </c>
    </row>
    <row r="4272" spans="1:17" x14ac:dyDescent="0.45">
      <c r="A4272">
        <v>922</v>
      </c>
      <c r="B4272">
        <v>30768</v>
      </c>
      <c r="C4272" s="1">
        <v>44118</v>
      </c>
      <c r="D4272" s="1">
        <v>44193</v>
      </c>
      <c r="E4272">
        <v>23</v>
      </c>
      <c r="F4272" t="s">
        <v>356</v>
      </c>
      <c r="G4272" t="s">
        <v>633</v>
      </c>
      <c r="H4272">
        <v>1</v>
      </c>
      <c r="I4272">
        <v>944</v>
      </c>
      <c r="J4272" t="s">
        <v>255</v>
      </c>
      <c r="K4272" t="s">
        <v>255</v>
      </c>
      <c r="L4272" s="1">
        <v>27781</v>
      </c>
      <c r="M4272" t="s">
        <v>20</v>
      </c>
      <c r="P4272" t="s">
        <v>129</v>
      </c>
      <c r="Q4272" t="s">
        <v>22</v>
      </c>
    </row>
    <row r="4273" spans="1:17" x14ac:dyDescent="0.45">
      <c r="A4273">
        <v>923</v>
      </c>
      <c r="B4273">
        <v>30768</v>
      </c>
      <c r="C4273" s="1">
        <v>44193</v>
      </c>
      <c r="D4273" s="1">
        <v>44292</v>
      </c>
      <c r="E4273">
        <v>23</v>
      </c>
      <c r="F4273" t="s">
        <v>356</v>
      </c>
      <c r="G4273" t="s">
        <v>633</v>
      </c>
      <c r="H4273">
        <v>1</v>
      </c>
      <c r="I4273">
        <v>1072</v>
      </c>
      <c r="J4273" t="s">
        <v>458</v>
      </c>
      <c r="K4273" t="s">
        <v>458</v>
      </c>
      <c r="L4273" s="1">
        <v>27781</v>
      </c>
      <c r="M4273" t="s">
        <v>20</v>
      </c>
      <c r="P4273" t="s">
        <v>129</v>
      </c>
      <c r="Q4273" t="s">
        <v>22</v>
      </c>
    </row>
    <row r="4274" spans="1:17" x14ac:dyDescent="0.45">
      <c r="A4274">
        <v>924</v>
      </c>
      <c r="B4274">
        <v>30768</v>
      </c>
      <c r="C4274" s="1">
        <v>44294</v>
      </c>
      <c r="D4274" s="1">
        <v>44360</v>
      </c>
      <c r="E4274">
        <v>24</v>
      </c>
      <c r="F4274" t="s">
        <v>356</v>
      </c>
      <c r="G4274" t="s">
        <v>633</v>
      </c>
      <c r="H4274">
        <v>1</v>
      </c>
      <c r="I4274">
        <v>965</v>
      </c>
      <c r="J4274" t="s">
        <v>255</v>
      </c>
      <c r="K4274" t="s">
        <v>255</v>
      </c>
      <c r="L4274" s="1">
        <v>27781</v>
      </c>
      <c r="M4274" t="s">
        <v>20</v>
      </c>
      <c r="P4274" t="s">
        <v>129</v>
      </c>
      <c r="Q4274" t="s">
        <v>22</v>
      </c>
    </row>
    <row r="4275" spans="1:17" x14ac:dyDescent="0.45">
      <c r="A4275">
        <v>925</v>
      </c>
      <c r="B4275">
        <v>30768</v>
      </c>
      <c r="C4275" s="1">
        <v>44951</v>
      </c>
      <c r="D4275" s="1">
        <v>1</v>
      </c>
      <c r="E4275">
        <v>25</v>
      </c>
      <c r="F4275" t="s">
        <v>356</v>
      </c>
      <c r="G4275" t="s">
        <v>633</v>
      </c>
      <c r="H4275">
        <v>1</v>
      </c>
      <c r="I4275">
        <v>965</v>
      </c>
      <c r="J4275" t="s">
        <v>255</v>
      </c>
      <c r="K4275" t="s">
        <v>255</v>
      </c>
      <c r="L4275" s="1">
        <v>27781</v>
      </c>
      <c r="M4275" t="s">
        <v>20</v>
      </c>
      <c r="P4275" t="s">
        <v>129</v>
      </c>
      <c r="Q4275" t="s">
        <v>22</v>
      </c>
    </row>
    <row r="4276" spans="1:17" x14ac:dyDescent="0.45">
      <c r="A4276">
        <v>1956</v>
      </c>
      <c r="B4276">
        <v>30770</v>
      </c>
      <c r="C4276" s="1">
        <v>44013</v>
      </c>
      <c r="D4276" s="1">
        <v>44292</v>
      </c>
      <c r="E4276">
        <v>23</v>
      </c>
      <c r="F4276" t="s">
        <v>1143</v>
      </c>
      <c r="G4276" t="s">
        <v>1144</v>
      </c>
      <c r="H4276">
        <v>1</v>
      </c>
      <c r="I4276">
        <v>947</v>
      </c>
      <c r="J4276" t="s">
        <v>70</v>
      </c>
      <c r="K4276" t="s">
        <v>71</v>
      </c>
      <c r="L4276" s="1">
        <v>29632</v>
      </c>
      <c r="M4276" t="s">
        <v>1145</v>
      </c>
      <c r="O4276">
        <v>1996</v>
      </c>
      <c r="P4276" t="s">
        <v>1146</v>
      </c>
      <c r="Q4276" t="s">
        <v>172</v>
      </c>
    </row>
    <row r="4277" spans="1:17" x14ac:dyDescent="0.45">
      <c r="A4277">
        <v>1957</v>
      </c>
      <c r="B4277">
        <v>30770</v>
      </c>
      <c r="C4277" s="1">
        <v>44294</v>
      </c>
      <c r="D4277" s="1">
        <v>44360</v>
      </c>
      <c r="E4277">
        <v>24</v>
      </c>
      <c r="F4277" t="s">
        <v>1143</v>
      </c>
      <c r="G4277" t="s">
        <v>1144</v>
      </c>
      <c r="H4277">
        <v>1</v>
      </c>
      <c r="I4277">
        <v>947</v>
      </c>
      <c r="J4277" t="s">
        <v>70</v>
      </c>
      <c r="K4277" t="s">
        <v>71</v>
      </c>
      <c r="L4277" s="1">
        <v>29632</v>
      </c>
      <c r="M4277" t="s">
        <v>1145</v>
      </c>
      <c r="O4277">
        <v>1996</v>
      </c>
      <c r="P4277" t="s">
        <v>1146</v>
      </c>
      <c r="Q4277" t="s">
        <v>172</v>
      </c>
    </row>
    <row r="4278" spans="1:17" x14ac:dyDescent="0.45">
      <c r="A4278">
        <v>1958</v>
      </c>
      <c r="B4278">
        <v>30770</v>
      </c>
      <c r="C4278" s="1">
        <v>44586</v>
      </c>
      <c r="D4278" s="1">
        <v>44880</v>
      </c>
      <c r="E4278">
        <v>24</v>
      </c>
      <c r="F4278" t="s">
        <v>1143</v>
      </c>
      <c r="G4278" t="s">
        <v>1144</v>
      </c>
      <c r="H4278">
        <v>1</v>
      </c>
      <c r="I4278">
        <v>947</v>
      </c>
      <c r="J4278" t="s">
        <v>70</v>
      </c>
      <c r="K4278" t="s">
        <v>71</v>
      </c>
      <c r="L4278" s="1">
        <v>29632</v>
      </c>
      <c r="M4278" t="s">
        <v>1145</v>
      </c>
      <c r="O4278">
        <v>1996</v>
      </c>
      <c r="P4278" t="s">
        <v>1146</v>
      </c>
      <c r="Q4278" t="s">
        <v>172</v>
      </c>
    </row>
    <row r="4279" spans="1:17" x14ac:dyDescent="0.45">
      <c r="A4279">
        <v>1959</v>
      </c>
      <c r="B4279">
        <v>30770</v>
      </c>
      <c r="C4279" s="1">
        <v>44880</v>
      </c>
      <c r="D4279" s="1">
        <v>1</v>
      </c>
      <c r="E4279">
        <v>25</v>
      </c>
      <c r="F4279" t="s">
        <v>1143</v>
      </c>
      <c r="G4279" t="s">
        <v>1144</v>
      </c>
      <c r="H4279">
        <v>1</v>
      </c>
      <c r="I4279">
        <v>947</v>
      </c>
      <c r="J4279" t="s">
        <v>70</v>
      </c>
      <c r="K4279" t="s">
        <v>71</v>
      </c>
      <c r="L4279" s="1">
        <v>29632</v>
      </c>
      <c r="M4279" t="s">
        <v>1145</v>
      </c>
      <c r="O4279">
        <v>1996</v>
      </c>
      <c r="P4279" t="s">
        <v>1146</v>
      </c>
      <c r="Q4279" t="s">
        <v>172</v>
      </c>
    </row>
    <row r="4280" spans="1:17" x14ac:dyDescent="0.45">
      <c r="A4280">
        <v>1559</v>
      </c>
      <c r="B4280">
        <v>30772</v>
      </c>
      <c r="C4280" s="1">
        <v>44176</v>
      </c>
      <c r="D4280" s="1">
        <v>44292</v>
      </c>
      <c r="E4280">
        <v>23</v>
      </c>
      <c r="F4280" t="s">
        <v>952</v>
      </c>
      <c r="G4280" t="s">
        <v>953</v>
      </c>
      <c r="H4280">
        <v>1</v>
      </c>
      <c r="I4280">
        <v>942</v>
      </c>
      <c r="J4280" t="s">
        <v>67</v>
      </c>
      <c r="K4280" t="s">
        <v>67</v>
      </c>
      <c r="L4280" s="1">
        <v>25499</v>
      </c>
      <c r="M4280" t="s">
        <v>20</v>
      </c>
      <c r="P4280" t="s">
        <v>954</v>
      </c>
      <c r="Q4280" t="s">
        <v>155</v>
      </c>
    </row>
    <row r="4281" spans="1:17" x14ac:dyDescent="0.45">
      <c r="A4281">
        <v>1560</v>
      </c>
      <c r="B4281">
        <v>30772</v>
      </c>
      <c r="C4281" s="1">
        <v>44880</v>
      </c>
      <c r="D4281" s="1">
        <v>1</v>
      </c>
      <c r="E4281">
        <v>25</v>
      </c>
      <c r="F4281" t="s">
        <v>952</v>
      </c>
      <c r="G4281" t="s">
        <v>953</v>
      </c>
      <c r="H4281">
        <v>1</v>
      </c>
      <c r="I4281">
        <v>942</v>
      </c>
      <c r="J4281" t="s">
        <v>67</v>
      </c>
      <c r="K4281" t="s">
        <v>67</v>
      </c>
      <c r="L4281" s="1">
        <v>25499</v>
      </c>
      <c r="M4281" t="s">
        <v>20</v>
      </c>
      <c r="P4281" t="s">
        <v>954</v>
      </c>
      <c r="Q4281" t="s">
        <v>155</v>
      </c>
    </row>
    <row r="4282" spans="1:17" x14ac:dyDescent="0.45">
      <c r="A4282">
        <v>4099</v>
      </c>
      <c r="B4282">
        <v>30773</v>
      </c>
      <c r="C4282" s="1">
        <v>44189</v>
      </c>
      <c r="D4282" s="1">
        <v>44292</v>
      </c>
      <c r="E4282">
        <v>23</v>
      </c>
      <c r="F4282" t="s">
        <v>965</v>
      </c>
      <c r="G4282" t="s">
        <v>1923</v>
      </c>
      <c r="H4282">
        <v>1</v>
      </c>
      <c r="I4282">
        <v>942</v>
      </c>
      <c r="J4282" t="s">
        <v>67</v>
      </c>
      <c r="K4282" t="s">
        <v>67</v>
      </c>
      <c r="L4282" s="1">
        <v>18741</v>
      </c>
      <c r="M4282" t="s">
        <v>20</v>
      </c>
      <c r="P4282" t="s">
        <v>1928</v>
      </c>
      <c r="Q4282" t="s">
        <v>457</v>
      </c>
    </row>
    <row r="4283" spans="1:17" x14ac:dyDescent="0.45">
      <c r="A4283">
        <v>2029</v>
      </c>
      <c r="B4283">
        <v>30774</v>
      </c>
      <c r="C4283" s="1">
        <v>44192</v>
      </c>
      <c r="D4283" s="1">
        <v>44292</v>
      </c>
      <c r="E4283">
        <v>23</v>
      </c>
      <c r="F4283" t="s">
        <v>1179</v>
      </c>
      <c r="G4283" t="s">
        <v>1180</v>
      </c>
      <c r="H4283">
        <v>0</v>
      </c>
      <c r="I4283">
        <v>942</v>
      </c>
      <c r="J4283" t="s">
        <v>67</v>
      </c>
      <c r="K4283" t="s">
        <v>67</v>
      </c>
      <c r="L4283" s="1">
        <v>24372</v>
      </c>
      <c r="M4283" t="s">
        <v>20</v>
      </c>
      <c r="P4283" t="s">
        <v>386</v>
      </c>
      <c r="Q4283" t="s">
        <v>22</v>
      </c>
    </row>
    <row r="4284" spans="1:17" x14ac:dyDescent="0.45">
      <c r="A4284">
        <v>3854</v>
      </c>
      <c r="B4284">
        <v>30775</v>
      </c>
      <c r="C4284" s="1">
        <v>44194</v>
      </c>
      <c r="D4284" s="1">
        <v>44292</v>
      </c>
      <c r="E4284">
        <v>23</v>
      </c>
      <c r="F4284" t="s">
        <v>816</v>
      </c>
      <c r="G4284" t="s">
        <v>1849</v>
      </c>
      <c r="H4284">
        <v>0</v>
      </c>
      <c r="I4284">
        <v>946</v>
      </c>
      <c r="J4284" t="s">
        <v>324</v>
      </c>
      <c r="K4284" t="s">
        <v>324</v>
      </c>
      <c r="L4284" s="1">
        <v>28808</v>
      </c>
      <c r="M4284" t="s">
        <v>20</v>
      </c>
      <c r="P4284" t="s">
        <v>1850</v>
      </c>
      <c r="Q4284" t="s">
        <v>155</v>
      </c>
    </row>
    <row r="4285" spans="1:17" x14ac:dyDescent="0.45">
      <c r="A4285">
        <v>3855</v>
      </c>
      <c r="B4285">
        <v>30775</v>
      </c>
      <c r="C4285" s="1">
        <v>44292</v>
      </c>
      <c r="D4285" s="1">
        <v>44880</v>
      </c>
      <c r="E4285">
        <v>24</v>
      </c>
      <c r="F4285" t="s">
        <v>816</v>
      </c>
      <c r="G4285" t="s">
        <v>1849</v>
      </c>
      <c r="H4285">
        <v>0</v>
      </c>
      <c r="I4285">
        <v>969</v>
      </c>
      <c r="J4285" t="s">
        <v>324</v>
      </c>
      <c r="K4285" t="s">
        <v>324</v>
      </c>
      <c r="L4285" s="1">
        <v>28808</v>
      </c>
      <c r="M4285" t="s">
        <v>20</v>
      </c>
      <c r="P4285" t="s">
        <v>1850</v>
      </c>
      <c r="Q4285" t="s">
        <v>155</v>
      </c>
    </row>
    <row r="4286" spans="1:17" x14ac:dyDescent="0.45">
      <c r="A4286">
        <v>706</v>
      </c>
      <c r="B4286">
        <v>30776</v>
      </c>
      <c r="C4286" s="1">
        <v>44201</v>
      </c>
      <c r="D4286" s="1">
        <v>44292</v>
      </c>
      <c r="E4286">
        <v>23</v>
      </c>
      <c r="F4286" t="s">
        <v>531</v>
      </c>
      <c r="G4286" t="s">
        <v>532</v>
      </c>
      <c r="H4286">
        <v>1</v>
      </c>
      <c r="I4286">
        <v>955</v>
      </c>
      <c r="J4286" t="s">
        <v>325</v>
      </c>
      <c r="K4286" t="s">
        <v>322</v>
      </c>
      <c r="L4286" s="1">
        <v>26892</v>
      </c>
      <c r="M4286" t="s">
        <v>124</v>
      </c>
      <c r="O4286">
        <v>1998</v>
      </c>
      <c r="P4286" t="s">
        <v>206</v>
      </c>
      <c r="Q4286" t="s">
        <v>162</v>
      </c>
    </row>
    <row r="4287" spans="1:17" x14ac:dyDescent="0.45">
      <c r="A4287">
        <v>707</v>
      </c>
      <c r="B4287">
        <v>30776</v>
      </c>
      <c r="C4287" s="1">
        <v>44292</v>
      </c>
      <c r="D4287" s="1">
        <v>44880</v>
      </c>
      <c r="E4287">
        <v>24</v>
      </c>
      <c r="F4287" t="s">
        <v>531</v>
      </c>
      <c r="G4287" t="s">
        <v>532</v>
      </c>
      <c r="H4287">
        <v>1</v>
      </c>
      <c r="I4287">
        <v>967</v>
      </c>
      <c r="J4287" t="s">
        <v>322</v>
      </c>
      <c r="K4287" t="s">
        <v>322</v>
      </c>
      <c r="L4287" s="1">
        <v>26892</v>
      </c>
      <c r="M4287" t="s">
        <v>124</v>
      </c>
      <c r="O4287">
        <v>1998</v>
      </c>
      <c r="P4287" t="s">
        <v>206</v>
      </c>
      <c r="Q4287" t="s">
        <v>162</v>
      </c>
    </row>
    <row r="4288" spans="1:17" x14ac:dyDescent="0.45">
      <c r="A4288">
        <v>708</v>
      </c>
      <c r="B4288">
        <v>30776</v>
      </c>
      <c r="C4288" s="1">
        <v>44880</v>
      </c>
      <c r="D4288" s="1">
        <v>1</v>
      </c>
      <c r="E4288">
        <v>25</v>
      </c>
      <c r="F4288" t="s">
        <v>531</v>
      </c>
      <c r="G4288" t="s">
        <v>532</v>
      </c>
      <c r="H4288">
        <v>1</v>
      </c>
      <c r="I4288">
        <v>967</v>
      </c>
      <c r="J4288" t="s">
        <v>322</v>
      </c>
      <c r="K4288" t="s">
        <v>322</v>
      </c>
      <c r="L4288" s="1">
        <v>26892</v>
      </c>
      <c r="M4288" t="s">
        <v>124</v>
      </c>
      <c r="O4288">
        <v>1998</v>
      </c>
      <c r="P4288" t="s">
        <v>206</v>
      </c>
      <c r="Q4288" t="s">
        <v>162</v>
      </c>
    </row>
    <row r="4289" spans="1:17" x14ac:dyDescent="0.45">
      <c r="A4289">
        <v>1925</v>
      </c>
      <c r="B4289">
        <v>30777</v>
      </c>
      <c r="C4289" s="1">
        <v>44201</v>
      </c>
      <c r="D4289" s="1">
        <v>44292</v>
      </c>
      <c r="E4289">
        <v>23</v>
      </c>
      <c r="F4289" t="s">
        <v>68</v>
      </c>
      <c r="G4289" t="s">
        <v>1131</v>
      </c>
      <c r="H4289">
        <v>1</v>
      </c>
      <c r="I4289">
        <v>955</v>
      </c>
      <c r="J4289" t="s">
        <v>325</v>
      </c>
      <c r="K4289" t="s">
        <v>322</v>
      </c>
      <c r="L4289" s="1">
        <v>26418</v>
      </c>
      <c r="M4289" t="s">
        <v>230</v>
      </c>
      <c r="O4289">
        <v>1973</v>
      </c>
      <c r="P4289" t="s">
        <v>1132</v>
      </c>
      <c r="Q4289" t="s">
        <v>155</v>
      </c>
    </row>
    <row r="4290" spans="1:17" x14ac:dyDescent="0.45">
      <c r="A4290">
        <v>1926</v>
      </c>
      <c r="B4290">
        <v>30777</v>
      </c>
      <c r="C4290" s="1">
        <v>44386</v>
      </c>
      <c r="D4290" s="1">
        <v>44880</v>
      </c>
      <c r="E4290">
        <v>24</v>
      </c>
      <c r="F4290" t="s">
        <v>68</v>
      </c>
      <c r="G4290" t="s">
        <v>1131</v>
      </c>
      <c r="H4290">
        <v>1</v>
      </c>
      <c r="I4290">
        <v>967</v>
      </c>
      <c r="J4290" t="s">
        <v>322</v>
      </c>
      <c r="K4290" t="s">
        <v>322</v>
      </c>
      <c r="L4290" s="1">
        <v>26418</v>
      </c>
      <c r="M4290" t="s">
        <v>230</v>
      </c>
      <c r="O4290">
        <v>1973</v>
      </c>
      <c r="P4290" t="s">
        <v>1132</v>
      </c>
      <c r="Q4290" t="s">
        <v>155</v>
      </c>
    </row>
    <row r="4291" spans="1:17" x14ac:dyDescent="0.45">
      <c r="A4291">
        <v>1927</v>
      </c>
      <c r="B4291">
        <v>30777</v>
      </c>
      <c r="C4291" s="1">
        <v>44880</v>
      </c>
      <c r="D4291" s="1">
        <v>1</v>
      </c>
      <c r="E4291">
        <v>24</v>
      </c>
      <c r="F4291" t="s">
        <v>68</v>
      </c>
      <c r="G4291" t="s">
        <v>1131</v>
      </c>
      <c r="H4291">
        <v>1</v>
      </c>
      <c r="I4291">
        <v>967</v>
      </c>
      <c r="J4291" t="s">
        <v>322</v>
      </c>
      <c r="K4291" t="s">
        <v>322</v>
      </c>
      <c r="L4291" s="1">
        <v>26418</v>
      </c>
      <c r="M4291" t="s">
        <v>230</v>
      </c>
      <c r="O4291">
        <v>1973</v>
      </c>
      <c r="P4291" t="s">
        <v>1132</v>
      </c>
      <c r="Q4291" t="s">
        <v>155</v>
      </c>
    </row>
    <row r="4292" spans="1:17" x14ac:dyDescent="0.45">
      <c r="A4292">
        <v>1635</v>
      </c>
      <c r="B4292">
        <v>30778</v>
      </c>
      <c r="C4292" s="1">
        <v>44204</v>
      </c>
      <c r="D4292" s="1">
        <v>44208</v>
      </c>
      <c r="E4292">
        <v>23</v>
      </c>
      <c r="F4292" t="s">
        <v>928</v>
      </c>
      <c r="G4292" t="s">
        <v>990</v>
      </c>
      <c r="H4292">
        <v>0</v>
      </c>
      <c r="I4292">
        <v>946</v>
      </c>
      <c r="J4292" t="s">
        <v>324</v>
      </c>
      <c r="K4292" t="s">
        <v>324</v>
      </c>
      <c r="L4292" s="1">
        <v>27818</v>
      </c>
      <c r="M4292" t="s">
        <v>20</v>
      </c>
      <c r="P4292" t="s">
        <v>991</v>
      </c>
      <c r="Q4292" t="s">
        <v>40</v>
      </c>
    </row>
    <row r="4293" spans="1:17" x14ac:dyDescent="0.45">
      <c r="A4293">
        <v>1636</v>
      </c>
      <c r="B4293">
        <v>30778</v>
      </c>
      <c r="C4293" s="1">
        <v>44227</v>
      </c>
      <c r="D4293" s="1">
        <v>44292</v>
      </c>
      <c r="E4293">
        <v>23</v>
      </c>
      <c r="F4293" t="s">
        <v>928</v>
      </c>
      <c r="G4293" t="s">
        <v>990</v>
      </c>
      <c r="H4293">
        <v>0</v>
      </c>
      <c r="I4293">
        <v>946</v>
      </c>
      <c r="J4293" t="s">
        <v>324</v>
      </c>
      <c r="K4293" t="s">
        <v>324</v>
      </c>
      <c r="L4293" s="1">
        <v>27818</v>
      </c>
      <c r="M4293" t="s">
        <v>20</v>
      </c>
      <c r="P4293" t="s">
        <v>991</v>
      </c>
      <c r="Q4293" t="s">
        <v>40</v>
      </c>
    </row>
    <row r="4294" spans="1:17" x14ac:dyDescent="0.45">
      <c r="A4294">
        <v>1637</v>
      </c>
      <c r="B4294">
        <v>30778</v>
      </c>
      <c r="C4294" s="1">
        <v>44362</v>
      </c>
      <c r="D4294" s="1">
        <v>44880</v>
      </c>
      <c r="E4294">
        <v>24</v>
      </c>
      <c r="F4294" t="s">
        <v>928</v>
      </c>
      <c r="G4294" t="s">
        <v>990</v>
      </c>
      <c r="H4294">
        <v>0</v>
      </c>
      <c r="I4294">
        <v>969</v>
      </c>
      <c r="J4294" t="s">
        <v>324</v>
      </c>
      <c r="K4294" t="s">
        <v>324</v>
      </c>
      <c r="L4294" s="1">
        <v>27818</v>
      </c>
      <c r="M4294" t="s">
        <v>20</v>
      </c>
      <c r="P4294" t="s">
        <v>991</v>
      </c>
      <c r="Q4294" t="s">
        <v>40</v>
      </c>
    </row>
    <row r="4295" spans="1:17" x14ac:dyDescent="0.45">
      <c r="A4295">
        <v>2292</v>
      </c>
      <c r="B4295">
        <v>30779</v>
      </c>
      <c r="C4295" s="1">
        <v>44229</v>
      </c>
      <c r="D4295" s="1">
        <v>44292</v>
      </c>
      <c r="E4295">
        <v>23</v>
      </c>
      <c r="F4295" t="s">
        <v>666</v>
      </c>
      <c r="G4295" t="s">
        <v>1268</v>
      </c>
      <c r="H4295">
        <v>0</v>
      </c>
      <c r="I4295">
        <v>955</v>
      </c>
      <c r="J4295" t="s">
        <v>325</v>
      </c>
      <c r="K4295" t="s">
        <v>322</v>
      </c>
      <c r="L4295" s="1">
        <v>23257</v>
      </c>
      <c r="M4295" t="s">
        <v>20</v>
      </c>
      <c r="P4295" t="s">
        <v>1269</v>
      </c>
      <c r="Q4295" t="s">
        <v>155</v>
      </c>
    </row>
    <row r="4296" spans="1:17" x14ac:dyDescent="0.45">
      <c r="A4296">
        <v>2357</v>
      </c>
      <c r="B4296">
        <v>30780</v>
      </c>
      <c r="C4296" s="1">
        <v>44292</v>
      </c>
      <c r="D4296" s="1">
        <v>44880</v>
      </c>
      <c r="E4296">
        <v>24</v>
      </c>
      <c r="F4296" t="s">
        <v>1281</v>
      </c>
      <c r="G4296" t="s">
        <v>1275</v>
      </c>
      <c r="H4296">
        <v>1</v>
      </c>
      <c r="I4296">
        <v>967</v>
      </c>
      <c r="J4296" t="s">
        <v>322</v>
      </c>
      <c r="K4296" t="s">
        <v>322</v>
      </c>
      <c r="L4296" s="1">
        <v>31324</v>
      </c>
      <c r="M4296" t="s">
        <v>20</v>
      </c>
      <c r="P4296" t="s">
        <v>129</v>
      </c>
      <c r="Q4296" t="s">
        <v>155</v>
      </c>
    </row>
    <row r="4297" spans="1:17" x14ac:dyDescent="0.45">
      <c r="A4297">
        <v>2358</v>
      </c>
      <c r="B4297">
        <v>30780</v>
      </c>
      <c r="C4297" s="1">
        <v>44880</v>
      </c>
      <c r="D4297" s="1">
        <v>1</v>
      </c>
      <c r="E4297">
        <v>25</v>
      </c>
      <c r="F4297" t="s">
        <v>1281</v>
      </c>
      <c r="G4297" t="s">
        <v>1275</v>
      </c>
      <c r="H4297">
        <v>1</v>
      </c>
      <c r="I4297">
        <v>967</v>
      </c>
      <c r="J4297" t="s">
        <v>322</v>
      </c>
      <c r="K4297" t="s">
        <v>322</v>
      </c>
      <c r="L4297" s="1">
        <v>31324</v>
      </c>
      <c r="M4297" t="s">
        <v>20</v>
      </c>
      <c r="P4297" t="s">
        <v>129</v>
      </c>
      <c r="Q4297" t="s">
        <v>155</v>
      </c>
    </row>
    <row r="4298" spans="1:17" x14ac:dyDescent="0.45">
      <c r="A4298">
        <v>4255</v>
      </c>
      <c r="B4298">
        <v>30781</v>
      </c>
      <c r="C4298" s="1">
        <v>44292</v>
      </c>
      <c r="D4298" s="1">
        <v>44880</v>
      </c>
      <c r="E4298">
        <v>24</v>
      </c>
      <c r="F4298" t="s">
        <v>2000</v>
      </c>
      <c r="G4298" t="s">
        <v>2001</v>
      </c>
      <c r="H4298">
        <v>0</v>
      </c>
      <c r="I4298">
        <v>967</v>
      </c>
      <c r="J4298" t="s">
        <v>322</v>
      </c>
      <c r="K4298" t="s">
        <v>322</v>
      </c>
      <c r="L4298" s="1">
        <v>24308</v>
      </c>
      <c r="M4298" t="s">
        <v>20</v>
      </c>
      <c r="P4298" t="s">
        <v>2002</v>
      </c>
      <c r="Q4298" t="s">
        <v>155</v>
      </c>
    </row>
    <row r="4299" spans="1:17" x14ac:dyDescent="0.45">
      <c r="A4299">
        <v>2733</v>
      </c>
      <c r="B4299">
        <v>30782</v>
      </c>
      <c r="C4299" s="1">
        <v>44362</v>
      </c>
      <c r="D4299" s="1">
        <v>44880</v>
      </c>
      <c r="E4299">
        <v>24</v>
      </c>
      <c r="F4299" t="s">
        <v>1417</v>
      </c>
      <c r="G4299" t="s">
        <v>1418</v>
      </c>
      <c r="H4299">
        <v>0</v>
      </c>
      <c r="I4299">
        <v>967</v>
      </c>
      <c r="J4299" t="s">
        <v>322</v>
      </c>
      <c r="K4299" t="s">
        <v>322</v>
      </c>
      <c r="L4299" s="1">
        <v>28011</v>
      </c>
      <c r="M4299" t="s">
        <v>124</v>
      </c>
      <c r="O4299">
        <v>1993</v>
      </c>
      <c r="P4299" t="s">
        <v>1419</v>
      </c>
      <c r="Q4299" t="s">
        <v>162</v>
      </c>
    </row>
    <row r="4300" spans="1:17" x14ac:dyDescent="0.45">
      <c r="A4300">
        <v>2734</v>
      </c>
      <c r="B4300">
        <v>30782</v>
      </c>
      <c r="C4300" s="1">
        <v>44880</v>
      </c>
      <c r="D4300" s="1">
        <v>1</v>
      </c>
      <c r="E4300">
        <v>25</v>
      </c>
      <c r="F4300" t="s">
        <v>1417</v>
      </c>
      <c r="G4300" t="s">
        <v>1418</v>
      </c>
      <c r="H4300">
        <v>0</v>
      </c>
      <c r="I4300">
        <v>967</v>
      </c>
      <c r="J4300" t="s">
        <v>322</v>
      </c>
      <c r="K4300" t="s">
        <v>322</v>
      </c>
      <c r="L4300" s="1">
        <v>28011</v>
      </c>
      <c r="M4300" t="s">
        <v>124</v>
      </c>
      <c r="O4300">
        <v>1993</v>
      </c>
      <c r="P4300" t="s">
        <v>1419</v>
      </c>
      <c r="Q4300" t="s">
        <v>162</v>
      </c>
    </row>
    <row r="4301" spans="1:17" x14ac:dyDescent="0.45">
      <c r="A4301">
        <v>3473</v>
      </c>
      <c r="B4301">
        <v>30783</v>
      </c>
      <c r="C4301" s="1">
        <v>44362</v>
      </c>
      <c r="D4301" s="1">
        <v>44880</v>
      </c>
      <c r="E4301">
        <v>24</v>
      </c>
      <c r="F4301" t="s">
        <v>1718</v>
      </c>
      <c r="G4301" t="s">
        <v>1719</v>
      </c>
      <c r="H4301">
        <v>0</v>
      </c>
      <c r="I4301">
        <v>967</v>
      </c>
      <c r="J4301" t="s">
        <v>322</v>
      </c>
      <c r="K4301" t="s">
        <v>322</v>
      </c>
      <c r="L4301" s="1">
        <v>26827</v>
      </c>
      <c r="M4301" t="s">
        <v>20</v>
      </c>
      <c r="P4301" t="s">
        <v>26</v>
      </c>
      <c r="Q4301" t="s">
        <v>22</v>
      </c>
    </row>
    <row r="4302" spans="1:17" x14ac:dyDescent="0.45">
      <c r="A4302">
        <v>3474</v>
      </c>
      <c r="B4302">
        <v>30783</v>
      </c>
      <c r="C4302" s="1">
        <v>44880</v>
      </c>
      <c r="D4302" s="1">
        <v>1</v>
      </c>
      <c r="E4302">
        <v>25</v>
      </c>
      <c r="F4302" t="s">
        <v>1718</v>
      </c>
      <c r="G4302" t="s">
        <v>1719</v>
      </c>
      <c r="H4302">
        <v>0</v>
      </c>
      <c r="I4302">
        <v>967</v>
      </c>
      <c r="J4302" t="s">
        <v>322</v>
      </c>
      <c r="K4302" t="s">
        <v>322</v>
      </c>
      <c r="L4302" s="1">
        <v>26827</v>
      </c>
      <c r="M4302" t="s">
        <v>20</v>
      </c>
      <c r="P4302" t="s">
        <v>26</v>
      </c>
      <c r="Q4302" t="s">
        <v>22</v>
      </c>
    </row>
    <row r="4303" spans="1:17" x14ac:dyDescent="0.45">
      <c r="A4303">
        <v>652</v>
      </c>
      <c r="B4303">
        <v>30784</v>
      </c>
      <c r="C4303" s="1">
        <v>44372</v>
      </c>
      <c r="D4303" s="1">
        <v>44880</v>
      </c>
      <c r="E4303">
        <v>24</v>
      </c>
      <c r="F4303" t="s">
        <v>504</v>
      </c>
      <c r="G4303" t="s">
        <v>505</v>
      </c>
      <c r="H4303">
        <v>0</v>
      </c>
      <c r="I4303">
        <v>967</v>
      </c>
      <c r="J4303" t="s">
        <v>322</v>
      </c>
      <c r="K4303" t="s">
        <v>322</v>
      </c>
      <c r="L4303" s="1">
        <v>27159</v>
      </c>
      <c r="M4303" t="s">
        <v>20</v>
      </c>
      <c r="P4303" t="s">
        <v>506</v>
      </c>
      <c r="Q4303" t="s">
        <v>155</v>
      </c>
    </row>
    <row r="4304" spans="1:17" x14ac:dyDescent="0.45">
      <c r="A4304">
        <v>4129</v>
      </c>
      <c r="B4304">
        <v>30786</v>
      </c>
      <c r="C4304" s="1">
        <v>44292</v>
      </c>
      <c r="D4304" s="1">
        <v>44676</v>
      </c>
      <c r="E4304">
        <v>24</v>
      </c>
      <c r="F4304" t="s">
        <v>265</v>
      </c>
      <c r="G4304" t="s">
        <v>1943</v>
      </c>
      <c r="H4304">
        <v>1</v>
      </c>
      <c r="I4304">
        <v>966</v>
      </c>
      <c r="J4304" t="s">
        <v>209</v>
      </c>
      <c r="K4304" t="s">
        <v>210</v>
      </c>
      <c r="L4304" s="1">
        <v>29841</v>
      </c>
      <c r="M4304" t="s">
        <v>20</v>
      </c>
      <c r="P4304" t="s">
        <v>1944</v>
      </c>
      <c r="Q4304" t="s">
        <v>172</v>
      </c>
    </row>
    <row r="4305" spans="1:17" x14ac:dyDescent="0.45">
      <c r="A4305">
        <v>4130</v>
      </c>
      <c r="B4305">
        <v>30786</v>
      </c>
      <c r="C4305" s="1">
        <v>44676</v>
      </c>
      <c r="D4305" s="1">
        <v>44756</v>
      </c>
      <c r="E4305">
        <v>24</v>
      </c>
      <c r="F4305" t="s">
        <v>265</v>
      </c>
      <c r="G4305" t="s">
        <v>1943</v>
      </c>
      <c r="H4305">
        <v>1</v>
      </c>
      <c r="I4305">
        <v>1080</v>
      </c>
      <c r="J4305" t="s">
        <v>1945</v>
      </c>
      <c r="K4305" t="s">
        <v>1946</v>
      </c>
      <c r="L4305" s="1">
        <v>29841</v>
      </c>
      <c r="M4305" t="s">
        <v>20</v>
      </c>
      <c r="P4305" t="s">
        <v>1944</v>
      </c>
      <c r="Q4305" t="s">
        <v>172</v>
      </c>
    </row>
    <row r="4306" spans="1:17" x14ac:dyDescent="0.45">
      <c r="A4306">
        <v>4131</v>
      </c>
      <c r="B4306">
        <v>30786</v>
      </c>
      <c r="C4306" s="1">
        <v>44880</v>
      </c>
      <c r="D4306" s="1">
        <v>44943</v>
      </c>
      <c r="E4306">
        <v>25</v>
      </c>
      <c r="F4306" t="s">
        <v>265</v>
      </c>
      <c r="G4306" t="s">
        <v>1943</v>
      </c>
      <c r="H4306">
        <v>1</v>
      </c>
      <c r="I4306">
        <v>1080</v>
      </c>
      <c r="J4306" t="s">
        <v>67</v>
      </c>
      <c r="K4306" t="s">
        <v>67</v>
      </c>
      <c r="L4306" s="1">
        <v>29841</v>
      </c>
      <c r="M4306" t="s">
        <v>20</v>
      </c>
      <c r="P4306" t="s">
        <v>1944</v>
      </c>
      <c r="Q4306" t="s">
        <v>172</v>
      </c>
    </row>
    <row r="4307" spans="1:17" x14ac:dyDescent="0.45">
      <c r="A4307">
        <v>161</v>
      </c>
      <c r="B4307">
        <v>30787</v>
      </c>
      <c r="C4307" s="1">
        <v>44292</v>
      </c>
      <c r="D4307" s="1">
        <v>44788</v>
      </c>
      <c r="E4307">
        <v>24</v>
      </c>
      <c r="F4307" t="s">
        <v>208</v>
      </c>
      <c r="G4307" t="s">
        <v>203</v>
      </c>
      <c r="H4307">
        <v>1</v>
      </c>
      <c r="I4307">
        <v>966</v>
      </c>
      <c r="J4307" t="s">
        <v>209</v>
      </c>
      <c r="K4307" t="s">
        <v>210</v>
      </c>
      <c r="L4307" s="1">
        <v>25664</v>
      </c>
      <c r="M4307" t="s">
        <v>20</v>
      </c>
      <c r="P4307" t="s">
        <v>129</v>
      </c>
      <c r="Q4307" t="s">
        <v>22</v>
      </c>
    </row>
    <row r="4308" spans="1:17" x14ac:dyDescent="0.45">
      <c r="A4308">
        <v>162</v>
      </c>
      <c r="B4308">
        <v>30787</v>
      </c>
      <c r="C4308" s="1">
        <v>44788</v>
      </c>
      <c r="D4308" s="1">
        <v>44880</v>
      </c>
      <c r="E4308">
        <v>24</v>
      </c>
      <c r="F4308" t="s">
        <v>208</v>
      </c>
      <c r="G4308" t="s">
        <v>203</v>
      </c>
      <c r="H4308">
        <v>1</v>
      </c>
      <c r="I4308">
        <v>1091</v>
      </c>
      <c r="J4308" t="s">
        <v>210</v>
      </c>
      <c r="K4308" t="s">
        <v>210</v>
      </c>
      <c r="L4308" s="1">
        <v>25664</v>
      </c>
      <c r="M4308" t="s">
        <v>20</v>
      </c>
      <c r="P4308" t="s">
        <v>129</v>
      </c>
      <c r="Q4308" t="s">
        <v>22</v>
      </c>
    </row>
    <row r="4309" spans="1:17" x14ac:dyDescent="0.45">
      <c r="A4309">
        <v>3642</v>
      </c>
      <c r="B4309">
        <v>30788</v>
      </c>
      <c r="C4309" s="1">
        <v>44292</v>
      </c>
      <c r="D4309" s="1">
        <v>44788</v>
      </c>
      <c r="E4309">
        <v>24</v>
      </c>
      <c r="F4309" t="s">
        <v>1771</v>
      </c>
      <c r="G4309" t="s">
        <v>1772</v>
      </c>
      <c r="H4309">
        <v>1</v>
      </c>
      <c r="I4309">
        <v>966</v>
      </c>
      <c r="J4309" t="s">
        <v>209</v>
      </c>
      <c r="K4309" t="s">
        <v>210</v>
      </c>
      <c r="L4309" s="1">
        <v>30616</v>
      </c>
      <c r="M4309" t="s">
        <v>20</v>
      </c>
      <c r="P4309" t="s">
        <v>510</v>
      </c>
      <c r="Q4309" t="s">
        <v>1773</v>
      </c>
    </row>
    <row r="4310" spans="1:17" x14ac:dyDescent="0.45">
      <c r="A4310">
        <v>3643</v>
      </c>
      <c r="B4310">
        <v>30788</v>
      </c>
      <c r="C4310" s="1">
        <v>44788</v>
      </c>
      <c r="D4310" s="1">
        <v>44819</v>
      </c>
      <c r="E4310">
        <v>24</v>
      </c>
      <c r="F4310" t="s">
        <v>1771</v>
      </c>
      <c r="G4310" t="s">
        <v>1772</v>
      </c>
      <c r="H4310">
        <v>1</v>
      </c>
      <c r="I4310">
        <v>1091</v>
      </c>
      <c r="J4310" t="s">
        <v>210</v>
      </c>
      <c r="K4310" t="s">
        <v>210</v>
      </c>
      <c r="L4310" s="1">
        <v>30616</v>
      </c>
      <c r="M4310" t="s">
        <v>20</v>
      </c>
      <c r="P4310" t="s">
        <v>510</v>
      </c>
      <c r="Q4310" t="s">
        <v>1773</v>
      </c>
    </row>
    <row r="4311" spans="1:17" x14ac:dyDescent="0.45">
      <c r="A4311">
        <v>3644</v>
      </c>
      <c r="B4311">
        <v>30788</v>
      </c>
      <c r="C4311" s="1">
        <v>44819</v>
      </c>
      <c r="D4311" s="1">
        <v>44880</v>
      </c>
      <c r="E4311">
        <v>24</v>
      </c>
      <c r="F4311" t="s">
        <v>1771</v>
      </c>
      <c r="G4311" t="s">
        <v>1772</v>
      </c>
      <c r="H4311">
        <v>1</v>
      </c>
      <c r="I4311">
        <v>1092</v>
      </c>
      <c r="J4311" t="s">
        <v>1774</v>
      </c>
      <c r="K4311" t="s">
        <v>1774</v>
      </c>
      <c r="L4311" s="1">
        <v>30616</v>
      </c>
      <c r="M4311" t="s">
        <v>20</v>
      </c>
      <c r="P4311" t="s">
        <v>510</v>
      </c>
      <c r="Q4311" t="s">
        <v>1773</v>
      </c>
    </row>
    <row r="4312" spans="1:17" x14ac:dyDescent="0.45">
      <c r="A4312">
        <v>3378</v>
      </c>
      <c r="B4312">
        <v>30789</v>
      </c>
      <c r="C4312" s="1">
        <v>44362</v>
      </c>
      <c r="D4312" s="1">
        <v>44788</v>
      </c>
      <c r="E4312">
        <v>24</v>
      </c>
      <c r="F4312" t="s">
        <v>1677</v>
      </c>
      <c r="G4312" t="s">
        <v>1678</v>
      </c>
      <c r="H4312">
        <v>0</v>
      </c>
      <c r="I4312">
        <v>966</v>
      </c>
      <c r="J4312" t="s">
        <v>209</v>
      </c>
      <c r="K4312" t="s">
        <v>210</v>
      </c>
      <c r="L4312" s="1">
        <v>32582</v>
      </c>
      <c r="M4312" t="s">
        <v>20</v>
      </c>
      <c r="P4312" t="s">
        <v>244</v>
      </c>
      <c r="Q4312" t="s">
        <v>22</v>
      </c>
    </row>
    <row r="4313" spans="1:17" x14ac:dyDescent="0.45">
      <c r="A4313">
        <v>3379</v>
      </c>
      <c r="B4313">
        <v>30789</v>
      </c>
      <c r="C4313" s="1">
        <v>44788</v>
      </c>
      <c r="D4313" s="1">
        <v>44880</v>
      </c>
      <c r="E4313">
        <v>24</v>
      </c>
      <c r="F4313" t="s">
        <v>1677</v>
      </c>
      <c r="G4313" t="s">
        <v>1678</v>
      </c>
      <c r="H4313">
        <v>0</v>
      </c>
      <c r="I4313">
        <v>1085</v>
      </c>
      <c r="J4313" t="s">
        <v>252</v>
      </c>
      <c r="K4313" t="s">
        <v>252</v>
      </c>
      <c r="L4313" s="1">
        <v>32582</v>
      </c>
      <c r="M4313" t="s">
        <v>20</v>
      </c>
      <c r="P4313" t="s">
        <v>244</v>
      </c>
      <c r="Q4313" t="s">
        <v>22</v>
      </c>
    </row>
    <row r="4314" spans="1:17" x14ac:dyDescent="0.45">
      <c r="A4314">
        <v>2286</v>
      </c>
      <c r="B4314">
        <v>30791</v>
      </c>
      <c r="C4314" s="1">
        <v>44370</v>
      </c>
      <c r="D4314" s="1">
        <v>44696</v>
      </c>
      <c r="E4314">
        <v>24</v>
      </c>
      <c r="F4314" t="s">
        <v>1263</v>
      </c>
      <c r="G4314" t="s">
        <v>1262</v>
      </c>
      <c r="H4314">
        <v>1</v>
      </c>
      <c r="I4314">
        <v>966</v>
      </c>
      <c r="J4314" t="s">
        <v>209</v>
      </c>
      <c r="K4314" t="s">
        <v>210</v>
      </c>
      <c r="L4314" s="1">
        <v>31579</v>
      </c>
      <c r="M4314" t="s">
        <v>1145</v>
      </c>
      <c r="O4314">
        <v>2004</v>
      </c>
      <c r="P4314" t="s">
        <v>1264</v>
      </c>
      <c r="Q4314" t="s">
        <v>172</v>
      </c>
    </row>
    <row r="4315" spans="1:17" x14ac:dyDescent="0.45">
      <c r="A4315">
        <v>2287</v>
      </c>
      <c r="B4315">
        <v>30791</v>
      </c>
      <c r="C4315" s="1">
        <v>44756</v>
      </c>
      <c r="D4315" s="1">
        <v>44880</v>
      </c>
      <c r="E4315">
        <v>24</v>
      </c>
      <c r="F4315" t="s">
        <v>1263</v>
      </c>
      <c r="G4315" t="s">
        <v>1262</v>
      </c>
      <c r="H4315">
        <v>1</v>
      </c>
      <c r="I4315">
        <v>1091</v>
      </c>
      <c r="J4315" t="s">
        <v>210</v>
      </c>
      <c r="K4315" t="s">
        <v>210</v>
      </c>
      <c r="L4315" s="1">
        <v>31579</v>
      </c>
      <c r="M4315" t="s">
        <v>1145</v>
      </c>
      <c r="O4315">
        <v>2004</v>
      </c>
      <c r="P4315" t="s">
        <v>1264</v>
      </c>
      <c r="Q4315" t="s">
        <v>172</v>
      </c>
    </row>
    <row r="4316" spans="1:17" x14ac:dyDescent="0.45">
      <c r="A4316">
        <v>4101</v>
      </c>
      <c r="B4316">
        <v>30794</v>
      </c>
      <c r="C4316" s="1">
        <v>44817</v>
      </c>
      <c r="D4316" s="1">
        <v>44880</v>
      </c>
      <c r="E4316">
        <v>24</v>
      </c>
      <c r="F4316" t="s">
        <v>395</v>
      </c>
      <c r="G4316" t="s">
        <v>1931</v>
      </c>
      <c r="H4316">
        <v>0</v>
      </c>
      <c r="I4316">
        <v>1091</v>
      </c>
      <c r="J4316" t="s">
        <v>210</v>
      </c>
      <c r="K4316" t="s">
        <v>210</v>
      </c>
      <c r="L4316" s="1">
        <v>30271</v>
      </c>
      <c r="M4316" t="s">
        <v>20</v>
      </c>
      <c r="P4316" t="s">
        <v>1733</v>
      </c>
      <c r="Q4316" t="s">
        <v>155</v>
      </c>
    </row>
    <row r="4317" spans="1:17" x14ac:dyDescent="0.45">
      <c r="A4317">
        <v>4116</v>
      </c>
      <c r="B4317">
        <v>30796</v>
      </c>
      <c r="C4317" s="1">
        <v>44362</v>
      </c>
      <c r="D4317" s="1">
        <v>44880</v>
      </c>
      <c r="E4317">
        <v>24</v>
      </c>
      <c r="F4317" t="s">
        <v>1143</v>
      </c>
      <c r="G4317" t="s">
        <v>1936</v>
      </c>
      <c r="H4317">
        <v>1</v>
      </c>
      <c r="I4317">
        <v>968</v>
      </c>
      <c r="J4317" t="s">
        <v>80</v>
      </c>
      <c r="K4317" t="s">
        <v>80</v>
      </c>
      <c r="L4317" s="1">
        <v>20719</v>
      </c>
      <c r="M4317" t="s">
        <v>20</v>
      </c>
      <c r="P4317" t="s">
        <v>55</v>
      </c>
      <c r="Q4317" t="s">
        <v>22</v>
      </c>
    </row>
    <row r="4318" spans="1:17" x14ac:dyDescent="0.45">
      <c r="A4318">
        <v>2101</v>
      </c>
      <c r="B4318">
        <v>30797</v>
      </c>
      <c r="C4318" s="1">
        <v>44362</v>
      </c>
      <c r="D4318" s="1">
        <v>44788</v>
      </c>
      <c r="E4318">
        <v>24</v>
      </c>
      <c r="F4318" t="s">
        <v>84</v>
      </c>
      <c r="G4318" t="s">
        <v>1215</v>
      </c>
      <c r="H4318">
        <v>1</v>
      </c>
      <c r="I4318">
        <v>972</v>
      </c>
      <c r="J4318" t="s">
        <v>382</v>
      </c>
      <c r="K4318" t="s">
        <v>382</v>
      </c>
      <c r="L4318" s="1">
        <v>19528</v>
      </c>
      <c r="M4318" t="s">
        <v>20</v>
      </c>
      <c r="P4318" t="s">
        <v>542</v>
      </c>
      <c r="Q4318" t="s">
        <v>319</v>
      </c>
    </row>
    <row r="4319" spans="1:17" x14ac:dyDescent="0.45">
      <c r="A4319">
        <v>2102</v>
      </c>
      <c r="B4319">
        <v>30797</v>
      </c>
      <c r="C4319" s="1">
        <v>44788</v>
      </c>
      <c r="D4319" s="1">
        <v>44880</v>
      </c>
      <c r="E4319">
        <v>24</v>
      </c>
      <c r="F4319" t="s">
        <v>84</v>
      </c>
      <c r="G4319" t="s">
        <v>1215</v>
      </c>
      <c r="H4319">
        <v>1</v>
      </c>
      <c r="I4319">
        <v>1088</v>
      </c>
      <c r="J4319" t="s">
        <v>467</v>
      </c>
      <c r="K4319" t="s">
        <v>382</v>
      </c>
      <c r="L4319" s="1">
        <v>19528</v>
      </c>
      <c r="M4319" t="s">
        <v>20</v>
      </c>
      <c r="P4319" t="s">
        <v>542</v>
      </c>
      <c r="Q4319" t="s">
        <v>319</v>
      </c>
    </row>
    <row r="4320" spans="1:17" x14ac:dyDescent="0.45">
      <c r="A4320">
        <v>628</v>
      </c>
      <c r="B4320">
        <v>30799</v>
      </c>
      <c r="C4320" s="1">
        <v>44775</v>
      </c>
      <c r="D4320" s="1">
        <v>44788</v>
      </c>
      <c r="E4320">
        <v>24</v>
      </c>
      <c r="F4320" t="s">
        <v>494</v>
      </c>
      <c r="G4320" t="s">
        <v>495</v>
      </c>
      <c r="H4320">
        <v>1</v>
      </c>
      <c r="I4320">
        <v>972</v>
      </c>
      <c r="J4320" t="s">
        <v>382</v>
      </c>
      <c r="K4320" t="s">
        <v>382</v>
      </c>
      <c r="L4320" s="1">
        <v>24217</v>
      </c>
      <c r="M4320" t="s">
        <v>20</v>
      </c>
      <c r="P4320" t="s">
        <v>496</v>
      </c>
      <c r="Q4320" t="s">
        <v>22</v>
      </c>
    </row>
    <row r="4321" spans="1:17" x14ac:dyDescent="0.45">
      <c r="A4321">
        <v>629</v>
      </c>
      <c r="B4321">
        <v>30799</v>
      </c>
      <c r="C4321" s="1">
        <v>44788</v>
      </c>
      <c r="D4321" s="1">
        <v>44880</v>
      </c>
      <c r="E4321">
        <v>24</v>
      </c>
      <c r="F4321" t="s">
        <v>494</v>
      </c>
      <c r="G4321" t="s">
        <v>495</v>
      </c>
      <c r="H4321">
        <v>1</v>
      </c>
      <c r="I4321">
        <v>1088</v>
      </c>
      <c r="J4321" t="s">
        <v>467</v>
      </c>
      <c r="K4321" t="s">
        <v>382</v>
      </c>
      <c r="L4321" s="1">
        <v>24217</v>
      </c>
      <c r="M4321" t="s">
        <v>20</v>
      </c>
      <c r="P4321" t="s">
        <v>496</v>
      </c>
      <c r="Q4321" t="s">
        <v>22</v>
      </c>
    </row>
    <row r="4322" spans="1:17" x14ac:dyDescent="0.45">
      <c r="A4322">
        <v>1186</v>
      </c>
      <c r="B4322">
        <v>30803</v>
      </c>
      <c r="C4322" s="1">
        <v>44292</v>
      </c>
      <c r="D4322" s="1">
        <v>44880</v>
      </c>
      <c r="E4322">
        <v>24</v>
      </c>
      <c r="F4322" t="s">
        <v>792</v>
      </c>
      <c r="G4322" t="s">
        <v>793</v>
      </c>
      <c r="H4322">
        <v>1</v>
      </c>
      <c r="I4322">
        <v>973</v>
      </c>
      <c r="J4322" t="s">
        <v>317</v>
      </c>
      <c r="K4322" t="s">
        <v>44</v>
      </c>
      <c r="L4322" s="1">
        <v>20789</v>
      </c>
      <c r="M4322" t="s">
        <v>20</v>
      </c>
      <c r="P4322" t="s">
        <v>794</v>
      </c>
      <c r="Q4322" t="s">
        <v>319</v>
      </c>
    </row>
    <row r="4323" spans="1:17" x14ac:dyDescent="0.45">
      <c r="A4323">
        <v>668</v>
      </c>
      <c r="B4323">
        <v>30804</v>
      </c>
      <c r="C4323" s="1">
        <v>44292</v>
      </c>
      <c r="D4323" s="1">
        <v>44880</v>
      </c>
      <c r="E4323">
        <v>24</v>
      </c>
      <c r="F4323" t="s">
        <v>211</v>
      </c>
      <c r="G4323" t="s">
        <v>508</v>
      </c>
      <c r="H4323">
        <v>1</v>
      </c>
      <c r="I4323">
        <v>971</v>
      </c>
      <c r="J4323" t="s">
        <v>70</v>
      </c>
      <c r="K4323" t="s">
        <v>71</v>
      </c>
      <c r="L4323" s="1">
        <v>28507</v>
      </c>
      <c r="M4323" t="s">
        <v>20</v>
      </c>
      <c r="P4323" t="s">
        <v>510</v>
      </c>
      <c r="Q4323" t="s">
        <v>22</v>
      </c>
    </row>
    <row r="4324" spans="1:17" x14ac:dyDescent="0.45">
      <c r="A4324">
        <v>669</v>
      </c>
      <c r="B4324">
        <v>30804</v>
      </c>
      <c r="C4324" s="1">
        <v>44880</v>
      </c>
      <c r="D4324" s="1">
        <v>44959</v>
      </c>
      <c r="E4324">
        <v>25</v>
      </c>
      <c r="F4324" t="s">
        <v>211</v>
      </c>
      <c r="G4324" t="s">
        <v>508</v>
      </c>
      <c r="H4324">
        <v>1</v>
      </c>
      <c r="I4324">
        <v>971</v>
      </c>
      <c r="J4324" t="s">
        <v>70</v>
      </c>
      <c r="K4324" t="s">
        <v>71</v>
      </c>
      <c r="L4324" s="1">
        <v>28507</v>
      </c>
      <c r="M4324" t="s">
        <v>20</v>
      </c>
      <c r="P4324" t="s">
        <v>510</v>
      </c>
      <c r="Q4324" t="s">
        <v>22</v>
      </c>
    </row>
    <row r="4325" spans="1:17" x14ac:dyDescent="0.45">
      <c r="A4325">
        <v>3916</v>
      </c>
      <c r="B4325">
        <v>30805</v>
      </c>
      <c r="C4325" s="1">
        <v>44292</v>
      </c>
      <c r="D4325" s="1">
        <v>44880</v>
      </c>
      <c r="E4325">
        <v>24</v>
      </c>
      <c r="F4325" t="s">
        <v>1869</v>
      </c>
      <c r="G4325" t="s">
        <v>1870</v>
      </c>
      <c r="H4325">
        <v>0</v>
      </c>
      <c r="I4325">
        <v>970</v>
      </c>
      <c r="J4325" t="s">
        <v>109</v>
      </c>
      <c r="K4325" t="s">
        <v>109</v>
      </c>
      <c r="L4325" s="1">
        <v>26570</v>
      </c>
      <c r="M4325" t="s">
        <v>20</v>
      </c>
      <c r="P4325" t="s">
        <v>1871</v>
      </c>
      <c r="Q4325" t="s">
        <v>22</v>
      </c>
    </row>
    <row r="4326" spans="1:17" x14ac:dyDescent="0.45">
      <c r="A4326">
        <v>2682</v>
      </c>
      <c r="B4326">
        <v>30806</v>
      </c>
      <c r="C4326" s="1">
        <v>44292</v>
      </c>
      <c r="D4326" s="1">
        <v>44880</v>
      </c>
      <c r="E4326">
        <v>24</v>
      </c>
      <c r="F4326" t="s">
        <v>1393</v>
      </c>
      <c r="G4326" t="s">
        <v>1394</v>
      </c>
      <c r="H4326">
        <v>0</v>
      </c>
      <c r="I4326">
        <v>963</v>
      </c>
      <c r="J4326" t="s">
        <v>28</v>
      </c>
      <c r="K4326" t="s">
        <v>28</v>
      </c>
      <c r="L4326" s="1">
        <v>29399</v>
      </c>
      <c r="M4326" t="s">
        <v>20</v>
      </c>
      <c r="P4326" t="s">
        <v>55</v>
      </c>
      <c r="Q4326" t="s">
        <v>172</v>
      </c>
    </row>
    <row r="4327" spans="1:17" x14ac:dyDescent="0.45">
      <c r="A4327">
        <v>3754</v>
      </c>
      <c r="B4327">
        <v>30807</v>
      </c>
      <c r="C4327" s="1">
        <v>44292</v>
      </c>
      <c r="D4327" s="1">
        <v>44880</v>
      </c>
      <c r="E4327">
        <v>24</v>
      </c>
      <c r="F4327" t="s">
        <v>427</v>
      </c>
      <c r="G4327" t="s">
        <v>1816</v>
      </c>
      <c r="H4327">
        <v>1</v>
      </c>
      <c r="I4327">
        <v>963</v>
      </c>
      <c r="J4327" t="s">
        <v>28</v>
      </c>
      <c r="K4327" t="s">
        <v>28</v>
      </c>
      <c r="L4327" s="1">
        <v>26998</v>
      </c>
      <c r="M4327" t="s">
        <v>20</v>
      </c>
      <c r="P4327" t="s">
        <v>724</v>
      </c>
      <c r="Q4327" t="s">
        <v>155</v>
      </c>
    </row>
    <row r="4328" spans="1:17" x14ac:dyDescent="0.45">
      <c r="A4328">
        <v>3755</v>
      </c>
      <c r="B4328">
        <v>30807</v>
      </c>
      <c r="C4328" s="1">
        <v>44880</v>
      </c>
      <c r="D4328" s="1">
        <v>1</v>
      </c>
      <c r="E4328">
        <v>25</v>
      </c>
      <c r="F4328" t="s">
        <v>427</v>
      </c>
      <c r="G4328" t="s">
        <v>1816</v>
      </c>
      <c r="H4328">
        <v>1</v>
      </c>
      <c r="I4328">
        <v>963</v>
      </c>
      <c r="J4328" t="s">
        <v>28</v>
      </c>
      <c r="K4328" t="s">
        <v>28</v>
      </c>
      <c r="L4328" s="1">
        <v>26998</v>
      </c>
      <c r="M4328" t="s">
        <v>20</v>
      </c>
      <c r="P4328" t="s">
        <v>724</v>
      </c>
      <c r="Q4328" t="s">
        <v>155</v>
      </c>
    </row>
    <row r="4329" spans="1:17" x14ac:dyDescent="0.45">
      <c r="A4329">
        <v>3902</v>
      </c>
      <c r="B4329">
        <v>30808</v>
      </c>
      <c r="C4329" s="1">
        <v>44292</v>
      </c>
      <c r="D4329" s="1">
        <v>44880</v>
      </c>
      <c r="E4329">
        <v>24</v>
      </c>
      <c r="F4329" t="s">
        <v>413</v>
      </c>
      <c r="G4329" t="s">
        <v>1864</v>
      </c>
      <c r="H4329">
        <v>0</v>
      </c>
      <c r="I4329">
        <v>963</v>
      </c>
      <c r="J4329" t="s">
        <v>28</v>
      </c>
      <c r="K4329" t="s">
        <v>28</v>
      </c>
      <c r="L4329" s="1">
        <v>26434</v>
      </c>
      <c r="M4329" t="s">
        <v>20</v>
      </c>
      <c r="P4329" t="s">
        <v>55</v>
      </c>
      <c r="Q4329" t="s">
        <v>155</v>
      </c>
    </row>
    <row r="4330" spans="1:17" x14ac:dyDescent="0.45">
      <c r="A4330">
        <v>3903</v>
      </c>
      <c r="B4330">
        <v>30808</v>
      </c>
      <c r="C4330" s="1">
        <v>44880</v>
      </c>
      <c r="D4330" s="1">
        <v>1</v>
      </c>
      <c r="E4330">
        <v>25</v>
      </c>
      <c r="F4330" t="s">
        <v>413</v>
      </c>
      <c r="G4330" t="s">
        <v>1864</v>
      </c>
      <c r="H4330">
        <v>0</v>
      </c>
      <c r="I4330">
        <v>963</v>
      </c>
      <c r="J4330" t="s">
        <v>28</v>
      </c>
      <c r="K4330" t="s">
        <v>28</v>
      </c>
      <c r="L4330" s="1">
        <v>26434</v>
      </c>
      <c r="M4330" t="s">
        <v>20</v>
      </c>
      <c r="P4330" t="s">
        <v>55</v>
      </c>
      <c r="Q4330" t="s">
        <v>155</v>
      </c>
    </row>
    <row r="4331" spans="1:17" x14ac:dyDescent="0.45">
      <c r="A4331">
        <v>1340</v>
      </c>
      <c r="B4331">
        <v>30809</v>
      </c>
      <c r="C4331" s="1">
        <v>44292</v>
      </c>
      <c r="D4331" s="1">
        <v>44880</v>
      </c>
      <c r="E4331">
        <v>24</v>
      </c>
      <c r="F4331" t="s">
        <v>860</v>
      </c>
      <c r="G4331" t="s">
        <v>861</v>
      </c>
      <c r="H4331">
        <v>0</v>
      </c>
      <c r="I4331">
        <v>962</v>
      </c>
      <c r="J4331" t="s">
        <v>67</v>
      </c>
      <c r="K4331" t="s">
        <v>67</v>
      </c>
      <c r="L4331" s="1">
        <v>25943</v>
      </c>
      <c r="M4331" t="s">
        <v>20</v>
      </c>
      <c r="P4331" t="s">
        <v>862</v>
      </c>
      <c r="Q4331" t="s">
        <v>22</v>
      </c>
    </row>
    <row r="4332" spans="1:17" x14ac:dyDescent="0.45">
      <c r="A4332">
        <v>1341</v>
      </c>
      <c r="B4332">
        <v>30809</v>
      </c>
      <c r="C4332" s="1">
        <v>44880</v>
      </c>
      <c r="D4332" s="1">
        <v>44997</v>
      </c>
      <c r="E4332">
        <v>25</v>
      </c>
      <c r="F4332" t="s">
        <v>860</v>
      </c>
      <c r="G4332" t="s">
        <v>861</v>
      </c>
      <c r="H4332">
        <v>0</v>
      </c>
      <c r="I4332">
        <v>962</v>
      </c>
      <c r="J4332" t="s">
        <v>67</v>
      </c>
      <c r="K4332" t="s">
        <v>67</v>
      </c>
      <c r="L4332" s="1">
        <v>25943</v>
      </c>
      <c r="M4332" t="s">
        <v>20</v>
      </c>
      <c r="P4332" t="s">
        <v>862</v>
      </c>
      <c r="Q4332" t="s">
        <v>22</v>
      </c>
    </row>
    <row r="4333" spans="1:17" x14ac:dyDescent="0.45">
      <c r="A4333">
        <v>1567</v>
      </c>
      <c r="B4333">
        <v>30810</v>
      </c>
      <c r="C4333" s="1">
        <v>44292</v>
      </c>
      <c r="D4333" s="1">
        <v>44880</v>
      </c>
      <c r="E4333">
        <v>24</v>
      </c>
      <c r="F4333" t="s">
        <v>958</v>
      </c>
      <c r="G4333" t="s">
        <v>959</v>
      </c>
      <c r="H4333">
        <v>0</v>
      </c>
      <c r="I4333">
        <v>961</v>
      </c>
      <c r="J4333" t="s">
        <v>587</v>
      </c>
      <c r="K4333" t="s">
        <v>307</v>
      </c>
      <c r="L4333" s="1">
        <v>25209</v>
      </c>
      <c r="M4333" t="s">
        <v>20</v>
      </c>
      <c r="P4333" t="s">
        <v>702</v>
      </c>
      <c r="Q4333" t="s">
        <v>593</v>
      </c>
    </row>
    <row r="4334" spans="1:17" x14ac:dyDescent="0.45">
      <c r="A4334">
        <v>1568</v>
      </c>
      <c r="B4334">
        <v>30810</v>
      </c>
      <c r="C4334" s="1">
        <v>44880</v>
      </c>
      <c r="D4334" s="1">
        <v>1</v>
      </c>
      <c r="E4334">
        <v>25</v>
      </c>
      <c r="F4334" t="s">
        <v>958</v>
      </c>
      <c r="G4334" t="s">
        <v>959</v>
      </c>
      <c r="H4334">
        <v>0</v>
      </c>
      <c r="I4334">
        <v>961</v>
      </c>
      <c r="J4334" t="s">
        <v>587</v>
      </c>
      <c r="K4334" t="s">
        <v>307</v>
      </c>
      <c r="L4334" s="1">
        <v>25209</v>
      </c>
      <c r="M4334" t="s">
        <v>20</v>
      </c>
      <c r="P4334" t="s">
        <v>702</v>
      </c>
      <c r="Q4334" t="s">
        <v>593</v>
      </c>
    </row>
    <row r="4335" spans="1:17" x14ac:dyDescent="0.45">
      <c r="A4335">
        <v>824</v>
      </c>
      <c r="B4335">
        <v>30811</v>
      </c>
      <c r="C4335" s="1">
        <v>44292</v>
      </c>
      <c r="D4335" s="1">
        <v>44745</v>
      </c>
      <c r="E4335">
        <v>24</v>
      </c>
      <c r="F4335" t="s">
        <v>585</v>
      </c>
      <c r="G4335" t="s">
        <v>586</v>
      </c>
      <c r="H4335">
        <v>1</v>
      </c>
      <c r="I4335">
        <v>961</v>
      </c>
      <c r="J4335" t="s">
        <v>587</v>
      </c>
      <c r="K4335" t="s">
        <v>307</v>
      </c>
      <c r="L4335" s="1">
        <v>27886</v>
      </c>
      <c r="M4335" t="s">
        <v>20</v>
      </c>
      <c r="P4335" t="s">
        <v>588</v>
      </c>
      <c r="Q4335" t="s">
        <v>22</v>
      </c>
    </row>
    <row r="4336" spans="1:17" x14ac:dyDescent="0.45">
      <c r="A4336">
        <v>825</v>
      </c>
      <c r="B4336">
        <v>30811</v>
      </c>
      <c r="C4336" s="1">
        <v>44745</v>
      </c>
      <c r="D4336" s="1">
        <v>44880</v>
      </c>
      <c r="E4336">
        <v>24</v>
      </c>
      <c r="F4336" t="s">
        <v>585</v>
      </c>
      <c r="G4336" t="s">
        <v>586</v>
      </c>
      <c r="H4336">
        <v>1</v>
      </c>
      <c r="I4336">
        <v>1081</v>
      </c>
      <c r="J4336" t="s">
        <v>357</v>
      </c>
      <c r="K4336" t="s">
        <v>357</v>
      </c>
      <c r="L4336" s="1">
        <v>27886</v>
      </c>
      <c r="M4336" t="s">
        <v>20</v>
      </c>
      <c r="P4336" t="s">
        <v>588</v>
      </c>
      <c r="Q4336" t="s">
        <v>22</v>
      </c>
    </row>
    <row r="4337" spans="1:17" x14ac:dyDescent="0.45">
      <c r="A4337">
        <v>826</v>
      </c>
      <c r="B4337">
        <v>30811</v>
      </c>
      <c r="C4337" s="1">
        <v>44880</v>
      </c>
      <c r="D4337" s="1">
        <v>1</v>
      </c>
      <c r="E4337">
        <v>25</v>
      </c>
      <c r="F4337" t="s">
        <v>585</v>
      </c>
      <c r="G4337" t="s">
        <v>586</v>
      </c>
      <c r="H4337">
        <v>1</v>
      </c>
      <c r="I4337">
        <v>1081</v>
      </c>
      <c r="J4337" t="s">
        <v>357</v>
      </c>
      <c r="K4337" t="s">
        <v>357</v>
      </c>
      <c r="L4337" s="1">
        <v>27886</v>
      </c>
      <c r="M4337" t="s">
        <v>20</v>
      </c>
      <c r="P4337" t="s">
        <v>588</v>
      </c>
      <c r="Q4337" t="s">
        <v>22</v>
      </c>
    </row>
    <row r="4338" spans="1:17" x14ac:dyDescent="0.45">
      <c r="A4338">
        <v>3842</v>
      </c>
      <c r="B4338">
        <v>30812</v>
      </c>
      <c r="C4338" s="1">
        <v>44292</v>
      </c>
      <c r="D4338" s="1">
        <v>44880</v>
      </c>
      <c r="E4338">
        <v>24</v>
      </c>
      <c r="F4338" t="s">
        <v>437</v>
      </c>
      <c r="G4338" t="s">
        <v>1843</v>
      </c>
      <c r="H4338">
        <v>1</v>
      </c>
      <c r="I4338">
        <v>961</v>
      </c>
      <c r="J4338" t="s">
        <v>587</v>
      </c>
      <c r="K4338" t="s">
        <v>307</v>
      </c>
      <c r="L4338" s="1">
        <v>29324</v>
      </c>
      <c r="M4338" t="s">
        <v>20</v>
      </c>
      <c r="P4338" t="s">
        <v>1844</v>
      </c>
      <c r="Q4338" t="s">
        <v>155</v>
      </c>
    </row>
    <row r="4339" spans="1:17" x14ac:dyDescent="0.45">
      <c r="A4339">
        <v>3843</v>
      </c>
      <c r="B4339">
        <v>30812</v>
      </c>
      <c r="C4339" s="1">
        <v>44880</v>
      </c>
      <c r="D4339" s="1">
        <v>1</v>
      </c>
      <c r="E4339">
        <v>25</v>
      </c>
      <c r="F4339" t="s">
        <v>437</v>
      </c>
      <c r="G4339" t="s">
        <v>1843</v>
      </c>
      <c r="H4339">
        <v>1</v>
      </c>
      <c r="I4339">
        <v>961</v>
      </c>
      <c r="J4339" t="s">
        <v>587</v>
      </c>
      <c r="K4339" t="s">
        <v>307</v>
      </c>
      <c r="L4339" s="1">
        <v>29324</v>
      </c>
      <c r="M4339" t="s">
        <v>20</v>
      </c>
      <c r="P4339" t="s">
        <v>1844</v>
      </c>
      <c r="Q4339" t="s">
        <v>155</v>
      </c>
    </row>
    <row r="4340" spans="1:17" x14ac:dyDescent="0.45">
      <c r="A4340">
        <v>2861</v>
      </c>
      <c r="B4340">
        <v>30813</v>
      </c>
      <c r="C4340" s="1">
        <v>44292</v>
      </c>
      <c r="D4340" s="1">
        <v>44880</v>
      </c>
      <c r="E4340">
        <v>24</v>
      </c>
      <c r="F4340" t="s">
        <v>1480</v>
      </c>
      <c r="G4340" t="s">
        <v>1481</v>
      </c>
      <c r="H4340">
        <v>0</v>
      </c>
      <c r="I4340">
        <v>963</v>
      </c>
      <c r="J4340" t="s">
        <v>28</v>
      </c>
      <c r="K4340" t="s">
        <v>28</v>
      </c>
      <c r="L4340" s="1">
        <v>27681</v>
      </c>
      <c r="M4340" t="s">
        <v>20</v>
      </c>
      <c r="P4340" t="s">
        <v>55</v>
      </c>
      <c r="Q4340" t="s">
        <v>46</v>
      </c>
    </row>
    <row r="4341" spans="1:17" x14ac:dyDescent="0.45">
      <c r="A4341">
        <v>2833</v>
      </c>
      <c r="B4341">
        <v>30814</v>
      </c>
      <c r="C4341" s="1">
        <v>44292</v>
      </c>
      <c r="D4341" s="1">
        <v>44788</v>
      </c>
      <c r="E4341">
        <v>24</v>
      </c>
      <c r="F4341" t="s">
        <v>1470</v>
      </c>
      <c r="G4341" t="s">
        <v>1471</v>
      </c>
      <c r="H4341">
        <v>1</v>
      </c>
      <c r="I4341">
        <v>961</v>
      </c>
      <c r="J4341" t="s">
        <v>587</v>
      </c>
      <c r="K4341" t="s">
        <v>307</v>
      </c>
      <c r="L4341" s="1">
        <v>20642</v>
      </c>
      <c r="M4341" t="s">
        <v>20</v>
      </c>
      <c r="P4341" t="s">
        <v>140</v>
      </c>
      <c r="Q4341" t="s">
        <v>22</v>
      </c>
    </row>
    <row r="4342" spans="1:17" x14ac:dyDescent="0.45">
      <c r="A4342">
        <v>2834</v>
      </c>
      <c r="B4342">
        <v>30814</v>
      </c>
      <c r="C4342" s="1">
        <v>44788</v>
      </c>
      <c r="D4342" s="1">
        <v>44880</v>
      </c>
      <c r="E4342">
        <v>24</v>
      </c>
      <c r="F4342" t="s">
        <v>1470</v>
      </c>
      <c r="G4342" t="s">
        <v>1471</v>
      </c>
      <c r="H4342">
        <v>1</v>
      </c>
      <c r="I4342">
        <v>1084</v>
      </c>
      <c r="J4342" t="s">
        <v>1472</v>
      </c>
      <c r="K4342" t="s">
        <v>1473</v>
      </c>
      <c r="L4342" s="1">
        <v>20642</v>
      </c>
      <c r="M4342" t="s">
        <v>20</v>
      </c>
      <c r="P4342" t="s">
        <v>140</v>
      </c>
      <c r="Q4342" t="s">
        <v>22</v>
      </c>
    </row>
    <row r="4343" spans="1:17" x14ac:dyDescent="0.45">
      <c r="A4343">
        <v>2835</v>
      </c>
      <c r="B4343">
        <v>30814</v>
      </c>
      <c r="C4343" s="1">
        <v>44880</v>
      </c>
      <c r="D4343" s="1">
        <v>1</v>
      </c>
      <c r="E4343">
        <v>25</v>
      </c>
      <c r="F4343" t="s">
        <v>1470</v>
      </c>
      <c r="G4343" t="s">
        <v>1471</v>
      </c>
      <c r="H4343">
        <v>1</v>
      </c>
      <c r="I4343">
        <v>1084</v>
      </c>
      <c r="J4343" t="s">
        <v>1472</v>
      </c>
      <c r="K4343" t="s">
        <v>1473</v>
      </c>
      <c r="L4343" s="1">
        <v>20642</v>
      </c>
      <c r="M4343" t="s">
        <v>20</v>
      </c>
      <c r="P4343" t="s">
        <v>140</v>
      </c>
      <c r="Q4343" t="s">
        <v>22</v>
      </c>
    </row>
    <row r="4344" spans="1:17" x14ac:dyDescent="0.45">
      <c r="A4344">
        <v>603</v>
      </c>
      <c r="B4344">
        <v>30815</v>
      </c>
      <c r="C4344" s="1">
        <v>44362</v>
      </c>
      <c r="D4344" s="1">
        <v>44880</v>
      </c>
      <c r="E4344">
        <v>24</v>
      </c>
      <c r="F4344" t="s">
        <v>474</v>
      </c>
      <c r="G4344" t="s">
        <v>475</v>
      </c>
      <c r="H4344">
        <v>0</v>
      </c>
      <c r="I4344">
        <v>968</v>
      </c>
      <c r="J4344" t="s">
        <v>80</v>
      </c>
      <c r="K4344" t="s">
        <v>80</v>
      </c>
      <c r="L4344" s="1">
        <v>29971</v>
      </c>
      <c r="M4344" t="s">
        <v>124</v>
      </c>
      <c r="O4344">
        <v>1995</v>
      </c>
      <c r="P4344" t="s">
        <v>64</v>
      </c>
      <c r="Q4344" t="s">
        <v>162</v>
      </c>
    </row>
    <row r="4345" spans="1:17" x14ac:dyDescent="0.45">
      <c r="A4345">
        <v>2908</v>
      </c>
      <c r="B4345">
        <v>30816</v>
      </c>
      <c r="C4345" s="1">
        <v>44362</v>
      </c>
      <c r="D4345" s="1">
        <v>44880</v>
      </c>
      <c r="E4345">
        <v>24</v>
      </c>
      <c r="F4345" t="s">
        <v>1494</v>
      </c>
      <c r="G4345" t="s">
        <v>1495</v>
      </c>
      <c r="H4345">
        <v>1</v>
      </c>
      <c r="I4345">
        <v>969</v>
      </c>
      <c r="J4345" t="s">
        <v>324</v>
      </c>
      <c r="K4345" t="s">
        <v>324</v>
      </c>
      <c r="L4345" s="1">
        <v>21685</v>
      </c>
      <c r="M4345" t="s">
        <v>20</v>
      </c>
      <c r="P4345" t="s">
        <v>1496</v>
      </c>
      <c r="Q4345" t="s">
        <v>46</v>
      </c>
    </row>
    <row r="4346" spans="1:17" x14ac:dyDescent="0.45">
      <c r="A4346">
        <v>1961</v>
      </c>
      <c r="B4346">
        <v>30817</v>
      </c>
      <c r="C4346" s="1">
        <v>44362</v>
      </c>
      <c r="D4346" s="1">
        <v>44880</v>
      </c>
      <c r="E4346">
        <v>24</v>
      </c>
      <c r="F4346" t="s">
        <v>329</v>
      </c>
      <c r="G4346" t="s">
        <v>1148</v>
      </c>
      <c r="H4346">
        <v>1</v>
      </c>
      <c r="I4346">
        <v>969</v>
      </c>
      <c r="J4346" t="s">
        <v>324</v>
      </c>
      <c r="K4346" t="s">
        <v>324</v>
      </c>
      <c r="L4346" s="1">
        <v>22171</v>
      </c>
      <c r="M4346" t="s">
        <v>230</v>
      </c>
      <c r="O4346">
        <v>1980</v>
      </c>
      <c r="P4346" t="s">
        <v>206</v>
      </c>
      <c r="Q4346" t="s">
        <v>155</v>
      </c>
    </row>
    <row r="4347" spans="1:17" x14ac:dyDescent="0.45">
      <c r="A4347">
        <v>2625</v>
      </c>
      <c r="B4347">
        <v>30818</v>
      </c>
      <c r="C4347" s="1">
        <v>44363</v>
      </c>
      <c r="D4347" s="1">
        <v>44880</v>
      </c>
      <c r="E4347">
        <v>24</v>
      </c>
      <c r="F4347" t="s">
        <v>1369</v>
      </c>
      <c r="G4347" t="s">
        <v>1370</v>
      </c>
      <c r="H4347">
        <v>0</v>
      </c>
      <c r="I4347">
        <v>970</v>
      </c>
      <c r="J4347" t="s">
        <v>109</v>
      </c>
      <c r="K4347" t="s">
        <v>109</v>
      </c>
      <c r="L4347" s="1">
        <v>24549</v>
      </c>
      <c r="M4347" t="s">
        <v>1151</v>
      </c>
      <c r="O4347">
        <v>1982</v>
      </c>
      <c r="P4347" t="s">
        <v>55</v>
      </c>
      <c r="Q4347" t="s">
        <v>22</v>
      </c>
    </row>
    <row r="4348" spans="1:17" x14ac:dyDescent="0.45">
      <c r="A4348">
        <v>1283</v>
      </c>
      <c r="B4348">
        <v>30820</v>
      </c>
      <c r="C4348" s="1">
        <v>44386</v>
      </c>
      <c r="D4348" s="1">
        <v>44880</v>
      </c>
      <c r="E4348">
        <v>24</v>
      </c>
      <c r="F4348" t="s">
        <v>837</v>
      </c>
      <c r="G4348" t="s">
        <v>838</v>
      </c>
      <c r="H4348">
        <v>1</v>
      </c>
      <c r="I4348">
        <v>967</v>
      </c>
      <c r="J4348" t="s">
        <v>322</v>
      </c>
      <c r="K4348" t="s">
        <v>322</v>
      </c>
      <c r="L4348" s="1">
        <v>25702</v>
      </c>
      <c r="M4348" t="s">
        <v>124</v>
      </c>
      <c r="O4348">
        <v>1972</v>
      </c>
      <c r="P4348" t="s">
        <v>174</v>
      </c>
      <c r="Q4348" t="s">
        <v>162</v>
      </c>
    </row>
    <row r="4349" spans="1:17" x14ac:dyDescent="0.45">
      <c r="A4349">
        <v>1284</v>
      </c>
      <c r="B4349">
        <v>30820</v>
      </c>
      <c r="C4349" s="1">
        <v>44880</v>
      </c>
      <c r="D4349" s="1">
        <v>1</v>
      </c>
      <c r="E4349">
        <v>25</v>
      </c>
      <c r="F4349" t="s">
        <v>837</v>
      </c>
      <c r="G4349" t="s">
        <v>838</v>
      </c>
      <c r="H4349">
        <v>1</v>
      </c>
      <c r="I4349">
        <v>967</v>
      </c>
      <c r="J4349" t="s">
        <v>322</v>
      </c>
      <c r="K4349" t="s">
        <v>322</v>
      </c>
      <c r="L4349" s="1">
        <v>25702</v>
      </c>
      <c r="M4349" t="s">
        <v>124</v>
      </c>
      <c r="O4349">
        <v>1972</v>
      </c>
      <c r="P4349" t="s">
        <v>174</v>
      </c>
      <c r="Q4349" t="s">
        <v>162</v>
      </c>
    </row>
    <row r="4350" spans="1:17" x14ac:dyDescent="0.45">
      <c r="A4350">
        <v>3138</v>
      </c>
      <c r="B4350">
        <v>30821</v>
      </c>
      <c r="C4350" s="1">
        <v>44395</v>
      </c>
      <c r="D4350" s="1">
        <v>44880</v>
      </c>
      <c r="E4350">
        <v>24</v>
      </c>
      <c r="F4350" t="s">
        <v>1590</v>
      </c>
      <c r="G4350" t="s">
        <v>1591</v>
      </c>
      <c r="H4350">
        <v>1</v>
      </c>
      <c r="I4350">
        <v>970</v>
      </c>
      <c r="J4350" t="s">
        <v>109</v>
      </c>
      <c r="K4350" t="s">
        <v>109</v>
      </c>
      <c r="L4350" s="1">
        <v>19096</v>
      </c>
      <c r="M4350" t="s">
        <v>20</v>
      </c>
      <c r="P4350" t="s">
        <v>405</v>
      </c>
      <c r="Q4350" t="s">
        <v>83</v>
      </c>
    </row>
    <row r="4351" spans="1:17" x14ac:dyDescent="0.45">
      <c r="A4351">
        <v>3861</v>
      </c>
      <c r="B4351">
        <v>30823</v>
      </c>
      <c r="C4351" s="1">
        <v>44413</v>
      </c>
      <c r="D4351" s="1">
        <v>44616</v>
      </c>
      <c r="E4351">
        <v>24</v>
      </c>
      <c r="F4351" t="s">
        <v>766</v>
      </c>
      <c r="G4351" t="s">
        <v>1853</v>
      </c>
      <c r="H4351">
        <v>0</v>
      </c>
      <c r="I4351">
        <v>968</v>
      </c>
      <c r="J4351" t="s">
        <v>80</v>
      </c>
      <c r="K4351" t="s">
        <v>80</v>
      </c>
      <c r="L4351" s="1">
        <v>25918</v>
      </c>
      <c r="M4351" t="s">
        <v>20</v>
      </c>
      <c r="P4351" t="s">
        <v>1278</v>
      </c>
      <c r="Q4351" t="s">
        <v>22</v>
      </c>
    </row>
    <row r="4352" spans="1:17" x14ac:dyDescent="0.45">
      <c r="A4352">
        <v>3862</v>
      </c>
      <c r="B4352">
        <v>30823</v>
      </c>
      <c r="C4352" s="1">
        <v>44790</v>
      </c>
      <c r="D4352" s="1">
        <v>44880</v>
      </c>
      <c r="E4352">
        <v>24</v>
      </c>
      <c r="F4352" t="s">
        <v>766</v>
      </c>
      <c r="G4352" t="s">
        <v>1853</v>
      </c>
      <c r="H4352">
        <v>0</v>
      </c>
      <c r="I4352">
        <v>968</v>
      </c>
      <c r="J4352" t="s">
        <v>80</v>
      </c>
      <c r="K4352" t="s">
        <v>80</v>
      </c>
      <c r="L4352" s="1">
        <v>25918</v>
      </c>
      <c r="M4352" t="s">
        <v>20</v>
      </c>
      <c r="P4352" t="s">
        <v>1278</v>
      </c>
      <c r="Q4352" t="s">
        <v>22</v>
      </c>
    </row>
    <row r="4353" spans="1:17" x14ac:dyDescent="0.45">
      <c r="A4353">
        <v>216</v>
      </c>
      <c r="B4353">
        <v>30824</v>
      </c>
      <c r="C4353" s="1">
        <v>44880</v>
      </c>
      <c r="D4353" s="1">
        <v>1</v>
      </c>
      <c r="E4353">
        <v>25</v>
      </c>
      <c r="F4353" t="s">
        <v>250</v>
      </c>
      <c r="G4353" t="s">
        <v>251</v>
      </c>
      <c r="H4353">
        <v>1</v>
      </c>
      <c r="I4353">
        <v>1085</v>
      </c>
      <c r="J4353" t="s">
        <v>252</v>
      </c>
      <c r="K4353" t="s">
        <v>252</v>
      </c>
      <c r="L4353" s="1">
        <v>22055</v>
      </c>
      <c r="M4353" t="s">
        <v>20</v>
      </c>
      <c r="P4353" t="s">
        <v>107</v>
      </c>
      <c r="Q4353" t="s">
        <v>155</v>
      </c>
    </row>
    <row r="4354" spans="1:17" x14ac:dyDescent="0.45">
      <c r="A4354">
        <v>236</v>
      </c>
      <c r="B4354">
        <v>30825</v>
      </c>
      <c r="C4354" s="1">
        <v>44932</v>
      </c>
      <c r="D4354" s="1">
        <v>1</v>
      </c>
      <c r="E4354">
        <v>25</v>
      </c>
      <c r="F4354" t="s">
        <v>258</v>
      </c>
      <c r="G4354" t="s">
        <v>259</v>
      </c>
      <c r="H4354">
        <v>1</v>
      </c>
      <c r="I4354">
        <v>962</v>
      </c>
      <c r="J4354" t="s">
        <v>67</v>
      </c>
      <c r="K4354" t="s">
        <v>67</v>
      </c>
      <c r="L4354" s="1">
        <v>31464</v>
      </c>
      <c r="M4354" t="s">
        <v>260</v>
      </c>
      <c r="O4354">
        <v>2009</v>
      </c>
      <c r="P4354" t="s">
        <v>140</v>
      </c>
      <c r="Q4354" t="s">
        <v>155</v>
      </c>
    </row>
    <row r="4355" spans="1:17" x14ac:dyDescent="0.45">
      <c r="A4355">
        <v>292</v>
      </c>
      <c r="B4355">
        <v>30826</v>
      </c>
      <c r="C4355" s="1">
        <v>44880</v>
      </c>
      <c r="D4355" s="1">
        <v>1</v>
      </c>
      <c r="E4355">
        <v>25</v>
      </c>
      <c r="F4355" t="s">
        <v>315</v>
      </c>
      <c r="G4355" t="s">
        <v>316</v>
      </c>
      <c r="H4355">
        <v>1</v>
      </c>
      <c r="I4355">
        <v>973</v>
      </c>
      <c r="J4355" t="s">
        <v>317</v>
      </c>
      <c r="K4355" t="s">
        <v>44</v>
      </c>
      <c r="L4355" s="1">
        <v>29870</v>
      </c>
      <c r="M4355" t="s">
        <v>20</v>
      </c>
      <c r="P4355" t="s">
        <v>318</v>
      </c>
      <c r="Q4355" t="s">
        <v>319</v>
      </c>
    </row>
    <row r="4356" spans="1:17" x14ac:dyDescent="0.45">
      <c r="A4356">
        <v>369</v>
      </c>
      <c r="B4356">
        <v>30827</v>
      </c>
      <c r="C4356" s="1">
        <v>44880</v>
      </c>
      <c r="D4356" s="1">
        <v>44927</v>
      </c>
      <c r="E4356">
        <v>25</v>
      </c>
      <c r="F4356" t="s">
        <v>265</v>
      </c>
      <c r="G4356" t="s">
        <v>356</v>
      </c>
      <c r="H4356">
        <v>1</v>
      </c>
      <c r="I4356">
        <v>1081</v>
      </c>
      <c r="J4356" t="s">
        <v>357</v>
      </c>
      <c r="K4356" t="s">
        <v>357</v>
      </c>
      <c r="L4356" s="1">
        <v>28969</v>
      </c>
      <c r="M4356" t="s">
        <v>20</v>
      </c>
      <c r="P4356" t="s">
        <v>358</v>
      </c>
      <c r="Q4356" t="s">
        <v>22</v>
      </c>
    </row>
    <row r="4357" spans="1:17" x14ac:dyDescent="0.45">
      <c r="A4357">
        <v>613</v>
      </c>
      <c r="B4357">
        <v>30828</v>
      </c>
      <c r="C4357" s="1">
        <v>45016</v>
      </c>
      <c r="D4357" s="1">
        <v>1</v>
      </c>
      <c r="E4357">
        <v>25</v>
      </c>
      <c r="F4357" t="s">
        <v>486</v>
      </c>
      <c r="G4357" t="s">
        <v>487</v>
      </c>
      <c r="H4357">
        <v>1</v>
      </c>
      <c r="I4357">
        <v>962</v>
      </c>
      <c r="J4357" t="s">
        <v>67</v>
      </c>
      <c r="K4357" t="s">
        <v>67</v>
      </c>
      <c r="L4357" s="1">
        <v>26857</v>
      </c>
      <c r="M4357" t="s">
        <v>20</v>
      </c>
      <c r="P4357" t="s">
        <v>265</v>
      </c>
      <c r="Q4357" t="s">
        <v>155</v>
      </c>
    </row>
    <row r="4358" spans="1:17" x14ac:dyDescent="0.45">
      <c r="A4358">
        <v>667</v>
      </c>
      <c r="B4358">
        <v>30829</v>
      </c>
      <c r="C4358" s="1">
        <v>44880</v>
      </c>
      <c r="D4358" s="1">
        <v>1</v>
      </c>
      <c r="E4358">
        <v>25</v>
      </c>
      <c r="F4358" t="s">
        <v>509</v>
      </c>
      <c r="G4358" t="s">
        <v>508</v>
      </c>
      <c r="H4358">
        <v>0</v>
      </c>
      <c r="I4358">
        <v>967</v>
      </c>
      <c r="J4358" t="s">
        <v>322</v>
      </c>
      <c r="K4358" t="s">
        <v>322</v>
      </c>
      <c r="L4358" s="1">
        <v>23918</v>
      </c>
      <c r="M4358" t="s">
        <v>20</v>
      </c>
      <c r="P4358" t="s">
        <v>275</v>
      </c>
      <c r="Q4358" t="s">
        <v>155</v>
      </c>
    </row>
    <row r="4359" spans="1:17" x14ac:dyDescent="0.45">
      <c r="A4359">
        <v>695</v>
      </c>
      <c r="B4359">
        <v>30830</v>
      </c>
      <c r="C4359" s="1">
        <v>44880</v>
      </c>
      <c r="D4359" s="1">
        <v>1</v>
      </c>
      <c r="E4359">
        <v>25</v>
      </c>
      <c r="F4359" t="s">
        <v>524</v>
      </c>
      <c r="G4359" t="s">
        <v>525</v>
      </c>
      <c r="H4359">
        <v>1</v>
      </c>
      <c r="I4359">
        <v>962</v>
      </c>
      <c r="J4359" t="s">
        <v>67</v>
      </c>
      <c r="K4359" t="s">
        <v>67</v>
      </c>
      <c r="L4359" s="1">
        <v>23706</v>
      </c>
      <c r="M4359" t="s">
        <v>20</v>
      </c>
      <c r="P4359" t="s">
        <v>55</v>
      </c>
      <c r="Q4359" t="s">
        <v>155</v>
      </c>
    </row>
    <row r="4360" spans="1:17" x14ac:dyDescent="0.45">
      <c r="A4360">
        <v>862</v>
      </c>
      <c r="B4360">
        <v>30831</v>
      </c>
      <c r="C4360" s="1">
        <v>44880</v>
      </c>
      <c r="D4360" s="1">
        <v>1</v>
      </c>
      <c r="E4360">
        <v>25</v>
      </c>
      <c r="F4360" t="s">
        <v>374</v>
      </c>
      <c r="G4360" t="s">
        <v>608</v>
      </c>
      <c r="H4360">
        <v>1</v>
      </c>
      <c r="I4360">
        <v>971</v>
      </c>
      <c r="J4360" t="s">
        <v>70</v>
      </c>
      <c r="K4360" t="s">
        <v>71</v>
      </c>
      <c r="L4360" s="1">
        <v>29554</v>
      </c>
      <c r="M4360" t="s">
        <v>20</v>
      </c>
      <c r="P4360" t="s">
        <v>140</v>
      </c>
      <c r="Q4360" t="s">
        <v>593</v>
      </c>
    </row>
    <row r="4361" spans="1:17" x14ac:dyDescent="0.45">
      <c r="A4361">
        <v>1027</v>
      </c>
      <c r="B4361">
        <v>30832</v>
      </c>
      <c r="C4361" s="1">
        <v>45011</v>
      </c>
      <c r="D4361" s="1">
        <v>1</v>
      </c>
      <c r="E4361">
        <v>25</v>
      </c>
      <c r="F4361" t="s">
        <v>694</v>
      </c>
      <c r="G4361" t="s">
        <v>693</v>
      </c>
      <c r="H4361">
        <v>1</v>
      </c>
      <c r="I4361">
        <v>962</v>
      </c>
      <c r="J4361" t="s">
        <v>67</v>
      </c>
      <c r="K4361" t="s">
        <v>67</v>
      </c>
      <c r="L4361" s="1">
        <v>29363</v>
      </c>
      <c r="M4361" t="s">
        <v>20</v>
      </c>
      <c r="P4361" t="s">
        <v>695</v>
      </c>
      <c r="Q4361" t="s">
        <v>155</v>
      </c>
    </row>
    <row r="4362" spans="1:17" x14ac:dyDescent="0.45">
      <c r="A4362">
        <v>1041</v>
      </c>
      <c r="B4362">
        <v>30833</v>
      </c>
      <c r="C4362" s="1">
        <v>44880</v>
      </c>
      <c r="D4362" s="1">
        <v>1</v>
      </c>
      <c r="E4362">
        <v>25</v>
      </c>
      <c r="F4362" t="s">
        <v>700</v>
      </c>
      <c r="G4362" t="s">
        <v>701</v>
      </c>
      <c r="H4362">
        <v>0</v>
      </c>
      <c r="I4362">
        <v>962</v>
      </c>
      <c r="J4362" t="s">
        <v>67</v>
      </c>
      <c r="K4362" t="s">
        <v>67</v>
      </c>
      <c r="L4362" s="1">
        <v>27701</v>
      </c>
      <c r="M4362" t="s">
        <v>20</v>
      </c>
      <c r="P4362" t="s">
        <v>702</v>
      </c>
      <c r="Q4362" t="s">
        <v>162</v>
      </c>
    </row>
    <row r="4363" spans="1:17" x14ac:dyDescent="0.45">
      <c r="A4363">
        <v>1054</v>
      </c>
      <c r="B4363">
        <v>30834</v>
      </c>
      <c r="C4363" s="1">
        <v>44880</v>
      </c>
      <c r="D4363" s="1">
        <v>1</v>
      </c>
      <c r="E4363">
        <v>25</v>
      </c>
      <c r="F4363" t="s">
        <v>177</v>
      </c>
      <c r="G4363" t="s">
        <v>720</v>
      </c>
      <c r="H4363">
        <v>1</v>
      </c>
      <c r="I4363">
        <v>965</v>
      </c>
      <c r="J4363" t="s">
        <v>255</v>
      </c>
      <c r="K4363" t="s">
        <v>255</v>
      </c>
      <c r="L4363" s="1">
        <v>18566</v>
      </c>
      <c r="M4363" t="s">
        <v>20</v>
      </c>
      <c r="P4363" t="s">
        <v>140</v>
      </c>
      <c r="Q4363" t="s">
        <v>721</v>
      </c>
    </row>
    <row r="4364" spans="1:17" x14ac:dyDescent="0.45">
      <c r="A4364">
        <v>1343</v>
      </c>
      <c r="B4364">
        <v>30835</v>
      </c>
      <c r="C4364" s="1">
        <v>44880</v>
      </c>
      <c r="D4364" s="1">
        <v>1</v>
      </c>
      <c r="E4364">
        <v>25</v>
      </c>
      <c r="F4364" t="s">
        <v>356</v>
      </c>
      <c r="G4364" t="s">
        <v>865</v>
      </c>
      <c r="H4364">
        <v>1</v>
      </c>
      <c r="I4364">
        <v>962</v>
      </c>
      <c r="J4364" t="s">
        <v>67</v>
      </c>
      <c r="K4364" t="s">
        <v>67</v>
      </c>
      <c r="L4364" s="1">
        <v>20144</v>
      </c>
      <c r="M4364" t="s">
        <v>20</v>
      </c>
      <c r="P4364" t="s">
        <v>174</v>
      </c>
      <c r="Q4364" t="s">
        <v>22</v>
      </c>
    </row>
    <row r="4365" spans="1:17" x14ac:dyDescent="0.45">
      <c r="A4365">
        <v>1350</v>
      </c>
      <c r="B4365">
        <v>30836</v>
      </c>
      <c r="C4365" s="1">
        <v>44880</v>
      </c>
      <c r="D4365" s="1">
        <v>1</v>
      </c>
      <c r="E4365">
        <v>25</v>
      </c>
      <c r="F4365" t="s">
        <v>870</v>
      </c>
      <c r="G4365" t="s">
        <v>869</v>
      </c>
      <c r="H4365">
        <v>1</v>
      </c>
      <c r="I4365">
        <v>962</v>
      </c>
      <c r="J4365" t="s">
        <v>67</v>
      </c>
      <c r="K4365" t="s">
        <v>67</v>
      </c>
      <c r="L4365" s="1">
        <v>20575</v>
      </c>
      <c r="M4365" t="s">
        <v>20</v>
      </c>
      <c r="P4365" t="s">
        <v>478</v>
      </c>
      <c r="Q4365" t="s">
        <v>22</v>
      </c>
    </row>
    <row r="4366" spans="1:17" x14ac:dyDescent="0.45">
      <c r="A4366">
        <v>1521</v>
      </c>
      <c r="B4366">
        <v>30837</v>
      </c>
      <c r="C4366" s="1">
        <v>44880</v>
      </c>
      <c r="D4366" s="1">
        <v>1</v>
      </c>
      <c r="E4366">
        <v>25</v>
      </c>
      <c r="F4366" t="s">
        <v>936</v>
      </c>
      <c r="G4366" t="s">
        <v>937</v>
      </c>
      <c r="H4366">
        <v>0</v>
      </c>
      <c r="I4366">
        <v>967</v>
      </c>
      <c r="J4366" t="s">
        <v>322</v>
      </c>
      <c r="K4366" t="s">
        <v>322</v>
      </c>
      <c r="L4366" s="1">
        <v>22871</v>
      </c>
      <c r="M4366" t="s">
        <v>20</v>
      </c>
      <c r="P4366" t="s">
        <v>938</v>
      </c>
      <c r="Q4366" t="s">
        <v>155</v>
      </c>
    </row>
    <row r="4367" spans="1:17" x14ac:dyDescent="0.45">
      <c r="A4367">
        <v>1634</v>
      </c>
      <c r="B4367">
        <v>30838</v>
      </c>
      <c r="C4367" s="1">
        <v>44880</v>
      </c>
      <c r="D4367" s="1">
        <v>1</v>
      </c>
      <c r="E4367">
        <v>25</v>
      </c>
      <c r="F4367" t="s">
        <v>988</v>
      </c>
      <c r="G4367" t="s">
        <v>989</v>
      </c>
      <c r="H4367">
        <v>1</v>
      </c>
      <c r="I4367">
        <v>1081</v>
      </c>
      <c r="J4367" t="s">
        <v>357</v>
      </c>
      <c r="K4367" t="s">
        <v>357</v>
      </c>
      <c r="L4367" s="1">
        <v>33830</v>
      </c>
      <c r="M4367" t="s">
        <v>20</v>
      </c>
      <c r="P4367" t="s">
        <v>55</v>
      </c>
      <c r="Q4367" t="s">
        <v>155</v>
      </c>
    </row>
    <row r="4368" spans="1:17" x14ac:dyDescent="0.45">
      <c r="A4368">
        <v>1796</v>
      </c>
      <c r="B4368">
        <v>30839</v>
      </c>
      <c r="C4368" s="1">
        <v>44880</v>
      </c>
      <c r="D4368" s="1">
        <v>1</v>
      </c>
      <c r="E4368">
        <v>25</v>
      </c>
      <c r="F4368" t="s">
        <v>1071</v>
      </c>
      <c r="G4368" t="s">
        <v>1072</v>
      </c>
      <c r="H4368">
        <v>1</v>
      </c>
      <c r="I4368">
        <v>973</v>
      </c>
      <c r="J4368" t="s">
        <v>317</v>
      </c>
      <c r="K4368" t="s">
        <v>44</v>
      </c>
      <c r="L4368" s="1">
        <v>24095</v>
      </c>
      <c r="M4368" t="s">
        <v>20</v>
      </c>
      <c r="P4368" t="s">
        <v>1073</v>
      </c>
      <c r="Q4368" t="s">
        <v>83</v>
      </c>
    </row>
    <row r="4369" spans="1:17" x14ac:dyDescent="0.45">
      <c r="A4369">
        <v>1960</v>
      </c>
      <c r="B4369">
        <v>30840</v>
      </c>
      <c r="C4369" s="1">
        <v>44880</v>
      </c>
      <c r="D4369" s="1">
        <v>1</v>
      </c>
      <c r="E4369">
        <v>25</v>
      </c>
      <c r="F4369" t="s">
        <v>1147</v>
      </c>
      <c r="G4369" t="s">
        <v>1148</v>
      </c>
      <c r="H4369">
        <v>1</v>
      </c>
      <c r="I4369">
        <v>961</v>
      </c>
      <c r="J4369" t="s">
        <v>587</v>
      </c>
      <c r="K4369" t="s">
        <v>307</v>
      </c>
      <c r="L4369" s="1">
        <v>29955</v>
      </c>
      <c r="M4369" t="s">
        <v>20</v>
      </c>
      <c r="P4369" t="s">
        <v>413</v>
      </c>
      <c r="Q4369" t="s">
        <v>155</v>
      </c>
    </row>
    <row r="4370" spans="1:17" x14ac:dyDescent="0.45">
      <c r="A4370">
        <v>2162</v>
      </c>
      <c r="B4370">
        <v>30841</v>
      </c>
      <c r="C4370" s="1">
        <v>44880</v>
      </c>
      <c r="D4370" s="1">
        <v>1</v>
      </c>
      <c r="E4370">
        <v>25</v>
      </c>
      <c r="F4370" t="s">
        <v>1232</v>
      </c>
      <c r="G4370" t="s">
        <v>1229</v>
      </c>
      <c r="H4370">
        <v>1</v>
      </c>
      <c r="I4370">
        <v>1081</v>
      </c>
      <c r="J4370" t="s">
        <v>357</v>
      </c>
      <c r="K4370" t="s">
        <v>357</v>
      </c>
      <c r="L4370" s="1">
        <v>32154</v>
      </c>
      <c r="M4370" t="s">
        <v>20</v>
      </c>
      <c r="P4370" t="s">
        <v>1233</v>
      </c>
      <c r="Q4370" t="s">
        <v>155</v>
      </c>
    </row>
    <row r="4371" spans="1:17" x14ac:dyDescent="0.45">
      <c r="A4371">
        <v>2723</v>
      </c>
      <c r="B4371">
        <v>30843</v>
      </c>
      <c r="C4371" s="1">
        <v>44959</v>
      </c>
      <c r="D4371" s="1">
        <v>1</v>
      </c>
      <c r="E4371">
        <v>25</v>
      </c>
      <c r="F4371" t="s">
        <v>1411</v>
      </c>
      <c r="G4371" t="s">
        <v>1412</v>
      </c>
      <c r="H4371">
        <v>1</v>
      </c>
      <c r="I4371">
        <v>971</v>
      </c>
      <c r="J4371" t="s">
        <v>70</v>
      </c>
      <c r="K4371" t="s">
        <v>71</v>
      </c>
      <c r="L4371" s="1">
        <v>28190</v>
      </c>
      <c r="M4371" t="s">
        <v>20</v>
      </c>
      <c r="P4371" t="s">
        <v>1413</v>
      </c>
      <c r="Q4371" t="s">
        <v>1414</v>
      </c>
    </row>
    <row r="4372" spans="1:17" x14ac:dyDescent="0.45">
      <c r="A4372">
        <v>2759</v>
      </c>
      <c r="B4372">
        <v>30844</v>
      </c>
      <c r="C4372" s="1">
        <v>44880</v>
      </c>
      <c r="D4372" s="1">
        <v>1</v>
      </c>
      <c r="E4372">
        <v>25</v>
      </c>
      <c r="F4372" t="s">
        <v>1432</v>
      </c>
      <c r="G4372" t="s">
        <v>1433</v>
      </c>
      <c r="H4372">
        <v>1</v>
      </c>
      <c r="I4372">
        <v>962</v>
      </c>
      <c r="J4372" t="s">
        <v>67</v>
      </c>
      <c r="K4372" t="s">
        <v>67</v>
      </c>
      <c r="L4372" s="1">
        <v>26708</v>
      </c>
      <c r="M4372" t="s">
        <v>20</v>
      </c>
      <c r="P4372" t="s">
        <v>129</v>
      </c>
      <c r="Q4372" t="s">
        <v>155</v>
      </c>
    </row>
    <row r="4373" spans="1:17" x14ac:dyDescent="0.45">
      <c r="A4373">
        <v>2798</v>
      </c>
      <c r="B4373">
        <v>30845</v>
      </c>
      <c r="C4373" s="1">
        <v>44958</v>
      </c>
      <c r="D4373" s="1">
        <v>1</v>
      </c>
      <c r="E4373">
        <v>25</v>
      </c>
      <c r="F4373" t="s">
        <v>1196</v>
      </c>
      <c r="G4373" t="s">
        <v>1451</v>
      </c>
      <c r="H4373">
        <v>0</v>
      </c>
      <c r="I4373">
        <v>967</v>
      </c>
      <c r="J4373" t="s">
        <v>322</v>
      </c>
      <c r="K4373" t="s">
        <v>322</v>
      </c>
      <c r="L4373" s="1">
        <v>28981</v>
      </c>
      <c r="M4373" t="s">
        <v>20</v>
      </c>
      <c r="P4373" t="s">
        <v>55</v>
      </c>
      <c r="Q4373" t="s">
        <v>155</v>
      </c>
    </row>
    <row r="4374" spans="1:17" x14ac:dyDescent="0.45">
      <c r="A4374">
        <v>2799</v>
      </c>
      <c r="B4374">
        <v>30846</v>
      </c>
      <c r="C4374" s="1">
        <v>44929</v>
      </c>
      <c r="D4374" s="1">
        <v>1</v>
      </c>
      <c r="E4374">
        <v>25</v>
      </c>
      <c r="F4374" t="s">
        <v>1452</v>
      </c>
      <c r="G4374" t="s">
        <v>1453</v>
      </c>
      <c r="H4374">
        <v>1</v>
      </c>
      <c r="I4374">
        <v>971</v>
      </c>
      <c r="J4374" t="s">
        <v>70</v>
      </c>
      <c r="K4374" t="s">
        <v>71</v>
      </c>
      <c r="L4374" s="1">
        <v>30911</v>
      </c>
      <c r="M4374" t="s">
        <v>20</v>
      </c>
      <c r="P4374" t="s">
        <v>140</v>
      </c>
      <c r="Q4374" t="s">
        <v>155</v>
      </c>
    </row>
    <row r="4375" spans="1:17" x14ac:dyDescent="0.45">
      <c r="A4375">
        <v>2800</v>
      </c>
      <c r="B4375">
        <v>30847</v>
      </c>
      <c r="C4375" s="1">
        <v>44959</v>
      </c>
      <c r="D4375" s="1">
        <v>1</v>
      </c>
      <c r="E4375">
        <v>25</v>
      </c>
      <c r="F4375" t="s">
        <v>1454</v>
      </c>
      <c r="G4375" t="s">
        <v>1455</v>
      </c>
      <c r="H4375">
        <v>1</v>
      </c>
      <c r="I4375">
        <v>971</v>
      </c>
      <c r="J4375" t="s">
        <v>70</v>
      </c>
      <c r="K4375" t="s">
        <v>71</v>
      </c>
      <c r="L4375" s="1"/>
      <c r="M4375" t="s">
        <v>20</v>
      </c>
      <c r="P4375" t="s">
        <v>140</v>
      </c>
      <c r="Q4375" t="s">
        <v>155</v>
      </c>
    </row>
    <row r="4376" spans="1:17" x14ac:dyDescent="0.45">
      <c r="A4376">
        <v>2824</v>
      </c>
      <c r="B4376">
        <v>30848</v>
      </c>
      <c r="C4376" s="1">
        <v>44967</v>
      </c>
      <c r="D4376" s="1">
        <v>1</v>
      </c>
      <c r="E4376">
        <v>25</v>
      </c>
      <c r="F4376" t="s">
        <v>1464</v>
      </c>
      <c r="G4376" t="s">
        <v>1465</v>
      </c>
      <c r="H4376">
        <v>0</v>
      </c>
      <c r="I4376">
        <v>962</v>
      </c>
      <c r="J4376" t="s">
        <v>67</v>
      </c>
      <c r="K4376" t="s">
        <v>67</v>
      </c>
      <c r="L4376" s="1">
        <v>24838</v>
      </c>
      <c r="M4376" t="s">
        <v>167</v>
      </c>
      <c r="O4376">
        <v>1984</v>
      </c>
      <c r="P4376" t="s">
        <v>22</v>
      </c>
      <c r="Q4376" t="s">
        <v>1466</v>
      </c>
    </row>
    <row r="4377" spans="1:17" x14ac:dyDescent="0.45">
      <c r="A4377">
        <v>2998</v>
      </c>
      <c r="B4377">
        <v>30849</v>
      </c>
      <c r="C4377" s="1">
        <v>44880</v>
      </c>
      <c r="D4377" s="1">
        <v>1</v>
      </c>
      <c r="E4377">
        <v>25</v>
      </c>
      <c r="F4377" t="s">
        <v>766</v>
      </c>
      <c r="G4377" t="s">
        <v>208</v>
      </c>
      <c r="H4377">
        <v>0</v>
      </c>
      <c r="I4377">
        <v>968</v>
      </c>
      <c r="J4377" t="s">
        <v>80</v>
      </c>
      <c r="K4377" t="s">
        <v>80</v>
      </c>
      <c r="L4377" s="1">
        <v>25875</v>
      </c>
      <c r="M4377" t="s">
        <v>20</v>
      </c>
      <c r="P4377" t="s">
        <v>206</v>
      </c>
      <c r="Q4377" t="s">
        <v>155</v>
      </c>
    </row>
    <row r="4378" spans="1:17" x14ac:dyDescent="0.45">
      <c r="A4378">
        <v>3098</v>
      </c>
      <c r="B4378">
        <v>30850</v>
      </c>
      <c r="C4378" s="1">
        <v>44880</v>
      </c>
      <c r="D4378" s="1">
        <v>1</v>
      </c>
      <c r="E4378">
        <v>25</v>
      </c>
      <c r="F4378" t="s">
        <v>312</v>
      </c>
      <c r="G4378" t="s">
        <v>1564</v>
      </c>
      <c r="H4378">
        <v>1</v>
      </c>
      <c r="I4378">
        <v>961</v>
      </c>
      <c r="J4378" t="s">
        <v>587</v>
      </c>
      <c r="K4378" t="s">
        <v>307</v>
      </c>
      <c r="L4378" s="1">
        <v>33149</v>
      </c>
      <c r="M4378" t="s">
        <v>20</v>
      </c>
      <c r="P4378" t="s">
        <v>1565</v>
      </c>
      <c r="Q4378" t="s">
        <v>593</v>
      </c>
    </row>
    <row r="4379" spans="1:17" x14ac:dyDescent="0.45">
      <c r="A4379">
        <v>3113</v>
      </c>
      <c r="B4379">
        <v>30851</v>
      </c>
      <c r="C4379" s="1">
        <v>44880</v>
      </c>
      <c r="D4379" s="1">
        <v>1</v>
      </c>
      <c r="E4379">
        <v>25</v>
      </c>
      <c r="F4379" t="s">
        <v>68</v>
      </c>
      <c r="G4379" t="s">
        <v>1572</v>
      </c>
      <c r="H4379">
        <v>1</v>
      </c>
      <c r="I4379">
        <v>961</v>
      </c>
      <c r="J4379" t="s">
        <v>587</v>
      </c>
      <c r="K4379" t="s">
        <v>307</v>
      </c>
      <c r="L4379" s="1">
        <v>27395</v>
      </c>
      <c r="M4379" t="s">
        <v>167</v>
      </c>
      <c r="O4379">
        <v>1984</v>
      </c>
      <c r="P4379" t="s">
        <v>1016</v>
      </c>
      <c r="Q4379" t="s">
        <v>1573</v>
      </c>
    </row>
    <row r="4380" spans="1:17" x14ac:dyDescent="0.45">
      <c r="A4380">
        <v>3115</v>
      </c>
      <c r="B4380">
        <v>30852</v>
      </c>
      <c r="C4380" s="1">
        <v>44880</v>
      </c>
      <c r="D4380" s="1">
        <v>1</v>
      </c>
      <c r="E4380">
        <v>25</v>
      </c>
      <c r="F4380" t="s">
        <v>1294</v>
      </c>
      <c r="G4380" t="s">
        <v>1574</v>
      </c>
      <c r="H4380">
        <v>0</v>
      </c>
      <c r="I4380">
        <v>1081</v>
      </c>
      <c r="J4380" t="s">
        <v>357</v>
      </c>
      <c r="K4380" t="s">
        <v>357</v>
      </c>
      <c r="L4380" s="1">
        <v>29066</v>
      </c>
      <c r="M4380" t="s">
        <v>20</v>
      </c>
      <c r="P4380" t="s">
        <v>1575</v>
      </c>
      <c r="Q4380" t="s">
        <v>155</v>
      </c>
    </row>
    <row r="4381" spans="1:17" x14ac:dyDescent="0.45">
      <c r="A4381">
        <v>3191</v>
      </c>
      <c r="B4381">
        <v>30853</v>
      </c>
      <c r="C4381" s="1"/>
      <c r="D4381" s="1">
        <v>44880</v>
      </c>
      <c r="E4381">
        <v>25</v>
      </c>
      <c r="F4381" t="s">
        <v>68</v>
      </c>
      <c r="G4381" t="s">
        <v>1608</v>
      </c>
      <c r="H4381">
        <v>1</v>
      </c>
      <c r="I4381">
        <v>962</v>
      </c>
      <c r="J4381" t="s">
        <v>67</v>
      </c>
      <c r="K4381" t="s">
        <v>67</v>
      </c>
      <c r="L4381" s="1">
        <v>26556</v>
      </c>
      <c r="M4381" t="s">
        <v>20</v>
      </c>
      <c r="P4381" t="s">
        <v>327</v>
      </c>
      <c r="Q4381" t="s">
        <v>155</v>
      </c>
    </row>
    <row r="4382" spans="1:17" x14ac:dyDescent="0.45">
      <c r="A4382">
        <v>3333</v>
      </c>
      <c r="B4382">
        <v>30854</v>
      </c>
      <c r="C4382" s="1">
        <v>44880</v>
      </c>
      <c r="D4382" s="1">
        <v>1</v>
      </c>
      <c r="E4382">
        <v>25</v>
      </c>
      <c r="F4382" t="s">
        <v>1532</v>
      </c>
      <c r="G4382" t="s">
        <v>1652</v>
      </c>
      <c r="H4382">
        <v>1</v>
      </c>
      <c r="I4382">
        <v>1081</v>
      </c>
      <c r="J4382" t="s">
        <v>357</v>
      </c>
      <c r="K4382" t="s">
        <v>357</v>
      </c>
      <c r="L4382" s="1">
        <v>20762</v>
      </c>
      <c r="M4382" t="s">
        <v>20</v>
      </c>
      <c r="P4382" t="s">
        <v>1653</v>
      </c>
      <c r="Q4382" t="s">
        <v>1339</v>
      </c>
    </row>
    <row r="4383" spans="1:17" x14ac:dyDescent="0.45">
      <c r="A4383">
        <v>3753</v>
      </c>
      <c r="B4383">
        <v>30856</v>
      </c>
      <c r="C4383" s="1">
        <v>44927</v>
      </c>
      <c r="D4383" s="1">
        <v>1</v>
      </c>
      <c r="E4383">
        <v>25</v>
      </c>
      <c r="F4383" t="s">
        <v>177</v>
      </c>
      <c r="G4383" t="s">
        <v>1814</v>
      </c>
      <c r="H4383">
        <v>1</v>
      </c>
      <c r="I4383">
        <v>1081</v>
      </c>
      <c r="J4383" t="s">
        <v>357</v>
      </c>
      <c r="K4383" t="s">
        <v>357</v>
      </c>
      <c r="L4383" s="1">
        <v>31297</v>
      </c>
      <c r="M4383" t="s">
        <v>20</v>
      </c>
      <c r="P4383" t="s">
        <v>1815</v>
      </c>
      <c r="Q4383" t="s">
        <v>155</v>
      </c>
    </row>
    <row r="4384" spans="1:17" x14ac:dyDescent="0.45">
      <c r="A4384">
        <v>3771</v>
      </c>
      <c r="B4384">
        <v>30857</v>
      </c>
      <c r="C4384" s="1">
        <v>44880</v>
      </c>
      <c r="D4384" s="1">
        <v>1</v>
      </c>
      <c r="E4384">
        <v>25</v>
      </c>
      <c r="F4384" t="s">
        <v>356</v>
      </c>
      <c r="G4384" t="s">
        <v>1824</v>
      </c>
      <c r="H4384">
        <v>1</v>
      </c>
      <c r="I4384">
        <v>962</v>
      </c>
      <c r="J4384" t="s">
        <v>67</v>
      </c>
      <c r="K4384" t="s">
        <v>67</v>
      </c>
      <c r="L4384" s="1">
        <v>26811</v>
      </c>
      <c r="M4384" t="s">
        <v>20</v>
      </c>
      <c r="P4384" t="s">
        <v>1825</v>
      </c>
      <c r="Q4384" t="s">
        <v>155</v>
      </c>
    </row>
    <row r="4385" spans="1:17" x14ac:dyDescent="0.45">
      <c r="A4385">
        <v>3841</v>
      </c>
      <c r="B4385">
        <v>30858</v>
      </c>
      <c r="C4385" s="1">
        <v>44951</v>
      </c>
      <c r="D4385" s="1">
        <v>1</v>
      </c>
      <c r="E4385">
        <v>25</v>
      </c>
      <c r="F4385" t="s">
        <v>68</v>
      </c>
      <c r="G4385" t="s">
        <v>1842</v>
      </c>
      <c r="H4385">
        <v>1</v>
      </c>
      <c r="I4385">
        <v>1082</v>
      </c>
      <c r="J4385" t="s">
        <v>458</v>
      </c>
      <c r="K4385" t="s">
        <v>458</v>
      </c>
      <c r="L4385" s="1">
        <v>23420</v>
      </c>
      <c r="M4385" t="s">
        <v>230</v>
      </c>
      <c r="O4385">
        <v>1995</v>
      </c>
      <c r="P4385" t="s">
        <v>456</v>
      </c>
      <c r="Q4385" t="s">
        <v>457</v>
      </c>
    </row>
    <row r="4386" spans="1:17" x14ac:dyDescent="0.45">
      <c r="A4386">
        <v>4140</v>
      </c>
      <c r="B4386">
        <v>30859</v>
      </c>
      <c r="C4386" s="1">
        <v>44880</v>
      </c>
      <c r="D4386" s="1">
        <v>1</v>
      </c>
      <c r="E4386">
        <v>25</v>
      </c>
      <c r="F4386" t="s">
        <v>1949</v>
      </c>
      <c r="G4386" t="s">
        <v>1948</v>
      </c>
      <c r="H4386">
        <v>1</v>
      </c>
      <c r="I4386">
        <v>967</v>
      </c>
      <c r="J4386" t="s">
        <v>322</v>
      </c>
      <c r="K4386" t="s">
        <v>322</v>
      </c>
      <c r="L4386" s="1">
        <v>31168</v>
      </c>
      <c r="M4386" t="s">
        <v>20</v>
      </c>
      <c r="P4386" t="s">
        <v>263</v>
      </c>
      <c r="Q4386" t="s">
        <v>155</v>
      </c>
    </row>
    <row r="4387" spans="1:17" x14ac:dyDescent="0.45">
      <c r="A4387">
        <v>4268</v>
      </c>
      <c r="B4387">
        <v>30860</v>
      </c>
      <c r="C4387" s="1">
        <v>44972</v>
      </c>
      <c r="D4387" s="1">
        <v>1</v>
      </c>
      <c r="E4387">
        <v>25</v>
      </c>
      <c r="F4387" t="s">
        <v>2006</v>
      </c>
      <c r="G4387" t="s">
        <v>2007</v>
      </c>
      <c r="H4387">
        <v>1</v>
      </c>
      <c r="I4387">
        <v>962</v>
      </c>
      <c r="J4387" t="s">
        <v>67</v>
      </c>
      <c r="K4387" t="s">
        <v>67</v>
      </c>
      <c r="L4387" s="1">
        <v>27214</v>
      </c>
      <c r="M4387" t="s">
        <v>20</v>
      </c>
      <c r="P4387" t="s">
        <v>426</v>
      </c>
      <c r="Q4387" t="s">
        <v>155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1879-DC4B-4526-BAB9-681BDA506ABE}">
  <dimension ref="A1:T3335"/>
  <sheetViews>
    <sheetView rightToLeft="1" workbookViewId="0">
      <selection activeCell="B823" sqref="B823"/>
    </sheetView>
  </sheetViews>
  <sheetFormatPr defaultRowHeight="19.2" x14ac:dyDescent="0.45"/>
  <cols>
    <col min="1" max="1" width="7" bestFit="1" customWidth="1"/>
    <col min="2" max="2" width="12.7265625" bestFit="1" customWidth="1"/>
    <col min="3" max="3" width="17.81640625" bestFit="1" customWidth="1"/>
    <col min="4" max="4" width="15.6328125" customWidth="1"/>
    <col min="5" max="5" width="18.08984375" bestFit="1" customWidth="1"/>
    <col min="6" max="6" width="10.54296875" bestFit="1" customWidth="1"/>
    <col min="7" max="8" width="18.08984375" bestFit="1" customWidth="1"/>
    <col min="9" max="9" width="15.81640625" bestFit="1" customWidth="1"/>
    <col min="10" max="10" width="18.08984375" bestFit="1" customWidth="1"/>
    <col min="11" max="11" width="23.26953125" bestFit="1" customWidth="1"/>
    <col min="12" max="12" width="19.81640625" bestFit="1" customWidth="1"/>
    <col min="13" max="13" width="13.6328125" bestFit="1" customWidth="1"/>
    <col min="14" max="14" width="17.7265625" bestFit="1" customWidth="1"/>
    <col min="15" max="15" width="55.453125" bestFit="1" customWidth="1"/>
    <col min="16" max="16" width="11.453125" bestFit="1" customWidth="1"/>
    <col min="17" max="17" width="8.81640625" bestFit="1" customWidth="1"/>
    <col min="18" max="18" width="9.26953125" bestFit="1" customWidth="1"/>
    <col min="19" max="19" width="55.81640625" bestFit="1" customWidth="1"/>
    <col min="20" max="20" width="16.36328125" bestFit="1" customWidth="1"/>
  </cols>
  <sheetData>
    <row r="1" spans="1:20" x14ac:dyDescent="0.45">
      <c r="A1" t="s">
        <v>2034</v>
      </c>
      <c r="B1" t="s">
        <v>2035</v>
      </c>
      <c r="C1" t="s">
        <v>2036</v>
      </c>
      <c r="D1" t="s">
        <v>2037</v>
      </c>
      <c r="E1" t="s">
        <v>2038</v>
      </c>
      <c r="F1" t="s">
        <v>2039</v>
      </c>
      <c r="G1" t="s">
        <v>2040</v>
      </c>
      <c r="H1" t="s">
        <v>2041</v>
      </c>
      <c r="I1" t="s">
        <v>2042</v>
      </c>
      <c r="J1" t="s">
        <v>2043</v>
      </c>
      <c r="K1" t="s">
        <v>2044</v>
      </c>
      <c r="L1" t="s">
        <v>2045</v>
      </c>
      <c r="M1" t="s">
        <v>2046</v>
      </c>
      <c r="N1" t="s">
        <v>2047</v>
      </c>
      <c r="O1" t="s">
        <v>2048</v>
      </c>
      <c r="P1" t="s">
        <v>2049</v>
      </c>
      <c r="Q1" t="s">
        <v>2050</v>
      </c>
      <c r="R1" t="s">
        <v>2051</v>
      </c>
      <c r="S1" t="s">
        <v>2052</v>
      </c>
      <c r="T1" t="s">
        <v>2053</v>
      </c>
    </row>
    <row r="2" spans="1:20" hidden="1" x14ac:dyDescent="0.45">
      <c r="A2">
        <v>1</v>
      </c>
      <c r="B2" t="s">
        <v>158</v>
      </c>
      <c r="C2" t="s">
        <v>159</v>
      </c>
      <c r="D2" s="1">
        <v>21402</v>
      </c>
      <c r="E2" t="s">
        <v>2142</v>
      </c>
      <c r="F2">
        <v>1958</v>
      </c>
      <c r="J2" t="s">
        <v>2143</v>
      </c>
      <c r="K2" t="s">
        <v>249</v>
      </c>
      <c r="L2" t="s">
        <v>161</v>
      </c>
      <c r="M2" t="s">
        <v>2098</v>
      </c>
      <c r="N2">
        <v>2</v>
      </c>
      <c r="O2" t="s">
        <v>2144</v>
      </c>
      <c r="P2" t="s">
        <v>2056</v>
      </c>
      <c r="Q2">
        <v>1</v>
      </c>
      <c r="R2">
        <v>14</v>
      </c>
      <c r="S2" t="s">
        <v>160</v>
      </c>
      <c r="T2" t="b">
        <v>0</v>
      </c>
    </row>
    <row r="3" spans="1:20" hidden="1" x14ac:dyDescent="0.45">
      <c r="A3">
        <v>1</v>
      </c>
      <c r="B3" t="s">
        <v>158</v>
      </c>
      <c r="C3" t="s">
        <v>159</v>
      </c>
      <c r="D3" s="1">
        <v>21402</v>
      </c>
      <c r="E3" t="s">
        <v>2142</v>
      </c>
      <c r="F3">
        <v>1958</v>
      </c>
      <c r="J3" t="s">
        <v>2143</v>
      </c>
      <c r="K3" t="s">
        <v>249</v>
      </c>
      <c r="L3" t="s">
        <v>161</v>
      </c>
      <c r="M3" t="s">
        <v>2098</v>
      </c>
      <c r="N3">
        <v>2</v>
      </c>
      <c r="O3" t="s">
        <v>2144</v>
      </c>
      <c r="P3" t="s">
        <v>2056</v>
      </c>
      <c r="Q3">
        <v>1</v>
      </c>
      <c r="R3">
        <v>22</v>
      </c>
      <c r="S3" t="s">
        <v>2145</v>
      </c>
      <c r="T3" t="b">
        <v>0</v>
      </c>
    </row>
    <row r="4" spans="1:20" hidden="1" x14ac:dyDescent="0.45">
      <c r="A4">
        <v>1</v>
      </c>
      <c r="B4" t="s">
        <v>158</v>
      </c>
      <c r="C4" t="s">
        <v>159</v>
      </c>
      <c r="D4" s="1">
        <v>21402</v>
      </c>
      <c r="E4" t="s">
        <v>2142</v>
      </c>
      <c r="F4">
        <v>1958</v>
      </c>
      <c r="J4" t="s">
        <v>2143</v>
      </c>
      <c r="K4" t="s">
        <v>249</v>
      </c>
      <c r="L4" t="s">
        <v>161</v>
      </c>
      <c r="M4" t="s">
        <v>2098</v>
      </c>
      <c r="N4">
        <v>2</v>
      </c>
      <c r="O4" t="s">
        <v>2144</v>
      </c>
      <c r="P4" t="s">
        <v>2056</v>
      </c>
      <c r="Q4">
        <v>1</v>
      </c>
      <c r="R4">
        <v>16</v>
      </c>
      <c r="S4" t="s">
        <v>2146</v>
      </c>
      <c r="T4" t="b">
        <v>0</v>
      </c>
    </row>
    <row r="5" spans="1:20" hidden="1" x14ac:dyDescent="0.45">
      <c r="A5">
        <v>1</v>
      </c>
      <c r="B5" t="s">
        <v>158</v>
      </c>
      <c r="C5" t="s">
        <v>159</v>
      </c>
      <c r="D5" s="1">
        <v>21402</v>
      </c>
      <c r="E5" t="s">
        <v>2142</v>
      </c>
      <c r="F5">
        <v>1958</v>
      </c>
      <c r="J5" t="s">
        <v>2143</v>
      </c>
      <c r="K5" t="s">
        <v>249</v>
      </c>
      <c r="L5" t="s">
        <v>161</v>
      </c>
      <c r="M5" t="s">
        <v>2098</v>
      </c>
      <c r="N5">
        <v>2</v>
      </c>
      <c r="O5" t="s">
        <v>2144</v>
      </c>
      <c r="P5" t="s">
        <v>2056</v>
      </c>
      <c r="Q5">
        <v>1</v>
      </c>
      <c r="R5">
        <v>21</v>
      </c>
      <c r="S5" t="s">
        <v>2145</v>
      </c>
      <c r="T5" t="b">
        <v>0</v>
      </c>
    </row>
    <row r="6" spans="1:20" hidden="1" x14ac:dyDescent="0.45">
      <c r="A6">
        <v>1</v>
      </c>
      <c r="B6" t="s">
        <v>158</v>
      </c>
      <c r="C6" t="s">
        <v>159</v>
      </c>
      <c r="D6" s="1">
        <v>21402</v>
      </c>
      <c r="E6" t="s">
        <v>2142</v>
      </c>
      <c r="F6">
        <v>1958</v>
      </c>
      <c r="J6" t="s">
        <v>2143</v>
      </c>
      <c r="K6" t="s">
        <v>249</v>
      </c>
      <c r="L6" t="s">
        <v>161</v>
      </c>
      <c r="M6" t="s">
        <v>2098</v>
      </c>
      <c r="N6">
        <v>2</v>
      </c>
      <c r="O6" t="s">
        <v>2144</v>
      </c>
      <c r="P6" t="s">
        <v>2056</v>
      </c>
      <c r="Q6">
        <v>1</v>
      </c>
      <c r="R6">
        <v>15</v>
      </c>
      <c r="S6" t="s">
        <v>160</v>
      </c>
      <c r="T6" t="b">
        <v>0</v>
      </c>
    </row>
    <row r="7" spans="1:20" hidden="1" x14ac:dyDescent="0.45">
      <c r="A7">
        <v>1</v>
      </c>
      <c r="B7" t="s">
        <v>158</v>
      </c>
      <c r="C7" t="s">
        <v>159</v>
      </c>
      <c r="D7" s="1">
        <v>21402</v>
      </c>
      <c r="E7" t="s">
        <v>2142</v>
      </c>
      <c r="F7">
        <v>1958</v>
      </c>
      <c r="J7" t="s">
        <v>2143</v>
      </c>
      <c r="K7" t="s">
        <v>249</v>
      </c>
      <c r="L7" t="s">
        <v>161</v>
      </c>
      <c r="M7" t="s">
        <v>2098</v>
      </c>
      <c r="N7">
        <v>2</v>
      </c>
      <c r="O7" t="s">
        <v>2144</v>
      </c>
      <c r="P7" t="s">
        <v>2056</v>
      </c>
      <c r="Q7">
        <v>1</v>
      </c>
      <c r="R7">
        <v>17</v>
      </c>
      <c r="S7" t="s">
        <v>2147</v>
      </c>
      <c r="T7" t="b">
        <v>1</v>
      </c>
    </row>
    <row r="8" spans="1:20" hidden="1" x14ac:dyDescent="0.45">
      <c r="A8">
        <v>1</v>
      </c>
      <c r="B8" t="s">
        <v>158</v>
      </c>
      <c r="C8" t="s">
        <v>159</v>
      </c>
      <c r="D8" s="1">
        <v>21402</v>
      </c>
      <c r="E8" t="s">
        <v>2142</v>
      </c>
      <c r="F8">
        <v>1958</v>
      </c>
      <c r="J8" t="s">
        <v>2143</v>
      </c>
      <c r="K8" t="s">
        <v>249</v>
      </c>
      <c r="L8" t="s">
        <v>161</v>
      </c>
      <c r="M8" t="s">
        <v>2098</v>
      </c>
      <c r="N8">
        <v>2</v>
      </c>
      <c r="O8" t="s">
        <v>2144</v>
      </c>
      <c r="P8" t="s">
        <v>2056</v>
      </c>
      <c r="Q8">
        <v>1</v>
      </c>
      <c r="R8">
        <v>19</v>
      </c>
      <c r="S8" t="s">
        <v>163</v>
      </c>
      <c r="T8" t="b">
        <v>0</v>
      </c>
    </row>
    <row r="9" spans="1:20" hidden="1" x14ac:dyDescent="0.45">
      <c r="A9">
        <v>1</v>
      </c>
      <c r="B9" t="s">
        <v>158</v>
      </c>
      <c r="C9" t="s">
        <v>159</v>
      </c>
      <c r="D9" s="1">
        <v>21402</v>
      </c>
      <c r="E9" t="s">
        <v>2142</v>
      </c>
      <c r="F9">
        <v>1958</v>
      </c>
      <c r="J9" t="s">
        <v>2143</v>
      </c>
      <c r="K9" t="s">
        <v>249</v>
      </c>
      <c r="L9" t="s">
        <v>161</v>
      </c>
      <c r="M9" t="s">
        <v>2098</v>
      </c>
      <c r="N9">
        <v>2</v>
      </c>
      <c r="O9" t="s">
        <v>2144</v>
      </c>
      <c r="P9" t="s">
        <v>2056</v>
      </c>
      <c r="Q9">
        <v>1</v>
      </c>
      <c r="R9">
        <v>24</v>
      </c>
      <c r="S9" t="s">
        <v>2145</v>
      </c>
      <c r="T9" t="b">
        <v>0</v>
      </c>
    </row>
    <row r="10" spans="1:20" hidden="1" x14ac:dyDescent="0.45">
      <c r="A10">
        <v>1</v>
      </c>
      <c r="B10" t="s">
        <v>158</v>
      </c>
      <c r="C10" t="s">
        <v>159</v>
      </c>
      <c r="D10" s="1">
        <v>21402</v>
      </c>
      <c r="E10" t="s">
        <v>2142</v>
      </c>
      <c r="F10">
        <v>1958</v>
      </c>
      <c r="J10" t="s">
        <v>2143</v>
      </c>
      <c r="K10" t="s">
        <v>249</v>
      </c>
      <c r="L10" t="s">
        <v>161</v>
      </c>
      <c r="M10" t="s">
        <v>2098</v>
      </c>
      <c r="N10">
        <v>2</v>
      </c>
      <c r="O10" t="s">
        <v>2144</v>
      </c>
      <c r="P10" t="s">
        <v>2056</v>
      </c>
      <c r="Q10">
        <v>1</v>
      </c>
      <c r="R10">
        <v>23</v>
      </c>
      <c r="S10" t="s">
        <v>67</v>
      </c>
      <c r="T10" t="b">
        <v>0</v>
      </c>
    </row>
    <row r="11" spans="1:20" hidden="1" x14ac:dyDescent="0.45">
      <c r="A11">
        <v>1</v>
      </c>
      <c r="B11" t="s">
        <v>158</v>
      </c>
      <c r="C11" t="s">
        <v>159</v>
      </c>
      <c r="D11" s="1">
        <v>21402</v>
      </c>
      <c r="E11" t="s">
        <v>2142</v>
      </c>
      <c r="F11">
        <v>1958</v>
      </c>
      <c r="J11" t="s">
        <v>2143</v>
      </c>
      <c r="K11" t="s">
        <v>249</v>
      </c>
      <c r="L11" t="s">
        <v>161</v>
      </c>
      <c r="M11" t="s">
        <v>2098</v>
      </c>
      <c r="N11">
        <v>2</v>
      </c>
      <c r="O11" t="s">
        <v>2144</v>
      </c>
      <c r="P11" t="s">
        <v>2056</v>
      </c>
      <c r="Q11">
        <v>1</v>
      </c>
      <c r="R11">
        <v>20</v>
      </c>
      <c r="S11" t="s">
        <v>67</v>
      </c>
      <c r="T11" t="b">
        <v>0</v>
      </c>
    </row>
    <row r="12" spans="1:20" hidden="1" x14ac:dyDescent="0.45">
      <c r="A12">
        <v>1</v>
      </c>
      <c r="B12" t="s">
        <v>158</v>
      </c>
      <c r="C12" t="s">
        <v>159</v>
      </c>
      <c r="D12" s="1">
        <v>21402</v>
      </c>
      <c r="E12" t="s">
        <v>2142</v>
      </c>
      <c r="F12">
        <v>1958</v>
      </c>
      <c r="J12" t="s">
        <v>2143</v>
      </c>
      <c r="K12" t="s">
        <v>249</v>
      </c>
      <c r="L12" t="s">
        <v>161</v>
      </c>
      <c r="M12" t="s">
        <v>2098</v>
      </c>
      <c r="N12">
        <v>2</v>
      </c>
      <c r="O12" t="s">
        <v>2144</v>
      </c>
      <c r="P12" t="s">
        <v>2056</v>
      </c>
      <c r="Q12">
        <v>1</v>
      </c>
      <c r="R12">
        <v>25</v>
      </c>
      <c r="S12" t="s">
        <v>2148</v>
      </c>
      <c r="T12" t="b">
        <v>0</v>
      </c>
    </row>
    <row r="13" spans="1:20" hidden="1" x14ac:dyDescent="0.45">
      <c r="A13">
        <v>1</v>
      </c>
      <c r="B13" t="s">
        <v>158</v>
      </c>
      <c r="C13" t="s">
        <v>159</v>
      </c>
      <c r="D13" s="1">
        <v>21402</v>
      </c>
      <c r="E13" t="s">
        <v>2142</v>
      </c>
      <c r="F13">
        <v>1958</v>
      </c>
      <c r="J13" t="s">
        <v>2143</v>
      </c>
      <c r="K13" t="s">
        <v>249</v>
      </c>
      <c r="L13" t="s">
        <v>161</v>
      </c>
      <c r="M13" t="s">
        <v>2098</v>
      </c>
      <c r="N13">
        <v>2</v>
      </c>
      <c r="O13" t="s">
        <v>2144</v>
      </c>
      <c r="P13" t="s">
        <v>2056</v>
      </c>
      <c r="Q13">
        <v>1</v>
      </c>
      <c r="R13">
        <v>18</v>
      </c>
      <c r="S13" t="s">
        <v>2149</v>
      </c>
      <c r="T13" t="b">
        <v>0</v>
      </c>
    </row>
    <row r="14" spans="1:20" hidden="1" x14ac:dyDescent="0.45">
      <c r="A14">
        <v>2</v>
      </c>
      <c r="B14" t="s">
        <v>175</v>
      </c>
      <c r="C14" t="s">
        <v>170</v>
      </c>
      <c r="D14" s="1">
        <v>13768</v>
      </c>
      <c r="F14">
        <v>1937</v>
      </c>
      <c r="G14" t="s">
        <v>2151</v>
      </c>
      <c r="I14">
        <v>2024</v>
      </c>
      <c r="J14" t="s">
        <v>2152</v>
      </c>
      <c r="K14" t="s">
        <v>63</v>
      </c>
      <c r="L14" t="s">
        <v>2153</v>
      </c>
      <c r="M14" t="s">
        <v>2154</v>
      </c>
      <c r="N14">
        <v>3</v>
      </c>
      <c r="O14" t="s">
        <v>2155</v>
      </c>
      <c r="P14" t="s">
        <v>2056</v>
      </c>
      <c r="Q14">
        <v>1</v>
      </c>
      <c r="R14">
        <v>11</v>
      </c>
      <c r="S14" t="s">
        <v>27</v>
      </c>
      <c r="T14" t="b">
        <v>0</v>
      </c>
    </row>
    <row r="15" spans="1:20" hidden="1" x14ac:dyDescent="0.45">
      <c r="A15">
        <v>2</v>
      </c>
      <c r="B15" t="s">
        <v>175</v>
      </c>
      <c r="C15" t="s">
        <v>170</v>
      </c>
      <c r="D15" s="1">
        <v>13768</v>
      </c>
      <c r="F15">
        <v>1937</v>
      </c>
      <c r="G15" t="s">
        <v>2151</v>
      </c>
      <c r="I15">
        <v>2024</v>
      </c>
      <c r="J15" t="s">
        <v>2152</v>
      </c>
      <c r="K15" t="s">
        <v>63</v>
      </c>
      <c r="L15" t="s">
        <v>2153</v>
      </c>
      <c r="M15" t="s">
        <v>2154</v>
      </c>
      <c r="N15">
        <v>3</v>
      </c>
      <c r="O15" t="s">
        <v>2155</v>
      </c>
      <c r="P15" t="s">
        <v>2056</v>
      </c>
      <c r="Q15">
        <v>1</v>
      </c>
      <c r="R15">
        <v>13</v>
      </c>
      <c r="S15" t="s">
        <v>101</v>
      </c>
      <c r="T15" t="b">
        <v>0</v>
      </c>
    </row>
    <row r="16" spans="1:20" hidden="1" x14ac:dyDescent="0.45">
      <c r="A16">
        <v>2</v>
      </c>
      <c r="B16" t="s">
        <v>175</v>
      </c>
      <c r="C16" t="s">
        <v>170</v>
      </c>
      <c r="D16" s="1">
        <v>13768</v>
      </c>
      <c r="F16">
        <v>1937</v>
      </c>
      <c r="G16" t="s">
        <v>2151</v>
      </c>
      <c r="I16">
        <v>2024</v>
      </c>
      <c r="J16" t="s">
        <v>2152</v>
      </c>
      <c r="K16" t="s">
        <v>63</v>
      </c>
      <c r="L16" t="s">
        <v>2153</v>
      </c>
      <c r="M16" t="s">
        <v>2154</v>
      </c>
      <c r="N16">
        <v>3</v>
      </c>
      <c r="O16" t="s">
        <v>2155</v>
      </c>
      <c r="P16" t="s">
        <v>2056</v>
      </c>
      <c r="Q16">
        <v>1</v>
      </c>
      <c r="R16">
        <v>10</v>
      </c>
      <c r="S16" t="s">
        <v>27</v>
      </c>
      <c r="T16" t="b">
        <v>0</v>
      </c>
    </row>
    <row r="17" spans="1:20" hidden="1" x14ac:dyDescent="0.45">
      <c r="A17">
        <v>2</v>
      </c>
      <c r="B17" t="s">
        <v>175</v>
      </c>
      <c r="C17" t="s">
        <v>170</v>
      </c>
      <c r="D17" s="1">
        <v>13768</v>
      </c>
      <c r="F17">
        <v>1937</v>
      </c>
      <c r="G17" t="s">
        <v>2151</v>
      </c>
      <c r="I17">
        <v>2024</v>
      </c>
      <c r="J17" t="s">
        <v>2152</v>
      </c>
      <c r="K17" t="s">
        <v>63</v>
      </c>
      <c r="L17" t="s">
        <v>2153</v>
      </c>
      <c r="M17" t="s">
        <v>2154</v>
      </c>
      <c r="N17">
        <v>3</v>
      </c>
      <c r="O17" t="s">
        <v>2155</v>
      </c>
      <c r="P17" t="s">
        <v>2056</v>
      </c>
      <c r="Q17">
        <v>1</v>
      </c>
      <c r="R17">
        <v>14</v>
      </c>
      <c r="S17" t="s">
        <v>101</v>
      </c>
      <c r="T17" t="b">
        <v>0</v>
      </c>
    </row>
    <row r="18" spans="1:20" hidden="1" x14ac:dyDescent="0.45">
      <c r="A18">
        <v>2</v>
      </c>
      <c r="B18" t="s">
        <v>175</v>
      </c>
      <c r="C18" t="s">
        <v>170</v>
      </c>
      <c r="D18" s="1">
        <v>13768</v>
      </c>
      <c r="F18">
        <v>1937</v>
      </c>
      <c r="G18" t="s">
        <v>2151</v>
      </c>
      <c r="I18">
        <v>2024</v>
      </c>
      <c r="J18" t="s">
        <v>2152</v>
      </c>
      <c r="K18" t="s">
        <v>63</v>
      </c>
      <c r="L18" t="s">
        <v>2153</v>
      </c>
      <c r="M18" t="s">
        <v>2154</v>
      </c>
      <c r="N18">
        <v>3</v>
      </c>
      <c r="O18" t="s">
        <v>2155</v>
      </c>
      <c r="P18" t="s">
        <v>2056</v>
      </c>
      <c r="Q18">
        <v>1</v>
      </c>
      <c r="R18">
        <v>12</v>
      </c>
      <c r="S18" t="s">
        <v>101</v>
      </c>
      <c r="T18" t="b">
        <v>0</v>
      </c>
    </row>
    <row r="19" spans="1:20" hidden="1" x14ac:dyDescent="0.45">
      <c r="A19">
        <v>3</v>
      </c>
      <c r="B19" t="s">
        <v>132</v>
      </c>
      <c r="C19" t="s">
        <v>186</v>
      </c>
      <c r="D19" s="1">
        <v>16710</v>
      </c>
      <c r="E19" t="s">
        <v>2176</v>
      </c>
      <c r="F19">
        <v>1945</v>
      </c>
      <c r="K19" t="s">
        <v>20</v>
      </c>
      <c r="L19" t="s">
        <v>140</v>
      </c>
      <c r="M19" t="s">
        <v>2098</v>
      </c>
      <c r="N19">
        <v>4</v>
      </c>
      <c r="O19" t="s">
        <v>2177</v>
      </c>
      <c r="P19" t="s">
        <v>2056</v>
      </c>
      <c r="Q19">
        <v>1</v>
      </c>
      <c r="R19">
        <v>16</v>
      </c>
      <c r="S19" t="s">
        <v>92</v>
      </c>
      <c r="T19" t="b">
        <v>0</v>
      </c>
    </row>
    <row r="20" spans="1:20" hidden="1" x14ac:dyDescent="0.45">
      <c r="A20">
        <v>3</v>
      </c>
      <c r="B20" t="s">
        <v>132</v>
      </c>
      <c r="C20" t="s">
        <v>186</v>
      </c>
      <c r="D20" s="1">
        <v>16710</v>
      </c>
      <c r="E20" t="s">
        <v>2176</v>
      </c>
      <c r="F20">
        <v>1945</v>
      </c>
      <c r="K20" t="s">
        <v>20</v>
      </c>
      <c r="L20" t="s">
        <v>140</v>
      </c>
      <c r="M20" t="s">
        <v>2098</v>
      </c>
      <c r="N20">
        <v>4</v>
      </c>
      <c r="O20" t="s">
        <v>2177</v>
      </c>
      <c r="P20" t="s">
        <v>2056</v>
      </c>
      <c r="Q20">
        <v>1</v>
      </c>
      <c r="R20">
        <v>17</v>
      </c>
      <c r="S20" t="s">
        <v>2121</v>
      </c>
      <c r="T20" t="b">
        <v>0</v>
      </c>
    </row>
    <row r="21" spans="1:20" hidden="1" x14ac:dyDescent="0.45">
      <c r="A21">
        <v>3</v>
      </c>
      <c r="B21" t="s">
        <v>132</v>
      </c>
      <c r="C21" t="s">
        <v>186</v>
      </c>
      <c r="D21" s="1">
        <v>16710</v>
      </c>
      <c r="E21" t="s">
        <v>2176</v>
      </c>
      <c r="F21">
        <v>1945</v>
      </c>
      <c r="K21" t="s">
        <v>20</v>
      </c>
      <c r="L21" t="s">
        <v>140</v>
      </c>
      <c r="M21" t="s">
        <v>2098</v>
      </c>
      <c r="N21">
        <v>4</v>
      </c>
      <c r="O21" t="s">
        <v>2177</v>
      </c>
      <c r="P21" t="s">
        <v>2056</v>
      </c>
      <c r="Q21">
        <v>1</v>
      </c>
      <c r="R21">
        <v>12</v>
      </c>
      <c r="S21" t="s">
        <v>67</v>
      </c>
      <c r="T21" t="b">
        <v>0</v>
      </c>
    </row>
    <row r="22" spans="1:20" hidden="1" x14ac:dyDescent="0.45">
      <c r="A22">
        <v>3</v>
      </c>
      <c r="B22" t="s">
        <v>132</v>
      </c>
      <c r="C22" t="s">
        <v>186</v>
      </c>
      <c r="D22" s="1">
        <v>16710</v>
      </c>
      <c r="E22" t="s">
        <v>2176</v>
      </c>
      <c r="F22">
        <v>1945</v>
      </c>
      <c r="K22" t="s">
        <v>20</v>
      </c>
      <c r="L22" t="s">
        <v>140</v>
      </c>
      <c r="M22" t="s">
        <v>2098</v>
      </c>
      <c r="N22">
        <v>4</v>
      </c>
      <c r="O22" t="s">
        <v>2177</v>
      </c>
      <c r="P22" t="s">
        <v>2056</v>
      </c>
      <c r="Q22">
        <v>1</v>
      </c>
      <c r="R22">
        <v>9</v>
      </c>
      <c r="S22" t="s">
        <v>67</v>
      </c>
      <c r="T22" t="b">
        <v>0</v>
      </c>
    </row>
    <row r="23" spans="1:20" hidden="1" x14ac:dyDescent="0.45">
      <c r="A23">
        <v>3</v>
      </c>
      <c r="B23" t="s">
        <v>132</v>
      </c>
      <c r="C23" t="s">
        <v>186</v>
      </c>
      <c r="D23" s="1">
        <v>16710</v>
      </c>
      <c r="E23" t="s">
        <v>2176</v>
      </c>
      <c r="F23">
        <v>1945</v>
      </c>
      <c r="K23" t="s">
        <v>20</v>
      </c>
      <c r="L23" t="s">
        <v>140</v>
      </c>
      <c r="M23" t="s">
        <v>2098</v>
      </c>
      <c r="N23">
        <v>4</v>
      </c>
      <c r="O23" t="s">
        <v>2177</v>
      </c>
      <c r="P23" t="s">
        <v>2056</v>
      </c>
      <c r="Q23">
        <v>1</v>
      </c>
      <c r="R23">
        <v>13</v>
      </c>
      <c r="S23" t="s">
        <v>67</v>
      </c>
      <c r="T23" t="b">
        <v>0</v>
      </c>
    </row>
    <row r="24" spans="1:20" hidden="1" x14ac:dyDescent="0.45">
      <c r="A24">
        <v>3</v>
      </c>
      <c r="B24" t="s">
        <v>132</v>
      </c>
      <c r="C24" t="s">
        <v>186</v>
      </c>
      <c r="D24" s="1">
        <v>16710</v>
      </c>
      <c r="E24" t="s">
        <v>2176</v>
      </c>
      <c r="F24">
        <v>1945</v>
      </c>
      <c r="K24" t="s">
        <v>20</v>
      </c>
      <c r="L24" t="s">
        <v>140</v>
      </c>
      <c r="M24" t="s">
        <v>2098</v>
      </c>
      <c r="N24">
        <v>4</v>
      </c>
      <c r="O24" t="s">
        <v>2177</v>
      </c>
      <c r="P24" t="s">
        <v>2056</v>
      </c>
      <c r="Q24">
        <v>1</v>
      </c>
      <c r="R24">
        <v>10</v>
      </c>
      <c r="S24" t="s">
        <v>67</v>
      </c>
      <c r="T24" t="b">
        <v>0</v>
      </c>
    </row>
    <row r="25" spans="1:20" hidden="1" x14ac:dyDescent="0.45">
      <c r="A25">
        <v>3</v>
      </c>
      <c r="B25" t="s">
        <v>132</v>
      </c>
      <c r="C25" t="s">
        <v>186</v>
      </c>
      <c r="D25" s="1">
        <v>16710</v>
      </c>
      <c r="E25" t="s">
        <v>2176</v>
      </c>
      <c r="F25">
        <v>1945</v>
      </c>
      <c r="K25" t="s">
        <v>20</v>
      </c>
      <c r="L25" t="s">
        <v>140</v>
      </c>
      <c r="M25" t="s">
        <v>2098</v>
      </c>
      <c r="N25">
        <v>4</v>
      </c>
      <c r="O25" t="s">
        <v>2177</v>
      </c>
      <c r="P25" t="s">
        <v>2056</v>
      </c>
      <c r="Q25">
        <v>1</v>
      </c>
      <c r="R25">
        <v>14</v>
      </c>
      <c r="S25" t="s">
        <v>2178</v>
      </c>
      <c r="T25" t="b">
        <v>1</v>
      </c>
    </row>
    <row r="26" spans="1:20" hidden="1" x14ac:dyDescent="0.45">
      <c r="A26">
        <v>3</v>
      </c>
      <c r="B26" t="s">
        <v>132</v>
      </c>
      <c r="C26" t="s">
        <v>186</v>
      </c>
      <c r="D26" s="1">
        <v>16710</v>
      </c>
      <c r="E26" t="s">
        <v>2176</v>
      </c>
      <c r="F26">
        <v>1945</v>
      </c>
      <c r="K26" t="s">
        <v>20</v>
      </c>
      <c r="L26" t="s">
        <v>140</v>
      </c>
      <c r="M26" t="s">
        <v>2098</v>
      </c>
      <c r="N26">
        <v>4</v>
      </c>
      <c r="O26" t="s">
        <v>2177</v>
      </c>
      <c r="P26" t="s">
        <v>2056</v>
      </c>
      <c r="Q26">
        <v>1</v>
      </c>
      <c r="R26">
        <v>11</v>
      </c>
      <c r="S26" t="s">
        <v>67</v>
      </c>
      <c r="T26" t="b">
        <v>0</v>
      </c>
    </row>
    <row r="27" spans="1:20" hidden="1" x14ac:dyDescent="0.45">
      <c r="A27">
        <v>3</v>
      </c>
      <c r="B27" t="s">
        <v>132</v>
      </c>
      <c r="C27" t="s">
        <v>186</v>
      </c>
      <c r="D27" s="1">
        <v>16710</v>
      </c>
      <c r="E27" t="s">
        <v>2176</v>
      </c>
      <c r="F27">
        <v>1945</v>
      </c>
      <c r="K27" t="s">
        <v>20</v>
      </c>
      <c r="L27" t="s">
        <v>140</v>
      </c>
      <c r="M27" t="s">
        <v>2098</v>
      </c>
      <c r="N27">
        <v>4</v>
      </c>
      <c r="O27" t="s">
        <v>2177</v>
      </c>
      <c r="P27" t="s">
        <v>2056</v>
      </c>
      <c r="Q27">
        <v>1</v>
      </c>
      <c r="R27">
        <v>8</v>
      </c>
      <c r="S27" t="s">
        <v>67</v>
      </c>
      <c r="T27" t="b">
        <v>0</v>
      </c>
    </row>
    <row r="28" spans="1:20" hidden="1" x14ac:dyDescent="0.45">
      <c r="A28">
        <v>4</v>
      </c>
      <c r="B28" t="s">
        <v>115</v>
      </c>
      <c r="C28" t="s">
        <v>201</v>
      </c>
      <c r="D28" s="1">
        <v>14357</v>
      </c>
      <c r="F28">
        <v>1939</v>
      </c>
      <c r="K28" t="s">
        <v>20</v>
      </c>
      <c r="L28" t="s">
        <v>202</v>
      </c>
      <c r="M28" t="s">
        <v>2098</v>
      </c>
      <c r="N28">
        <v>3</v>
      </c>
      <c r="O28" t="s">
        <v>2182</v>
      </c>
      <c r="P28" t="s">
        <v>2056</v>
      </c>
      <c r="Q28">
        <v>1</v>
      </c>
      <c r="R28">
        <v>13</v>
      </c>
      <c r="S28" t="s">
        <v>101</v>
      </c>
      <c r="T28" t="b">
        <v>0</v>
      </c>
    </row>
    <row r="29" spans="1:20" hidden="1" x14ac:dyDescent="0.45">
      <c r="A29">
        <v>4</v>
      </c>
      <c r="B29" t="s">
        <v>115</v>
      </c>
      <c r="C29" t="s">
        <v>201</v>
      </c>
      <c r="D29" s="1">
        <v>14357</v>
      </c>
      <c r="F29">
        <v>1939</v>
      </c>
      <c r="K29" t="s">
        <v>20</v>
      </c>
      <c r="L29" t="s">
        <v>202</v>
      </c>
      <c r="M29" t="s">
        <v>2098</v>
      </c>
      <c r="N29">
        <v>3</v>
      </c>
      <c r="O29" t="s">
        <v>2182</v>
      </c>
      <c r="P29" t="s">
        <v>2056</v>
      </c>
      <c r="Q29">
        <v>1</v>
      </c>
      <c r="R29">
        <v>14</v>
      </c>
      <c r="S29" t="s">
        <v>101</v>
      </c>
      <c r="T29" t="b">
        <v>0</v>
      </c>
    </row>
    <row r="30" spans="1:20" hidden="1" x14ac:dyDescent="0.45">
      <c r="A30">
        <v>5</v>
      </c>
      <c r="B30" t="s">
        <v>211</v>
      </c>
      <c r="C30" t="s">
        <v>212</v>
      </c>
      <c r="D30" s="1">
        <v>14696</v>
      </c>
      <c r="E30" t="s">
        <v>2190</v>
      </c>
      <c r="F30">
        <v>1940</v>
      </c>
      <c r="K30" t="s">
        <v>20</v>
      </c>
      <c r="L30" t="s">
        <v>2191</v>
      </c>
      <c r="M30" t="s">
        <v>2098</v>
      </c>
      <c r="N30">
        <v>4</v>
      </c>
      <c r="O30" t="s">
        <v>2192</v>
      </c>
      <c r="P30" t="s">
        <v>2056</v>
      </c>
      <c r="Q30">
        <v>1</v>
      </c>
      <c r="R30">
        <v>18</v>
      </c>
      <c r="S30" t="s">
        <v>219</v>
      </c>
      <c r="T30" t="b">
        <v>1</v>
      </c>
    </row>
    <row r="31" spans="1:20" hidden="1" x14ac:dyDescent="0.45">
      <c r="A31">
        <v>5</v>
      </c>
      <c r="B31" t="s">
        <v>211</v>
      </c>
      <c r="C31" t="s">
        <v>212</v>
      </c>
      <c r="D31" s="1">
        <v>14696</v>
      </c>
      <c r="E31" t="s">
        <v>2190</v>
      </c>
      <c r="F31">
        <v>1940</v>
      </c>
      <c r="K31" t="s">
        <v>20</v>
      </c>
      <c r="L31" t="s">
        <v>2191</v>
      </c>
      <c r="M31" t="s">
        <v>2098</v>
      </c>
      <c r="N31">
        <v>4</v>
      </c>
      <c r="O31" t="s">
        <v>2192</v>
      </c>
      <c r="P31" t="s">
        <v>2056</v>
      </c>
      <c r="Q31">
        <v>1</v>
      </c>
      <c r="R31">
        <v>13</v>
      </c>
      <c r="S31" t="s">
        <v>109</v>
      </c>
      <c r="T31" t="b">
        <v>0</v>
      </c>
    </row>
    <row r="32" spans="1:20" hidden="1" x14ac:dyDescent="0.45">
      <c r="A32">
        <v>5</v>
      </c>
      <c r="B32" t="s">
        <v>211</v>
      </c>
      <c r="C32" t="s">
        <v>212</v>
      </c>
      <c r="D32" s="1">
        <v>14696</v>
      </c>
      <c r="E32" t="s">
        <v>2190</v>
      </c>
      <c r="F32">
        <v>1940</v>
      </c>
      <c r="K32" t="s">
        <v>20</v>
      </c>
      <c r="L32" t="s">
        <v>2191</v>
      </c>
      <c r="M32" t="s">
        <v>2098</v>
      </c>
      <c r="N32">
        <v>4</v>
      </c>
      <c r="O32" t="s">
        <v>2192</v>
      </c>
      <c r="P32" t="s">
        <v>2056</v>
      </c>
      <c r="Q32">
        <v>1</v>
      </c>
      <c r="R32">
        <v>15</v>
      </c>
      <c r="S32" t="s">
        <v>109</v>
      </c>
      <c r="T32" t="b">
        <v>1</v>
      </c>
    </row>
    <row r="33" spans="1:20" hidden="1" x14ac:dyDescent="0.45">
      <c r="A33">
        <v>5</v>
      </c>
      <c r="B33" t="s">
        <v>211</v>
      </c>
      <c r="C33" t="s">
        <v>212</v>
      </c>
      <c r="D33" s="1">
        <v>14696</v>
      </c>
      <c r="E33" t="s">
        <v>2190</v>
      </c>
      <c r="F33">
        <v>1940</v>
      </c>
      <c r="K33" t="s">
        <v>20</v>
      </c>
      <c r="L33" t="s">
        <v>2191</v>
      </c>
      <c r="M33" t="s">
        <v>2098</v>
      </c>
      <c r="N33">
        <v>4</v>
      </c>
      <c r="O33" t="s">
        <v>2192</v>
      </c>
      <c r="P33" t="s">
        <v>2056</v>
      </c>
      <c r="Q33">
        <v>1</v>
      </c>
      <c r="R33">
        <v>17</v>
      </c>
      <c r="S33" t="s">
        <v>2193</v>
      </c>
      <c r="T33" t="b">
        <v>0</v>
      </c>
    </row>
    <row r="34" spans="1:20" hidden="1" x14ac:dyDescent="0.45">
      <c r="A34">
        <v>5</v>
      </c>
      <c r="B34" t="s">
        <v>211</v>
      </c>
      <c r="C34" t="s">
        <v>212</v>
      </c>
      <c r="D34" s="1">
        <v>14696</v>
      </c>
      <c r="E34" t="s">
        <v>2190</v>
      </c>
      <c r="F34">
        <v>1940</v>
      </c>
      <c r="K34" t="s">
        <v>20</v>
      </c>
      <c r="L34" t="s">
        <v>2191</v>
      </c>
      <c r="M34" t="s">
        <v>2098</v>
      </c>
      <c r="N34">
        <v>4</v>
      </c>
      <c r="O34" t="s">
        <v>2192</v>
      </c>
      <c r="P34" t="s">
        <v>2056</v>
      </c>
      <c r="Q34">
        <v>1</v>
      </c>
      <c r="R34">
        <v>16</v>
      </c>
      <c r="S34" t="s">
        <v>2194</v>
      </c>
      <c r="T34" t="b">
        <v>0</v>
      </c>
    </row>
    <row r="35" spans="1:20" hidden="1" x14ac:dyDescent="0.45">
      <c r="A35">
        <v>5</v>
      </c>
      <c r="B35" t="s">
        <v>211</v>
      </c>
      <c r="C35" t="s">
        <v>212</v>
      </c>
      <c r="D35" s="1">
        <v>14696</v>
      </c>
      <c r="E35" t="s">
        <v>2190</v>
      </c>
      <c r="F35">
        <v>1940</v>
      </c>
      <c r="K35" t="s">
        <v>20</v>
      </c>
      <c r="L35" t="s">
        <v>2191</v>
      </c>
      <c r="M35" t="s">
        <v>2098</v>
      </c>
      <c r="N35">
        <v>4</v>
      </c>
      <c r="O35" t="s">
        <v>2192</v>
      </c>
      <c r="P35" t="s">
        <v>2056</v>
      </c>
      <c r="Q35">
        <v>1</v>
      </c>
      <c r="R35">
        <v>14</v>
      </c>
      <c r="S35" t="s">
        <v>109</v>
      </c>
      <c r="T35" t="b">
        <v>0</v>
      </c>
    </row>
    <row r="36" spans="1:20" hidden="1" x14ac:dyDescent="0.45">
      <c r="A36">
        <v>5</v>
      </c>
      <c r="B36" t="s">
        <v>211</v>
      </c>
      <c r="C36" t="s">
        <v>212</v>
      </c>
      <c r="D36" s="1">
        <v>14696</v>
      </c>
      <c r="E36" t="s">
        <v>2190</v>
      </c>
      <c r="F36">
        <v>1940</v>
      </c>
      <c r="K36" t="s">
        <v>20</v>
      </c>
      <c r="L36" t="s">
        <v>2191</v>
      </c>
      <c r="M36" t="s">
        <v>2098</v>
      </c>
      <c r="N36">
        <v>4</v>
      </c>
      <c r="O36" t="s">
        <v>2192</v>
      </c>
      <c r="P36" t="s">
        <v>2056</v>
      </c>
      <c r="Q36">
        <v>1</v>
      </c>
      <c r="R36">
        <v>12</v>
      </c>
      <c r="S36" t="s">
        <v>109</v>
      </c>
      <c r="T36" t="b">
        <v>0</v>
      </c>
    </row>
    <row r="37" spans="1:20" hidden="1" x14ac:dyDescent="0.45">
      <c r="A37">
        <v>6</v>
      </c>
      <c r="B37" t="s">
        <v>231</v>
      </c>
      <c r="C37" t="s">
        <v>232</v>
      </c>
      <c r="D37" s="1">
        <v>20608</v>
      </c>
      <c r="F37">
        <v>1956</v>
      </c>
      <c r="K37" t="s">
        <v>20</v>
      </c>
      <c r="L37" t="s">
        <v>174</v>
      </c>
      <c r="M37" t="s">
        <v>2098</v>
      </c>
      <c r="N37">
        <v>3</v>
      </c>
      <c r="O37" t="s">
        <v>2202</v>
      </c>
      <c r="P37" t="s">
        <v>2056</v>
      </c>
      <c r="Q37">
        <v>1</v>
      </c>
      <c r="R37">
        <v>14</v>
      </c>
      <c r="S37" t="s">
        <v>101</v>
      </c>
      <c r="T37" t="b">
        <v>0</v>
      </c>
    </row>
    <row r="38" spans="1:20" hidden="1" x14ac:dyDescent="0.45">
      <c r="A38">
        <v>6</v>
      </c>
      <c r="B38" t="s">
        <v>231</v>
      </c>
      <c r="C38" t="s">
        <v>232</v>
      </c>
      <c r="D38" s="1">
        <v>20608</v>
      </c>
      <c r="F38">
        <v>1956</v>
      </c>
      <c r="K38" t="s">
        <v>20</v>
      </c>
      <c r="L38" t="s">
        <v>174</v>
      </c>
      <c r="M38" t="s">
        <v>2098</v>
      </c>
      <c r="N38">
        <v>3</v>
      </c>
      <c r="O38" t="s">
        <v>2202</v>
      </c>
      <c r="P38" t="s">
        <v>2056</v>
      </c>
      <c r="Q38">
        <v>1</v>
      </c>
      <c r="R38">
        <v>15</v>
      </c>
      <c r="S38" t="s">
        <v>2091</v>
      </c>
      <c r="T38" t="b">
        <v>1</v>
      </c>
    </row>
    <row r="39" spans="1:20" hidden="1" x14ac:dyDescent="0.45">
      <c r="A39">
        <v>6</v>
      </c>
      <c r="B39" t="s">
        <v>231</v>
      </c>
      <c r="C39" t="s">
        <v>232</v>
      </c>
      <c r="D39" s="1">
        <v>20608</v>
      </c>
      <c r="F39">
        <v>1956</v>
      </c>
      <c r="K39" t="s">
        <v>20</v>
      </c>
      <c r="L39" t="s">
        <v>174</v>
      </c>
      <c r="M39" t="s">
        <v>2098</v>
      </c>
      <c r="N39">
        <v>3</v>
      </c>
      <c r="O39" t="s">
        <v>2202</v>
      </c>
      <c r="P39" t="s">
        <v>2056</v>
      </c>
      <c r="Q39">
        <v>1</v>
      </c>
      <c r="R39">
        <v>16</v>
      </c>
      <c r="S39" t="s">
        <v>2203</v>
      </c>
      <c r="T39" t="b">
        <v>1</v>
      </c>
    </row>
    <row r="40" spans="1:20" hidden="1" x14ac:dyDescent="0.45">
      <c r="A40">
        <v>7</v>
      </c>
      <c r="B40" t="s">
        <v>236</v>
      </c>
      <c r="C40" t="s">
        <v>237</v>
      </c>
      <c r="D40" s="1">
        <v>19725</v>
      </c>
      <c r="F40">
        <v>1954</v>
      </c>
      <c r="G40" t="s">
        <v>2207</v>
      </c>
      <c r="H40" t="s">
        <v>2208</v>
      </c>
      <c r="I40">
        <v>2018</v>
      </c>
      <c r="J40" t="s">
        <v>2209</v>
      </c>
      <c r="K40" t="s">
        <v>63</v>
      </c>
      <c r="L40" t="s">
        <v>238</v>
      </c>
      <c r="M40" t="s">
        <v>2098</v>
      </c>
      <c r="N40">
        <v>4</v>
      </c>
      <c r="O40" t="s">
        <v>2210</v>
      </c>
      <c r="P40" t="s">
        <v>2056</v>
      </c>
      <c r="Q40">
        <v>1</v>
      </c>
      <c r="R40">
        <v>18</v>
      </c>
      <c r="S40" t="s">
        <v>2211</v>
      </c>
      <c r="T40" t="b">
        <v>0</v>
      </c>
    </row>
    <row r="41" spans="1:20" hidden="1" x14ac:dyDescent="0.45">
      <c r="A41">
        <v>7</v>
      </c>
      <c r="B41" t="s">
        <v>236</v>
      </c>
      <c r="C41" t="s">
        <v>237</v>
      </c>
      <c r="D41" s="1">
        <v>19725</v>
      </c>
      <c r="F41">
        <v>1954</v>
      </c>
      <c r="G41" t="s">
        <v>2207</v>
      </c>
      <c r="H41" t="s">
        <v>2208</v>
      </c>
      <c r="I41">
        <v>2018</v>
      </c>
      <c r="J41" t="s">
        <v>2209</v>
      </c>
      <c r="K41" t="s">
        <v>63</v>
      </c>
      <c r="L41" t="s">
        <v>238</v>
      </c>
      <c r="M41" t="s">
        <v>2098</v>
      </c>
      <c r="N41">
        <v>4</v>
      </c>
      <c r="O41" t="s">
        <v>2210</v>
      </c>
      <c r="P41" t="s">
        <v>2056</v>
      </c>
      <c r="Q41">
        <v>1</v>
      </c>
      <c r="R41">
        <v>17</v>
      </c>
      <c r="S41" t="s">
        <v>2212</v>
      </c>
      <c r="T41" t="b">
        <v>0</v>
      </c>
    </row>
    <row r="42" spans="1:20" hidden="1" x14ac:dyDescent="0.45">
      <c r="A42">
        <v>7</v>
      </c>
      <c r="B42" t="s">
        <v>236</v>
      </c>
      <c r="C42" t="s">
        <v>237</v>
      </c>
      <c r="D42" s="1">
        <v>19725</v>
      </c>
      <c r="F42">
        <v>1954</v>
      </c>
      <c r="G42" t="s">
        <v>2207</v>
      </c>
      <c r="H42" t="s">
        <v>2208</v>
      </c>
      <c r="I42">
        <v>2018</v>
      </c>
      <c r="J42" t="s">
        <v>2209</v>
      </c>
      <c r="K42" t="s">
        <v>63</v>
      </c>
      <c r="L42" t="s">
        <v>238</v>
      </c>
      <c r="M42" t="s">
        <v>2098</v>
      </c>
      <c r="N42">
        <v>4</v>
      </c>
      <c r="O42" t="s">
        <v>2210</v>
      </c>
      <c r="P42" t="s">
        <v>2056</v>
      </c>
      <c r="Q42">
        <v>1</v>
      </c>
      <c r="R42">
        <v>20</v>
      </c>
      <c r="S42" t="s">
        <v>2071</v>
      </c>
      <c r="T42" t="b">
        <v>1</v>
      </c>
    </row>
    <row r="43" spans="1:20" hidden="1" x14ac:dyDescent="0.45">
      <c r="A43">
        <v>7</v>
      </c>
      <c r="B43" t="s">
        <v>236</v>
      </c>
      <c r="C43" t="s">
        <v>237</v>
      </c>
      <c r="D43" s="1">
        <v>19725</v>
      </c>
      <c r="F43">
        <v>1954</v>
      </c>
      <c r="G43" t="s">
        <v>2207</v>
      </c>
      <c r="H43" t="s">
        <v>2208</v>
      </c>
      <c r="I43">
        <v>2018</v>
      </c>
      <c r="J43" t="s">
        <v>2209</v>
      </c>
      <c r="K43" t="s">
        <v>63</v>
      </c>
      <c r="L43" t="s">
        <v>238</v>
      </c>
      <c r="M43" t="s">
        <v>2098</v>
      </c>
      <c r="N43">
        <v>4</v>
      </c>
      <c r="O43" t="s">
        <v>2210</v>
      </c>
      <c r="P43" t="s">
        <v>2056</v>
      </c>
      <c r="Q43">
        <v>1</v>
      </c>
      <c r="R43">
        <v>15</v>
      </c>
      <c r="S43" t="s">
        <v>2071</v>
      </c>
      <c r="T43" t="b">
        <v>0</v>
      </c>
    </row>
    <row r="44" spans="1:20" hidden="1" x14ac:dyDescent="0.45">
      <c r="A44">
        <v>7</v>
      </c>
      <c r="B44" t="s">
        <v>236</v>
      </c>
      <c r="C44" t="s">
        <v>237</v>
      </c>
      <c r="D44" s="1">
        <v>19725</v>
      </c>
      <c r="F44">
        <v>1954</v>
      </c>
      <c r="G44" t="s">
        <v>2207</v>
      </c>
      <c r="H44" t="s">
        <v>2208</v>
      </c>
      <c r="I44">
        <v>2018</v>
      </c>
      <c r="J44" t="s">
        <v>2209</v>
      </c>
      <c r="K44" t="s">
        <v>63</v>
      </c>
      <c r="L44" t="s">
        <v>238</v>
      </c>
      <c r="M44" t="s">
        <v>2098</v>
      </c>
      <c r="N44">
        <v>4</v>
      </c>
      <c r="O44" t="s">
        <v>2210</v>
      </c>
      <c r="P44" t="s">
        <v>2056</v>
      </c>
      <c r="Q44">
        <v>1</v>
      </c>
      <c r="R44">
        <v>16</v>
      </c>
      <c r="S44" t="s">
        <v>2211</v>
      </c>
      <c r="T44" t="b">
        <v>0</v>
      </c>
    </row>
    <row r="45" spans="1:20" hidden="1" x14ac:dyDescent="0.45">
      <c r="A45">
        <v>7</v>
      </c>
      <c r="B45" t="s">
        <v>236</v>
      </c>
      <c r="C45" t="s">
        <v>237</v>
      </c>
      <c r="D45" s="1">
        <v>19725</v>
      </c>
      <c r="F45">
        <v>1954</v>
      </c>
      <c r="G45" t="s">
        <v>2207</v>
      </c>
      <c r="H45" t="s">
        <v>2208</v>
      </c>
      <c r="I45">
        <v>2018</v>
      </c>
      <c r="J45" t="s">
        <v>2209</v>
      </c>
      <c r="K45" t="s">
        <v>63</v>
      </c>
      <c r="L45" t="s">
        <v>238</v>
      </c>
      <c r="M45" t="s">
        <v>2098</v>
      </c>
      <c r="N45">
        <v>4</v>
      </c>
      <c r="O45" t="s">
        <v>2210</v>
      </c>
      <c r="P45" t="s">
        <v>2056</v>
      </c>
      <c r="Q45">
        <v>1</v>
      </c>
      <c r="R45">
        <v>14</v>
      </c>
      <c r="S45" t="s">
        <v>70</v>
      </c>
      <c r="T45" t="b">
        <v>0</v>
      </c>
    </row>
    <row r="46" spans="1:20" hidden="1" x14ac:dyDescent="0.45">
      <c r="A46">
        <v>7</v>
      </c>
      <c r="B46" t="s">
        <v>236</v>
      </c>
      <c r="C46" t="s">
        <v>237</v>
      </c>
      <c r="D46" s="1">
        <v>19725</v>
      </c>
      <c r="F46">
        <v>1954</v>
      </c>
      <c r="G46" t="s">
        <v>2207</v>
      </c>
      <c r="H46" t="s">
        <v>2208</v>
      </c>
      <c r="I46">
        <v>2018</v>
      </c>
      <c r="J46" t="s">
        <v>2209</v>
      </c>
      <c r="K46" t="s">
        <v>63</v>
      </c>
      <c r="L46" t="s">
        <v>238</v>
      </c>
      <c r="M46" t="s">
        <v>2098</v>
      </c>
      <c r="N46">
        <v>4</v>
      </c>
      <c r="O46" t="s">
        <v>2210</v>
      </c>
      <c r="P46" t="s">
        <v>2056</v>
      </c>
      <c r="Q46">
        <v>1</v>
      </c>
      <c r="R46">
        <v>19</v>
      </c>
      <c r="S46" t="s">
        <v>2161</v>
      </c>
      <c r="T46" t="b">
        <v>0</v>
      </c>
    </row>
    <row r="47" spans="1:20" hidden="1" x14ac:dyDescent="0.45">
      <c r="A47">
        <v>8</v>
      </c>
      <c r="B47" t="s">
        <v>276</v>
      </c>
      <c r="C47" t="s">
        <v>277</v>
      </c>
      <c r="D47" s="1">
        <v>19287</v>
      </c>
      <c r="E47" t="s">
        <v>2260</v>
      </c>
      <c r="F47">
        <v>1952</v>
      </c>
      <c r="K47" t="s">
        <v>20</v>
      </c>
      <c r="L47" t="s">
        <v>55</v>
      </c>
      <c r="M47" t="s">
        <v>2061</v>
      </c>
      <c r="N47">
        <v>3</v>
      </c>
      <c r="O47" t="s">
        <v>2261</v>
      </c>
      <c r="P47" t="s">
        <v>2056</v>
      </c>
      <c r="Q47">
        <v>2</v>
      </c>
      <c r="R47">
        <v>17</v>
      </c>
      <c r="S47" t="s">
        <v>2121</v>
      </c>
      <c r="T47" t="b">
        <v>0</v>
      </c>
    </row>
    <row r="48" spans="1:20" hidden="1" x14ac:dyDescent="0.45">
      <c r="A48">
        <v>8</v>
      </c>
      <c r="B48" t="s">
        <v>276</v>
      </c>
      <c r="C48" t="s">
        <v>277</v>
      </c>
      <c r="D48" s="1">
        <v>19287</v>
      </c>
      <c r="E48" t="s">
        <v>2260</v>
      </c>
      <c r="F48">
        <v>1952</v>
      </c>
      <c r="K48" t="s">
        <v>20</v>
      </c>
      <c r="L48" t="s">
        <v>55</v>
      </c>
      <c r="M48" t="s">
        <v>2061</v>
      </c>
      <c r="N48">
        <v>3</v>
      </c>
      <c r="O48" t="s">
        <v>2261</v>
      </c>
      <c r="P48" t="s">
        <v>2056</v>
      </c>
      <c r="Q48">
        <v>2</v>
      </c>
      <c r="R48">
        <v>16</v>
      </c>
      <c r="S48" t="s">
        <v>2092</v>
      </c>
      <c r="T48" t="b">
        <v>1</v>
      </c>
    </row>
    <row r="49" spans="1:20" hidden="1" x14ac:dyDescent="0.45">
      <c r="A49">
        <v>8</v>
      </c>
      <c r="B49" t="s">
        <v>276</v>
      </c>
      <c r="C49" t="s">
        <v>277</v>
      </c>
      <c r="D49" s="1">
        <v>19287</v>
      </c>
      <c r="E49" t="s">
        <v>2260</v>
      </c>
      <c r="F49">
        <v>1952</v>
      </c>
      <c r="K49" t="s">
        <v>20</v>
      </c>
      <c r="L49" t="s">
        <v>55</v>
      </c>
      <c r="M49" t="s">
        <v>2061</v>
      </c>
      <c r="N49">
        <v>3</v>
      </c>
      <c r="O49" t="s">
        <v>2261</v>
      </c>
      <c r="P49" t="s">
        <v>2056</v>
      </c>
      <c r="Q49">
        <v>2</v>
      </c>
      <c r="R49">
        <v>18</v>
      </c>
      <c r="S49" t="s">
        <v>2095</v>
      </c>
      <c r="T49" t="b">
        <v>0</v>
      </c>
    </row>
    <row r="50" spans="1:20" hidden="1" x14ac:dyDescent="0.45">
      <c r="A50">
        <v>8</v>
      </c>
      <c r="B50" t="s">
        <v>276</v>
      </c>
      <c r="C50" t="s">
        <v>277</v>
      </c>
      <c r="D50" s="1">
        <v>19287</v>
      </c>
      <c r="E50" t="s">
        <v>2260</v>
      </c>
      <c r="F50">
        <v>1952</v>
      </c>
      <c r="K50" t="s">
        <v>20</v>
      </c>
      <c r="L50" t="s">
        <v>55</v>
      </c>
      <c r="M50" t="s">
        <v>2061</v>
      </c>
      <c r="N50">
        <v>3</v>
      </c>
      <c r="O50" t="s">
        <v>2261</v>
      </c>
      <c r="P50" t="s">
        <v>2056</v>
      </c>
      <c r="Q50">
        <v>2</v>
      </c>
      <c r="R50">
        <v>14</v>
      </c>
      <c r="S50" t="s">
        <v>101</v>
      </c>
      <c r="T50" t="b">
        <v>0</v>
      </c>
    </row>
    <row r="51" spans="1:20" hidden="1" x14ac:dyDescent="0.45">
      <c r="A51">
        <v>8</v>
      </c>
      <c r="B51" t="s">
        <v>276</v>
      </c>
      <c r="C51" t="s">
        <v>277</v>
      </c>
      <c r="D51" s="1">
        <v>19287</v>
      </c>
      <c r="E51" t="s">
        <v>2260</v>
      </c>
      <c r="F51">
        <v>1952</v>
      </c>
      <c r="K51" t="s">
        <v>20</v>
      </c>
      <c r="L51" t="s">
        <v>55</v>
      </c>
      <c r="M51" t="s">
        <v>2061</v>
      </c>
      <c r="N51">
        <v>3</v>
      </c>
      <c r="O51" t="s">
        <v>2261</v>
      </c>
      <c r="P51" t="s">
        <v>2056</v>
      </c>
      <c r="Q51">
        <v>2</v>
      </c>
      <c r="R51">
        <v>13</v>
      </c>
      <c r="S51" t="s">
        <v>101</v>
      </c>
      <c r="T51" t="b">
        <v>0</v>
      </c>
    </row>
    <row r="52" spans="1:20" hidden="1" x14ac:dyDescent="0.45">
      <c r="A52">
        <v>8</v>
      </c>
      <c r="B52" t="s">
        <v>276</v>
      </c>
      <c r="C52" t="s">
        <v>277</v>
      </c>
      <c r="D52" s="1">
        <v>19287</v>
      </c>
      <c r="E52" t="s">
        <v>2260</v>
      </c>
      <c r="F52">
        <v>1952</v>
      </c>
      <c r="K52" t="s">
        <v>20</v>
      </c>
      <c r="L52" t="s">
        <v>55</v>
      </c>
      <c r="M52" t="s">
        <v>2061</v>
      </c>
      <c r="N52">
        <v>3</v>
      </c>
      <c r="O52" t="s">
        <v>2261</v>
      </c>
      <c r="P52" t="s">
        <v>2056</v>
      </c>
      <c r="Q52">
        <v>2</v>
      </c>
      <c r="R52">
        <v>15</v>
      </c>
      <c r="S52" t="s">
        <v>2091</v>
      </c>
      <c r="T52" t="b">
        <v>0</v>
      </c>
    </row>
    <row r="53" spans="1:20" hidden="1" x14ac:dyDescent="0.45">
      <c r="A53">
        <v>9</v>
      </c>
      <c r="B53" t="s">
        <v>226</v>
      </c>
      <c r="C53" t="s">
        <v>284</v>
      </c>
      <c r="D53" s="1">
        <v>16137</v>
      </c>
      <c r="E53" t="s">
        <v>2268</v>
      </c>
      <c r="F53">
        <v>1944</v>
      </c>
      <c r="G53" t="s">
        <v>2269</v>
      </c>
      <c r="I53">
        <v>2024</v>
      </c>
      <c r="K53" t="s">
        <v>20</v>
      </c>
      <c r="L53" t="s">
        <v>244</v>
      </c>
      <c r="M53" t="s">
        <v>2270</v>
      </c>
      <c r="N53">
        <v>3</v>
      </c>
      <c r="O53" t="s">
        <v>2271</v>
      </c>
      <c r="P53" t="s">
        <v>2056</v>
      </c>
      <c r="Q53">
        <v>1</v>
      </c>
      <c r="R53">
        <v>15</v>
      </c>
      <c r="S53" t="s">
        <v>67</v>
      </c>
      <c r="T53" t="b">
        <v>0</v>
      </c>
    </row>
    <row r="54" spans="1:20" hidden="1" x14ac:dyDescent="0.45">
      <c r="A54">
        <v>9</v>
      </c>
      <c r="B54" t="s">
        <v>226</v>
      </c>
      <c r="C54" t="s">
        <v>284</v>
      </c>
      <c r="D54" s="1">
        <v>16137</v>
      </c>
      <c r="E54" t="s">
        <v>2268</v>
      </c>
      <c r="F54">
        <v>1944</v>
      </c>
      <c r="G54" t="s">
        <v>2269</v>
      </c>
      <c r="I54">
        <v>2024</v>
      </c>
      <c r="K54" t="s">
        <v>20</v>
      </c>
      <c r="L54" t="s">
        <v>244</v>
      </c>
      <c r="M54" t="s">
        <v>2270</v>
      </c>
      <c r="N54">
        <v>3</v>
      </c>
      <c r="O54" t="s">
        <v>2271</v>
      </c>
      <c r="P54" t="s">
        <v>2056</v>
      </c>
      <c r="Q54">
        <v>1</v>
      </c>
      <c r="R54">
        <v>13</v>
      </c>
      <c r="S54" t="s">
        <v>67</v>
      </c>
      <c r="T54" t="b">
        <v>0</v>
      </c>
    </row>
    <row r="55" spans="1:20" hidden="1" x14ac:dyDescent="0.45">
      <c r="A55">
        <v>9</v>
      </c>
      <c r="B55" t="s">
        <v>226</v>
      </c>
      <c r="C55" t="s">
        <v>284</v>
      </c>
      <c r="D55" s="1">
        <v>16137</v>
      </c>
      <c r="E55" t="s">
        <v>2268</v>
      </c>
      <c r="F55">
        <v>1944</v>
      </c>
      <c r="G55" t="s">
        <v>2269</v>
      </c>
      <c r="I55">
        <v>2024</v>
      </c>
      <c r="K55" t="s">
        <v>20</v>
      </c>
      <c r="L55" t="s">
        <v>244</v>
      </c>
      <c r="M55" t="s">
        <v>2270</v>
      </c>
      <c r="N55">
        <v>3</v>
      </c>
      <c r="O55" t="s">
        <v>2271</v>
      </c>
      <c r="P55" t="s">
        <v>2056</v>
      </c>
      <c r="Q55">
        <v>1</v>
      </c>
      <c r="R55">
        <v>16</v>
      </c>
      <c r="S55" t="s">
        <v>67</v>
      </c>
      <c r="T55" t="b">
        <v>0</v>
      </c>
    </row>
    <row r="56" spans="1:20" hidden="1" x14ac:dyDescent="0.45">
      <c r="A56">
        <v>9</v>
      </c>
      <c r="B56" t="s">
        <v>226</v>
      </c>
      <c r="C56" t="s">
        <v>284</v>
      </c>
      <c r="D56" s="1">
        <v>16137</v>
      </c>
      <c r="E56" t="s">
        <v>2268</v>
      </c>
      <c r="F56">
        <v>1944</v>
      </c>
      <c r="G56" t="s">
        <v>2269</v>
      </c>
      <c r="I56">
        <v>2024</v>
      </c>
      <c r="K56" t="s">
        <v>20</v>
      </c>
      <c r="L56" t="s">
        <v>244</v>
      </c>
      <c r="M56" t="s">
        <v>2270</v>
      </c>
      <c r="N56">
        <v>3</v>
      </c>
      <c r="O56" t="s">
        <v>2271</v>
      </c>
      <c r="P56" t="s">
        <v>2056</v>
      </c>
      <c r="Q56">
        <v>1</v>
      </c>
      <c r="R56">
        <v>18</v>
      </c>
      <c r="S56" t="s">
        <v>2149</v>
      </c>
      <c r="T56" t="b">
        <v>0</v>
      </c>
    </row>
    <row r="57" spans="1:20" hidden="1" x14ac:dyDescent="0.45">
      <c r="A57">
        <v>9</v>
      </c>
      <c r="B57" t="s">
        <v>226</v>
      </c>
      <c r="C57" t="s">
        <v>284</v>
      </c>
      <c r="D57" s="1">
        <v>16137</v>
      </c>
      <c r="E57" t="s">
        <v>2268</v>
      </c>
      <c r="F57">
        <v>1944</v>
      </c>
      <c r="G57" t="s">
        <v>2269</v>
      </c>
      <c r="I57">
        <v>2024</v>
      </c>
      <c r="K57" t="s">
        <v>20</v>
      </c>
      <c r="L57" t="s">
        <v>244</v>
      </c>
      <c r="M57" t="s">
        <v>2270</v>
      </c>
      <c r="N57">
        <v>3</v>
      </c>
      <c r="O57" t="s">
        <v>2271</v>
      </c>
      <c r="P57" t="s">
        <v>2056</v>
      </c>
      <c r="Q57">
        <v>1</v>
      </c>
      <c r="R57">
        <v>11</v>
      </c>
      <c r="S57" t="s">
        <v>67</v>
      </c>
      <c r="T57" t="b">
        <v>0</v>
      </c>
    </row>
    <row r="58" spans="1:20" hidden="1" x14ac:dyDescent="0.45">
      <c r="A58">
        <v>9</v>
      </c>
      <c r="B58" t="s">
        <v>226</v>
      </c>
      <c r="C58" t="s">
        <v>284</v>
      </c>
      <c r="D58" s="1">
        <v>16137</v>
      </c>
      <c r="E58" t="s">
        <v>2268</v>
      </c>
      <c r="F58">
        <v>1944</v>
      </c>
      <c r="G58" t="s">
        <v>2269</v>
      </c>
      <c r="I58">
        <v>2024</v>
      </c>
      <c r="K58" t="s">
        <v>20</v>
      </c>
      <c r="L58" t="s">
        <v>244</v>
      </c>
      <c r="M58" t="s">
        <v>2270</v>
      </c>
      <c r="N58">
        <v>3</v>
      </c>
      <c r="O58" t="s">
        <v>2271</v>
      </c>
      <c r="P58" t="s">
        <v>2056</v>
      </c>
      <c r="Q58">
        <v>1</v>
      </c>
      <c r="R58">
        <v>17</v>
      </c>
      <c r="S58" t="s">
        <v>2147</v>
      </c>
      <c r="T58" t="b">
        <v>0</v>
      </c>
    </row>
    <row r="59" spans="1:20" hidden="1" x14ac:dyDescent="0.45">
      <c r="A59">
        <v>9</v>
      </c>
      <c r="B59" t="s">
        <v>226</v>
      </c>
      <c r="C59" t="s">
        <v>284</v>
      </c>
      <c r="D59" s="1">
        <v>16137</v>
      </c>
      <c r="E59" t="s">
        <v>2268</v>
      </c>
      <c r="F59">
        <v>1944</v>
      </c>
      <c r="G59" t="s">
        <v>2269</v>
      </c>
      <c r="I59">
        <v>2024</v>
      </c>
      <c r="K59" t="s">
        <v>20</v>
      </c>
      <c r="L59" t="s">
        <v>244</v>
      </c>
      <c r="M59" t="s">
        <v>2270</v>
      </c>
      <c r="N59">
        <v>3</v>
      </c>
      <c r="O59" t="s">
        <v>2271</v>
      </c>
      <c r="P59" t="s">
        <v>2056</v>
      </c>
      <c r="Q59">
        <v>1</v>
      </c>
      <c r="R59">
        <v>12</v>
      </c>
      <c r="S59" t="s">
        <v>67</v>
      </c>
      <c r="T59" t="b">
        <v>0</v>
      </c>
    </row>
    <row r="60" spans="1:20" hidden="1" x14ac:dyDescent="0.45">
      <c r="A60">
        <v>9</v>
      </c>
      <c r="B60" t="s">
        <v>226</v>
      </c>
      <c r="C60" t="s">
        <v>284</v>
      </c>
      <c r="D60" s="1">
        <v>16137</v>
      </c>
      <c r="E60" t="s">
        <v>2268</v>
      </c>
      <c r="F60">
        <v>1944</v>
      </c>
      <c r="G60" t="s">
        <v>2269</v>
      </c>
      <c r="I60">
        <v>2024</v>
      </c>
      <c r="K60" t="s">
        <v>20</v>
      </c>
      <c r="L60" t="s">
        <v>244</v>
      </c>
      <c r="M60" t="s">
        <v>2270</v>
      </c>
      <c r="N60">
        <v>3</v>
      </c>
      <c r="O60" t="s">
        <v>2271</v>
      </c>
      <c r="P60" t="s">
        <v>2056</v>
      </c>
      <c r="Q60">
        <v>1</v>
      </c>
      <c r="R60">
        <v>14</v>
      </c>
      <c r="S60" t="s">
        <v>2275</v>
      </c>
      <c r="T60" t="b">
        <v>0</v>
      </c>
    </row>
    <row r="61" spans="1:20" hidden="1" x14ac:dyDescent="0.45">
      <c r="A61">
        <v>10</v>
      </c>
      <c r="B61" t="s">
        <v>175</v>
      </c>
      <c r="C61" t="s">
        <v>284</v>
      </c>
      <c r="D61" s="1">
        <v>10604</v>
      </c>
      <c r="F61">
        <v>1929</v>
      </c>
      <c r="G61" t="s">
        <v>2272</v>
      </c>
      <c r="I61">
        <v>2004</v>
      </c>
      <c r="K61" t="s">
        <v>20</v>
      </c>
      <c r="L61" t="s">
        <v>2273</v>
      </c>
      <c r="M61" t="s">
        <v>2098</v>
      </c>
      <c r="N61">
        <v>3</v>
      </c>
      <c r="O61" t="s">
        <v>2274</v>
      </c>
      <c r="P61" t="s">
        <v>2056</v>
      </c>
      <c r="Q61">
        <v>1</v>
      </c>
      <c r="R61">
        <v>12</v>
      </c>
      <c r="S61" t="s">
        <v>288</v>
      </c>
      <c r="T61" t="b">
        <v>0</v>
      </c>
    </row>
    <row r="62" spans="1:20" hidden="1" x14ac:dyDescent="0.45">
      <c r="A62">
        <v>10</v>
      </c>
      <c r="B62" t="s">
        <v>175</v>
      </c>
      <c r="C62" t="s">
        <v>284</v>
      </c>
      <c r="D62" s="1">
        <v>10604</v>
      </c>
      <c r="F62">
        <v>1929</v>
      </c>
      <c r="G62" t="s">
        <v>2272</v>
      </c>
      <c r="I62">
        <v>2004</v>
      </c>
      <c r="K62" t="s">
        <v>20</v>
      </c>
      <c r="L62" t="s">
        <v>2273</v>
      </c>
      <c r="M62" t="s">
        <v>2098</v>
      </c>
      <c r="N62">
        <v>3</v>
      </c>
      <c r="O62" t="s">
        <v>2274</v>
      </c>
      <c r="P62" t="s">
        <v>2056</v>
      </c>
      <c r="Q62">
        <v>1</v>
      </c>
      <c r="R62">
        <v>13</v>
      </c>
      <c r="S62" t="s">
        <v>288</v>
      </c>
      <c r="T62" t="b">
        <v>0</v>
      </c>
    </row>
    <row r="63" spans="1:20" hidden="1" x14ac:dyDescent="0.45">
      <c r="A63">
        <v>10</v>
      </c>
      <c r="B63" t="s">
        <v>175</v>
      </c>
      <c r="C63" t="s">
        <v>284</v>
      </c>
      <c r="D63" s="1">
        <v>10604</v>
      </c>
      <c r="F63">
        <v>1929</v>
      </c>
      <c r="G63" t="s">
        <v>2272</v>
      </c>
      <c r="I63">
        <v>2004</v>
      </c>
      <c r="K63" t="s">
        <v>20</v>
      </c>
      <c r="L63" t="s">
        <v>2273</v>
      </c>
      <c r="M63" t="s">
        <v>2098</v>
      </c>
      <c r="N63">
        <v>3</v>
      </c>
      <c r="O63" t="s">
        <v>2274</v>
      </c>
      <c r="P63" t="s">
        <v>2056</v>
      </c>
      <c r="Q63">
        <v>1</v>
      </c>
      <c r="R63">
        <v>14</v>
      </c>
      <c r="S63" t="s">
        <v>288</v>
      </c>
      <c r="T63" t="b">
        <v>0</v>
      </c>
    </row>
    <row r="64" spans="1:20" hidden="1" x14ac:dyDescent="0.45">
      <c r="A64">
        <v>10</v>
      </c>
      <c r="B64" t="s">
        <v>175</v>
      </c>
      <c r="C64" t="s">
        <v>284</v>
      </c>
      <c r="D64" s="1">
        <v>10604</v>
      </c>
      <c r="F64">
        <v>1929</v>
      </c>
      <c r="G64" t="s">
        <v>2272</v>
      </c>
      <c r="I64">
        <v>2004</v>
      </c>
      <c r="K64" t="s">
        <v>20</v>
      </c>
      <c r="L64" t="s">
        <v>2273</v>
      </c>
      <c r="M64" t="s">
        <v>2098</v>
      </c>
      <c r="N64">
        <v>3</v>
      </c>
      <c r="O64" t="s">
        <v>2274</v>
      </c>
      <c r="P64" t="s">
        <v>2056</v>
      </c>
      <c r="Q64">
        <v>1</v>
      </c>
      <c r="R64">
        <v>11</v>
      </c>
      <c r="S64" t="s">
        <v>286</v>
      </c>
      <c r="T64" t="b">
        <v>0</v>
      </c>
    </row>
    <row r="65" spans="1:20" hidden="1" x14ac:dyDescent="0.45">
      <c r="A65">
        <v>11</v>
      </c>
      <c r="B65" t="s">
        <v>175</v>
      </c>
      <c r="C65" t="s">
        <v>326</v>
      </c>
      <c r="D65" s="1">
        <v>21055</v>
      </c>
      <c r="F65">
        <v>1957</v>
      </c>
      <c r="J65" t="s">
        <v>2294</v>
      </c>
      <c r="K65" t="s">
        <v>63</v>
      </c>
      <c r="L65" t="s">
        <v>327</v>
      </c>
      <c r="M65" t="s">
        <v>2098</v>
      </c>
      <c r="N65">
        <v>2</v>
      </c>
      <c r="O65" t="s">
        <v>2295</v>
      </c>
      <c r="P65" t="s">
        <v>2056</v>
      </c>
      <c r="Q65">
        <v>1</v>
      </c>
      <c r="R65">
        <v>14</v>
      </c>
      <c r="S65" t="s">
        <v>101</v>
      </c>
      <c r="T65" t="b">
        <v>0</v>
      </c>
    </row>
    <row r="66" spans="1:20" hidden="1" x14ac:dyDescent="0.45">
      <c r="A66">
        <v>11</v>
      </c>
      <c r="B66" t="s">
        <v>175</v>
      </c>
      <c r="C66" t="s">
        <v>326</v>
      </c>
      <c r="D66" s="1">
        <v>21055</v>
      </c>
      <c r="F66">
        <v>1957</v>
      </c>
      <c r="J66" t="s">
        <v>2294</v>
      </c>
      <c r="K66" t="s">
        <v>63</v>
      </c>
      <c r="L66" t="s">
        <v>327</v>
      </c>
      <c r="M66" t="s">
        <v>2098</v>
      </c>
      <c r="N66">
        <v>2</v>
      </c>
      <c r="O66" t="s">
        <v>2295</v>
      </c>
      <c r="P66" t="s">
        <v>2056</v>
      </c>
      <c r="Q66">
        <v>1</v>
      </c>
      <c r="R66">
        <v>13</v>
      </c>
      <c r="S66" t="s">
        <v>101</v>
      </c>
      <c r="T66" t="b">
        <v>0</v>
      </c>
    </row>
    <row r="67" spans="1:20" hidden="1" x14ac:dyDescent="0.45">
      <c r="A67">
        <v>12</v>
      </c>
      <c r="B67" t="s">
        <v>111</v>
      </c>
      <c r="C67" t="s">
        <v>329</v>
      </c>
      <c r="D67" s="1">
        <v>20038</v>
      </c>
      <c r="E67" t="s">
        <v>2296</v>
      </c>
      <c r="F67">
        <v>1954</v>
      </c>
      <c r="G67" t="s">
        <v>2297</v>
      </c>
      <c r="H67" t="s">
        <v>2297</v>
      </c>
      <c r="I67">
        <v>2017</v>
      </c>
      <c r="K67" t="s">
        <v>20</v>
      </c>
      <c r="L67" t="s">
        <v>140</v>
      </c>
      <c r="M67" t="s">
        <v>2098</v>
      </c>
      <c r="N67">
        <v>6</v>
      </c>
      <c r="O67" t="s">
        <v>2298</v>
      </c>
      <c r="P67" t="s">
        <v>2056</v>
      </c>
      <c r="Q67">
        <v>1</v>
      </c>
      <c r="R67">
        <v>17</v>
      </c>
      <c r="S67" t="s">
        <v>2283</v>
      </c>
      <c r="T67" t="b">
        <v>0</v>
      </c>
    </row>
    <row r="68" spans="1:20" hidden="1" x14ac:dyDescent="0.45">
      <c r="A68">
        <v>12</v>
      </c>
      <c r="B68" t="s">
        <v>111</v>
      </c>
      <c r="C68" t="s">
        <v>329</v>
      </c>
      <c r="D68" s="1">
        <v>20038</v>
      </c>
      <c r="E68" t="s">
        <v>2296</v>
      </c>
      <c r="F68">
        <v>1954</v>
      </c>
      <c r="G68" t="s">
        <v>2297</v>
      </c>
      <c r="H68" t="s">
        <v>2297</v>
      </c>
      <c r="I68">
        <v>2017</v>
      </c>
      <c r="K68" t="s">
        <v>20</v>
      </c>
      <c r="L68" t="s">
        <v>140</v>
      </c>
      <c r="M68" t="s">
        <v>2098</v>
      </c>
      <c r="N68">
        <v>6</v>
      </c>
      <c r="O68" t="s">
        <v>2298</v>
      </c>
      <c r="P68" t="s">
        <v>2056</v>
      </c>
      <c r="Q68">
        <v>1</v>
      </c>
      <c r="R68">
        <v>15</v>
      </c>
      <c r="S68" t="s">
        <v>332</v>
      </c>
      <c r="T68" t="b">
        <v>0</v>
      </c>
    </row>
    <row r="69" spans="1:20" hidden="1" x14ac:dyDescent="0.45">
      <c r="A69">
        <v>12</v>
      </c>
      <c r="B69" t="s">
        <v>111</v>
      </c>
      <c r="C69" t="s">
        <v>329</v>
      </c>
      <c r="D69" s="1">
        <v>20038</v>
      </c>
      <c r="E69" t="s">
        <v>2296</v>
      </c>
      <c r="F69">
        <v>1954</v>
      </c>
      <c r="G69" t="s">
        <v>2297</v>
      </c>
      <c r="H69" t="s">
        <v>2297</v>
      </c>
      <c r="I69">
        <v>2017</v>
      </c>
      <c r="K69" t="s">
        <v>20</v>
      </c>
      <c r="L69" t="s">
        <v>140</v>
      </c>
      <c r="M69" t="s">
        <v>2098</v>
      </c>
      <c r="N69">
        <v>6</v>
      </c>
      <c r="O69" t="s">
        <v>2298</v>
      </c>
      <c r="P69" t="s">
        <v>2056</v>
      </c>
      <c r="Q69">
        <v>1</v>
      </c>
      <c r="R69">
        <v>14</v>
      </c>
      <c r="S69" t="s">
        <v>330</v>
      </c>
      <c r="T69" t="b">
        <v>0</v>
      </c>
    </row>
    <row r="70" spans="1:20" hidden="1" x14ac:dyDescent="0.45">
      <c r="A70">
        <v>12</v>
      </c>
      <c r="B70" t="s">
        <v>111</v>
      </c>
      <c r="C70" t="s">
        <v>329</v>
      </c>
      <c r="D70" s="1">
        <v>20038</v>
      </c>
      <c r="E70" t="s">
        <v>2296</v>
      </c>
      <c r="F70">
        <v>1954</v>
      </c>
      <c r="G70" t="s">
        <v>2297</v>
      </c>
      <c r="H70" t="s">
        <v>2297</v>
      </c>
      <c r="I70">
        <v>2017</v>
      </c>
      <c r="K70" t="s">
        <v>20</v>
      </c>
      <c r="L70" t="s">
        <v>140</v>
      </c>
      <c r="M70" t="s">
        <v>2098</v>
      </c>
      <c r="N70">
        <v>6</v>
      </c>
      <c r="O70" t="s">
        <v>2298</v>
      </c>
      <c r="P70" t="s">
        <v>2056</v>
      </c>
      <c r="Q70">
        <v>1</v>
      </c>
      <c r="R70">
        <v>16</v>
      </c>
      <c r="S70" t="s">
        <v>2284</v>
      </c>
      <c r="T70" t="b">
        <v>0</v>
      </c>
    </row>
    <row r="71" spans="1:20" hidden="1" x14ac:dyDescent="0.45">
      <c r="A71">
        <v>13</v>
      </c>
      <c r="B71" t="s">
        <v>41</v>
      </c>
      <c r="C71" t="s">
        <v>376</v>
      </c>
      <c r="D71" s="1">
        <v>22275</v>
      </c>
      <c r="F71">
        <v>1960</v>
      </c>
      <c r="K71" t="s">
        <v>20</v>
      </c>
      <c r="L71" t="s">
        <v>235</v>
      </c>
      <c r="M71" t="s">
        <v>2098</v>
      </c>
      <c r="N71">
        <v>5</v>
      </c>
      <c r="O71" t="s">
        <v>2333</v>
      </c>
      <c r="P71" t="s">
        <v>2056</v>
      </c>
      <c r="Q71">
        <v>1</v>
      </c>
      <c r="R71">
        <v>15</v>
      </c>
      <c r="S71" t="s">
        <v>2289</v>
      </c>
      <c r="T71" t="b">
        <v>0</v>
      </c>
    </row>
    <row r="72" spans="1:20" hidden="1" x14ac:dyDescent="0.45">
      <c r="A72">
        <v>13</v>
      </c>
      <c r="B72" t="s">
        <v>41</v>
      </c>
      <c r="C72" t="s">
        <v>376</v>
      </c>
      <c r="D72" s="1">
        <v>22275</v>
      </c>
      <c r="F72">
        <v>1960</v>
      </c>
      <c r="K72" t="s">
        <v>20</v>
      </c>
      <c r="L72" t="s">
        <v>235</v>
      </c>
      <c r="M72" t="s">
        <v>2098</v>
      </c>
      <c r="N72">
        <v>5</v>
      </c>
      <c r="O72" t="s">
        <v>2333</v>
      </c>
      <c r="P72" t="s">
        <v>2056</v>
      </c>
      <c r="Q72">
        <v>1</v>
      </c>
      <c r="R72">
        <v>16</v>
      </c>
      <c r="S72" t="s">
        <v>2076</v>
      </c>
      <c r="T72" t="b">
        <v>0</v>
      </c>
    </row>
    <row r="73" spans="1:20" hidden="1" x14ac:dyDescent="0.45">
      <c r="A73">
        <v>13</v>
      </c>
      <c r="B73" t="s">
        <v>41</v>
      </c>
      <c r="C73" t="s">
        <v>376</v>
      </c>
      <c r="D73" s="1">
        <v>22275</v>
      </c>
      <c r="F73">
        <v>1960</v>
      </c>
      <c r="K73" t="s">
        <v>20</v>
      </c>
      <c r="L73" t="s">
        <v>235</v>
      </c>
      <c r="M73" t="s">
        <v>2098</v>
      </c>
      <c r="N73">
        <v>5</v>
      </c>
      <c r="O73" t="s">
        <v>2333</v>
      </c>
      <c r="P73" t="s">
        <v>2056</v>
      </c>
      <c r="Q73">
        <v>1</v>
      </c>
      <c r="R73">
        <v>14</v>
      </c>
      <c r="S73" t="s">
        <v>2334</v>
      </c>
      <c r="T73" t="b">
        <v>0</v>
      </c>
    </row>
    <row r="74" spans="1:20" hidden="1" x14ac:dyDescent="0.45">
      <c r="A74">
        <v>13</v>
      </c>
      <c r="B74" t="s">
        <v>41</v>
      </c>
      <c r="C74" t="s">
        <v>376</v>
      </c>
      <c r="D74" s="1">
        <v>22275</v>
      </c>
      <c r="F74">
        <v>1960</v>
      </c>
      <c r="K74" t="s">
        <v>20</v>
      </c>
      <c r="L74" t="s">
        <v>235</v>
      </c>
      <c r="M74" t="s">
        <v>2098</v>
      </c>
      <c r="N74">
        <v>5</v>
      </c>
      <c r="O74" t="s">
        <v>2333</v>
      </c>
      <c r="P74" t="s">
        <v>2056</v>
      </c>
      <c r="Q74">
        <v>1</v>
      </c>
      <c r="R74">
        <v>13</v>
      </c>
      <c r="S74" t="s">
        <v>377</v>
      </c>
      <c r="T74" t="b">
        <v>0</v>
      </c>
    </row>
    <row r="75" spans="1:20" hidden="1" x14ac:dyDescent="0.45">
      <c r="A75">
        <v>13</v>
      </c>
      <c r="B75" t="s">
        <v>41</v>
      </c>
      <c r="C75" t="s">
        <v>376</v>
      </c>
      <c r="D75" s="1">
        <v>22275</v>
      </c>
      <c r="F75">
        <v>1960</v>
      </c>
      <c r="K75" t="s">
        <v>20</v>
      </c>
      <c r="L75" t="s">
        <v>235</v>
      </c>
      <c r="M75" t="s">
        <v>2098</v>
      </c>
      <c r="N75">
        <v>5</v>
      </c>
      <c r="O75" t="s">
        <v>2333</v>
      </c>
      <c r="P75" t="s">
        <v>2056</v>
      </c>
      <c r="Q75">
        <v>1</v>
      </c>
      <c r="R75">
        <v>18</v>
      </c>
      <c r="S75" t="s">
        <v>377</v>
      </c>
      <c r="T75" t="b">
        <v>0</v>
      </c>
    </row>
    <row r="76" spans="1:20" hidden="1" x14ac:dyDescent="0.45">
      <c r="A76">
        <v>13</v>
      </c>
      <c r="B76" t="s">
        <v>41</v>
      </c>
      <c r="C76" t="s">
        <v>376</v>
      </c>
      <c r="D76" s="1">
        <v>22275</v>
      </c>
      <c r="F76">
        <v>1960</v>
      </c>
      <c r="K76" t="s">
        <v>20</v>
      </c>
      <c r="L76" t="s">
        <v>235</v>
      </c>
      <c r="M76" t="s">
        <v>2098</v>
      </c>
      <c r="N76">
        <v>5</v>
      </c>
      <c r="O76" t="s">
        <v>2333</v>
      </c>
      <c r="P76" t="s">
        <v>2056</v>
      </c>
      <c r="Q76">
        <v>1</v>
      </c>
      <c r="R76">
        <v>17</v>
      </c>
      <c r="S76" t="s">
        <v>2335</v>
      </c>
      <c r="T76" t="b">
        <v>0</v>
      </c>
    </row>
    <row r="77" spans="1:20" hidden="1" x14ac:dyDescent="0.45">
      <c r="A77">
        <v>14</v>
      </c>
      <c r="B77" t="s">
        <v>2443</v>
      </c>
      <c r="C77" t="s">
        <v>465</v>
      </c>
      <c r="D77" s="1">
        <v>15766</v>
      </c>
      <c r="F77">
        <v>1943</v>
      </c>
      <c r="K77" t="s">
        <v>20</v>
      </c>
      <c r="L77" t="s">
        <v>140</v>
      </c>
      <c r="M77" t="s">
        <v>2098</v>
      </c>
      <c r="N77">
        <v>6</v>
      </c>
      <c r="O77" t="s">
        <v>2444</v>
      </c>
      <c r="P77" t="s">
        <v>2433</v>
      </c>
      <c r="Q77">
        <v>1</v>
      </c>
      <c r="R77">
        <v>24</v>
      </c>
      <c r="S77" t="s">
        <v>467</v>
      </c>
      <c r="T77" t="b">
        <v>0</v>
      </c>
    </row>
    <row r="78" spans="1:20" hidden="1" x14ac:dyDescent="0.45">
      <c r="A78">
        <v>14</v>
      </c>
      <c r="B78" t="s">
        <v>2443</v>
      </c>
      <c r="C78" t="s">
        <v>465</v>
      </c>
      <c r="D78" s="1">
        <v>15766</v>
      </c>
      <c r="F78">
        <v>1943</v>
      </c>
      <c r="K78" t="s">
        <v>20</v>
      </c>
      <c r="L78" t="s">
        <v>140</v>
      </c>
      <c r="M78" t="s">
        <v>2098</v>
      </c>
      <c r="N78">
        <v>6</v>
      </c>
      <c r="O78" t="s">
        <v>2444</v>
      </c>
      <c r="P78" t="s">
        <v>2433</v>
      </c>
      <c r="Q78">
        <v>1</v>
      </c>
      <c r="R78">
        <v>14</v>
      </c>
      <c r="S78" t="s">
        <v>2178</v>
      </c>
      <c r="T78" t="b">
        <v>0</v>
      </c>
    </row>
    <row r="79" spans="1:20" hidden="1" x14ac:dyDescent="0.45">
      <c r="A79">
        <v>14</v>
      </c>
      <c r="B79" t="s">
        <v>2443</v>
      </c>
      <c r="C79" t="s">
        <v>465</v>
      </c>
      <c r="D79" s="1">
        <v>15766</v>
      </c>
      <c r="F79">
        <v>1943</v>
      </c>
      <c r="K79" t="s">
        <v>20</v>
      </c>
      <c r="L79" t="s">
        <v>140</v>
      </c>
      <c r="M79" t="s">
        <v>2098</v>
      </c>
      <c r="N79">
        <v>6</v>
      </c>
      <c r="O79" t="s">
        <v>2444</v>
      </c>
      <c r="P79" t="s">
        <v>2433</v>
      </c>
      <c r="Q79">
        <v>1</v>
      </c>
      <c r="R79">
        <v>13</v>
      </c>
      <c r="S79" t="s">
        <v>67</v>
      </c>
      <c r="T79" t="b">
        <v>0</v>
      </c>
    </row>
    <row r="80" spans="1:20" hidden="1" x14ac:dyDescent="0.45">
      <c r="A80">
        <v>14</v>
      </c>
      <c r="B80" t="s">
        <v>2443</v>
      </c>
      <c r="C80" t="s">
        <v>465</v>
      </c>
      <c r="D80" s="1">
        <v>15766</v>
      </c>
      <c r="F80">
        <v>1943</v>
      </c>
      <c r="K80" t="s">
        <v>20</v>
      </c>
      <c r="L80" t="s">
        <v>140</v>
      </c>
      <c r="M80" t="s">
        <v>2098</v>
      </c>
      <c r="N80">
        <v>6</v>
      </c>
      <c r="O80" t="s">
        <v>2444</v>
      </c>
      <c r="P80" t="s">
        <v>2433</v>
      </c>
      <c r="Q80">
        <v>1</v>
      </c>
      <c r="R80">
        <v>12</v>
      </c>
      <c r="S80" t="s">
        <v>67</v>
      </c>
      <c r="T80" t="b">
        <v>0</v>
      </c>
    </row>
    <row r="81" spans="1:20" hidden="1" x14ac:dyDescent="0.45">
      <c r="A81">
        <v>14</v>
      </c>
      <c r="B81" t="s">
        <v>2443</v>
      </c>
      <c r="C81" t="s">
        <v>465</v>
      </c>
      <c r="D81" s="1">
        <v>15766</v>
      </c>
      <c r="F81">
        <v>1943</v>
      </c>
      <c r="K81" t="s">
        <v>20</v>
      </c>
      <c r="L81" t="s">
        <v>140</v>
      </c>
      <c r="M81" t="s">
        <v>2098</v>
      </c>
      <c r="N81">
        <v>6</v>
      </c>
      <c r="O81" t="s">
        <v>2444</v>
      </c>
      <c r="P81" t="s">
        <v>2433</v>
      </c>
      <c r="Q81">
        <v>1</v>
      </c>
      <c r="R81">
        <v>20</v>
      </c>
      <c r="S81" t="s">
        <v>67</v>
      </c>
      <c r="T81" t="b">
        <v>0</v>
      </c>
    </row>
    <row r="82" spans="1:20" hidden="1" x14ac:dyDescent="0.45">
      <c r="A82">
        <v>14</v>
      </c>
      <c r="B82" t="s">
        <v>2443</v>
      </c>
      <c r="C82" t="s">
        <v>465</v>
      </c>
      <c r="D82" s="1">
        <v>15766</v>
      </c>
      <c r="F82">
        <v>1943</v>
      </c>
      <c r="K82" t="s">
        <v>20</v>
      </c>
      <c r="L82" t="s">
        <v>140</v>
      </c>
      <c r="M82" t="s">
        <v>2098</v>
      </c>
      <c r="N82">
        <v>6</v>
      </c>
      <c r="O82" t="s">
        <v>2444</v>
      </c>
      <c r="P82" t="s">
        <v>2433</v>
      </c>
      <c r="Q82">
        <v>1</v>
      </c>
      <c r="R82">
        <v>18</v>
      </c>
      <c r="S82" t="s">
        <v>2149</v>
      </c>
      <c r="T82" t="b">
        <v>0</v>
      </c>
    </row>
    <row r="83" spans="1:20" hidden="1" x14ac:dyDescent="0.45">
      <c r="A83">
        <v>15</v>
      </c>
      <c r="B83" t="s">
        <v>476</v>
      </c>
      <c r="C83" t="s">
        <v>477</v>
      </c>
      <c r="D83" s="1">
        <v>19235</v>
      </c>
      <c r="F83">
        <v>1952</v>
      </c>
      <c r="K83" t="s">
        <v>20</v>
      </c>
      <c r="L83" t="s">
        <v>478</v>
      </c>
      <c r="M83" t="s">
        <v>2098</v>
      </c>
      <c r="N83">
        <v>3</v>
      </c>
      <c r="O83" t="s">
        <v>2452</v>
      </c>
      <c r="P83" t="s">
        <v>2433</v>
      </c>
      <c r="Q83">
        <v>1</v>
      </c>
      <c r="R83">
        <v>13</v>
      </c>
      <c r="S83" t="s">
        <v>288</v>
      </c>
      <c r="T83" t="b">
        <v>0</v>
      </c>
    </row>
    <row r="84" spans="1:20" hidden="1" x14ac:dyDescent="0.45">
      <c r="A84">
        <v>15</v>
      </c>
      <c r="B84" t="s">
        <v>476</v>
      </c>
      <c r="C84" t="s">
        <v>477</v>
      </c>
      <c r="D84" s="1">
        <v>19235</v>
      </c>
      <c r="F84">
        <v>1952</v>
      </c>
      <c r="K84" t="s">
        <v>20</v>
      </c>
      <c r="L84" t="s">
        <v>478</v>
      </c>
      <c r="M84" t="s">
        <v>2098</v>
      </c>
      <c r="N84">
        <v>3</v>
      </c>
      <c r="O84" t="s">
        <v>2452</v>
      </c>
      <c r="P84" t="s">
        <v>2433</v>
      </c>
      <c r="Q84">
        <v>1</v>
      </c>
      <c r="R84">
        <v>14</v>
      </c>
      <c r="S84" t="s">
        <v>2178</v>
      </c>
      <c r="T84" t="b">
        <v>1</v>
      </c>
    </row>
    <row r="85" spans="1:20" hidden="1" x14ac:dyDescent="0.45">
      <c r="A85">
        <v>16</v>
      </c>
      <c r="B85" t="s">
        <v>380</v>
      </c>
      <c r="C85" t="s">
        <v>491</v>
      </c>
      <c r="D85" s="1">
        <v>15826</v>
      </c>
      <c r="E85" t="s">
        <v>2468</v>
      </c>
      <c r="F85">
        <v>1943</v>
      </c>
      <c r="G85" t="s">
        <v>2469</v>
      </c>
      <c r="I85">
        <v>2011</v>
      </c>
      <c r="K85" t="s">
        <v>20</v>
      </c>
      <c r="L85" t="s">
        <v>2153</v>
      </c>
      <c r="M85" t="s">
        <v>2098</v>
      </c>
      <c r="N85">
        <v>3</v>
      </c>
      <c r="O85" t="s">
        <v>2470</v>
      </c>
      <c r="P85" t="s">
        <v>2433</v>
      </c>
      <c r="Q85">
        <v>1</v>
      </c>
      <c r="R85">
        <v>14</v>
      </c>
      <c r="S85" t="s">
        <v>2275</v>
      </c>
      <c r="T85" t="b">
        <v>0</v>
      </c>
    </row>
    <row r="86" spans="1:20" hidden="1" x14ac:dyDescent="0.45">
      <c r="A86">
        <v>16</v>
      </c>
      <c r="B86" t="s">
        <v>380</v>
      </c>
      <c r="C86" t="s">
        <v>491</v>
      </c>
      <c r="D86" s="1">
        <v>15826</v>
      </c>
      <c r="E86" t="s">
        <v>2468</v>
      </c>
      <c r="F86">
        <v>1943</v>
      </c>
      <c r="G86" t="s">
        <v>2469</v>
      </c>
      <c r="I86">
        <v>2011</v>
      </c>
      <c r="K86" t="s">
        <v>20</v>
      </c>
      <c r="L86" t="s">
        <v>2153</v>
      </c>
      <c r="M86" t="s">
        <v>2098</v>
      </c>
      <c r="N86">
        <v>3</v>
      </c>
      <c r="O86" t="s">
        <v>2470</v>
      </c>
      <c r="P86" t="s">
        <v>2433</v>
      </c>
      <c r="Q86">
        <v>1</v>
      </c>
      <c r="R86">
        <v>15</v>
      </c>
      <c r="S86" t="s">
        <v>67</v>
      </c>
      <c r="T86" t="b">
        <v>1</v>
      </c>
    </row>
    <row r="87" spans="1:20" hidden="1" x14ac:dyDescent="0.45">
      <c r="A87">
        <v>16</v>
      </c>
      <c r="B87" t="s">
        <v>380</v>
      </c>
      <c r="C87" t="s">
        <v>491</v>
      </c>
      <c r="D87" s="1">
        <v>15826</v>
      </c>
      <c r="E87" t="s">
        <v>2468</v>
      </c>
      <c r="F87">
        <v>1943</v>
      </c>
      <c r="G87" t="s">
        <v>2469</v>
      </c>
      <c r="I87">
        <v>2011</v>
      </c>
      <c r="K87" t="s">
        <v>20</v>
      </c>
      <c r="L87" t="s">
        <v>2153</v>
      </c>
      <c r="M87" t="s">
        <v>2098</v>
      </c>
      <c r="N87">
        <v>3</v>
      </c>
      <c r="O87" t="s">
        <v>2470</v>
      </c>
      <c r="P87" t="s">
        <v>2433</v>
      </c>
      <c r="Q87">
        <v>1</v>
      </c>
      <c r="R87">
        <v>17</v>
      </c>
      <c r="S87" t="s">
        <v>2121</v>
      </c>
      <c r="T87" t="b">
        <v>0</v>
      </c>
    </row>
    <row r="88" spans="1:20" hidden="1" x14ac:dyDescent="0.45">
      <c r="A88">
        <v>16</v>
      </c>
      <c r="B88" t="s">
        <v>380</v>
      </c>
      <c r="C88" t="s">
        <v>491</v>
      </c>
      <c r="D88" s="1">
        <v>15826</v>
      </c>
      <c r="E88" t="s">
        <v>2468</v>
      </c>
      <c r="F88">
        <v>1943</v>
      </c>
      <c r="G88" t="s">
        <v>2469</v>
      </c>
      <c r="I88">
        <v>2011</v>
      </c>
      <c r="K88" t="s">
        <v>20</v>
      </c>
      <c r="L88" t="s">
        <v>2153</v>
      </c>
      <c r="M88" t="s">
        <v>2098</v>
      </c>
      <c r="N88">
        <v>3</v>
      </c>
      <c r="O88" t="s">
        <v>2470</v>
      </c>
      <c r="P88" t="s">
        <v>2433</v>
      </c>
      <c r="Q88">
        <v>1</v>
      </c>
      <c r="R88">
        <v>18</v>
      </c>
      <c r="S88" t="s">
        <v>2095</v>
      </c>
      <c r="T88" t="b">
        <v>1</v>
      </c>
    </row>
    <row r="89" spans="1:20" hidden="1" x14ac:dyDescent="0.45">
      <c r="A89">
        <v>16</v>
      </c>
      <c r="B89" t="s">
        <v>380</v>
      </c>
      <c r="C89" t="s">
        <v>491</v>
      </c>
      <c r="D89" s="1">
        <v>15826</v>
      </c>
      <c r="E89" t="s">
        <v>2468</v>
      </c>
      <c r="F89">
        <v>1943</v>
      </c>
      <c r="G89" t="s">
        <v>2469</v>
      </c>
      <c r="I89">
        <v>2011</v>
      </c>
      <c r="K89" t="s">
        <v>20</v>
      </c>
      <c r="L89" t="s">
        <v>2153</v>
      </c>
      <c r="M89" t="s">
        <v>2098</v>
      </c>
      <c r="N89">
        <v>3</v>
      </c>
      <c r="O89" t="s">
        <v>2470</v>
      </c>
      <c r="P89" t="s">
        <v>2433</v>
      </c>
      <c r="Q89">
        <v>1</v>
      </c>
      <c r="R89">
        <v>16</v>
      </c>
      <c r="S89" t="s">
        <v>92</v>
      </c>
      <c r="T89" t="b">
        <v>0</v>
      </c>
    </row>
    <row r="90" spans="1:20" hidden="1" x14ac:dyDescent="0.45">
      <c r="A90">
        <v>17</v>
      </c>
      <c r="B90" t="s">
        <v>333</v>
      </c>
      <c r="C90" t="s">
        <v>507</v>
      </c>
      <c r="D90" s="1">
        <v>15362</v>
      </c>
      <c r="F90">
        <v>1942</v>
      </c>
      <c r="K90" t="s">
        <v>20</v>
      </c>
      <c r="L90" t="s">
        <v>161</v>
      </c>
      <c r="M90" t="s">
        <v>2098</v>
      </c>
      <c r="N90">
        <v>5</v>
      </c>
      <c r="O90" t="s">
        <v>2489</v>
      </c>
      <c r="P90" t="s">
        <v>2433</v>
      </c>
      <c r="Q90">
        <v>1</v>
      </c>
      <c r="R90">
        <v>12</v>
      </c>
      <c r="S90" t="s">
        <v>62</v>
      </c>
      <c r="T90" t="b">
        <v>0</v>
      </c>
    </row>
    <row r="91" spans="1:20" hidden="1" x14ac:dyDescent="0.45">
      <c r="A91">
        <v>17</v>
      </c>
      <c r="B91" t="s">
        <v>333</v>
      </c>
      <c r="C91" t="s">
        <v>507</v>
      </c>
      <c r="D91" s="1">
        <v>15362</v>
      </c>
      <c r="F91">
        <v>1942</v>
      </c>
      <c r="K91" t="s">
        <v>20</v>
      </c>
      <c r="L91" t="s">
        <v>161</v>
      </c>
      <c r="M91" t="s">
        <v>2098</v>
      </c>
      <c r="N91">
        <v>5</v>
      </c>
      <c r="O91" t="s">
        <v>2489</v>
      </c>
      <c r="P91" t="s">
        <v>2433</v>
      </c>
      <c r="Q91">
        <v>1</v>
      </c>
      <c r="R91">
        <v>14</v>
      </c>
      <c r="S91" t="s">
        <v>62</v>
      </c>
      <c r="T91" t="b">
        <v>0</v>
      </c>
    </row>
    <row r="92" spans="1:20" hidden="1" x14ac:dyDescent="0.45">
      <c r="A92">
        <v>17</v>
      </c>
      <c r="B92" t="s">
        <v>333</v>
      </c>
      <c r="C92" t="s">
        <v>507</v>
      </c>
      <c r="D92" s="1">
        <v>15362</v>
      </c>
      <c r="F92">
        <v>1942</v>
      </c>
      <c r="K92" t="s">
        <v>20</v>
      </c>
      <c r="L92" t="s">
        <v>161</v>
      </c>
      <c r="M92" t="s">
        <v>2098</v>
      </c>
      <c r="N92">
        <v>5</v>
      </c>
      <c r="O92" t="s">
        <v>2489</v>
      </c>
      <c r="P92" t="s">
        <v>2433</v>
      </c>
      <c r="Q92">
        <v>1</v>
      </c>
      <c r="R92">
        <v>13</v>
      </c>
      <c r="S92" t="s">
        <v>62</v>
      </c>
      <c r="T92" t="b">
        <v>0</v>
      </c>
    </row>
    <row r="93" spans="1:20" hidden="1" x14ac:dyDescent="0.45">
      <c r="A93">
        <v>17</v>
      </c>
      <c r="B93" t="s">
        <v>333</v>
      </c>
      <c r="C93" t="s">
        <v>507</v>
      </c>
      <c r="D93" s="1">
        <v>15362</v>
      </c>
      <c r="F93">
        <v>1942</v>
      </c>
      <c r="K93" t="s">
        <v>20</v>
      </c>
      <c r="L93" t="s">
        <v>161</v>
      </c>
      <c r="M93" t="s">
        <v>2098</v>
      </c>
      <c r="N93">
        <v>5</v>
      </c>
      <c r="O93" t="s">
        <v>2489</v>
      </c>
      <c r="P93" t="s">
        <v>2433</v>
      </c>
      <c r="Q93">
        <v>1</v>
      </c>
      <c r="R93">
        <v>15</v>
      </c>
      <c r="S93" t="s">
        <v>62</v>
      </c>
      <c r="T93" t="b">
        <v>0</v>
      </c>
    </row>
    <row r="94" spans="1:20" hidden="1" x14ac:dyDescent="0.45">
      <c r="A94">
        <v>18</v>
      </c>
      <c r="B94" t="s">
        <v>519</v>
      </c>
      <c r="C94" t="s">
        <v>520</v>
      </c>
      <c r="D94" s="1">
        <v>17696</v>
      </c>
      <c r="E94" t="s">
        <v>2505</v>
      </c>
      <c r="F94">
        <v>1948</v>
      </c>
      <c r="K94" t="s">
        <v>20</v>
      </c>
      <c r="L94" t="s">
        <v>55</v>
      </c>
      <c r="M94" t="s">
        <v>2098</v>
      </c>
      <c r="N94">
        <v>2</v>
      </c>
      <c r="O94" t="s">
        <v>2506</v>
      </c>
      <c r="P94" t="s">
        <v>2433</v>
      </c>
      <c r="Q94">
        <v>1</v>
      </c>
      <c r="R94">
        <v>15</v>
      </c>
      <c r="S94" t="s">
        <v>2091</v>
      </c>
      <c r="T94" t="b">
        <v>1</v>
      </c>
    </row>
    <row r="95" spans="1:20" hidden="1" x14ac:dyDescent="0.45">
      <c r="A95">
        <v>18</v>
      </c>
      <c r="B95" t="s">
        <v>519</v>
      </c>
      <c r="C95" t="s">
        <v>520</v>
      </c>
      <c r="D95" s="1">
        <v>17696</v>
      </c>
      <c r="E95" t="s">
        <v>2505</v>
      </c>
      <c r="F95">
        <v>1948</v>
      </c>
      <c r="K95" t="s">
        <v>20</v>
      </c>
      <c r="L95" t="s">
        <v>55</v>
      </c>
      <c r="M95" t="s">
        <v>2098</v>
      </c>
      <c r="N95">
        <v>2</v>
      </c>
      <c r="O95" t="s">
        <v>2506</v>
      </c>
      <c r="P95" t="s">
        <v>2433</v>
      </c>
      <c r="Q95">
        <v>1</v>
      </c>
      <c r="R95">
        <v>17</v>
      </c>
      <c r="S95" t="s">
        <v>2193</v>
      </c>
      <c r="T95" t="b">
        <v>1</v>
      </c>
    </row>
    <row r="96" spans="1:20" hidden="1" x14ac:dyDescent="0.45">
      <c r="A96">
        <v>18</v>
      </c>
      <c r="B96" t="s">
        <v>519</v>
      </c>
      <c r="C96" t="s">
        <v>520</v>
      </c>
      <c r="D96" s="1">
        <v>17696</v>
      </c>
      <c r="E96" t="s">
        <v>2505</v>
      </c>
      <c r="F96">
        <v>1948</v>
      </c>
      <c r="K96" t="s">
        <v>20</v>
      </c>
      <c r="L96" t="s">
        <v>55</v>
      </c>
      <c r="M96" t="s">
        <v>2098</v>
      </c>
      <c r="N96">
        <v>2</v>
      </c>
      <c r="O96" t="s">
        <v>2506</v>
      </c>
      <c r="P96" t="s">
        <v>2433</v>
      </c>
      <c r="Q96">
        <v>1</v>
      </c>
      <c r="R96">
        <v>14</v>
      </c>
      <c r="S96" t="s">
        <v>101</v>
      </c>
      <c r="T96" t="b">
        <v>0</v>
      </c>
    </row>
    <row r="97" spans="1:20" hidden="1" x14ac:dyDescent="0.45">
      <c r="A97">
        <v>18</v>
      </c>
      <c r="B97" t="s">
        <v>519</v>
      </c>
      <c r="C97" t="s">
        <v>520</v>
      </c>
      <c r="D97" s="1">
        <v>17696</v>
      </c>
      <c r="E97" t="s">
        <v>2505</v>
      </c>
      <c r="F97">
        <v>1948</v>
      </c>
      <c r="K97" t="s">
        <v>20</v>
      </c>
      <c r="L97" t="s">
        <v>55</v>
      </c>
      <c r="M97" t="s">
        <v>2098</v>
      </c>
      <c r="N97">
        <v>2</v>
      </c>
      <c r="O97" t="s">
        <v>2506</v>
      </c>
      <c r="P97" t="s">
        <v>2433</v>
      </c>
      <c r="Q97">
        <v>1</v>
      </c>
      <c r="R97">
        <v>13</v>
      </c>
      <c r="S97" t="s">
        <v>101</v>
      </c>
      <c r="T97" t="b">
        <v>0</v>
      </c>
    </row>
    <row r="98" spans="1:20" hidden="1" x14ac:dyDescent="0.45">
      <c r="A98">
        <v>18</v>
      </c>
      <c r="B98" t="s">
        <v>519</v>
      </c>
      <c r="C98" t="s">
        <v>520</v>
      </c>
      <c r="D98" s="1">
        <v>17696</v>
      </c>
      <c r="E98" t="s">
        <v>2505</v>
      </c>
      <c r="F98">
        <v>1948</v>
      </c>
      <c r="K98" t="s">
        <v>20</v>
      </c>
      <c r="L98" t="s">
        <v>55</v>
      </c>
      <c r="M98" t="s">
        <v>2098</v>
      </c>
      <c r="N98">
        <v>2</v>
      </c>
      <c r="O98" t="s">
        <v>2506</v>
      </c>
      <c r="P98" t="s">
        <v>2433</v>
      </c>
      <c r="Q98">
        <v>1</v>
      </c>
      <c r="R98">
        <v>12</v>
      </c>
      <c r="S98" t="s">
        <v>101</v>
      </c>
      <c r="T98" t="b">
        <v>0</v>
      </c>
    </row>
    <row r="99" spans="1:20" hidden="1" x14ac:dyDescent="0.45">
      <c r="A99">
        <v>19</v>
      </c>
      <c r="B99" t="s">
        <v>528</v>
      </c>
      <c r="C99" t="s">
        <v>529</v>
      </c>
      <c r="D99" s="1">
        <v>16032</v>
      </c>
      <c r="F99">
        <v>1943</v>
      </c>
      <c r="K99" t="s">
        <v>20</v>
      </c>
      <c r="L99" t="s">
        <v>436</v>
      </c>
      <c r="M99" t="s">
        <v>2061</v>
      </c>
      <c r="N99">
        <v>3</v>
      </c>
      <c r="O99" t="s">
        <v>2514</v>
      </c>
      <c r="P99" t="s">
        <v>2433</v>
      </c>
      <c r="Q99">
        <v>2</v>
      </c>
      <c r="R99">
        <v>16</v>
      </c>
      <c r="S99" t="s">
        <v>67</v>
      </c>
      <c r="T99" t="b">
        <v>0</v>
      </c>
    </row>
    <row r="100" spans="1:20" hidden="1" x14ac:dyDescent="0.45">
      <c r="A100">
        <v>19</v>
      </c>
      <c r="B100" t="s">
        <v>528</v>
      </c>
      <c r="C100" t="s">
        <v>529</v>
      </c>
      <c r="D100" s="1">
        <v>16032</v>
      </c>
      <c r="F100">
        <v>1943</v>
      </c>
      <c r="K100" t="s">
        <v>20</v>
      </c>
      <c r="L100" t="s">
        <v>436</v>
      </c>
      <c r="M100" t="s">
        <v>2061</v>
      </c>
      <c r="N100">
        <v>3</v>
      </c>
      <c r="O100" t="s">
        <v>2514</v>
      </c>
      <c r="P100" t="s">
        <v>2433</v>
      </c>
      <c r="Q100">
        <v>2</v>
      </c>
      <c r="R100">
        <v>13</v>
      </c>
      <c r="S100" t="s">
        <v>67</v>
      </c>
      <c r="T100" t="b">
        <v>0</v>
      </c>
    </row>
    <row r="101" spans="1:20" hidden="1" x14ac:dyDescent="0.45">
      <c r="A101">
        <v>19</v>
      </c>
      <c r="B101" t="s">
        <v>528</v>
      </c>
      <c r="C101" t="s">
        <v>529</v>
      </c>
      <c r="D101" s="1">
        <v>16032</v>
      </c>
      <c r="F101">
        <v>1943</v>
      </c>
      <c r="K101" t="s">
        <v>20</v>
      </c>
      <c r="L101" t="s">
        <v>436</v>
      </c>
      <c r="M101" t="s">
        <v>2061</v>
      </c>
      <c r="N101">
        <v>3</v>
      </c>
      <c r="O101" t="s">
        <v>2514</v>
      </c>
      <c r="P101" t="s">
        <v>2433</v>
      </c>
      <c r="Q101">
        <v>2</v>
      </c>
      <c r="R101">
        <v>15</v>
      </c>
      <c r="S101" t="s">
        <v>67</v>
      </c>
      <c r="T101" t="b">
        <v>0</v>
      </c>
    </row>
    <row r="102" spans="1:20" hidden="1" x14ac:dyDescent="0.45">
      <c r="A102">
        <v>19</v>
      </c>
      <c r="B102" t="s">
        <v>528</v>
      </c>
      <c r="C102" t="s">
        <v>529</v>
      </c>
      <c r="D102" s="1">
        <v>16032</v>
      </c>
      <c r="F102">
        <v>1943</v>
      </c>
      <c r="K102" t="s">
        <v>20</v>
      </c>
      <c r="L102" t="s">
        <v>436</v>
      </c>
      <c r="M102" t="s">
        <v>2061</v>
      </c>
      <c r="N102">
        <v>3</v>
      </c>
      <c r="O102" t="s">
        <v>2514</v>
      </c>
      <c r="P102" t="s">
        <v>2433</v>
      </c>
      <c r="Q102">
        <v>2</v>
      </c>
      <c r="R102">
        <v>14</v>
      </c>
      <c r="S102" t="s">
        <v>2275</v>
      </c>
      <c r="T102" t="b">
        <v>0</v>
      </c>
    </row>
    <row r="103" spans="1:20" hidden="1" x14ac:dyDescent="0.45">
      <c r="A103">
        <v>20</v>
      </c>
      <c r="B103" t="s">
        <v>2536</v>
      </c>
      <c r="C103" t="s">
        <v>534</v>
      </c>
      <c r="D103" s="1">
        <v>13192</v>
      </c>
      <c r="F103">
        <v>1936</v>
      </c>
      <c r="G103" t="s">
        <v>2537</v>
      </c>
      <c r="I103">
        <v>2016</v>
      </c>
      <c r="J103" t="s">
        <v>2081</v>
      </c>
      <c r="K103" t="s">
        <v>360</v>
      </c>
      <c r="L103" t="s">
        <v>55</v>
      </c>
      <c r="M103" t="s">
        <v>2098</v>
      </c>
      <c r="N103">
        <v>5</v>
      </c>
      <c r="O103" t="s">
        <v>2538</v>
      </c>
      <c r="P103" t="s">
        <v>2433</v>
      </c>
      <c r="Q103">
        <v>1</v>
      </c>
      <c r="R103">
        <v>18</v>
      </c>
      <c r="S103" t="s">
        <v>99</v>
      </c>
      <c r="T103" t="b">
        <v>0</v>
      </c>
    </row>
    <row r="104" spans="1:20" hidden="1" x14ac:dyDescent="0.45">
      <c r="A104">
        <v>20</v>
      </c>
      <c r="B104" t="s">
        <v>2536</v>
      </c>
      <c r="C104" t="s">
        <v>534</v>
      </c>
      <c r="D104" s="1">
        <v>13192</v>
      </c>
      <c r="F104">
        <v>1936</v>
      </c>
      <c r="G104" t="s">
        <v>2537</v>
      </c>
      <c r="I104">
        <v>2016</v>
      </c>
      <c r="J104" t="s">
        <v>2081</v>
      </c>
      <c r="K104" t="s">
        <v>360</v>
      </c>
      <c r="L104" t="s">
        <v>55</v>
      </c>
      <c r="M104" t="s">
        <v>2098</v>
      </c>
      <c r="N104">
        <v>5</v>
      </c>
      <c r="O104" t="s">
        <v>2538</v>
      </c>
      <c r="P104" t="s">
        <v>2433</v>
      </c>
      <c r="Q104">
        <v>1</v>
      </c>
      <c r="R104">
        <v>14</v>
      </c>
      <c r="S104" t="s">
        <v>101</v>
      </c>
      <c r="T104" t="b">
        <v>0</v>
      </c>
    </row>
    <row r="105" spans="1:20" hidden="1" x14ac:dyDescent="0.45">
      <c r="A105">
        <v>20</v>
      </c>
      <c r="B105" t="s">
        <v>2536</v>
      </c>
      <c r="C105" t="s">
        <v>534</v>
      </c>
      <c r="D105" s="1">
        <v>13192</v>
      </c>
      <c r="F105">
        <v>1936</v>
      </c>
      <c r="G105" t="s">
        <v>2537</v>
      </c>
      <c r="I105">
        <v>2016</v>
      </c>
      <c r="J105" t="s">
        <v>2081</v>
      </c>
      <c r="K105" t="s">
        <v>360</v>
      </c>
      <c r="L105" t="s">
        <v>55</v>
      </c>
      <c r="M105" t="s">
        <v>2098</v>
      </c>
      <c r="N105">
        <v>5</v>
      </c>
      <c r="O105" t="s">
        <v>2538</v>
      </c>
      <c r="P105" t="s">
        <v>2433</v>
      </c>
      <c r="Q105">
        <v>1</v>
      </c>
      <c r="R105">
        <v>17</v>
      </c>
      <c r="S105" t="s">
        <v>2090</v>
      </c>
      <c r="T105" t="b">
        <v>0</v>
      </c>
    </row>
    <row r="106" spans="1:20" hidden="1" x14ac:dyDescent="0.45">
      <c r="A106">
        <v>20</v>
      </c>
      <c r="B106" t="s">
        <v>2536</v>
      </c>
      <c r="C106" t="s">
        <v>534</v>
      </c>
      <c r="D106" s="1">
        <v>13192</v>
      </c>
      <c r="F106">
        <v>1936</v>
      </c>
      <c r="G106" t="s">
        <v>2537</v>
      </c>
      <c r="I106">
        <v>2016</v>
      </c>
      <c r="J106" t="s">
        <v>2081</v>
      </c>
      <c r="K106" t="s">
        <v>360</v>
      </c>
      <c r="L106" t="s">
        <v>55</v>
      </c>
      <c r="M106" t="s">
        <v>2098</v>
      </c>
      <c r="N106">
        <v>5</v>
      </c>
      <c r="O106" t="s">
        <v>2538</v>
      </c>
      <c r="P106" t="s">
        <v>2433</v>
      </c>
      <c r="Q106">
        <v>1</v>
      </c>
      <c r="R106">
        <v>16</v>
      </c>
      <c r="S106" t="s">
        <v>2092</v>
      </c>
      <c r="T106" t="b">
        <v>0</v>
      </c>
    </row>
    <row r="107" spans="1:20" hidden="1" x14ac:dyDescent="0.45">
      <c r="A107">
        <v>20</v>
      </c>
      <c r="B107" t="s">
        <v>2536</v>
      </c>
      <c r="C107" t="s">
        <v>534</v>
      </c>
      <c r="D107" s="1">
        <v>13192</v>
      </c>
      <c r="F107">
        <v>1936</v>
      </c>
      <c r="G107" t="s">
        <v>2537</v>
      </c>
      <c r="I107">
        <v>2016</v>
      </c>
      <c r="J107" t="s">
        <v>2081</v>
      </c>
      <c r="K107" t="s">
        <v>360</v>
      </c>
      <c r="L107" t="s">
        <v>55</v>
      </c>
      <c r="M107" t="s">
        <v>2098</v>
      </c>
      <c r="N107">
        <v>5</v>
      </c>
      <c r="O107" t="s">
        <v>2538</v>
      </c>
      <c r="P107" t="s">
        <v>2433</v>
      </c>
      <c r="Q107">
        <v>1</v>
      </c>
      <c r="R107">
        <v>11</v>
      </c>
      <c r="S107" t="s">
        <v>27</v>
      </c>
      <c r="T107" t="b">
        <v>0</v>
      </c>
    </row>
    <row r="108" spans="1:20" hidden="1" x14ac:dyDescent="0.45">
      <c r="A108">
        <v>20</v>
      </c>
      <c r="B108" t="s">
        <v>2536</v>
      </c>
      <c r="C108" t="s">
        <v>534</v>
      </c>
      <c r="D108" s="1">
        <v>13192</v>
      </c>
      <c r="F108">
        <v>1936</v>
      </c>
      <c r="G108" t="s">
        <v>2537</v>
      </c>
      <c r="I108">
        <v>2016</v>
      </c>
      <c r="J108" t="s">
        <v>2081</v>
      </c>
      <c r="K108" t="s">
        <v>360</v>
      </c>
      <c r="L108" t="s">
        <v>55</v>
      </c>
      <c r="M108" t="s">
        <v>2098</v>
      </c>
      <c r="N108">
        <v>5</v>
      </c>
      <c r="O108" t="s">
        <v>2538</v>
      </c>
      <c r="P108" t="s">
        <v>2433</v>
      </c>
      <c r="Q108">
        <v>1</v>
      </c>
      <c r="R108">
        <v>15</v>
      </c>
      <c r="S108" t="s">
        <v>2091</v>
      </c>
      <c r="T108" t="b">
        <v>0</v>
      </c>
    </row>
    <row r="109" spans="1:20" hidden="1" x14ac:dyDescent="0.45">
      <c r="A109">
        <v>20</v>
      </c>
      <c r="B109" t="s">
        <v>2536</v>
      </c>
      <c r="C109" t="s">
        <v>534</v>
      </c>
      <c r="D109" s="1">
        <v>13192</v>
      </c>
      <c r="F109">
        <v>1936</v>
      </c>
      <c r="G109" t="s">
        <v>2537</v>
      </c>
      <c r="I109">
        <v>2016</v>
      </c>
      <c r="J109" t="s">
        <v>2081</v>
      </c>
      <c r="K109" t="s">
        <v>360</v>
      </c>
      <c r="L109" t="s">
        <v>55</v>
      </c>
      <c r="M109" t="s">
        <v>2098</v>
      </c>
      <c r="N109">
        <v>5</v>
      </c>
      <c r="O109" t="s">
        <v>2538</v>
      </c>
      <c r="P109" t="s">
        <v>2433</v>
      </c>
      <c r="Q109">
        <v>1</v>
      </c>
      <c r="R109">
        <v>12</v>
      </c>
      <c r="S109" t="s">
        <v>101</v>
      </c>
      <c r="T109" t="b">
        <v>0</v>
      </c>
    </row>
    <row r="110" spans="1:20" hidden="1" x14ac:dyDescent="0.45">
      <c r="A110">
        <v>20</v>
      </c>
      <c r="B110" t="s">
        <v>2536</v>
      </c>
      <c r="C110" t="s">
        <v>534</v>
      </c>
      <c r="D110" s="1">
        <v>13192</v>
      </c>
      <c r="F110">
        <v>1936</v>
      </c>
      <c r="G110" t="s">
        <v>2537</v>
      </c>
      <c r="I110">
        <v>2016</v>
      </c>
      <c r="J110" t="s">
        <v>2081</v>
      </c>
      <c r="K110" t="s">
        <v>360</v>
      </c>
      <c r="L110" t="s">
        <v>55</v>
      </c>
      <c r="M110" t="s">
        <v>2098</v>
      </c>
      <c r="N110">
        <v>5</v>
      </c>
      <c r="O110" t="s">
        <v>2538</v>
      </c>
      <c r="P110" t="s">
        <v>2433</v>
      </c>
      <c r="Q110">
        <v>1</v>
      </c>
      <c r="R110">
        <v>13</v>
      </c>
      <c r="S110" t="s">
        <v>101</v>
      </c>
      <c r="T110" t="b">
        <v>0</v>
      </c>
    </row>
    <row r="111" spans="1:20" hidden="1" x14ac:dyDescent="0.45">
      <c r="A111">
        <v>20</v>
      </c>
      <c r="B111" t="s">
        <v>2536</v>
      </c>
      <c r="C111" t="s">
        <v>534</v>
      </c>
      <c r="D111" s="1">
        <v>13192</v>
      </c>
      <c r="F111">
        <v>1936</v>
      </c>
      <c r="G111" t="s">
        <v>2537</v>
      </c>
      <c r="I111">
        <v>2016</v>
      </c>
      <c r="J111" t="s">
        <v>2081</v>
      </c>
      <c r="K111" t="s">
        <v>360</v>
      </c>
      <c r="L111" t="s">
        <v>55</v>
      </c>
      <c r="M111" t="s">
        <v>2098</v>
      </c>
      <c r="N111">
        <v>5</v>
      </c>
      <c r="O111" t="s">
        <v>2538</v>
      </c>
      <c r="P111" t="s">
        <v>2433</v>
      </c>
      <c r="Q111">
        <v>1</v>
      </c>
      <c r="R111">
        <v>19</v>
      </c>
      <c r="S111" t="s">
        <v>2513</v>
      </c>
      <c r="T111" t="b">
        <v>1</v>
      </c>
    </row>
    <row r="112" spans="1:20" hidden="1" x14ac:dyDescent="0.45">
      <c r="A112">
        <v>21</v>
      </c>
      <c r="B112" t="s">
        <v>356</v>
      </c>
      <c r="C112" t="s">
        <v>536</v>
      </c>
      <c r="D112" s="1">
        <v>11903</v>
      </c>
      <c r="F112">
        <v>1932</v>
      </c>
      <c r="G112" t="s">
        <v>2543</v>
      </c>
      <c r="I112">
        <v>2000</v>
      </c>
      <c r="J112" t="s">
        <v>2441</v>
      </c>
      <c r="K112" t="s">
        <v>145</v>
      </c>
      <c r="L112" t="s">
        <v>140</v>
      </c>
      <c r="M112" t="s">
        <v>2098</v>
      </c>
      <c r="N112">
        <v>1</v>
      </c>
      <c r="O112" t="s">
        <v>2544</v>
      </c>
      <c r="P112" t="s">
        <v>2433</v>
      </c>
      <c r="Q112">
        <v>1</v>
      </c>
      <c r="R112">
        <v>11</v>
      </c>
      <c r="S112" t="s">
        <v>67</v>
      </c>
      <c r="T112" t="b">
        <v>0</v>
      </c>
    </row>
    <row r="113" spans="1:20" hidden="1" x14ac:dyDescent="0.45">
      <c r="A113">
        <v>21</v>
      </c>
      <c r="B113" t="s">
        <v>356</v>
      </c>
      <c r="C113" t="s">
        <v>536</v>
      </c>
      <c r="D113" s="1">
        <v>11903</v>
      </c>
      <c r="F113">
        <v>1932</v>
      </c>
      <c r="G113" t="s">
        <v>2543</v>
      </c>
      <c r="I113">
        <v>2000</v>
      </c>
      <c r="J113" t="s">
        <v>2441</v>
      </c>
      <c r="K113" t="s">
        <v>145</v>
      </c>
      <c r="L113" t="s">
        <v>140</v>
      </c>
      <c r="M113" t="s">
        <v>2098</v>
      </c>
      <c r="N113">
        <v>1</v>
      </c>
      <c r="O113" t="s">
        <v>2544</v>
      </c>
      <c r="P113" t="s">
        <v>2433</v>
      </c>
      <c r="Q113">
        <v>1</v>
      </c>
      <c r="R113">
        <v>14</v>
      </c>
      <c r="S113" t="s">
        <v>2178</v>
      </c>
      <c r="T113" t="b">
        <v>1</v>
      </c>
    </row>
    <row r="114" spans="1:20" hidden="1" x14ac:dyDescent="0.45">
      <c r="A114">
        <v>21</v>
      </c>
      <c r="B114" t="s">
        <v>356</v>
      </c>
      <c r="C114" t="s">
        <v>536</v>
      </c>
      <c r="D114" s="1">
        <v>11903</v>
      </c>
      <c r="F114">
        <v>1932</v>
      </c>
      <c r="G114" t="s">
        <v>2543</v>
      </c>
      <c r="I114">
        <v>2000</v>
      </c>
      <c r="J114" t="s">
        <v>2441</v>
      </c>
      <c r="K114" t="s">
        <v>145</v>
      </c>
      <c r="L114" t="s">
        <v>140</v>
      </c>
      <c r="M114" t="s">
        <v>2098</v>
      </c>
      <c r="N114">
        <v>1</v>
      </c>
      <c r="O114" t="s">
        <v>2544</v>
      </c>
      <c r="P114" t="s">
        <v>2433</v>
      </c>
      <c r="Q114">
        <v>1</v>
      </c>
      <c r="R114">
        <v>13</v>
      </c>
      <c r="S114" t="s">
        <v>67</v>
      </c>
      <c r="T114" t="b">
        <v>0</v>
      </c>
    </row>
    <row r="115" spans="1:20" hidden="1" x14ac:dyDescent="0.45">
      <c r="A115">
        <v>21</v>
      </c>
      <c r="B115" t="s">
        <v>356</v>
      </c>
      <c r="C115" t="s">
        <v>536</v>
      </c>
      <c r="D115" s="1">
        <v>11903</v>
      </c>
      <c r="F115">
        <v>1932</v>
      </c>
      <c r="G115" t="s">
        <v>2543</v>
      </c>
      <c r="I115">
        <v>2000</v>
      </c>
      <c r="J115" t="s">
        <v>2441</v>
      </c>
      <c r="K115" t="s">
        <v>145</v>
      </c>
      <c r="L115" t="s">
        <v>140</v>
      </c>
      <c r="M115" t="s">
        <v>2098</v>
      </c>
      <c r="N115">
        <v>1</v>
      </c>
      <c r="O115" t="s">
        <v>2544</v>
      </c>
      <c r="P115" t="s">
        <v>2433</v>
      </c>
      <c r="Q115">
        <v>1</v>
      </c>
      <c r="R115">
        <v>10</v>
      </c>
      <c r="S115" t="s">
        <v>67</v>
      </c>
      <c r="T115" t="b">
        <v>0</v>
      </c>
    </row>
    <row r="116" spans="1:20" hidden="1" x14ac:dyDescent="0.45">
      <c r="A116">
        <v>21</v>
      </c>
      <c r="B116" t="s">
        <v>356</v>
      </c>
      <c r="C116" t="s">
        <v>536</v>
      </c>
      <c r="D116" s="1">
        <v>11903</v>
      </c>
      <c r="F116">
        <v>1932</v>
      </c>
      <c r="G116" t="s">
        <v>2543</v>
      </c>
      <c r="I116">
        <v>2000</v>
      </c>
      <c r="J116" t="s">
        <v>2441</v>
      </c>
      <c r="K116" t="s">
        <v>145</v>
      </c>
      <c r="L116" t="s">
        <v>140</v>
      </c>
      <c r="M116" t="s">
        <v>2098</v>
      </c>
      <c r="N116">
        <v>1</v>
      </c>
      <c r="O116" t="s">
        <v>2544</v>
      </c>
      <c r="P116" t="s">
        <v>2433</v>
      </c>
      <c r="Q116">
        <v>1</v>
      </c>
      <c r="R116">
        <v>12</v>
      </c>
      <c r="S116" t="s">
        <v>67</v>
      </c>
      <c r="T116" t="b">
        <v>0</v>
      </c>
    </row>
    <row r="117" spans="1:20" hidden="1" x14ac:dyDescent="0.45">
      <c r="A117">
        <v>22</v>
      </c>
      <c r="B117" t="s">
        <v>78</v>
      </c>
      <c r="C117" t="s">
        <v>562</v>
      </c>
      <c r="D117" s="1">
        <v>17495</v>
      </c>
      <c r="F117">
        <v>1947</v>
      </c>
      <c r="J117" t="s">
        <v>2067</v>
      </c>
      <c r="K117" t="s">
        <v>563</v>
      </c>
      <c r="L117" t="s">
        <v>564</v>
      </c>
      <c r="M117" t="s">
        <v>2098</v>
      </c>
      <c r="N117">
        <v>3</v>
      </c>
      <c r="O117" t="s">
        <v>2584</v>
      </c>
      <c r="P117" t="s">
        <v>2433</v>
      </c>
      <c r="Q117">
        <v>1</v>
      </c>
      <c r="R117">
        <v>15</v>
      </c>
      <c r="S117" t="s">
        <v>2091</v>
      </c>
      <c r="T117" t="b">
        <v>1</v>
      </c>
    </row>
    <row r="118" spans="1:20" hidden="1" x14ac:dyDescent="0.45">
      <c r="A118">
        <v>22</v>
      </c>
      <c r="B118" t="s">
        <v>78</v>
      </c>
      <c r="C118" t="s">
        <v>562</v>
      </c>
      <c r="D118" s="1">
        <v>17495</v>
      </c>
      <c r="F118">
        <v>1947</v>
      </c>
      <c r="J118" t="s">
        <v>2067</v>
      </c>
      <c r="K118" t="s">
        <v>563</v>
      </c>
      <c r="L118" t="s">
        <v>564</v>
      </c>
      <c r="M118" t="s">
        <v>2098</v>
      </c>
      <c r="N118">
        <v>3</v>
      </c>
      <c r="O118" t="s">
        <v>2584</v>
      </c>
      <c r="P118" t="s">
        <v>2433</v>
      </c>
      <c r="Q118">
        <v>1</v>
      </c>
      <c r="R118">
        <v>16</v>
      </c>
      <c r="S118" t="s">
        <v>2092</v>
      </c>
      <c r="T118" t="b">
        <v>0</v>
      </c>
    </row>
    <row r="119" spans="1:20" hidden="1" x14ac:dyDescent="0.45">
      <c r="A119">
        <v>22</v>
      </c>
      <c r="B119" t="s">
        <v>78</v>
      </c>
      <c r="C119" t="s">
        <v>562</v>
      </c>
      <c r="D119" s="1">
        <v>17495</v>
      </c>
      <c r="F119">
        <v>1947</v>
      </c>
      <c r="J119" t="s">
        <v>2067</v>
      </c>
      <c r="K119" t="s">
        <v>563</v>
      </c>
      <c r="L119" t="s">
        <v>564</v>
      </c>
      <c r="M119" t="s">
        <v>2098</v>
      </c>
      <c r="N119">
        <v>3</v>
      </c>
      <c r="O119" t="s">
        <v>2584</v>
      </c>
      <c r="P119" t="s">
        <v>2433</v>
      </c>
      <c r="Q119">
        <v>1</v>
      </c>
      <c r="R119">
        <v>13</v>
      </c>
      <c r="S119" t="s">
        <v>101</v>
      </c>
      <c r="T119" t="b">
        <v>0</v>
      </c>
    </row>
    <row r="120" spans="1:20" hidden="1" x14ac:dyDescent="0.45">
      <c r="A120">
        <v>22</v>
      </c>
      <c r="B120" t="s">
        <v>78</v>
      </c>
      <c r="C120" t="s">
        <v>562</v>
      </c>
      <c r="D120" s="1">
        <v>17495</v>
      </c>
      <c r="F120">
        <v>1947</v>
      </c>
      <c r="J120" t="s">
        <v>2067</v>
      </c>
      <c r="K120" t="s">
        <v>563</v>
      </c>
      <c r="L120" t="s">
        <v>564</v>
      </c>
      <c r="M120" t="s">
        <v>2098</v>
      </c>
      <c r="N120">
        <v>3</v>
      </c>
      <c r="O120" t="s">
        <v>2584</v>
      </c>
      <c r="P120" t="s">
        <v>2433</v>
      </c>
      <c r="Q120">
        <v>1</v>
      </c>
      <c r="R120">
        <v>14</v>
      </c>
      <c r="S120" t="s">
        <v>101</v>
      </c>
      <c r="T120" t="b">
        <v>0</v>
      </c>
    </row>
    <row r="121" spans="1:20" hidden="1" x14ac:dyDescent="0.45">
      <c r="A121">
        <v>22</v>
      </c>
      <c r="B121" t="s">
        <v>78</v>
      </c>
      <c r="C121" t="s">
        <v>562</v>
      </c>
      <c r="D121" s="1">
        <v>17495</v>
      </c>
      <c r="F121">
        <v>1947</v>
      </c>
      <c r="J121" t="s">
        <v>2067</v>
      </c>
      <c r="K121" t="s">
        <v>563</v>
      </c>
      <c r="L121" t="s">
        <v>564</v>
      </c>
      <c r="M121" t="s">
        <v>2098</v>
      </c>
      <c r="N121">
        <v>3</v>
      </c>
      <c r="O121" t="s">
        <v>2584</v>
      </c>
      <c r="P121" t="s">
        <v>2433</v>
      </c>
      <c r="Q121">
        <v>1</v>
      </c>
      <c r="R121">
        <v>12</v>
      </c>
      <c r="S121" t="s">
        <v>101</v>
      </c>
      <c r="T121" t="b">
        <v>0</v>
      </c>
    </row>
    <row r="122" spans="1:20" hidden="1" x14ac:dyDescent="0.45">
      <c r="A122">
        <v>23</v>
      </c>
      <c r="B122" t="s">
        <v>359</v>
      </c>
      <c r="C122" t="s">
        <v>567</v>
      </c>
      <c r="D122" s="1">
        <v>15904</v>
      </c>
      <c r="F122">
        <v>1943</v>
      </c>
      <c r="J122" t="s">
        <v>2589</v>
      </c>
      <c r="K122" t="s">
        <v>63</v>
      </c>
      <c r="L122" t="s">
        <v>451</v>
      </c>
      <c r="M122" t="s">
        <v>2098</v>
      </c>
      <c r="N122">
        <v>3</v>
      </c>
      <c r="O122" t="s">
        <v>2590</v>
      </c>
      <c r="P122" t="s">
        <v>2433</v>
      </c>
      <c r="Q122">
        <v>1</v>
      </c>
      <c r="R122">
        <v>15</v>
      </c>
      <c r="S122" t="s">
        <v>2091</v>
      </c>
      <c r="T122" t="b">
        <v>1</v>
      </c>
    </row>
    <row r="123" spans="1:20" hidden="1" x14ac:dyDescent="0.45">
      <c r="A123">
        <v>23</v>
      </c>
      <c r="B123" t="s">
        <v>359</v>
      </c>
      <c r="C123" t="s">
        <v>567</v>
      </c>
      <c r="D123" s="1">
        <v>15904</v>
      </c>
      <c r="F123">
        <v>1943</v>
      </c>
      <c r="J123" t="s">
        <v>2589</v>
      </c>
      <c r="K123" t="s">
        <v>63</v>
      </c>
      <c r="L123" t="s">
        <v>451</v>
      </c>
      <c r="M123" t="s">
        <v>2098</v>
      </c>
      <c r="N123">
        <v>3</v>
      </c>
      <c r="O123" t="s">
        <v>2590</v>
      </c>
      <c r="P123" t="s">
        <v>2433</v>
      </c>
      <c r="Q123">
        <v>1</v>
      </c>
      <c r="R123">
        <v>14</v>
      </c>
      <c r="S123" t="s">
        <v>101</v>
      </c>
      <c r="T123" t="b">
        <v>0</v>
      </c>
    </row>
    <row r="124" spans="1:20" hidden="1" x14ac:dyDescent="0.45">
      <c r="A124">
        <v>24</v>
      </c>
      <c r="B124" t="s">
        <v>574</v>
      </c>
      <c r="C124" t="s">
        <v>575</v>
      </c>
      <c r="D124" s="1">
        <v>16156</v>
      </c>
      <c r="F124">
        <v>1944</v>
      </c>
      <c r="J124" t="s">
        <v>2081</v>
      </c>
      <c r="K124" t="s">
        <v>577</v>
      </c>
      <c r="L124" t="s">
        <v>523</v>
      </c>
      <c r="M124" t="s">
        <v>2098</v>
      </c>
      <c r="N124">
        <v>4</v>
      </c>
      <c r="O124" t="s">
        <v>2598</v>
      </c>
      <c r="P124" t="s">
        <v>2433</v>
      </c>
      <c r="Q124">
        <v>1</v>
      </c>
      <c r="R124">
        <v>14</v>
      </c>
      <c r="S124" t="s">
        <v>62</v>
      </c>
      <c r="T124" t="b">
        <v>0</v>
      </c>
    </row>
    <row r="125" spans="1:20" hidden="1" x14ac:dyDescent="0.45">
      <c r="A125">
        <v>25</v>
      </c>
      <c r="B125" t="s">
        <v>359</v>
      </c>
      <c r="C125" t="s">
        <v>602</v>
      </c>
      <c r="D125" s="1">
        <v>22319</v>
      </c>
      <c r="E125" t="s">
        <v>2561</v>
      </c>
      <c r="F125">
        <v>1961</v>
      </c>
      <c r="K125" t="s">
        <v>20</v>
      </c>
      <c r="L125" t="s">
        <v>140</v>
      </c>
      <c r="M125" t="s">
        <v>2098</v>
      </c>
      <c r="N125">
        <v>8</v>
      </c>
      <c r="O125" t="s">
        <v>2562</v>
      </c>
      <c r="P125" t="s">
        <v>2433</v>
      </c>
      <c r="Q125">
        <v>1</v>
      </c>
      <c r="R125">
        <v>14</v>
      </c>
      <c r="S125" t="s">
        <v>70</v>
      </c>
      <c r="T125" t="b">
        <v>0</v>
      </c>
    </row>
    <row r="126" spans="1:20" hidden="1" x14ac:dyDescent="0.45">
      <c r="A126">
        <v>25</v>
      </c>
      <c r="B126" t="s">
        <v>359</v>
      </c>
      <c r="C126" t="s">
        <v>602</v>
      </c>
      <c r="D126" s="1">
        <v>22319</v>
      </c>
      <c r="E126" t="s">
        <v>2561</v>
      </c>
      <c r="F126">
        <v>1961</v>
      </c>
      <c r="K126" t="s">
        <v>20</v>
      </c>
      <c r="L126" t="s">
        <v>140</v>
      </c>
      <c r="M126" t="s">
        <v>2098</v>
      </c>
      <c r="N126">
        <v>8</v>
      </c>
      <c r="O126" t="s">
        <v>2562</v>
      </c>
      <c r="P126" t="s">
        <v>2433</v>
      </c>
      <c r="Q126">
        <v>1</v>
      </c>
      <c r="R126">
        <v>16</v>
      </c>
      <c r="S126" t="s">
        <v>2211</v>
      </c>
      <c r="T126" t="b">
        <v>0</v>
      </c>
    </row>
    <row r="127" spans="1:20" hidden="1" x14ac:dyDescent="0.45">
      <c r="A127">
        <v>25</v>
      </c>
      <c r="B127" t="s">
        <v>359</v>
      </c>
      <c r="C127" t="s">
        <v>602</v>
      </c>
      <c r="D127" s="1">
        <v>22319</v>
      </c>
      <c r="E127" t="s">
        <v>2561</v>
      </c>
      <c r="F127">
        <v>1961</v>
      </c>
      <c r="K127" t="s">
        <v>20</v>
      </c>
      <c r="L127" t="s">
        <v>140</v>
      </c>
      <c r="M127" t="s">
        <v>2098</v>
      </c>
      <c r="N127">
        <v>8</v>
      </c>
      <c r="O127" t="s">
        <v>2562</v>
      </c>
      <c r="P127" t="s">
        <v>2433</v>
      </c>
      <c r="Q127">
        <v>1</v>
      </c>
      <c r="R127">
        <v>17</v>
      </c>
      <c r="S127" t="s">
        <v>2212</v>
      </c>
      <c r="T127" t="b">
        <v>1</v>
      </c>
    </row>
    <row r="128" spans="1:20" hidden="1" x14ac:dyDescent="0.45">
      <c r="A128">
        <v>25</v>
      </c>
      <c r="B128" t="s">
        <v>359</v>
      </c>
      <c r="C128" t="s">
        <v>602</v>
      </c>
      <c r="D128" s="1">
        <v>22319</v>
      </c>
      <c r="E128" t="s">
        <v>2561</v>
      </c>
      <c r="F128">
        <v>1961</v>
      </c>
      <c r="K128" t="s">
        <v>20</v>
      </c>
      <c r="L128" t="s">
        <v>140</v>
      </c>
      <c r="M128" t="s">
        <v>2098</v>
      </c>
      <c r="N128">
        <v>8</v>
      </c>
      <c r="O128" t="s">
        <v>2562</v>
      </c>
      <c r="P128" t="s">
        <v>2433</v>
      </c>
      <c r="Q128">
        <v>1</v>
      </c>
      <c r="R128">
        <v>15</v>
      </c>
      <c r="S128" t="s">
        <v>2071</v>
      </c>
      <c r="T128" t="b">
        <v>0</v>
      </c>
    </row>
    <row r="129" spans="1:20" hidden="1" x14ac:dyDescent="0.45">
      <c r="A129">
        <v>25</v>
      </c>
      <c r="B129" t="s">
        <v>359</v>
      </c>
      <c r="C129" t="s">
        <v>602</v>
      </c>
      <c r="D129" s="1">
        <v>22319</v>
      </c>
      <c r="E129" t="s">
        <v>2561</v>
      </c>
      <c r="F129">
        <v>1961</v>
      </c>
      <c r="K129" t="s">
        <v>20</v>
      </c>
      <c r="L129" t="s">
        <v>140</v>
      </c>
      <c r="M129" t="s">
        <v>2098</v>
      </c>
      <c r="N129">
        <v>8</v>
      </c>
      <c r="O129" t="s">
        <v>2562</v>
      </c>
      <c r="P129" t="s">
        <v>2433</v>
      </c>
      <c r="Q129">
        <v>1</v>
      </c>
      <c r="R129">
        <v>13</v>
      </c>
      <c r="S129" t="s">
        <v>70</v>
      </c>
      <c r="T129" t="b">
        <v>0</v>
      </c>
    </row>
    <row r="130" spans="1:20" hidden="1" x14ac:dyDescent="0.45">
      <c r="A130">
        <v>26</v>
      </c>
      <c r="B130" t="s">
        <v>634</v>
      </c>
      <c r="C130" t="s">
        <v>635</v>
      </c>
      <c r="D130" s="1">
        <v>19836</v>
      </c>
      <c r="F130">
        <v>1954</v>
      </c>
      <c r="J130" t="s">
        <v>2629</v>
      </c>
      <c r="K130" t="s">
        <v>249</v>
      </c>
      <c r="L130" t="s">
        <v>371</v>
      </c>
      <c r="M130" t="s">
        <v>2098</v>
      </c>
      <c r="N130">
        <v>2</v>
      </c>
      <c r="O130" t="s">
        <v>2630</v>
      </c>
      <c r="P130" t="s">
        <v>2433</v>
      </c>
      <c r="Q130">
        <v>1</v>
      </c>
      <c r="R130">
        <v>14</v>
      </c>
      <c r="S130" t="s">
        <v>160</v>
      </c>
      <c r="T130" t="b">
        <v>0</v>
      </c>
    </row>
    <row r="131" spans="1:20" hidden="1" x14ac:dyDescent="0.45">
      <c r="A131">
        <v>26</v>
      </c>
      <c r="B131" t="s">
        <v>634</v>
      </c>
      <c r="C131" t="s">
        <v>635</v>
      </c>
      <c r="D131" s="1">
        <v>19836</v>
      </c>
      <c r="F131">
        <v>1954</v>
      </c>
      <c r="J131" t="s">
        <v>2629</v>
      </c>
      <c r="K131" t="s">
        <v>249</v>
      </c>
      <c r="L131" t="s">
        <v>371</v>
      </c>
      <c r="M131" t="s">
        <v>2098</v>
      </c>
      <c r="N131">
        <v>2</v>
      </c>
      <c r="O131" t="s">
        <v>2630</v>
      </c>
      <c r="P131" t="s">
        <v>2433</v>
      </c>
      <c r="Q131">
        <v>1</v>
      </c>
      <c r="R131">
        <v>16</v>
      </c>
      <c r="S131" t="s">
        <v>2194</v>
      </c>
      <c r="T131" t="b">
        <v>0</v>
      </c>
    </row>
    <row r="132" spans="1:20" hidden="1" x14ac:dyDescent="0.45">
      <c r="A132">
        <v>26</v>
      </c>
      <c r="B132" t="s">
        <v>634</v>
      </c>
      <c r="C132" t="s">
        <v>635</v>
      </c>
      <c r="D132" s="1">
        <v>19836</v>
      </c>
      <c r="F132">
        <v>1954</v>
      </c>
      <c r="J132" t="s">
        <v>2629</v>
      </c>
      <c r="K132" t="s">
        <v>249</v>
      </c>
      <c r="L132" t="s">
        <v>371</v>
      </c>
      <c r="M132" t="s">
        <v>2098</v>
      </c>
      <c r="N132">
        <v>2</v>
      </c>
      <c r="O132" t="s">
        <v>2630</v>
      </c>
      <c r="P132" t="s">
        <v>2433</v>
      </c>
      <c r="Q132">
        <v>1</v>
      </c>
      <c r="R132">
        <v>15</v>
      </c>
      <c r="S132" t="s">
        <v>637</v>
      </c>
      <c r="T132" t="b">
        <v>0</v>
      </c>
    </row>
    <row r="133" spans="1:20" hidden="1" x14ac:dyDescent="0.45">
      <c r="A133">
        <v>27</v>
      </c>
      <c r="B133" t="s">
        <v>108</v>
      </c>
      <c r="C133" t="s">
        <v>661</v>
      </c>
      <c r="D133" s="1">
        <v>13611</v>
      </c>
      <c r="F133">
        <v>1937</v>
      </c>
      <c r="K133" t="s">
        <v>20</v>
      </c>
      <c r="L133" t="s">
        <v>55</v>
      </c>
      <c r="M133" t="s">
        <v>2098</v>
      </c>
      <c r="N133">
        <v>3</v>
      </c>
      <c r="O133" t="s">
        <v>2670</v>
      </c>
      <c r="P133" t="s">
        <v>2433</v>
      </c>
      <c r="Q133">
        <v>1</v>
      </c>
      <c r="R133">
        <v>12</v>
      </c>
      <c r="S133" t="s">
        <v>101</v>
      </c>
      <c r="T133" t="b">
        <v>0</v>
      </c>
    </row>
    <row r="134" spans="1:20" hidden="1" x14ac:dyDescent="0.45">
      <c r="A134">
        <v>27</v>
      </c>
      <c r="B134" t="s">
        <v>108</v>
      </c>
      <c r="C134" t="s">
        <v>661</v>
      </c>
      <c r="D134" s="1">
        <v>13611</v>
      </c>
      <c r="F134">
        <v>1937</v>
      </c>
      <c r="K134" t="s">
        <v>20</v>
      </c>
      <c r="L134" t="s">
        <v>55</v>
      </c>
      <c r="M134" t="s">
        <v>2098</v>
      </c>
      <c r="N134">
        <v>3</v>
      </c>
      <c r="O134" t="s">
        <v>2670</v>
      </c>
      <c r="P134" t="s">
        <v>2433</v>
      </c>
      <c r="Q134">
        <v>1</v>
      </c>
      <c r="R134">
        <v>9</v>
      </c>
      <c r="S134" t="s">
        <v>27</v>
      </c>
      <c r="T134" t="b">
        <v>0</v>
      </c>
    </row>
    <row r="135" spans="1:20" hidden="1" x14ac:dyDescent="0.45">
      <c r="A135">
        <v>27</v>
      </c>
      <c r="B135" t="s">
        <v>108</v>
      </c>
      <c r="C135" t="s">
        <v>661</v>
      </c>
      <c r="D135" s="1">
        <v>13611</v>
      </c>
      <c r="F135">
        <v>1937</v>
      </c>
      <c r="K135" t="s">
        <v>20</v>
      </c>
      <c r="L135" t="s">
        <v>55</v>
      </c>
      <c r="M135" t="s">
        <v>2098</v>
      </c>
      <c r="N135">
        <v>3</v>
      </c>
      <c r="O135" t="s">
        <v>2670</v>
      </c>
      <c r="P135" t="s">
        <v>2433</v>
      </c>
      <c r="Q135">
        <v>1</v>
      </c>
      <c r="R135">
        <v>14</v>
      </c>
      <c r="S135" t="s">
        <v>101</v>
      </c>
      <c r="T135" t="b">
        <v>0</v>
      </c>
    </row>
    <row r="136" spans="1:20" hidden="1" x14ac:dyDescent="0.45">
      <c r="A136">
        <v>27</v>
      </c>
      <c r="B136" t="s">
        <v>108</v>
      </c>
      <c r="C136" t="s">
        <v>661</v>
      </c>
      <c r="D136" s="1">
        <v>13611</v>
      </c>
      <c r="F136">
        <v>1937</v>
      </c>
      <c r="K136" t="s">
        <v>20</v>
      </c>
      <c r="L136" t="s">
        <v>55</v>
      </c>
      <c r="M136" t="s">
        <v>2098</v>
      </c>
      <c r="N136">
        <v>3</v>
      </c>
      <c r="O136" t="s">
        <v>2670</v>
      </c>
      <c r="P136" t="s">
        <v>2433</v>
      </c>
      <c r="Q136">
        <v>1</v>
      </c>
      <c r="R136">
        <v>11</v>
      </c>
      <c r="S136" t="s">
        <v>27</v>
      </c>
      <c r="T136" t="b">
        <v>0</v>
      </c>
    </row>
    <row r="137" spans="1:20" hidden="1" x14ac:dyDescent="0.45">
      <c r="A137">
        <v>27</v>
      </c>
      <c r="B137" t="s">
        <v>108</v>
      </c>
      <c r="C137" t="s">
        <v>661</v>
      </c>
      <c r="D137" s="1">
        <v>13611</v>
      </c>
      <c r="F137">
        <v>1937</v>
      </c>
      <c r="K137" t="s">
        <v>20</v>
      </c>
      <c r="L137" t="s">
        <v>55</v>
      </c>
      <c r="M137" t="s">
        <v>2098</v>
      </c>
      <c r="N137">
        <v>3</v>
      </c>
      <c r="O137" t="s">
        <v>2670</v>
      </c>
      <c r="P137" t="s">
        <v>2433</v>
      </c>
      <c r="Q137">
        <v>1</v>
      </c>
      <c r="R137">
        <v>15</v>
      </c>
      <c r="S137" t="s">
        <v>2091</v>
      </c>
      <c r="T137" t="b">
        <v>1</v>
      </c>
    </row>
    <row r="138" spans="1:20" hidden="1" x14ac:dyDescent="0.45">
      <c r="A138">
        <v>27</v>
      </c>
      <c r="B138" t="s">
        <v>108</v>
      </c>
      <c r="C138" t="s">
        <v>661</v>
      </c>
      <c r="D138" s="1">
        <v>13611</v>
      </c>
      <c r="F138">
        <v>1937</v>
      </c>
      <c r="K138" t="s">
        <v>20</v>
      </c>
      <c r="L138" t="s">
        <v>55</v>
      </c>
      <c r="M138" t="s">
        <v>2098</v>
      </c>
      <c r="N138">
        <v>3</v>
      </c>
      <c r="O138" t="s">
        <v>2670</v>
      </c>
      <c r="P138" t="s">
        <v>2433</v>
      </c>
      <c r="Q138">
        <v>1</v>
      </c>
      <c r="R138">
        <v>13</v>
      </c>
      <c r="S138" t="s">
        <v>101</v>
      </c>
      <c r="T138" t="b">
        <v>0</v>
      </c>
    </row>
    <row r="139" spans="1:20" hidden="1" x14ac:dyDescent="0.45">
      <c r="A139">
        <v>27</v>
      </c>
      <c r="B139" t="s">
        <v>108</v>
      </c>
      <c r="C139" t="s">
        <v>661</v>
      </c>
      <c r="D139" s="1">
        <v>13611</v>
      </c>
      <c r="F139">
        <v>1937</v>
      </c>
      <c r="K139" t="s">
        <v>20</v>
      </c>
      <c r="L139" t="s">
        <v>55</v>
      </c>
      <c r="M139" t="s">
        <v>2098</v>
      </c>
      <c r="N139">
        <v>3</v>
      </c>
      <c r="O139" t="s">
        <v>2670</v>
      </c>
      <c r="P139" t="s">
        <v>2433</v>
      </c>
      <c r="Q139">
        <v>1</v>
      </c>
      <c r="R139">
        <v>10</v>
      </c>
      <c r="S139" t="s">
        <v>27</v>
      </c>
      <c r="T139" t="b">
        <v>0</v>
      </c>
    </row>
    <row r="140" spans="1:20" hidden="1" x14ac:dyDescent="0.45">
      <c r="A140">
        <v>28</v>
      </c>
      <c r="B140" t="s">
        <v>132</v>
      </c>
      <c r="C140" t="s">
        <v>663</v>
      </c>
      <c r="D140" s="1">
        <v>15384</v>
      </c>
      <c r="F140">
        <v>1942</v>
      </c>
      <c r="K140" t="s">
        <v>20</v>
      </c>
      <c r="L140" t="s">
        <v>55</v>
      </c>
      <c r="M140" t="s">
        <v>2098</v>
      </c>
      <c r="N140">
        <v>3</v>
      </c>
      <c r="O140" t="s">
        <v>2673</v>
      </c>
      <c r="P140" t="s">
        <v>2433</v>
      </c>
      <c r="Q140">
        <v>1</v>
      </c>
      <c r="R140">
        <v>14</v>
      </c>
      <c r="S140" t="s">
        <v>101</v>
      </c>
      <c r="T140" t="b">
        <v>0</v>
      </c>
    </row>
    <row r="141" spans="1:20" hidden="1" x14ac:dyDescent="0.45">
      <c r="A141">
        <v>28</v>
      </c>
      <c r="B141" t="s">
        <v>132</v>
      </c>
      <c r="C141" t="s">
        <v>663</v>
      </c>
      <c r="D141" s="1">
        <v>15384</v>
      </c>
      <c r="F141">
        <v>1942</v>
      </c>
      <c r="K141" t="s">
        <v>20</v>
      </c>
      <c r="L141" t="s">
        <v>55</v>
      </c>
      <c r="M141" t="s">
        <v>2098</v>
      </c>
      <c r="N141">
        <v>3</v>
      </c>
      <c r="O141" t="s">
        <v>2673</v>
      </c>
      <c r="P141" t="s">
        <v>2433</v>
      </c>
      <c r="Q141">
        <v>1</v>
      </c>
      <c r="R141">
        <v>15</v>
      </c>
      <c r="S141" t="s">
        <v>2091</v>
      </c>
      <c r="T141" t="b">
        <v>1</v>
      </c>
    </row>
    <row r="142" spans="1:20" hidden="1" x14ac:dyDescent="0.45">
      <c r="A142">
        <v>28</v>
      </c>
      <c r="B142" t="s">
        <v>132</v>
      </c>
      <c r="C142" t="s">
        <v>663</v>
      </c>
      <c r="D142" s="1">
        <v>15384</v>
      </c>
      <c r="F142">
        <v>1942</v>
      </c>
      <c r="K142" t="s">
        <v>20</v>
      </c>
      <c r="L142" t="s">
        <v>55</v>
      </c>
      <c r="M142" t="s">
        <v>2098</v>
      </c>
      <c r="N142">
        <v>3</v>
      </c>
      <c r="O142" t="s">
        <v>2673</v>
      </c>
      <c r="P142" t="s">
        <v>2433</v>
      </c>
      <c r="Q142">
        <v>1</v>
      </c>
      <c r="R142">
        <v>18</v>
      </c>
      <c r="S142" t="s">
        <v>664</v>
      </c>
      <c r="T142" t="b">
        <v>0</v>
      </c>
    </row>
    <row r="143" spans="1:20" hidden="1" x14ac:dyDescent="0.45">
      <c r="A143">
        <v>29</v>
      </c>
      <c r="B143" t="s">
        <v>671</v>
      </c>
      <c r="C143" t="s">
        <v>672</v>
      </c>
      <c r="D143" s="1">
        <v>20658</v>
      </c>
      <c r="F143">
        <v>1956</v>
      </c>
      <c r="K143" t="s">
        <v>20</v>
      </c>
      <c r="L143" t="s">
        <v>21</v>
      </c>
      <c r="M143" t="s">
        <v>2098</v>
      </c>
      <c r="N143">
        <v>2</v>
      </c>
      <c r="O143" t="s">
        <v>2688</v>
      </c>
      <c r="P143" t="s">
        <v>2433</v>
      </c>
      <c r="Q143">
        <v>1</v>
      </c>
      <c r="R143">
        <v>14</v>
      </c>
      <c r="S143" t="s">
        <v>2689</v>
      </c>
      <c r="T143" t="b">
        <v>0</v>
      </c>
    </row>
    <row r="144" spans="1:20" hidden="1" x14ac:dyDescent="0.45">
      <c r="A144">
        <v>29</v>
      </c>
      <c r="B144" t="s">
        <v>671</v>
      </c>
      <c r="C144" t="s">
        <v>672</v>
      </c>
      <c r="D144" s="1">
        <v>20658</v>
      </c>
      <c r="F144">
        <v>1956</v>
      </c>
      <c r="K144" t="s">
        <v>20</v>
      </c>
      <c r="L144" t="s">
        <v>21</v>
      </c>
      <c r="M144" t="s">
        <v>2098</v>
      </c>
      <c r="N144">
        <v>2</v>
      </c>
      <c r="O144" t="s">
        <v>2688</v>
      </c>
      <c r="P144" t="s">
        <v>2433</v>
      </c>
      <c r="Q144">
        <v>1</v>
      </c>
      <c r="R144">
        <v>17</v>
      </c>
      <c r="S144" t="s">
        <v>2690</v>
      </c>
      <c r="T144" t="b">
        <v>1</v>
      </c>
    </row>
    <row r="145" spans="1:20" hidden="1" x14ac:dyDescent="0.45">
      <c r="A145">
        <v>29</v>
      </c>
      <c r="B145" t="s">
        <v>671</v>
      </c>
      <c r="C145" t="s">
        <v>672</v>
      </c>
      <c r="D145" s="1">
        <v>20658</v>
      </c>
      <c r="F145">
        <v>1956</v>
      </c>
      <c r="K145" t="s">
        <v>20</v>
      </c>
      <c r="L145" t="s">
        <v>21</v>
      </c>
      <c r="M145" t="s">
        <v>2098</v>
      </c>
      <c r="N145">
        <v>2</v>
      </c>
      <c r="O145" t="s">
        <v>2688</v>
      </c>
      <c r="P145" t="s">
        <v>2433</v>
      </c>
      <c r="Q145">
        <v>1</v>
      </c>
      <c r="R145">
        <v>16</v>
      </c>
      <c r="S145" t="s">
        <v>2691</v>
      </c>
      <c r="T145" t="b">
        <v>0</v>
      </c>
    </row>
    <row r="146" spans="1:20" hidden="1" x14ac:dyDescent="0.45">
      <c r="A146">
        <v>29</v>
      </c>
      <c r="B146" t="s">
        <v>671</v>
      </c>
      <c r="C146" t="s">
        <v>672</v>
      </c>
      <c r="D146" s="1">
        <v>20658</v>
      </c>
      <c r="F146">
        <v>1956</v>
      </c>
      <c r="K146" t="s">
        <v>20</v>
      </c>
      <c r="L146" t="s">
        <v>21</v>
      </c>
      <c r="M146" t="s">
        <v>2098</v>
      </c>
      <c r="N146">
        <v>2</v>
      </c>
      <c r="O146" t="s">
        <v>2688</v>
      </c>
      <c r="P146" t="s">
        <v>2433</v>
      </c>
      <c r="Q146">
        <v>1</v>
      </c>
      <c r="R146">
        <v>15</v>
      </c>
      <c r="S146" t="s">
        <v>56</v>
      </c>
      <c r="T146" t="b">
        <v>0</v>
      </c>
    </row>
    <row r="147" spans="1:20" hidden="1" x14ac:dyDescent="0.45">
      <c r="A147">
        <v>30</v>
      </c>
      <c r="B147" t="s">
        <v>356</v>
      </c>
      <c r="C147" t="s">
        <v>687</v>
      </c>
      <c r="D147" s="1">
        <v>15711</v>
      </c>
      <c r="F147">
        <v>1943</v>
      </c>
      <c r="J147" t="s">
        <v>2695</v>
      </c>
      <c r="K147" t="s">
        <v>360</v>
      </c>
      <c r="L147" t="s">
        <v>140</v>
      </c>
      <c r="M147" t="s">
        <v>2098</v>
      </c>
      <c r="N147">
        <v>3</v>
      </c>
      <c r="O147" t="s">
        <v>2696</v>
      </c>
      <c r="P147" t="s">
        <v>2694</v>
      </c>
      <c r="Q147">
        <v>1</v>
      </c>
      <c r="R147">
        <v>14</v>
      </c>
      <c r="S147" t="s">
        <v>62</v>
      </c>
      <c r="T147" t="b">
        <v>1</v>
      </c>
    </row>
    <row r="148" spans="1:20" hidden="1" x14ac:dyDescent="0.45">
      <c r="A148">
        <v>30</v>
      </c>
      <c r="B148" t="s">
        <v>356</v>
      </c>
      <c r="C148" t="s">
        <v>687</v>
      </c>
      <c r="D148" s="1">
        <v>15711</v>
      </c>
      <c r="F148">
        <v>1943</v>
      </c>
      <c r="J148" t="s">
        <v>2695</v>
      </c>
      <c r="K148" t="s">
        <v>360</v>
      </c>
      <c r="L148" t="s">
        <v>140</v>
      </c>
      <c r="M148" t="s">
        <v>2098</v>
      </c>
      <c r="N148">
        <v>3</v>
      </c>
      <c r="O148" t="s">
        <v>2696</v>
      </c>
      <c r="P148" t="s">
        <v>2694</v>
      </c>
      <c r="Q148">
        <v>1</v>
      </c>
      <c r="R148">
        <v>17</v>
      </c>
      <c r="S148" t="s">
        <v>224</v>
      </c>
      <c r="T148" t="b">
        <v>0</v>
      </c>
    </row>
    <row r="149" spans="1:20" hidden="1" x14ac:dyDescent="0.45">
      <c r="A149">
        <v>31</v>
      </c>
      <c r="B149" t="s">
        <v>452</v>
      </c>
      <c r="C149" t="s">
        <v>698</v>
      </c>
      <c r="D149" s="1">
        <v>14887</v>
      </c>
      <c r="F149">
        <v>1940</v>
      </c>
      <c r="K149" t="s">
        <v>20</v>
      </c>
      <c r="L149" t="s">
        <v>699</v>
      </c>
      <c r="M149" t="s">
        <v>2061</v>
      </c>
      <c r="N149">
        <v>2</v>
      </c>
      <c r="O149" t="s">
        <v>2722</v>
      </c>
      <c r="P149" t="s">
        <v>2694</v>
      </c>
      <c r="Q149">
        <v>2</v>
      </c>
      <c r="R149">
        <v>13</v>
      </c>
      <c r="S149" t="s">
        <v>149</v>
      </c>
      <c r="T149" t="b">
        <v>0</v>
      </c>
    </row>
    <row r="150" spans="1:20" hidden="1" x14ac:dyDescent="0.45">
      <c r="A150">
        <v>31</v>
      </c>
      <c r="B150" t="s">
        <v>452</v>
      </c>
      <c r="C150" t="s">
        <v>698</v>
      </c>
      <c r="D150" s="1">
        <v>14887</v>
      </c>
      <c r="F150">
        <v>1940</v>
      </c>
      <c r="K150" t="s">
        <v>20</v>
      </c>
      <c r="L150" t="s">
        <v>699</v>
      </c>
      <c r="M150" t="s">
        <v>2061</v>
      </c>
      <c r="N150">
        <v>2</v>
      </c>
      <c r="O150" t="s">
        <v>2722</v>
      </c>
      <c r="P150" t="s">
        <v>2694</v>
      </c>
      <c r="Q150">
        <v>2</v>
      </c>
      <c r="R150">
        <v>14</v>
      </c>
      <c r="S150" t="s">
        <v>149</v>
      </c>
      <c r="T150" t="b">
        <v>0</v>
      </c>
    </row>
    <row r="151" spans="1:20" hidden="1" x14ac:dyDescent="0.45">
      <c r="A151">
        <v>31</v>
      </c>
      <c r="B151" t="s">
        <v>452</v>
      </c>
      <c r="C151" t="s">
        <v>698</v>
      </c>
      <c r="D151" s="1">
        <v>14887</v>
      </c>
      <c r="F151">
        <v>1940</v>
      </c>
      <c r="K151" t="s">
        <v>20</v>
      </c>
      <c r="L151" t="s">
        <v>699</v>
      </c>
      <c r="M151" t="s">
        <v>2061</v>
      </c>
      <c r="N151">
        <v>2</v>
      </c>
      <c r="O151" t="s">
        <v>2722</v>
      </c>
      <c r="P151" t="s">
        <v>2694</v>
      </c>
      <c r="Q151">
        <v>2</v>
      </c>
      <c r="R151">
        <v>12</v>
      </c>
      <c r="S151" t="s">
        <v>149</v>
      </c>
      <c r="T151" t="b">
        <v>1</v>
      </c>
    </row>
    <row r="152" spans="1:20" hidden="1" x14ac:dyDescent="0.45">
      <c r="A152">
        <v>31</v>
      </c>
      <c r="B152" t="s">
        <v>452</v>
      </c>
      <c r="C152" t="s">
        <v>698</v>
      </c>
      <c r="D152" s="1">
        <v>14887</v>
      </c>
      <c r="F152">
        <v>1940</v>
      </c>
      <c r="K152" t="s">
        <v>20</v>
      </c>
      <c r="L152" t="s">
        <v>699</v>
      </c>
      <c r="M152" t="s">
        <v>2061</v>
      </c>
      <c r="N152">
        <v>2</v>
      </c>
      <c r="O152" t="s">
        <v>2722</v>
      </c>
      <c r="P152" t="s">
        <v>2694</v>
      </c>
      <c r="Q152">
        <v>2</v>
      </c>
      <c r="R152">
        <v>15</v>
      </c>
      <c r="S152" t="s">
        <v>680</v>
      </c>
      <c r="T152" t="b">
        <v>0</v>
      </c>
    </row>
    <row r="153" spans="1:20" hidden="1" x14ac:dyDescent="0.45">
      <c r="A153">
        <v>32</v>
      </c>
      <c r="B153" t="s">
        <v>711</v>
      </c>
      <c r="C153" t="s">
        <v>712</v>
      </c>
      <c r="D153" s="1">
        <v>17816</v>
      </c>
      <c r="F153">
        <v>1948</v>
      </c>
      <c r="K153" t="s">
        <v>20</v>
      </c>
      <c r="L153" t="s">
        <v>713</v>
      </c>
      <c r="M153" t="s">
        <v>2098</v>
      </c>
      <c r="N153">
        <v>3</v>
      </c>
      <c r="O153" t="s">
        <v>2728</v>
      </c>
      <c r="P153" t="s">
        <v>2694</v>
      </c>
      <c r="Q153">
        <v>1</v>
      </c>
      <c r="R153">
        <v>12</v>
      </c>
      <c r="S153" t="s">
        <v>101</v>
      </c>
      <c r="T153" t="b">
        <v>0</v>
      </c>
    </row>
    <row r="154" spans="1:20" hidden="1" x14ac:dyDescent="0.45">
      <c r="A154">
        <v>32</v>
      </c>
      <c r="B154" t="s">
        <v>711</v>
      </c>
      <c r="C154" t="s">
        <v>712</v>
      </c>
      <c r="D154" s="1">
        <v>17816</v>
      </c>
      <c r="F154">
        <v>1948</v>
      </c>
      <c r="K154" t="s">
        <v>20</v>
      </c>
      <c r="L154" t="s">
        <v>713</v>
      </c>
      <c r="M154" t="s">
        <v>2098</v>
      </c>
      <c r="N154">
        <v>3</v>
      </c>
      <c r="O154" t="s">
        <v>2728</v>
      </c>
      <c r="P154" t="s">
        <v>2694</v>
      </c>
      <c r="Q154">
        <v>1</v>
      </c>
      <c r="R154">
        <v>14</v>
      </c>
      <c r="S154" t="s">
        <v>101</v>
      </c>
      <c r="T154" t="b">
        <v>0</v>
      </c>
    </row>
    <row r="155" spans="1:20" hidden="1" x14ac:dyDescent="0.45">
      <c r="A155">
        <v>32</v>
      </c>
      <c r="B155" t="s">
        <v>711</v>
      </c>
      <c r="C155" t="s">
        <v>712</v>
      </c>
      <c r="D155" s="1">
        <v>17816</v>
      </c>
      <c r="F155">
        <v>1948</v>
      </c>
      <c r="K155" t="s">
        <v>20</v>
      </c>
      <c r="L155" t="s">
        <v>713</v>
      </c>
      <c r="M155" t="s">
        <v>2098</v>
      </c>
      <c r="N155">
        <v>3</v>
      </c>
      <c r="O155" t="s">
        <v>2728</v>
      </c>
      <c r="P155" t="s">
        <v>2694</v>
      </c>
      <c r="Q155">
        <v>1</v>
      </c>
      <c r="R155">
        <v>13</v>
      </c>
      <c r="S155" t="s">
        <v>101</v>
      </c>
      <c r="T155" t="b">
        <v>0</v>
      </c>
    </row>
    <row r="156" spans="1:20" hidden="1" x14ac:dyDescent="0.45">
      <c r="A156">
        <v>33</v>
      </c>
      <c r="B156" t="s">
        <v>78</v>
      </c>
      <c r="C156" t="s">
        <v>727</v>
      </c>
      <c r="D156" s="1">
        <v>19649</v>
      </c>
      <c r="F156">
        <v>1953</v>
      </c>
      <c r="K156" t="s">
        <v>20</v>
      </c>
      <c r="L156" t="s">
        <v>2743</v>
      </c>
      <c r="M156" t="s">
        <v>2098</v>
      </c>
      <c r="N156">
        <v>3</v>
      </c>
      <c r="O156" t="s">
        <v>2744</v>
      </c>
      <c r="P156" t="s">
        <v>2694</v>
      </c>
      <c r="Q156">
        <v>1</v>
      </c>
      <c r="R156">
        <v>15</v>
      </c>
      <c r="S156" t="s">
        <v>2091</v>
      </c>
      <c r="T156" t="b">
        <v>1</v>
      </c>
    </row>
    <row r="157" spans="1:20" hidden="1" x14ac:dyDescent="0.45">
      <c r="A157">
        <v>33</v>
      </c>
      <c r="B157" t="s">
        <v>78</v>
      </c>
      <c r="C157" t="s">
        <v>727</v>
      </c>
      <c r="D157" s="1">
        <v>19649</v>
      </c>
      <c r="F157">
        <v>1953</v>
      </c>
      <c r="K157" t="s">
        <v>20</v>
      </c>
      <c r="L157" t="s">
        <v>2743</v>
      </c>
      <c r="M157" t="s">
        <v>2098</v>
      </c>
      <c r="N157">
        <v>3</v>
      </c>
      <c r="O157" t="s">
        <v>2744</v>
      </c>
      <c r="P157" t="s">
        <v>2694</v>
      </c>
      <c r="Q157">
        <v>1</v>
      </c>
      <c r="R157">
        <v>14</v>
      </c>
      <c r="S157" t="s">
        <v>101</v>
      </c>
      <c r="T157" t="b">
        <v>0</v>
      </c>
    </row>
    <row r="158" spans="1:20" hidden="1" x14ac:dyDescent="0.45">
      <c r="A158">
        <v>33</v>
      </c>
      <c r="B158" t="s">
        <v>78</v>
      </c>
      <c r="C158" t="s">
        <v>727</v>
      </c>
      <c r="D158" s="1">
        <v>19649</v>
      </c>
      <c r="F158">
        <v>1953</v>
      </c>
      <c r="K158" t="s">
        <v>20</v>
      </c>
      <c r="L158" t="s">
        <v>2743</v>
      </c>
      <c r="M158" t="s">
        <v>2098</v>
      </c>
      <c r="N158">
        <v>3</v>
      </c>
      <c r="O158" t="s">
        <v>2744</v>
      </c>
      <c r="P158" t="s">
        <v>2694</v>
      </c>
      <c r="Q158">
        <v>1</v>
      </c>
      <c r="R158">
        <v>13</v>
      </c>
      <c r="S158" t="s">
        <v>101</v>
      </c>
      <c r="T158" t="b">
        <v>0</v>
      </c>
    </row>
    <row r="159" spans="1:20" hidden="1" x14ac:dyDescent="0.45">
      <c r="A159">
        <v>34</v>
      </c>
      <c r="B159" t="s">
        <v>304</v>
      </c>
      <c r="C159" t="s">
        <v>789</v>
      </c>
      <c r="D159" s="1">
        <v>18698</v>
      </c>
      <c r="F159">
        <v>1951</v>
      </c>
      <c r="G159" t="s">
        <v>2816</v>
      </c>
      <c r="I159">
        <v>2021</v>
      </c>
      <c r="K159" t="s">
        <v>20</v>
      </c>
      <c r="L159" t="s">
        <v>275</v>
      </c>
      <c r="M159" t="s">
        <v>2098</v>
      </c>
      <c r="N159">
        <v>8</v>
      </c>
      <c r="O159" t="s">
        <v>2817</v>
      </c>
      <c r="P159" t="s">
        <v>2694</v>
      </c>
      <c r="Q159">
        <v>1</v>
      </c>
      <c r="R159">
        <v>15</v>
      </c>
      <c r="S159" t="s">
        <v>2071</v>
      </c>
      <c r="T159" t="b">
        <v>0</v>
      </c>
    </row>
    <row r="160" spans="1:20" hidden="1" x14ac:dyDescent="0.45">
      <c r="A160">
        <v>34</v>
      </c>
      <c r="B160" t="s">
        <v>304</v>
      </c>
      <c r="C160" t="s">
        <v>789</v>
      </c>
      <c r="D160" s="1">
        <v>18698</v>
      </c>
      <c r="F160">
        <v>1951</v>
      </c>
      <c r="G160" t="s">
        <v>2816</v>
      </c>
      <c r="I160">
        <v>2021</v>
      </c>
      <c r="K160" t="s">
        <v>20</v>
      </c>
      <c r="L160" t="s">
        <v>275</v>
      </c>
      <c r="M160" t="s">
        <v>2098</v>
      </c>
      <c r="N160">
        <v>8</v>
      </c>
      <c r="O160" t="s">
        <v>2817</v>
      </c>
      <c r="P160" t="s">
        <v>2694</v>
      </c>
      <c r="Q160">
        <v>1</v>
      </c>
      <c r="R160">
        <v>13</v>
      </c>
      <c r="S160" t="s">
        <v>70</v>
      </c>
      <c r="T160" t="b">
        <v>0</v>
      </c>
    </row>
    <row r="161" spans="1:20" hidden="1" x14ac:dyDescent="0.45">
      <c r="A161">
        <v>34</v>
      </c>
      <c r="B161" t="s">
        <v>304</v>
      </c>
      <c r="C161" t="s">
        <v>789</v>
      </c>
      <c r="D161" s="1">
        <v>18698</v>
      </c>
      <c r="F161">
        <v>1951</v>
      </c>
      <c r="G161" t="s">
        <v>2816</v>
      </c>
      <c r="I161">
        <v>2021</v>
      </c>
      <c r="K161" t="s">
        <v>20</v>
      </c>
      <c r="L161" t="s">
        <v>275</v>
      </c>
      <c r="M161" t="s">
        <v>2098</v>
      </c>
      <c r="N161">
        <v>8</v>
      </c>
      <c r="O161" t="s">
        <v>2817</v>
      </c>
      <c r="P161" t="s">
        <v>2694</v>
      </c>
      <c r="Q161">
        <v>1</v>
      </c>
      <c r="R161">
        <v>14</v>
      </c>
      <c r="S161" t="s">
        <v>70</v>
      </c>
      <c r="T161" t="b">
        <v>0</v>
      </c>
    </row>
    <row r="162" spans="1:20" hidden="1" x14ac:dyDescent="0.45">
      <c r="A162">
        <v>34</v>
      </c>
      <c r="B162" t="s">
        <v>304</v>
      </c>
      <c r="C162" t="s">
        <v>789</v>
      </c>
      <c r="D162" s="1">
        <v>18698</v>
      </c>
      <c r="F162">
        <v>1951</v>
      </c>
      <c r="G162" t="s">
        <v>2816</v>
      </c>
      <c r="I162">
        <v>2021</v>
      </c>
      <c r="K162" t="s">
        <v>20</v>
      </c>
      <c r="L162" t="s">
        <v>275</v>
      </c>
      <c r="M162" t="s">
        <v>2098</v>
      </c>
      <c r="N162">
        <v>8</v>
      </c>
      <c r="O162" t="s">
        <v>2817</v>
      </c>
      <c r="P162" t="s">
        <v>2694</v>
      </c>
      <c r="Q162">
        <v>1</v>
      </c>
      <c r="R162">
        <v>12</v>
      </c>
      <c r="S162" t="s">
        <v>70</v>
      </c>
      <c r="T162" t="b">
        <v>0</v>
      </c>
    </row>
    <row r="163" spans="1:20" hidden="1" x14ac:dyDescent="0.45">
      <c r="A163">
        <v>35</v>
      </c>
      <c r="B163" t="s">
        <v>68</v>
      </c>
      <c r="C163" t="s">
        <v>800</v>
      </c>
      <c r="D163" s="1">
        <v>19119</v>
      </c>
      <c r="E163" t="s">
        <v>2826</v>
      </c>
      <c r="F163">
        <v>1952</v>
      </c>
      <c r="K163" t="s">
        <v>20</v>
      </c>
      <c r="L163" t="s">
        <v>456</v>
      </c>
      <c r="M163" t="s">
        <v>2098</v>
      </c>
      <c r="N163">
        <v>3</v>
      </c>
      <c r="O163" t="s">
        <v>2827</v>
      </c>
      <c r="P163" t="s">
        <v>2694</v>
      </c>
      <c r="Q163">
        <v>1</v>
      </c>
      <c r="R163">
        <v>22</v>
      </c>
      <c r="S163" t="s">
        <v>2239</v>
      </c>
      <c r="T163" t="b">
        <v>0</v>
      </c>
    </row>
    <row r="164" spans="1:20" hidden="1" x14ac:dyDescent="0.45">
      <c r="A164">
        <v>35</v>
      </c>
      <c r="B164" t="s">
        <v>68</v>
      </c>
      <c r="C164" t="s">
        <v>800</v>
      </c>
      <c r="D164" s="1">
        <v>19119</v>
      </c>
      <c r="E164" t="s">
        <v>2826</v>
      </c>
      <c r="F164">
        <v>1952</v>
      </c>
      <c r="K164" t="s">
        <v>20</v>
      </c>
      <c r="L164" t="s">
        <v>456</v>
      </c>
      <c r="M164" t="s">
        <v>2098</v>
      </c>
      <c r="N164">
        <v>3</v>
      </c>
      <c r="O164" t="s">
        <v>2827</v>
      </c>
      <c r="P164" t="s">
        <v>2694</v>
      </c>
      <c r="Q164">
        <v>1</v>
      </c>
      <c r="R164">
        <v>17</v>
      </c>
      <c r="S164" t="s">
        <v>2828</v>
      </c>
      <c r="T164" t="b">
        <v>0</v>
      </c>
    </row>
    <row r="165" spans="1:20" hidden="1" x14ac:dyDescent="0.45">
      <c r="A165">
        <v>35</v>
      </c>
      <c r="B165" t="s">
        <v>68</v>
      </c>
      <c r="C165" t="s">
        <v>800</v>
      </c>
      <c r="D165" s="1">
        <v>19119</v>
      </c>
      <c r="E165" t="s">
        <v>2826</v>
      </c>
      <c r="F165">
        <v>1952</v>
      </c>
      <c r="K165" t="s">
        <v>20</v>
      </c>
      <c r="L165" t="s">
        <v>456</v>
      </c>
      <c r="M165" t="s">
        <v>2098</v>
      </c>
      <c r="N165">
        <v>3</v>
      </c>
      <c r="O165" t="s">
        <v>2827</v>
      </c>
      <c r="P165" t="s">
        <v>2694</v>
      </c>
      <c r="Q165">
        <v>1</v>
      </c>
      <c r="R165">
        <v>25</v>
      </c>
      <c r="S165" t="s">
        <v>255</v>
      </c>
      <c r="T165" t="b">
        <v>0</v>
      </c>
    </row>
    <row r="166" spans="1:20" hidden="1" x14ac:dyDescent="0.45">
      <c r="A166">
        <v>35</v>
      </c>
      <c r="B166" t="s">
        <v>68</v>
      </c>
      <c r="C166" t="s">
        <v>800</v>
      </c>
      <c r="D166" s="1">
        <v>19119</v>
      </c>
      <c r="E166" t="s">
        <v>2826</v>
      </c>
      <c r="F166">
        <v>1952</v>
      </c>
      <c r="K166" t="s">
        <v>20</v>
      </c>
      <c r="L166" t="s">
        <v>456</v>
      </c>
      <c r="M166" t="s">
        <v>2098</v>
      </c>
      <c r="N166">
        <v>3</v>
      </c>
      <c r="O166" t="s">
        <v>2827</v>
      </c>
      <c r="P166" t="s">
        <v>2694</v>
      </c>
      <c r="Q166">
        <v>1</v>
      </c>
      <c r="R166">
        <v>16</v>
      </c>
      <c r="S166" t="s">
        <v>2239</v>
      </c>
      <c r="T166" t="b">
        <v>0</v>
      </c>
    </row>
    <row r="167" spans="1:20" hidden="1" x14ac:dyDescent="0.45">
      <c r="A167">
        <v>35</v>
      </c>
      <c r="B167" t="s">
        <v>68</v>
      </c>
      <c r="C167" t="s">
        <v>800</v>
      </c>
      <c r="D167" s="1">
        <v>19119</v>
      </c>
      <c r="E167" t="s">
        <v>2826</v>
      </c>
      <c r="F167">
        <v>1952</v>
      </c>
      <c r="K167" t="s">
        <v>20</v>
      </c>
      <c r="L167" t="s">
        <v>456</v>
      </c>
      <c r="M167" t="s">
        <v>2098</v>
      </c>
      <c r="N167">
        <v>3</v>
      </c>
      <c r="O167" t="s">
        <v>2827</v>
      </c>
      <c r="P167" t="s">
        <v>2694</v>
      </c>
      <c r="Q167">
        <v>1</v>
      </c>
      <c r="R167">
        <v>13</v>
      </c>
      <c r="S167" t="s">
        <v>255</v>
      </c>
      <c r="T167" t="b">
        <v>1</v>
      </c>
    </row>
    <row r="168" spans="1:20" hidden="1" x14ac:dyDescent="0.45">
      <c r="A168">
        <v>35</v>
      </c>
      <c r="B168" t="s">
        <v>68</v>
      </c>
      <c r="C168" t="s">
        <v>800</v>
      </c>
      <c r="D168" s="1">
        <v>19119</v>
      </c>
      <c r="E168" t="s">
        <v>2826</v>
      </c>
      <c r="F168">
        <v>1952</v>
      </c>
      <c r="K168" t="s">
        <v>20</v>
      </c>
      <c r="L168" t="s">
        <v>456</v>
      </c>
      <c r="M168" t="s">
        <v>2098</v>
      </c>
      <c r="N168">
        <v>3</v>
      </c>
      <c r="O168" t="s">
        <v>2827</v>
      </c>
      <c r="P168" t="s">
        <v>2694</v>
      </c>
      <c r="Q168">
        <v>1</v>
      </c>
      <c r="R168">
        <v>23</v>
      </c>
      <c r="S168" t="s">
        <v>2239</v>
      </c>
      <c r="T168" t="b">
        <v>0</v>
      </c>
    </row>
    <row r="169" spans="1:20" hidden="1" x14ac:dyDescent="0.45">
      <c r="A169">
        <v>35</v>
      </c>
      <c r="B169" t="s">
        <v>68</v>
      </c>
      <c r="C169" t="s">
        <v>800</v>
      </c>
      <c r="D169" s="1">
        <v>19119</v>
      </c>
      <c r="E169" t="s">
        <v>2826</v>
      </c>
      <c r="F169">
        <v>1952</v>
      </c>
      <c r="K169" t="s">
        <v>20</v>
      </c>
      <c r="L169" t="s">
        <v>456</v>
      </c>
      <c r="M169" t="s">
        <v>2098</v>
      </c>
      <c r="N169">
        <v>3</v>
      </c>
      <c r="O169" t="s">
        <v>2827</v>
      </c>
      <c r="P169" t="s">
        <v>2694</v>
      </c>
      <c r="Q169">
        <v>1</v>
      </c>
      <c r="R169">
        <v>15</v>
      </c>
      <c r="S169" t="s">
        <v>255</v>
      </c>
      <c r="T169" t="b">
        <v>0</v>
      </c>
    </row>
    <row r="170" spans="1:20" hidden="1" x14ac:dyDescent="0.45">
      <c r="A170">
        <v>35</v>
      </c>
      <c r="B170" t="s">
        <v>68</v>
      </c>
      <c r="C170" t="s">
        <v>800</v>
      </c>
      <c r="D170" s="1">
        <v>19119</v>
      </c>
      <c r="E170" t="s">
        <v>2826</v>
      </c>
      <c r="F170">
        <v>1952</v>
      </c>
      <c r="K170" t="s">
        <v>20</v>
      </c>
      <c r="L170" t="s">
        <v>456</v>
      </c>
      <c r="M170" t="s">
        <v>2098</v>
      </c>
      <c r="N170">
        <v>3</v>
      </c>
      <c r="O170" t="s">
        <v>2827</v>
      </c>
      <c r="P170" t="s">
        <v>2694</v>
      </c>
      <c r="Q170">
        <v>1</v>
      </c>
      <c r="R170">
        <v>14</v>
      </c>
      <c r="S170" t="s">
        <v>255</v>
      </c>
      <c r="T170" t="b">
        <v>1</v>
      </c>
    </row>
    <row r="171" spans="1:20" hidden="1" x14ac:dyDescent="0.45">
      <c r="A171">
        <v>35</v>
      </c>
      <c r="B171" t="s">
        <v>68</v>
      </c>
      <c r="C171" t="s">
        <v>800</v>
      </c>
      <c r="D171" s="1">
        <v>19119</v>
      </c>
      <c r="E171" t="s">
        <v>2826</v>
      </c>
      <c r="F171">
        <v>1952</v>
      </c>
      <c r="K171" t="s">
        <v>20</v>
      </c>
      <c r="L171" t="s">
        <v>456</v>
      </c>
      <c r="M171" t="s">
        <v>2098</v>
      </c>
      <c r="N171">
        <v>3</v>
      </c>
      <c r="O171" t="s">
        <v>2827</v>
      </c>
      <c r="P171" t="s">
        <v>2694</v>
      </c>
      <c r="Q171">
        <v>1</v>
      </c>
      <c r="R171">
        <v>19</v>
      </c>
      <c r="S171" t="s">
        <v>2240</v>
      </c>
      <c r="T171" t="b">
        <v>0</v>
      </c>
    </row>
    <row r="172" spans="1:20" hidden="1" x14ac:dyDescent="0.45">
      <c r="A172">
        <v>35</v>
      </c>
      <c r="B172" t="s">
        <v>68</v>
      </c>
      <c r="C172" t="s">
        <v>800</v>
      </c>
      <c r="D172" s="1">
        <v>19119</v>
      </c>
      <c r="E172" t="s">
        <v>2826</v>
      </c>
      <c r="F172">
        <v>1952</v>
      </c>
      <c r="K172" t="s">
        <v>20</v>
      </c>
      <c r="L172" t="s">
        <v>456</v>
      </c>
      <c r="M172" t="s">
        <v>2098</v>
      </c>
      <c r="N172">
        <v>3</v>
      </c>
      <c r="O172" t="s">
        <v>2827</v>
      </c>
      <c r="P172" t="s">
        <v>2694</v>
      </c>
      <c r="Q172">
        <v>1</v>
      </c>
      <c r="R172">
        <v>12</v>
      </c>
      <c r="S172" t="s">
        <v>458</v>
      </c>
      <c r="T172" t="b">
        <v>0</v>
      </c>
    </row>
    <row r="173" spans="1:20" hidden="1" x14ac:dyDescent="0.45">
      <c r="A173">
        <v>35</v>
      </c>
      <c r="B173" t="s">
        <v>68</v>
      </c>
      <c r="C173" t="s">
        <v>800</v>
      </c>
      <c r="D173" s="1">
        <v>19119</v>
      </c>
      <c r="E173" t="s">
        <v>2826</v>
      </c>
      <c r="F173">
        <v>1952</v>
      </c>
      <c r="K173" t="s">
        <v>20</v>
      </c>
      <c r="L173" t="s">
        <v>456</v>
      </c>
      <c r="M173" t="s">
        <v>2098</v>
      </c>
      <c r="N173">
        <v>3</v>
      </c>
      <c r="O173" t="s">
        <v>2827</v>
      </c>
      <c r="P173" t="s">
        <v>2694</v>
      </c>
      <c r="Q173">
        <v>1</v>
      </c>
      <c r="R173">
        <v>24</v>
      </c>
      <c r="S173" t="s">
        <v>2238</v>
      </c>
      <c r="T173" t="b">
        <v>0</v>
      </c>
    </row>
    <row r="174" spans="1:20" hidden="1" x14ac:dyDescent="0.45">
      <c r="A174">
        <v>35</v>
      </c>
      <c r="B174" t="s">
        <v>68</v>
      </c>
      <c r="C174" t="s">
        <v>800</v>
      </c>
      <c r="D174" s="1">
        <v>19119</v>
      </c>
      <c r="E174" t="s">
        <v>2826</v>
      </c>
      <c r="F174">
        <v>1952</v>
      </c>
      <c r="K174" t="s">
        <v>20</v>
      </c>
      <c r="L174" t="s">
        <v>456</v>
      </c>
      <c r="M174" t="s">
        <v>2098</v>
      </c>
      <c r="N174">
        <v>3</v>
      </c>
      <c r="O174" t="s">
        <v>2827</v>
      </c>
      <c r="P174" t="s">
        <v>2694</v>
      </c>
      <c r="Q174">
        <v>1</v>
      </c>
      <c r="R174">
        <v>20</v>
      </c>
      <c r="S174" t="s">
        <v>255</v>
      </c>
      <c r="T174" t="b">
        <v>0</v>
      </c>
    </row>
    <row r="175" spans="1:20" hidden="1" x14ac:dyDescent="0.45">
      <c r="A175">
        <v>35</v>
      </c>
      <c r="B175" t="s">
        <v>68</v>
      </c>
      <c r="C175" t="s">
        <v>800</v>
      </c>
      <c r="D175" s="1">
        <v>19119</v>
      </c>
      <c r="E175" t="s">
        <v>2826</v>
      </c>
      <c r="F175">
        <v>1952</v>
      </c>
      <c r="K175" t="s">
        <v>20</v>
      </c>
      <c r="L175" t="s">
        <v>456</v>
      </c>
      <c r="M175" t="s">
        <v>2098</v>
      </c>
      <c r="N175">
        <v>3</v>
      </c>
      <c r="O175" t="s">
        <v>2827</v>
      </c>
      <c r="P175" t="s">
        <v>2694</v>
      </c>
      <c r="Q175">
        <v>1</v>
      </c>
      <c r="R175">
        <v>21</v>
      </c>
      <c r="S175" t="s">
        <v>255</v>
      </c>
      <c r="T175" t="b">
        <v>0</v>
      </c>
    </row>
    <row r="176" spans="1:20" hidden="1" x14ac:dyDescent="0.45">
      <c r="A176">
        <v>35</v>
      </c>
      <c r="B176" t="s">
        <v>68</v>
      </c>
      <c r="C176" t="s">
        <v>800</v>
      </c>
      <c r="D176" s="1">
        <v>19119</v>
      </c>
      <c r="E176" t="s">
        <v>2826</v>
      </c>
      <c r="F176">
        <v>1952</v>
      </c>
      <c r="K176" t="s">
        <v>20</v>
      </c>
      <c r="L176" t="s">
        <v>456</v>
      </c>
      <c r="M176" t="s">
        <v>2098</v>
      </c>
      <c r="N176">
        <v>3</v>
      </c>
      <c r="O176" t="s">
        <v>2827</v>
      </c>
      <c r="P176" t="s">
        <v>2694</v>
      </c>
      <c r="Q176">
        <v>1</v>
      </c>
      <c r="R176">
        <v>18</v>
      </c>
      <c r="S176" t="s">
        <v>2239</v>
      </c>
      <c r="T176" t="b">
        <v>0</v>
      </c>
    </row>
    <row r="177" spans="1:20" hidden="1" x14ac:dyDescent="0.45">
      <c r="A177">
        <v>36</v>
      </c>
      <c r="B177" t="s">
        <v>827</v>
      </c>
      <c r="C177" t="s">
        <v>828</v>
      </c>
      <c r="D177" s="1">
        <v>16500</v>
      </c>
      <c r="F177">
        <v>1945</v>
      </c>
      <c r="K177" t="s">
        <v>20</v>
      </c>
      <c r="L177" t="s">
        <v>829</v>
      </c>
      <c r="M177" t="s">
        <v>2098</v>
      </c>
      <c r="N177">
        <v>5</v>
      </c>
      <c r="O177" t="s">
        <v>2864</v>
      </c>
      <c r="P177" t="s">
        <v>2861</v>
      </c>
      <c r="Q177">
        <v>1</v>
      </c>
      <c r="R177">
        <v>14</v>
      </c>
      <c r="S177" t="s">
        <v>2334</v>
      </c>
      <c r="T177" t="b">
        <v>0</v>
      </c>
    </row>
    <row r="178" spans="1:20" hidden="1" x14ac:dyDescent="0.45">
      <c r="A178">
        <v>36</v>
      </c>
      <c r="B178" t="s">
        <v>827</v>
      </c>
      <c r="C178" t="s">
        <v>828</v>
      </c>
      <c r="D178" s="1">
        <v>16500</v>
      </c>
      <c r="F178">
        <v>1945</v>
      </c>
      <c r="K178" t="s">
        <v>20</v>
      </c>
      <c r="L178" t="s">
        <v>829</v>
      </c>
      <c r="M178" t="s">
        <v>2098</v>
      </c>
      <c r="N178">
        <v>5</v>
      </c>
      <c r="O178" t="s">
        <v>2864</v>
      </c>
      <c r="P178" t="s">
        <v>2861</v>
      </c>
      <c r="Q178">
        <v>1</v>
      </c>
      <c r="R178">
        <v>15</v>
      </c>
      <c r="S178" t="s">
        <v>2289</v>
      </c>
      <c r="T178" t="b">
        <v>0</v>
      </c>
    </row>
    <row r="179" spans="1:20" hidden="1" x14ac:dyDescent="0.45">
      <c r="A179">
        <v>36</v>
      </c>
      <c r="B179" t="s">
        <v>827</v>
      </c>
      <c r="C179" t="s">
        <v>828</v>
      </c>
      <c r="D179" s="1">
        <v>16500</v>
      </c>
      <c r="F179">
        <v>1945</v>
      </c>
      <c r="K179" t="s">
        <v>20</v>
      </c>
      <c r="L179" t="s">
        <v>829</v>
      </c>
      <c r="M179" t="s">
        <v>2098</v>
      </c>
      <c r="N179">
        <v>5</v>
      </c>
      <c r="O179" t="s">
        <v>2864</v>
      </c>
      <c r="P179" t="s">
        <v>2861</v>
      </c>
      <c r="Q179">
        <v>1</v>
      </c>
      <c r="R179">
        <v>16</v>
      </c>
      <c r="S179" t="s">
        <v>2076</v>
      </c>
      <c r="T179" t="b">
        <v>0</v>
      </c>
    </row>
    <row r="180" spans="1:20" hidden="1" x14ac:dyDescent="0.45">
      <c r="A180">
        <v>37</v>
      </c>
      <c r="B180" t="s">
        <v>362</v>
      </c>
      <c r="C180" t="s">
        <v>830</v>
      </c>
      <c r="D180" s="1">
        <v>19851</v>
      </c>
      <c r="F180">
        <v>1954</v>
      </c>
      <c r="J180" t="s">
        <v>2589</v>
      </c>
      <c r="K180" t="s">
        <v>63</v>
      </c>
      <c r="L180" t="s">
        <v>140</v>
      </c>
      <c r="M180" t="s">
        <v>2098</v>
      </c>
      <c r="N180">
        <v>9</v>
      </c>
      <c r="O180" t="s">
        <v>2865</v>
      </c>
      <c r="P180" t="s">
        <v>2861</v>
      </c>
      <c r="Q180">
        <v>1</v>
      </c>
      <c r="R180">
        <v>16</v>
      </c>
      <c r="S180" t="s">
        <v>2211</v>
      </c>
      <c r="T180" t="b">
        <v>0</v>
      </c>
    </row>
    <row r="181" spans="1:20" hidden="1" x14ac:dyDescent="0.45">
      <c r="A181">
        <v>37</v>
      </c>
      <c r="B181" t="s">
        <v>362</v>
      </c>
      <c r="C181" t="s">
        <v>830</v>
      </c>
      <c r="D181" s="1">
        <v>19851</v>
      </c>
      <c r="F181">
        <v>1954</v>
      </c>
      <c r="J181" t="s">
        <v>2589</v>
      </c>
      <c r="K181" t="s">
        <v>63</v>
      </c>
      <c r="L181" t="s">
        <v>140</v>
      </c>
      <c r="M181" t="s">
        <v>2098</v>
      </c>
      <c r="N181">
        <v>9</v>
      </c>
      <c r="O181" t="s">
        <v>2865</v>
      </c>
      <c r="P181" t="s">
        <v>2861</v>
      </c>
      <c r="Q181">
        <v>1</v>
      </c>
      <c r="R181">
        <v>15</v>
      </c>
      <c r="S181" t="s">
        <v>2071</v>
      </c>
      <c r="T181" t="b">
        <v>0</v>
      </c>
    </row>
    <row r="182" spans="1:20" hidden="1" x14ac:dyDescent="0.45">
      <c r="A182">
        <v>37</v>
      </c>
      <c r="B182" t="s">
        <v>362</v>
      </c>
      <c r="C182" t="s">
        <v>830</v>
      </c>
      <c r="D182" s="1">
        <v>19851</v>
      </c>
      <c r="F182">
        <v>1954</v>
      </c>
      <c r="J182" t="s">
        <v>2589</v>
      </c>
      <c r="K182" t="s">
        <v>63</v>
      </c>
      <c r="L182" t="s">
        <v>140</v>
      </c>
      <c r="M182" t="s">
        <v>2098</v>
      </c>
      <c r="N182">
        <v>9</v>
      </c>
      <c r="O182" t="s">
        <v>2865</v>
      </c>
      <c r="P182" t="s">
        <v>2861</v>
      </c>
      <c r="Q182">
        <v>1</v>
      </c>
      <c r="R182">
        <v>14</v>
      </c>
      <c r="S182" t="s">
        <v>70</v>
      </c>
      <c r="T182" t="b">
        <v>0</v>
      </c>
    </row>
    <row r="183" spans="1:20" hidden="1" x14ac:dyDescent="0.45">
      <c r="A183">
        <v>38</v>
      </c>
      <c r="B183" t="s">
        <v>211</v>
      </c>
      <c r="C183" t="s">
        <v>849</v>
      </c>
      <c r="D183" s="1">
        <v>21999</v>
      </c>
      <c r="F183">
        <v>1960</v>
      </c>
      <c r="K183" t="s">
        <v>20</v>
      </c>
      <c r="L183" t="s">
        <v>2893</v>
      </c>
      <c r="M183" t="s">
        <v>2098</v>
      </c>
      <c r="N183">
        <v>4</v>
      </c>
      <c r="O183" t="s">
        <v>2894</v>
      </c>
      <c r="P183" t="s">
        <v>2861</v>
      </c>
      <c r="Q183">
        <v>1</v>
      </c>
      <c r="R183">
        <v>14</v>
      </c>
      <c r="S183" t="s">
        <v>288</v>
      </c>
      <c r="T183" t="b">
        <v>0</v>
      </c>
    </row>
    <row r="184" spans="1:20" hidden="1" x14ac:dyDescent="0.45">
      <c r="A184">
        <v>38</v>
      </c>
      <c r="B184" t="s">
        <v>211</v>
      </c>
      <c r="C184" t="s">
        <v>849</v>
      </c>
      <c r="D184" s="1">
        <v>21999</v>
      </c>
      <c r="F184">
        <v>1960</v>
      </c>
      <c r="K184" t="s">
        <v>20</v>
      </c>
      <c r="L184" t="s">
        <v>2893</v>
      </c>
      <c r="M184" t="s">
        <v>2098</v>
      </c>
      <c r="N184">
        <v>4</v>
      </c>
      <c r="O184" t="s">
        <v>2894</v>
      </c>
      <c r="P184" t="s">
        <v>2861</v>
      </c>
      <c r="Q184">
        <v>1</v>
      </c>
      <c r="R184">
        <v>13</v>
      </c>
      <c r="S184" t="s">
        <v>288</v>
      </c>
      <c r="T184" t="b">
        <v>0</v>
      </c>
    </row>
    <row r="185" spans="1:20" hidden="1" x14ac:dyDescent="0.45">
      <c r="A185">
        <v>39</v>
      </c>
      <c r="B185" t="s">
        <v>816</v>
      </c>
      <c r="C185" t="s">
        <v>849</v>
      </c>
      <c r="D185" s="1">
        <v>14288</v>
      </c>
      <c r="F185">
        <v>1939</v>
      </c>
      <c r="G185" t="s">
        <v>2891</v>
      </c>
      <c r="I185">
        <v>2024</v>
      </c>
      <c r="K185" t="s">
        <v>20</v>
      </c>
      <c r="L185" t="s">
        <v>55</v>
      </c>
      <c r="M185" t="s">
        <v>2061</v>
      </c>
      <c r="N185">
        <v>2</v>
      </c>
      <c r="O185" t="s">
        <v>2892</v>
      </c>
      <c r="P185" t="s">
        <v>2861</v>
      </c>
      <c r="Q185">
        <v>2</v>
      </c>
      <c r="R185">
        <v>13</v>
      </c>
      <c r="S185" t="s">
        <v>101</v>
      </c>
      <c r="T185" t="b">
        <v>0</v>
      </c>
    </row>
    <row r="186" spans="1:20" hidden="1" x14ac:dyDescent="0.45">
      <c r="A186">
        <v>39</v>
      </c>
      <c r="B186" t="s">
        <v>816</v>
      </c>
      <c r="C186" t="s">
        <v>849</v>
      </c>
      <c r="D186" s="1">
        <v>14288</v>
      </c>
      <c r="F186">
        <v>1939</v>
      </c>
      <c r="G186" t="s">
        <v>2891</v>
      </c>
      <c r="I186">
        <v>2024</v>
      </c>
      <c r="K186" t="s">
        <v>20</v>
      </c>
      <c r="L186" t="s">
        <v>55</v>
      </c>
      <c r="M186" t="s">
        <v>2061</v>
      </c>
      <c r="N186">
        <v>2</v>
      </c>
      <c r="O186" t="s">
        <v>2892</v>
      </c>
      <c r="P186" t="s">
        <v>2861</v>
      </c>
      <c r="Q186">
        <v>2</v>
      </c>
      <c r="R186">
        <v>15</v>
      </c>
      <c r="S186" t="s">
        <v>2091</v>
      </c>
      <c r="T186" t="b">
        <v>0</v>
      </c>
    </row>
    <row r="187" spans="1:20" hidden="1" x14ac:dyDescent="0.45">
      <c r="A187">
        <v>39</v>
      </c>
      <c r="B187" t="s">
        <v>816</v>
      </c>
      <c r="C187" t="s">
        <v>849</v>
      </c>
      <c r="D187" s="1">
        <v>14288</v>
      </c>
      <c r="F187">
        <v>1939</v>
      </c>
      <c r="G187" t="s">
        <v>2891</v>
      </c>
      <c r="I187">
        <v>2024</v>
      </c>
      <c r="K187" t="s">
        <v>20</v>
      </c>
      <c r="L187" t="s">
        <v>55</v>
      </c>
      <c r="M187" t="s">
        <v>2061</v>
      </c>
      <c r="N187">
        <v>2</v>
      </c>
      <c r="O187" t="s">
        <v>2892</v>
      </c>
      <c r="P187" t="s">
        <v>2861</v>
      </c>
      <c r="Q187">
        <v>2</v>
      </c>
      <c r="R187">
        <v>14</v>
      </c>
      <c r="S187" t="s">
        <v>101</v>
      </c>
      <c r="T187" t="b">
        <v>0</v>
      </c>
    </row>
    <row r="188" spans="1:20" hidden="1" x14ac:dyDescent="0.45">
      <c r="A188">
        <v>40</v>
      </c>
      <c r="B188" t="s">
        <v>2925</v>
      </c>
      <c r="C188" t="s">
        <v>873</v>
      </c>
      <c r="D188" s="1">
        <v>15991</v>
      </c>
      <c r="F188">
        <v>1943</v>
      </c>
      <c r="K188" t="s">
        <v>20</v>
      </c>
      <c r="L188" t="s">
        <v>2926</v>
      </c>
      <c r="M188" t="s">
        <v>2098</v>
      </c>
      <c r="N188">
        <v>7</v>
      </c>
      <c r="O188" t="s">
        <v>2927</v>
      </c>
      <c r="P188" t="s">
        <v>2861</v>
      </c>
      <c r="Q188">
        <v>1</v>
      </c>
      <c r="R188">
        <v>12</v>
      </c>
      <c r="S188" t="s">
        <v>377</v>
      </c>
      <c r="T188" t="b">
        <v>0</v>
      </c>
    </row>
    <row r="189" spans="1:20" hidden="1" x14ac:dyDescent="0.45">
      <c r="A189">
        <v>40</v>
      </c>
      <c r="B189" t="s">
        <v>2925</v>
      </c>
      <c r="C189" t="s">
        <v>873</v>
      </c>
      <c r="D189" s="1">
        <v>15991</v>
      </c>
      <c r="F189">
        <v>1943</v>
      </c>
      <c r="K189" t="s">
        <v>20</v>
      </c>
      <c r="L189" t="s">
        <v>2926</v>
      </c>
      <c r="M189" t="s">
        <v>2098</v>
      </c>
      <c r="N189">
        <v>7</v>
      </c>
      <c r="O189" t="s">
        <v>2927</v>
      </c>
      <c r="P189" t="s">
        <v>2861</v>
      </c>
      <c r="Q189">
        <v>1</v>
      </c>
      <c r="R189">
        <v>14</v>
      </c>
      <c r="S189" t="s">
        <v>2334</v>
      </c>
      <c r="T189" t="b">
        <v>0</v>
      </c>
    </row>
    <row r="190" spans="1:20" hidden="1" x14ac:dyDescent="0.45">
      <c r="A190">
        <v>40</v>
      </c>
      <c r="B190" t="s">
        <v>2925</v>
      </c>
      <c r="C190" t="s">
        <v>873</v>
      </c>
      <c r="D190" s="1">
        <v>15991</v>
      </c>
      <c r="F190">
        <v>1943</v>
      </c>
      <c r="K190" t="s">
        <v>20</v>
      </c>
      <c r="L190" t="s">
        <v>2926</v>
      </c>
      <c r="M190" t="s">
        <v>2098</v>
      </c>
      <c r="N190">
        <v>7</v>
      </c>
      <c r="O190" t="s">
        <v>2927</v>
      </c>
      <c r="P190" t="s">
        <v>2861</v>
      </c>
      <c r="Q190">
        <v>1</v>
      </c>
      <c r="R190">
        <v>11</v>
      </c>
      <c r="S190" t="s">
        <v>27</v>
      </c>
      <c r="T190" t="b">
        <v>0</v>
      </c>
    </row>
    <row r="191" spans="1:20" hidden="1" x14ac:dyDescent="0.45">
      <c r="A191">
        <v>40</v>
      </c>
      <c r="B191" t="s">
        <v>2925</v>
      </c>
      <c r="C191" t="s">
        <v>873</v>
      </c>
      <c r="D191" s="1">
        <v>15991</v>
      </c>
      <c r="F191">
        <v>1943</v>
      </c>
      <c r="K191" t="s">
        <v>20</v>
      </c>
      <c r="L191" t="s">
        <v>2926</v>
      </c>
      <c r="M191" t="s">
        <v>2098</v>
      </c>
      <c r="N191">
        <v>7</v>
      </c>
      <c r="O191" t="s">
        <v>2927</v>
      </c>
      <c r="P191" t="s">
        <v>2861</v>
      </c>
      <c r="Q191">
        <v>1</v>
      </c>
      <c r="R191">
        <v>13</v>
      </c>
      <c r="S191" t="s">
        <v>377</v>
      </c>
      <c r="T191" t="b">
        <v>0</v>
      </c>
    </row>
    <row r="192" spans="1:20" hidden="1" x14ac:dyDescent="0.45">
      <c r="A192">
        <v>41</v>
      </c>
      <c r="B192" t="s">
        <v>887</v>
      </c>
      <c r="C192" t="s">
        <v>888</v>
      </c>
      <c r="D192" s="1">
        <v>21598</v>
      </c>
      <c r="E192" t="s">
        <v>2942</v>
      </c>
      <c r="F192">
        <v>1959</v>
      </c>
      <c r="J192" t="s">
        <v>2943</v>
      </c>
      <c r="K192" t="s">
        <v>63</v>
      </c>
      <c r="L192" t="s">
        <v>140</v>
      </c>
      <c r="M192" t="s">
        <v>2098</v>
      </c>
      <c r="N192">
        <v>9</v>
      </c>
      <c r="O192" t="s">
        <v>2944</v>
      </c>
      <c r="P192" t="s">
        <v>2861</v>
      </c>
      <c r="Q192">
        <v>1</v>
      </c>
      <c r="R192">
        <v>24</v>
      </c>
      <c r="S192" t="s">
        <v>2071</v>
      </c>
      <c r="T192" t="b">
        <v>1</v>
      </c>
    </row>
    <row r="193" spans="1:20" hidden="1" x14ac:dyDescent="0.45">
      <c r="A193">
        <v>41</v>
      </c>
      <c r="B193" t="s">
        <v>887</v>
      </c>
      <c r="C193" t="s">
        <v>888</v>
      </c>
      <c r="D193" s="1">
        <v>21598</v>
      </c>
      <c r="E193" t="s">
        <v>2942</v>
      </c>
      <c r="F193">
        <v>1959</v>
      </c>
      <c r="J193" t="s">
        <v>2943</v>
      </c>
      <c r="K193" t="s">
        <v>63</v>
      </c>
      <c r="L193" t="s">
        <v>140</v>
      </c>
      <c r="M193" t="s">
        <v>2098</v>
      </c>
      <c r="N193">
        <v>9</v>
      </c>
      <c r="O193" t="s">
        <v>2944</v>
      </c>
      <c r="P193" t="s">
        <v>2861</v>
      </c>
      <c r="Q193">
        <v>1</v>
      </c>
      <c r="R193">
        <v>20</v>
      </c>
      <c r="S193" t="s">
        <v>2071</v>
      </c>
      <c r="T193" t="b">
        <v>1</v>
      </c>
    </row>
    <row r="194" spans="1:20" hidden="1" x14ac:dyDescent="0.45">
      <c r="A194">
        <v>41</v>
      </c>
      <c r="B194" t="s">
        <v>887</v>
      </c>
      <c r="C194" t="s">
        <v>888</v>
      </c>
      <c r="D194" s="1">
        <v>21598</v>
      </c>
      <c r="E194" t="s">
        <v>2942</v>
      </c>
      <c r="F194">
        <v>1959</v>
      </c>
      <c r="J194" t="s">
        <v>2943</v>
      </c>
      <c r="K194" t="s">
        <v>63</v>
      </c>
      <c r="L194" t="s">
        <v>140</v>
      </c>
      <c r="M194" t="s">
        <v>2098</v>
      </c>
      <c r="N194">
        <v>9</v>
      </c>
      <c r="O194" t="s">
        <v>2944</v>
      </c>
      <c r="P194" t="s">
        <v>2861</v>
      </c>
      <c r="Q194">
        <v>1</v>
      </c>
      <c r="R194">
        <v>13</v>
      </c>
      <c r="S194" t="s">
        <v>70</v>
      </c>
      <c r="T194" t="b">
        <v>0</v>
      </c>
    </row>
    <row r="195" spans="1:20" hidden="1" x14ac:dyDescent="0.45">
      <c r="A195">
        <v>41</v>
      </c>
      <c r="B195" t="s">
        <v>887</v>
      </c>
      <c r="C195" t="s">
        <v>888</v>
      </c>
      <c r="D195" s="1">
        <v>21598</v>
      </c>
      <c r="E195" t="s">
        <v>2942</v>
      </c>
      <c r="F195">
        <v>1959</v>
      </c>
      <c r="J195" t="s">
        <v>2943</v>
      </c>
      <c r="K195" t="s">
        <v>63</v>
      </c>
      <c r="L195" t="s">
        <v>140</v>
      </c>
      <c r="M195" t="s">
        <v>2098</v>
      </c>
      <c r="N195">
        <v>9</v>
      </c>
      <c r="O195" t="s">
        <v>2944</v>
      </c>
      <c r="P195" t="s">
        <v>2861</v>
      </c>
      <c r="Q195">
        <v>1</v>
      </c>
      <c r="R195">
        <v>21</v>
      </c>
      <c r="S195" t="s">
        <v>2071</v>
      </c>
      <c r="T195" t="b">
        <v>0</v>
      </c>
    </row>
    <row r="196" spans="1:20" hidden="1" x14ac:dyDescent="0.45">
      <c r="A196">
        <v>41</v>
      </c>
      <c r="B196" t="s">
        <v>887</v>
      </c>
      <c r="C196" t="s">
        <v>888</v>
      </c>
      <c r="D196" s="1">
        <v>21598</v>
      </c>
      <c r="E196" t="s">
        <v>2942</v>
      </c>
      <c r="F196">
        <v>1959</v>
      </c>
      <c r="J196" t="s">
        <v>2943</v>
      </c>
      <c r="K196" t="s">
        <v>63</v>
      </c>
      <c r="L196" t="s">
        <v>140</v>
      </c>
      <c r="M196" t="s">
        <v>2098</v>
      </c>
      <c r="N196">
        <v>9</v>
      </c>
      <c r="O196" t="s">
        <v>2944</v>
      </c>
      <c r="P196" t="s">
        <v>2861</v>
      </c>
      <c r="Q196">
        <v>1</v>
      </c>
      <c r="R196">
        <v>23</v>
      </c>
      <c r="S196" t="s">
        <v>2071</v>
      </c>
      <c r="T196" t="b">
        <v>1</v>
      </c>
    </row>
    <row r="197" spans="1:20" hidden="1" x14ac:dyDescent="0.45">
      <c r="A197">
        <v>41</v>
      </c>
      <c r="B197" t="s">
        <v>887</v>
      </c>
      <c r="C197" t="s">
        <v>888</v>
      </c>
      <c r="D197" s="1">
        <v>21598</v>
      </c>
      <c r="E197" t="s">
        <v>2942</v>
      </c>
      <c r="F197">
        <v>1959</v>
      </c>
      <c r="J197" t="s">
        <v>2943</v>
      </c>
      <c r="K197" t="s">
        <v>63</v>
      </c>
      <c r="L197" t="s">
        <v>140</v>
      </c>
      <c r="M197" t="s">
        <v>2098</v>
      </c>
      <c r="N197">
        <v>9</v>
      </c>
      <c r="O197" t="s">
        <v>2944</v>
      </c>
      <c r="P197" t="s">
        <v>2861</v>
      </c>
      <c r="Q197">
        <v>1</v>
      </c>
      <c r="R197">
        <v>14</v>
      </c>
      <c r="S197" t="s">
        <v>70</v>
      </c>
      <c r="T197" t="b">
        <v>0</v>
      </c>
    </row>
    <row r="198" spans="1:20" hidden="1" x14ac:dyDescent="0.45">
      <c r="A198">
        <v>41</v>
      </c>
      <c r="B198" t="s">
        <v>887</v>
      </c>
      <c r="C198" t="s">
        <v>888</v>
      </c>
      <c r="D198" s="1">
        <v>21598</v>
      </c>
      <c r="E198" t="s">
        <v>2942</v>
      </c>
      <c r="F198">
        <v>1959</v>
      </c>
      <c r="J198" t="s">
        <v>2943</v>
      </c>
      <c r="K198" t="s">
        <v>63</v>
      </c>
      <c r="L198" t="s">
        <v>140</v>
      </c>
      <c r="M198" t="s">
        <v>2098</v>
      </c>
      <c r="N198">
        <v>9</v>
      </c>
      <c r="O198" t="s">
        <v>2944</v>
      </c>
      <c r="P198" t="s">
        <v>2861</v>
      </c>
      <c r="Q198">
        <v>1</v>
      </c>
      <c r="R198">
        <v>19</v>
      </c>
      <c r="S198" t="s">
        <v>2161</v>
      </c>
      <c r="T198" t="b">
        <v>1</v>
      </c>
    </row>
    <row r="199" spans="1:20" hidden="1" x14ac:dyDescent="0.45">
      <c r="A199">
        <v>41</v>
      </c>
      <c r="B199" t="s">
        <v>887</v>
      </c>
      <c r="C199" t="s">
        <v>888</v>
      </c>
      <c r="D199" s="1">
        <v>21598</v>
      </c>
      <c r="E199" t="s">
        <v>2942</v>
      </c>
      <c r="F199">
        <v>1959</v>
      </c>
      <c r="J199" t="s">
        <v>2943</v>
      </c>
      <c r="K199" t="s">
        <v>63</v>
      </c>
      <c r="L199" t="s">
        <v>140</v>
      </c>
      <c r="M199" t="s">
        <v>2098</v>
      </c>
      <c r="N199">
        <v>9</v>
      </c>
      <c r="O199" t="s">
        <v>2944</v>
      </c>
      <c r="P199" t="s">
        <v>2861</v>
      </c>
      <c r="Q199">
        <v>1</v>
      </c>
      <c r="R199">
        <v>25</v>
      </c>
      <c r="S199" t="s">
        <v>2072</v>
      </c>
      <c r="T199" t="b">
        <v>0</v>
      </c>
    </row>
    <row r="200" spans="1:20" hidden="1" x14ac:dyDescent="0.45">
      <c r="A200">
        <v>41</v>
      </c>
      <c r="B200" t="s">
        <v>887</v>
      </c>
      <c r="C200" t="s">
        <v>888</v>
      </c>
      <c r="D200" s="1">
        <v>21598</v>
      </c>
      <c r="E200" t="s">
        <v>2942</v>
      </c>
      <c r="F200">
        <v>1959</v>
      </c>
      <c r="J200" t="s">
        <v>2943</v>
      </c>
      <c r="K200" t="s">
        <v>63</v>
      </c>
      <c r="L200" t="s">
        <v>140</v>
      </c>
      <c r="M200" t="s">
        <v>2098</v>
      </c>
      <c r="N200">
        <v>9</v>
      </c>
      <c r="O200" t="s">
        <v>2944</v>
      </c>
      <c r="P200" t="s">
        <v>2861</v>
      </c>
      <c r="Q200">
        <v>1</v>
      </c>
      <c r="R200">
        <v>22</v>
      </c>
      <c r="S200" t="s">
        <v>2071</v>
      </c>
      <c r="T200" t="b">
        <v>0</v>
      </c>
    </row>
    <row r="201" spans="1:20" hidden="1" x14ac:dyDescent="0.45">
      <c r="A201">
        <v>42</v>
      </c>
      <c r="B201" t="s">
        <v>374</v>
      </c>
      <c r="C201" t="s">
        <v>903</v>
      </c>
      <c r="D201" s="1">
        <v>15018</v>
      </c>
      <c r="F201">
        <v>1941</v>
      </c>
      <c r="G201" t="s">
        <v>2961</v>
      </c>
      <c r="I201">
        <v>2022</v>
      </c>
      <c r="K201" t="s">
        <v>20</v>
      </c>
      <c r="L201" t="s">
        <v>55</v>
      </c>
      <c r="M201" t="s">
        <v>2154</v>
      </c>
      <c r="N201">
        <v>3</v>
      </c>
      <c r="O201" t="s">
        <v>2962</v>
      </c>
      <c r="P201" t="s">
        <v>2947</v>
      </c>
      <c r="Q201">
        <v>1</v>
      </c>
      <c r="R201">
        <v>15</v>
      </c>
      <c r="S201" t="s">
        <v>67</v>
      </c>
      <c r="T201" t="b">
        <v>0</v>
      </c>
    </row>
    <row r="202" spans="1:20" hidden="1" x14ac:dyDescent="0.45">
      <c r="A202">
        <v>42</v>
      </c>
      <c r="B202" t="s">
        <v>374</v>
      </c>
      <c r="C202" t="s">
        <v>903</v>
      </c>
      <c r="D202" s="1">
        <v>15018</v>
      </c>
      <c r="F202">
        <v>1941</v>
      </c>
      <c r="G202" t="s">
        <v>2961</v>
      </c>
      <c r="I202">
        <v>2022</v>
      </c>
      <c r="K202" t="s">
        <v>20</v>
      </c>
      <c r="L202" t="s">
        <v>55</v>
      </c>
      <c r="M202" t="s">
        <v>2154</v>
      </c>
      <c r="N202">
        <v>3</v>
      </c>
      <c r="O202" t="s">
        <v>2962</v>
      </c>
      <c r="P202" t="s">
        <v>2947</v>
      </c>
      <c r="Q202">
        <v>1</v>
      </c>
      <c r="R202">
        <v>10</v>
      </c>
      <c r="S202" t="s">
        <v>67</v>
      </c>
      <c r="T202" t="b">
        <v>1</v>
      </c>
    </row>
    <row r="203" spans="1:20" hidden="1" x14ac:dyDescent="0.45">
      <c r="A203">
        <v>42</v>
      </c>
      <c r="B203" t="s">
        <v>374</v>
      </c>
      <c r="C203" t="s">
        <v>903</v>
      </c>
      <c r="D203" s="1">
        <v>15018</v>
      </c>
      <c r="F203">
        <v>1941</v>
      </c>
      <c r="G203" t="s">
        <v>2961</v>
      </c>
      <c r="I203">
        <v>2022</v>
      </c>
      <c r="K203" t="s">
        <v>20</v>
      </c>
      <c r="L203" t="s">
        <v>55</v>
      </c>
      <c r="M203" t="s">
        <v>2154</v>
      </c>
      <c r="N203">
        <v>3</v>
      </c>
      <c r="O203" t="s">
        <v>2962</v>
      </c>
      <c r="P203" t="s">
        <v>2947</v>
      </c>
      <c r="Q203">
        <v>1</v>
      </c>
      <c r="R203">
        <v>16</v>
      </c>
      <c r="S203" t="s">
        <v>92</v>
      </c>
      <c r="T203" t="b">
        <v>0</v>
      </c>
    </row>
    <row r="204" spans="1:20" hidden="1" x14ac:dyDescent="0.45">
      <c r="A204">
        <v>42</v>
      </c>
      <c r="B204" t="s">
        <v>374</v>
      </c>
      <c r="C204" t="s">
        <v>903</v>
      </c>
      <c r="D204" s="1">
        <v>15018</v>
      </c>
      <c r="F204">
        <v>1941</v>
      </c>
      <c r="G204" t="s">
        <v>2961</v>
      </c>
      <c r="I204">
        <v>2022</v>
      </c>
      <c r="K204" t="s">
        <v>20</v>
      </c>
      <c r="L204" t="s">
        <v>55</v>
      </c>
      <c r="M204" t="s">
        <v>2154</v>
      </c>
      <c r="N204">
        <v>3</v>
      </c>
      <c r="O204" t="s">
        <v>2962</v>
      </c>
      <c r="P204" t="s">
        <v>2947</v>
      </c>
      <c r="Q204">
        <v>1</v>
      </c>
      <c r="R204">
        <v>13</v>
      </c>
      <c r="S204" t="s">
        <v>67</v>
      </c>
      <c r="T204" t="b">
        <v>0</v>
      </c>
    </row>
    <row r="205" spans="1:20" hidden="1" x14ac:dyDescent="0.45">
      <c r="A205">
        <v>42</v>
      </c>
      <c r="B205" t="s">
        <v>374</v>
      </c>
      <c r="C205" t="s">
        <v>903</v>
      </c>
      <c r="D205" s="1">
        <v>15018</v>
      </c>
      <c r="F205">
        <v>1941</v>
      </c>
      <c r="G205" t="s">
        <v>2961</v>
      </c>
      <c r="I205">
        <v>2022</v>
      </c>
      <c r="K205" t="s">
        <v>20</v>
      </c>
      <c r="L205" t="s">
        <v>55</v>
      </c>
      <c r="M205" t="s">
        <v>2154</v>
      </c>
      <c r="N205">
        <v>3</v>
      </c>
      <c r="O205" t="s">
        <v>2962</v>
      </c>
      <c r="P205" t="s">
        <v>2947</v>
      </c>
      <c r="Q205">
        <v>1</v>
      </c>
      <c r="R205">
        <v>17</v>
      </c>
      <c r="S205" t="s">
        <v>2121</v>
      </c>
      <c r="T205" t="b">
        <v>0</v>
      </c>
    </row>
    <row r="206" spans="1:20" hidden="1" x14ac:dyDescent="0.45">
      <c r="A206">
        <v>42</v>
      </c>
      <c r="B206" t="s">
        <v>374</v>
      </c>
      <c r="C206" t="s">
        <v>903</v>
      </c>
      <c r="D206" s="1">
        <v>15018</v>
      </c>
      <c r="F206">
        <v>1941</v>
      </c>
      <c r="G206" t="s">
        <v>2961</v>
      </c>
      <c r="I206">
        <v>2022</v>
      </c>
      <c r="K206" t="s">
        <v>20</v>
      </c>
      <c r="L206" t="s">
        <v>55</v>
      </c>
      <c r="M206" t="s">
        <v>2154</v>
      </c>
      <c r="N206">
        <v>3</v>
      </c>
      <c r="O206" t="s">
        <v>2962</v>
      </c>
      <c r="P206" t="s">
        <v>2947</v>
      </c>
      <c r="Q206">
        <v>1</v>
      </c>
      <c r="R206">
        <v>14</v>
      </c>
      <c r="S206" t="s">
        <v>2275</v>
      </c>
      <c r="T206" t="b">
        <v>0</v>
      </c>
    </row>
    <row r="207" spans="1:20" hidden="1" x14ac:dyDescent="0.45">
      <c r="A207">
        <v>43</v>
      </c>
      <c r="B207" t="s">
        <v>100</v>
      </c>
      <c r="C207" t="s">
        <v>911</v>
      </c>
      <c r="D207" s="1">
        <v>14281</v>
      </c>
      <c r="E207" t="s">
        <v>2975</v>
      </c>
      <c r="F207">
        <v>1939</v>
      </c>
      <c r="J207" t="s">
        <v>2791</v>
      </c>
      <c r="K207" t="s">
        <v>95</v>
      </c>
      <c r="L207" t="s">
        <v>456</v>
      </c>
      <c r="M207" t="s">
        <v>2098</v>
      </c>
      <c r="N207">
        <v>6</v>
      </c>
      <c r="O207" t="s">
        <v>2976</v>
      </c>
      <c r="P207" t="s">
        <v>2947</v>
      </c>
      <c r="Q207">
        <v>1</v>
      </c>
      <c r="R207">
        <v>16</v>
      </c>
      <c r="S207" t="s">
        <v>144</v>
      </c>
      <c r="T207" t="b">
        <v>1</v>
      </c>
    </row>
    <row r="208" spans="1:20" hidden="1" x14ac:dyDescent="0.45">
      <c r="A208">
        <v>43</v>
      </c>
      <c r="B208" t="s">
        <v>100</v>
      </c>
      <c r="C208" t="s">
        <v>911</v>
      </c>
      <c r="D208" s="1">
        <v>14281</v>
      </c>
      <c r="E208" t="s">
        <v>2975</v>
      </c>
      <c r="F208">
        <v>1939</v>
      </c>
      <c r="J208" t="s">
        <v>2791</v>
      </c>
      <c r="K208" t="s">
        <v>95</v>
      </c>
      <c r="L208" t="s">
        <v>456</v>
      </c>
      <c r="M208" t="s">
        <v>2098</v>
      </c>
      <c r="N208">
        <v>6</v>
      </c>
      <c r="O208" t="s">
        <v>2976</v>
      </c>
      <c r="P208" t="s">
        <v>2947</v>
      </c>
      <c r="Q208">
        <v>1</v>
      </c>
      <c r="R208">
        <v>10</v>
      </c>
      <c r="S208" t="s">
        <v>144</v>
      </c>
      <c r="T208" t="b">
        <v>0</v>
      </c>
    </row>
    <row r="209" spans="1:20" hidden="1" x14ac:dyDescent="0.45">
      <c r="A209">
        <v>43</v>
      </c>
      <c r="B209" t="s">
        <v>100</v>
      </c>
      <c r="C209" t="s">
        <v>911</v>
      </c>
      <c r="D209" s="1">
        <v>14281</v>
      </c>
      <c r="E209" t="s">
        <v>2975</v>
      </c>
      <c r="F209">
        <v>1939</v>
      </c>
      <c r="J209" t="s">
        <v>2791</v>
      </c>
      <c r="K209" t="s">
        <v>95</v>
      </c>
      <c r="L209" t="s">
        <v>456</v>
      </c>
      <c r="M209" t="s">
        <v>2098</v>
      </c>
      <c r="N209">
        <v>6</v>
      </c>
      <c r="O209" t="s">
        <v>2976</v>
      </c>
      <c r="P209" t="s">
        <v>2947</v>
      </c>
      <c r="Q209">
        <v>1</v>
      </c>
      <c r="R209">
        <v>12</v>
      </c>
      <c r="S209" t="s">
        <v>144</v>
      </c>
      <c r="T209" t="b">
        <v>0</v>
      </c>
    </row>
    <row r="210" spans="1:20" hidden="1" x14ac:dyDescent="0.45">
      <c r="A210">
        <v>43</v>
      </c>
      <c r="B210" t="s">
        <v>100</v>
      </c>
      <c r="C210" t="s">
        <v>911</v>
      </c>
      <c r="D210" s="1">
        <v>14281</v>
      </c>
      <c r="E210" t="s">
        <v>2975</v>
      </c>
      <c r="F210">
        <v>1939</v>
      </c>
      <c r="J210" t="s">
        <v>2791</v>
      </c>
      <c r="K210" t="s">
        <v>95</v>
      </c>
      <c r="L210" t="s">
        <v>456</v>
      </c>
      <c r="M210" t="s">
        <v>2098</v>
      </c>
      <c r="N210">
        <v>6</v>
      </c>
      <c r="O210" t="s">
        <v>2976</v>
      </c>
      <c r="P210" t="s">
        <v>2947</v>
      </c>
      <c r="Q210">
        <v>1</v>
      </c>
      <c r="R210">
        <v>17</v>
      </c>
      <c r="S210" t="s">
        <v>2828</v>
      </c>
      <c r="T210" t="b">
        <v>0</v>
      </c>
    </row>
    <row r="211" spans="1:20" hidden="1" x14ac:dyDescent="0.45">
      <c r="A211">
        <v>43</v>
      </c>
      <c r="B211" t="s">
        <v>100</v>
      </c>
      <c r="C211" t="s">
        <v>911</v>
      </c>
      <c r="D211" s="1">
        <v>14281</v>
      </c>
      <c r="E211" t="s">
        <v>2975</v>
      </c>
      <c r="F211">
        <v>1939</v>
      </c>
      <c r="J211" t="s">
        <v>2791</v>
      </c>
      <c r="K211" t="s">
        <v>95</v>
      </c>
      <c r="L211" t="s">
        <v>456</v>
      </c>
      <c r="M211" t="s">
        <v>2098</v>
      </c>
      <c r="N211">
        <v>6</v>
      </c>
      <c r="O211" t="s">
        <v>2976</v>
      </c>
      <c r="P211" t="s">
        <v>2947</v>
      </c>
      <c r="Q211">
        <v>1</v>
      </c>
      <c r="R211">
        <v>15</v>
      </c>
      <c r="S211" t="s">
        <v>255</v>
      </c>
      <c r="T211" t="b">
        <v>0</v>
      </c>
    </row>
    <row r="212" spans="1:20" hidden="1" x14ac:dyDescent="0.45">
      <c r="A212">
        <v>43</v>
      </c>
      <c r="B212" t="s">
        <v>100</v>
      </c>
      <c r="C212" t="s">
        <v>911</v>
      </c>
      <c r="D212" s="1">
        <v>14281</v>
      </c>
      <c r="E212" t="s">
        <v>2975</v>
      </c>
      <c r="F212">
        <v>1939</v>
      </c>
      <c r="J212" t="s">
        <v>2791</v>
      </c>
      <c r="K212" t="s">
        <v>95</v>
      </c>
      <c r="L212" t="s">
        <v>456</v>
      </c>
      <c r="M212" t="s">
        <v>2098</v>
      </c>
      <c r="N212">
        <v>6</v>
      </c>
      <c r="O212" t="s">
        <v>2976</v>
      </c>
      <c r="P212" t="s">
        <v>2947</v>
      </c>
      <c r="Q212">
        <v>1</v>
      </c>
      <c r="R212">
        <v>14</v>
      </c>
      <c r="S212" t="s">
        <v>255</v>
      </c>
      <c r="T212" t="b">
        <v>0</v>
      </c>
    </row>
    <row r="213" spans="1:20" hidden="1" x14ac:dyDescent="0.45">
      <c r="A213">
        <v>43</v>
      </c>
      <c r="B213" t="s">
        <v>100</v>
      </c>
      <c r="C213" t="s">
        <v>911</v>
      </c>
      <c r="D213" s="1">
        <v>14281</v>
      </c>
      <c r="E213" t="s">
        <v>2975</v>
      </c>
      <c r="F213">
        <v>1939</v>
      </c>
      <c r="J213" t="s">
        <v>2791</v>
      </c>
      <c r="K213" t="s">
        <v>95</v>
      </c>
      <c r="L213" t="s">
        <v>456</v>
      </c>
      <c r="M213" t="s">
        <v>2098</v>
      </c>
      <c r="N213">
        <v>6</v>
      </c>
      <c r="O213" t="s">
        <v>2976</v>
      </c>
      <c r="P213" t="s">
        <v>2947</v>
      </c>
      <c r="Q213">
        <v>1</v>
      </c>
      <c r="R213">
        <v>13</v>
      </c>
      <c r="S213" t="s">
        <v>255</v>
      </c>
      <c r="T213" t="b">
        <v>1</v>
      </c>
    </row>
    <row r="214" spans="1:20" hidden="1" x14ac:dyDescent="0.45">
      <c r="A214">
        <v>44</v>
      </c>
      <c r="B214" t="s">
        <v>221</v>
      </c>
      <c r="C214" t="s">
        <v>913</v>
      </c>
      <c r="D214" s="1">
        <v>13301</v>
      </c>
      <c r="F214">
        <v>1936</v>
      </c>
      <c r="G214" t="s">
        <v>2977</v>
      </c>
      <c r="I214">
        <v>1998</v>
      </c>
      <c r="K214" t="s">
        <v>20</v>
      </c>
      <c r="L214" t="s">
        <v>456</v>
      </c>
      <c r="M214" t="s">
        <v>2098</v>
      </c>
      <c r="N214">
        <v>4</v>
      </c>
      <c r="O214" t="s">
        <v>2978</v>
      </c>
      <c r="P214" t="s">
        <v>2947</v>
      </c>
      <c r="Q214">
        <v>1</v>
      </c>
      <c r="R214">
        <v>14</v>
      </c>
      <c r="S214" t="s">
        <v>62</v>
      </c>
      <c r="T214" t="b">
        <v>1</v>
      </c>
    </row>
    <row r="215" spans="1:20" hidden="1" x14ac:dyDescent="0.45">
      <c r="A215">
        <v>44</v>
      </c>
      <c r="B215" t="s">
        <v>221</v>
      </c>
      <c r="C215" t="s">
        <v>913</v>
      </c>
      <c r="D215" s="1">
        <v>13301</v>
      </c>
      <c r="F215">
        <v>1936</v>
      </c>
      <c r="G215" t="s">
        <v>2977</v>
      </c>
      <c r="I215">
        <v>1998</v>
      </c>
      <c r="K215" t="s">
        <v>20</v>
      </c>
      <c r="L215" t="s">
        <v>456</v>
      </c>
      <c r="M215" t="s">
        <v>2098</v>
      </c>
      <c r="N215">
        <v>4</v>
      </c>
      <c r="O215" t="s">
        <v>2978</v>
      </c>
      <c r="P215" t="s">
        <v>2947</v>
      </c>
      <c r="Q215">
        <v>1</v>
      </c>
      <c r="R215">
        <v>11</v>
      </c>
      <c r="S215" t="s">
        <v>62</v>
      </c>
      <c r="T215" t="b">
        <v>0</v>
      </c>
    </row>
    <row r="216" spans="1:20" hidden="1" x14ac:dyDescent="0.45">
      <c r="A216">
        <v>44</v>
      </c>
      <c r="B216" t="s">
        <v>221</v>
      </c>
      <c r="C216" t="s">
        <v>913</v>
      </c>
      <c r="D216" s="1">
        <v>13301</v>
      </c>
      <c r="F216">
        <v>1936</v>
      </c>
      <c r="G216" t="s">
        <v>2977</v>
      </c>
      <c r="I216">
        <v>1998</v>
      </c>
      <c r="K216" t="s">
        <v>20</v>
      </c>
      <c r="L216" t="s">
        <v>456</v>
      </c>
      <c r="M216" t="s">
        <v>2098</v>
      </c>
      <c r="N216">
        <v>4</v>
      </c>
      <c r="O216" t="s">
        <v>2978</v>
      </c>
      <c r="P216" t="s">
        <v>2947</v>
      </c>
      <c r="Q216">
        <v>1</v>
      </c>
      <c r="R216">
        <v>8</v>
      </c>
      <c r="S216" t="s">
        <v>62</v>
      </c>
      <c r="T216" t="b">
        <v>0</v>
      </c>
    </row>
    <row r="217" spans="1:20" hidden="1" x14ac:dyDescent="0.45">
      <c r="A217">
        <v>44</v>
      </c>
      <c r="B217" t="s">
        <v>221</v>
      </c>
      <c r="C217" t="s">
        <v>913</v>
      </c>
      <c r="D217" s="1">
        <v>13301</v>
      </c>
      <c r="F217">
        <v>1936</v>
      </c>
      <c r="G217" t="s">
        <v>2977</v>
      </c>
      <c r="I217">
        <v>1998</v>
      </c>
      <c r="K217" t="s">
        <v>20</v>
      </c>
      <c r="L217" t="s">
        <v>456</v>
      </c>
      <c r="M217" t="s">
        <v>2098</v>
      </c>
      <c r="N217">
        <v>4</v>
      </c>
      <c r="O217" t="s">
        <v>2978</v>
      </c>
      <c r="P217" t="s">
        <v>2947</v>
      </c>
      <c r="Q217">
        <v>1</v>
      </c>
      <c r="R217">
        <v>10</v>
      </c>
      <c r="S217" t="s">
        <v>192</v>
      </c>
      <c r="T217" t="b">
        <v>0</v>
      </c>
    </row>
    <row r="218" spans="1:20" hidden="1" x14ac:dyDescent="0.45">
      <c r="A218">
        <v>44</v>
      </c>
      <c r="B218" t="s">
        <v>221</v>
      </c>
      <c r="C218" t="s">
        <v>913</v>
      </c>
      <c r="D218" s="1">
        <v>13301</v>
      </c>
      <c r="F218">
        <v>1936</v>
      </c>
      <c r="G218" t="s">
        <v>2977</v>
      </c>
      <c r="I218">
        <v>1998</v>
      </c>
      <c r="K218" t="s">
        <v>20</v>
      </c>
      <c r="L218" t="s">
        <v>456</v>
      </c>
      <c r="M218" t="s">
        <v>2098</v>
      </c>
      <c r="N218">
        <v>4</v>
      </c>
      <c r="O218" t="s">
        <v>2978</v>
      </c>
      <c r="P218" t="s">
        <v>2947</v>
      </c>
      <c r="Q218">
        <v>1</v>
      </c>
      <c r="R218">
        <v>13</v>
      </c>
      <c r="S218" t="s">
        <v>62</v>
      </c>
      <c r="T218" t="b">
        <v>0</v>
      </c>
    </row>
    <row r="219" spans="1:20" hidden="1" x14ac:dyDescent="0.45">
      <c r="A219">
        <v>44</v>
      </c>
      <c r="B219" t="s">
        <v>221</v>
      </c>
      <c r="C219" t="s">
        <v>913</v>
      </c>
      <c r="D219" s="1">
        <v>13301</v>
      </c>
      <c r="F219">
        <v>1936</v>
      </c>
      <c r="G219" t="s">
        <v>2977</v>
      </c>
      <c r="I219">
        <v>1998</v>
      </c>
      <c r="K219" t="s">
        <v>20</v>
      </c>
      <c r="L219" t="s">
        <v>456</v>
      </c>
      <c r="M219" t="s">
        <v>2098</v>
      </c>
      <c r="N219">
        <v>4</v>
      </c>
      <c r="O219" t="s">
        <v>2978</v>
      </c>
      <c r="P219" t="s">
        <v>2947</v>
      </c>
      <c r="Q219">
        <v>1</v>
      </c>
      <c r="R219">
        <v>9</v>
      </c>
      <c r="S219" t="s">
        <v>62</v>
      </c>
      <c r="T219" t="b">
        <v>0</v>
      </c>
    </row>
    <row r="220" spans="1:20" hidden="1" x14ac:dyDescent="0.45">
      <c r="A220">
        <v>44</v>
      </c>
      <c r="B220" t="s">
        <v>221</v>
      </c>
      <c r="C220" t="s">
        <v>913</v>
      </c>
      <c r="D220" s="1">
        <v>13301</v>
      </c>
      <c r="F220">
        <v>1936</v>
      </c>
      <c r="G220" t="s">
        <v>2977</v>
      </c>
      <c r="I220">
        <v>1998</v>
      </c>
      <c r="K220" t="s">
        <v>20</v>
      </c>
      <c r="L220" t="s">
        <v>456</v>
      </c>
      <c r="M220" t="s">
        <v>2098</v>
      </c>
      <c r="N220">
        <v>4</v>
      </c>
      <c r="O220" t="s">
        <v>2978</v>
      </c>
      <c r="P220" t="s">
        <v>2947</v>
      </c>
      <c r="Q220">
        <v>1</v>
      </c>
      <c r="R220">
        <v>7</v>
      </c>
      <c r="S220" t="s">
        <v>62</v>
      </c>
      <c r="T220" t="b">
        <v>0</v>
      </c>
    </row>
    <row r="221" spans="1:20" hidden="1" x14ac:dyDescent="0.45">
      <c r="A221">
        <v>44</v>
      </c>
      <c r="B221" t="s">
        <v>221</v>
      </c>
      <c r="C221" t="s">
        <v>913</v>
      </c>
      <c r="D221" s="1">
        <v>13301</v>
      </c>
      <c r="F221">
        <v>1936</v>
      </c>
      <c r="G221" t="s">
        <v>2977</v>
      </c>
      <c r="I221">
        <v>1998</v>
      </c>
      <c r="K221" t="s">
        <v>20</v>
      </c>
      <c r="L221" t="s">
        <v>456</v>
      </c>
      <c r="M221" t="s">
        <v>2098</v>
      </c>
      <c r="N221">
        <v>4</v>
      </c>
      <c r="O221" t="s">
        <v>2978</v>
      </c>
      <c r="P221" t="s">
        <v>2947</v>
      </c>
      <c r="Q221">
        <v>1</v>
      </c>
      <c r="R221">
        <v>12</v>
      </c>
      <c r="S221" t="s">
        <v>62</v>
      </c>
      <c r="T221" t="b">
        <v>0</v>
      </c>
    </row>
    <row r="222" spans="1:20" hidden="1" x14ac:dyDescent="0.45">
      <c r="A222">
        <v>45</v>
      </c>
      <c r="B222" t="s">
        <v>916</v>
      </c>
      <c r="C222" t="s">
        <v>917</v>
      </c>
      <c r="D222" s="1">
        <v>20877</v>
      </c>
      <c r="E222" t="s">
        <v>2981</v>
      </c>
      <c r="F222">
        <v>1957</v>
      </c>
      <c r="K222" t="s">
        <v>20</v>
      </c>
      <c r="L222" t="s">
        <v>473</v>
      </c>
      <c r="M222" t="s">
        <v>2098</v>
      </c>
      <c r="N222">
        <v>4</v>
      </c>
      <c r="O222" t="s">
        <v>2982</v>
      </c>
      <c r="P222" t="s">
        <v>2947</v>
      </c>
      <c r="Q222">
        <v>1</v>
      </c>
      <c r="R222">
        <v>14</v>
      </c>
      <c r="S222" t="s">
        <v>2275</v>
      </c>
      <c r="T222" t="b">
        <v>0</v>
      </c>
    </row>
    <row r="223" spans="1:20" hidden="1" x14ac:dyDescent="0.45">
      <c r="A223">
        <v>45</v>
      </c>
      <c r="B223" t="s">
        <v>916</v>
      </c>
      <c r="C223" t="s">
        <v>917</v>
      </c>
      <c r="D223" s="1">
        <v>20877</v>
      </c>
      <c r="E223" t="s">
        <v>2981</v>
      </c>
      <c r="F223">
        <v>1957</v>
      </c>
      <c r="K223" t="s">
        <v>20</v>
      </c>
      <c r="L223" t="s">
        <v>473</v>
      </c>
      <c r="M223" t="s">
        <v>2098</v>
      </c>
      <c r="N223">
        <v>4</v>
      </c>
      <c r="O223" t="s">
        <v>2982</v>
      </c>
      <c r="P223" t="s">
        <v>2947</v>
      </c>
      <c r="Q223">
        <v>1</v>
      </c>
      <c r="R223">
        <v>16</v>
      </c>
      <c r="S223" t="s">
        <v>67</v>
      </c>
      <c r="T223" t="b">
        <v>1</v>
      </c>
    </row>
    <row r="224" spans="1:20" hidden="1" x14ac:dyDescent="0.45">
      <c r="A224">
        <v>45</v>
      </c>
      <c r="B224" t="s">
        <v>916</v>
      </c>
      <c r="C224" t="s">
        <v>917</v>
      </c>
      <c r="D224" s="1">
        <v>20877</v>
      </c>
      <c r="E224" t="s">
        <v>2981</v>
      </c>
      <c r="F224">
        <v>1957</v>
      </c>
      <c r="K224" t="s">
        <v>20</v>
      </c>
      <c r="L224" t="s">
        <v>473</v>
      </c>
      <c r="M224" t="s">
        <v>2098</v>
      </c>
      <c r="N224">
        <v>4</v>
      </c>
      <c r="O224" t="s">
        <v>2982</v>
      </c>
      <c r="P224" t="s">
        <v>2947</v>
      </c>
      <c r="Q224">
        <v>1</v>
      </c>
      <c r="R224">
        <v>15</v>
      </c>
      <c r="S224" t="s">
        <v>67</v>
      </c>
      <c r="T224" t="b">
        <v>0</v>
      </c>
    </row>
    <row r="225" spans="1:20" hidden="1" x14ac:dyDescent="0.45">
      <c r="A225">
        <v>45</v>
      </c>
      <c r="B225" t="s">
        <v>916</v>
      </c>
      <c r="C225" t="s">
        <v>917</v>
      </c>
      <c r="D225" s="1">
        <v>20877</v>
      </c>
      <c r="E225" t="s">
        <v>2981</v>
      </c>
      <c r="F225">
        <v>1957</v>
      </c>
      <c r="K225" t="s">
        <v>20</v>
      </c>
      <c r="L225" t="s">
        <v>473</v>
      </c>
      <c r="M225" t="s">
        <v>2098</v>
      </c>
      <c r="N225">
        <v>4</v>
      </c>
      <c r="O225" t="s">
        <v>2982</v>
      </c>
      <c r="P225" t="s">
        <v>2947</v>
      </c>
      <c r="Q225">
        <v>1</v>
      </c>
      <c r="R225">
        <v>20</v>
      </c>
      <c r="S225" t="s">
        <v>67</v>
      </c>
      <c r="T225" t="b">
        <v>0</v>
      </c>
    </row>
    <row r="226" spans="1:20" hidden="1" x14ac:dyDescent="0.45">
      <c r="A226">
        <v>45</v>
      </c>
      <c r="B226" t="s">
        <v>916</v>
      </c>
      <c r="C226" t="s">
        <v>917</v>
      </c>
      <c r="D226" s="1">
        <v>20877</v>
      </c>
      <c r="E226" t="s">
        <v>2981</v>
      </c>
      <c r="F226">
        <v>1957</v>
      </c>
      <c r="K226" t="s">
        <v>20</v>
      </c>
      <c r="L226" t="s">
        <v>473</v>
      </c>
      <c r="M226" t="s">
        <v>2098</v>
      </c>
      <c r="N226">
        <v>4</v>
      </c>
      <c r="O226" t="s">
        <v>2982</v>
      </c>
      <c r="P226" t="s">
        <v>2947</v>
      </c>
      <c r="Q226">
        <v>1</v>
      </c>
      <c r="R226">
        <v>24</v>
      </c>
      <c r="S226" t="s">
        <v>2145</v>
      </c>
      <c r="T226" t="b">
        <v>0</v>
      </c>
    </row>
    <row r="227" spans="1:20" hidden="1" x14ac:dyDescent="0.45">
      <c r="A227">
        <v>45</v>
      </c>
      <c r="B227" t="s">
        <v>916</v>
      </c>
      <c r="C227" t="s">
        <v>917</v>
      </c>
      <c r="D227" s="1">
        <v>20877</v>
      </c>
      <c r="E227" t="s">
        <v>2981</v>
      </c>
      <c r="F227">
        <v>1957</v>
      </c>
      <c r="K227" t="s">
        <v>20</v>
      </c>
      <c r="L227" t="s">
        <v>473</v>
      </c>
      <c r="M227" t="s">
        <v>2098</v>
      </c>
      <c r="N227">
        <v>4</v>
      </c>
      <c r="O227" t="s">
        <v>2982</v>
      </c>
      <c r="P227" t="s">
        <v>2947</v>
      </c>
      <c r="Q227">
        <v>1</v>
      </c>
      <c r="R227">
        <v>13</v>
      </c>
      <c r="S227" t="s">
        <v>67</v>
      </c>
      <c r="T227" t="b">
        <v>0</v>
      </c>
    </row>
    <row r="228" spans="1:20" hidden="1" x14ac:dyDescent="0.45">
      <c r="A228">
        <v>45</v>
      </c>
      <c r="B228" t="s">
        <v>916</v>
      </c>
      <c r="C228" t="s">
        <v>917</v>
      </c>
      <c r="D228" s="1">
        <v>20877</v>
      </c>
      <c r="E228" t="s">
        <v>2981</v>
      </c>
      <c r="F228">
        <v>1957</v>
      </c>
      <c r="K228" t="s">
        <v>20</v>
      </c>
      <c r="L228" t="s">
        <v>473</v>
      </c>
      <c r="M228" t="s">
        <v>2098</v>
      </c>
      <c r="N228">
        <v>4</v>
      </c>
      <c r="O228" t="s">
        <v>2982</v>
      </c>
      <c r="P228" t="s">
        <v>2947</v>
      </c>
      <c r="Q228">
        <v>1</v>
      </c>
      <c r="R228">
        <v>19</v>
      </c>
      <c r="S228" t="s">
        <v>163</v>
      </c>
      <c r="T228" t="b">
        <v>0</v>
      </c>
    </row>
    <row r="229" spans="1:20" hidden="1" x14ac:dyDescent="0.45">
      <c r="A229">
        <v>45</v>
      </c>
      <c r="B229" t="s">
        <v>916</v>
      </c>
      <c r="C229" t="s">
        <v>917</v>
      </c>
      <c r="D229" s="1">
        <v>20877</v>
      </c>
      <c r="E229" t="s">
        <v>2981</v>
      </c>
      <c r="F229">
        <v>1957</v>
      </c>
      <c r="K229" t="s">
        <v>20</v>
      </c>
      <c r="L229" t="s">
        <v>473</v>
      </c>
      <c r="M229" t="s">
        <v>2098</v>
      </c>
      <c r="N229">
        <v>4</v>
      </c>
      <c r="O229" t="s">
        <v>2982</v>
      </c>
      <c r="P229" t="s">
        <v>2947</v>
      </c>
      <c r="Q229">
        <v>1</v>
      </c>
      <c r="R229">
        <v>23</v>
      </c>
      <c r="S229" t="s">
        <v>67</v>
      </c>
      <c r="T229" t="b">
        <v>0</v>
      </c>
    </row>
    <row r="230" spans="1:20" hidden="1" x14ac:dyDescent="0.45">
      <c r="A230">
        <v>45</v>
      </c>
      <c r="B230" t="s">
        <v>916</v>
      </c>
      <c r="C230" t="s">
        <v>917</v>
      </c>
      <c r="D230" s="1">
        <v>20877</v>
      </c>
      <c r="E230" t="s">
        <v>2981</v>
      </c>
      <c r="F230">
        <v>1957</v>
      </c>
      <c r="K230" t="s">
        <v>20</v>
      </c>
      <c r="L230" t="s">
        <v>473</v>
      </c>
      <c r="M230" t="s">
        <v>2098</v>
      </c>
      <c r="N230">
        <v>4</v>
      </c>
      <c r="O230" t="s">
        <v>2982</v>
      </c>
      <c r="P230" t="s">
        <v>2947</v>
      </c>
      <c r="Q230">
        <v>1</v>
      </c>
      <c r="R230">
        <v>17</v>
      </c>
      <c r="S230" t="s">
        <v>2121</v>
      </c>
      <c r="T230" t="b">
        <v>0</v>
      </c>
    </row>
    <row r="231" spans="1:20" hidden="1" x14ac:dyDescent="0.45">
      <c r="A231">
        <v>45</v>
      </c>
      <c r="B231" t="s">
        <v>916</v>
      </c>
      <c r="C231" t="s">
        <v>917</v>
      </c>
      <c r="D231" s="1">
        <v>20877</v>
      </c>
      <c r="E231" t="s">
        <v>2981</v>
      </c>
      <c r="F231">
        <v>1957</v>
      </c>
      <c r="K231" t="s">
        <v>20</v>
      </c>
      <c r="L231" t="s">
        <v>473</v>
      </c>
      <c r="M231" t="s">
        <v>2098</v>
      </c>
      <c r="N231">
        <v>4</v>
      </c>
      <c r="O231" t="s">
        <v>2982</v>
      </c>
      <c r="P231" t="s">
        <v>2947</v>
      </c>
      <c r="Q231">
        <v>1</v>
      </c>
      <c r="R231">
        <v>21</v>
      </c>
      <c r="S231" t="s">
        <v>2145</v>
      </c>
      <c r="T231" t="b">
        <v>0</v>
      </c>
    </row>
    <row r="232" spans="1:20" hidden="1" x14ac:dyDescent="0.45">
      <c r="A232">
        <v>45</v>
      </c>
      <c r="B232" t="s">
        <v>916</v>
      </c>
      <c r="C232" t="s">
        <v>917</v>
      </c>
      <c r="D232" s="1">
        <v>20877</v>
      </c>
      <c r="E232" t="s">
        <v>2981</v>
      </c>
      <c r="F232">
        <v>1957</v>
      </c>
      <c r="K232" t="s">
        <v>20</v>
      </c>
      <c r="L232" t="s">
        <v>473</v>
      </c>
      <c r="M232" t="s">
        <v>2098</v>
      </c>
      <c r="N232">
        <v>4</v>
      </c>
      <c r="O232" t="s">
        <v>2982</v>
      </c>
      <c r="P232" t="s">
        <v>2947</v>
      </c>
      <c r="Q232">
        <v>1</v>
      </c>
      <c r="R232">
        <v>22</v>
      </c>
      <c r="S232" t="s">
        <v>2145</v>
      </c>
      <c r="T232" t="b">
        <v>0</v>
      </c>
    </row>
    <row r="233" spans="1:20" hidden="1" x14ac:dyDescent="0.45">
      <c r="A233">
        <v>45</v>
      </c>
      <c r="B233" t="s">
        <v>916</v>
      </c>
      <c r="C233" t="s">
        <v>917</v>
      </c>
      <c r="D233" s="1">
        <v>20877</v>
      </c>
      <c r="E233" t="s">
        <v>2981</v>
      </c>
      <c r="F233">
        <v>1957</v>
      </c>
      <c r="K233" t="s">
        <v>20</v>
      </c>
      <c r="L233" t="s">
        <v>473</v>
      </c>
      <c r="M233" t="s">
        <v>2098</v>
      </c>
      <c r="N233">
        <v>4</v>
      </c>
      <c r="O233" t="s">
        <v>2982</v>
      </c>
      <c r="P233" t="s">
        <v>2947</v>
      </c>
      <c r="Q233">
        <v>1</v>
      </c>
      <c r="R233">
        <v>12</v>
      </c>
      <c r="S233" t="s">
        <v>67</v>
      </c>
      <c r="T233" t="b">
        <v>0</v>
      </c>
    </row>
    <row r="234" spans="1:20" hidden="1" x14ac:dyDescent="0.45">
      <c r="A234">
        <v>45</v>
      </c>
      <c r="B234" t="s">
        <v>916</v>
      </c>
      <c r="C234" t="s">
        <v>917</v>
      </c>
      <c r="D234" s="1">
        <v>20877</v>
      </c>
      <c r="E234" t="s">
        <v>2981</v>
      </c>
      <c r="F234">
        <v>1957</v>
      </c>
      <c r="K234" t="s">
        <v>20</v>
      </c>
      <c r="L234" t="s">
        <v>473</v>
      </c>
      <c r="M234" t="s">
        <v>2098</v>
      </c>
      <c r="N234">
        <v>4</v>
      </c>
      <c r="O234" t="s">
        <v>2982</v>
      </c>
      <c r="P234" t="s">
        <v>2947</v>
      </c>
      <c r="Q234">
        <v>1</v>
      </c>
      <c r="R234">
        <v>18</v>
      </c>
      <c r="S234" t="s">
        <v>2095</v>
      </c>
      <c r="T234" t="b">
        <v>1</v>
      </c>
    </row>
    <row r="235" spans="1:20" hidden="1" x14ac:dyDescent="0.45">
      <c r="A235">
        <v>46</v>
      </c>
      <c r="B235" t="s">
        <v>312</v>
      </c>
      <c r="C235" t="s">
        <v>919</v>
      </c>
      <c r="D235" s="1">
        <v>18187</v>
      </c>
      <c r="E235" t="s">
        <v>2985</v>
      </c>
      <c r="F235">
        <v>1949</v>
      </c>
      <c r="J235" t="s">
        <v>2104</v>
      </c>
      <c r="K235" t="s">
        <v>95</v>
      </c>
      <c r="L235" t="s">
        <v>921</v>
      </c>
      <c r="M235" t="s">
        <v>2098</v>
      </c>
      <c r="N235">
        <v>4</v>
      </c>
      <c r="O235" t="s">
        <v>2986</v>
      </c>
      <c r="P235" t="s">
        <v>2947</v>
      </c>
      <c r="Q235">
        <v>1</v>
      </c>
      <c r="R235">
        <v>14</v>
      </c>
      <c r="S235" t="s">
        <v>924</v>
      </c>
      <c r="T235" t="b">
        <v>0</v>
      </c>
    </row>
    <row r="236" spans="1:20" hidden="1" x14ac:dyDescent="0.45">
      <c r="A236">
        <v>46</v>
      </c>
      <c r="B236" t="s">
        <v>312</v>
      </c>
      <c r="C236" t="s">
        <v>919</v>
      </c>
      <c r="D236" s="1">
        <v>18187</v>
      </c>
      <c r="E236" t="s">
        <v>2985</v>
      </c>
      <c r="F236">
        <v>1949</v>
      </c>
      <c r="J236" t="s">
        <v>2104</v>
      </c>
      <c r="K236" t="s">
        <v>95</v>
      </c>
      <c r="L236" t="s">
        <v>921</v>
      </c>
      <c r="M236" t="s">
        <v>2098</v>
      </c>
      <c r="N236">
        <v>4</v>
      </c>
      <c r="O236" t="s">
        <v>2986</v>
      </c>
      <c r="P236" t="s">
        <v>2947</v>
      </c>
      <c r="Q236">
        <v>1</v>
      </c>
      <c r="R236">
        <v>16</v>
      </c>
      <c r="S236" t="s">
        <v>2284</v>
      </c>
      <c r="T236" t="b">
        <v>0</v>
      </c>
    </row>
    <row r="237" spans="1:20" hidden="1" x14ac:dyDescent="0.45">
      <c r="A237">
        <v>46</v>
      </c>
      <c r="B237" t="s">
        <v>312</v>
      </c>
      <c r="C237" t="s">
        <v>919</v>
      </c>
      <c r="D237" s="1">
        <v>18187</v>
      </c>
      <c r="E237" t="s">
        <v>2985</v>
      </c>
      <c r="F237">
        <v>1949</v>
      </c>
      <c r="J237" t="s">
        <v>2104</v>
      </c>
      <c r="K237" t="s">
        <v>95</v>
      </c>
      <c r="L237" t="s">
        <v>921</v>
      </c>
      <c r="M237" t="s">
        <v>2098</v>
      </c>
      <c r="N237">
        <v>4</v>
      </c>
      <c r="O237" t="s">
        <v>2986</v>
      </c>
      <c r="P237" t="s">
        <v>2947</v>
      </c>
      <c r="Q237">
        <v>1</v>
      </c>
      <c r="R237">
        <v>15</v>
      </c>
      <c r="S237" t="s">
        <v>332</v>
      </c>
      <c r="T237" t="b">
        <v>1</v>
      </c>
    </row>
    <row r="238" spans="1:20" hidden="1" x14ac:dyDescent="0.45">
      <c r="A238">
        <v>46</v>
      </c>
      <c r="B238" t="s">
        <v>312</v>
      </c>
      <c r="C238" t="s">
        <v>919</v>
      </c>
      <c r="D238" s="1">
        <v>18187</v>
      </c>
      <c r="E238" t="s">
        <v>2985</v>
      </c>
      <c r="F238">
        <v>1949</v>
      </c>
      <c r="J238" t="s">
        <v>2104</v>
      </c>
      <c r="K238" t="s">
        <v>95</v>
      </c>
      <c r="L238" t="s">
        <v>921</v>
      </c>
      <c r="M238" t="s">
        <v>2098</v>
      </c>
      <c r="N238">
        <v>4</v>
      </c>
      <c r="O238" t="s">
        <v>2986</v>
      </c>
      <c r="P238" t="s">
        <v>2947</v>
      </c>
      <c r="Q238">
        <v>1</v>
      </c>
      <c r="R238">
        <v>17</v>
      </c>
      <c r="S238" t="s">
        <v>224</v>
      </c>
      <c r="T238" t="b">
        <v>0</v>
      </c>
    </row>
    <row r="239" spans="1:20" hidden="1" x14ac:dyDescent="0.45">
      <c r="A239">
        <v>47</v>
      </c>
      <c r="B239" t="s">
        <v>559</v>
      </c>
      <c r="C239" t="s">
        <v>931</v>
      </c>
      <c r="D239" s="1">
        <v>12734</v>
      </c>
      <c r="F239">
        <v>1934</v>
      </c>
      <c r="J239" t="s">
        <v>2131</v>
      </c>
      <c r="K239" t="s">
        <v>119</v>
      </c>
      <c r="L239" t="s">
        <v>2993</v>
      </c>
      <c r="M239" t="s">
        <v>2098</v>
      </c>
      <c r="N239">
        <v>5</v>
      </c>
      <c r="O239" t="s">
        <v>2994</v>
      </c>
      <c r="P239" t="s">
        <v>2947</v>
      </c>
      <c r="Q239">
        <v>1</v>
      </c>
      <c r="R239">
        <v>14</v>
      </c>
      <c r="S239" t="s">
        <v>933</v>
      </c>
      <c r="T239" t="b">
        <v>0</v>
      </c>
    </row>
    <row r="240" spans="1:20" hidden="1" x14ac:dyDescent="0.45">
      <c r="A240">
        <v>48</v>
      </c>
      <c r="B240" t="s">
        <v>312</v>
      </c>
      <c r="C240" t="s">
        <v>962</v>
      </c>
      <c r="D240" s="1">
        <v>13008</v>
      </c>
      <c r="F240">
        <v>1935</v>
      </c>
      <c r="G240" t="s">
        <v>3038</v>
      </c>
      <c r="I240">
        <v>2006</v>
      </c>
      <c r="J240" t="s">
        <v>3039</v>
      </c>
      <c r="K240" t="s">
        <v>145</v>
      </c>
      <c r="L240" t="s">
        <v>140</v>
      </c>
      <c r="M240" t="s">
        <v>2270</v>
      </c>
      <c r="N240">
        <v>4</v>
      </c>
      <c r="O240" t="s">
        <v>3040</v>
      </c>
      <c r="P240" t="s">
        <v>3029</v>
      </c>
      <c r="Q240">
        <v>1</v>
      </c>
      <c r="R240">
        <v>14</v>
      </c>
      <c r="S240" t="s">
        <v>160</v>
      </c>
      <c r="T240" t="b">
        <v>0</v>
      </c>
    </row>
    <row r="241" spans="1:20" hidden="1" x14ac:dyDescent="0.45">
      <c r="A241">
        <v>49</v>
      </c>
      <c r="B241" t="s">
        <v>965</v>
      </c>
      <c r="C241" t="s">
        <v>966</v>
      </c>
      <c r="D241" s="1">
        <v>12970</v>
      </c>
      <c r="F241">
        <v>1935</v>
      </c>
      <c r="G241" t="s">
        <v>3041</v>
      </c>
      <c r="I241">
        <v>2023</v>
      </c>
      <c r="J241" t="s">
        <v>2382</v>
      </c>
      <c r="K241" t="s">
        <v>145</v>
      </c>
      <c r="L241" t="s">
        <v>371</v>
      </c>
      <c r="M241" t="s">
        <v>2098</v>
      </c>
      <c r="N241">
        <v>2</v>
      </c>
      <c r="O241" t="s">
        <v>3042</v>
      </c>
      <c r="P241" t="s">
        <v>3029</v>
      </c>
      <c r="Q241">
        <v>1</v>
      </c>
      <c r="R241">
        <v>11</v>
      </c>
      <c r="S241" t="s">
        <v>27</v>
      </c>
      <c r="T241" t="b">
        <v>0</v>
      </c>
    </row>
    <row r="242" spans="1:20" hidden="1" x14ac:dyDescent="0.45">
      <c r="A242">
        <v>49</v>
      </c>
      <c r="B242" t="s">
        <v>965</v>
      </c>
      <c r="C242" t="s">
        <v>966</v>
      </c>
      <c r="D242" s="1">
        <v>12970</v>
      </c>
      <c r="F242">
        <v>1935</v>
      </c>
      <c r="G242" t="s">
        <v>3041</v>
      </c>
      <c r="I242">
        <v>2023</v>
      </c>
      <c r="J242" t="s">
        <v>2382</v>
      </c>
      <c r="K242" t="s">
        <v>145</v>
      </c>
      <c r="L242" t="s">
        <v>371</v>
      </c>
      <c r="M242" t="s">
        <v>2098</v>
      </c>
      <c r="N242">
        <v>2</v>
      </c>
      <c r="O242" t="s">
        <v>3042</v>
      </c>
      <c r="P242" t="s">
        <v>3029</v>
      </c>
      <c r="Q242">
        <v>1</v>
      </c>
      <c r="R242">
        <v>12</v>
      </c>
      <c r="S242" t="s">
        <v>101</v>
      </c>
      <c r="T242" t="b">
        <v>0</v>
      </c>
    </row>
    <row r="243" spans="1:20" hidden="1" x14ac:dyDescent="0.45">
      <c r="A243">
        <v>49</v>
      </c>
      <c r="B243" t="s">
        <v>965</v>
      </c>
      <c r="C243" t="s">
        <v>966</v>
      </c>
      <c r="D243" s="1">
        <v>12970</v>
      </c>
      <c r="F243">
        <v>1935</v>
      </c>
      <c r="G243" t="s">
        <v>3041</v>
      </c>
      <c r="I243">
        <v>2023</v>
      </c>
      <c r="J243" t="s">
        <v>2382</v>
      </c>
      <c r="K243" t="s">
        <v>145</v>
      </c>
      <c r="L243" t="s">
        <v>371</v>
      </c>
      <c r="M243" t="s">
        <v>2098</v>
      </c>
      <c r="N243">
        <v>2</v>
      </c>
      <c r="O243" t="s">
        <v>3042</v>
      </c>
      <c r="P243" t="s">
        <v>3029</v>
      </c>
      <c r="Q243">
        <v>1</v>
      </c>
      <c r="R243">
        <v>14</v>
      </c>
      <c r="S243" t="s">
        <v>101</v>
      </c>
      <c r="T243" t="b">
        <v>0</v>
      </c>
    </row>
    <row r="244" spans="1:20" hidden="1" x14ac:dyDescent="0.45">
      <c r="A244">
        <v>49</v>
      </c>
      <c r="B244" t="s">
        <v>965</v>
      </c>
      <c r="C244" t="s">
        <v>966</v>
      </c>
      <c r="D244" s="1">
        <v>12970</v>
      </c>
      <c r="F244">
        <v>1935</v>
      </c>
      <c r="G244" t="s">
        <v>3041</v>
      </c>
      <c r="I244">
        <v>2023</v>
      </c>
      <c r="J244" t="s">
        <v>2382</v>
      </c>
      <c r="K244" t="s">
        <v>145</v>
      </c>
      <c r="L244" t="s">
        <v>371</v>
      </c>
      <c r="M244" t="s">
        <v>2098</v>
      </c>
      <c r="N244">
        <v>2</v>
      </c>
      <c r="O244" t="s">
        <v>3042</v>
      </c>
      <c r="P244" t="s">
        <v>3029</v>
      </c>
      <c r="Q244">
        <v>1</v>
      </c>
      <c r="R244">
        <v>10</v>
      </c>
      <c r="S244" t="s">
        <v>27</v>
      </c>
      <c r="T244" t="b">
        <v>0</v>
      </c>
    </row>
    <row r="245" spans="1:20" hidden="1" x14ac:dyDescent="0.45">
      <c r="A245">
        <v>49</v>
      </c>
      <c r="B245" t="s">
        <v>965</v>
      </c>
      <c r="C245" t="s">
        <v>966</v>
      </c>
      <c r="D245" s="1">
        <v>12970</v>
      </c>
      <c r="F245">
        <v>1935</v>
      </c>
      <c r="G245" t="s">
        <v>3041</v>
      </c>
      <c r="I245">
        <v>2023</v>
      </c>
      <c r="J245" t="s">
        <v>2382</v>
      </c>
      <c r="K245" t="s">
        <v>145</v>
      </c>
      <c r="L245" t="s">
        <v>371</v>
      </c>
      <c r="M245" t="s">
        <v>2098</v>
      </c>
      <c r="N245">
        <v>2</v>
      </c>
      <c r="O245" t="s">
        <v>3042</v>
      </c>
      <c r="P245" t="s">
        <v>3029</v>
      </c>
      <c r="Q245">
        <v>1</v>
      </c>
      <c r="R245">
        <v>13</v>
      </c>
      <c r="S245" t="s">
        <v>101</v>
      </c>
      <c r="T245" t="b">
        <v>0</v>
      </c>
    </row>
    <row r="246" spans="1:20" hidden="1" x14ac:dyDescent="0.45">
      <c r="A246">
        <v>50</v>
      </c>
      <c r="B246" t="s">
        <v>177</v>
      </c>
      <c r="C246" t="s">
        <v>992</v>
      </c>
      <c r="D246" s="1">
        <v>21317</v>
      </c>
      <c r="F246">
        <v>1958</v>
      </c>
      <c r="K246" t="s">
        <v>20</v>
      </c>
      <c r="L246" t="s">
        <v>3072</v>
      </c>
      <c r="M246" t="s">
        <v>2098</v>
      </c>
      <c r="N246">
        <v>5</v>
      </c>
      <c r="O246" t="s">
        <v>3073</v>
      </c>
      <c r="P246" t="s">
        <v>3029</v>
      </c>
      <c r="Q246">
        <v>1</v>
      </c>
      <c r="R246">
        <v>20</v>
      </c>
      <c r="S246" t="s">
        <v>2071</v>
      </c>
      <c r="T246" t="b">
        <v>0</v>
      </c>
    </row>
    <row r="247" spans="1:20" hidden="1" x14ac:dyDescent="0.45">
      <c r="A247">
        <v>50</v>
      </c>
      <c r="B247" t="s">
        <v>177</v>
      </c>
      <c r="C247" t="s">
        <v>992</v>
      </c>
      <c r="D247" s="1">
        <v>21317</v>
      </c>
      <c r="F247">
        <v>1958</v>
      </c>
      <c r="K247" t="s">
        <v>20</v>
      </c>
      <c r="L247" t="s">
        <v>3072</v>
      </c>
      <c r="M247" t="s">
        <v>2098</v>
      </c>
      <c r="N247">
        <v>5</v>
      </c>
      <c r="O247" t="s">
        <v>3073</v>
      </c>
      <c r="P247" t="s">
        <v>3029</v>
      </c>
      <c r="Q247">
        <v>1</v>
      </c>
      <c r="R247">
        <v>19</v>
      </c>
      <c r="S247" t="s">
        <v>2161</v>
      </c>
      <c r="T247" t="b">
        <v>0</v>
      </c>
    </row>
    <row r="248" spans="1:20" hidden="1" x14ac:dyDescent="0.45">
      <c r="A248">
        <v>50</v>
      </c>
      <c r="B248" t="s">
        <v>177</v>
      </c>
      <c r="C248" t="s">
        <v>992</v>
      </c>
      <c r="D248" s="1">
        <v>21317</v>
      </c>
      <c r="F248">
        <v>1958</v>
      </c>
      <c r="K248" t="s">
        <v>20</v>
      </c>
      <c r="L248" t="s">
        <v>3072</v>
      </c>
      <c r="M248" t="s">
        <v>2098</v>
      </c>
      <c r="N248">
        <v>5</v>
      </c>
      <c r="O248" t="s">
        <v>3073</v>
      </c>
      <c r="P248" t="s">
        <v>3029</v>
      </c>
      <c r="Q248">
        <v>1</v>
      </c>
      <c r="R248">
        <v>15</v>
      </c>
      <c r="S248" t="s">
        <v>2071</v>
      </c>
      <c r="T248" t="b">
        <v>0</v>
      </c>
    </row>
    <row r="249" spans="1:20" hidden="1" x14ac:dyDescent="0.45">
      <c r="A249">
        <v>50</v>
      </c>
      <c r="B249" t="s">
        <v>177</v>
      </c>
      <c r="C249" t="s">
        <v>992</v>
      </c>
      <c r="D249" s="1">
        <v>21317</v>
      </c>
      <c r="F249">
        <v>1958</v>
      </c>
      <c r="K249" t="s">
        <v>20</v>
      </c>
      <c r="L249" t="s">
        <v>3072</v>
      </c>
      <c r="M249" t="s">
        <v>2098</v>
      </c>
      <c r="N249">
        <v>5</v>
      </c>
      <c r="O249" t="s">
        <v>3073</v>
      </c>
      <c r="P249" t="s">
        <v>3029</v>
      </c>
      <c r="Q249">
        <v>1</v>
      </c>
      <c r="R249">
        <v>18</v>
      </c>
      <c r="S249" t="s">
        <v>2211</v>
      </c>
      <c r="T249" t="b">
        <v>0</v>
      </c>
    </row>
    <row r="250" spans="1:20" hidden="1" x14ac:dyDescent="0.45">
      <c r="A250">
        <v>50</v>
      </c>
      <c r="B250" t="s">
        <v>177</v>
      </c>
      <c r="C250" t="s">
        <v>992</v>
      </c>
      <c r="D250" s="1">
        <v>21317</v>
      </c>
      <c r="F250">
        <v>1958</v>
      </c>
      <c r="K250" t="s">
        <v>20</v>
      </c>
      <c r="L250" t="s">
        <v>3072</v>
      </c>
      <c r="M250" t="s">
        <v>2098</v>
      </c>
      <c r="N250">
        <v>5</v>
      </c>
      <c r="O250" t="s">
        <v>3073</v>
      </c>
      <c r="P250" t="s">
        <v>3029</v>
      </c>
      <c r="Q250">
        <v>1</v>
      </c>
      <c r="R250">
        <v>16</v>
      </c>
      <c r="S250" t="s">
        <v>2211</v>
      </c>
      <c r="T250" t="b">
        <v>0</v>
      </c>
    </row>
    <row r="251" spans="1:20" hidden="1" x14ac:dyDescent="0.45">
      <c r="A251">
        <v>50</v>
      </c>
      <c r="B251" t="s">
        <v>177</v>
      </c>
      <c r="C251" t="s">
        <v>992</v>
      </c>
      <c r="D251" s="1">
        <v>21317</v>
      </c>
      <c r="F251">
        <v>1958</v>
      </c>
      <c r="K251" t="s">
        <v>20</v>
      </c>
      <c r="L251" t="s">
        <v>3072</v>
      </c>
      <c r="M251" t="s">
        <v>2098</v>
      </c>
      <c r="N251">
        <v>5</v>
      </c>
      <c r="O251" t="s">
        <v>3073</v>
      </c>
      <c r="P251" t="s">
        <v>3029</v>
      </c>
      <c r="Q251">
        <v>1</v>
      </c>
      <c r="R251">
        <v>17</v>
      </c>
      <c r="S251" t="s">
        <v>2212</v>
      </c>
      <c r="T251" t="b">
        <v>0</v>
      </c>
    </row>
    <row r="252" spans="1:20" hidden="1" x14ac:dyDescent="0.45">
      <c r="A252">
        <v>50</v>
      </c>
      <c r="B252" t="s">
        <v>177</v>
      </c>
      <c r="C252" t="s">
        <v>992</v>
      </c>
      <c r="D252" s="1">
        <v>21317</v>
      </c>
      <c r="F252">
        <v>1958</v>
      </c>
      <c r="K252" t="s">
        <v>20</v>
      </c>
      <c r="L252" t="s">
        <v>3072</v>
      </c>
      <c r="M252" t="s">
        <v>2098</v>
      </c>
      <c r="N252">
        <v>5</v>
      </c>
      <c r="O252" t="s">
        <v>3073</v>
      </c>
      <c r="P252" t="s">
        <v>3029</v>
      </c>
      <c r="Q252">
        <v>1</v>
      </c>
      <c r="R252">
        <v>14</v>
      </c>
      <c r="S252" t="s">
        <v>70</v>
      </c>
      <c r="T252" t="b">
        <v>0</v>
      </c>
    </row>
    <row r="253" spans="1:20" hidden="1" x14ac:dyDescent="0.45">
      <c r="A253">
        <v>51</v>
      </c>
      <c r="B253" t="s">
        <v>1008</v>
      </c>
      <c r="C253" t="s">
        <v>1009</v>
      </c>
      <c r="D253" s="1">
        <v>9668</v>
      </c>
      <c r="E253" t="s">
        <v>3089</v>
      </c>
      <c r="F253">
        <v>1926</v>
      </c>
      <c r="G253" t="s">
        <v>3090</v>
      </c>
      <c r="H253" t="s">
        <v>3090</v>
      </c>
      <c r="I253">
        <v>2001</v>
      </c>
      <c r="K253" t="s">
        <v>20</v>
      </c>
      <c r="L253" t="s">
        <v>590</v>
      </c>
      <c r="M253" t="s">
        <v>2098</v>
      </c>
      <c r="N253">
        <v>5</v>
      </c>
      <c r="O253" t="s">
        <v>3091</v>
      </c>
      <c r="P253" t="s">
        <v>3088</v>
      </c>
      <c r="Q253">
        <v>1</v>
      </c>
      <c r="R253">
        <v>15</v>
      </c>
      <c r="S253" t="s">
        <v>332</v>
      </c>
      <c r="T253" t="b">
        <v>1</v>
      </c>
    </row>
    <row r="254" spans="1:20" hidden="1" x14ac:dyDescent="0.45">
      <c r="A254">
        <v>51</v>
      </c>
      <c r="B254" t="s">
        <v>1008</v>
      </c>
      <c r="C254" t="s">
        <v>1009</v>
      </c>
      <c r="D254" s="1">
        <v>9668</v>
      </c>
      <c r="E254" t="s">
        <v>3089</v>
      </c>
      <c r="F254">
        <v>1926</v>
      </c>
      <c r="G254" t="s">
        <v>3090</v>
      </c>
      <c r="H254" t="s">
        <v>3090</v>
      </c>
      <c r="I254">
        <v>2001</v>
      </c>
      <c r="K254" t="s">
        <v>20</v>
      </c>
      <c r="L254" t="s">
        <v>590</v>
      </c>
      <c r="M254" t="s">
        <v>2098</v>
      </c>
      <c r="N254">
        <v>5</v>
      </c>
      <c r="O254" t="s">
        <v>3091</v>
      </c>
      <c r="P254" t="s">
        <v>3088</v>
      </c>
      <c r="Q254">
        <v>1</v>
      </c>
      <c r="R254">
        <v>14</v>
      </c>
      <c r="S254" t="s">
        <v>330</v>
      </c>
      <c r="T254" t="b">
        <v>0</v>
      </c>
    </row>
    <row r="255" spans="1:20" hidden="1" x14ac:dyDescent="0.45">
      <c r="A255">
        <v>51</v>
      </c>
      <c r="B255" t="s">
        <v>1008</v>
      </c>
      <c r="C255" t="s">
        <v>1009</v>
      </c>
      <c r="D255" s="1">
        <v>9668</v>
      </c>
      <c r="E255" t="s">
        <v>3089</v>
      </c>
      <c r="F255">
        <v>1926</v>
      </c>
      <c r="G255" t="s">
        <v>3090</v>
      </c>
      <c r="H255" t="s">
        <v>3090</v>
      </c>
      <c r="I255">
        <v>2001</v>
      </c>
      <c r="K255" t="s">
        <v>20</v>
      </c>
      <c r="L255" t="s">
        <v>590</v>
      </c>
      <c r="M255" t="s">
        <v>2098</v>
      </c>
      <c r="N255">
        <v>5</v>
      </c>
      <c r="O255" t="s">
        <v>3091</v>
      </c>
      <c r="P255" t="s">
        <v>3088</v>
      </c>
      <c r="Q255">
        <v>1</v>
      </c>
      <c r="R255">
        <v>13</v>
      </c>
      <c r="S255" t="s">
        <v>330</v>
      </c>
      <c r="T255" t="b">
        <v>0</v>
      </c>
    </row>
    <row r="256" spans="1:20" hidden="1" x14ac:dyDescent="0.45">
      <c r="A256">
        <v>51</v>
      </c>
      <c r="B256" t="s">
        <v>1008</v>
      </c>
      <c r="C256" t="s">
        <v>1009</v>
      </c>
      <c r="D256" s="1">
        <v>9668</v>
      </c>
      <c r="E256" t="s">
        <v>3089</v>
      </c>
      <c r="F256">
        <v>1926</v>
      </c>
      <c r="G256" t="s">
        <v>3090</v>
      </c>
      <c r="H256" t="s">
        <v>3090</v>
      </c>
      <c r="I256">
        <v>2001</v>
      </c>
      <c r="K256" t="s">
        <v>20</v>
      </c>
      <c r="L256" t="s">
        <v>590</v>
      </c>
      <c r="M256" t="s">
        <v>2098</v>
      </c>
      <c r="N256">
        <v>5</v>
      </c>
      <c r="O256" t="s">
        <v>3091</v>
      </c>
      <c r="P256" t="s">
        <v>3088</v>
      </c>
      <c r="Q256">
        <v>1</v>
      </c>
      <c r="R256">
        <v>12</v>
      </c>
      <c r="S256" t="s">
        <v>330</v>
      </c>
      <c r="T256" t="b">
        <v>0</v>
      </c>
    </row>
    <row r="257" spans="1:20" hidden="1" x14ac:dyDescent="0.45">
      <c r="A257">
        <v>52</v>
      </c>
      <c r="B257" t="s">
        <v>362</v>
      </c>
      <c r="C257" t="s">
        <v>1017</v>
      </c>
      <c r="D257" s="1">
        <v>15372</v>
      </c>
      <c r="F257">
        <v>1942</v>
      </c>
      <c r="J257" t="s">
        <v>2206</v>
      </c>
      <c r="K257" t="s">
        <v>180</v>
      </c>
      <c r="L257" t="s">
        <v>3101</v>
      </c>
      <c r="M257" t="s">
        <v>2098</v>
      </c>
      <c r="N257">
        <v>3</v>
      </c>
      <c r="O257" t="s">
        <v>3102</v>
      </c>
      <c r="P257" t="s">
        <v>3088</v>
      </c>
      <c r="Q257">
        <v>1</v>
      </c>
      <c r="R257">
        <v>13</v>
      </c>
      <c r="S257" t="s">
        <v>101</v>
      </c>
      <c r="T257" t="b">
        <v>0</v>
      </c>
    </row>
    <row r="258" spans="1:20" hidden="1" x14ac:dyDescent="0.45">
      <c r="A258">
        <v>52</v>
      </c>
      <c r="B258" t="s">
        <v>362</v>
      </c>
      <c r="C258" t="s">
        <v>1017</v>
      </c>
      <c r="D258" s="1">
        <v>15372</v>
      </c>
      <c r="F258">
        <v>1942</v>
      </c>
      <c r="J258" t="s">
        <v>2206</v>
      </c>
      <c r="K258" t="s">
        <v>180</v>
      </c>
      <c r="L258" t="s">
        <v>3101</v>
      </c>
      <c r="M258" t="s">
        <v>2098</v>
      </c>
      <c r="N258">
        <v>3</v>
      </c>
      <c r="O258" t="s">
        <v>3102</v>
      </c>
      <c r="P258" t="s">
        <v>3088</v>
      </c>
      <c r="Q258">
        <v>1</v>
      </c>
      <c r="R258">
        <v>14</v>
      </c>
      <c r="S258" t="s">
        <v>101</v>
      </c>
      <c r="T258" t="b">
        <v>0</v>
      </c>
    </row>
    <row r="259" spans="1:20" hidden="1" x14ac:dyDescent="0.45">
      <c r="A259">
        <v>53</v>
      </c>
      <c r="B259" t="s">
        <v>1038</v>
      </c>
      <c r="C259" t="s">
        <v>1039</v>
      </c>
      <c r="D259" s="1">
        <v>12826</v>
      </c>
      <c r="F259">
        <v>1935</v>
      </c>
      <c r="G259" t="s">
        <v>3119</v>
      </c>
      <c r="I259">
        <v>2009</v>
      </c>
      <c r="J259" t="s">
        <v>2067</v>
      </c>
      <c r="K259" t="s">
        <v>503</v>
      </c>
      <c r="L259" t="s">
        <v>140</v>
      </c>
      <c r="M259" t="s">
        <v>2098</v>
      </c>
      <c r="N259">
        <v>4</v>
      </c>
      <c r="O259" t="s">
        <v>3120</v>
      </c>
      <c r="P259" t="s">
        <v>3088</v>
      </c>
      <c r="Q259">
        <v>1</v>
      </c>
      <c r="R259">
        <v>13</v>
      </c>
      <c r="S259" t="s">
        <v>101</v>
      </c>
      <c r="T259" t="b">
        <v>0</v>
      </c>
    </row>
    <row r="260" spans="1:20" hidden="1" x14ac:dyDescent="0.45">
      <c r="A260">
        <v>53</v>
      </c>
      <c r="B260" t="s">
        <v>1038</v>
      </c>
      <c r="C260" t="s">
        <v>1039</v>
      </c>
      <c r="D260" s="1">
        <v>12826</v>
      </c>
      <c r="F260">
        <v>1935</v>
      </c>
      <c r="G260" t="s">
        <v>3119</v>
      </c>
      <c r="I260">
        <v>2009</v>
      </c>
      <c r="J260" t="s">
        <v>2067</v>
      </c>
      <c r="K260" t="s">
        <v>503</v>
      </c>
      <c r="L260" t="s">
        <v>140</v>
      </c>
      <c r="M260" t="s">
        <v>2098</v>
      </c>
      <c r="N260">
        <v>4</v>
      </c>
      <c r="O260" t="s">
        <v>3120</v>
      </c>
      <c r="P260" t="s">
        <v>3088</v>
      </c>
      <c r="Q260">
        <v>1</v>
      </c>
      <c r="R260">
        <v>12</v>
      </c>
      <c r="S260" t="s">
        <v>101</v>
      </c>
      <c r="T260" t="b">
        <v>0</v>
      </c>
    </row>
    <row r="261" spans="1:20" hidden="1" x14ac:dyDescent="0.45">
      <c r="A261">
        <v>53</v>
      </c>
      <c r="B261" t="s">
        <v>1038</v>
      </c>
      <c r="C261" t="s">
        <v>1039</v>
      </c>
      <c r="D261" s="1">
        <v>12826</v>
      </c>
      <c r="F261">
        <v>1935</v>
      </c>
      <c r="G261" t="s">
        <v>3119</v>
      </c>
      <c r="I261">
        <v>2009</v>
      </c>
      <c r="J261" t="s">
        <v>2067</v>
      </c>
      <c r="K261" t="s">
        <v>503</v>
      </c>
      <c r="L261" t="s">
        <v>140</v>
      </c>
      <c r="M261" t="s">
        <v>2098</v>
      </c>
      <c r="N261">
        <v>4</v>
      </c>
      <c r="O261" t="s">
        <v>3120</v>
      </c>
      <c r="P261" t="s">
        <v>3088</v>
      </c>
      <c r="Q261">
        <v>1</v>
      </c>
      <c r="R261">
        <v>14</v>
      </c>
      <c r="S261" t="s">
        <v>3121</v>
      </c>
      <c r="T261" t="b">
        <v>0</v>
      </c>
    </row>
    <row r="262" spans="1:20" hidden="1" x14ac:dyDescent="0.45">
      <c r="A262">
        <v>54</v>
      </c>
      <c r="B262" t="s">
        <v>74</v>
      </c>
      <c r="C262" t="s">
        <v>1051</v>
      </c>
      <c r="D262" s="1">
        <v>22698</v>
      </c>
      <c r="F262">
        <v>1962</v>
      </c>
      <c r="K262" t="s">
        <v>20</v>
      </c>
      <c r="L262" t="s">
        <v>371</v>
      </c>
      <c r="M262" t="s">
        <v>2098</v>
      </c>
      <c r="N262">
        <v>3</v>
      </c>
      <c r="O262" t="s">
        <v>3133</v>
      </c>
      <c r="P262" t="s">
        <v>3088</v>
      </c>
      <c r="Q262">
        <v>1</v>
      </c>
      <c r="R262">
        <v>14</v>
      </c>
      <c r="S262" t="s">
        <v>446</v>
      </c>
      <c r="T262" t="b">
        <v>0</v>
      </c>
    </row>
    <row r="263" spans="1:20" hidden="1" x14ac:dyDescent="0.45">
      <c r="A263">
        <v>54</v>
      </c>
      <c r="B263" t="s">
        <v>74</v>
      </c>
      <c r="C263" t="s">
        <v>1051</v>
      </c>
      <c r="D263" s="1">
        <v>22698</v>
      </c>
      <c r="F263">
        <v>1962</v>
      </c>
      <c r="K263" t="s">
        <v>20</v>
      </c>
      <c r="L263" t="s">
        <v>371</v>
      </c>
      <c r="M263" t="s">
        <v>2098</v>
      </c>
      <c r="N263">
        <v>3</v>
      </c>
      <c r="O263" t="s">
        <v>3133</v>
      </c>
      <c r="P263" t="s">
        <v>3088</v>
      </c>
      <c r="Q263">
        <v>1</v>
      </c>
      <c r="R263">
        <v>16</v>
      </c>
      <c r="S263" t="s">
        <v>649</v>
      </c>
      <c r="T263" t="b">
        <v>0</v>
      </c>
    </row>
    <row r="264" spans="1:20" hidden="1" x14ac:dyDescent="0.45">
      <c r="A264">
        <v>54</v>
      </c>
      <c r="B264" t="s">
        <v>74</v>
      </c>
      <c r="C264" t="s">
        <v>1051</v>
      </c>
      <c r="D264" s="1">
        <v>22698</v>
      </c>
      <c r="F264">
        <v>1962</v>
      </c>
      <c r="K264" t="s">
        <v>20</v>
      </c>
      <c r="L264" t="s">
        <v>371</v>
      </c>
      <c r="M264" t="s">
        <v>2098</v>
      </c>
      <c r="N264">
        <v>3</v>
      </c>
      <c r="O264" t="s">
        <v>3133</v>
      </c>
      <c r="P264" t="s">
        <v>3088</v>
      </c>
      <c r="Q264">
        <v>1</v>
      </c>
      <c r="R264">
        <v>13</v>
      </c>
      <c r="S264" t="s">
        <v>288</v>
      </c>
      <c r="T264" t="b">
        <v>0</v>
      </c>
    </row>
    <row r="265" spans="1:20" hidden="1" x14ac:dyDescent="0.45">
      <c r="A265">
        <v>54</v>
      </c>
      <c r="B265" t="s">
        <v>74</v>
      </c>
      <c r="C265" t="s">
        <v>1051</v>
      </c>
      <c r="D265" s="1">
        <v>22698</v>
      </c>
      <c r="F265">
        <v>1962</v>
      </c>
      <c r="K265" t="s">
        <v>20</v>
      </c>
      <c r="L265" t="s">
        <v>371</v>
      </c>
      <c r="M265" t="s">
        <v>2098</v>
      </c>
      <c r="N265">
        <v>3</v>
      </c>
      <c r="O265" t="s">
        <v>3133</v>
      </c>
      <c r="P265" t="s">
        <v>3088</v>
      </c>
      <c r="Q265">
        <v>1</v>
      </c>
      <c r="R265">
        <v>15</v>
      </c>
      <c r="S265" t="s">
        <v>446</v>
      </c>
      <c r="T265" t="b">
        <v>0</v>
      </c>
    </row>
    <row r="266" spans="1:20" hidden="1" x14ac:dyDescent="0.45">
      <c r="A266">
        <v>55</v>
      </c>
      <c r="B266" t="s">
        <v>1063</v>
      </c>
      <c r="C266" t="s">
        <v>1058</v>
      </c>
      <c r="D266" s="1">
        <v>18144</v>
      </c>
      <c r="F266">
        <v>1949</v>
      </c>
      <c r="G266" t="s">
        <v>3140</v>
      </c>
      <c r="I266">
        <v>2000</v>
      </c>
      <c r="K266" t="s">
        <v>20</v>
      </c>
      <c r="L266" t="s">
        <v>677</v>
      </c>
      <c r="M266" t="s">
        <v>2098</v>
      </c>
      <c r="N266">
        <v>5</v>
      </c>
      <c r="O266" t="s">
        <v>3141</v>
      </c>
      <c r="P266" t="s">
        <v>3139</v>
      </c>
      <c r="Q266">
        <v>1</v>
      </c>
      <c r="R266">
        <v>14</v>
      </c>
      <c r="S266" t="s">
        <v>1065</v>
      </c>
      <c r="T266" t="b">
        <v>1</v>
      </c>
    </row>
    <row r="267" spans="1:20" hidden="1" x14ac:dyDescent="0.45">
      <c r="A267">
        <v>56</v>
      </c>
      <c r="B267" t="s">
        <v>528</v>
      </c>
      <c r="C267" t="s">
        <v>1081</v>
      </c>
      <c r="D267" s="1">
        <v>17124</v>
      </c>
      <c r="F267">
        <v>1946</v>
      </c>
      <c r="K267" t="s">
        <v>20</v>
      </c>
      <c r="L267" t="s">
        <v>140</v>
      </c>
      <c r="M267" t="s">
        <v>22</v>
      </c>
      <c r="N267">
        <v>2</v>
      </c>
      <c r="O267" t="s">
        <v>3166</v>
      </c>
      <c r="P267" t="s">
        <v>3139</v>
      </c>
      <c r="Q267">
        <v>2</v>
      </c>
      <c r="R267">
        <v>14</v>
      </c>
      <c r="S267" t="s">
        <v>109</v>
      </c>
      <c r="T267" t="b">
        <v>0</v>
      </c>
    </row>
    <row r="268" spans="1:20" hidden="1" x14ac:dyDescent="0.45">
      <c r="A268">
        <v>56</v>
      </c>
      <c r="B268" t="s">
        <v>528</v>
      </c>
      <c r="C268" t="s">
        <v>1081</v>
      </c>
      <c r="D268" s="1">
        <v>17124</v>
      </c>
      <c r="F268">
        <v>1946</v>
      </c>
      <c r="K268" t="s">
        <v>20</v>
      </c>
      <c r="L268" t="s">
        <v>140</v>
      </c>
      <c r="M268" t="s">
        <v>22</v>
      </c>
      <c r="N268">
        <v>2</v>
      </c>
      <c r="O268" t="s">
        <v>3166</v>
      </c>
      <c r="P268" t="s">
        <v>3139</v>
      </c>
      <c r="Q268">
        <v>2</v>
      </c>
      <c r="R268">
        <v>15</v>
      </c>
      <c r="S268" t="s">
        <v>109</v>
      </c>
      <c r="T268" t="b">
        <v>0</v>
      </c>
    </row>
    <row r="269" spans="1:20" hidden="1" x14ac:dyDescent="0.45">
      <c r="A269">
        <v>56</v>
      </c>
      <c r="B269" t="s">
        <v>528</v>
      </c>
      <c r="C269" t="s">
        <v>1081</v>
      </c>
      <c r="D269" s="1">
        <v>17124</v>
      </c>
      <c r="F269">
        <v>1946</v>
      </c>
      <c r="K269" t="s">
        <v>20</v>
      </c>
      <c r="L269" t="s">
        <v>140</v>
      </c>
      <c r="M269" t="s">
        <v>22</v>
      </c>
      <c r="N269">
        <v>2</v>
      </c>
      <c r="O269" t="s">
        <v>3166</v>
      </c>
      <c r="P269" t="s">
        <v>3139</v>
      </c>
      <c r="Q269">
        <v>2</v>
      </c>
      <c r="R269">
        <v>13</v>
      </c>
      <c r="S269" t="s">
        <v>109</v>
      </c>
      <c r="T269" t="b">
        <v>0</v>
      </c>
    </row>
    <row r="270" spans="1:20" hidden="1" x14ac:dyDescent="0.45">
      <c r="A270">
        <v>57</v>
      </c>
      <c r="B270" t="s">
        <v>1084</v>
      </c>
      <c r="C270" t="s">
        <v>3172</v>
      </c>
      <c r="D270" s="1">
        <v>19835</v>
      </c>
      <c r="F270">
        <v>1954</v>
      </c>
      <c r="K270" t="s">
        <v>20</v>
      </c>
      <c r="L270" t="s">
        <v>3173</v>
      </c>
      <c r="M270" t="s">
        <v>2098</v>
      </c>
      <c r="N270">
        <v>5</v>
      </c>
      <c r="O270" t="s">
        <v>3174</v>
      </c>
      <c r="P270" t="s">
        <v>3139</v>
      </c>
      <c r="Q270">
        <v>1</v>
      </c>
      <c r="R270">
        <v>15</v>
      </c>
      <c r="S270" t="s">
        <v>2289</v>
      </c>
      <c r="T270" t="b">
        <v>0</v>
      </c>
    </row>
    <row r="271" spans="1:20" hidden="1" x14ac:dyDescent="0.45">
      <c r="A271">
        <v>57</v>
      </c>
      <c r="B271" t="s">
        <v>1084</v>
      </c>
      <c r="C271" t="s">
        <v>3172</v>
      </c>
      <c r="D271" s="1">
        <v>19835</v>
      </c>
      <c r="F271">
        <v>1954</v>
      </c>
      <c r="K271" t="s">
        <v>20</v>
      </c>
      <c r="L271" t="s">
        <v>3173</v>
      </c>
      <c r="M271" t="s">
        <v>2098</v>
      </c>
      <c r="N271">
        <v>5</v>
      </c>
      <c r="O271" t="s">
        <v>3174</v>
      </c>
      <c r="P271" t="s">
        <v>3139</v>
      </c>
      <c r="Q271">
        <v>1</v>
      </c>
      <c r="R271">
        <v>14</v>
      </c>
      <c r="S271" t="s">
        <v>2334</v>
      </c>
      <c r="T271" t="b">
        <v>0</v>
      </c>
    </row>
    <row r="272" spans="1:20" hidden="1" x14ac:dyDescent="0.45">
      <c r="A272">
        <v>58</v>
      </c>
      <c r="B272" t="s">
        <v>236</v>
      </c>
      <c r="C272" t="s">
        <v>1148</v>
      </c>
      <c r="D272" s="1">
        <v>18289</v>
      </c>
      <c r="E272" t="s">
        <v>3250</v>
      </c>
      <c r="F272">
        <v>1950</v>
      </c>
      <c r="G272" t="s">
        <v>3251</v>
      </c>
      <c r="H272" t="s">
        <v>3251</v>
      </c>
      <c r="I272">
        <v>2016</v>
      </c>
      <c r="K272" t="s">
        <v>20</v>
      </c>
      <c r="L272" t="s">
        <v>168</v>
      </c>
      <c r="M272" t="s">
        <v>2098</v>
      </c>
      <c r="N272">
        <v>6</v>
      </c>
      <c r="O272" t="s">
        <v>3252</v>
      </c>
      <c r="P272" t="s">
        <v>3217</v>
      </c>
      <c r="Q272">
        <v>1</v>
      </c>
      <c r="R272">
        <v>16</v>
      </c>
      <c r="S272" t="s">
        <v>92</v>
      </c>
      <c r="T272" t="b">
        <v>0</v>
      </c>
    </row>
    <row r="273" spans="1:20" hidden="1" x14ac:dyDescent="0.45">
      <c r="A273">
        <v>58</v>
      </c>
      <c r="B273" t="s">
        <v>236</v>
      </c>
      <c r="C273" t="s">
        <v>1148</v>
      </c>
      <c r="D273" s="1">
        <v>18289</v>
      </c>
      <c r="E273" t="s">
        <v>3250</v>
      </c>
      <c r="F273">
        <v>1950</v>
      </c>
      <c r="G273" t="s">
        <v>3251</v>
      </c>
      <c r="H273" t="s">
        <v>3251</v>
      </c>
      <c r="I273">
        <v>2016</v>
      </c>
      <c r="K273" t="s">
        <v>20</v>
      </c>
      <c r="L273" t="s">
        <v>168</v>
      </c>
      <c r="M273" t="s">
        <v>2098</v>
      </c>
      <c r="N273">
        <v>6</v>
      </c>
      <c r="O273" t="s">
        <v>3252</v>
      </c>
      <c r="P273" t="s">
        <v>3217</v>
      </c>
      <c r="Q273">
        <v>1</v>
      </c>
      <c r="R273">
        <v>14</v>
      </c>
      <c r="S273" t="s">
        <v>70</v>
      </c>
      <c r="T273" t="b">
        <v>0</v>
      </c>
    </row>
    <row r="274" spans="1:20" hidden="1" x14ac:dyDescent="0.45">
      <c r="A274">
        <v>58</v>
      </c>
      <c r="B274" t="s">
        <v>236</v>
      </c>
      <c r="C274" t="s">
        <v>1148</v>
      </c>
      <c r="D274" s="1">
        <v>18289</v>
      </c>
      <c r="E274" t="s">
        <v>3250</v>
      </c>
      <c r="F274">
        <v>1950</v>
      </c>
      <c r="G274" t="s">
        <v>3251</v>
      </c>
      <c r="H274" t="s">
        <v>3251</v>
      </c>
      <c r="I274">
        <v>2016</v>
      </c>
      <c r="K274" t="s">
        <v>20</v>
      </c>
      <c r="L274" t="s">
        <v>168</v>
      </c>
      <c r="M274" t="s">
        <v>2098</v>
      </c>
      <c r="N274">
        <v>6</v>
      </c>
      <c r="O274" t="s">
        <v>3252</v>
      </c>
      <c r="P274" t="s">
        <v>3217</v>
      </c>
      <c r="Q274">
        <v>1</v>
      </c>
      <c r="R274">
        <v>15</v>
      </c>
      <c r="S274" t="s">
        <v>2071</v>
      </c>
      <c r="T274" t="b">
        <v>1</v>
      </c>
    </row>
    <row r="275" spans="1:20" hidden="1" x14ac:dyDescent="0.45">
      <c r="A275">
        <v>58</v>
      </c>
      <c r="B275" t="s">
        <v>236</v>
      </c>
      <c r="C275" t="s">
        <v>1148</v>
      </c>
      <c r="D275" s="1">
        <v>18289</v>
      </c>
      <c r="E275" t="s">
        <v>3250</v>
      </c>
      <c r="F275">
        <v>1950</v>
      </c>
      <c r="G275" t="s">
        <v>3251</v>
      </c>
      <c r="H275" t="s">
        <v>3251</v>
      </c>
      <c r="I275">
        <v>2016</v>
      </c>
      <c r="K275" t="s">
        <v>20</v>
      </c>
      <c r="L275" t="s">
        <v>168</v>
      </c>
      <c r="M275" t="s">
        <v>2098</v>
      </c>
      <c r="N275">
        <v>6</v>
      </c>
      <c r="O275" t="s">
        <v>3252</v>
      </c>
      <c r="P275" t="s">
        <v>3217</v>
      </c>
      <c r="Q275">
        <v>1</v>
      </c>
      <c r="R275">
        <v>17</v>
      </c>
      <c r="S275" t="s">
        <v>2121</v>
      </c>
      <c r="T275" t="b">
        <v>0</v>
      </c>
    </row>
    <row r="276" spans="1:20" hidden="1" x14ac:dyDescent="0.45">
      <c r="A276">
        <v>59</v>
      </c>
      <c r="B276" t="s">
        <v>1101</v>
      </c>
      <c r="C276" t="s">
        <v>1157</v>
      </c>
      <c r="D276" s="1">
        <v>19764</v>
      </c>
      <c r="F276">
        <v>1954</v>
      </c>
      <c r="K276" t="s">
        <v>20</v>
      </c>
      <c r="L276" t="s">
        <v>3264</v>
      </c>
      <c r="M276" t="s">
        <v>2098</v>
      </c>
      <c r="N276">
        <v>4</v>
      </c>
      <c r="O276" t="s">
        <v>3265</v>
      </c>
      <c r="P276" t="s">
        <v>3217</v>
      </c>
      <c r="Q276">
        <v>1</v>
      </c>
      <c r="R276">
        <v>12</v>
      </c>
      <c r="S276" t="s">
        <v>101</v>
      </c>
      <c r="T276" t="b">
        <v>1</v>
      </c>
    </row>
    <row r="277" spans="1:20" hidden="1" x14ac:dyDescent="0.45">
      <c r="A277">
        <v>59</v>
      </c>
      <c r="B277" t="s">
        <v>1101</v>
      </c>
      <c r="C277" t="s">
        <v>1157</v>
      </c>
      <c r="D277" s="1">
        <v>19764</v>
      </c>
      <c r="F277">
        <v>1954</v>
      </c>
      <c r="K277" t="s">
        <v>20</v>
      </c>
      <c r="L277" t="s">
        <v>3264</v>
      </c>
      <c r="M277" t="s">
        <v>2098</v>
      </c>
      <c r="N277">
        <v>4</v>
      </c>
      <c r="O277" t="s">
        <v>3265</v>
      </c>
      <c r="P277" t="s">
        <v>3217</v>
      </c>
      <c r="Q277">
        <v>1</v>
      </c>
      <c r="R277">
        <v>14</v>
      </c>
      <c r="S277" t="s">
        <v>101</v>
      </c>
      <c r="T277" t="b">
        <v>0</v>
      </c>
    </row>
    <row r="278" spans="1:20" hidden="1" x14ac:dyDescent="0.45">
      <c r="A278">
        <v>59</v>
      </c>
      <c r="B278" t="s">
        <v>1101</v>
      </c>
      <c r="C278" t="s">
        <v>1157</v>
      </c>
      <c r="D278" s="1">
        <v>19764</v>
      </c>
      <c r="F278">
        <v>1954</v>
      </c>
      <c r="K278" t="s">
        <v>20</v>
      </c>
      <c r="L278" t="s">
        <v>3264</v>
      </c>
      <c r="M278" t="s">
        <v>2098</v>
      </c>
      <c r="N278">
        <v>4</v>
      </c>
      <c r="O278" t="s">
        <v>3265</v>
      </c>
      <c r="P278" t="s">
        <v>3217</v>
      </c>
      <c r="Q278">
        <v>1</v>
      </c>
      <c r="R278">
        <v>15</v>
      </c>
      <c r="S278" t="s">
        <v>2091</v>
      </c>
      <c r="T278" t="b">
        <v>0</v>
      </c>
    </row>
    <row r="279" spans="1:20" hidden="1" x14ac:dyDescent="0.45">
      <c r="A279">
        <v>59</v>
      </c>
      <c r="B279" t="s">
        <v>1101</v>
      </c>
      <c r="C279" t="s">
        <v>1157</v>
      </c>
      <c r="D279" s="1">
        <v>19764</v>
      </c>
      <c r="F279">
        <v>1954</v>
      </c>
      <c r="K279" t="s">
        <v>20</v>
      </c>
      <c r="L279" t="s">
        <v>3264</v>
      </c>
      <c r="M279" t="s">
        <v>2098</v>
      </c>
      <c r="N279">
        <v>4</v>
      </c>
      <c r="O279" t="s">
        <v>3265</v>
      </c>
      <c r="P279" t="s">
        <v>3217</v>
      </c>
      <c r="Q279">
        <v>1</v>
      </c>
      <c r="R279">
        <v>13</v>
      </c>
      <c r="S279" t="s">
        <v>101</v>
      </c>
      <c r="T279" t="b">
        <v>0</v>
      </c>
    </row>
    <row r="280" spans="1:20" hidden="1" x14ac:dyDescent="0.45">
      <c r="A280">
        <v>59</v>
      </c>
      <c r="B280" t="s">
        <v>1101</v>
      </c>
      <c r="C280" t="s">
        <v>1157</v>
      </c>
      <c r="D280" s="1">
        <v>19764</v>
      </c>
      <c r="F280">
        <v>1954</v>
      </c>
      <c r="K280" t="s">
        <v>20</v>
      </c>
      <c r="L280" t="s">
        <v>3264</v>
      </c>
      <c r="M280" t="s">
        <v>2098</v>
      </c>
      <c r="N280">
        <v>4</v>
      </c>
      <c r="O280" t="s">
        <v>3265</v>
      </c>
      <c r="P280" t="s">
        <v>3217</v>
      </c>
      <c r="Q280">
        <v>1</v>
      </c>
      <c r="R280">
        <v>16</v>
      </c>
      <c r="S280" t="s">
        <v>2203</v>
      </c>
      <c r="T280" t="b">
        <v>1</v>
      </c>
    </row>
    <row r="281" spans="1:20" hidden="1" x14ac:dyDescent="0.45">
      <c r="A281">
        <v>60</v>
      </c>
      <c r="B281" t="s">
        <v>1175</v>
      </c>
      <c r="C281" t="s">
        <v>1176</v>
      </c>
      <c r="D281" s="1">
        <v>16242</v>
      </c>
      <c r="F281">
        <v>1944</v>
      </c>
      <c r="K281" t="s">
        <v>20</v>
      </c>
      <c r="L281" t="s">
        <v>371</v>
      </c>
      <c r="M281" t="s">
        <v>2098</v>
      </c>
      <c r="N281">
        <v>3</v>
      </c>
      <c r="O281" t="s">
        <v>3285</v>
      </c>
      <c r="P281" t="s">
        <v>3270</v>
      </c>
      <c r="Q281">
        <v>1</v>
      </c>
      <c r="R281">
        <v>14</v>
      </c>
      <c r="S281" t="s">
        <v>101</v>
      </c>
      <c r="T281" t="b">
        <v>0</v>
      </c>
    </row>
    <row r="282" spans="1:20" hidden="1" x14ac:dyDescent="0.45">
      <c r="A282">
        <v>61</v>
      </c>
      <c r="B282" t="s">
        <v>703</v>
      </c>
      <c r="C282" t="s">
        <v>1177</v>
      </c>
      <c r="D282" s="1">
        <v>17437</v>
      </c>
      <c r="F282">
        <v>1947</v>
      </c>
      <c r="K282" t="s">
        <v>20</v>
      </c>
      <c r="L282" t="s">
        <v>1178</v>
      </c>
      <c r="M282" t="s">
        <v>2098</v>
      </c>
      <c r="N282">
        <v>4</v>
      </c>
      <c r="O282" t="s">
        <v>3290</v>
      </c>
      <c r="P282" t="s">
        <v>3270</v>
      </c>
      <c r="Q282">
        <v>1</v>
      </c>
      <c r="R282">
        <v>13</v>
      </c>
      <c r="S282" t="s">
        <v>62</v>
      </c>
      <c r="T282" t="b">
        <v>0</v>
      </c>
    </row>
    <row r="283" spans="1:20" hidden="1" x14ac:dyDescent="0.45">
      <c r="A283">
        <v>61</v>
      </c>
      <c r="B283" t="s">
        <v>703</v>
      </c>
      <c r="C283" t="s">
        <v>1177</v>
      </c>
      <c r="D283" s="1">
        <v>17437</v>
      </c>
      <c r="F283">
        <v>1947</v>
      </c>
      <c r="K283" t="s">
        <v>20</v>
      </c>
      <c r="L283" t="s">
        <v>1178</v>
      </c>
      <c r="M283" t="s">
        <v>2098</v>
      </c>
      <c r="N283">
        <v>4</v>
      </c>
      <c r="O283" t="s">
        <v>3290</v>
      </c>
      <c r="P283" t="s">
        <v>3270</v>
      </c>
      <c r="Q283">
        <v>1</v>
      </c>
      <c r="R283">
        <v>16</v>
      </c>
      <c r="S283" t="s">
        <v>62</v>
      </c>
      <c r="T283" t="b">
        <v>0</v>
      </c>
    </row>
    <row r="284" spans="1:20" hidden="1" x14ac:dyDescent="0.45">
      <c r="A284">
        <v>61</v>
      </c>
      <c r="B284" t="s">
        <v>703</v>
      </c>
      <c r="C284" t="s">
        <v>1177</v>
      </c>
      <c r="D284" s="1">
        <v>17437</v>
      </c>
      <c r="F284">
        <v>1947</v>
      </c>
      <c r="K284" t="s">
        <v>20</v>
      </c>
      <c r="L284" t="s">
        <v>1178</v>
      </c>
      <c r="M284" t="s">
        <v>2098</v>
      </c>
      <c r="N284">
        <v>4</v>
      </c>
      <c r="O284" t="s">
        <v>3290</v>
      </c>
      <c r="P284" t="s">
        <v>3270</v>
      </c>
      <c r="Q284">
        <v>1</v>
      </c>
      <c r="R284">
        <v>14</v>
      </c>
      <c r="S284" t="s">
        <v>62</v>
      </c>
      <c r="T284" t="b">
        <v>0</v>
      </c>
    </row>
    <row r="285" spans="1:20" hidden="1" x14ac:dyDescent="0.45">
      <c r="A285">
        <v>61</v>
      </c>
      <c r="B285" t="s">
        <v>703</v>
      </c>
      <c r="C285" t="s">
        <v>1177</v>
      </c>
      <c r="D285" s="1">
        <v>17437</v>
      </c>
      <c r="F285">
        <v>1947</v>
      </c>
      <c r="K285" t="s">
        <v>20</v>
      </c>
      <c r="L285" t="s">
        <v>1178</v>
      </c>
      <c r="M285" t="s">
        <v>2098</v>
      </c>
      <c r="N285">
        <v>4</v>
      </c>
      <c r="O285" t="s">
        <v>3290</v>
      </c>
      <c r="P285" t="s">
        <v>3270</v>
      </c>
      <c r="Q285">
        <v>1</v>
      </c>
      <c r="R285">
        <v>15</v>
      </c>
      <c r="S285" t="s">
        <v>62</v>
      </c>
      <c r="T285" t="b">
        <v>0</v>
      </c>
    </row>
    <row r="286" spans="1:20" hidden="1" x14ac:dyDescent="0.45">
      <c r="A286">
        <v>62</v>
      </c>
      <c r="B286" t="s">
        <v>374</v>
      </c>
      <c r="C286" t="s">
        <v>914</v>
      </c>
      <c r="D286" s="1">
        <v>21346</v>
      </c>
      <c r="F286">
        <v>1958</v>
      </c>
      <c r="K286" t="s">
        <v>20</v>
      </c>
      <c r="L286" t="s">
        <v>168</v>
      </c>
      <c r="M286" t="s">
        <v>2098</v>
      </c>
      <c r="N286">
        <v>3</v>
      </c>
      <c r="O286" t="s">
        <v>3314</v>
      </c>
      <c r="P286" t="s">
        <v>3270</v>
      </c>
      <c r="Q286">
        <v>1</v>
      </c>
      <c r="R286">
        <v>16</v>
      </c>
      <c r="S286" t="s">
        <v>2203</v>
      </c>
      <c r="T286" t="b">
        <v>1</v>
      </c>
    </row>
    <row r="287" spans="1:20" hidden="1" x14ac:dyDescent="0.45">
      <c r="A287">
        <v>62</v>
      </c>
      <c r="B287" t="s">
        <v>374</v>
      </c>
      <c r="C287" t="s">
        <v>914</v>
      </c>
      <c r="D287" s="1">
        <v>21346</v>
      </c>
      <c r="F287">
        <v>1958</v>
      </c>
      <c r="K287" t="s">
        <v>20</v>
      </c>
      <c r="L287" t="s">
        <v>168</v>
      </c>
      <c r="M287" t="s">
        <v>2098</v>
      </c>
      <c r="N287">
        <v>3</v>
      </c>
      <c r="O287" t="s">
        <v>3314</v>
      </c>
      <c r="P287" t="s">
        <v>3270</v>
      </c>
      <c r="Q287">
        <v>1</v>
      </c>
      <c r="R287">
        <v>14</v>
      </c>
      <c r="S287" t="s">
        <v>101</v>
      </c>
      <c r="T287" t="b">
        <v>0</v>
      </c>
    </row>
    <row r="288" spans="1:20" hidden="1" x14ac:dyDescent="0.45">
      <c r="A288">
        <v>62</v>
      </c>
      <c r="B288" t="s">
        <v>374</v>
      </c>
      <c r="C288" t="s">
        <v>914</v>
      </c>
      <c r="D288" s="1">
        <v>21346</v>
      </c>
      <c r="F288">
        <v>1958</v>
      </c>
      <c r="K288" t="s">
        <v>20</v>
      </c>
      <c r="L288" t="s">
        <v>168</v>
      </c>
      <c r="M288" t="s">
        <v>2098</v>
      </c>
      <c r="N288">
        <v>3</v>
      </c>
      <c r="O288" t="s">
        <v>3314</v>
      </c>
      <c r="P288" t="s">
        <v>3270</v>
      </c>
      <c r="Q288">
        <v>1</v>
      </c>
      <c r="R288">
        <v>15</v>
      </c>
      <c r="S288" t="s">
        <v>2091</v>
      </c>
      <c r="T288" t="b">
        <v>0</v>
      </c>
    </row>
    <row r="289" spans="1:20" hidden="1" x14ac:dyDescent="0.45">
      <c r="A289">
        <v>62</v>
      </c>
      <c r="B289" t="s">
        <v>374</v>
      </c>
      <c r="C289" t="s">
        <v>914</v>
      </c>
      <c r="D289" s="1">
        <v>21346</v>
      </c>
      <c r="F289">
        <v>1958</v>
      </c>
      <c r="K289" t="s">
        <v>20</v>
      </c>
      <c r="L289" t="s">
        <v>168</v>
      </c>
      <c r="M289" t="s">
        <v>2098</v>
      </c>
      <c r="N289">
        <v>3</v>
      </c>
      <c r="O289" t="s">
        <v>3314</v>
      </c>
      <c r="P289" t="s">
        <v>3270</v>
      </c>
      <c r="Q289">
        <v>1</v>
      </c>
      <c r="R289">
        <v>13</v>
      </c>
      <c r="S289" t="s">
        <v>101</v>
      </c>
      <c r="T289" t="b">
        <v>0</v>
      </c>
    </row>
    <row r="290" spans="1:20" hidden="1" x14ac:dyDescent="0.45">
      <c r="A290">
        <v>63</v>
      </c>
      <c r="B290" t="s">
        <v>356</v>
      </c>
      <c r="C290" t="s">
        <v>1223</v>
      </c>
      <c r="D290" s="1">
        <v>23006</v>
      </c>
      <c r="F290">
        <v>1962</v>
      </c>
      <c r="K290" t="s">
        <v>20</v>
      </c>
      <c r="L290" t="s">
        <v>140</v>
      </c>
      <c r="M290" t="s">
        <v>2098</v>
      </c>
      <c r="N290">
        <v>5</v>
      </c>
      <c r="O290" t="s">
        <v>3350</v>
      </c>
      <c r="P290" t="s">
        <v>3270</v>
      </c>
      <c r="Q290">
        <v>1</v>
      </c>
      <c r="R290">
        <v>16</v>
      </c>
      <c r="S290" t="s">
        <v>2211</v>
      </c>
      <c r="T290" t="b">
        <v>0</v>
      </c>
    </row>
    <row r="291" spans="1:20" hidden="1" x14ac:dyDescent="0.45">
      <c r="A291">
        <v>63</v>
      </c>
      <c r="B291" t="s">
        <v>356</v>
      </c>
      <c r="C291" t="s">
        <v>1223</v>
      </c>
      <c r="D291" s="1">
        <v>23006</v>
      </c>
      <c r="F291">
        <v>1962</v>
      </c>
      <c r="K291" t="s">
        <v>20</v>
      </c>
      <c r="L291" t="s">
        <v>140</v>
      </c>
      <c r="M291" t="s">
        <v>2098</v>
      </c>
      <c r="N291">
        <v>5</v>
      </c>
      <c r="O291" t="s">
        <v>3350</v>
      </c>
      <c r="P291" t="s">
        <v>3270</v>
      </c>
      <c r="Q291">
        <v>1</v>
      </c>
      <c r="R291">
        <v>14</v>
      </c>
      <c r="S291" t="s">
        <v>70</v>
      </c>
      <c r="T291" t="b">
        <v>0</v>
      </c>
    </row>
    <row r="292" spans="1:20" hidden="1" x14ac:dyDescent="0.45">
      <c r="A292">
        <v>63</v>
      </c>
      <c r="B292" t="s">
        <v>356</v>
      </c>
      <c r="C292" t="s">
        <v>1223</v>
      </c>
      <c r="D292" s="1">
        <v>23006</v>
      </c>
      <c r="F292">
        <v>1962</v>
      </c>
      <c r="K292" t="s">
        <v>20</v>
      </c>
      <c r="L292" t="s">
        <v>140</v>
      </c>
      <c r="M292" t="s">
        <v>2098</v>
      </c>
      <c r="N292">
        <v>5</v>
      </c>
      <c r="O292" t="s">
        <v>3350</v>
      </c>
      <c r="P292" t="s">
        <v>3270</v>
      </c>
      <c r="Q292">
        <v>1</v>
      </c>
      <c r="R292">
        <v>19</v>
      </c>
      <c r="S292" t="s">
        <v>2161</v>
      </c>
      <c r="T292" t="b">
        <v>0</v>
      </c>
    </row>
    <row r="293" spans="1:20" hidden="1" x14ac:dyDescent="0.45">
      <c r="A293">
        <v>63</v>
      </c>
      <c r="B293" t="s">
        <v>356</v>
      </c>
      <c r="C293" t="s">
        <v>1223</v>
      </c>
      <c r="D293" s="1">
        <v>23006</v>
      </c>
      <c r="F293">
        <v>1962</v>
      </c>
      <c r="K293" t="s">
        <v>20</v>
      </c>
      <c r="L293" t="s">
        <v>140</v>
      </c>
      <c r="M293" t="s">
        <v>2098</v>
      </c>
      <c r="N293">
        <v>5</v>
      </c>
      <c r="O293" t="s">
        <v>3350</v>
      </c>
      <c r="P293" t="s">
        <v>3270</v>
      </c>
      <c r="Q293">
        <v>1</v>
      </c>
      <c r="R293">
        <v>15</v>
      </c>
      <c r="S293" t="s">
        <v>2071</v>
      </c>
      <c r="T293" t="b">
        <v>0</v>
      </c>
    </row>
    <row r="294" spans="1:20" hidden="1" x14ac:dyDescent="0.45">
      <c r="A294">
        <v>63</v>
      </c>
      <c r="B294" t="s">
        <v>356</v>
      </c>
      <c r="C294" t="s">
        <v>1223</v>
      </c>
      <c r="D294" s="1">
        <v>23006</v>
      </c>
      <c r="F294">
        <v>1962</v>
      </c>
      <c r="K294" t="s">
        <v>20</v>
      </c>
      <c r="L294" t="s">
        <v>140</v>
      </c>
      <c r="M294" t="s">
        <v>2098</v>
      </c>
      <c r="N294">
        <v>5</v>
      </c>
      <c r="O294" t="s">
        <v>3350</v>
      </c>
      <c r="P294" t="s">
        <v>3270</v>
      </c>
      <c r="Q294">
        <v>1</v>
      </c>
      <c r="R294">
        <v>17</v>
      </c>
      <c r="S294" t="s">
        <v>2212</v>
      </c>
      <c r="T294" t="b">
        <v>0</v>
      </c>
    </row>
    <row r="295" spans="1:20" hidden="1" x14ac:dyDescent="0.45">
      <c r="A295">
        <v>63</v>
      </c>
      <c r="B295" t="s">
        <v>356</v>
      </c>
      <c r="C295" t="s">
        <v>1223</v>
      </c>
      <c r="D295" s="1">
        <v>23006</v>
      </c>
      <c r="F295">
        <v>1962</v>
      </c>
      <c r="K295" t="s">
        <v>20</v>
      </c>
      <c r="L295" t="s">
        <v>140</v>
      </c>
      <c r="M295" t="s">
        <v>2098</v>
      </c>
      <c r="N295">
        <v>5</v>
      </c>
      <c r="O295" t="s">
        <v>3350</v>
      </c>
      <c r="P295" t="s">
        <v>3270</v>
      </c>
      <c r="Q295">
        <v>1</v>
      </c>
      <c r="R295">
        <v>18</v>
      </c>
      <c r="S295" t="s">
        <v>2211</v>
      </c>
      <c r="T295" t="b">
        <v>0</v>
      </c>
    </row>
    <row r="296" spans="1:20" hidden="1" x14ac:dyDescent="0.45">
      <c r="A296">
        <v>64</v>
      </c>
      <c r="B296" t="s">
        <v>284</v>
      </c>
      <c r="C296" t="s">
        <v>1227</v>
      </c>
      <c r="D296" s="1">
        <v>21785</v>
      </c>
      <c r="E296" t="s">
        <v>3364</v>
      </c>
      <c r="F296">
        <v>1959</v>
      </c>
      <c r="K296" t="s">
        <v>20</v>
      </c>
      <c r="L296" t="s">
        <v>735</v>
      </c>
      <c r="M296" t="s">
        <v>2098</v>
      </c>
      <c r="N296">
        <v>2</v>
      </c>
      <c r="O296" t="s">
        <v>3365</v>
      </c>
      <c r="P296" t="s">
        <v>3359</v>
      </c>
      <c r="Q296">
        <v>1</v>
      </c>
      <c r="R296">
        <v>19</v>
      </c>
      <c r="S296" t="s">
        <v>2513</v>
      </c>
      <c r="T296" t="b">
        <v>0</v>
      </c>
    </row>
    <row r="297" spans="1:20" hidden="1" x14ac:dyDescent="0.45">
      <c r="A297">
        <v>64</v>
      </c>
      <c r="B297" t="s">
        <v>284</v>
      </c>
      <c r="C297" t="s">
        <v>1227</v>
      </c>
      <c r="D297" s="1">
        <v>21785</v>
      </c>
      <c r="E297" t="s">
        <v>3364</v>
      </c>
      <c r="F297">
        <v>1959</v>
      </c>
      <c r="K297" t="s">
        <v>20</v>
      </c>
      <c r="L297" t="s">
        <v>735</v>
      </c>
      <c r="M297" t="s">
        <v>2098</v>
      </c>
      <c r="N297">
        <v>2</v>
      </c>
      <c r="O297" t="s">
        <v>3365</v>
      </c>
      <c r="P297" t="s">
        <v>3359</v>
      </c>
      <c r="Q297">
        <v>1</v>
      </c>
      <c r="R297">
        <v>15</v>
      </c>
      <c r="S297" t="s">
        <v>2091</v>
      </c>
      <c r="T297" t="b">
        <v>1</v>
      </c>
    </row>
    <row r="298" spans="1:20" hidden="1" x14ac:dyDescent="0.45">
      <c r="A298">
        <v>64</v>
      </c>
      <c r="B298" t="s">
        <v>284</v>
      </c>
      <c r="C298" t="s">
        <v>1227</v>
      </c>
      <c r="D298" s="1">
        <v>21785</v>
      </c>
      <c r="E298" t="s">
        <v>3364</v>
      </c>
      <c r="F298">
        <v>1959</v>
      </c>
      <c r="K298" t="s">
        <v>20</v>
      </c>
      <c r="L298" t="s">
        <v>735</v>
      </c>
      <c r="M298" t="s">
        <v>2098</v>
      </c>
      <c r="N298">
        <v>2</v>
      </c>
      <c r="O298" t="s">
        <v>3365</v>
      </c>
      <c r="P298" t="s">
        <v>3359</v>
      </c>
      <c r="Q298">
        <v>1</v>
      </c>
      <c r="R298">
        <v>16</v>
      </c>
      <c r="S298" t="s">
        <v>2092</v>
      </c>
      <c r="T298" t="b">
        <v>0</v>
      </c>
    </row>
    <row r="299" spans="1:20" hidden="1" x14ac:dyDescent="0.45">
      <c r="A299">
        <v>64</v>
      </c>
      <c r="B299" t="s">
        <v>284</v>
      </c>
      <c r="C299" t="s">
        <v>1227</v>
      </c>
      <c r="D299" s="1">
        <v>21785</v>
      </c>
      <c r="E299" t="s">
        <v>3364</v>
      </c>
      <c r="F299">
        <v>1959</v>
      </c>
      <c r="K299" t="s">
        <v>20</v>
      </c>
      <c r="L299" t="s">
        <v>735</v>
      </c>
      <c r="M299" t="s">
        <v>2098</v>
      </c>
      <c r="N299">
        <v>2</v>
      </c>
      <c r="O299" t="s">
        <v>3365</v>
      </c>
      <c r="P299" t="s">
        <v>3359</v>
      </c>
      <c r="Q299">
        <v>1</v>
      </c>
      <c r="R299">
        <v>14</v>
      </c>
      <c r="S299" t="s">
        <v>101</v>
      </c>
      <c r="T299" t="b">
        <v>1</v>
      </c>
    </row>
    <row r="300" spans="1:20" hidden="1" x14ac:dyDescent="0.45">
      <c r="A300">
        <v>64</v>
      </c>
      <c r="B300" t="s">
        <v>284</v>
      </c>
      <c r="C300" t="s">
        <v>1227</v>
      </c>
      <c r="D300" s="1">
        <v>21785</v>
      </c>
      <c r="E300" t="s">
        <v>3364</v>
      </c>
      <c r="F300">
        <v>1959</v>
      </c>
      <c r="K300" t="s">
        <v>20</v>
      </c>
      <c r="L300" t="s">
        <v>735</v>
      </c>
      <c r="M300" t="s">
        <v>2098</v>
      </c>
      <c r="N300">
        <v>2</v>
      </c>
      <c r="O300" t="s">
        <v>3365</v>
      </c>
      <c r="P300" t="s">
        <v>3359</v>
      </c>
      <c r="Q300">
        <v>1</v>
      </c>
      <c r="R300">
        <v>20</v>
      </c>
      <c r="S300" t="s">
        <v>622</v>
      </c>
      <c r="T300" t="b">
        <v>0</v>
      </c>
    </row>
    <row r="301" spans="1:20" hidden="1" x14ac:dyDescent="0.45">
      <c r="A301">
        <v>64</v>
      </c>
      <c r="B301" t="s">
        <v>284</v>
      </c>
      <c r="C301" t="s">
        <v>1227</v>
      </c>
      <c r="D301" s="1">
        <v>21785</v>
      </c>
      <c r="E301" t="s">
        <v>3364</v>
      </c>
      <c r="F301">
        <v>1959</v>
      </c>
      <c r="K301" t="s">
        <v>20</v>
      </c>
      <c r="L301" t="s">
        <v>735</v>
      </c>
      <c r="M301" t="s">
        <v>2098</v>
      </c>
      <c r="N301">
        <v>2</v>
      </c>
      <c r="O301" t="s">
        <v>3365</v>
      </c>
      <c r="P301" t="s">
        <v>3359</v>
      </c>
      <c r="Q301">
        <v>1</v>
      </c>
      <c r="R301">
        <v>17</v>
      </c>
      <c r="S301" t="s">
        <v>2090</v>
      </c>
      <c r="T301" t="b">
        <v>0</v>
      </c>
    </row>
    <row r="302" spans="1:20" hidden="1" x14ac:dyDescent="0.45">
      <c r="A302">
        <v>64</v>
      </c>
      <c r="B302" t="s">
        <v>284</v>
      </c>
      <c r="C302" t="s">
        <v>1227</v>
      </c>
      <c r="D302" s="1">
        <v>21785</v>
      </c>
      <c r="E302" t="s">
        <v>3364</v>
      </c>
      <c r="F302">
        <v>1959</v>
      </c>
      <c r="K302" t="s">
        <v>20</v>
      </c>
      <c r="L302" t="s">
        <v>735</v>
      </c>
      <c r="M302" t="s">
        <v>2098</v>
      </c>
      <c r="N302">
        <v>2</v>
      </c>
      <c r="O302" t="s">
        <v>3365</v>
      </c>
      <c r="P302" t="s">
        <v>3359</v>
      </c>
      <c r="Q302">
        <v>1</v>
      </c>
      <c r="R302">
        <v>18</v>
      </c>
      <c r="S302" t="s">
        <v>99</v>
      </c>
      <c r="T302" t="b">
        <v>0</v>
      </c>
    </row>
    <row r="303" spans="1:20" hidden="1" x14ac:dyDescent="0.45">
      <c r="A303">
        <v>65</v>
      </c>
      <c r="B303" t="s">
        <v>177</v>
      </c>
      <c r="C303" t="s">
        <v>1229</v>
      </c>
      <c r="D303" s="1">
        <v>18903</v>
      </c>
      <c r="E303" t="s">
        <v>3366</v>
      </c>
      <c r="F303">
        <v>1951</v>
      </c>
      <c r="K303" t="s">
        <v>20</v>
      </c>
      <c r="L303" t="s">
        <v>496</v>
      </c>
      <c r="M303" t="s">
        <v>2098</v>
      </c>
      <c r="N303">
        <v>10</v>
      </c>
      <c r="O303" t="s">
        <v>3367</v>
      </c>
      <c r="P303" t="s">
        <v>3359</v>
      </c>
      <c r="Q303">
        <v>1</v>
      </c>
      <c r="R303">
        <v>14</v>
      </c>
      <c r="S303" t="s">
        <v>70</v>
      </c>
      <c r="T303" t="b">
        <v>0</v>
      </c>
    </row>
    <row r="304" spans="1:20" hidden="1" x14ac:dyDescent="0.45">
      <c r="A304">
        <v>65</v>
      </c>
      <c r="B304" t="s">
        <v>177</v>
      </c>
      <c r="C304" t="s">
        <v>1229</v>
      </c>
      <c r="D304" s="1">
        <v>18903</v>
      </c>
      <c r="E304" t="s">
        <v>3366</v>
      </c>
      <c r="F304">
        <v>1951</v>
      </c>
      <c r="K304" t="s">
        <v>20</v>
      </c>
      <c r="L304" t="s">
        <v>496</v>
      </c>
      <c r="M304" t="s">
        <v>2098</v>
      </c>
      <c r="N304">
        <v>10</v>
      </c>
      <c r="O304" t="s">
        <v>3367</v>
      </c>
      <c r="P304" t="s">
        <v>3359</v>
      </c>
      <c r="Q304">
        <v>1</v>
      </c>
      <c r="R304">
        <v>20</v>
      </c>
      <c r="S304" t="s">
        <v>2071</v>
      </c>
      <c r="T304" t="b">
        <v>1</v>
      </c>
    </row>
    <row r="305" spans="1:20" hidden="1" x14ac:dyDescent="0.45">
      <c r="A305">
        <v>65</v>
      </c>
      <c r="B305" t="s">
        <v>177</v>
      </c>
      <c r="C305" t="s">
        <v>1229</v>
      </c>
      <c r="D305" s="1">
        <v>18903</v>
      </c>
      <c r="E305" t="s">
        <v>3366</v>
      </c>
      <c r="F305">
        <v>1951</v>
      </c>
      <c r="K305" t="s">
        <v>20</v>
      </c>
      <c r="L305" t="s">
        <v>496</v>
      </c>
      <c r="M305" t="s">
        <v>2098</v>
      </c>
      <c r="N305">
        <v>10</v>
      </c>
      <c r="O305" t="s">
        <v>3367</v>
      </c>
      <c r="P305" t="s">
        <v>3359</v>
      </c>
      <c r="Q305">
        <v>1</v>
      </c>
      <c r="R305">
        <v>19</v>
      </c>
      <c r="S305" t="s">
        <v>2161</v>
      </c>
      <c r="T305" t="b">
        <v>0</v>
      </c>
    </row>
    <row r="306" spans="1:20" hidden="1" x14ac:dyDescent="0.45">
      <c r="A306">
        <v>65</v>
      </c>
      <c r="B306" t="s">
        <v>177</v>
      </c>
      <c r="C306" t="s">
        <v>1229</v>
      </c>
      <c r="D306" s="1">
        <v>18903</v>
      </c>
      <c r="E306" t="s">
        <v>3366</v>
      </c>
      <c r="F306">
        <v>1951</v>
      </c>
      <c r="K306" t="s">
        <v>20</v>
      </c>
      <c r="L306" t="s">
        <v>496</v>
      </c>
      <c r="M306" t="s">
        <v>2098</v>
      </c>
      <c r="N306">
        <v>10</v>
      </c>
      <c r="O306" t="s">
        <v>3367</v>
      </c>
      <c r="P306" t="s">
        <v>3359</v>
      </c>
      <c r="Q306">
        <v>1</v>
      </c>
      <c r="R306">
        <v>15</v>
      </c>
      <c r="S306" t="s">
        <v>2071</v>
      </c>
      <c r="T306" t="b">
        <v>0</v>
      </c>
    </row>
    <row r="307" spans="1:20" hidden="1" x14ac:dyDescent="0.45">
      <c r="A307">
        <v>65</v>
      </c>
      <c r="B307" t="s">
        <v>177</v>
      </c>
      <c r="C307" t="s">
        <v>1229</v>
      </c>
      <c r="D307" s="1">
        <v>18903</v>
      </c>
      <c r="E307" t="s">
        <v>3366</v>
      </c>
      <c r="F307">
        <v>1951</v>
      </c>
      <c r="K307" t="s">
        <v>20</v>
      </c>
      <c r="L307" t="s">
        <v>496</v>
      </c>
      <c r="M307" t="s">
        <v>2098</v>
      </c>
      <c r="N307">
        <v>10</v>
      </c>
      <c r="O307" t="s">
        <v>3367</v>
      </c>
      <c r="P307" t="s">
        <v>3359</v>
      </c>
      <c r="Q307">
        <v>1</v>
      </c>
      <c r="R307">
        <v>17</v>
      </c>
      <c r="S307" t="s">
        <v>2212</v>
      </c>
      <c r="T307" t="b">
        <v>0</v>
      </c>
    </row>
    <row r="308" spans="1:20" hidden="1" x14ac:dyDescent="0.45">
      <c r="A308">
        <v>65</v>
      </c>
      <c r="B308" t="s">
        <v>177</v>
      </c>
      <c r="C308" t="s">
        <v>1229</v>
      </c>
      <c r="D308" s="1">
        <v>18903</v>
      </c>
      <c r="E308" t="s">
        <v>3366</v>
      </c>
      <c r="F308">
        <v>1951</v>
      </c>
      <c r="K308" t="s">
        <v>20</v>
      </c>
      <c r="L308" t="s">
        <v>496</v>
      </c>
      <c r="M308" t="s">
        <v>2098</v>
      </c>
      <c r="N308">
        <v>10</v>
      </c>
      <c r="O308" t="s">
        <v>3367</v>
      </c>
      <c r="P308" t="s">
        <v>3359</v>
      </c>
      <c r="Q308">
        <v>1</v>
      </c>
      <c r="R308">
        <v>16</v>
      </c>
      <c r="S308" t="s">
        <v>2211</v>
      </c>
      <c r="T308" t="b">
        <v>0</v>
      </c>
    </row>
    <row r="309" spans="1:20" hidden="1" x14ac:dyDescent="0.45">
      <c r="A309">
        <v>65</v>
      </c>
      <c r="B309" t="s">
        <v>177</v>
      </c>
      <c r="C309" t="s">
        <v>1229</v>
      </c>
      <c r="D309" s="1">
        <v>18903</v>
      </c>
      <c r="E309" t="s">
        <v>3366</v>
      </c>
      <c r="F309">
        <v>1951</v>
      </c>
      <c r="K309" t="s">
        <v>20</v>
      </c>
      <c r="L309" t="s">
        <v>496</v>
      </c>
      <c r="M309" t="s">
        <v>2098</v>
      </c>
      <c r="N309">
        <v>10</v>
      </c>
      <c r="O309" t="s">
        <v>3367</v>
      </c>
      <c r="P309" t="s">
        <v>3359</v>
      </c>
      <c r="Q309">
        <v>1</v>
      </c>
      <c r="R309">
        <v>23</v>
      </c>
      <c r="S309" t="s">
        <v>2071</v>
      </c>
      <c r="T309" t="b">
        <v>0</v>
      </c>
    </row>
    <row r="310" spans="1:20" hidden="1" x14ac:dyDescent="0.45">
      <c r="A310">
        <v>65</v>
      </c>
      <c r="B310" t="s">
        <v>177</v>
      </c>
      <c r="C310" t="s">
        <v>1229</v>
      </c>
      <c r="D310" s="1">
        <v>18903</v>
      </c>
      <c r="E310" t="s">
        <v>3366</v>
      </c>
      <c r="F310">
        <v>1951</v>
      </c>
      <c r="K310" t="s">
        <v>20</v>
      </c>
      <c r="L310" t="s">
        <v>496</v>
      </c>
      <c r="M310" t="s">
        <v>2098</v>
      </c>
      <c r="N310">
        <v>10</v>
      </c>
      <c r="O310" t="s">
        <v>3367</v>
      </c>
      <c r="P310" t="s">
        <v>3359</v>
      </c>
      <c r="Q310">
        <v>1</v>
      </c>
      <c r="R310">
        <v>22</v>
      </c>
      <c r="S310" t="s">
        <v>2071</v>
      </c>
      <c r="T310" t="b">
        <v>0</v>
      </c>
    </row>
    <row r="311" spans="1:20" hidden="1" x14ac:dyDescent="0.45">
      <c r="A311">
        <v>65</v>
      </c>
      <c r="B311" t="s">
        <v>177</v>
      </c>
      <c r="C311" t="s">
        <v>1229</v>
      </c>
      <c r="D311" s="1">
        <v>18903</v>
      </c>
      <c r="E311" t="s">
        <v>3366</v>
      </c>
      <c r="F311">
        <v>1951</v>
      </c>
      <c r="K311" t="s">
        <v>20</v>
      </c>
      <c r="L311" t="s">
        <v>496</v>
      </c>
      <c r="M311" t="s">
        <v>2098</v>
      </c>
      <c r="N311">
        <v>10</v>
      </c>
      <c r="O311" t="s">
        <v>3367</v>
      </c>
      <c r="P311" t="s">
        <v>3359</v>
      </c>
      <c r="Q311">
        <v>1</v>
      </c>
      <c r="R311">
        <v>18</v>
      </c>
      <c r="S311" t="s">
        <v>2211</v>
      </c>
      <c r="T311" t="b">
        <v>0</v>
      </c>
    </row>
    <row r="312" spans="1:20" hidden="1" x14ac:dyDescent="0.45">
      <c r="A312">
        <v>65</v>
      </c>
      <c r="B312" t="s">
        <v>177</v>
      </c>
      <c r="C312" t="s">
        <v>1229</v>
      </c>
      <c r="D312" s="1">
        <v>18903</v>
      </c>
      <c r="E312" t="s">
        <v>3366</v>
      </c>
      <c r="F312">
        <v>1951</v>
      </c>
      <c r="K312" t="s">
        <v>20</v>
      </c>
      <c r="L312" t="s">
        <v>496</v>
      </c>
      <c r="M312" t="s">
        <v>2098</v>
      </c>
      <c r="N312">
        <v>10</v>
      </c>
      <c r="O312" t="s">
        <v>3367</v>
      </c>
      <c r="P312" t="s">
        <v>3359</v>
      </c>
      <c r="Q312">
        <v>1</v>
      </c>
      <c r="R312">
        <v>21</v>
      </c>
      <c r="S312" t="s">
        <v>2071</v>
      </c>
      <c r="T312" t="b">
        <v>0</v>
      </c>
    </row>
    <row r="313" spans="1:20" hidden="1" x14ac:dyDescent="0.45">
      <c r="A313">
        <v>66</v>
      </c>
      <c r="B313" t="s">
        <v>1241</v>
      </c>
      <c r="C313" t="s">
        <v>1229</v>
      </c>
      <c r="D313" s="1">
        <v>13686</v>
      </c>
      <c r="F313">
        <v>1937</v>
      </c>
      <c r="J313" t="s">
        <v>2081</v>
      </c>
      <c r="K313" t="s">
        <v>360</v>
      </c>
      <c r="L313" t="s">
        <v>473</v>
      </c>
      <c r="M313" t="s">
        <v>2098</v>
      </c>
      <c r="N313">
        <v>4</v>
      </c>
      <c r="O313" t="s">
        <v>3368</v>
      </c>
      <c r="P313" t="s">
        <v>3359</v>
      </c>
      <c r="Q313">
        <v>1</v>
      </c>
      <c r="R313">
        <v>16</v>
      </c>
      <c r="S313" t="s">
        <v>2194</v>
      </c>
      <c r="T313" t="b">
        <v>0</v>
      </c>
    </row>
    <row r="314" spans="1:20" hidden="1" x14ac:dyDescent="0.45">
      <c r="A314">
        <v>66</v>
      </c>
      <c r="B314" t="s">
        <v>1241</v>
      </c>
      <c r="C314" t="s">
        <v>1229</v>
      </c>
      <c r="D314" s="1">
        <v>13686</v>
      </c>
      <c r="F314">
        <v>1937</v>
      </c>
      <c r="J314" t="s">
        <v>2081</v>
      </c>
      <c r="K314" t="s">
        <v>360</v>
      </c>
      <c r="L314" t="s">
        <v>473</v>
      </c>
      <c r="M314" t="s">
        <v>2098</v>
      </c>
      <c r="N314">
        <v>4</v>
      </c>
      <c r="O314" t="s">
        <v>3368</v>
      </c>
      <c r="P314" t="s">
        <v>3359</v>
      </c>
      <c r="Q314">
        <v>1</v>
      </c>
      <c r="R314">
        <v>12</v>
      </c>
      <c r="S314" t="s">
        <v>339</v>
      </c>
      <c r="T314" t="b">
        <v>0</v>
      </c>
    </row>
    <row r="315" spans="1:20" hidden="1" x14ac:dyDescent="0.45">
      <c r="A315">
        <v>66</v>
      </c>
      <c r="B315" t="s">
        <v>1241</v>
      </c>
      <c r="C315" t="s">
        <v>1229</v>
      </c>
      <c r="D315" s="1">
        <v>13686</v>
      </c>
      <c r="F315">
        <v>1937</v>
      </c>
      <c r="J315" t="s">
        <v>2081</v>
      </c>
      <c r="K315" t="s">
        <v>360</v>
      </c>
      <c r="L315" t="s">
        <v>473</v>
      </c>
      <c r="M315" t="s">
        <v>2098</v>
      </c>
      <c r="N315">
        <v>4</v>
      </c>
      <c r="O315" t="s">
        <v>3368</v>
      </c>
      <c r="P315" t="s">
        <v>3359</v>
      </c>
      <c r="Q315">
        <v>1</v>
      </c>
      <c r="R315">
        <v>15</v>
      </c>
      <c r="S315" t="s">
        <v>109</v>
      </c>
      <c r="T315" t="b">
        <v>0</v>
      </c>
    </row>
    <row r="316" spans="1:20" hidden="1" x14ac:dyDescent="0.45">
      <c r="A316">
        <v>66</v>
      </c>
      <c r="B316" t="s">
        <v>1241</v>
      </c>
      <c r="C316" t="s">
        <v>1229</v>
      </c>
      <c r="D316" s="1">
        <v>13686</v>
      </c>
      <c r="F316">
        <v>1937</v>
      </c>
      <c r="J316" t="s">
        <v>2081</v>
      </c>
      <c r="K316" t="s">
        <v>360</v>
      </c>
      <c r="L316" t="s">
        <v>473</v>
      </c>
      <c r="M316" t="s">
        <v>2098</v>
      </c>
      <c r="N316">
        <v>4</v>
      </c>
      <c r="O316" t="s">
        <v>3368</v>
      </c>
      <c r="P316" t="s">
        <v>3359</v>
      </c>
      <c r="Q316">
        <v>1</v>
      </c>
      <c r="R316">
        <v>11</v>
      </c>
      <c r="S316" t="s">
        <v>339</v>
      </c>
      <c r="T316" t="b">
        <v>0</v>
      </c>
    </row>
    <row r="317" spans="1:20" hidden="1" x14ac:dyDescent="0.45">
      <c r="A317">
        <v>66</v>
      </c>
      <c r="B317" t="s">
        <v>1241</v>
      </c>
      <c r="C317" t="s">
        <v>1229</v>
      </c>
      <c r="D317" s="1">
        <v>13686</v>
      </c>
      <c r="F317">
        <v>1937</v>
      </c>
      <c r="J317" t="s">
        <v>2081</v>
      </c>
      <c r="K317" t="s">
        <v>360</v>
      </c>
      <c r="L317" t="s">
        <v>473</v>
      </c>
      <c r="M317" t="s">
        <v>2098</v>
      </c>
      <c r="N317">
        <v>4</v>
      </c>
      <c r="O317" t="s">
        <v>3368</v>
      </c>
      <c r="P317" t="s">
        <v>3359</v>
      </c>
      <c r="Q317">
        <v>1</v>
      </c>
      <c r="R317">
        <v>17</v>
      </c>
      <c r="S317" t="s">
        <v>2193</v>
      </c>
      <c r="T317" t="b">
        <v>0</v>
      </c>
    </row>
    <row r="318" spans="1:20" hidden="1" x14ac:dyDescent="0.45">
      <c r="A318">
        <v>66</v>
      </c>
      <c r="B318" t="s">
        <v>1241</v>
      </c>
      <c r="C318" t="s">
        <v>1229</v>
      </c>
      <c r="D318" s="1">
        <v>13686</v>
      </c>
      <c r="F318">
        <v>1937</v>
      </c>
      <c r="J318" t="s">
        <v>2081</v>
      </c>
      <c r="K318" t="s">
        <v>360</v>
      </c>
      <c r="L318" t="s">
        <v>473</v>
      </c>
      <c r="M318" t="s">
        <v>2098</v>
      </c>
      <c r="N318">
        <v>4</v>
      </c>
      <c r="O318" t="s">
        <v>3368</v>
      </c>
      <c r="P318" t="s">
        <v>3359</v>
      </c>
      <c r="Q318">
        <v>1</v>
      </c>
      <c r="R318">
        <v>13</v>
      </c>
      <c r="S318" t="s">
        <v>109</v>
      </c>
      <c r="T318" t="b">
        <v>0</v>
      </c>
    </row>
    <row r="319" spans="1:20" hidden="1" x14ac:dyDescent="0.45">
      <c r="A319">
        <v>66</v>
      </c>
      <c r="B319" t="s">
        <v>1241</v>
      </c>
      <c r="C319" t="s">
        <v>1229</v>
      </c>
      <c r="D319" s="1">
        <v>13686</v>
      </c>
      <c r="F319">
        <v>1937</v>
      </c>
      <c r="J319" t="s">
        <v>2081</v>
      </c>
      <c r="K319" t="s">
        <v>360</v>
      </c>
      <c r="L319" t="s">
        <v>473</v>
      </c>
      <c r="M319" t="s">
        <v>2098</v>
      </c>
      <c r="N319">
        <v>4</v>
      </c>
      <c r="O319" t="s">
        <v>3368</v>
      </c>
      <c r="P319" t="s">
        <v>3359</v>
      </c>
      <c r="Q319">
        <v>1</v>
      </c>
      <c r="R319">
        <v>14</v>
      </c>
      <c r="S319" t="s">
        <v>109</v>
      </c>
      <c r="T319" t="b">
        <v>0</v>
      </c>
    </row>
    <row r="320" spans="1:20" hidden="1" x14ac:dyDescent="0.45">
      <c r="A320">
        <v>67</v>
      </c>
      <c r="B320" t="s">
        <v>1242</v>
      </c>
      <c r="C320" t="s">
        <v>1229</v>
      </c>
      <c r="D320" s="1">
        <v>15035</v>
      </c>
      <c r="F320">
        <v>1941</v>
      </c>
      <c r="J320" t="s">
        <v>2695</v>
      </c>
      <c r="K320" t="s">
        <v>360</v>
      </c>
      <c r="L320" t="s">
        <v>244</v>
      </c>
      <c r="M320" t="s">
        <v>2098</v>
      </c>
      <c r="N320">
        <v>4</v>
      </c>
      <c r="O320" t="s">
        <v>3369</v>
      </c>
      <c r="P320" t="s">
        <v>3359</v>
      </c>
      <c r="Q320">
        <v>1</v>
      </c>
      <c r="R320">
        <v>12</v>
      </c>
      <c r="S320" t="s">
        <v>101</v>
      </c>
      <c r="T320" t="b">
        <v>0</v>
      </c>
    </row>
    <row r="321" spans="1:20" hidden="1" x14ac:dyDescent="0.45">
      <c r="A321">
        <v>67</v>
      </c>
      <c r="B321" t="s">
        <v>1242</v>
      </c>
      <c r="C321" t="s">
        <v>1229</v>
      </c>
      <c r="D321" s="1">
        <v>15035</v>
      </c>
      <c r="F321">
        <v>1941</v>
      </c>
      <c r="J321" t="s">
        <v>2695</v>
      </c>
      <c r="K321" t="s">
        <v>360</v>
      </c>
      <c r="L321" t="s">
        <v>244</v>
      </c>
      <c r="M321" t="s">
        <v>2098</v>
      </c>
      <c r="N321">
        <v>4</v>
      </c>
      <c r="O321" t="s">
        <v>3369</v>
      </c>
      <c r="P321" t="s">
        <v>3359</v>
      </c>
      <c r="Q321">
        <v>1</v>
      </c>
      <c r="R321">
        <v>14</v>
      </c>
      <c r="S321" t="s">
        <v>101</v>
      </c>
      <c r="T321" t="b">
        <v>0</v>
      </c>
    </row>
    <row r="322" spans="1:20" hidden="1" x14ac:dyDescent="0.45">
      <c r="A322">
        <v>67</v>
      </c>
      <c r="B322" t="s">
        <v>1242</v>
      </c>
      <c r="C322" t="s">
        <v>1229</v>
      </c>
      <c r="D322" s="1">
        <v>15035</v>
      </c>
      <c r="F322">
        <v>1941</v>
      </c>
      <c r="J322" t="s">
        <v>2695</v>
      </c>
      <c r="K322" t="s">
        <v>360</v>
      </c>
      <c r="L322" t="s">
        <v>244</v>
      </c>
      <c r="M322" t="s">
        <v>2098</v>
      </c>
      <c r="N322">
        <v>4</v>
      </c>
      <c r="O322" t="s">
        <v>3369</v>
      </c>
      <c r="P322" t="s">
        <v>3359</v>
      </c>
      <c r="Q322">
        <v>1</v>
      </c>
      <c r="R322">
        <v>15</v>
      </c>
      <c r="S322" t="s">
        <v>2091</v>
      </c>
      <c r="T322" t="b">
        <v>1</v>
      </c>
    </row>
    <row r="323" spans="1:20" hidden="1" x14ac:dyDescent="0.45">
      <c r="A323">
        <v>67</v>
      </c>
      <c r="B323" t="s">
        <v>1242</v>
      </c>
      <c r="C323" t="s">
        <v>1229</v>
      </c>
      <c r="D323" s="1">
        <v>15035</v>
      </c>
      <c r="F323">
        <v>1941</v>
      </c>
      <c r="J323" t="s">
        <v>2695</v>
      </c>
      <c r="K323" t="s">
        <v>360</v>
      </c>
      <c r="L323" t="s">
        <v>244</v>
      </c>
      <c r="M323" t="s">
        <v>2098</v>
      </c>
      <c r="N323">
        <v>4</v>
      </c>
      <c r="O323" t="s">
        <v>3369</v>
      </c>
      <c r="P323" t="s">
        <v>3359</v>
      </c>
      <c r="Q323">
        <v>1</v>
      </c>
      <c r="R323">
        <v>13</v>
      </c>
      <c r="S323" t="s">
        <v>101</v>
      </c>
      <c r="T323" t="b">
        <v>0</v>
      </c>
    </row>
    <row r="324" spans="1:20" hidden="1" x14ac:dyDescent="0.45">
      <c r="A324">
        <v>68</v>
      </c>
      <c r="B324" t="s">
        <v>519</v>
      </c>
      <c r="C324" t="s">
        <v>1275</v>
      </c>
      <c r="D324" s="1">
        <v>18129</v>
      </c>
      <c r="F324">
        <v>1949</v>
      </c>
      <c r="K324" t="s">
        <v>20</v>
      </c>
      <c r="L324" t="s">
        <v>1278</v>
      </c>
      <c r="M324" t="s">
        <v>2098</v>
      </c>
      <c r="N324">
        <v>3</v>
      </c>
      <c r="O324" t="s">
        <v>3456</v>
      </c>
      <c r="P324" t="s">
        <v>3359</v>
      </c>
      <c r="Q324">
        <v>1</v>
      </c>
      <c r="R324">
        <v>14</v>
      </c>
      <c r="S324" t="s">
        <v>101</v>
      </c>
      <c r="T324" t="b">
        <v>0</v>
      </c>
    </row>
    <row r="325" spans="1:20" hidden="1" x14ac:dyDescent="0.45">
      <c r="A325">
        <v>68</v>
      </c>
      <c r="B325" t="s">
        <v>519</v>
      </c>
      <c r="C325" t="s">
        <v>1275</v>
      </c>
      <c r="D325" s="1">
        <v>18129</v>
      </c>
      <c r="F325">
        <v>1949</v>
      </c>
      <c r="K325" t="s">
        <v>20</v>
      </c>
      <c r="L325" t="s">
        <v>1278</v>
      </c>
      <c r="M325" t="s">
        <v>2098</v>
      </c>
      <c r="N325">
        <v>3</v>
      </c>
      <c r="O325" t="s">
        <v>3456</v>
      </c>
      <c r="P325" t="s">
        <v>3359</v>
      </c>
      <c r="Q325">
        <v>1</v>
      </c>
      <c r="R325">
        <v>13</v>
      </c>
      <c r="S325" t="s">
        <v>101</v>
      </c>
      <c r="T325" t="b">
        <v>0</v>
      </c>
    </row>
    <row r="326" spans="1:20" hidden="1" x14ac:dyDescent="0.45">
      <c r="A326">
        <v>68</v>
      </c>
      <c r="B326" t="s">
        <v>519</v>
      </c>
      <c r="C326" t="s">
        <v>1275</v>
      </c>
      <c r="D326" s="1">
        <v>18129</v>
      </c>
      <c r="F326">
        <v>1949</v>
      </c>
      <c r="K326" t="s">
        <v>20</v>
      </c>
      <c r="L326" t="s">
        <v>1278</v>
      </c>
      <c r="M326" t="s">
        <v>2098</v>
      </c>
      <c r="N326">
        <v>3</v>
      </c>
      <c r="O326" t="s">
        <v>3456</v>
      </c>
      <c r="P326" t="s">
        <v>3359</v>
      </c>
      <c r="Q326">
        <v>1</v>
      </c>
      <c r="R326">
        <v>15</v>
      </c>
      <c r="S326" t="s">
        <v>2091</v>
      </c>
      <c r="T326" t="b">
        <v>0</v>
      </c>
    </row>
    <row r="327" spans="1:20" hidden="1" x14ac:dyDescent="0.45">
      <c r="A327">
        <v>69</v>
      </c>
      <c r="B327" t="s">
        <v>20</v>
      </c>
      <c r="C327" t="s">
        <v>1275</v>
      </c>
      <c r="D327" s="1">
        <v>20353</v>
      </c>
      <c r="E327" t="s">
        <v>3344</v>
      </c>
      <c r="F327">
        <v>1955</v>
      </c>
      <c r="K327" t="s">
        <v>20</v>
      </c>
      <c r="L327" t="s">
        <v>3454</v>
      </c>
      <c r="M327" t="s">
        <v>2098</v>
      </c>
      <c r="N327">
        <v>2</v>
      </c>
      <c r="O327" t="s">
        <v>3455</v>
      </c>
      <c r="P327" t="s">
        <v>3359</v>
      </c>
      <c r="Q327">
        <v>1</v>
      </c>
      <c r="R327">
        <v>18</v>
      </c>
      <c r="S327" t="s">
        <v>2149</v>
      </c>
      <c r="T327" t="b">
        <v>0</v>
      </c>
    </row>
    <row r="328" spans="1:20" hidden="1" x14ac:dyDescent="0.45">
      <c r="A328">
        <v>69</v>
      </c>
      <c r="B328" t="s">
        <v>20</v>
      </c>
      <c r="C328" t="s">
        <v>1275</v>
      </c>
      <c r="D328" s="1">
        <v>20353</v>
      </c>
      <c r="E328" t="s">
        <v>3344</v>
      </c>
      <c r="F328">
        <v>1955</v>
      </c>
      <c r="K328" t="s">
        <v>20</v>
      </c>
      <c r="L328" t="s">
        <v>3454</v>
      </c>
      <c r="M328" t="s">
        <v>2098</v>
      </c>
      <c r="N328">
        <v>2</v>
      </c>
      <c r="O328" t="s">
        <v>3455</v>
      </c>
      <c r="P328" t="s">
        <v>3359</v>
      </c>
      <c r="Q328">
        <v>1</v>
      </c>
      <c r="R328">
        <v>23</v>
      </c>
      <c r="S328" t="s">
        <v>67</v>
      </c>
      <c r="T328" t="b">
        <v>0</v>
      </c>
    </row>
    <row r="329" spans="1:20" hidden="1" x14ac:dyDescent="0.45">
      <c r="A329">
        <v>69</v>
      </c>
      <c r="B329" t="s">
        <v>20</v>
      </c>
      <c r="C329" t="s">
        <v>1275</v>
      </c>
      <c r="D329" s="1">
        <v>20353</v>
      </c>
      <c r="E329" t="s">
        <v>3344</v>
      </c>
      <c r="F329">
        <v>1955</v>
      </c>
      <c r="K329" t="s">
        <v>20</v>
      </c>
      <c r="L329" t="s">
        <v>3454</v>
      </c>
      <c r="M329" t="s">
        <v>2098</v>
      </c>
      <c r="N329">
        <v>2</v>
      </c>
      <c r="O329" t="s">
        <v>3455</v>
      </c>
      <c r="P329" t="s">
        <v>3359</v>
      </c>
      <c r="Q329">
        <v>1</v>
      </c>
      <c r="R329">
        <v>22</v>
      </c>
      <c r="S329" t="s">
        <v>2145</v>
      </c>
      <c r="T329" t="b">
        <v>0</v>
      </c>
    </row>
    <row r="330" spans="1:20" hidden="1" x14ac:dyDescent="0.45">
      <c r="A330">
        <v>69</v>
      </c>
      <c r="B330" t="s">
        <v>20</v>
      </c>
      <c r="C330" t="s">
        <v>1275</v>
      </c>
      <c r="D330" s="1">
        <v>20353</v>
      </c>
      <c r="E330" t="s">
        <v>3344</v>
      </c>
      <c r="F330">
        <v>1955</v>
      </c>
      <c r="K330" t="s">
        <v>20</v>
      </c>
      <c r="L330" t="s">
        <v>3454</v>
      </c>
      <c r="M330" t="s">
        <v>2098</v>
      </c>
      <c r="N330">
        <v>2</v>
      </c>
      <c r="O330" t="s">
        <v>3455</v>
      </c>
      <c r="P330" t="s">
        <v>3359</v>
      </c>
      <c r="Q330">
        <v>1</v>
      </c>
      <c r="R330">
        <v>20</v>
      </c>
      <c r="S330" t="s">
        <v>67</v>
      </c>
      <c r="T330" t="b">
        <v>0</v>
      </c>
    </row>
    <row r="331" spans="1:20" hidden="1" x14ac:dyDescent="0.45">
      <c r="A331">
        <v>69</v>
      </c>
      <c r="B331" t="s">
        <v>20</v>
      </c>
      <c r="C331" t="s">
        <v>1275</v>
      </c>
      <c r="D331" s="1">
        <v>20353</v>
      </c>
      <c r="E331" t="s">
        <v>3344</v>
      </c>
      <c r="F331">
        <v>1955</v>
      </c>
      <c r="K331" t="s">
        <v>20</v>
      </c>
      <c r="L331" t="s">
        <v>3454</v>
      </c>
      <c r="M331" t="s">
        <v>2098</v>
      </c>
      <c r="N331">
        <v>2</v>
      </c>
      <c r="O331" t="s">
        <v>3455</v>
      </c>
      <c r="P331" t="s">
        <v>3359</v>
      </c>
      <c r="Q331">
        <v>1</v>
      </c>
      <c r="R331">
        <v>19</v>
      </c>
      <c r="S331" t="s">
        <v>163</v>
      </c>
      <c r="T331" t="b">
        <v>0</v>
      </c>
    </row>
    <row r="332" spans="1:20" hidden="1" x14ac:dyDescent="0.45">
      <c r="A332">
        <v>69</v>
      </c>
      <c r="B332" t="s">
        <v>20</v>
      </c>
      <c r="C332" t="s">
        <v>1275</v>
      </c>
      <c r="D332" s="1">
        <v>20353</v>
      </c>
      <c r="E332" t="s">
        <v>3344</v>
      </c>
      <c r="F332">
        <v>1955</v>
      </c>
      <c r="K332" t="s">
        <v>20</v>
      </c>
      <c r="L332" t="s">
        <v>3454</v>
      </c>
      <c r="M332" t="s">
        <v>2098</v>
      </c>
      <c r="N332">
        <v>2</v>
      </c>
      <c r="O332" t="s">
        <v>3455</v>
      </c>
      <c r="P332" t="s">
        <v>3359</v>
      </c>
      <c r="Q332">
        <v>1</v>
      </c>
      <c r="R332">
        <v>16</v>
      </c>
      <c r="S332" t="s">
        <v>67</v>
      </c>
      <c r="T332" t="b">
        <v>0</v>
      </c>
    </row>
    <row r="333" spans="1:20" hidden="1" x14ac:dyDescent="0.45">
      <c r="A333">
        <v>69</v>
      </c>
      <c r="B333" t="s">
        <v>20</v>
      </c>
      <c r="C333" t="s">
        <v>1275</v>
      </c>
      <c r="D333" s="1">
        <v>20353</v>
      </c>
      <c r="E333" t="s">
        <v>3344</v>
      </c>
      <c r="F333">
        <v>1955</v>
      </c>
      <c r="K333" t="s">
        <v>20</v>
      </c>
      <c r="L333" t="s">
        <v>3454</v>
      </c>
      <c r="M333" t="s">
        <v>2098</v>
      </c>
      <c r="N333">
        <v>2</v>
      </c>
      <c r="O333" t="s">
        <v>3455</v>
      </c>
      <c r="P333" t="s">
        <v>3359</v>
      </c>
      <c r="Q333">
        <v>1</v>
      </c>
      <c r="R333">
        <v>21</v>
      </c>
      <c r="S333" t="s">
        <v>2145</v>
      </c>
      <c r="T333" t="b">
        <v>0</v>
      </c>
    </row>
    <row r="334" spans="1:20" hidden="1" x14ac:dyDescent="0.45">
      <c r="A334">
        <v>69</v>
      </c>
      <c r="B334" t="s">
        <v>20</v>
      </c>
      <c r="C334" t="s">
        <v>1275</v>
      </c>
      <c r="D334" s="1">
        <v>20353</v>
      </c>
      <c r="E334" t="s">
        <v>3344</v>
      </c>
      <c r="F334">
        <v>1955</v>
      </c>
      <c r="K334" t="s">
        <v>20</v>
      </c>
      <c r="L334" t="s">
        <v>3454</v>
      </c>
      <c r="M334" t="s">
        <v>2098</v>
      </c>
      <c r="N334">
        <v>2</v>
      </c>
      <c r="O334" t="s">
        <v>3455</v>
      </c>
      <c r="P334" t="s">
        <v>3359</v>
      </c>
      <c r="Q334">
        <v>1</v>
      </c>
      <c r="R334">
        <v>14</v>
      </c>
      <c r="S334" t="s">
        <v>2275</v>
      </c>
      <c r="T334" t="b">
        <v>1</v>
      </c>
    </row>
    <row r="335" spans="1:20" hidden="1" x14ac:dyDescent="0.45">
      <c r="A335">
        <v>69</v>
      </c>
      <c r="B335" t="s">
        <v>20</v>
      </c>
      <c r="C335" t="s">
        <v>1275</v>
      </c>
      <c r="D335" s="1">
        <v>20353</v>
      </c>
      <c r="E335" t="s">
        <v>3344</v>
      </c>
      <c r="F335">
        <v>1955</v>
      </c>
      <c r="K335" t="s">
        <v>20</v>
      </c>
      <c r="L335" t="s">
        <v>3454</v>
      </c>
      <c r="M335" t="s">
        <v>2098</v>
      </c>
      <c r="N335">
        <v>2</v>
      </c>
      <c r="O335" t="s">
        <v>3455</v>
      </c>
      <c r="P335" t="s">
        <v>3359</v>
      </c>
      <c r="Q335">
        <v>1</v>
      </c>
      <c r="R335">
        <v>24</v>
      </c>
      <c r="S335" t="s">
        <v>2145</v>
      </c>
      <c r="T335" t="b">
        <v>0</v>
      </c>
    </row>
    <row r="336" spans="1:20" hidden="1" x14ac:dyDescent="0.45">
      <c r="A336">
        <v>69</v>
      </c>
      <c r="B336" t="s">
        <v>20</v>
      </c>
      <c r="C336" t="s">
        <v>1275</v>
      </c>
      <c r="D336" s="1">
        <v>20353</v>
      </c>
      <c r="E336" t="s">
        <v>3344</v>
      </c>
      <c r="F336">
        <v>1955</v>
      </c>
      <c r="K336" t="s">
        <v>20</v>
      </c>
      <c r="L336" t="s">
        <v>3454</v>
      </c>
      <c r="M336" t="s">
        <v>2098</v>
      </c>
      <c r="N336">
        <v>2</v>
      </c>
      <c r="O336" t="s">
        <v>3455</v>
      </c>
      <c r="P336" t="s">
        <v>3359</v>
      </c>
      <c r="Q336">
        <v>1</v>
      </c>
      <c r="R336">
        <v>15</v>
      </c>
      <c r="S336" t="s">
        <v>67</v>
      </c>
      <c r="T336" t="b">
        <v>0</v>
      </c>
    </row>
    <row r="337" spans="1:20" hidden="1" x14ac:dyDescent="0.45">
      <c r="A337">
        <v>69</v>
      </c>
      <c r="B337" t="s">
        <v>20</v>
      </c>
      <c r="C337" t="s">
        <v>1275</v>
      </c>
      <c r="D337" s="1">
        <v>20353</v>
      </c>
      <c r="E337" t="s">
        <v>3344</v>
      </c>
      <c r="F337">
        <v>1955</v>
      </c>
      <c r="K337" t="s">
        <v>20</v>
      </c>
      <c r="L337" t="s">
        <v>3454</v>
      </c>
      <c r="M337" t="s">
        <v>2098</v>
      </c>
      <c r="N337">
        <v>2</v>
      </c>
      <c r="O337" t="s">
        <v>3455</v>
      </c>
      <c r="P337" t="s">
        <v>3359</v>
      </c>
      <c r="Q337">
        <v>1</v>
      </c>
      <c r="R337">
        <v>17</v>
      </c>
      <c r="S337" t="s">
        <v>2147</v>
      </c>
      <c r="T337" t="b">
        <v>0</v>
      </c>
    </row>
    <row r="338" spans="1:20" hidden="1" x14ac:dyDescent="0.45">
      <c r="A338">
        <v>69</v>
      </c>
      <c r="B338" t="s">
        <v>20</v>
      </c>
      <c r="C338" t="s">
        <v>1275</v>
      </c>
      <c r="D338" s="1">
        <v>20353</v>
      </c>
      <c r="E338" t="s">
        <v>3344</v>
      </c>
      <c r="F338">
        <v>1955</v>
      </c>
      <c r="K338" t="s">
        <v>20</v>
      </c>
      <c r="L338" t="s">
        <v>3454</v>
      </c>
      <c r="M338" t="s">
        <v>2098</v>
      </c>
      <c r="N338">
        <v>2</v>
      </c>
      <c r="O338" t="s">
        <v>3455</v>
      </c>
      <c r="P338" t="s">
        <v>3359</v>
      </c>
      <c r="Q338">
        <v>1</v>
      </c>
      <c r="R338">
        <v>25</v>
      </c>
      <c r="S338" t="s">
        <v>2148</v>
      </c>
      <c r="T338" t="b">
        <v>0</v>
      </c>
    </row>
    <row r="339" spans="1:20" hidden="1" x14ac:dyDescent="0.45">
      <c r="A339">
        <v>70</v>
      </c>
      <c r="B339" t="s">
        <v>1294</v>
      </c>
      <c r="C339" t="s">
        <v>1295</v>
      </c>
      <c r="D339" s="1">
        <v>18528</v>
      </c>
      <c r="E339" t="s">
        <v>3486</v>
      </c>
      <c r="F339">
        <v>1950</v>
      </c>
      <c r="K339" t="s">
        <v>20</v>
      </c>
      <c r="L339" t="s">
        <v>55</v>
      </c>
      <c r="M339" t="s">
        <v>2172</v>
      </c>
      <c r="N339">
        <v>2</v>
      </c>
      <c r="O339" t="s">
        <v>3487</v>
      </c>
      <c r="P339" t="s">
        <v>3473</v>
      </c>
      <c r="Q339">
        <v>2</v>
      </c>
      <c r="R339">
        <v>15</v>
      </c>
      <c r="S339" t="s">
        <v>67</v>
      </c>
      <c r="T339" t="b">
        <v>0</v>
      </c>
    </row>
    <row r="340" spans="1:20" hidden="1" x14ac:dyDescent="0.45">
      <c r="A340">
        <v>70</v>
      </c>
      <c r="B340" t="s">
        <v>1294</v>
      </c>
      <c r="C340" t="s">
        <v>1295</v>
      </c>
      <c r="D340" s="1">
        <v>18528</v>
      </c>
      <c r="E340" t="s">
        <v>3486</v>
      </c>
      <c r="F340">
        <v>1950</v>
      </c>
      <c r="K340" t="s">
        <v>20</v>
      </c>
      <c r="L340" t="s">
        <v>55</v>
      </c>
      <c r="M340" t="s">
        <v>2172</v>
      </c>
      <c r="N340">
        <v>2</v>
      </c>
      <c r="O340" t="s">
        <v>3487</v>
      </c>
      <c r="P340" t="s">
        <v>3473</v>
      </c>
      <c r="Q340">
        <v>2</v>
      </c>
      <c r="R340">
        <v>18</v>
      </c>
      <c r="S340" t="s">
        <v>2149</v>
      </c>
      <c r="T340" t="b">
        <v>0</v>
      </c>
    </row>
    <row r="341" spans="1:20" hidden="1" x14ac:dyDescent="0.45">
      <c r="A341">
        <v>70</v>
      </c>
      <c r="B341" t="s">
        <v>1294</v>
      </c>
      <c r="C341" t="s">
        <v>1295</v>
      </c>
      <c r="D341" s="1">
        <v>18528</v>
      </c>
      <c r="E341" t="s">
        <v>3486</v>
      </c>
      <c r="F341">
        <v>1950</v>
      </c>
      <c r="K341" t="s">
        <v>20</v>
      </c>
      <c r="L341" t="s">
        <v>55</v>
      </c>
      <c r="M341" t="s">
        <v>2172</v>
      </c>
      <c r="N341">
        <v>2</v>
      </c>
      <c r="O341" t="s">
        <v>3487</v>
      </c>
      <c r="P341" t="s">
        <v>3473</v>
      </c>
      <c r="Q341">
        <v>2</v>
      </c>
      <c r="R341">
        <v>16</v>
      </c>
      <c r="S341" t="s">
        <v>67</v>
      </c>
      <c r="T341" t="b">
        <v>0</v>
      </c>
    </row>
    <row r="342" spans="1:20" hidden="1" x14ac:dyDescent="0.45">
      <c r="A342">
        <v>70</v>
      </c>
      <c r="B342" t="s">
        <v>1294</v>
      </c>
      <c r="C342" t="s">
        <v>1295</v>
      </c>
      <c r="D342" s="1">
        <v>18528</v>
      </c>
      <c r="E342" t="s">
        <v>3486</v>
      </c>
      <c r="F342">
        <v>1950</v>
      </c>
      <c r="K342" t="s">
        <v>20</v>
      </c>
      <c r="L342" t="s">
        <v>55</v>
      </c>
      <c r="M342" t="s">
        <v>2172</v>
      </c>
      <c r="N342">
        <v>2</v>
      </c>
      <c r="O342" t="s">
        <v>3487</v>
      </c>
      <c r="P342" t="s">
        <v>3473</v>
      </c>
      <c r="Q342">
        <v>2</v>
      </c>
      <c r="R342">
        <v>13</v>
      </c>
      <c r="S342" t="s">
        <v>67</v>
      </c>
      <c r="T342" t="b">
        <v>0</v>
      </c>
    </row>
    <row r="343" spans="1:20" hidden="1" x14ac:dyDescent="0.45">
      <c r="A343">
        <v>70</v>
      </c>
      <c r="B343" t="s">
        <v>1294</v>
      </c>
      <c r="C343" t="s">
        <v>1295</v>
      </c>
      <c r="D343" s="1">
        <v>18528</v>
      </c>
      <c r="E343" t="s">
        <v>3486</v>
      </c>
      <c r="F343">
        <v>1950</v>
      </c>
      <c r="K343" t="s">
        <v>20</v>
      </c>
      <c r="L343" t="s">
        <v>55</v>
      </c>
      <c r="M343" t="s">
        <v>2172</v>
      </c>
      <c r="N343">
        <v>2</v>
      </c>
      <c r="O343" t="s">
        <v>3487</v>
      </c>
      <c r="P343" t="s">
        <v>3473</v>
      </c>
      <c r="Q343">
        <v>2</v>
      </c>
      <c r="R343">
        <v>12</v>
      </c>
      <c r="S343" t="s">
        <v>67</v>
      </c>
      <c r="T343" t="b">
        <v>1</v>
      </c>
    </row>
    <row r="344" spans="1:20" hidden="1" x14ac:dyDescent="0.45">
      <c r="A344">
        <v>70</v>
      </c>
      <c r="B344" t="s">
        <v>1294</v>
      </c>
      <c r="C344" t="s">
        <v>1295</v>
      </c>
      <c r="D344" s="1">
        <v>18528</v>
      </c>
      <c r="E344" t="s">
        <v>3486</v>
      </c>
      <c r="F344">
        <v>1950</v>
      </c>
      <c r="K344" t="s">
        <v>20</v>
      </c>
      <c r="L344" t="s">
        <v>55</v>
      </c>
      <c r="M344" t="s">
        <v>2172</v>
      </c>
      <c r="N344">
        <v>2</v>
      </c>
      <c r="O344" t="s">
        <v>3487</v>
      </c>
      <c r="P344" t="s">
        <v>3473</v>
      </c>
      <c r="Q344">
        <v>2</v>
      </c>
      <c r="R344">
        <v>14</v>
      </c>
      <c r="S344" t="s">
        <v>2275</v>
      </c>
      <c r="T344" t="b">
        <v>0</v>
      </c>
    </row>
    <row r="345" spans="1:20" hidden="1" x14ac:dyDescent="0.45">
      <c r="A345">
        <v>70</v>
      </c>
      <c r="B345" t="s">
        <v>1294</v>
      </c>
      <c r="C345" t="s">
        <v>1295</v>
      </c>
      <c r="D345" s="1">
        <v>18528</v>
      </c>
      <c r="E345" t="s">
        <v>3486</v>
      </c>
      <c r="F345">
        <v>1950</v>
      </c>
      <c r="K345" t="s">
        <v>20</v>
      </c>
      <c r="L345" t="s">
        <v>55</v>
      </c>
      <c r="M345" t="s">
        <v>2172</v>
      </c>
      <c r="N345">
        <v>2</v>
      </c>
      <c r="O345" t="s">
        <v>3487</v>
      </c>
      <c r="P345" t="s">
        <v>3473</v>
      </c>
      <c r="Q345">
        <v>2</v>
      </c>
      <c r="R345">
        <v>19</v>
      </c>
      <c r="S345" t="s">
        <v>163</v>
      </c>
      <c r="T345" t="b">
        <v>0</v>
      </c>
    </row>
    <row r="346" spans="1:20" hidden="1" x14ac:dyDescent="0.45">
      <c r="A346">
        <v>70</v>
      </c>
      <c r="B346" t="s">
        <v>1294</v>
      </c>
      <c r="C346" t="s">
        <v>1295</v>
      </c>
      <c r="D346" s="1">
        <v>18528</v>
      </c>
      <c r="E346" t="s">
        <v>3486</v>
      </c>
      <c r="F346">
        <v>1950</v>
      </c>
      <c r="K346" t="s">
        <v>20</v>
      </c>
      <c r="L346" t="s">
        <v>55</v>
      </c>
      <c r="M346" t="s">
        <v>2172</v>
      </c>
      <c r="N346">
        <v>2</v>
      </c>
      <c r="O346" t="s">
        <v>3487</v>
      </c>
      <c r="P346" t="s">
        <v>3473</v>
      </c>
      <c r="Q346">
        <v>2</v>
      </c>
      <c r="R346">
        <v>17</v>
      </c>
      <c r="S346" t="s">
        <v>2147</v>
      </c>
      <c r="T346" t="b">
        <v>0</v>
      </c>
    </row>
    <row r="347" spans="1:20" hidden="1" x14ac:dyDescent="0.45">
      <c r="A347">
        <v>71</v>
      </c>
      <c r="B347" t="s">
        <v>1298</v>
      </c>
      <c r="C347" t="s">
        <v>1299</v>
      </c>
      <c r="D347" s="1">
        <v>20634</v>
      </c>
      <c r="F347">
        <v>1956</v>
      </c>
      <c r="K347" t="s">
        <v>20</v>
      </c>
      <c r="L347" t="s">
        <v>413</v>
      </c>
      <c r="M347" t="s">
        <v>2098</v>
      </c>
      <c r="N347">
        <v>6</v>
      </c>
      <c r="O347" t="s">
        <v>3491</v>
      </c>
      <c r="P347" t="s">
        <v>3473</v>
      </c>
      <c r="Q347">
        <v>1</v>
      </c>
      <c r="R347">
        <v>14</v>
      </c>
      <c r="S347" t="s">
        <v>933</v>
      </c>
      <c r="T347" t="b">
        <v>0</v>
      </c>
    </row>
    <row r="348" spans="1:20" hidden="1" x14ac:dyDescent="0.45">
      <c r="A348">
        <v>72</v>
      </c>
      <c r="B348" t="s">
        <v>236</v>
      </c>
      <c r="C348" t="s">
        <v>447</v>
      </c>
      <c r="D348" s="1">
        <v>13870</v>
      </c>
      <c r="F348">
        <v>1937</v>
      </c>
      <c r="G348" t="s">
        <v>3506</v>
      </c>
      <c r="I348">
        <v>2024</v>
      </c>
      <c r="J348" t="s">
        <v>2770</v>
      </c>
      <c r="K348" t="s">
        <v>63</v>
      </c>
      <c r="L348" t="s">
        <v>1309</v>
      </c>
      <c r="M348" t="s">
        <v>2098</v>
      </c>
      <c r="N348">
        <v>12</v>
      </c>
      <c r="O348" t="s">
        <v>3507</v>
      </c>
      <c r="P348" t="s">
        <v>3473</v>
      </c>
      <c r="Q348">
        <v>1</v>
      </c>
      <c r="R348">
        <v>13</v>
      </c>
      <c r="S348" t="s">
        <v>67</v>
      </c>
      <c r="T348" t="b">
        <v>0</v>
      </c>
    </row>
    <row r="349" spans="1:20" hidden="1" x14ac:dyDescent="0.45">
      <c r="A349">
        <v>72</v>
      </c>
      <c r="B349" t="s">
        <v>236</v>
      </c>
      <c r="C349" t="s">
        <v>447</v>
      </c>
      <c r="D349" s="1">
        <v>13870</v>
      </c>
      <c r="F349">
        <v>1937</v>
      </c>
      <c r="G349" t="s">
        <v>3506</v>
      </c>
      <c r="I349">
        <v>2024</v>
      </c>
      <c r="J349" t="s">
        <v>2770</v>
      </c>
      <c r="K349" t="s">
        <v>63</v>
      </c>
      <c r="L349" t="s">
        <v>1309</v>
      </c>
      <c r="M349" t="s">
        <v>2098</v>
      </c>
      <c r="N349">
        <v>12</v>
      </c>
      <c r="O349" t="s">
        <v>3507</v>
      </c>
      <c r="P349" t="s">
        <v>3473</v>
      </c>
      <c r="Q349">
        <v>1</v>
      </c>
      <c r="R349">
        <v>16</v>
      </c>
      <c r="S349" t="s">
        <v>67</v>
      </c>
      <c r="T349" t="b">
        <v>0</v>
      </c>
    </row>
    <row r="350" spans="1:20" hidden="1" x14ac:dyDescent="0.45">
      <c r="A350">
        <v>72</v>
      </c>
      <c r="B350" t="s">
        <v>236</v>
      </c>
      <c r="C350" t="s">
        <v>447</v>
      </c>
      <c r="D350" s="1">
        <v>13870</v>
      </c>
      <c r="F350">
        <v>1937</v>
      </c>
      <c r="G350" t="s">
        <v>3506</v>
      </c>
      <c r="I350">
        <v>2024</v>
      </c>
      <c r="J350" t="s">
        <v>2770</v>
      </c>
      <c r="K350" t="s">
        <v>63</v>
      </c>
      <c r="L350" t="s">
        <v>1309</v>
      </c>
      <c r="M350" t="s">
        <v>2098</v>
      </c>
      <c r="N350">
        <v>12</v>
      </c>
      <c r="O350" t="s">
        <v>3507</v>
      </c>
      <c r="P350" t="s">
        <v>3473</v>
      </c>
      <c r="Q350">
        <v>1</v>
      </c>
      <c r="R350">
        <v>11</v>
      </c>
      <c r="S350" t="s">
        <v>67</v>
      </c>
      <c r="T350" t="b">
        <v>0</v>
      </c>
    </row>
    <row r="351" spans="1:20" hidden="1" x14ac:dyDescent="0.45">
      <c r="A351">
        <v>72</v>
      </c>
      <c r="B351" t="s">
        <v>236</v>
      </c>
      <c r="C351" t="s">
        <v>447</v>
      </c>
      <c r="D351" s="1">
        <v>13870</v>
      </c>
      <c r="F351">
        <v>1937</v>
      </c>
      <c r="G351" t="s">
        <v>3506</v>
      </c>
      <c r="I351">
        <v>2024</v>
      </c>
      <c r="J351" t="s">
        <v>2770</v>
      </c>
      <c r="K351" t="s">
        <v>63</v>
      </c>
      <c r="L351" t="s">
        <v>1309</v>
      </c>
      <c r="M351" t="s">
        <v>2098</v>
      </c>
      <c r="N351">
        <v>12</v>
      </c>
      <c r="O351" t="s">
        <v>3507</v>
      </c>
      <c r="P351" t="s">
        <v>3473</v>
      </c>
      <c r="Q351">
        <v>1</v>
      </c>
      <c r="R351">
        <v>15</v>
      </c>
      <c r="S351" t="s">
        <v>2091</v>
      </c>
      <c r="T351" t="b">
        <v>0</v>
      </c>
    </row>
    <row r="352" spans="1:20" hidden="1" x14ac:dyDescent="0.45">
      <c r="A352">
        <v>72</v>
      </c>
      <c r="B352" t="s">
        <v>236</v>
      </c>
      <c r="C352" t="s">
        <v>447</v>
      </c>
      <c r="D352" s="1">
        <v>13870</v>
      </c>
      <c r="F352">
        <v>1937</v>
      </c>
      <c r="G352" t="s">
        <v>3506</v>
      </c>
      <c r="I352">
        <v>2024</v>
      </c>
      <c r="J352" t="s">
        <v>2770</v>
      </c>
      <c r="K352" t="s">
        <v>63</v>
      </c>
      <c r="L352" t="s">
        <v>1309</v>
      </c>
      <c r="M352" t="s">
        <v>2098</v>
      </c>
      <c r="N352">
        <v>12</v>
      </c>
      <c r="O352" t="s">
        <v>3507</v>
      </c>
      <c r="P352" t="s">
        <v>3473</v>
      </c>
      <c r="Q352">
        <v>1</v>
      </c>
      <c r="R352">
        <v>12</v>
      </c>
      <c r="S352" t="s">
        <v>67</v>
      </c>
      <c r="T352" t="b">
        <v>0</v>
      </c>
    </row>
    <row r="353" spans="1:20" hidden="1" x14ac:dyDescent="0.45">
      <c r="A353">
        <v>72</v>
      </c>
      <c r="B353" t="s">
        <v>236</v>
      </c>
      <c r="C353" t="s">
        <v>447</v>
      </c>
      <c r="D353" s="1">
        <v>13870</v>
      </c>
      <c r="F353">
        <v>1937</v>
      </c>
      <c r="G353" t="s">
        <v>3506</v>
      </c>
      <c r="I353">
        <v>2024</v>
      </c>
      <c r="J353" t="s">
        <v>2770</v>
      </c>
      <c r="K353" t="s">
        <v>63</v>
      </c>
      <c r="L353" t="s">
        <v>1309</v>
      </c>
      <c r="M353" t="s">
        <v>2098</v>
      </c>
      <c r="N353">
        <v>12</v>
      </c>
      <c r="O353" t="s">
        <v>3507</v>
      </c>
      <c r="P353" t="s">
        <v>3473</v>
      </c>
      <c r="Q353">
        <v>1</v>
      </c>
      <c r="R353">
        <v>10</v>
      </c>
      <c r="S353" t="s">
        <v>67</v>
      </c>
      <c r="T353" t="b">
        <v>0</v>
      </c>
    </row>
    <row r="354" spans="1:20" hidden="1" x14ac:dyDescent="0.45">
      <c r="A354">
        <v>72</v>
      </c>
      <c r="B354" t="s">
        <v>236</v>
      </c>
      <c r="C354" t="s">
        <v>447</v>
      </c>
      <c r="D354" s="1">
        <v>13870</v>
      </c>
      <c r="F354">
        <v>1937</v>
      </c>
      <c r="G354" t="s">
        <v>3506</v>
      </c>
      <c r="I354">
        <v>2024</v>
      </c>
      <c r="J354" t="s">
        <v>2770</v>
      </c>
      <c r="K354" t="s">
        <v>63</v>
      </c>
      <c r="L354" t="s">
        <v>1309</v>
      </c>
      <c r="M354" t="s">
        <v>2098</v>
      </c>
      <c r="N354">
        <v>12</v>
      </c>
      <c r="O354" t="s">
        <v>3507</v>
      </c>
      <c r="P354" t="s">
        <v>3473</v>
      </c>
      <c r="Q354">
        <v>1</v>
      </c>
      <c r="R354">
        <v>8</v>
      </c>
      <c r="S354" t="s">
        <v>67</v>
      </c>
      <c r="T354" t="b">
        <v>0</v>
      </c>
    </row>
    <row r="355" spans="1:20" hidden="1" x14ac:dyDescent="0.45">
      <c r="A355">
        <v>72</v>
      </c>
      <c r="B355" t="s">
        <v>236</v>
      </c>
      <c r="C355" t="s">
        <v>447</v>
      </c>
      <c r="D355" s="1">
        <v>13870</v>
      </c>
      <c r="F355">
        <v>1937</v>
      </c>
      <c r="G355" t="s">
        <v>3506</v>
      </c>
      <c r="I355">
        <v>2024</v>
      </c>
      <c r="J355" t="s">
        <v>2770</v>
      </c>
      <c r="K355" t="s">
        <v>63</v>
      </c>
      <c r="L355" t="s">
        <v>1309</v>
      </c>
      <c r="M355" t="s">
        <v>2098</v>
      </c>
      <c r="N355">
        <v>12</v>
      </c>
      <c r="O355" t="s">
        <v>3507</v>
      </c>
      <c r="P355" t="s">
        <v>3473</v>
      </c>
      <c r="Q355">
        <v>1</v>
      </c>
      <c r="R355">
        <v>7</v>
      </c>
      <c r="S355" t="s">
        <v>114</v>
      </c>
      <c r="T355" t="b">
        <v>0</v>
      </c>
    </row>
    <row r="356" spans="1:20" hidden="1" x14ac:dyDescent="0.45">
      <c r="A356">
        <v>72</v>
      </c>
      <c r="B356" t="s">
        <v>236</v>
      </c>
      <c r="C356" t="s">
        <v>447</v>
      </c>
      <c r="D356" s="1">
        <v>13870</v>
      </c>
      <c r="F356">
        <v>1937</v>
      </c>
      <c r="G356" t="s">
        <v>3506</v>
      </c>
      <c r="I356">
        <v>2024</v>
      </c>
      <c r="J356" t="s">
        <v>2770</v>
      </c>
      <c r="K356" t="s">
        <v>63</v>
      </c>
      <c r="L356" t="s">
        <v>1309</v>
      </c>
      <c r="M356" t="s">
        <v>2098</v>
      </c>
      <c r="N356">
        <v>12</v>
      </c>
      <c r="O356" t="s">
        <v>3507</v>
      </c>
      <c r="P356" t="s">
        <v>3473</v>
      </c>
      <c r="Q356">
        <v>1</v>
      </c>
      <c r="R356">
        <v>14</v>
      </c>
      <c r="S356" t="s">
        <v>2178</v>
      </c>
      <c r="T356" t="b">
        <v>0</v>
      </c>
    </row>
    <row r="357" spans="1:20" hidden="1" x14ac:dyDescent="0.45">
      <c r="A357">
        <v>72</v>
      </c>
      <c r="B357" t="s">
        <v>236</v>
      </c>
      <c r="C357" t="s">
        <v>447</v>
      </c>
      <c r="D357" s="1">
        <v>13870</v>
      </c>
      <c r="F357">
        <v>1937</v>
      </c>
      <c r="G357" t="s">
        <v>3506</v>
      </c>
      <c r="I357">
        <v>2024</v>
      </c>
      <c r="J357" t="s">
        <v>2770</v>
      </c>
      <c r="K357" t="s">
        <v>63</v>
      </c>
      <c r="L357" t="s">
        <v>1309</v>
      </c>
      <c r="M357" t="s">
        <v>2098</v>
      </c>
      <c r="N357">
        <v>12</v>
      </c>
      <c r="O357" t="s">
        <v>3507</v>
      </c>
      <c r="P357" t="s">
        <v>3473</v>
      </c>
      <c r="Q357">
        <v>1</v>
      </c>
      <c r="R357">
        <v>9</v>
      </c>
      <c r="S357" t="s">
        <v>67</v>
      </c>
      <c r="T357" t="b">
        <v>0</v>
      </c>
    </row>
    <row r="358" spans="1:20" hidden="1" x14ac:dyDescent="0.45">
      <c r="A358">
        <v>73</v>
      </c>
      <c r="B358" t="s">
        <v>177</v>
      </c>
      <c r="C358" t="s">
        <v>447</v>
      </c>
      <c r="D358" s="1">
        <v>17324</v>
      </c>
      <c r="F358">
        <v>1947</v>
      </c>
      <c r="J358" t="s">
        <v>2770</v>
      </c>
      <c r="K358" t="s">
        <v>63</v>
      </c>
      <c r="L358" t="s">
        <v>3510</v>
      </c>
      <c r="M358" t="s">
        <v>2098</v>
      </c>
      <c r="N358">
        <v>5</v>
      </c>
      <c r="O358" t="s">
        <v>3511</v>
      </c>
      <c r="P358" t="s">
        <v>3473</v>
      </c>
      <c r="Q358">
        <v>1</v>
      </c>
      <c r="R358">
        <v>13</v>
      </c>
      <c r="S358" t="s">
        <v>62</v>
      </c>
      <c r="T358" t="b">
        <v>0</v>
      </c>
    </row>
    <row r="359" spans="1:20" hidden="1" x14ac:dyDescent="0.45">
      <c r="A359">
        <v>73</v>
      </c>
      <c r="B359" t="s">
        <v>177</v>
      </c>
      <c r="C359" t="s">
        <v>447</v>
      </c>
      <c r="D359" s="1">
        <v>17324</v>
      </c>
      <c r="F359">
        <v>1947</v>
      </c>
      <c r="J359" t="s">
        <v>2770</v>
      </c>
      <c r="K359" t="s">
        <v>63</v>
      </c>
      <c r="L359" t="s">
        <v>3510</v>
      </c>
      <c r="M359" t="s">
        <v>2098</v>
      </c>
      <c r="N359">
        <v>5</v>
      </c>
      <c r="O359" t="s">
        <v>3511</v>
      </c>
      <c r="P359" t="s">
        <v>3473</v>
      </c>
      <c r="Q359">
        <v>1</v>
      </c>
      <c r="R359">
        <v>16</v>
      </c>
      <c r="S359" t="s">
        <v>282</v>
      </c>
      <c r="T359" t="b">
        <v>0</v>
      </c>
    </row>
    <row r="360" spans="1:20" hidden="1" x14ac:dyDescent="0.45">
      <c r="A360">
        <v>73</v>
      </c>
      <c r="B360" t="s">
        <v>177</v>
      </c>
      <c r="C360" t="s">
        <v>447</v>
      </c>
      <c r="D360" s="1">
        <v>17324</v>
      </c>
      <c r="F360">
        <v>1947</v>
      </c>
      <c r="J360" t="s">
        <v>2770</v>
      </c>
      <c r="K360" t="s">
        <v>63</v>
      </c>
      <c r="L360" t="s">
        <v>3510</v>
      </c>
      <c r="M360" t="s">
        <v>2098</v>
      </c>
      <c r="N360">
        <v>5</v>
      </c>
      <c r="O360" t="s">
        <v>3511</v>
      </c>
      <c r="P360" t="s">
        <v>3473</v>
      </c>
      <c r="Q360">
        <v>1</v>
      </c>
      <c r="R360">
        <v>15</v>
      </c>
      <c r="S360" t="s">
        <v>62</v>
      </c>
      <c r="T360" t="b">
        <v>1</v>
      </c>
    </row>
    <row r="361" spans="1:20" hidden="1" x14ac:dyDescent="0.45">
      <c r="A361">
        <v>73</v>
      </c>
      <c r="B361" t="s">
        <v>177</v>
      </c>
      <c r="C361" t="s">
        <v>447</v>
      </c>
      <c r="D361" s="1">
        <v>17324</v>
      </c>
      <c r="F361">
        <v>1947</v>
      </c>
      <c r="J361" t="s">
        <v>2770</v>
      </c>
      <c r="K361" t="s">
        <v>63</v>
      </c>
      <c r="L361" t="s">
        <v>3510</v>
      </c>
      <c r="M361" t="s">
        <v>2098</v>
      </c>
      <c r="N361">
        <v>5</v>
      </c>
      <c r="O361" t="s">
        <v>3511</v>
      </c>
      <c r="P361" t="s">
        <v>3473</v>
      </c>
      <c r="Q361">
        <v>1</v>
      </c>
      <c r="R361">
        <v>14</v>
      </c>
      <c r="S361" t="s">
        <v>62</v>
      </c>
      <c r="T361" t="b">
        <v>0</v>
      </c>
    </row>
    <row r="362" spans="1:20" hidden="1" x14ac:dyDescent="0.45">
      <c r="A362">
        <v>73</v>
      </c>
      <c r="B362" t="s">
        <v>177</v>
      </c>
      <c r="C362" t="s">
        <v>447</v>
      </c>
      <c r="D362" s="1">
        <v>17324</v>
      </c>
      <c r="F362">
        <v>1947</v>
      </c>
      <c r="J362" t="s">
        <v>2770</v>
      </c>
      <c r="K362" t="s">
        <v>63</v>
      </c>
      <c r="L362" t="s">
        <v>3510</v>
      </c>
      <c r="M362" t="s">
        <v>2098</v>
      </c>
      <c r="N362">
        <v>5</v>
      </c>
      <c r="O362" t="s">
        <v>3511</v>
      </c>
      <c r="P362" t="s">
        <v>3473</v>
      </c>
      <c r="Q362">
        <v>1</v>
      </c>
      <c r="R362">
        <v>12</v>
      </c>
      <c r="S362" t="s">
        <v>62</v>
      </c>
      <c r="T362" t="b">
        <v>0</v>
      </c>
    </row>
    <row r="363" spans="1:20" hidden="1" x14ac:dyDescent="0.45">
      <c r="A363">
        <v>73</v>
      </c>
      <c r="B363" t="s">
        <v>177</v>
      </c>
      <c r="C363" t="s">
        <v>447</v>
      </c>
      <c r="D363" s="1">
        <v>17324</v>
      </c>
      <c r="F363">
        <v>1947</v>
      </c>
      <c r="J363" t="s">
        <v>2770</v>
      </c>
      <c r="K363" t="s">
        <v>63</v>
      </c>
      <c r="L363" t="s">
        <v>3510</v>
      </c>
      <c r="M363" t="s">
        <v>2098</v>
      </c>
      <c r="N363">
        <v>5</v>
      </c>
      <c r="O363" t="s">
        <v>3511</v>
      </c>
      <c r="P363" t="s">
        <v>3473</v>
      </c>
      <c r="Q363">
        <v>1</v>
      </c>
      <c r="R363">
        <v>17</v>
      </c>
      <c r="S363" t="s">
        <v>224</v>
      </c>
      <c r="T363" t="b">
        <v>0</v>
      </c>
    </row>
    <row r="364" spans="1:20" hidden="1" x14ac:dyDescent="0.45">
      <c r="A364">
        <v>74</v>
      </c>
      <c r="B364" t="s">
        <v>1320</v>
      </c>
      <c r="C364" t="s">
        <v>447</v>
      </c>
      <c r="D364" s="1">
        <v>18305</v>
      </c>
      <c r="F364">
        <v>1950</v>
      </c>
      <c r="G364" t="s">
        <v>3508</v>
      </c>
      <c r="I364">
        <v>2002</v>
      </c>
      <c r="J364" t="s">
        <v>2770</v>
      </c>
      <c r="K364" t="s">
        <v>63</v>
      </c>
      <c r="L364" t="s">
        <v>1321</v>
      </c>
      <c r="M364" t="s">
        <v>2098</v>
      </c>
      <c r="N364">
        <v>3</v>
      </c>
      <c r="O364" t="s">
        <v>3509</v>
      </c>
      <c r="P364" t="s">
        <v>3473</v>
      </c>
      <c r="Q364">
        <v>1</v>
      </c>
      <c r="R364">
        <v>14</v>
      </c>
      <c r="S364" t="s">
        <v>2178</v>
      </c>
      <c r="T364" t="b">
        <v>0</v>
      </c>
    </row>
    <row r="365" spans="1:20" hidden="1" x14ac:dyDescent="0.45">
      <c r="A365">
        <v>74</v>
      </c>
      <c r="B365" t="s">
        <v>1320</v>
      </c>
      <c r="C365" t="s">
        <v>447</v>
      </c>
      <c r="D365" s="1">
        <v>18305</v>
      </c>
      <c r="F365">
        <v>1950</v>
      </c>
      <c r="G365" t="s">
        <v>3508</v>
      </c>
      <c r="I365">
        <v>2002</v>
      </c>
      <c r="J365" t="s">
        <v>2770</v>
      </c>
      <c r="K365" t="s">
        <v>63</v>
      </c>
      <c r="L365" t="s">
        <v>1321</v>
      </c>
      <c r="M365" t="s">
        <v>2098</v>
      </c>
      <c r="N365">
        <v>3</v>
      </c>
      <c r="O365" t="s">
        <v>3509</v>
      </c>
      <c r="P365" t="s">
        <v>3473</v>
      </c>
      <c r="Q365">
        <v>1</v>
      </c>
      <c r="R365">
        <v>15</v>
      </c>
      <c r="S365" t="s">
        <v>2091</v>
      </c>
      <c r="T365" t="b">
        <v>1</v>
      </c>
    </row>
    <row r="366" spans="1:20" hidden="1" x14ac:dyDescent="0.45">
      <c r="A366">
        <v>75</v>
      </c>
      <c r="B366" t="s">
        <v>236</v>
      </c>
      <c r="C366" t="s">
        <v>1337</v>
      </c>
      <c r="D366" s="1">
        <v>12714</v>
      </c>
      <c r="F366">
        <v>1934</v>
      </c>
      <c r="G366" t="s">
        <v>3532</v>
      </c>
      <c r="I366">
        <v>2023</v>
      </c>
      <c r="K366" t="s">
        <v>20</v>
      </c>
      <c r="L366" t="s">
        <v>55</v>
      </c>
      <c r="M366" t="s">
        <v>2098</v>
      </c>
      <c r="N366">
        <v>2</v>
      </c>
      <c r="O366" t="s">
        <v>3533</v>
      </c>
      <c r="P366" t="s">
        <v>3473</v>
      </c>
      <c r="Q366">
        <v>1</v>
      </c>
      <c r="R366">
        <v>11</v>
      </c>
      <c r="S366" t="s">
        <v>27</v>
      </c>
      <c r="T366" t="b">
        <v>0</v>
      </c>
    </row>
    <row r="367" spans="1:20" hidden="1" x14ac:dyDescent="0.45">
      <c r="A367">
        <v>75</v>
      </c>
      <c r="B367" t="s">
        <v>236</v>
      </c>
      <c r="C367" t="s">
        <v>1337</v>
      </c>
      <c r="D367" s="1">
        <v>12714</v>
      </c>
      <c r="F367">
        <v>1934</v>
      </c>
      <c r="G367" t="s">
        <v>3532</v>
      </c>
      <c r="I367">
        <v>2023</v>
      </c>
      <c r="K367" t="s">
        <v>20</v>
      </c>
      <c r="L367" t="s">
        <v>55</v>
      </c>
      <c r="M367" t="s">
        <v>2098</v>
      </c>
      <c r="N367">
        <v>2</v>
      </c>
      <c r="O367" t="s">
        <v>3533</v>
      </c>
      <c r="P367" t="s">
        <v>3473</v>
      </c>
      <c r="Q367">
        <v>1</v>
      </c>
      <c r="R367">
        <v>14</v>
      </c>
      <c r="S367" t="s">
        <v>101</v>
      </c>
      <c r="T367" t="b">
        <v>1</v>
      </c>
    </row>
    <row r="368" spans="1:20" hidden="1" x14ac:dyDescent="0.45">
      <c r="A368">
        <v>75</v>
      </c>
      <c r="B368" t="s">
        <v>236</v>
      </c>
      <c r="C368" t="s">
        <v>1337</v>
      </c>
      <c r="D368" s="1">
        <v>12714</v>
      </c>
      <c r="F368">
        <v>1934</v>
      </c>
      <c r="G368" t="s">
        <v>3532</v>
      </c>
      <c r="I368">
        <v>2023</v>
      </c>
      <c r="K368" t="s">
        <v>20</v>
      </c>
      <c r="L368" t="s">
        <v>55</v>
      </c>
      <c r="M368" t="s">
        <v>2098</v>
      </c>
      <c r="N368">
        <v>2</v>
      </c>
      <c r="O368" t="s">
        <v>3533</v>
      </c>
      <c r="P368" t="s">
        <v>3473</v>
      </c>
      <c r="Q368">
        <v>1</v>
      </c>
      <c r="R368">
        <v>12</v>
      </c>
      <c r="S368" t="s">
        <v>101</v>
      </c>
      <c r="T368" t="b">
        <v>0</v>
      </c>
    </row>
    <row r="369" spans="1:20" hidden="1" x14ac:dyDescent="0.45">
      <c r="A369">
        <v>75</v>
      </c>
      <c r="B369" t="s">
        <v>236</v>
      </c>
      <c r="C369" t="s">
        <v>1337</v>
      </c>
      <c r="D369" s="1">
        <v>12714</v>
      </c>
      <c r="F369">
        <v>1934</v>
      </c>
      <c r="G369" t="s">
        <v>3532</v>
      </c>
      <c r="I369">
        <v>2023</v>
      </c>
      <c r="K369" t="s">
        <v>20</v>
      </c>
      <c r="L369" t="s">
        <v>55</v>
      </c>
      <c r="M369" t="s">
        <v>2098</v>
      </c>
      <c r="N369">
        <v>2</v>
      </c>
      <c r="O369" t="s">
        <v>3533</v>
      </c>
      <c r="P369" t="s">
        <v>3473</v>
      </c>
      <c r="Q369">
        <v>1</v>
      </c>
      <c r="R369">
        <v>13</v>
      </c>
      <c r="S369" t="s">
        <v>101</v>
      </c>
      <c r="T369" t="b">
        <v>0</v>
      </c>
    </row>
    <row r="370" spans="1:20" hidden="1" x14ac:dyDescent="0.45">
      <c r="A370">
        <v>76</v>
      </c>
      <c r="B370" t="s">
        <v>374</v>
      </c>
      <c r="C370" t="s">
        <v>1348</v>
      </c>
      <c r="D370" s="1">
        <v>15707</v>
      </c>
      <c r="F370">
        <v>1943</v>
      </c>
      <c r="G370" t="s">
        <v>3546</v>
      </c>
      <c r="I370">
        <v>2020</v>
      </c>
      <c r="K370" t="s">
        <v>20</v>
      </c>
      <c r="L370" t="s">
        <v>140</v>
      </c>
      <c r="M370" t="s">
        <v>2098</v>
      </c>
      <c r="N370">
        <v>2</v>
      </c>
      <c r="O370" t="s">
        <v>3547</v>
      </c>
      <c r="P370" t="s">
        <v>3473</v>
      </c>
      <c r="Q370">
        <v>1</v>
      </c>
      <c r="R370">
        <v>14</v>
      </c>
      <c r="S370" t="s">
        <v>255</v>
      </c>
      <c r="T370" t="b">
        <v>1</v>
      </c>
    </row>
    <row r="371" spans="1:20" hidden="1" x14ac:dyDescent="0.45">
      <c r="A371">
        <v>77</v>
      </c>
      <c r="B371" t="s">
        <v>108</v>
      </c>
      <c r="C371" t="s">
        <v>1361</v>
      </c>
      <c r="D371" s="1">
        <v>15920</v>
      </c>
      <c r="F371">
        <v>1943</v>
      </c>
      <c r="K371" t="s">
        <v>20</v>
      </c>
      <c r="L371" t="s">
        <v>523</v>
      </c>
      <c r="M371" t="s">
        <v>2098</v>
      </c>
      <c r="N371">
        <v>3</v>
      </c>
      <c r="O371" t="s">
        <v>3573</v>
      </c>
      <c r="P371" t="s">
        <v>3473</v>
      </c>
      <c r="Q371">
        <v>1</v>
      </c>
      <c r="R371">
        <v>14</v>
      </c>
      <c r="S371" t="s">
        <v>2275</v>
      </c>
      <c r="T371" t="b">
        <v>0</v>
      </c>
    </row>
    <row r="372" spans="1:20" hidden="1" x14ac:dyDescent="0.45">
      <c r="A372">
        <v>77</v>
      </c>
      <c r="B372" t="s">
        <v>108</v>
      </c>
      <c r="C372" t="s">
        <v>1361</v>
      </c>
      <c r="D372" s="1">
        <v>15920</v>
      </c>
      <c r="F372">
        <v>1943</v>
      </c>
      <c r="K372" t="s">
        <v>20</v>
      </c>
      <c r="L372" t="s">
        <v>523</v>
      </c>
      <c r="M372" t="s">
        <v>2098</v>
      </c>
      <c r="N372">
        <v>3</v>
      </c>
      <c r="O372" t="s">
        <v>3573</v>
      </c>
      <c r="P372" t="s">
        <v>3473</v>
      </c>
      <c r="Q372">
        <v>1</v>
      </c>
      <c r="R372">
        <v>18</v>
      </c>
      <c r="S372" t="s">
        <v>2085</v>
      </c>
      <c r="T372" t="b">
        <v>0</v>
      </c>
    </row>
    <row r="373" spans="1:20" hidden="1" x14ac:dyDescent="0.45">
      <c r="A373">
        <v>77</v>
      </c>
      <c r="B373" t="s">
        <v>108</v>
      </c>
      <c r="C373" t="s">
        <v>1361</v>
      </c>
      <c r="D373" s="1">
        <v>15920</v>
      </c>
      <c r="F373">
        <v>1943</v>
      </c>
      <c r="K373" t="s">
        <v>20</v>
      </c>
      <c r="L373" t="s">
        <v>523</v>
      </c>
      <c r="M373" t="s">
        <v>2098</v>
      </c>
      <c r="N373">
        <v>3</v>
      </c>
      <c r="O373" t="s">
        <v>3573</v>
      </c>
      <c r="P373" t="s">
        <v>3473</v>
      </c>
      <c r="Q373">
        <v>1</v>
      </c>
      <c r="R373">
        <v>13</v>
      </c>
      <c r="S373" t="s">
        <v>67</v>
      </c>
      <c r="T373" t="b">
        <v>0</v>
      </c>
    </row>
    <row r="374" spans="1:20" hidden="1" x14ac:dyDescent="0.45">
      <c r="A374">
        <v>77</v>
      </c>
      <c r="B374" t="s">
        <v>108</v>
      </c>
      <c r="C374" t="s">
        <v>1361</v>
      </c>
      <c r="D374" s="1">
        <v>15920</v>
      </c>
      <c r="F374">
        <v>1943</v>
      </c>
      <c r="K374" t="s">
        <v>20</v>
      </c>
      <c r="L374" t="s">
        <v>523</v>
      </c>
      <c r="M374" t="s">
        <v>2098</v>
      </c>
      <c r="N374">
        <v>3</v>
      </c>
      <c r="O374" t="s">
        <v>3573</v>
      </c>
      <c r="P374" t="s">
        <v>3473</v>
      </c>
      <c r="Q374">
        <v>1</v>
      </c>
      <c r="R374">
        <v>12</v>
      </c>
      <c r="S374" t="s">
        <v>67</v>
      </c>
      <c r="T374" t="b">
        <v>0</v>
      </c>
    </row>
    <row r="375" spans="1:20" hidden="1" x14ac:dyDescent="0.45">
      <c r="A375">
        <v>77</v>
      </c>
      <c r="B375" t="s">
        <v>108</v>
      </c>
      <c r="C375" t="s">
        <v>1361</v>
      </c>
      <c r="D375" s="1">
        <v>15920</v>
      </c>
      <c r="F375">
        <v>1943</v>
      </c>
      <c r="K375" t="s">
        <v>20</v>
      </c>
      <c r="L375" t="s">
        <v>523</v>
      </c>
      <c r="M375" t="s">
        <v>2098</v>
      </c>
      <c r="N375">
        <v>3</v>
      </c>
      <c r="O375" t="s">
        <v>3573</v>
      </c>
      <c r="P375" t="s">
        <v>3473</v>
      </c>
      <c r="Q375">
        <v>1</v>
      </c>
      <c r="R375">
        <v>15</v>
      </c>
      <c r="S375" t="s">
        <v>67</v>
      </c>
      <c r="T375" t="b">
        <v>0</v>
      </c>
    </row>
    <row r="376" spans="1:20" hidden="1" x14ac:dyDescent="0.45">
      <c r="A376">
        <v>77</v>
      </c>
      <c r="B376" t="s">
        <v>108</v>
      </c>
      <c r="C376" t="s">
        <v>1361</v>
      </c>
      <c r="D376" s="1">
        <v>15920</v>
      </c>
      <c r="F376">
        <v>1943</v>
      </c>
      <c r="K376" t="s">
        <v>20</v>
      </c>
      <c r="L376" t="s">
        <v>523</v>
      </c>
      <c r="M376" t="s">
        <v>2098</v>
      </c>
      <c r="N376">
        <v>3</v>
      </c>
      <c r="O376" t="s">
        <v>3573</v>
      </c>
      <c r="P376" t="s">
        <v>3473</v>
      </c>
      <c r="Q376">
        <v>1</v>
      </c>
      <c r="R376">
        <v>16</v>
      </c>
      <c r="S376" t="s">
        <v>67</v>
      </c>
      <c r="T376" t="b">
        <v>0</v>
      </c>
    </row>
    <row r="377" spans="1:20" hidden="1" x14ac:dyDescent="0.45">
      <c r="A377">
        <v>77</v>
      </c>
      <c r="B377" t="s">
        <v>108</v>
      </c>
      <c r="C377" t="s">
        <v>1361</v>
      </c>
      <c r="D377" s="1">
        <v>15920</v>
      </c>
      <c r="F377">
        <v>1943</v>
      </c>
      <c r="K377" t="s">
        <v>20</v>
      </c>
      <c r="L377" t="s">
        <v>523</v>
      </c>
      <c r="M377" t="s">
        <v>2098</v>
      </c>
      <c r="N377">
        <v>3</v>
      </c>
      <c r="O377" t="s">
        <v>3573</v>
      </c>
      <c r="P377" t="s">
        <v>3473</v>
      </c>
      <c r="Q377">
        <v>1</v>
      </c>
      <c r="R377">
        <v>19</v>
      </c>
      <c r="S377" t="s">
        <v>80</v>
      </c>
      <c r="T377" t="b">
        <v>0</v>
      </c>
    </row>
    <row r="378" spans="1:20" hidden="1" x14ac:dyDescent="0.45">
      <c r="A378">
        <v>77</v>
      </c>
      <c r="B378" t="s">
        <v>108</v>
      </c>
      <c r="C378" t="s">
        <v>1361</v>
      </c>
      <c r="D378" s="1">
        <v>15920</v>
      </c>
      <c r="F378">
        <v>1943</v>
      </c>
      <c r="K378" t="s">
        <v>20</v>
      </c>
      <c r="L378" t="s">
        <v>523</v>
      </c>
      <c r="M378" t="s">
        <v>2098</v>
      </c>
      <c r="N378">
        <v>3</v>
      </c>
      <c r="O378" t="s">
        <v>3573</v>
      </c>
      <c r="P378" t="s">
        <v>3473</v>
      </c>
      <c r="Q378">
        <v>1</v>
      </c>
      <c r="R378">
        <v>11</v>
      </c>
      <c r="S378" t="s">
        <v>67</v>
      </c>
      <c r="T378" t="b">
        <v>0</v>
      </c>
    </row>
    <row r="379" spans="1:20" hidden="1" x14ac:dyDescent="0.45">
      <c r="A379">
        <v>78</v>
      </c>
      <c r="B379" t="s">
        <v>1362</v>
      </c>
      <c r="C379" t="s">
        <v>1363</v>
      </c>
      <c r="D379" s="1">
        <v>18199</v>
      </c>
      <c r="F379">
        <v>1949</v>
      </c>
      <c r="J379" t="s">
        <v>2200</v>
      </c>
      <c r="K379" t="s">
        <v>189</v>
      </c>
      <c r="L379" t="s">
        <v>64</v>
      </c>
      <c r="M379" t="s">
        <v>2303</v>
      </c>
      <c r="N379">
        <v>1</v>
      </c>
      <c r="O379" t="s">
        <v>3574</v>
      </c>
      <c r="P379" t="s">
        <v>3473</v>
      </c>
      <c r="Q379">
        <v>2</v>
      </c>
      <c r="R379">
        <v>14</v>
      </c>
      <c r="S379" t="s">
        <v>101</v>
      </c>
      <c r="T379" t="b">
        <v>0</v>
      </c>
    </row>
    <row r="380" spans="1:20" hidden="1" x14ac:dyDescent="0.45">
      <c r="A380">
        <v>78</v>
      </c>
      <c r="B380" t="s">
        <v>1362</v>
      </c>
      <c r="C380" t="s">
        <v>1363</v>
      </c>
      <c r="D380" s="1">
        <v>18199</v>
      </c>
      <c r="F380">
        <v>1949</v>
      </c>
      <c r="J380" t="s">
        <v>2200</v>
      </c>
      <c r="K380" t="s">
        <v>189</v>
      </c>
      <c r="L380" t="s">
        <v>64</v>
      </c>
      <c r="M380" t="s">
        <v>2303</v>
      </c>
      <c r="N380">
        <v>1</v>
      </c>
      <c r="O380" t="s">
        <v>3574</v>
      </c>
      <c r="P380" t="s">
        <v>3473</v>
      </c>
      <c r="Q380">
        <v>2</v>
      </c>
      <c r="R380">
        <v>17</v>
      </c>
      <c r="S380" t="s">
        <v>2085</v>
      </c>
      <c r="T380" t="b">
        <v>0</v>
      </c>
    </row>
    <row r="381" spans="1:20" hidden="1" x14ac:dyDescent="0.45">
      <c r="A381">
        <v>78</v>
      </c>
      <c r="B381" t="s">
        <v>1362</v>
      </c>
      <c r="C381" t="s">
        <v>1363</v>
      </c>
      <c r="D381" s="1">
        <v>18199</v>
      </c>
      <c r="F381">
        <v>1949</v>
      </c>
      <c r="J381" t="s">
        <v>2200</v>
      </c>
      <c r="K381" t="s">
        <v>189</v>
      </c>
      <c r="L381" t="s">
        <v>64</v>
      </c>
      <c r="M381" t="s">
        <v>2303</v>
      </c>
      <c r="N381">
        <v>1</v>
      </c>
      <c r="O381" t="s">
        <v>3574</v>
      </c>
      <c r="P381" t="s">
        <v>3473</v>
      </c>
      <c r="Q381">
        <v>2</v>
      </c>
      <c r="R381">
        <v>18</v>
      </c>
      <c r="S381" t="s">
        <v>2085</v>
      </c>
      <c r="T381" t="b">
        <v>0</v>
      </c>
    </row>
    <row r="382" spans="1:20" hidden="1" x14ac:dyDescent="0.45">
      <c r="A382">
        <v>78</v>
      </c>
      <c r="B382" t="s">
        <v>1362</v>
      </c>
      <c r="C382" t="s">
        <v>1363</v>
      </c>
      <c r="D382" s="1">
        <v>18199</v>
      </c>
      <c r="F382">
        <v>1949</v>
      </c>
      <c r="J382" t="s">
        <v>2200</v>
      </c>
      <c r="K382" t="s">
        <v>189</v>
      </c>
      <c r="L382" t="s">
        <v>64</v>
      </c>
      <c r="M382" t="s">
        <v>2303</v>
      </c>
      <c r="N382">
        <v>1</v>
      </c>
      <c r="O382" t="s">
        <v>3574</v>
      </c>
      <c r="P382" t="s">
        <v>3473</v>
      </c>
      <c r="Q382">
        <v>2</v>
      </c>
      <c r="R382">
        <v>19</v>
      </c>
      <c r="S382" t="s">
        <v>80</v>
      </c>
      <c r="T382" t="b">
        <v>0</v>
      </c>
    </row>
    <row r="383" spans="1:20" hidden="1" x14ac:dyDescent="0.45">
      <c r="A383">
        <v>78</v>
      </c>
      <c r="B383" t="s">
        <v>1362</v>
      </c>
      <c r="C383" t="s">
        <v>1363</v>
      </c>
      <c r="D383" s="1">
        <v>18199</v>
      </c>
      <c r="F383">
        <v>1949</v>
      </c>
      <c r="J383" t="s">
        <v>2200</v>
      </c>
      <c r="K383" t="s">
        <v>189</v>
      </c>
      <c r="L383" t="s">
        <v>64</v>
      </c>
      <c r="M383" t="s">
        <v>2303</v>
      </c>
      <c r="N383">
        <v>1</v>
      </c>
      <c r="O383" t="s">
        <v>3574</v>
      </c>
      <c r="P383" t="s">
        <v>3473</v>
      </c>
      <c r="Q383">
        <v>2</v>
      </c>
      <c r="R383">
        <v>20</v>
      </c>
      <c r="S383" t="s">
        <v>80</v>
      </c>
      <c r="T383" t="b">
        <v>0</v>
      </c>
    </row>
    <row r="384" spans="1:20" hidden="1" x14ac:dyDescent="0.45">
      <c r="A384">
        <v>78</v>
      </c>
      <c r="B384" t="s">
        <v>1362</v>
      </c>
      <c r="C384" t="s">
        <v>1363</v>
      </c>
      <c r="D384" s="1">
        <v>18199</v>
      </c>
      <c r="F384">
        <v>1949</v>
      </c>
      <c r="J384" t="s">
        <v>2200</v>
      </c>
      <c r="K384" t="s">
        <v>189</v>
      </c>
      <c r="L384" t="s">
        <v>64</v>
      </c>
      <c r="M384" t="s">
        <v>2303</v>
      </c>
      <c r="N384">
        <v>1</v>
      </c>
      <c r="O384" t="s">
        <v>3574</v>
      </c>
      <c r="P384" t="s">
        <v>3473</v>
      </c>
      <c r="Q384">
        <v>2</v>
      </c>
      <c r="R384">
        <v>15</v>
      </c>
      <c r="S384" t="s">
        <v>2091</v>
      </c>
      <c r="T384" t="b">
        <v>0</v>
      </c>
    </row>
    <row r="385" spans="1:20" hidden="1" x14ac:dyDescent="0.45">
      <c r="A385">
        <v>78</v>
      </c>
      <c r="B385" t="s">
        <v>1362</v>
      </c>
      <c r="C385" t="s">
        <v>1363</v>
      </c>
      <c r="D385" s="1">
        <v>18199</v>
      </c>
      <c r="F385">
        <v>1949</v>
      </c>
      <c r="J385" t="s">
        <v>2200</v>
      </c>
      <c r="K385" t="s">
        <v>189</v>
      </c>
      <c r="L385" t="s">
        <v>64</v>
      </c>
      <c r="M385" t="s">
        <v>2303</v>
      </c>
      <c r="N385">
        <v>1</v>
      </c>
      <c r="O385" t="s">
        <v>3574</v>
      </c>
      <c r="P385" t="s">
        <v>3473</v>
      </c>
      <c r="Q385">
        <v>2</v>
      </c>
      <c r="R385">
        <v>16</v>
      </c>
      <c r="S385" t="s">
        <v>2203</v>
      </c>
      <c r="T385" t="b">
        <v>1</v>
      </c>
    </row>
    <row r="386" spans="1:20" hidden="1" x14ac:dyDescent="0.45">
      <c r="A386">
        <v>79</v>
      </c>
      <c r="B386" t="s">
        <v>559</v>
      </c>
      <c r="C386" t="s">
        <v>1365</v>
      </c>
      <c r="D386" s="1">
        <v>17435</v>
      </c>
      <c r="F386">
        <v>1947</v>
      </c>
      <c r="J386" t="s">
        <v>2783</v>
      </c>
      <c r="K386" t="s">
        <v>63</v>
      </c>
      <c r="L386" t="s">
        <v>451</v>
      </c>
      <c r="M386" t="s">
        <v>2098</v>
      </c>
      <c r="N386">
        <v>2</v>
      </c>
      <c r="O386" t="s">
        <v>3577</v>
      </c>
      <c r="P386" t="s">
        <v>3473</v>
      </c>
      <c r="Q386">
        <v>1</v>
      </c>
      <c r="R386">
        <v>14</v>
      </c>
      <c r="S386" t="s">
        <v>2178</v>
      </c>
      <c r="T386" t="b">
        <v>0</v>
      </c>
    </row>
    <row r="387" spans="1:20" hidden="1" x14ac:dyDescent="0.45">
      <c r="A387">
        <v>80</v>
      </c>
      <c r="B387" t="s">
        <v>666</v>
      </c>
      <c r="C387" t="s">
        <v>1378</v>
      </c>
      <c r="D387" s="1">
        <v>16585</v>
      </c>
      <c r="F387">
        <v>1945</v>
      </c>
      <c r="K387" t="s">
        <v>20</v>
      </c>
      <c r="L387" t="s">
        <v>3045</v>
      </c>
      <c r="M387" t="s">
        <v>2061</v>
      </c>
      <c r="N387">
        <v>2</v>
      </c>
      <c r="O387" t="s">
        <v>3590</v>
      </c>
      <c r="P387" t="s">
        <v>3591</v>
      </c>
      <c r="Q387">
        <v>2</v>
      </c>
      <c r="R387">
        <v>15</v>
      </c>
      <c r="S387" t="s">
        <v>109</v>
      </c>
      <c r="T387" t="b">
        <v>0</v>
      </c>
    </row>
    <row r="388" spans="1:20" hidden="1" x14ac:dyDescent="0.45">
      <c r="A388">
        <v>80</v>
      </c>
      <c r="B388" t="s">
        <v>666</v>
      </c>
      <c r="C388" t="s">
        <v>1378</v>
      </c>
      <c r="D388" s="1">
        <v>16585</v>
      </c>
      <c r="F388">
        <v>1945</v>
      </c>
      <c r="K388" t="s">
        <v>20</v>
      </c>
      <c r="L388" t="s">
        <v>3045</v>
      </c>
      <c r="M388" t="s">
        <v>2061</v>
      </c>
      <c r="N388">
        <v>2</v>
      </c>
      <c r="O388" t="s">
        <v>3590</v>
      </c>
      <c r="P388" t="s">
        <v>3591</v>
      </c>
      <c r="Q388">
        <v>2</v>
      </c>
      <c r="R388">
        <v>13</v>
      </c>
      <c r="S388" t="s">
        <v>109</v>
      </c>
      <c r="T388" t="b">
        <v>0</v>
      </c>
    </row>
    <row r="389" spans="1:20" hidden="1" x14ac:dyDescent="0.45">
      <c r="A389">
        <v>80</v>
      </c>
      <c r="B389" t="s">
        <v>666</v>
      </c>
      <c r="C389" t="s">
        <v>1378</v>
      </c>
      <c r="D389" s="1">
        <v>16585</v>
      </c>
      <c r="F389">
        <v>1945</v>
      </c>
      <c r="K389" t="s">
        <v>20</v>
      </c>
      <c r="L389" t="s">
        <v>3045</v>
      </c>
      <c r="M389" t="s">
        <v>2061</v>
      </c>
      <c r="N389">
        <v>2</v>
      </c>
      <c r="O389" t="s">
        <v>3590</v>
      </c>
      <c r="P389" t="s">
        <v>3591</v>
      </c>
      <c r="Q389">
        <v>2</v>
      </c>
      <c r="R389">
        <v>14</v>
      </c>
      <c r="S389" t="s">
        <v>109</v>
      </c>
      <c r="T389" t="b">
        <v>0</v>
      </c>
    </row>
    <row r="390" spans="1:20" hidden="1" x14ac:dyDescent="0.45">
      <c r="A390">
        <v>81</v>
      </c>
      <c r="B390" t="s">
        <v>1381</v>
      </c>
      <c r="C390" t="s">
        <v>1382</v>
      </c>
      <c r="D390" s="1">
        <v>22448</v>
      </c>
      <c r="F390">
        <v>1961</v>
      </c>
      <c r="J390" t="s">
        <v>2629</v>
      </c>
      <c r="K390" t="s">
        <v>167</v>
      </c>
      <c r="L390" t="s">
        <v>699</v>
      </c>
      <c r="M390" t="s">
        <v>2098</v>
      </c>
      <c r="N390">
        <v>2</v>
      </c>
      <c r="O390" t="s">
        <v>3596</v>
      </c>
      <c r="P390" t="s">
        <v>3591</v>
      </c>
      <c r="Q390">
        <v>1</v>
      </c>
      <c r="R390">
        <v>14</v>
      </c>
      <c r="S390" t="s">
        <v>1065</v>
      </c>
      <c r="T390" t="b">
        <v>0</v>
      </c>
    </row>
    <row r="391" spans="1:20" hidden="1" x14ac:dyDescent="0.45">
      <c r="A391">
        <v>82</v>
      </c>
      <c r="B391" t="s">
        <v>236</v>
      </c>
      <c r="C391" t="s">
        <v>3602</v>
      </c>
      <c r="D391" s="1">
        <v>16684</v>
      </c>
      <c r="F391">
        <v>1945</v>
      </c>
      <c r="J391" t="s">
        <v>2067</v>
      </c>
      <c r="K391" t="s">
        <v>63</v>
      </c>
      <c r="L391" t="s">
        <v>1016</v>
      </c>
      <c r="M391" t="s">
        <v>2098</v>
      </c>
      <c r="N391">
        <v>4</v>
      </c>
      <c r="O391" t="s">
        <v>3603</v>
      </c>
      <c r="P391" t="s">
        <v>3591</v>
      </c>
      <c r="Q391">
        <v>1</v>
      </c>
      <c r="R391">
        <v>11</v>
      </c>
      <c r="S391" t="s">
        <v>67</v>
      </c>
      <c r="T391" t="b">
        <v>0</v>
      </c>
    </row>
    <row r="392" spans="1:20" hidden="1" x14ac:dyDescent="0.45">
      <c r="A392">
        <v>82</v>
      </c>
      <c r="B392" t="s">
        <v>236</v>
      </c>
      <c r="C392" t="s">
        <v>3602</v>
      </c>
      <c r="D392" s="1">
        <v>16684</v>
      </c>
      <c r="F392">
        <v>1945</v>
      </c>
      <c r="J392" t="s">
        <v>2067</v>
      </c>
      <c r="K392" t="s">
        <v>63</v>
      </c>
      <c r="L392" t="s">
        <v>1016</v>
      </c>
      <c r="M392" t="s">
        <v>2098</v>
      </c>
      <c r="N392">
        <v>4</v>
      </c>
      <c r="O392" t="s">
        <v>3603</v>
      </c>
      <c r="P392" t="s">
        <v>3591</v>
      </c>
      <c r="Q392">
        <v>1</v>
      </c>
      <c r="R392">
        <v>12</v>
      </c>
      <c r="S392" t="s">
        <v>67</v>
      </c>
      <c r="T392" t="b">
        <v>0</v>
      </c>
    </row>
    <row r="393" spans="1:20" hidden="1" x14ac:dyDescent="0.45">
      <c r="A393">
        <v>82</v>
      </c>
      <c r="B393" t="s">
        <v>236</v>
      </c>
      <c r="C393" t="s">
        <v>3602</v>
      </c>
      <c r="D393" s="1">
        <v>16684</v>
      </c>
      <c r="F393">
        <v>1945</v>
      </c>
      <c r="J393" t="s">
        <v>2067</v>
      </c>
      <c r="K393" t="s">
        <v>63</v>
      </c>
      <c r="L393" t="s">
        <v>1016</v>
      </c>
      <c r="M393" t="s">
        <v>2098</v>
      </c>
      <c r="N393">
        <v>4</v>
      </c>
      <c r="O393" t="s">
        <v>3603</v>
      </c>
      <c r="P393" t="s">
        <v>3591</v>
      </c>
      <c r="Q393">
        <v>1</v>
      </c>
      <c r="R393">
        <v>15</v>
      </c>
      <c r="S393" t="s">
        <v>1020</v>
      </c>
      <c r="T393" t="b">
        <v>1</v>
      </c>
    </row>
    <row r="394" spans="1:20" hidden="1" x14ac:dyDescent="0.45">
      <c r="A394">
        <v>82</v>
      </c>
      <c r="B394" t="s">
        <v>236</v>
      </c>
      <c r="C394" t="s">
        <v>3602</v>
      </c>
      <c r="D394" s="1">
        <v>16684</v>
      </c>
      <c r="F394">
        <v>1945</v>
      </c>
      <c r="J394" t="s">
        <v>2067</v>
      </c>
      <c r="K394" t="s">
        <v>63</v>
      </c>
      <c r="L394" t="s">
        <v>1016</v>
      </c>
      <c r="M394" t="s">
        <v>2098</v>
      </c>
      <c r="N394">
        <v>4</v>
      </c>
      <c r="O394" t="s">
        <v>3603</v>
      </c>
      <c r="P394" t="s">
        <v>3591</v>
      </c>
      <c r="Q394">
        <v>1</v>
      </c>
      <c r="R394">
        <v>13</v>
      </c>
      <c r="S394" t="s">
        <v>67</v>
      </c>
      <c r="T394" t="b">
        <v>0</v>
      </c>
    </row>
    <row r="395" spans="1:20" hidden="1" x14ac:dyDescent="0.45">
      <c r="A395">
        <v>82</v>
      </c>
      <c r="B395" t="s">
        <v>236</v>
      </c>
      <c r="C395" t="s">
        <v>3602</v>
      </c>
      <c r="D395" s="1">
        <v>16684</v>
      </c>
      <c r="F395">
        <v>1945</v>
      </c>
      <c r="J395" t="s">
        <v>2067</v>
      </c>
      <c r="K395" t="s">
        <v>63</v>
      </c>
      <c r="L395" t="s">
        <v>1016</v>
      </c>
      <c r="M395" t="s">
        <v>2098</v>
      </c>
      <c r="N395">
        <v>4</v>
      </c>
      <c r="O395" t="s">
        <v>3603</v>
      </c>
      <c r="P395" t="s">
        <v>3591</v>
      </c>
      <c r="Q395">
        <v>1</v>
      </c>
      <c r="R395">
        <v>10</v>
      </c>
      <c r="S395" t="s">
        <v>67</v>
      </c>
      <c r="T395" t="b">
        <v>0</v>
      </c>
    </row>
    <row r="396" spans="1:20" hidden="1" x14ac:dyDescent="0.45">
      <c r="A396">
        <v>82</v>
      </c>
      <c r="B396" t="s">
        <v>236</v>
      </c>
      <c r="C396" t="s">
        <v>3602</v>
      </c>
      <c r="D396" s="1">
        <v>16684</v>
      </c>
      <c r="F396">
        <v>1945</v>
      </c>
      <c r="J396" t="s">
        <v>2067</v>
      </c>
      <c r="K396" t="s">
        <v>63</v>
      </c>
      <c r="L396" t="s">
        <v>1016</v>
      </c>
      <c r="M396" t="s">
        <v>2098</v>
      </c>
      <c r="N396">
        <v>4</v>
      </c>
      <c r="O396" t="s">
        <v>3603</v>
      </c>
      <c r="P396" t="s">
        <v>3591</v>
      </c>
      <c r="Q396">
        <v>1</v>
      </c>
      <c r="R396">
        <v>14</v>
      </c>
      <c r="S396" t="s">
        <v>2178</v>
      </c>
      <c r="T396" t="b">
        <v>0</v>
      </c>
    </row>
    <row r="397" spans="1:20" hidden="1" x14ac:dyDescent="0.45">
      <c r="A397">
        <v>83</v>
      </c>
      <c r="B397" t="s">
        <v>1422</v>
      </c>
      <c r="C397" t="s">
        <v>1423</v>
      </c>
      <c r="D397" s="1">
        <v>16486</v>
      </c>
      <c r="F397">
        <v>1945</v>
      </c>
      <c r="G397" t="s">
        <v>3641</v>
      </c>
      <c r="I397">
        <v>2018</v>
      </c>
      <c r="K397" t="s">
        <v>20</v>
      </c>
      <c r="L397" t="s">
        <v>2134</v>
      </c>
      <c r="M397" t="s">
        <v>2098</v>
      </c>
      <c r="N397">
        <v>3</v>
      </c>
      <c r="O397" t="s">
        <v>3642</v>
      </c>
      <c r="P397" t="s">
        <v>3591</v>
      </c>
      <c r="Q397">
        <v>1</v>
      </c>
      <c r="R397">
        <v>14</v>
      </c>
      <c r="S397" t="s">
        <v>2689</v>
      </c>
      <c r="T397" t="b">
        <v>0</v>
      </c>
    </row>
    <row r="398" spans="1:20" hidden="1" x14ac:dyDescent="0.45">
      <c r="A398">
        <v>83</v>
      </c>
      <c r="B398" t="s">
        <v>1422</v>
      </c>
      <c r="C398" t="s">
        <v>1423</v>
      </c>
      <c r="D398" s="1">
        <v>16486</v>
      </c>
      <c r="F398">
        <v>1945</v>
      </c>
      <c r="G398" t="s">
        <v>3641</v>
      </c>
      <c r="I398">
        <v>2018</v>
      </c>
      <c r="K398" t="s">
        <v>20</v>
      </c>
      <c r="L398" t="s">
        <v>2134</v>
      </c>
      <c r="M398" t="s">
        <v>2098</v>
      </c>
      <c r="N398">
        <v>3</v>
      </c>
      <c r="O398" t="s">
        <v>3642</v>
      </c>
      <c r="P398" t="s">
        <v>3591</v>
      </c>
      <c r="Q398">
        <v>1</v>
      </c>
      <c r="R398">
        <v>13</v>
      </c>
      <c r="S398" t="s">
        <v>149</v>
      </c>
      <c r="T398" t="b">
        <v>0</v>
      </c>
    </row>
    <row r="399" spans="1:20" hidden="1" x14ac:dyDescent="0.45">
      <c r="A399">
        <v>83</v>
      </c>
      <c r="B399" t="s">
        <v>1422</v>
      </c>
      <c r="C399" t="s">
        <v>1423</v>
      </c>
      <c r="D399" s="1">
        <v>16486</v>
      </c>
      <c r="F399">
        <v>1945</v>
      </c>
      <c r="G399" t="s">
        <v>3641</v>
      </c>
      <c r="I399">
        <v>2018</v>
      </c>
      <c r="K399" t="s">
        <v>20</v>
      </c>
      <c r="L399" t="s">
        <v>2134</v>
      </c>
      <c r="M399" t="s">
        <v>2098</v>
      </c>
      <c r="N399">
        <v>3</v>
      </c>
      <c r="O399" t="s">
        <v>3642</v>
      </c>
      <c r="P399" t="s">
        <v>3591</v>
      </c>
      <c r="Q399">
        <v>1</v>
      </c>
      <c r="R399">
        <v>12</v>
      </c>
      <c r="S399" t="s">
        <v>149</v>
      </c>
      <c r="T399" t="b">
        <v>1</v>
      </c>
    </row>
    <row r="400" spans="1:20" hidden="1" x14ac:dyDescent="0.45">
      <c r="A400">
        <v>83</v>
      </c>
      <c r="B400" t="s">
        <v>1422</v>
      </c>
      <c r="C400" t="s">
        <v>1423</v>
      </c>
      <c r="D400" s="1">
        <v>16486</v>
      </c>
      <c r="F400">
        <v>1945</v>
      </c>
      <c r="G400" t="s">
        <v>3641</v>
      </c>
      <c r="I400">
        <v>2018</v>
      </c>
      <c r="K400" t="s">
        <v>20</v>
      </c>
      <c r="L400" t="s">
        <v>2134</v>
      </c>
      <c r="M400" t="s">
        <v>2098</v>
      </c>
      <c r="N400">
        <v>3</v>
      </c>
      <c r="O400" t="s">
        <v>3642</v>
      </c>
      <c r="P400" t="s">
        <v>3591</v>
      </c>
      <c r="Q400">
        <v>1</v>
      </c>
      <c r="R400">
        <v>15</v>
      </c>
      <c r="S400" t="s">
        <v>2289</v>
      </c>
      <c r="T400" t="b">
        <v>0</v>
      </c>
    </row>
    <row r="401" spans="1:20" hidden="1" x14ac:dyDescent="0.45">
      <c r="A401">
        <v>84</v>
      </c>
      <c r="B401" t="s">
        <v>1448</v>
      </c>
      <c r="C401" t="s">
        <v>1449</v>
      </c>
      <c r="D401" s="1">
        <v>17068</v>
      </c>
      <c r="F401">
        <v>1946</v>
      </c>
      <c r="K401" t="s">
        <v>20</v>
      </c>
      <c r="L401" t="s">
        <v>1450</v>
      </c>
      <c r="M401" t="s">
        <v>2098</v>
      </c>
      <c r="N401">
        <v>3</v>
      </c>
      <c r="O401" t="s">
        <v>3671</v>
      </c>
      <c r="P401" t="s">
        <v>3591</v>
      </c>
      <c r="Q401">
        <v>1</v>
      </c>
      <c r="R401">
        <v>14</v>
      </c>
      <c r="S401" t="s">
        <v>101</v>
      </c>
      <c r="T401" t="b">
        <v>0</v>
      </c>
    </row>
    <row r="402" spans="1:20" hidden="1" x14ac:dyDescent="0.45">
      <c r="A402">
        <v>84</v>
      </c>
      <c r="B402" t="s">
        <v>1448</v>
      </c>
      <c r="C402" t="s">
        <v>1449</v>
      </c>
      <c r="D402" s="1">
        <v>17068</v>
      </c>
      <c r="F402">
        <v>1946</v>
      </c>
      <c r="K402" t="s">
        <v>20</v>
      </c>
      <c r="L402" t="s">
        <v>1450</v>
      </c>
      <c r="M402" t="s">
        <v>2098</v>
      </c>
      <c r="N402">
        <v>3</v>
      </c>
      <c r="O402" t="s">
        <v>3671</v>
      </c>
      <c r="P402" t="s">
        <v>3591</v>
      </c>
      <c r="Q402">
        <v>1</v>
      </c>
      <c r="R402">
        <v>13</v>
      </c>
      <c r="S402" t="s">
        <v>101</v>
      </c>
      <c r="T402" t="b">
        <v>0</v>
      </c>
    </row>
    <row r="403" spans="1:20" hidden="1" x14ac:dyDescent="0.45">
      <c r="A403">
        <v>84</v>
      </c>
      <c r="B403" t="s">
        <v>1448</v>
      </c>
      <c r="C403" t="s">
        <v>1449</v>
      </c>
      <c r="D403" s="1">
        <v>17068</v>
      </c>
      <c r="F403">
        <v>1946</v>
      </c>
      <c r="K403" t="s">
        <v>20</v>
      </c>
      <c r="L403" t="s">
        <v>1450</v>
      </c>
      <c r="M403" t="s">
        <v>2098</v>
      </c>
      <c r="N403">
        <v>3</v>
      </c>
      <c r="O403" t="s">
        <v>3671</v>
      </c>
      <c r="P403" t="s">
        <v>3591</v>
      </c>
      <c r="Q403">
        <v>1</v>
      </c>
      <c r="R403">
        <v>12</v>
      </c>
      <c r="S403" t="s">
        <v>101</v>
      </c>
      <c r="T403" t="b">
        <v>0</v>
      </c>
    </row>
    <row r="404" spans="1:20" hidden="1" x14ac:dyDescent="0.45">
      <c r="A404">
        <v>85</v>
      </c>
      <c r="B404" t="s">
        <v>1468</v>
      </c>
      <c r="C404" t="s">
        <v>1469</v>
      </c>
      <c r="D404" s="1">
        <v>16036</v>
      </c>
      <c r="F404">
        <v>1943</v>
      </c>
      <c r="G404" t="s">
        <v>3695</v>
      </c>
      <c r="I404">
        <v>2021</v>
      </c>
      <c r="K404" t="s">
        <v>20</v>
      </c>
      <c r="L404" t="s">
        <v>1028</v>
      </c>
      <c r="M404" t="s">
        <v>2098</v>
      </c>
      <c r="N404">
        <v>4</v>
      </c>
      <c r="O404" t="s">
        <v>3696</v>
      </c>
      <c r="P404" t="s">
        <v>3591</v>
      </c>
      <c r="Q404">
        <v>1</v>
      </c>
      <c r="R404">
        <v>12</v>
      </c>
      <c r="S404" t="s">
        <v>101</v>
      </c>
      <c r="T404" t="b">
        <v>0</v>
      </c>
    </row>
    <row r="405" spans="1:20" hidden="1" x14ac:dyDescent="0.45">
      <c r="A405">
        <v>85</v>
      </c>
      <c r="B405" t="s">
        <v>1468</v>
      </c>
      <c r="C405" t="s">
        <v>1469</v>
      </c>
      <c r="D405" s="1">
        <v>16036</v>
      </c>
      <c r="F405">
        <v>1943</v>
      </c>
      <c r="G405" t="s">
        <v>3695</v>
      </c>
      <c r="I405">
        <v>2021</v>
      </c>
      <c r="K405" t="s">
        <v>20</v>
      </c>
      <c r="L405" t="s">
        <v>1028</v>
      </c>
      <c r="M405" t="s">
        <v>2098</v>
      </c>
      <c r="N405">
        <v>4</v>
      </c>
      <c r="O405" t="s">
        <v>3696</v>
      </c>
      <c r="P405" t="s">
        <v>3591</v>
      </c>
      <c r="Q405">
        <v>1</v>
      </c>
      <c r="R405">
        <v>15</v>
      </c>
      <c r="S405" t="s">
        <v>2091</v>
      </c>
      <c r="T405" t="b">
        <v>0</v>
      </c>
    </row>
    <row r="406" spans="1:20" hidden="1" x14ac:dyDescent="0.45">
      <c r="A406">
        <v>85</v>
      </c>
      <c r="B406" t="s">
        <v>1468</v>
      </c>
      <c r="C406" t="s">
        <v>1469</v>
      </c>
      <c r="D406" s="1">
        <v>16036</v>
      </c>
      <c r="F406">
        <v>1943</v>
      </c>
      <c r="G406" t="s">
        <v>3695</v>
      </c>
      <c r="I406">
        <v>2021</v>
      </c>
      <c r="K406" t="s">
        <v>20</v>
      </c>
      <c r="L406" t="s">
        <v>1028</v>
      </c>
      <c r="M406" t="s">
        <v>2098</v>
      </c>
      <c r="N406">
        <v>4</v>
      </c>
      <c r="O406" t="s">
        <v>3696</v>
      </c>
      <c r="P406" t="s">
        <v>3591</v>
      </c>
      <c r="Q406">
        <v>1</v>
      </c>
      <c r="R406">
        <v>14</v>
      </c>
      <c r="S406" t="s">
        <v>101</v>
      </c>
      <c r="T406" t="b">
        <v>0</v>
      </c>
    </row>
    <row r="407" spans="1:20" hidden="1" x14ac:dyDescent="0.45">
      <c r="A407">
        <v>85</v>
      </c>
      <c r="B407" t="s">
        <v>1468</v>
      </c>
      <c r="C407" t="s">
        <v>1469</v>
      </c>
      <c r="D407" s="1">
        <v>16036</v>
      </c>
      <c r="F407">
        <v>1943</v>
      </c>
      <c r="G407" t="s">
        <v>3695</v>
      </c>
      <c r="I407">
        <v>2021</v>
      </c>
      <c r="K407" t="s">
        <v>20</v>
      </c>
      <c r="L407" t="s">
        <v>1028</v>
      </c>
      <c r="M407" t="s">
        <v>2098</v>
      </c>
      <c r="N407">
        <v>4</v>
      </c>
      <c r="O407" t="s">
        <v>3696</v>
      </c>
      <c r="P407" t="s">
        <v>3591</v>
      </c>
      <c r="Q407">
        <v>1</v>
      </c>
      <c r="R407">
        <v>13</v>
      </c>
      <c r="S407" t="s">
        <v>101</v>
      </c>
      <c r="T407" t="b">
        <v>0</v>
      </c>
    </row>
    <row r="408" spans="1:20" hidden="1" x14ac:dyDescent="0.45">
      <c r="A408">
        <v>86</v>
      </c>
      <c r="B408" t="s">
        <v>1474</v>
      </c>
      <c r="C408" t="s">
        <v>1475</v>
      </c>
      <c r="D408" s="1">
        <v>11543</v>
      </c>
      <c r="F408">
        <v>1931</v>
      </c>
      <c r="G408" t="s">
        <v>3700</v>
      </c>
      <c r="H408" t="s">
        <v>3701</v>
      </c>
      <c r="I408">
        <v>2020</v>
      </c>
      <c r="K408" t="s">
        <v>20</v>
      </c>
      <c r="L408" t="s">
        <v>140</v>
      </c>
      <c r="M408" t="s">
        <v>2098</v>
      </c>
      <c r="N408">
        <v>4</v>
      </c>
      <c r="O408" t="s">
        <v>3702</v>
      </c>
      <c r="P408" t="s">
        <v>3591</v>
      </c>
      <c r="Q408">
        <v>1</v>
      </c>
      <c r="R408">
        <v>11</v>
      </c>
      <c r="S408" t="s">
        <v>67</v>
      </c>
      <c r="T408" t="b">
        <v>0</v>
      </c>
    </row>
    <row r="409" spans="1:20" hidden="1" x14ac:dyDescent="0.45">
      <c r="A409">
        <v>86</v>
      </c>
      <c r="B409" t="s">
        <v>1474</v>
      </c>
      <c r="C409" t="s">
        <v>1475</v>
      </c>
      <c r="D409" s="1">
        <v>11543</v>
      </c>
      <c r="F409">
        <v>1931</v>
      </c>
      <c r="G409" t="s">
        <v>3700</v>
      </c>
      <c r="H409" t="s">
        <v>3701</v>
      </c>
      <c r="I409">
        <v>2020</v>
      </c>
      <c r="K409" t="s">
        <v>20</v>
      </c>
      <c r="L409" t="s">
        <v>140</v>
      </c>
      <c r="M409" t="s">
        <v>2098</v>
      </c>
      <c r="N409">
        <v>4</v>
      </c>
      <c r="O409" t="s">
        <v>3702</v>
      </c>
      <c r="P409" t="s">
        <v>3591</v>
      </c>
      <c r="Q409">
        <v>1</v>
      </c>
      <c r="R409">
        <v>15</v>
      </c>
      <c r="S409" t="s">
        <v>67</v>
      </c>
      <c r="T409" t="b">
        <v>1</v>
      </c>
    </row>
    <row r="410" spans="1:20" hidden="1" x14ac:dyDescent="0.45">
      <c r="A410">
        <v>86</v>
      </c>
      <c r="B410" t="s">
        <v>1474</v>
      </c>
      <c r="C410" t="s">
        <v>1475</v>
      </c>
      <c r="D410" s="1">
        <v>11543</v>
      </c>
      <c r="F410">
        <v>1931</v>
      </c>
      <c r="G410" t="s">
        <v>3700</v>
      </c>
      <c r="H410" t="s">
        <v>3701</v>
      </c>
      <c r="I410">
        <v>2020</v>
      </c>
      <c r="K410" t="s">
        <v>20</v>
      </c>
      <c r="L410" t="s">
        <v>140</v>
      </c>
      <c r="M410" t="s">
        <v>2098</v>
      </c>
      <c r="N410">
        <v>4</v>
      </c>
      <c r="O410" t="s">
        <v>3702</v>
      </c>
      <c r="P410" t="s">
        <v>3591</v>
      </c>
      <c r="Q410">
        <v>1</v>
      </c>
      <c r="R410">
        <v>14</v>
      </c>
      <c r="S410" t="s">
        <v>2275</v>
      </c>
      <c r="T410" t="b">
        <v>0</v>
      </c>
    </row>
    <row r="411" spans="1:20" hidden="1" x14ac:dyDescent="0.45">
      <c r="A411">
        <v>86</v>
      </c>
      <c r="B411" t="s">
        <v>1474</v>
      </c>
      <c r="C411" t="s">
        <v>1475</v>
      </c>
      <c r="D411" s="1">
        <v>11543</v>
      </c>
      <c r="F411">
        <v>1931</v>
      </c>
      <c r="G411" t="s">
        <v>3700</v>
      </c>
      <c r="H411" t="s">
        <v>3701</v>
      </c>
      <c r="I411">
        <v>2020</v>
      </c>
      <c r="K411" t="s">
        <v>20</v>
      </c>
      <c r="L411" t="s">
        <v>140</v>
      </c>
      <c r="M411" t="s">
        <v>2098</v>
      </c>
      <c r="N411">
        <v>4</v>
      </c>
      <c r="O411" t="s">
        <v>3702</v>
      </c>
      <c r="P411" t="s">
        <v>3591</v>
      </c>
      <c r="Q411">
        <v>1</v>
      </c>
      <c r="R411">
        <v>12</v>
      </c>
      <c r="S411" t="s">
        <v>67</v>
      </c>
      <c r="T411" t="b">
        <v>0</v>
      </c>
    </row>
    <row r="412" spans="1:20" hidden="1" x14ac:dyDescent="0.45">
      <c r="A412">
        <v>86</v>
      </c>
      <c r="B412" t="s">
        <v>1474</v>
      </c>
      <c r="C412" t="s">
        <v>1475</v>
      </c>
      <c r="D412" s="1">
        <v>11543</v>
      </c>
      <c r="F412">
        <v>1931</v>
      </c>
      <c r="G412" t="s">
        <v>3700</v>
      </c>
      <c r="H412" t="s">
        <v>3701</v>
      </c>
      <c r="I412">
        <v>2020</v>
      </c>
      <c r="K412" t="s">
        <v>20</v>
      </c>
      <c r="L412" t="s">
        <v>140</v>
      </c>
      <c r="M412" t="s">
        <v>2098</v>
      </c>
      <c r="N412">
        <v>4</v>
      </c>
      <c r="O412" t="s">
        <v>3702</v>
      </c>
      <c r="P412" t="s">
        <v>3591</v>
      </c>
      <c r="Q412">
        <v>1</v>
      </c>
      <c r="R412">
        <v>13</v>
      </c>
      <c r="S412" t="s">
        <v>67</v>
      </c>
      <c r="T412" t="b">
        <v>0</v>
      </c>
    </row>
    <row r="413" spans="1:20" hidden="1" x14ac:dyDescent="0.45">
      <c r="A413">
        <v>87</v>
      </c>
      <c r="B413" t="s">
        <v>177</v>
      </c>
      <c r="C413" t="s">
        <v>188</v>
      </c>
      <c r="D413" s="1">
        <v>16398</v>
      </c>
      <c r="F413">
        <v>1944</v>
      </c>
      <c r="J413" t="s">
        <v>2081</v>
      </c>
      <c r="K413" t="s">
        <v>360</v>
      </c>
      <c r="L413" t="s">
        <v>55</v>
      </c>
      <c r="M413" t="s">
        <v>2098</v>
      </c>
      <c r="N413">
        <v>3</v>
      </c>
      <c r="O413" t="s">
        <v>3712</v>
      </c>
      <c r="P413" t="s">
        <v>3591</v>
      </c>
      <c r="Q413">
        <v>1</v>
      </c>
      <c r="R413">
        <v>15</v>
      </c>
      <c r="S413" t="s">
        <v>1020</v>
      </c>
      <c r="T413" t="b">
        <v>1</v>
      </c>
    </row>
    <row r="414" spans="1:20" hidden="1" x14ac:dyDescent="0.45">
      <c r="A414">
        <v>87</v>
      </c>
      <c r="B414" t="s">
        <v>177</v>
      </c>
      <c r="C414" t="s">
        <v>188</v>
      </c>
      <c r="D414" s="1">
        <v>16398</v>
      </c>
      <c r="F414">
        <v>1944</v>
      </c>
      <c r="J414" t="s">
        <v>2081</v>
      </c>
      <c r="K414" t="s">
        <v>360</v>
      </c>
      <c r="L414" t="s">
        <v>55</v>
      </c>
      <c r="M414" t="s">
        <v>2098</v>
      </c>
      <c r="N414">
        <v>3</v>
      </c>
      <c r="O414" t="s">
        <v>3712</v>
      </c>
      <c r="P414" t="s">
        <v>3591</v>
      </c>
      <c r="Q414">
        <v>1</v>
      </c>
      <c r="R414">
        <v>14</v>
      </c>
      <c r="S414" t="s">
        <v>2178</v>
      </c>
      <c r="T414" t="b">
        <v>0</v>
      </c>
    </row>
    <row r="415" spans="1:20" hidden="1" x14ac:dyDescent="0.45">
      <c r="A415">
        <v>88</v>
      </c>
      <c r="B415" t="s">
        <v>258</v>
      </c>
      <c r="C415" t="s">
        <v>1488</v>
      </c>
      <c r="D415" s="1">
        <v>17280</v>
      </c>
      <c r="F415">
        <v>1947</v>
      </c>
      <c r="K415" t="s">
        <v>20</v>
      </c>
      <c r="L415" t="s">
        <v>140</v>
      </c>
      <c r="M415" t="s">
        <v>2098</v>
      </c>
      <c r="N415">
        <v>4</v>
      </c>
      <c r="O415" t="s">
        <v>3718</v>
      </c>
      <c r="P415" t="s">
        <v>3591</v>
      </c>
      <c r="Q415">
        <v>1</v>
      </c>
      <c r="R415">
        <v>12</v>
      </c>
      <c r="S415" t="s">
        <v>67</v>
      </c>
      <c r="T415" t="b">
        <v>0</v>
      </c>
    </row>
    <row r="416" spans="1:20" hidden="1" x14ac:dyDescent="0.45">
      <c r="A416">
        <v>88</v>
      </c>
      <c r="B416" t="s">
        <v>258</v>
      </c>
      <c r="C416" t="s">
        <v>1488</v>
      </c>
      <c r="D416" s="1">
        <v>17280</v>
      </c>
      <c r="F416">
        <v>1947</v>
      </c>
      <c r="K416" t="s">
        <v>20</v>
      </c>
      <c r="L416" t="s">
        <v>140</v>
      </c>
      <c r="M416" t="s">
        <v>2098</v>
      </c>
      <c r="N416">
        <v>4</v>
      </c>
      <c r="O416" t="s">
        <v>3718</v>
      </c>
      <c r="P416" t="s">
        <v>3591</v>
      </c>
      <c r="Q416">
        <v>1</v>
      </c>
      <c r="R416">
        <v>13</v>
      </c>
      <c r="S416" t="s">
        <v>67</v>
      </c>
      <c r="T416" t="b">
        <v>0</v>
      </c>
    </row>
    <row r="417" spans="1:20" hidden="1" x14ac:dyDescent="0.45">
      <c r="A417">
        <v>88</v>
      </c>
      <c r="B417" t="s">
        <v>258</v>
      </c>
      <c r="C417" t="s">
        <v>1488</v>
      </c>
      <c r="D417" s="1">
        <v>17280</v>
      </c>
      <c r="F417">
        <v>1947</v>
      </c>
      <c r="K417" t="s">
        <v>20</v>
      </c>
      <c r="L417" t="s">
        <v>140</v>
      </c>
      <c r="M417" t="s">
        <v>2098</v>
      </c>
      <c r="N417">
        <v>4</v>
      </c>
      <c r="O417" t="s">
        <v>3718</v>
      </c>
      <c r="P417" t="s">
        <v>3591</v>
      </c>
      <c r="Q417">
        <v>1</v>
      </c>
      <c r="R417">
        <v>15</v>
      </c>
      <c r="S417" t="s">
        <v>1020</v>
      </c>
      <c r="T417" t="b">
        <v>0</v>
      </c>
    </row>
    <row r="418" spans="1:20" hidden="1" x14ac:dyDescent="0.45">
      <c r="A418">
        <v>88</v>
      </c>
      <c r="B418" t="s">
        <v>258</v>
      </c>
      <c r="C418" t="s">
        <v>1488</v>
      </c>
      <c r="D418" s="1">
        <v>17280</v>
      </c>
      <c r="F418">
        <v>1947</v>
      </c>
      <c r="K418" t="s">
        <v>20</v>
      </c>
      <c r="L418" t="s">
        <v>140</v>
      </c>
      <c r="M418" t="s">
        <v>2098</v>
      </c>
      <c r="N418">
        <v>4</v>
      </c>
      <c r="O418" t="s">
        <v>3718</v>
      </c>
      <c r="P418" t="s">
        <v>3591</v>
      </c>
      <c r="Q418">
        <v>1</v>
      </c>
      <c r="R418">
        <v>14</v>
      </c>
      <c r="S418" t="s">
        <v>2178</v>
      </c>
      <c r="T418" t="b">
        <v>0</v>
      </c>
    </row>
    <row r="419" spans="1:20" hidden="1" x14ac:dyDescent="0.45">
      <c r="A419">
        <v>88</v>
      </c>
      <c r="B419" t="s">
        <v>258</v>
      </c>
      <c r="C419" t="s">
        <v>1488</v>
      </c>
      <c r="D419" s="1">
        <v>17280</v>
      </c>
      <c r="F419">
        <v>1947</v>
      </c>
      <c r="K419" t="s">
        <v>20</v>
      </c>
      <c r="L419" t="s">
        <v>140</v>
      </c>
      <c r="M419" t="s">
        <v>2098</v>
      </c>
      <c r="N419">
        <v>4</v>
      </c>
      <c r="O419" t="s">
        <v>3718</v>
      </c>
      <c r="P419" t="s">
        <v>3591</v>
      </c>
      <c r="Q419">
        <v>1</v>
      </c>
      <c r="R419">
        <v>11</v>
      </c>
      <c r="S419" t="s">
        <v>67</v>
      </c>
      <c r="T419" t="b">
        <v>0</v>
      </c>
    </row>
    <row r="420" spans="1:20" hidden="1" x14ac:dyDescent="0.45">
      <c r="A420">
        <v>88</v>
      </c>
      <c r="B420" t="s">
        <v>258</v>
      </c>
      <c r="C420" t="s">
        <v>1488</v>
      </c>
      <c r="D420" s="1">
        <v>17280</v>
      </c>
      <c r="F420">
        <v>1947</v>
      </c>
      <c r="K420" t="s">
        <v>20</v>
      </c>
      <c r="L420" t="s">
        <v>140</v>
      </c>
      <c r="M420" t="s">
        <v>2098</v>
      </c>
      <c r="N420">
        <v>4</v>
      </c>
      <c r="O420" t="s">
        <v>3718</v>
      </c>
      <c r="P420" t="s">
        <v>3591</v>
      </c>
      <c r="Q420">
        <v>1</v>
      </c>
      <c r="R420">
        <v>18</v>
      </c>
      <c r="S420" t="s">
        <v>2149</v>
      </c>
      <c r="T420" t="b">
        <v>0</v>
      </c>
    </row>
    <row r="421" spans="1:20" hidden="1" x14ac:dyDescent="0.45">
      <c r="A421">
        <v>89</v>
      </c>
      <c r="B421" t="s">
        <v>226</v>
      </c>
      <c r="C421" t="s">
        <v>1511</v>
      </c>
      <c r="D421" s="1">
        <v>14061</v>
      </c>
      <c r="F421">
        <v>1938</v>
      </c>
      <c r="G421" t="s">
        <v>3748</v>
      </c>
      <c r="I421">
        <v>2018</v>
      </c>
      <c r="J421" t="s">
        <v>3272</v>
      </c>
      <c r="K421" t="s">
        <v>249</v>
      </c>
      <c r="L421" t="s">
        <v>206</v>
      </c>
      <c r="M421" t="s">
        <v>2098</v>
      </c>
      <c r="N421">
        <v>2</v>
      </c>
      <c r="O421" t="s">
        <v>3749</v>
      </c>
      <c r="P421" t="s">
        <v>3738</v>
      </c>
      <c r="Q421">
        <v>1</v>
      </c>
      <c r="R421">
        <v>16</v>
      </c>
      <c r="S421" t="s">
        <v>3750</v>
      </c>
      <c r="T421" t="b">
        <v>1</v>
      </c>
    </row>
    <row r="422" spans="1:20" hidden="1" x14ac:dyDescent="0.45">
      <c r="A422">
        <v>89</v>
      </c>
      <c r="B422" t="s">
        <v>226</v>
      </c>
      <c r="C422" t="s">
        <v>1511</v>
      </c>
      <c r="D422" s="1">
        <v>14061</v>
      </c>
      <c r="F422">
        <v>1938</v>
      </c>
      <c r="G422" t="s">
        <v>3748</v>
      </c>
      <c r="I422">
        <v>2018</v>
      </c>
      <c r="J422" t="s">
        <v>3272</v>
      </c>
      <c r="K422" t="s">
        <v>249</v>
      </c>
      <c r="L422" t="s">
        <v>206</v>
      </c>
      <c r="M422" t="s">
        <v>2098</v>
      </c>
      <c r="N422">
        <v>2</v>
      </c>
      <c r="O422" t="s">
        <v>3749</v>
      </c>
      <c r="P422" t="s">
        <v>3738</v>
      </c>
      <c r="Q422">
        <v>1</v>
      </c>
      <c r="R422">
        <v>17</v>
      </c>
      <c r="S422" t="s">
        <v>2121</v>
      </c>
      <c r="T422" t="b">
        <v>0</v>
      </c>
    </row>
    <row r="423" spans="1:20" hidden="1" x14ac:dyDescent="0.45">
      <c r="A423">
        <v>89</v>
      </c>
      <c r="B423" t="s">
        <v>226</v>
      </c>
      <c r="C423" t="s">
        <v>1511</v>
      </c>
      <c r="D423" s="1">
        <v>14061</v>
      </c>
      <c r="F423">
        <v>1938</v>
      </c>
      <c r="G423" t="s">
        <v>3748</v>
      </c>
      <c r="I423">
        <v>2018</v>
      </c>
      <c r="J423" t="s">
        <v>3272</v>
      </c>
      <c r="K423" t="s">
        <v>249</v>
      </c>
      <c r="L423" t="s">
        <v>206</v>
      </c>
      <c r="M423" t="s">
        <v>2098</v>
      </c>
      <c r="N423">
        <v>2</v>
      </c>
      <c r="O423" t="s">
        <v>3749</v>
      </c>
      <c r="P423" t="s">
        <v>3738</v>
      </c>
      <c r="Q423">
        <v>1</v>
      </c>
      <c r="R423">
        <v>15</v>
      </c>
      <c r="S423" t="s">
        <v>80</v>
      </c>
      <c r="T423" t="b">
        <v>0</v>
      </c>
    </row>
    <row r="424" spans="1:20" hidden="1" x14ac:dyDescent="0.45">
      <c r="A424">
        <v>89</v>
      </c>
      <c r="B424" t="s">
        <v>226</v>
      </c>
      <c r="C424" t="s">
        <v>1511</v>
      </c>
      <c r="D424" s="1">
        <v>14061</v>
      </c>
      <c r="F424">
        <v>1938</v>
      </c>
      <c r="G424" t="s">
        <v>3748</v>
      </c>
      <c r="I424">
        <v>2018</v>
      </c>
      <c r="J424" t="s">
        <v>3272</v>
      </c>
      <c r="K424" t="s">
        <v>249</v>
      </c>
      <c r="L424" t="s">
        <v>206</v>
      </c>
      <c r="M424" t="s">
        <v>2098</v>
      </c>
      <c r="N424">
        <v>2</v>
      </c>
      <c r="O424" t="s">
        <v>3749</v>
      </c>
      <c r="P424" t="s">
        <v>3738</v>
      </c>
      <c r="Q424">
        <v>1</v>
      </c>
      <c r="R424">
        <v>14</v>
      </c>
      <c r="S424" t="s">
        <v>1512</v>
      </c>
      <c r="T424" t="b">
        <v>0</v>
      </c>
    </row>
    <row r="425" spans="1:20" hidden="1" x14ac:dyDescent="0.45">
      <c r="A425">
        <v>90</v>
      </c>
      <c r="B425" t="s">
        <v>111</v>
      </c>
      <c r="C425" t="s">
        <v>1546</v>
      </c>
      <c r="D425" s="1">
        <v>18192</v>
      </c>
      <c r="E425" t="s">
        <v>3806</v>
      </c>
      <c r="F425">
        <v>1949</v>
      </c>
      <c r="K425" t="s">
        <v>20</v>
      </c>
      <c r="L425" t="s">
        <v>140</v>
      </c>
      <c r="M425" t="s">
        <v>2098</v>
      </c>
      <c r="N425">
        <v>3</v>
      </c>
      <c r="O425" t="s">
        <v>3807</v>
      </c>
      <c r="P425" t="s">
        <v>3738</v>
      </c>
      <c r="Q425">
        <v>1</v>
      </c>
      <c r="R425">
        <v>24</v>
      </c>
      <c r="S425" t="s">
        <v>2145</v>
      </c>
      <c r="T425" t="b">
        <v>0</v>
      </c>
    </row>
    <row r="426" spans="1:20" hidden="1" x14ac:dyDescent="0.45">
      <c r="A426">
        <v>90</v>
      </c>
      <c r="B426" t="s">
        <v>111</v>
      </c>
      <c r="C426" t="s">
        <v>1546</v>
      </c>
      <c r="D426" s="1">
        <v>18192</v>
      </c>
      <c r="E426" t="s">
        <v>3806</v>
      </c>
      <c r="F426">
        <v>1949</v>
      </c>
      <c r="K426" t="s">
        <v>20</v>
      </c>
      <c r="L426" t="s">
        <v>140</v>
      </c>
      <c r="M426" t="s">
        <v>2098</v>
      </c>
      <c r="N426">
        <v>3</v>
      </c>
      <c r="O426" t="s">
        <v>3807</v>
      </c>
      <c r="P426" t="s">
        <v>3738</v>
      </c>
      <c r="Q426">
        <v>1</v>
      </c>
      <c r="R426">
        <v>14</v>
      </c>
      <c r="S426" t="s">
        <v>2275</v>
      </c>
      <c r="T426" t="b">
        <v>0</v>
      </c>
    </row>
    <row r="427" spans="1:20" hidden="1" x14ac:dyDescent="0.45">
      <c r="A427">
        <v>90</v>
      </c>
      <c r="B427" t="s">
        <v>111</v>
      </c>
      <c r="C427" t="s">
        <v>1546</v>
      </c>
      <c r="D427" s="1">
        <v>18192</v>
      </c>
      <c r="E427" t="s">
        <v>3806</v>
      </c>
      <c r="F427">
        <v>1949</v>
      </c>
      <c r="K427" t="s">
        <v>20</v>
      </c>
      <c r="L427" t="s">
        <v>140</v>
      </c>
      <c r="M427" t="s">
        <v>2098</v>
      </c>
      <c r="N427">
        <v>3</v>
      </c>
      <c r="O427" t="s">
        <v>3807</v>
      </c>
      <c r="P427" t="s">
        <v>3738</v>
      </c>
      <c r="Q427">
        <v>1</v>
      </c>
      <c r="R427">
        <v>12</v>
      </c>
      <c r="S427" t="s">
        <v>67</v>
      </c>
      <c r="T427" t="b">
        <v>0</v>
      </c>
    </row>
    <row r="428" spans="1:20" hidden="1" x14ac:dyDescent="0.45">
      <c r="A428">
        <v>90</v>
      </c>
      <c r="B428" t="s">
        <v>111</v>
      </c>
      <c r="C428" t="s">
        <v>1546</v>
      </c>
      <c r="D428" s="1">
        <v>18192</v>
      </c>
      <c r="E428" t="s">
        <v>3806</v>
      </c>
      <c r="F428">
        <v>1949</v>
      </c>
      <c r="K428" t="s">
        <v>20</v>
      </c>
      <c r="L428" t="s">
        <v>140</v>
      </c>
      <c r="M428" t="s">
        <v>2098</v>
      </c>
      <c r="N428">
        <v>3</v>
      </c>
      <c r="O428" t="s">
        <v>3807</v>
      </c>
      <c r="P428" t="s">
        <v>3738</v>
      </c>
      <c r="Q428">
        <v>1</v>
      </c>
      <c r="R428">
        <v>22</v>
      </c>
      <c r="S428" t="s">
        <v>2145</v>
      </c>
      <c r="T428" t="b">
        <v>0</v>
      </c>
    </row>
    <row r="429" spans="1:20" hidden="1" x14ac:dyDescent="0.45">
      <c r="A429">
        <v>90</v>
      </c>
      <c r="B429" t="s">
        <v>111</v>
      </c>
      <c r="C429" t="s">
        <v>1546</v>
      </c>
      <c r="D429" s="1">
        <v>18192</v>
      </c>
      <c r="E429" t="s">
        <v>3806</v>
      </c>
      <c r="F429">
        <v>1949</v>
      </c>
      <c r="K429" t="s">
        <v>20</v>
      </c>
      <c r="L429" t="s">
        <v>140</v>
      </c>
      <c r="M429" t="s">
        <v>2098</v>
      </c>
      <c r="N429">
        <v>3</v>
      </c>
      <c r="O429" t="s">
        <v>3807</v>
      </c>
      <c r="P429" t="s">
        <v>3738</v>
      </c>
      <c r="Q429">
        <v>1</v>
      </c>
      <c r="R429">
        <v>25</v>
      </c>
      <c r="S429" t="s">
        <v>2148</v>
      </c>
      <c r="T429" t="b">
        <v>0</v>
      </c>
    </row>
    <row r="430" spans="1:20" hidden="1" x14ac:dyDescent="0.45">
      <c r="A430">
        <v>90</v>
      </c>
      <c r="B430" t="s">
        <v>111</v>
      </c>
      <c r="C430" t="s">
        <v>1546</v>
      </c>
      <c r="D430" s="1">
        <v>18192</v>
      </c>
      <c r="E430" t="s">
        <v>3806</v>
      </c>
      <c r="F430">
        <v>1949</v>
      </c>
      <c r="K430" t="s">
        <v>20</v>
      </c>
      <c r="L430" t="s">
        <v>140</v>
      </c>
      <c r="M430" t="s">
        <v>2098</v>
      </c>
      <c r="N430">
        <v>3</v>
      </c>
      <c r="O430" t="s">
        <v>3807</v>
      </c>
      <c r="P430" t="s">
        <v>3738</v>
      </c>
      <c r="Q430">
        <v>1</v>
      </c>
      <c r="R430">
        <v>13</v>
      </c>
      <c r="S430" t="s">
        <v>67</v>
      </c>
      <c r="T430" t="b">
        <v>0</v>
      </c>
    </row>
    <row r="431" spans="1:20" hidden="1" x14ac:dyDescent="0.45">
      <c r="A431">
        <v>90</v>
      </c>
      <c r="B431" t="s">
        <v>111</v>
      </c>
      <c r="C431" t="s">
        <v>1546</v>
      </c>
      <c r="D431" s="1">
        <v>18192</v>
      </c>
      <c r="E431" t="s">
        <v>3806</v>
      </c>
      <c r="F431">
        <v>1949</v>
      </c>
      <c r="K431" t="s">
        <v>20</v>
      </c>
      <c r="L431" t="s">
        <v>140</v>
      </c>
      <c r="M431" t="s">
        <v>2098</v>
      </c>
      <c r="N431">
        <v>3</v>
      </c>
      <c r="O431" t="s">
        <v>3807</v>
      </c>
      <c r="P431" t="s">
        <v>3738</v>
      </c>
      <c r="Q431">
        <v>1</v>
      </c>
      <c r="R431">
        <v>19</v>
      </c>
      <c r="S431" t="s">
        <v>163</v>
      </c>
      <c r="T431" t="b">
        <v>0</v>
      </c>
    </row>
    <row r="432" spans="1:20" hidden="1" x14ac:dyDescent="0.45">
      <c r="A432">
        <v>90</v>
      </c>
      <c r="B432" t="s">
        <v>111</v>
      </c>
      <c r="C432" t="s">
        <v>1546</v>
      </c>
      <c r="D432" s="1">
        <v>18192</v>
      </c>
      <c r="E432" t="s">
        <v>3806</v>
      </c>
      <c r="F432">
        <v>1949</v>
      </c>
      <c r="K432" t="s">
        <v>20</v>
      </c>
      <c r="L432" t="s">
        <v>140</v>
      </c>
      <c r="M432" t="s">
        <v>2098</v>
      </c>
      <c r="N432">
        <v>3</v>
      </c>
      <c r="O432" t="s">
        <v>3807</v>
      </c>
      <c r="P432" t="s">
        <v>3738</v>
      </c>
      <c r="Q432">
        <v>1</v>
      </c>
      <c r="R432">
        <v>21</v>
      </c>
      <c r="S432" t="s">
        <v>2145</v>
      </c>
      <c r="T432" t="b">
        <v>0</v>
      </c>
    </row>
    <row r="433" spans="1:20" hidden="1" x14ac:dyDescent="0.45">
      <c r="A433">
        <v>90</v>
      </c>
      <c r="B433" t="s">
        <v>111</v>
      </c>
      <c r="C433" t="s">
        <v>1546</v>
      </c>
      <c r="D433" s="1">
        <v>18192</v>
      </c>
      <c r="E433" t="s">
        <v>3806</v>
      </c>
      <c r="F433">
        <v>1949</v>
      </c>
      <c r="K433" t="s">
        <v>20</v>
      </c>
      <c r="L433" t="s">
        <v>140</v>
      </c>
      <c r="M433" t="s">
        <v>2098</v>
      </c>
      <c r="N433">
        <v>3</v>
      </c>
      <c r="O433" t="s">
        <v>3807</v>
      </c>
      <c r="P433" t="s">
        <v>3738</v>
      </c>
      <c r="Q433">
        <v>1</v>
      </c>
      <c r="R433">
        <v>20</v>
      </c>
      <c r="S433" t="s">
        <v>67</v>
      </c>
      <c r="T433" t="b">
        <v>0</v>
      </c>
    </row>
    <row r="434" spans="1:20" hidden="1" x14ac:dyDescent="0.45">
      <c r="A434">
        <v>90</v>
      </c>
      <c r="B434" t="s">
        <v>111</v>
      </c>
      <c r="C434" t="s">
        <v>1546</v>
      </c>
      <c r="D434" s="1">
        <v>18192</v>
      </c>
      <c r="E434" t="s">
        <v>3806</v>
      </c>
      <c r="F434">
        <v>1949</v>
      </c>
      <c r="K434" t="s">
        <v>20</v>
      </c>
      <c r="L434" t="s">
        <v>140</v>
      </c>
      <c r="M434" t="s">
        <v>2098</v>
      </c>
      <c r="N434">
        <v>3</v>
      </c>
      <c r="O434" t="s">
        <v>3807</v>
      </c>
      <c r="P434" t="s">
        <v>3738</v>
      </c>
      <c r="Q434">
        <v>1</v>
      </c>
      <c r="R434">
        <v>23</v>
      </c>
      <c r="S434" t="s">
        <v>67</v>
      </c>
      <c r="T434" t="b">
        <v>0</v>
      </c>
    </row>
    <row r="435" spans="1:20" hidden="1" x14ac:dyDescent="0.45">
      <c r="A435">
        <v>90</v>
      </c>
      <c r="B435" t="s">
        <v>111</v>
      </c>
      <c r="C435" t="s">
        <v>1546</v>
      </c>
      <c r="D435" s="1">
        <v>18192</v>
      </c>
      <c r="E435" t="s">
        <v>3806</v>
      </c>
      <c r="F435">
        <v>1949</v>
      </c>
      <c r="K435" t="s">
        <v>20</v>
      </c>
      <c r="L435" t="s">
        <v>140</v>
      </c>
      <c r="M435" t="s">
        <v>2098</v>
      </c>
      <c r="N435">
        <v>3</v>
      </c>
      <c r="O435" t="s">
        <v>3807</v>
      </c>
      <c r="P435" t="s">
        <v>3738</v>
      </c>
      <c r="Q435">
        <v>1</v>
      </c>
      <c r="R435">
        <v>16</v>
      </c>
      <c r="S435" t="s">
        <v>67</v>
      </c>
      <c r="T435" t="b">
        <v>0</v>
      </c>
    </row>
    <row r="436" spans="1:20" hidden="1" x14ac:dyDescent="0.45">
      <c r="A436">
        <v>90</v>
      </c>
      <c r="B436" t="s">
        <v>111</v>
      </c>
      <c r="C436" t="s">
        <v>1546</v>
      </c>
      <c r="D436" s="1">
        <v>18192</v>
      </c>
      <c r="E436" t="s">
        <v>3806</v>
      </c>
      <c r="F436">
        <v>1949</v>
      </c>
      <c r="K436" t="s">
        <v>20</v>
      </c>
      <c r="L436" t="s">
        <v>140</v>
      </c>
      <c r="M436" t="s">
        <v>2098</v>
      </c>
      <c r="N436">
        <v>3</v>
      </c>
      <c r="O436" t="s">
        <v>3807</v>
      </c>
      <c r="P436" t="s">
        <v>3738</v>
      </c>
      <c r="Q436">
        <v>1</v>
      </c>
      <c r="R436">
        <v>18</v>
      </c>
      <c r="S436" t="s">
        <v>2149</v>
      </c>
      <c r="T436" t="b">
        <v>0</v>
      </c>
    </row>
    <row r="437" spans="1:20" hidden="1" x14ac:dyDescent="0.45">
      <c r="A437">
        <v>90</v>
      </c>
      <c r="B437" t="s">
        <v>111</v>
      </c>
      <c r="C437" t="s">
        <v>1546</v>
      </c>
      <c r="D437" s="1">
        <v>18192</v>
      </c>
      <c r="E437" t="s">
        <v>3806</v>
      </c>
      <c r="F437">
        <v>1949</v>
      </c>
      <c r="K437" t="s">
        <v>20</v>
      </c>
      <c r="L437" t="s">
        <v>140</v>
      </c>
      <c r="M437" t="s">
        <v>2098</v>
      </c>
      <c r="N437">
        <v>3</v>
      </c>
      <c r="O437" t="s">
        <v>3807</v>
      </c>
      <c r="P437" t="s">
        <v>3738</v>
      </c>
      <c r="Q437">
        <v>1</v>
      </c>
      <c r="R437">
        <v>17</v>
      </c>
      <c r="S437" t="s">
        <v>2147</v>
      </c>
      <c r="T437" t="b">
        <v>0</v>
      </c>
    </row>
    <row r="438" spans="1:20" hidden="1" x14ac:dyDescent="0.45">
      <c r="A438">
        <v>90</v>
      </c>
      <c r="B438" t="s">
        <v>111</v>
      </c>
      <c r="C438" t="s">
        <v>1546</v>
      </c>
      <c r="D438" s="1">
        <v>18192</v>
      </c>
      <c r="E438" t="s">
        <v>3806</v>
      </c>
      <c r="F438">
        <v>1949</v>
      </c>
      <c r="K438" t="s">
        <v>20</v>
      </c>
      <c r="L438" t="s">
        <v>140</v>
      </c>
      <c r="M438" t="s">
        <v>2098</v>
      </c>
      <c r="N438">
        <v>3</v>
      </c>
      <c r="O438" t="s">
        <v>3807</v>
      </c>
      <c r="P438" t="s">
        <v>3738</v>
      </c>
      <c r="Q438">
        <v>1</v>
      </c>
      <c r="R438">
        <v>15</v>
      </c>
      <c r="S438" t="s">
        <v>67</v>
      </c>
      <c r="T438" t="b">
        <v>1</v>
      </c>
    </row>
    <row r="439" spans="1:20" hidden="1" x14ac:dyDescent="0.45">
      <c r="A439">
        <v>91</v>
      </c>
      <c r="B439" t="s">
        <v>1567</v>
      </c>
      <c r="C439" t="s">
        <v>1568</v>
      </c>
      <c r="D439" s="1">
        <v>19145</v>
      </c>
      <c r="E439" t="s">
        <v>3839</v>
      </c>
      <c r="F439">
        <v>1952</v>
      </c>
      <c r="G439" t="s">
        <v>3840</v>
      </c>
      <c r="H439" t="s">
        <v>3840</v>
      </c>
      <c r="I439">
        <v>2013</v>
      </c>
      <c r="K439" t="s">
        <v>124</v>
      </c>
      <c r="L439" t="s">
        <v>496</v>
      </c>
      <c r="M439" t="s">
        <v>2061</v>
      </c>
      <c r="N439">
        <v>2</v>
      </c>
      <c r="O439" t="s">
        <v>3841</v>
      </c>
      <c r="P439" t="s">
        <v>3809</v>
      </c>
      <c r="Q439">
        <v>2</v>
      </c>
      <c r="R439">
        <v>14</v>
      </c>
      <c r="S439" t="s">
        <v>160</v>
      </c>
      <c r="T439" t="b">
        <v>0</v>
      </c>
    </row>
    <row r="440" spans="1:20" hidden="1" x14ac:dyDescent="0.45">
      <c r="A440">
        <v>91</v>
      </c>
      <c r="B440" t="s">
        <v>1567</v>
      </c>
      <c r="C440" t="s">
        <v>1568</v>
      </c>
      <c r="D440" s="1">
        <v>19145</v>
      </c>
      <c r="E440" t="s">
        <v>3839</v>
      </c>
      <c r="F440">
        <v>1952</v>
      </c>
      <c r="G440" t="s">
        <v>3840</v>
      </c>
      <c r="H440" t="s">
        <v>3840</v>
      </c>
      <c r="I440">
        <v>2013</v>
      </c>
      <c r="K440" t="s">
        <v>124</v>
      </c>
      <c r="L440" t="s">
        <v>496</v>
      </c>
      <c r="M440" t="s">
        <v>2061</v>
      </c>
      <c r="N440">
        <v>2</v>
      </c>
      <c r="O440" t="s">
        <v>3841</v>
      </c>
      <c r="P440" t="s">
        <v>3809</v>
      </c>
      <c r="Q440">
        <v>2</v>
      </c>
      <c r="R440">
        <v>17</v>
      </c>
      <c r="S440" t="s">
        <v>2121</v>
      </c>
      <c r="T440" t="b">
        <v>0</v>
      </c>
    </row>
    <row r="441" spans="1:20" hidden="1" x14ac:dyDescent="0.45">
      <c r="A441">
        <v>91</v>
      </c>
      <c r="B441" t="s">
        <v>1567</v>
      </c>
      <c r="C441" t="s">
        <v>1568</v>
      </c>
      <c r="D441" s="1">
        <v>19145</v>
      </c>
      <c r="E441" t="s">
        <v>3839</v>
      </c>
      <c r="F441">
        <v>1952</v>
      </c>
      <c r="G441" t="s">
        <v>3840</v>
      </c>
      <c r="H441" t="s">
        <v>3840</v>
      </c>
      <c r="I441">
        <v>2013</v>
      </c>
      <c r="K441" t="s">
        <v>124</v>
      </c>
      <c r="L441" t="s">
        <v>496</v>
      </c>
      <c r="M441" t="s">
        <v>2061</v>
      </c>
      <c r="N441">
        <v>2</v>
      </c>
      <c r="O441" t="s">
        <v>3841</v>
      </c>
      <c r="P441" t="s">
        <v>3809</v>
      </c>
      <c r="Q441">
        <v>2</v>
      </c>
      <c r="R441">
        <v>18</v>
      </c>
      <c r="S441" t="s">
        <v>2095</v>
      </c>
      <c r="T441" t="b">
        <v>0</v>
      </c>
    </row>
    <row r="442" spans="1:20" hidden="1" x14ac:dyDescent="0.45">
      <c r="A442">
        <v>91</v>
      </c>
      <c r="B442" t="s">
        <v>1567</v>
      </c>
      <c r="C442" t="s">
        <v>1568</v>
      </c>
      <c r="D442" s="1">
        <v>19145</v>
      </c>
      <c r="E442" t="s">
        <v>3839</v>
      </c>
      <c r="F442">
        <v>1952</v>
      </c>
      <c r="G442" t="s">
        <v>3840</v>
      </c>
      <c r="H442" t="s">
        <v>3840</v>
      </c>
      <c r="I442">
        <v>2013</v>
      </c>
      <c r="K442" t="s">
        <v>124</v>
      </c>
      <c r="L442" t="s">
        <v>496</v>
      </c>
      <c r="M442" t="s">
        <v>2061</v>
      </c>
      <c r="N442">
        <v>2</v>
      </c>
      <c r="O442" t="s">
        <v>3841</v>
      </c>
      <c r="P442" t="s">
        <v>3809</v>
      </c>
      <c r="Q442">
        <v>2</v>
      </c>
      <c r="R442">
        <v>16</v>
      </c>
      <c r="S442" t="s">
        <v>92</v>
      </c>
      <c r="T442" t="b">
        <v>0</v>
      </c>
    </row>
    <row r="443" spans="1:20" hidden="1" x14ac:dyDescent="0.45">
      <c r="A443">
        <v>91</v>
      </c>
      <c r="B443" t="s">
        <v>1567</v>
      </c>
      <c r="C443" t="s">
        <v>1568</v>
      </c>
      <c r="D443" s="1">
        <v>19145</v>
      </c>
      <c r="E443" t="s">
        <v>3839</v>
      </c>
      <c r="F443">
        <v>1952</v>
      </c>
      <c r="G443" t="s">
        <v>3840</v>
      </c>
      <c r="H443" t="s">
        <v>3840</v>
      </c>
      <c r="I443">
        <v>2013</v>
      </c>
      <c r="K443" t="s">
        <v>124</v>
      </c>
      <c r="L443" t="s">
        <v>496</v>
      </c>
      <c r="M443" t="s">
        <v>2061</v>
      </c>
      <c r="N443">
        <v>2</v>
      </c>
      <c r="O443" t="s">
        <v>3841</v>
      </c>
      <c r="P443" t="s">
        <v>3809</v>
      </c>
      <c r="Q443">
        <v>2</v>
      </c>
      <c r="R443">
        <v>15</v>
      </c>
      <c r="S443" t="s">
        <v>160</v>
      </c>
      <c r="T443" t="b">
        <v>0</v>
      </c>
    </row>
    <row r="444" spans="1:20" hidden="1" x14ac:dyDescent="0.45">
      <c r="A444">
        <v>92</v>
      </c>
      <c r="B444" t="s">
        <v>1592</v>
      </c>
      <c r="C444" t="s">
        <v>1593</v>
      </c>
      <c r="D444" s="1">
        <v>16812</v>
      </c>
      <c r="E444" t="s">
        <v>3382</v>
      </c>
      <c r="F444">
        <v>1946</v>
      </c>
      <c r="K444" t="s">
        <v>20</v>
      </c>
      <c r="L444" t="s">
        <v>1178</v>
      </c>
      <c r="M444" t="s">
        <v>2098</v>
      </c>
      <c r="N444">
        <v>5</v>
      </c>
      <c r="O444" t="s">
        <v>3865</v>
      </c>
      <c r="P444" t="s">
        <v>3809</v>
      </c>
      <c r="Q444">
        <v>1</v>
      </c>
      <c r="R444">
        <v>20</v>
      </c>
      <c r="S444" t="s">
        <v>433</v>
      </c>
      <c r="T444" t="b">
        <v>0</v>
      </c>
    </row>
    <row r="445" spans="1:20" hidden="1" x14ac:dyDescent="0.45">
      <c r="A445">
        <v>92</v>
      </c>
      <c r="B445" t="s">
        <v>1592</v>
      </c>
      <c r="C445" t="s">
        <v>1593</v>
      </c>
      <c r="D445" s="1">
        <v>16812</v>
      </c>
      <c r="E445" t="s">
        <v>3382</v>
      </c>
      <c r="F445">
        <v>1946</v>
      </c>
      <c r="K445" t="s">
        <v>20</v>
      </c>
      <c r="L445" t="s">
        <v>1178</v>
      </c>
      <c r="M445" t="s">
        <v>2098</v>
      </c>
      <c r="N445">
        <v>5</v>
      </c>
      <c r="O445" t="s">
        <v>3865</v>
      </c>
      <c r="P445" t="s">
        <v>3809</v>
      </c>
      <c r="Q445">
        <v>1</v>
      </c>
      <c r="R445">
        <v>16</v>
      </c>
      <c r="S445" t="s">
        <v>62</v>
      </c>
      <c r="T445" t="b">
        <v>0</v>
      </c>
    </row>
    <row r="446" spans="1:20" hidden="1" x14ac:dyDescent="0.45">
      <c r="A446">
        <v>92</v>
      </c>
      <c r="B446" t="s">
        <v>1592</v>
      </c>
      <c r="C446" t="s">
        <v>1593</v>
      </c>
      <c r="D446" s="1">
        <v>16812</v>
      </c>
      <c r="E446" t="s">
        <v>3382</v>
      </c>
      <c r="F446">
        <v>1946</v>
      </c>
      <c r="K446" t="s">
        <v>20</v>
      </c>
      <c r="L446" t="s">
        <v>1178</v>
      </c>
      <c r="M446" t="s">
        <v>2098</v>
      </c>
      <c r="N446">
        <v>5</v>
      </c>
      <c r="O446" t="s">
        <v>3865</v>
      </c>
      <c r="P446" t="s">
        <v>3809</v>
      </c>
      <c r="Q446">
        <v>1</v>
      </c>
      <c r="R446">
        <v>17</v>
      </c>
      <c r="S446" t="s">
        <v>224</v>
      </c>
      <c r="T446" t="b">
        <v>0</v>
      </c>
    </row>
    <row r="447" spans="1:20" hidden="1" x14ac:dyDescent="0.45">
      <c r="A447">
        <v>92</v>
      </c>
      <c r="B447" t="s">
        <v>1592</v>
      </c>
      <c r="C447" t="s">
        <v>1593</v>
      </c>
      <c r="D447" s="1">
        <v>16812</v>
      </c>
      <c r="E447" t="s">
        <v>3382</v>
      </c>
      <c r="F447">
        <v>1946</v>
      </c>
      <c r="K447" t="s">
        <v>20</v>
      </c>
      <c r="L447" t="s">
        <v>1178</v>
      </c>
      <c r="M447" t="s">
        <v>2098</v>
      </c>
      <c r="N447">
        <v>5</v>
      </c>
      <c r="O447" t="s">
        <v>3865</v>
      </c>
      <c r="P447" t="s">
        <v>3809</v>
      </c>
      <c r="Q447">
        <v>1</v>
      </c>
      <c r="R447">
        <v>14</v>
      </c>
      <c r="S447" t="s">
        <v>62</v>
      </c>
      <c r="T447" t="b">
        <v>1</v>
      </c>
    </row>
    <row r="448" spans="1:20" hidden="1" x14ac:dyDescent="0.45">
      <c r="A448">
        <v>92</v>
      </c>
      <c r="B448" t="s">
        <v>1592</v>
      </c>
      <c r="C448" t="s">
        <v>1593</v>
      </c>
      <c r="D448" s="1">
        <v>16812</v>
      </c>
      <c r="E448" t="s">
        <v>3382</v>
      </c>
      <c r="F448">
        <v>1946</v>
      </c>
      <c r="K448" t="s">
        <v>20</v>
      </c>
      <c r="L448" t="s">
        <v>1178</v>
      </c>
      <c r="M448" t="s">
        <v>2098</v>
      </c>
      <c r="N448">
        <v>5</v>
      </c>
      <c r="O448" t="s">
        <v>3865</v>
      </c>
      <c r="P448" t="s">
        <v>3809</v>
      </c>
      <c r="Q448">
        <v>1</v>
      </c>
      <c r="R448">
        <v>19</v>
      </c>
      <c r="S448" t="s">
        <v>2187</v>
      </c>
      <c r="T448" t="b">
        <v>0</v>
      </c>
    </row>
    <row r="449" spans="1:20" hidden="1" x14ac:dyDescent="0.45">
      <c r="A449">
        <v>93</v>
      </c>
      <c r="B449" t="s">
        <v>1101</v>
      </c>
      <c r="C449" t="s">
        <v>1594</v>
      </c>
      <c r="D449" s="1">
        <v>19665</v>
      </c>
      <c r="F449">
        <v>1953</v>
      </c>
      <c r="K449" t="s">
        <v>20</v>
      </c>
      <c r="L449" t="s">
        <v>3866</v>
      </c>
      <c r="M449" t="s">
        <v>2098</v>
      </c>
      <c r="N449">
        <v>3</v>
      </c>
      <c r="O449" t="s">
        <v>3867</v>
      </c>
      <c r="P449" t="s">
        <v>3809</v>
      </c>
      <c r="Q449">
        <v>1</v>
      </c>
      <c r="R449">
        <v>13</v>
      </c>
      <c r="S449" t="s">
        <v>149</v>
      </c>
      <c r="T449" t="b">
        <v>1</v>
      </c>
    </row>
    <row r="450" spans="1:20" hidden="1" x14ac:dyDescent="0.45">
      <c r="A450">
        <v>93</v>
      </c>
      <c r="B450" t="s">
        <v>1101</v>
      </c>
      <c r="C450" t="s">
        <v>1594</v>
      </c>
      <c r="D450" s="1">
        <v>19665</v>
      </c>
      <c r="F450">
        <v>1953</v>
      </c>
      <c r="K450" t="s">
        <v>20</v>
      </c>
      <c r="L450" t="s">
        <v>3866</v>
      </c>
      <c r="M450" t="s">
        <v>2098</v>
      </c>
      <c r="N450">
        <v>3</v>
      </c>
      <c r="O450" t="s">
        <v>3867</v>
      </c>
      <c r="P450" t="s">
        <v>3809</v>
      </c>
      <c r="Q450">
        <v>1</v>
      </c>
      <c r="R450">
        <v>14</v>
      </c>
      <c r="S450" t="s">
        <v>149</v>
      </c>
      <c r="T450" t="b">
        <v>0</v>
      </c>
    </row>
    <row r="451" spans="1:20" hidden="1" x14ac:dyDescent="0.45">
      <c r="A451">
        <v>94</v>
      </c>
      <c r="B451" t="s">
        <v>741</v>
      </c>
      <c r="C451" t="s">
        <v>1604</v>
      </c>
      <c r="D451" s="1">
        <v>16334</v>
      </c>
      <c r="F451">
        <v>1944</v>
      </c>
      <c r="K451" t="s">
        <v>20</v>
      </c>
      <c r="L451" t="s">
        <v>2153</v>
      </c>
      <c r="M451" t="s">
        <v>2098</v>
      </c>
      <c r="N451">
        <v>2</v>
      </c>
      <c r="O451" t="s">
        <v>3876</v>
      </c>
      <c r="P451" t="s">
        <v>3809</v>
      </c>
      <c r="Q451">
        <v>1</v>
      </c>
      <c r="R451">
        <v>16</v>
      </c>
      <c r="S451" t="s">
        <v>2092</v>
      </c>
      <c r="T451" t="b">
        <v>0</v>
      </c>
    </row>
    <row r="452" spans="1:20" hidden="1" x14ac:dyDescent="0.45">
      <c r="A452">
        <v>94</v>
      </c>
      <c r="B452" t="s">
        <v>741</v>
      </c>
      <c r="C452" t="s">
        <v>1604</v>
      </c>
      <c r="D452" s="1">
        <v>16334</v>
      </c>
      <c r="F452">
        <v>1944</v>
      </c>
      <c r="K452" t="s">
        <v>20</v>
      </c>
      <c r="L452" t="s">
        <v>2153</v>
      </c>
      <c r="M452" t="s">
        <v>2098</v>
      </c>
      <c r="N452">
        <v>2</v>
      </c>
      <c r="O452" t="s">
        <v>3876</v>
      </c>
      <c r="P452" t="s">
        <v>3809</v>
      </c>
      <c r="Q452">
        <v>1</v>
      </c>
      <c r="R452">
        <v>14</v>
      </c>
      <c r="S452" t="s">
        <v>101</v>
      </c>
      <c r="T452" t="b">
        <v>0</v>
      </c>
    </row>
    <row r="453" spans="1:20" hidden="1" x14ac:dyDescent="0.45">
      <c r="A453">
        <v>94</v>
      </c>
      <c r="B453" t="s">
        <v>741</v>
      </c>
      <c r="C453" t="s">
        <v>1604</v>
      </c>
      <c r="D453" s="1">
        <v>16334</v>
      </c>
      <c r="F453">
        <v>1944</v>
      </c>
      <c r="K453" t="s">
        <v>20</v>
      </c>
      <c r="L453" t="s">
        <v>2153</v>
      </c>
      <c r="M453" t="s">
        <v>2098</v>
      </c>
      <c r="N453">
        <v>2</v>
      </c>
      <c r="O453" t="s">
        <v>3876</v>
      </c>
      <c r="P453" t="s">
        <v>3809</v>
      </c>
      <c r="Q453">
        <v>1</v>
      </c>
      <c r="R453">
        <v>13</v>
      </c>
      <c r="S453" t="s">
        <v>101</v>
      </c>
      <c r="T453" t="b">
        <v>0</v>
      </c>
    </row>
    <row r="454" spans="1:20" hidden="1" x14ac:dyDescent="0.45">
      <c r="A454">
        <v>94</v>
      </c>
      <c r="B454" t="s">
        <v>741</v>
      </c>
      <c r="C454" t="s">
        <v>1604</v>
      </c>
      <c r="D454" s="1">
        <v>16334</v>
      </c>
      <c r="F454">
        <v>1944</v>
      </c>
      <c r="K454" t="s">
        <v>20</v>
      </c>
      <c r="L454" t="s">
        <v>2153</v>
      </c>
      <c r="M454" t="s">
        <v>2098</v>
      </c>
      <c r="N454">
        <v>2</v>
      </c>
      <c r="O454" t="s">
        <v>3876</v>
      </c>
      <c r="P454" t="s">
        <v>3809</v>
      </c>
      <c r="Q454">
        <v>1</v>
      </c>
      <c r="R454">
        <v>15</v>
      </c>
      <c r="S454" t="s">
        <v>2091</v>
      </c>
      <c r="T454" t="b">
        <v>0</v>
      </c>
    </row>
    <row r="455" spans="1:20" hidden="1" x14ac:dyDescent="0.45">
      <c r="A455">
        <v>94</v>
      </c>
      <c r="B455" t="s">
        <v>741</v>
      </c>
      <c r="C455" t="s">
        <v>1604</v>
      </c>
      <c r="D455" s="1">
        <v>16334</v>
      </c>
      <c r="F455">
        <v>1944</v>
      </c>
      <c r="K455" t="s">
        <v>20</v>
      </c>
      <c r="L455" t="s">
        <v>2153</v>
      </c>
      <c r="M455" t="s">
        <v>2098</v>
      </c>
      <c r="N455">
        <v>2</v>
      </c>
      <c r="O455" t="s">
        <v>3876</v>
      </c>
      <c r="P455" t="s">
        <v>3809</v>
      </c>
      <c r="Q455">
        <v>1</v>
      </c>
      <c r="R455">
        <v>17</v>
      </c>
      <c r="S455" t="s">
        <v>2090</v>
      </c>
      <c r="T455" t="b">
        <v>1</v>
      </c>
    </row>
    <row r="456" spans="1:20" hidden="1" x14ac:dyDescent="0.45">
      <c r="A456">
        <v>95</v>
      </c>
      <c r="B456" t="s">
        <v>17</v>
      </c>
      <c r="C456" t="s">
        <v>1606</v>
      </c>
      <c r="D456" s="1">
        <v>16766</v>
      </c>
      <c r="F456">
        <v>1945</v>
      </c>
      <c r="G456" t="s">
        <v>3882</v>
      </c>
      <c r="I456">
        <v>2010</v>
      </c>
      <c r="K456" t="s">
        <v>20</v>
      </c>
      <c r="L456" t="s">
        <v>3883</v>
      </c>
      <c r="M456" t="s">
        <v>2098</v>
      </c>
      <c r="N456">
        <v>6</v>
      </c>
      <c r="O456" t="s">
        <v>3884</v>
      </c>
      <c r="P456" t="s">
        <v>3809</v>
      </c>
      <c r="Q456">
        <v>1</v>
      </c>
      <c r="R456">
        <v>14</v>
      </c>
      <c r="S456" t="s">
        <v>149</v>
      </c>
      <c r="T456" t="b">
        <v>0</v>
      </c>
    </row>
    <row r="457" spans="1:20" hidden="1" x14ac:dyDescent="0.45">
      <c r="A457">
        <v>96</v>
      </c>
      <c r="B457" t="s">
        <v>555</v>
      </c>
      <c r="C457" t="s">
        <v>256</v>
      </c>
      <c r="D457" s="1">
        <v>13696</v>
      </c>
      <c r="F457">
        <v>1937</v>
      </c>
      <c r="G457" t="s">
        <v>3918</v>
      </c>
      <c r="I457">
        <v>2012</v>
      </c>
      <c r="K457" t="s">
        <v>20</v>
      </c>
      <c r="L457" t="s">
        <v>263</v>
      </c>
      <c r="M457" t="s">
        <v>2098</v>
      </c>
      <c r="N457">
        <v>3</v>
      </c>
      <c r="O457" t="s">
        <v>3919</v>
      </c>
      <c r="P457" t="s">
        <v>3903</v>
      </c>
      <c r="Q457">
        <v>1</v>
      </c>
      <c r="R457">
        <v>14</v>
      </c>
      <c r="S457" t="s">
        <v>2275</v>
      </c>
      <c r="T457" t="b">
        <v>0</v>
      </c>
    </row>
    <row r="458" spans="1:20" hidden="1" x14ac:dyDescent="0.45">
      <c r="A458">
        <v>96</v>
      </c>
      <c r="B458" t="s">
        <v>555</v>
      </c>
      <c r="C458" t="s">
        <v>256</v>
      </c>
      <c r="D458" s="1">
        <v>13696</v>
      </c>
      <c r="F458">
        <v>1937</v>
      </c>
      <c r="G458" t="s">
        <v>3918</v>
      </c>
      <c r="I458">
        <v>2012</v>
      </c>
      <c r="K458" t="s">
        <v>20</v>
      </c>
      <c r="L458" t="s">
        <v>263</v>
      </c>
      <c r="M458" t="s">
        <v>2098</v>
      </c>
      <c r="N458">
        <v>3</v>
      </c>
      <c r="O458" t="s">
        <v>3919</v>
      </c>
      <c r="P458" t="s">
        <v>3903</v>
      </c>
      <c r="Q458">
        <v>1</v>
      </c>
      <c r="R458">
        <v>17</v>
      </c>
      <c r="S458" t="s">
        <v>2121</v>
      </c>
      <c r="T458" t="b">
        <v>0</v>
      </c>
    </row>
    <row r="459" spans="1:20" hidden="1" x14ac:dyDescent="0.45">
      <c r="A459">
        <v>96</v>
      </c>
      <c r="B459" t="s">
        <v>555</v>
      </c>
      <c r="C459" t="s">
        <v>256</v>
      </c>
      <c r="D459" s="1">
        <v>13696</v>
      </c>
      <c r="F459">
        <v>1937</v>
      </c>
      <c r="G459" t="s">
        <v>3918</v>
      </c>
      <c r="I459">
        <v>2012</v>
      </c>
      <c r="K459" t="s">
        <v>20</v>
      </c>
      <c r="L459" t="s">
        <v>263</v>
      </c>
      <c r="M459" t="s">
        <v>2098</v>
      </c>
      <c r="N459">
        <v>3</v>
      </c>
      <c r="O459" t="s">
        <v>3919</v>
      </c>
      <c r="P459" t="s">
        <v>3903</v>
      </c>
      <c r="Q459">
        <v>1</v>
      </c>
      <c r="R459">
        <v>16</v>
      </c>
      <c r="S459" t="s">
        <v>92</v>
      </c>
      <c r="T459" t="b">
        <v>0</v>
      </c>
    </row>
    <row r="460" spans="1:20" hidden="1" x14ac:dyDescent="0.45">
      <c r="A460">
        <v>96</v>
      </c>
      <c r="B460" t="s">
        <v>555</v>
      </c>
      <c r="C460" t="s">
        <v>256</v>
      </c>
      <c r="D460" s="1">
        <v>13696</v>
      </c>
      <c r="F460">
        <v>1937</v>
      </c>
      <c r="G460" t="s">
        <v>3918</v>
      </c>
      <c r="I460">
        <v>2012</v>
      </c>
      <c r="K460" t="s">
        <v>20</v>
      </c>
      <c r="L460" t="s">
        <v>263</v>
      </c>
      <c r="M460" t="s">
        <v>2098</v>
      </c>
      <c r="N460">
        <v>3</v>
      </c>
      <c r="O460" t="s">
        <v>3919</v>
      </c>
      <c r="P460" t="s">
        <v>3903</v>
      </c>
      <c r="Q460">
        <v>1</v>
      </c>
      <c r="R460">
        <v>18</v>
      </c>
      <c r="S460" t="s">
        <v>2095</v>
      </c>
      <c r="T460" t="b">
        <v>1</v>
      </c>
    </row>
    <row r="461" spans="1:20" hidden="1" x14ac:dyDescent="0.45">
      <c r="A461">
        <v>96</v>
      </c>
      <c r="B461" t="s">
        <v>555</v>
      </c>
      <c r="C461" t="s">
        <v>256</v>
      </c>
      <c r="D461" s="1">
        <v>13696</v>
      </c>
      <c r="F461">
        <v>1937</v>
      </c>
      <c r="G461" t="s">
        <v>3918</v>
      </c>
      <c r="I461">
        <v>2012</v>
      </c>
      <c r="K461" t="s">
        <v>20</v>
      </c>
      <c r="L461" t="s">
        <v>263</v>
      </c>
      <c r="M461" t="s">
        <v>2098</v>
      </c>
      <c r="N461">
        <v>3</v>
      </c>
      <c r="O461" t="s">
        <v>3919</v>
      </c>
      <c r="P461" t="s">
        <v>3903</v>
      </c>
      <c r="Q461">
        <v>1</v>
      </c>
      <c r="R461">
        <v>15</v>
      </c>
      <c r="S461" t="s">
        <v>67</v>
      </c>
      <c r="T461" t="b">
        <v>0</v>
      </c>
    </row>
    <row r="462" spans="1:20" hidden="1" x14ac:dyDescent="0.45">
      <c r="A462">
        <v>97</v>
      </c>
      <c r="B462" t="s">
        <v>703</v>
      </c>
      <c r="C462" t="s">
        <v>1642</v>
      </c>
      <c r="D462" s="1">
        <v>14966</v>
      </c>
      <c r="F462">
        <v>1940</v>
      </c>
      <c r="G462" t="s">
        <v>3934</v>
      </c>
      <c r="I462">
        <v>2004</v>
      </c>
      <c r="J462" t="s">
        <v>2152</v>
      </c>
      <c r="K462" t="s">
        <v>63</v>
      </c>
      <c r="L462" t="s">
        <v>1643</v>
      </c>
      <c r="M462" t="s">
        <v>2098</v>
      </c>
      <c r="N462">
        <v>3</v>
      </c>
      <c r="O462" t="s">
        <v>3935</v>
      </c>
      <c r="P462" t="s">
        <v>3903</v>
      </c>
      <c r="Q462">
        <v>1</v>
      </c>
      <c r="R462">
        <v>14</v>
      </c>
      <c r="S462" t="s">
        <v>2275</v>
      </c>
      <c r="T462" t="b">
        <v>0</v>
      </c>
    </row>
    <row r="463" spans="1:20" hidden="1" x14ac:dyDescent="0.45">
      <c r="A463">
        <v>97</v>
      </c>
      <c r="B463" t="s">
        <v>703</v>
      </c>
      <c r="C463" t="s">
        <v>1642</v>
      </c>
      <c r="D463" s="1">
        <v>14966</v>
      </c>
      <c r="F463">
        <v>1940</v>
      </c>
      <c r="G463" t="s">
        <v>3934</v>
      </c>
      <c r="I463">
        <v>2004</v>
      </c>
      <c r="J463" t="s">
        <v>2152</v>
      </c>
      <c r="K463" t="s">
        <v>63</v>
      </c>
      <c r="L463" t="s">
        <v>1643</v>
      </c>
      <c r="M463" t="s">
        <v>2098</v>
      </c>
      <c r="N463">
        <v>3</v>
      </c>
      <c r="O463" t="s">
        <v>3935</v>
      </c>
      <c r="P463" t="s">
        <v>3903</v>
      </c>
      <c r="Q463">
        <v>1</v>
      </c>
      <c r="R463">
        <v>13</v>
      </c>
      <c r="S463" t="s">
        <v>67</v>
      </c>
      <c r="T463" t="b">
        <v>0</v>
      </c>
    </row>
    <row r="464" spans="1:20" hidden="1" x14ac:dyDescent="0.45">
      <c r="A464">
        <v>97</v>
      </c>
      <c r="B464" t="s">
        <v>703</v>
      </c>
      <c r="C464" t="s">
        <v>1642</v>
      </c>
      <c r="D464" s="1">
        <v>14966</v>
      </c>
      <c r="F464">
        <v>1940</v>
      </c>
      <c r="G464" t="s">
        <v>3934</v>
      </c>
      <c r="I464">
        <v>2004</v>
      </c>
      <c r="J464" t="s">
        <v>2152</v>
      </c>
      <c r="K464" t="s">
        <v>63</v>
      </c>
      <c r="L464" t="s">
        <v>1643</v>
      </c>
      <c r="M464" t="s">
        <v>2098</v>
      </c>
      <c r="N464">
        <v>3</v>
      </c>
      <c r="O464" t="s">
        <v>3935</v>
      </c>
      <c r="P464" t="s">
        <v>3903</v>
      </c>
      <c r="Q464">
        <v>1</v>
      </c>
      <c r="R464">
        <v>12</v>
      </c>
      <c r="S464" t="s">
        <v>67</v>
      </c>
      <c r="T464" t="b">
        <v>0</v>
      </c>
    </row>
    <row r="465" spans="1:20" hidden="1" x14ac:dyDescent="0.45">
      <c r="A465">
        <v>98</v>
      </c>
      <c r="B465" t="s">
        <v>374</v>
      </c>
      <c r="C465" t="s">
        <v>1662</v>
      </c>
      <c r="D465" s="1">
        <v>16658</v>
      </c>
      <c r="F465">
        <v>1945</v>
      </c>
      <c r="J465" t="s">
        <v>2081</v>
      </c>
      <c r="K465" t="s">
        <v>95</v>
      </c>
      <c r="L465" t="s">
        <v>55</v>
      </c>
      <c r="M465" t="s">
        <v>2098</v>
      </c>
      <c r="N465">
        <v>2</v>
      </c>
      <c r="O465" t="s">
        <v>3957</v>
      </c>
      <c r="P465" t="s">
        <v>3944</v>
      </c>
      <c r="Q465">
        <v>1</v>
      </c>
      <c r="R465">
        <v>16</v>
      </c>
      <c r="S465" t="s">
        <v>649</v>
      </c>
      <c r="T465" t="b">
        <v>0</v>
      </c>
    </row>
    <row r="466" spans="1:20" hidden="1" x14ac:dyDescent="0.45">
      <c r="A466">
        <v>98</v>
      </c>
      <c r="B466" t="s">
        <v>374</v>
      </c>
      <c r="C466" t="s">
        <v>1662</v>
      </c>
      <c r="D466" s="1">
        <v>16658</v>
      </c>
      <c r="F466">
        <v>1945</v>
      </c>
      <c r="J466" t="s">
        <v>2081</v>
      </c>
      <c r="K466" t="s">
        <v>95</v>
      </c>
      <c r="L466" t="s">
        <v>55</v>
      </c>
      <c r="M466" t="s">
        <v>2098</v>
      </c>
      <c r="N466">
        <v>2</v>
      </c>
      <c r="O466" t="s">
        <v>3957</v>
      </c>
      <c r="P466" t="s">
        <v>3944</v>
      </c>
      <c r="Q466">
        <v>1</v>
      </c>
      <c r="R466">
        <v>14</v>
      </c>
      <c r="S466" t="s">
        <v>445</v>
      </c>
      <c r="T466" t="b">
        <v>0</v>
      </c>
    </row>
    <row r="467" spans="1:20" hidden="1" x14ac:dyDescent="0.45">
      <c r="A467">
        <v>98</v>
      </c>
      <c r="B467" t="s">
        <v>374</v>
      </c>
      <c r="C467" t="s">
        <v>1662</v>
      </c>
      <c r="D467" s="1">
        <v>16658</v>
      </c>
      <c r="F467">
        <v>1945</v>
      </c>
      <c r="J467" t="s">
        <v>2081</v>
      </c>
      <c r="K467" t="s">
        <v>95</v>
      </c>
      <c r="L467" t="s">
        <v>55</v>
      </c>
      <c r="M467" t="s">
        <v>2098</v>
      </c>
      <c r="N467">
        <v>2</v>
      </c>
      <c r="O467" t="s">
        <v>3957</v>
      </c>
      <c r="P467" t="s">
        <v>3944</v>
      </c>
      <c r="Q467">
        <v>1</v>
      </c>
      <c r="R467">
        <v>12</v>
      </c>
      <c r="S467" t="s">
        <v>446</v>
      </c>
      <c r="T467" t="b">
        <v>0</v>
      </c>
    </row>
    <row r="468" spans="1:20" hidden="1" x14ac:dyDescent="0.45">
      <c r="A468">
        <v>98</v>
      </c>
      <c r="B468" t="s">
        <v>374</v>
      </c>
      <c r="C468" t="s">
        <v>1662</v>
      </c>
      <c r="D468" s="1">
        <v>16658</v>
      </c>
      <c r="F468">
        <v>1945</v>
      </c>
      <c r="J468" t="s">
        <v>2081</v>
      </c>
      <c r="K468" t="s">
        <v>95</v>
      </c>
      <c r="L468" t="s">
        <v>55</v>
      </c>
      <c r="M468" t="s">
        <v>2098</v>
      </c>
      <c r="N468">
        <v>2</v>
      </c>
      <c r="O468" t="s">
        <v>3957</v>
      </c>
      <c r="P468" t="s">
        <v>3944</v>
      </c>
      <c r="Q468">
        <v>1</v>
      </c>
      <c r="R468">
        <v>15</v>
      </c>
      <c r="S468" t="s">
        <v>446</v>
      </c>
      <c r="T468" t="b">
        <v>0</v>
      </c>
    </row>
    <row r="469" spans="1:20" hidden="1" x14ac:dyDescent="0.45">
      <c r="A469">
        <v>98</v>
      </c>
      <c r="B469" t="s">
        <v>374</v>
      </c>
      <c r="C469" t="s">
        <v>1662</v>
      </c>
      <c r="D469" s="1">
        <v>16658</v>
      </c>
      <c r="F469">
        <v>1945</v>
      </c>
      <c r="J469" t="s">
        <v>2081</v>
      </c>
      <c r="K469" t="s">
        <v>95</v>
      </c>
      <c r="L469" t="s">
        <v>55</v>
      </c>
      <c r="M469" t="s">
        <v>2098</v>
      </c>
      <c r="N469">
        <v>2</v>
      </c>
      <c r="O469" t="s">
        <v>3957</v>
      </c>
      <c r="P469" t="s">
        <v>3944</v>
      </c>
      <c r="Q469">
        <v>1</v>
      </c>
      <c r="R469">
        <v>13</v>
      </c>
      <c r="S469" t="s">
        <v>109</v>
      </c>
      <c r="T469" t="b">
        <v>0</v>
      </c>
    </row>
    <row r="470" spans="1:20" hidden="1" x14ac:dyDescent="0.45">
      <c r="A470">
        <v>99</v>
      </c>
      <c r="B470" t="s">
        <v>1666</v>
      </c>
      <c r="C470" t="s">
        <v>1667</v>
      </c>
      <c r="D470" s="1">
        <v>16046</v>
      </c>
      <c r="F470">
        <v>1943</v>
      </c>
      <c r="G470" t="s">
        <v>3960</v>
      </c>
      <c r="I470">
        <v>2011</v>
      </c>
      <c r="K470" t="s">
        <v>20</v>
      </c>
      <c r="L470" t="s">
        <v>1132</v>
      </c>
      <c r="M470" t="s">
        <v>2098</v>
      </c>
      <c r="N470">
        <v>10</v>
      </c>
      <c r="O470" t="s">
        <v>3961</v>
      </c>
      <c r="P470" t="s">
        <v>3944</v>
      </c>
      <c r="Q470">
        <v>1</v>
      </c>
      <c r="R470">
        <v>15</v>
      </c>
      <c r="S470" t="s">
        <v>307</v>
      </c>
      <c r="T470" t="b">
        <v>1</v>
      </c>
    </row>
    <row r="471" spans="1:20" hidden="1" x14ac:dyDescent="0.45">
      <c r="A471">
        <v>99</v>
      </c>
      <c r="B471" t="s">
        <v>1666</v>
      </c>
      <c r="C471" t="s">
        <v>1667</v>
      </c>
      <c r="D471" s="1">
        <v>16046</v>
      </c>
      <c r="F471">
        <v>1943</v>
      </c>
      <c r="G471" t="s">
        <v>3960</v>
      </c>
      <c r="I471">
        <v>2011</v>
      </c>
      <c r="K471" t="s">
        <v>20</v>
      </c>
      <c r="L471" t="s">
        <v>1132</v>
      </c>
      <c r="M471" t="s">
        <v>2098</v>
      </c>
      <c r="N471">
        <v>10</v>
      </c>
      <c r="O471" t="s">
        <v>3961</v>
      </c>
      <c r="P471" t="s">
        <v>3944</v>
      </c>
      <c r="Q471">
        <v>1</v>
      </c>
      <c r="R471">
        <v>14</v>
      </c>
      <c r="S471" t="s">
        <v>924</v>
      </c>
      <c r="T471" t="b">
        <v>0</v>
      </c>
    </row>
    <row r="472" spans="1:20" hidden="1" x14ac:dyDescent="0.45">
      <c r="A472">
        <v>99</v>
      </c>
      <c r="B472" t="s">
        <v>1666</v>
      </c>
      <c r="C472" t="s">
        <v>1667</v>
      </c>
      <c r="D472" s="1">
        <v>16046</v>
      </c>
      <c r="F472">
        <v>1943</v>
      </c>
      <c r="G472" t="s">
        <v>3960</v>
      </c>
      <c r="I472">
        <v>2011</v>
      </c>
      <c r="K472" t="s">
        <v>20</v>
      </c>
      <c r="L472" t="s">
        <v>1132</v>
      </c>
      <c r="M472" t="s">
        <v>2098</v>
      </c>
      <c r="N472">
        <v>10</v>
      </c>
      <c r="O472" t="s">
        <v>3961</v>
      </c>
      <c r="P472" t="s">
        <v>3944</v>
      </c>
      <c r="Q472">
        <v>1</v>
      </c>
      <c r="R472">
        <v>12</v>
      </c>
      <c r="S472" t="s">
        <v>62</v>
      </c>
      <c r="T472" t="b">
        <v>0</v>
      </c>
    </row>
    <row r="473" spans="1:20" hidden="1" x14ac:dyDescent="0.45">
      <c r="A473">
        <v>99</v>
      </c>
      <c r="B473" t="s">
        <v>1666</v>
      </c>
      <c r="C473" t="s">
        <v>1667</v>
      </c>
      <c r="D473" s="1">
        <v>16046</v>
      </c>
      <c r="F473">
        <v>1943</v>
      </c>
      <c r="G473" t="s">
        <v>3960</v>
      </c>
      <c r="I473">
        <v>2011</v>
      </c>
      <c r="K473" t="s">
        <v>20</v>
      </c>
      <c r="L473" t="s">
        <v>1132</v>
      </c>
      <c r="M473" t="s">
        <v>2098</v>
      </c>
      <c r="N473">
        <v>10</v>
      </c>
      <c r="O473" t="s">
        <v>3961</v>
      </c>
      <c r="P473" t="s">
        <v>3944</v>
      </c>
      <c r="Q473">
        <v>1</v>
      </c>
      <c r="R473">
        <v>13</v>
      </c>
      <c r="S473" t="s">
        <v>62</v>
      </c>
      <c r="T473" t="b">
        <v>0</v>
      </c>
    </row>
    <row r="474" spans="1:20" hidden="1" x14ac:dyDescent="0.45">
      <c r="A474">
        <v>99</v>
      </c>
      <c r="B474" t="s">
        <v>1666</v>
      </c>
      <c r="C474" t="s">
        <v>1667</v>
      </c>
      <c r="D474" s="1">
        <v>16046</v>
      </c>
      <c r="F474">
        <v>1943</v>
      </c>
      <c r="G474" t="s">
        <v>3960</v>
      </c>
      <c r="I474">
        <v>2011</v>
      </c>
      <c r="K474" t="s">
        <v>20</v>
      </c>
      <c r="L474" t="s">
        <v>1132</v>
      </c>
      <c r="M474" t="s">
        <v>2098</v>
      </c>
      <c r="N474">
        <v>10</v>
      </c>
      <c r="O474" t="s">
        <v>3961</v>
      </c>
      <c r="P474" t="s">
        <v>3944</v>
      </c>
      <c r="Q474">
        <v>1</v>
      </c>
      <c r="R474">
        <v>10</v>
      </c>
      <c r="S474" t="s">
        <v>286</v>
      </c>
      <c r="T474" t="b">
        <v>1</v>
      </c>
    </row>
    <row r="475" spans="1:20" hidden="1" x14ac:dyDescent="0.45">
      <c r="A475">
        <v>100</v>
      </c>
      <c r="B475" t="s">
        <v>415</v>
      </c>
      <c r="C475" t="s">
        <v>1682</v>
      </c>
      <c r="D475" s="1">
        <v>22473</v>
      </c>
      <c r="F475">
        <v>1961</v>
      </c>
      <c r="K475" t="s">
        <v>20</v>
      </c>
      <c r="L475" t="s">
        <v>55</v>
      </c>
      <c r="M475" t="s">
        <v>2098</v>
      </c>
      <c r="N475">
        <v>2</v>
      </c>
      <c r="O475" t="s">
        <v>3972</v>
      </c>
      <c r="P475" t="s">
        <v>3944</v>
      </c>
      <c r="Q475">
        <v>1</v>
      </c>
      <c r="R475">
        <v>16</v>
      </c>
      <c r="S475" t="s">
        <v>2092</v>
      </c>
      <c r="T475" t="b">
        <v>0</v>
      </c>
    </row>
    <row r="476" spans="1:20" hidden="1" x14ac:dyDescent="0.45">
      <c r="A476">
        <v>100</v>
      </c>
      <c r="B476" t="s">
        <v>415</v>
      </c>
      <c r="C476" t="s">
        <v>1682</v>
      </c>
      <c r="D476" s="1">
        <v>22473</v>
      </c>
      <c r="F476">
        <v>1961</v>
      </c>
      <c r="K476" t="s">
        <v>20</v>
      </c>
      <c r="L476" t="s">
        <v>55</v>
      </c>
      <c r="M476" t="s">
        <v>2098</v>
      </c>
      <c r="N476">
        <v>2</v>
      </c>
      <c r="O476" t="s">
        <v>3972</v>
      </c>
      <c r="P476" t="s">
        <v>3944</v>
      </c>
      <c r="Q476">
        <v>1</v>
      </c>
      <c r="R476">
        <v>15</v>
      </c>
      <c r="S476" t="s">
        <v>2091</v>
      </c>
      <c r="T476" t="b">
        <v>0</v>
      </c>
    </row>
    <row r="477" spans="1:20" hidden="1" x14ac:dyDescent="0.45">
      <c r="A477">
        <v>100</v>
      </c>
      <c r="B477" t="s">
        <v>415</v>
      </c>
      <c r="C477" t="s">
        <v>1682</v>
      </c>
      <c r="D477" s="1">
        <v>22473</v>
      </c>
      <c r="F477">
        <v>1961</v>
      </c>
      <c r="K477" t="s">
        <v>20</v>
      </c>
      <c r="L477" t="s">
        <v>55</v>
      </c>
      <c r="M477" t="s">
        <v>2098</v>
      </c>
      <c r="N477">
        <v>2</v>
      </c>
      <c r="O477" t="s">
        <v>3972</v>
      </c>
      <c r="P477" t="s">
        <v>3944</v>
      </c>
      <c r="Q477">
        <v>1</v>
      </c>
      <c r="R477">
        <v>17</v>
      </c>
      <c r="S477" t="s">
        <v>2090</v>
      </c>
      <c r="T477" t="b">
        <v>0</v>
      </c>
    </row>
    <row r="478" spans="1:20" hidden="1" x14ac:dyDescent="0.45">
      <c r="A478">
        <v>100</v>
      </c>
      <c r="B478" t="s">
        <v>415</v>
      </c>
      <c r="C478" t="s">
        <v>1682</v>
      </c>
      <c r="D478" s="1">
        <v>22473</v>
      </c>
      <c r="F478">
        <v>1961</v>
      </c>
      <c r="K478" t="s">
        <v>20</v>
      </c>
      <c r="L478" t="s">
        <v>55</v>
      </c>
      <c r="M478" t="s">
        <v>2098</v>
      </c>
      <c r="N478">
        <v>2</v>
      </c>
      <c r="O478" t="s">
        <v>3972</v>
      </c>
      <c r="P478" t="s">
        <v>3944</v>
      </c>
      <c r="Q478">
        <v>1</v>
      </c>
      <c r="R478">
        <v>14</v>
      </c>
      <c r="S478" t="s">
        <v>101</v>
      </c>
      <c r="T478" t="b">
        <v>0</v>
      </c>
    </row>
    <row r="479" spans="1:20" hidden="1" x14ac:dyDescent="0.45">
      <c r="A479">
        <v>100</v>
      </c>
      <c r="B479" t="s">
        <v>415</v>
      </c>
      <c r="C479" t="s">
        <v>1682</v>
      </c>
      <c r="D479" s="1">
        <v>22473</v>
      </c>
      <c r="F479">
        <v>1961</v>
      </c>
      <c r="K479" t="s">
        <v>20</v>
      </c>
      <c r="L479" t="s">
        <v>55</v>
      </c>
      <c r="M479" t="s">
        <v>2098</v>
      </c>
      <c r="N479">
        <v>2</v>
      </c>
      <c r="O479" t="s">
        <v>3972</v>
      </c>
      <c r="P479" t="s">
        <v>3944</v>
      </c>
      <c r="Q479">
        <v>1</v>
      </c>
      <c r="R479">
        <v>18</v>
      </c>
      <c r="S479" t="s">
        <v>99</v>
      </c>
      <c r="T479" t="b">
        <v>1</v>
      </c>
    </row>
    <row r="480" spans="1:20" hidden="1" x14ac:dyDescent="0.45">
      <c r="A480">
        <v>101</v>
      </c>
      <c r="B480" t="s">
        <v>68</v>
      </c>
      <c r="C480" t="s">
        <v>1692</v>
      </c>
      <c r="D480" s="1">
        <v>16529</v>
      </c>
      <c r="F480">
        <v>1945</v>
      </c>
      <c r="K480" t="s">
        <v>20</v>
      </c>
      <c r="L480" t="s">
        <v>3983</v>
      </c>
      <c r="M480" t="s">
        <v>2098</v>
      </c>
      <c r="N480">
        <v>4</v>
      </c>
      <c r="O480" t="s">
        <v>3984</v>
      </c>
      <c r="P480" t="s">
        <v>3944</v>
      </c>
      <c r="Q480">
        <v>1</v>
      </c>
      <c r="R480">
        <v>14</v>
      </c>
      <c r="S480" t="s">
        <v>288</v>
      </c>
      <c r="T480" t="b">
        <v>0</v>
      </c>
    </row>
    <row r="481" spans="1:20" hidden="1" x14ac:dyDescent="0.45">
      <c r="A481">
        <v>101</v>
      </c>
      <c r="B481" t="s">
        <v>68</v>
      </c>
      <c r="C481" t="s">
        <v>1692</v>
      </c>
      <c r="D481" s="1">
        <v>16529</v>
      </c>
      <c r="F481">
        <v>1945</v>
      </c>
      <c r="K481" t="s">
        <v>20</v>
      </c>
      <c r="L481" t="s">
        <v>3983</v>
      </c>
      <c r="M481" t="s">
        <v>2098</v>
      </c>
      <c r="N481">
        <v>4</v>
      </c>
      <c r="O481" t="s">
        <v>3984</v>
      </c>
      <c r="P481" t="s">
        <v>3944</v>
      </c>
      <c r="Q481">
        <v>1</v>
      </c>
      <c r="R481">
        <v>13</v>
      </c>
      <c r="S481" t="s">
        <v>288</v>
      </c>
      <c r="T481" t="b">
        <v>0</v>
      </c>
    </row>
    <row r="482" spans="1:20" hidden="1" x14ac:dyDescent="0.45">
      <c r="A482">
        <v>102</v>
      </c>
      <c r="B482" t="s">
        <v>175</v>
      </c>
      <c r="C482" t="s">
        <v>1702</v>
      </c>
      <c r="D482" s="1">
        <v>14611</v>
      </c>
      <c r="F482">
        <v>1940</v>
      </c>
      <c r="J482" t="s">
        <v>2081</v>
      </c>
      <c r="K482" t="s">
        <v>1703</v>
      </c>
      <c r="L482" t="s">
        <v>456</v>
      </c>
      <c r="M482" t="s">
        <v>2098</v>
      </c>
      <c r="N482">
        <v>7</v>
      </c>
      <c r="O482" t="s">
        <v>4004</v>
      </c>
      <c r="P482" t="s">
        <v>3944</v>
      </c>
      <c r="Q482">
        <v>1</v>
      </c>
      <c r="R482">
        <v>13</v>
      </c>
      <c r="S482" t="s">
        <v>70</v>
      </c>
      <c r="T482" t="b">
        <v>0</v>
      </c>
    </row>
    <row r="483" spans="1:20" hidden="1" x14ac:dyDescent="0.45">
      <c r="A483">
        <v>102</v>
      </c>
      <c r="B483" t="s">
        <v>175</v>
      </c>
      <c r="C483" t="s">
        <v>1702</v>
      </c>
      <c r="D483" s="1">
        <v>14611</v>
      </c>
      <c r="F483">
        <v>1940</v>
      </c>
      <c r="J483" t="s">
        <v>2081</v>
      </c>
      <c r="K483" t="s">
        <v>1703</v>
      </c>
      <c r="L483" t="s">
        <v>456</v>
      </c>
      <c r="M483" t="s">
        <v>2098</v>
      </c>
      <c r="N483">
        <v>7</v>
      </c>
      <c r="O483" t="s">
        <v>4004</v>
      </c>
      <c r="P483" t="s">
        <v>3944</v>
      </c>
      <c r="Q483">
        <v>1</v>
      </c>
      <c r="R483">
        <v>11</v>
      </c>
      <c r="S483" t="s">
        <v>70</v>
      </c>
      <c r="T483" t="b">
        <v>0</v>
      </c>
    </row>
    <row r="484" spans="1:20" hidden="1" x14ac:dyDescent="0.45">
      <c r="A484">
        <v>102</v>
      </c>
      <c r="B484" t="s">
        <v>175</v>
      </c>
      <c r="C484" t="s">
        <v>1702</v>
      </c>
      <c r="D484" s="1">
        <v>14611</v>
      </c>
      <c r="F484">
        <v>1940</v>
      </c>
      <c r="J484" t="s">
        <v>2081</v>
      </c>
      <c r="K484" t="s">
        <v>1703</v>
      </c>
      <c r="L484" t="s">
        <v>456</v>
      </c>
      <c r="M484" t="s">
        <v>2098</v>
      </c>
      <c r="N484">
        <v>7</v>
      </c>
      <c r="O484" t="s">
        <v>4004</v>
      </c>
      <c r="P484" t="s">
        <v>3944</v>
      </c>
      <c r="Q484">
        <v>1</v>
      </c>
      <c r="R484">
        <v>14</v>
      </c>
      <c r="S484" t="s">
        <v>70</v>
      </c>
      <c r="T484" t="b">
        <v>0</v>
      </c>
    </row>
    <row r="485" spans="1:20" hidden="1" x14ac:dyDescent="0.45">
      <c r="A485">
        <v>102</v>
      </c>
      <c r="B485" t="s">
        <v>175</v>
      </c>
      <c r="C485" t="s">
        <v>1702</v>
      </c>
      <c r="D485" s="1">
        <v>14611</v>
      </c>
      <c r="F485">
        <v>1940</v>
      </c>
      <c r="J485" t="s">
        <v>2081</v>
      </c>
      <c r="K485" t="s">
        <v>1703</v>
      </c>
      <c r="L485" t="s">
        <v>456</v>
      </c>
      <c r="M485" t="s">
        <v>2098</v>
      </c>
      <c r="N485">
        <v>7</v>
      </c>
      <c r="O485" t="s">
        <v>4004</v>
      </c>
      <c r="P485" t="s">
        <v>3944</v>
      </c>
      <c r="Q485">
        <v>1</v>
      </c>
      <c r="R485">
        <v>12</v>
      </c>
      <c r="S485" t="s">
        <v>70</v>
      </c>
      <c r="T485" t="b">
        <v>0</v>
      </c>
    </row>
    <row r="486" spans="1:20" hidden="1" x14ac:dyDescent="0.45">
      <c r="A486">
        <v>103</v>
      </c>
      <c r="B486" t="s">
        <v>84</v>
      </c>
      <c r="C486" t="s">
        <v>1711</v>
      </c>
      <c r="D486" s="1">
        <v>20251</v>
      </c>
      <c r="E486" t="s">
        <v>4017</v>
      </c>
      <c r="F486">
        <v>1955</v>
      </c>
      <c r="K486" t="s">
        <v>20</v>
      </c>
      <c r="L486" t="s">
        <v>140</v>
      </c>
      <c r="M486" t="s">
        <v>2098</v>
      </c>
      <c r="N486">
        <v>12</v>
      </c>
      <c r="O486" t="s">
        <v>4018</v>
      </c>
      <c r="P486" t="s">
        <v>3944</v>
      </c>
      <c r="Q486">
        <v>1</v>
      </c>
      <c r="R486">
        <v>23</v>
      </c>
      <c r="S486" t="s">
        <v>2239</v>
      </c>
      <c r="T486" t="b">
        <v>1</v>
      </c>
    </row>
    <row r="487" spans="1:20" hidden="1" x14ac:dyDescent="0.45">
      <c r="A487">
        <v>103</v>
      </c>
      <c r="B487" t="s">
        <v>84</v>
      </c>
      <c r="C487" t="s">
        <v>1711</v>
      </c>
      <c r="D487" s="1">
        <v>20251</v>
      </c>
      <c r="E487" t="s">
        <v>4017</v>
      </c>
      <c r="F487">
        <v>1955</v>
      </c>
      <c r="K487" t="s">
        <v>20</v>
      </c>
      <c r="L487" t="s">
        <v>140</v>
      </c>
      <c r="M487" t="s">
        <v>2098</v>
      </c>
      <c r="N487">
        <v>12</v>
      </c>
      <c r="O487" t="s">
        <v>4018</v>
      </c>
      <c r="P487" t="s">
        <v>3944</v>
      </c>
      <c r="Q487">
        <v>1</v>
      </c>
      <c r="R487">
        <v>15</v>
      </c>
      <c r="S487" t="s">
        <v>255</v>
      </c>
      <c r="T487" t="b">
        <v>0</v>
      </c>
    </row>
    <row r="488" spans="1:20" hidden="1" x14ac:dyDescent="0.45">
      <c r="A488">
        <v>103</v>
      </c>
      <c r="B488" t="s">
        <v>84</v>
      </c>
      <c r="C488" t="s">
        <v>1711</v>
      </c>
      <c r="D488" s="1">
        <v>20251</v>
      </c>
      <c r="E488" t="s">
        <v>4017</v>
      </c>
      <c r="F488">
        <v>1955</v>
      </c>
      <c r="K488" t="s">
        <v>20</v>
      </c>
      <c r="L488" t="s">
        <v>140</v>
      </c>
      <c r="M488" t="s">
        <v>2098</v>
      </c>
      <c r="N488">
        <v>12</v>
      </c>
      <c r="O488" t="s">
        <v>4018</v>
      </c>
      <c r="P488" t="s">
        <v>3944</v>
      </c>
      <c r="Q488">
        <v>1</v>
      </c>
      <c r="R488">
        <v>17</v>
      </c>
      <c r="S488" t="s">
        <v>2828</v>
      </c>
      <c r="T488" t="b">
        <v>0</v>
      </c>
    </row>
    <row r="489" spans="1:20" hidden="1" x14ac:dyDescent="0.45">
      <c r="A489">
        <v>103</v>
      </c>
      <c r="B489" t="s">
        <v>84</v>
      </c>
      <c r="C489" t="s">
        <v>1711</v>
      </c>
      <c r="D489" s="1">
        <v>20251</v>
      </c>
      <c r="E489" t="s">
        <v>4017</v>
      </c>
      <c r="F489">
        <v>1955</v>
      </c>
      <c r="K489" t="s">
        <v>20</v>
      </c>
      <c r="L489" t="s">
        <v>140</v>
      </c>
      <c r="M489" t="s">
        <v>2098</v>
      </c>
      <c r="N489">
        <v>12</v>
      </c>
      <c r="O489" t="s">
        <v>4018</v>
      </c>
      <c r="P489" t="s">
        <v>3944</v>
      </c>
      <c r="Q489">
        <v>1</v>
      </c>
      <c r="R489">
        <v>20</v>
      </c>
      <c r="S489" t="s">
        <v>255</v>
      </c>
      <c r="T489" t="b">
        <v>1</v>
      </c>
    </row>
    <row r="490" spans="1:20" hidden="1" x14ac:dyDescent="0.45">
      <c r="A490">
        <v>103</v>
      </c>
      <c r="B490" t="s">
        <v>84</v>
      </c>
      <c r="C490" t="s">
        <v>1711</v>
      </c>
      <c r="D490" s="1">
        <v>20251</v>
      </c>
      <c r="E490" t="s">
        <v>4017</v>
      </c>
      <c r="F490">
        <v>1955</v>
      </c>
      <c r="K490" t="s">
        <v>20</v>
      </c>
      <c r="L490" t="s">
        <v>140</v>
      </c>
      <c r="M490" t="s">
        <v>2098</v>
      </c>
      <c r="N490">
        <v>12</v>
      </c>
      <c r="O490" t="s">
        <v>4018</v>
      </c>
      <c r="P490" t="s">
        <v>3944</v>
      </c>
      <c r="Q490">
        <v>1</v>
      </c>
      <c r="R490">
        <v>21</v>
      </c>
      <c r="S490" t="s">
        <v>255</v>
      </c>
      <c r="T490" t="b">
        <v>0</v>
      </c>
    </row>
    <row r="491" spans="1:20" hidden="1" x14ac:dyDescent="0.45">
      <c r="A491">
        <v>103</v>
      </c>
      <c r="B491" t="s">
        <v>84</v>
      </c>
      <c r="C491" t="s">
        <v>1711</v>
      </c>
      <c r="D491" s="1">
        <v>20251</v>
      </c>
      <c r="E491" t="s">
        <v>4017</v>
      </c>
      <c r="F491">
        <v>1955</v>
      </c>
      <c r="K491" t="s">
        <v>20</v>
      </c>
      <c r="L491" t="s">
        <v>140</v>
      </c>
      <c r="M491" t="s">
        <v>2098</v>
      </c>
      <c r="N491">
        <v>12</v>
      </c>
      <c r="O491" t="s">
        <v>4018</v>
      </c>
      <c r="P491" t="s">
        <v>3944</v>
      </c>
      <c r="Q491">
        <v>1</v>
      </c>
      <c r="R491">
        <v>24</v>
      </c>
      <c r="S491" t="s">
        <v>2238</v>
      </c>
      <c r="T491" t="b">
        <v>0</v>
      </c>
    </row>
    <row r="492" spans="1:20" hidden="1" x14ac:dyDescent="0.45">
      <c r="A492">
        <v>103</v>
      </c>
      <c r="B492" t="s">
        <v>84</v>
      </c>
      <c r="C492" t="s">
        <v>1711</v>
      </c>
      <c r="D492" s="1">
        <v>20251</v>
      </c>
      <c r="E492" t="s">
        <v>4017</v>
      </c>
      <c r="F492">
        <v>1955</v>
      </c>
      <c r="K492" t="s">
        <v>20</v>
      </c>
      <c r="L492" t="s">
        <v>140</v>
      </c>
      <c r="M492" t="s">
        <v>2098</v>
      </c>
      <c r="N492">
        <v>12</v>
      </c>
      <c r="O492" t="s">
        <v>4018</v>
      </c>
      <c r="P492" t="s">
        <v>3944</v>
      </c>
      <c r="Q492">
        <v>1</v>
      </c>
      <c r="R492">
        <v>22</v>
      </c>
      <c r="S492" t="s">
        <v>2239</v>
      </c>
      <c r="T492" t="b">
        <v>0</v>
      </c>
    </row>
    <row r="493" spans="1:20" hidden="1" x14ac:dyDescent="0.45">
      <c r="A493">
        <v>103</v>
      </c>
      <c r="B493" t="s">
        <v>84</v>
      </c>
      <c r="C493" t="s">
        <v>1711</v>
      </c>
      <c r="D493" s="1">
        <v>20251</v>
      </c>
      <c r="E493" t="s">
        <v>4017</v>
      </c>
      <c r="F493">
        <v>1955</v>
      </c>
      <c r="K493" t="s">
        <v>20</v>
      </c>
      <c r="L493" t="s">
        <v>140</v>
      </c>
      <c r="M493" t="s">
        <v>2098</v>
      </c>
      <c r="N493">
        <v>12</v>
      </c>
      <c r="O493" t="s">
        <v>4018</v>
      </c>
      <c r="P493" t="s">
        <v>3944</v>
      </c>
      <c r="Q493">
        <v>1</v>
      </c>
      <c r="R493">
        <v>18</v>
      </c>
      <c r="S493" t="s">
        <v>2239</v>
      </c>
      <c r="T493" t="b">
        <v>1</v>
      </c>
    </row>
    <row r="494" spans="1:20" hidden="1" x14ac:dyDescent="0.45">
      <c r="A494">
        <v>103</v>
      </c>
      <c r="B494" t="s">
        <v>84</v>
      </c>
      <c r="C494" t="s">
        <v>1711</v>
      </c>
      <c r="D494" s="1">
        <v>20251</v>
      </c>
      <c r="E494" t="s">
        <v>4017</v>
      </c>
      <c r="F494">
        <v>1955</v>
      </c>
      <c r="K494" t="s">
        <v>20</v>
      </c>
      <c r="L494" t="s">
        <v>140</v>
      </c>
      <c r="M494" t="s">
        <v>2098</v>
      </c>
      <c r="N494">
        <v>12</v>
      </c>
      <c r="O494" t="s">
        <v>4018</v>
      </c>
      <c r="P494" t="s">
        <v>3944</v>
      </c>
      <c r="Q494">
        <v>1</v>
      </c>
      <c r="R494">
        <v>16</v>
      </c>
      <c r="S494" t="s">
        <v>2239</v>
      </c>
      <c r="T494" t="b">
        <v>0</v>
      </c>
    </row>
    <row r="495" spans="1:20" hidden="1" x14ac:dyDescent="0.45">
      <c r="A495">
        <v>103</v>
      </c>
      <c r="B495" t="s">
        <v>84</v>
      </c>
      <c r="C495" t="s">
        <v>1711</v>
      </c>
      <c r="D495" s="1">
        <v>20251</v>
      </c>
      <c r="E495" t="s">
        <v>4017</v>
      </c>
      <c r="F495">
        <v>1955</v>
      </c>
      <c r="K495" t="s">
        <v>20</v>
      </c>
      <c r="L495" t="s">
        <v>140</v>
      </c>
      <c r="M495" t="s">
        <v>2098</v>
      </c>
      <c r="N495">
        <v>12</v>
      </c>
      <c r="O495" t="s">
        <v>4018</v>
      </c>
      <c r="P495" t="s">
        <v>3944</v>
      </c>
      <c r="Q495">
        <v>1</v>
      </c>
      <c r="R495">
        <v>14</v>
      </c>
      <c r="S495" t="s">
        <v>255</v>
      </c>
      <c r="T495" t="b">
        <v>0</v>
      </c>
    </row>
    <row r="496" spans="1:20" hidden="1" x14ac:dyDescent="0.45">
      <c r="A496">
        <v>103</v>
      </c>
      <c r="B496" t="s">
        <v>84</v>
      </c>
      <c r="C496" t="s">
        <v>1711</v>
      </c>
      <c r="D496" s="1">
        <v>20251</v>
      </c>
      <c r="E496" t="s">
        <v>4017</v>
      </c>
      <c r="F496">
        <v>1955</v>
      </c>
      <c r="K496" t="s">
        <v>20</v>
      </c>
      <c r="L496" t="s">
        <v>140</v>
      </c>
      <c r="M496" t="s">
        <v>2098</v>
      </c>
      <c r="N496">
        <v>12</v>
      </c>
      <c r="O496" t="s">
        <v>4018</v>
      </c>
      <c r="P496" t="s">
        <v>3944</v>
      </c>
      <c r="Q496">
        <v>1</v>
      </c>
      <c r="R496">
        <v>25</v>
      </c>
      <c r="S496" t="s">
        <v>255</v>
      </c>
      <c r="T496" t="b">
        <v>1</v>
      </c>
    </row>
    <row r="497" spans="1:20" hidden="1" x14ac:dyDescent="0.45">
      <c r="A497">
        <v>103</v>
      </c>
      <c r="B497" t="s">
        <v>84</v>
      </c>
      <c r="C497" t="s">
        <v>1711</v>
      </c>
      <c r="D497" s="1">
        <v>20251</v>
      </c>
      <c r="E497" t="s">
        <v>4017</v>
      </c>
      <c r="F497">
        <v>1955</v>
      </c>
      <c r="K497" t="s">
        <v>20</v>
      </c>
      <c r="L497" t="s">
        <v>140</v>
      </c>
      <c r="M497" t="s">
        <v>2098</v>
      </c>
      <c r="N497">
        <v>12</v>
      </c>
      <c r="O497" t="s">
        <v>4018</v>
      </c>
      <c r="P497" t="s">
        <v>3944</v>
      </c>
      <c r="Q497">
        <v>1</v>
      </c>
      <c r="R497">
        <v>19</v>
      </c>
      <c r="S497" t="s">
        <v>2240</v>
      </c>
      <c r="T497" t="b">
        <v>0</v>
      </c>
    </row>
    <row r="498" spans="1:20" hidden="1" x14ac:dyDescent="0.45">
      <c r="A498">
        <v>104</v>
      </c>
      <c r="B498" t="s">
        <v>182</v>
      </c>
      <c r="C498" t="s">
        <v>1735</v>
      </c>
      <c r="D498" s="1">
        <v>8614</v>
      </c>
      <c r="E498" t="s">
        <v>4041</v>
      </c>
      <c r="F498">
        <v>1923</v>
      </c>
      <c r="G498" t="s">
        <v>4042</v>
      </c>
      <c r="H498" t="s">
        <v>4042</v>
      </c>
      <c r="I498">
        <v>2016</v>
      </c>
      <c r="J498" t="s">
        <v>2516</v>
      </c>
      <c r="K498" t="s">
        <v>145</v>
      </c>
      <c r="L498" t="s">
        <v>55</v>
      </c>
      <c r="M498" t="s">
        <v>2098</v>
      </c>
      <c r="N498">
        <v>3</v>
      </c>
      <c r="O498" t="s">
        <v>4043</v>
      </c>
      <c r="P498" t="s">
        <v>3944</v>
      </c>
      <c r="Q498">
        <v>1</v>
      </c>
      <c r="R498">
        <v>5</v>
      </c>
      <c r="S498" t="s">
        <v>372</v>
      </c>
      <c r="T498" t="b">
        <v>0</v>
      </c>
    </row>
    <row r="499" spans="1:20" hidden="1" x14ac:dyDescent="0.45">
      <c r="A499">
        <v>104</v>
      </c>
      <c r="B499" t="s">
        <v>182</v>
      </c>
      <c r="C499" t="s">
        <v>1735</v>
      </c>
      <c r="D499" s="1">
        <v>8614</v>
      </c>
      <c r="E499" t="s">
        <v>4041</v>
      </c>
      <c r="F499">
        <v>1923</v>
      </c>
      <c r="G499" t="s">
        <v>4042</v>
      </c>
      <c r="H499" t="s">
        <v>4042</v>
      </c>
      <c r="I499">
        <v>2016</v>
      </c>
      <c r="J499" t="s">
        <v>2516</v>
      </c>
      <c r="K499" t="s">
        <v>145</v>
      </c>
      <c r="L499" t="s">
        <v>55</v>
      </c>
      <c r="M499" t="s">
        <v>2098</v>
      </c>
      <c r="N499">
        <v>3</v>
      </c>
      <c r="O499" t="s">
        <v>4043</v>
      </c>
      <c r="P499" t="s">
        <v>3944</v>
      </c>
      <c r="Q499">
        <v>1</v>
      </c>
      <c r="R499">
        <v>7</v>
      </c>
      <c r="S499" t="s">
        <v>27</v>
      </c>
      <c r="T499" t="b">
        <v>0</v>
      </c>
    </row>
    <row r="500" spans="1:20" hidden="1" x14ac:dyDescent="0.45">
      <c r="A500">
        <v>104</v>
      </c>
      <c r="B500" t="s">
        <v>182</v>
      </c>
      <c r="C500" t="s">
        <v>1735</v>
      </c>
      <c r="D500" s="1">
        <v>8614</v>
      </c>
      <c r="E500" t="s">
        <v>4041</v>
      </c>
      <c r="F500">
        <v>1923</v>
      </c>
      <c r="G500" t="s">
        <v>4042</v>
      </c>
      <c r="H500" t="s">
        <v>4042</v>
      </c>
      <c r="I500">
        <v>2016</v>
      </c>
      <c r="J500" t="s">
        <v>2516</v>
      </c>
      <c r="K500" t="s">
        <v>145</v>
      </c>
      <c r="L500" t="s">
        <v>55</v>
      </c>
      <c r="M500" t="s">
        <v>2098</v>
      </c>
      <c r="N500">
        <v>3</v>
      </c>
      <c r="O500" t="s">
        <v>4043</v>
      </c>
      <c r="P500" t="s">
        <v>3944</v>
      </c>
      <c r="Q500">
        <v>1</v>
      </c>
      <c r="R500">
        <v>12</v>
      </c>
      <c r="S500" t="s">
        <v>101</v>
      </c>
      <c r="T500" t="b">
        <v>0</v>
      </c>
    </row>
    <row r="501" spans="1:20" hidden="1" x14ac:dyDescent="0.45">
      <c r="A501">
        <v>104</v>
      </c>
      <c r="B501" t="s">
        <v>182</v>
      </c>
      <c r="C501" t="s">
        <v>1735</v>
      </c>
      <c r="D501" s="1">
        <v>8614</v>
      </c>
      <c r="E501" t="s">
        <v>4041</v>
      </c>
      <c r="F501">
        <v>1923</v>
      </c>
      <c r="G501" t="s">
        <v>4042</v>
      </c>
      <c r="H501" t="s">
        <v>4042</v>
      </c>
      <c r="I501">
        <v>2016</v>
      </c>
      <c r="J501" t="s">
        <v>2516</v>
      </c>
      <c r="K501" t="s">
        <v>145</v>
      </c>
      <c r="L501" t="s">
        <v>55</v>
      </c>
      <c r="M501" t="s">
        <v>2098</v>
      </c>
      <c r="N501">
        <v>3</v>
      </c>
      <c r="O501" t="s">
        <v>4043</v>
      </c>
      <c r="P501" t="s">
        <v>3944</v>
      </c>
      <c r="Q501">
        <v>1</v>
      </c>
      <c r="R501">
        <v>10</v>
      </c>
      <c r="S501" t="s">
        <v>27</v>
      </c>
      <c r="T501" t="b">
        <v>0</v>
      </c>
    </row>
    <row r="502" spans="1:20" hidden="1" x14ac:dyDescent="0.45">
      <c r="A502">
        <v>104</v>
      </c>
      <c r="B502" t="s">
        <v>182</v>
      </c>
      <c r="C502" t="s">
        <v>1735</v>
      </c>
      <c r="D502" s="1">
        <v>8614</v>
      </c>
      <c r="E502" t="s">
        <v>4041</v>
      </c>
      <c r="F502">
        <v>1923</v>
      </c>
      <c r="G502" t="s">
        <v>4042</v>
      </c>
      <c r="H502" t="s">
        <v>4042</v>
      </c>
      <c r="I502">
        <v>2016</v>
      </c>
      <c r="J502" t="s">
        <v>2516</v>
      </c>
      <c r="K502" t="s">
        <v>145</v>
      </c>
      <c r="L502" t="s">
        <v>55</v>
      </c>
      <c r="M502" t="s">
        <v>2098</v>
      </c>
      <c r="N502">
        <v>3</v>
      </c>
      <c r="O502" t="s">
        <v>4043</v>
      </c>
      <c r="P502" t="s">
        <v>3944</v>
      </c>
      <c r="Q502">
        <v>1</v>
      </c>
      <c r="R502">
        <v>17</v>
      </c>
      <c r="S502" t="s">
        <v>2121</v>
      </c>
      <c r="T502" t="b">
        <v>1</v>
      </c>
    </row>
    <row r="503" spans="1:20" hidden="1" x14ac:dyDescent="0.45">
      <c r="A503">
        <v>104</v>
      </c>
      <c r="B503" t="s">
        <v>182</v>
      </c>
      <c r="C503" t="s">
        <v>1735</v>
      </c>
      <c r="D503" s="1">
        <v>8614</v>
      </c>
      <c r="E503" t="s">
        <v>4041</v>
      </c>
      <c r="F503">
        <v>1923</v>
      </c>
      <c r="G503" t="s">
        <v>4042</v>
      </c>
      <c r="H503" t="s">
        <v>4042</v>
      </c>
      <c r="I503">
        <v>2016</v>
      </c>
      <c r="J503" t="s">
        <v>2516</v>
      </c>
      <c r="K503" t="s">
        <v>145</v>
      </c>
      <c r="L503" t="s">
        <v>55</v>
      </c>
      <c r="M503" t="s">
        <v>2098</v>
      </c>
      <c r="N503">
        <v>3</v>
      </c>
      <c r="O503" t="s">
        <v>4043</v>
      </c>
      <c r="P503" t="s">
        <v>3944</v>
      </c>
      <c r="Q503">
        <v>1</v>
      </c>
      <c r="R503">
        <v>6</v>
      </c>
      <c r="S503" t="s">
        <v>372</v>
      </c>
      <c r="T503" t="b">
        <v>0</v>
      </c>
    </row>
    <row r="504" spans="1:20" hidden="1" x14ac:dyDescent="0.45">
      <c r="A504">
        <v>104</v>
      </c>
      <c r="B504" t="s">
        <v>182</v>
      </c>
      <c r="C504" t="s">
        <v>1735</v>
      </c>
      <c r="D504" s="1">
        <v>8614</v>
      </c>
      <c r="E504" t="s">
        <v>4041</v>
      </c>
      <c r="F504">
        <v>1923</v>
      </c>
      <c r="G504" t="s">
        <v>4042</v>
      </c>
      <c r="H504" t="s">
        <v>4042</v>
      </c>
      <c r="I504">
        <v>2016</v>
      </c>
      <c r="J504" t="s">
        <v>2516</v>
      </c>
      <c r="K504" t="s">
        <v>145</v>
      </c>
      <c r="L504" t="s">
        <v>55</v>
      </c>
      <c r="M504" t="s">
        <v>2098</v>
      </c>
      <c r="N504">
        <v>3</v>
      </c>
      <c r="O504" t="s">
        <v>4043</v>
      </c>
      <c r="P504" t="s">
        <v>3944</v>
      </c>
      <c r="Q504">
        <v>1</v>
      </c>
      <c r="R504">
        <v>9</v>
      </c>
      <c r="S504" t="s">
        <v>27</v>
      </c>
      <c r="T504" t="b">
        <v>0</v>
      </c>
    </row>
    <row r="505" spans="1:20" hidden="1" x14ac:dyDescent="0.45">
      <c r="A505">
        <v>104</v>
      </c>
      <c r="B505" t="s">
        <v>182</v>
      </c>
      <c r="C505" t="s">
        <v>1735</v>
      </c>
      <c r="D505" s="1">
        <v>8614</v>
      </c>
      <c r="E505" t="s">
        <v>4041</v>
      </c>
      <c r="F505">
        <v>1923</v>
      </c>
      <c r="G505" t="s">
        <v>4042</v>
      </c>
      <c r="H505" t="s">
        <v>4042</v>
      </c>
      <c r="I505">
        <v>2016</v>
      </c>
      <c r="J505" t="s">
        <v>2516</v>
      </c>
      <c r="K505" t="s">
        <v>145</v>
      </c>
      <c r="L505" t="s">
        <v>55</v>
      </c>
      <c r="M505" t="s">
        <v>2098</v>
      </c>
      <c r="N505">
        <v>3</v>
      </c>
      <c r="O505" t="s">
        <v>4043</v>
      </c>
      <c r="P505" t="s">
        <v>3944</v>
      </c>
      <c r="Q505">
        <v>1</v>
      </c>
      <c r="R505">
        <v>4</v>
      </c>
      <c r="S505" t="s">
        <v>105</v>
      </c>
      <c r="T505" t="b">
        <v>0</v>
      </c>
    </row>
    <row r="506" spans="1:20" hidden="1" x14ac:dyDescent="0.45">
      <c r="A506">
        <v>104</v>
      </c>
      <c r="B506" t="s">
        <v>182</v>
      </c>
      <c r="C506" t="s">
        <v>1735</v>
      </c>
      <c r="D506" s="1">
        <v>8614</v>
      </c>
      <c r="E506" t="s">
        <v>4041</v>
      </c>
      <c r="F506">
        <v>1923</v>
      </c>
      <c r="G506" t="s">
        <v>4042</v>
      </c>
      <c r="H506" t="s">
        <v>4042</v>
      </c>
      <c r="I506">
        <v>2016</v>
      </c>
      <c r="J506" t="s">
        <v>2516</v>
      </c>
      <c r="K506" t="s">
        <v>145</v>
      </c>
      <c r="L506" t="s">
        <v>55</v>
      </c>
      <c r="M506" t="s">
        <v>2098</v>
      </c>
      <c r="N506">
        <v>3</v>
      </c>
      <c r="O506" t="s">
        <v>4043</v>
      </c>
      <c r="P506" t="s">
        <v>3944</v>
      </c>
      <c r="Q506">
        <v>1</v>
      </c>
      <c r="R506">
        <v>11</v>
      </c>
      <c r="S506" t="s">
        <v>27</v>
      </c>
      <c r="T506" t="b">
        <v>0</v>
      </c>
    </row>
    <row r="507" spans="1:20" hidden="1" x14ac:dyDescent="0.45">
      <c r="A507">
        <v>104</v>
      </c>
      <c r="B507" t="s">
        <v>182</v>
      </c>
      <c r="C507" t="s">
        <v>1735</v>
      </c>
      <c r="D507" s="1">
        <v>8614</v>
      </c>
      <c r="E507" t="s">
        <v>4041</v>
      </c>
      <c r="F507">
        <v>1923</v>
      </c>
      <c r="G507" t="s">
        <v>4042</v>
      </c>
      <c r="H507" t="s">
        <v>4042</v>
      </c>
      <c r="I507">
        <v>2016</v>
      </c>
      <c r="J507" t="s">
        <v>2516</v>
      </c>
      <c r="K507" t="s">
        <v>145</v>
      </c>
      <c r="L507" t="s">
        <v>55</v>
      </c>
      <c r="M507" t="s">
        <v>2098</v>
      </c>
      <c r="N507">
        <v>3</v>
      </c>
      <c r="O507" t="s">
        <v>4043</v>
      </c>
      <c r="P507" t="s">
        <v>3944</v>
      </c>
      <c r="Q507">
        <v>1</v>
      </c>
      <c r="R507">
        <v>15</v>
      </c>
      <c r="S507" t="s">
        <v>2091</v>
      </c>
      <c r="T507" t="b">
        <v>0</v>
      </c>
    </row>
    <row r="508" spans="1:20" hidden="1" x14ac:dyDescent="0.45">
      <c r="A508">
        <v>104</v>
      </c>
      <c r="B508" t="s">
        <v>182</v>
      </c>
      <c r="C508" t="s">
        <v>1735</v>
      </c>
      <c r="D508" s="1">
        <v>8614</v>
      </c>
      <c r="E508" t="s">
        <v>4041</v>
      </c>
      <c r="F508">
        <v>1923</v>
      </c>
      <c r="G508" t="s">
        <v>4042</v>
      </c>
      <c r="H508" t="s">
        <v>4042</v>
      </c>
      <c r="I508">
        <v>2016</v>
      </c>
      <c r="J508" t="s">
        <v>2516</v>
      </c>
      <c r="K508" t="s">
        <v>145</v>
      </c>
      <c r="L508" t="s">
        <v>55</v>
      </c>
      <c r="M508" t="s">
        <v>2098</v>
      </c>
      <c r="N508">
        <v>3</v>
      </c>
      <c r="O508" t="s">
        <v>4043</v>
      </c>
      <c r="P508" t="s">
        <v>3944</v>
      </c>
      <c r="Q508">
        <v>1</v>
      </c>
      <c r="R508">
        <v>16</v>
      </c>
      <c r="S508" t="s">
        <v>2092</v>
      </c>
      <c r="T508" t="b">
        <v>1</v>
      </c>
    </row>
    <row r="509" spans="1:20" hidden="1" x14ac:dyDescent="0.45">
      <c r="A509">
        <v>104</v>
      </c>
      <c r="B509" t="s">
        <v>182</v>
      </c>
      <c r="C509" t="s">
        <v>1735</v>
      </c>
      <c r="D509" s="1">
        <v>8614</v>
      </c>
      <c r="E509" t="s">
        <v>4041</v>
      </c>
      <c r="F509">
        <v>1923</v>
      </c>
      <c r="G509" t="s">
        <v>4042</v>
      </c>
      <c r="H509" t="s">
        <v>4042</v>
      </c>
      <c r="I509">
        <v>2016</v>
      </c>
      <c r="J509" t="s">
        <v>2516</v>
      </c>
      <c r="K509" t="s">
        <v>145</v>
      </c>
      <c r="L509" t="s">
        <v>55</v>
      </c>
      <c r="M509" t="s">
        <v>2098</v>
      </c>
      <c r="N509">
        <v>3</v>
      </c>
      <c r="O509" t="s">
        <v>4043</v>
      </c>
      <c r="P509" t="s">
        <v>3944</v>
      </c>
      <c r="Q509">
        <v>1</v>
      </c>
      <c r="R509">
        <v>8</v>
      </c>
      <c r="S509" t="s">
        <v>27</v>
      </c>
      <c r="T509" t="b">
        <v>0</v>
      </c>
    </row>
    <row r="510" spans="1:20" hidden="1" x14ac:dyDescent="0.45">
      <c r="A510">
        <v>104</v>
      </c>
      <c r="B510" t="s">
        <v>182</v>
      </c>
      <c r="C510" t="s">
        <v>1735</v>
      </c>
      <c r="D510" s="1">
        <v>8614</v>
      </c>
      <c r="E510" t="s">
        <v>4041</v>
      </c>
      <c r="F510">
        <v>1923</v>
      </c>
      <c r="G510" t="s">
        <v>4042</v>
      </c>
      <c r="H510" t="s">
        <v>4042</v>
      </c>
      <c r="I510">
        <v>2016</v>
      </c>
      <c r="J510" t="s">
        <v>2516</v>
      </c>
      <c r="K510" t="s">
        <v>145</v>
      </c>
      <c r="L510" t="s">
        <v>55</v>
      </c>
      <c r="M510" t="s">
        <v>2098</v>
      </c>
      <c r="N510">
        <v>3</v>
      </c>
      <c r="O510" t="s">
        <v>4043</v>
      </c>
      <c r="P510" t="s">
        <v>3944</v>
      </c>
      <c r="Q510">
        <v>1</v>
      </c>
      <c r="R510">
        <v>13</v>
      </c>
      <c r="S510" t="s">
        <v>101</v>
      </c>
      <c r="T510" t="b">
        <v>0</v>
      </c>
    </row>
    <row r="511" spans="1:20" hidden="1" x14ac:dyDescent="0.45">
      <c r="A511">
        <v>104</v>
      </c>
      <c r="B511" t="s">
        <v>182</v>
      </c>
      <c r="C511" t="s">
        <v>1735</v>
      </c>
      <c r="D511" s="1">
        <v>8614</v>
      </c>
      <c r="E511" t="s">
        <v>4041</v>
      </c>
      <c r="F511">
        <v>1923</v>
      </c>
      <c r="G511" t="s">
        <v>4042</v>
      </c>
      <c r="H511" t="s">
        <v>4042</v>
      </c>
      <c r="I511">
        <v>2016</v>
      </c>
      <c r="J511" t="s">
        <v>2516</v>
      </c>
      <c r="K511" t="s">
        <v>145</v>
      </c>
      <c r="L511" t="s">
        <v>55</v>
      </c>
      <c r="M511" t="s">
        <v>2098</v>
      </c>
      <c r="N511">
        <v>3</v>
      </c>
      <c r="O511" t="s">
        <v>4043</v>
      </c>
      <c r="P511" t="s">
        <v>3944</v>
      </c>
      <c r="Q511">
        <v>1</v>
      </c>
      <c r="R511">
        <v>14</v>
      </c>
      <c r="S511" t="s">
        <v>101</v>
      </c>
      <c r="T511" t="b">
        <v>0</v>
      </c>
    </row>
    <row r="512" spans="1:20" hidden="1" x14ac:dyDescent="0.45">
      <c r="A512">
        <v>105</v>
      </c>
      <c r="B512" t="s">
        <v>1742</v>
      </c>
      <c r="C512" t="s">
        <v>659</v>
      </c>
      <c r="D512" s="1">
        <v>19062</v>
      </c>
      <c r="E512" t="s">
        <v>4049</v>
      </c>
      <c r="F512">
        <v>1952</v>
      </c>
      <c r="J512" t="s">
        <v>2342</v>
      </c>
      <c r="K512" t="s">
        <v>63</v>
      </c>
      <c r="L512" t="s">
        <v>275</v>
      </c>
      <c r="M512" t="s">
        <v>2098</v>
      </c>
      <c r="N512">
        <v>4</v>
      </c>
      <c r="O512" t="s">
        <v>4050</v>
      </c>
      <c r="P512" t="s">
        <v>3944</v>
      </c>
      <c r="Q512">
        <v>1</v>
      </c>
      <c r="R512">
        <v>21</v>
      </c>
      <c r="S512" t="s">
        <v>28</v>
      </c>
      <c r="T512" t="b">
        <v>0</v>
      </c>
    </row>
    <row r="513" spans="1:20" hidden="1" x14ac:dyDescent="0.45">
      <c r="A513">
        <v>105</v>
      </c>
      <c r="B513" t="s">
        <v>1742</v>
      </c>
      <c r="C513" t="s">
        <v>659</v>
      </c>
      <c r="D513" s="1">
        <v>19062</v>
      </c>
      <c r="E513" t="s">
        <v>4049</v>
      </c>
      <c r="F513">
        <v>1952</v>
      </c>
      <c r="J513" t="s">
        <v>2342</v>
      </c>
      <c r="K513" t="s">
        <v>63</v>
      </c>
      <c r="L513" t="s">
        <v>275</v>
      </c>
      <c r="M513" t="s">
        <v>2098</v>
      </c>
      <c r="N513">
        <v>4</v>
      </c>
      <c r="O513" t="s">
        <v>4050</v>
      </c>
      <c r="P513" t="s">
        <v>3944</v>
      </c>
      <c r="Q513">
        <v>1</v>
      </c>
      <c r="R513">
        <v>20</v>
      </c>
      <c r="S513" t="s">
        <v>157</v>
      </c>
      <c r="T513" t="b">
        <v>0</v>
      </c>
    </row>
    <row r="514" spans="1:20" hidden="1" x14ac:dyDescent="0.45">
      <c r="A514">
        <v>105</v>
      </c>
      <c r="B514" t="s">
        <v>1742</v>
      </c>
      <c r="C514" t="s">
        <v>659</v>
      </c>
      <c r="D514" s="1">
        <v>19062</v>
      </c>
      <c r="E514" t="s">
        <v>4049</v>
      </c>
      <c r="F514">
        <v>1952</v>
      </c>
      <c r="J514" t="s">
        <v>2342</v>
      </c>
      <c r="K514" t="s">
        <v>63</v>
      </c>
      <c r="L514" t="s">
        <v>275</v>
      </c>
      <c r="M514" t="s">
        <v>2098</v>
      </c>
      <c r="N514">
        <v>4</v>
      </c>
      <c r="O514" t="s">
        <v>4050</v>
      </c>
      <c r="P514" t="s">
        <v>3944</v>
      </c>
      <c r="Q514">
        <v>1</v>
      </c>
      <c r="R514">
        <v>17</v>
      </c>
      <c r="S514" t="s">
        <v>2090</v>
      </c>
      <c r="T514" t="b">
        <v>0</v>
      </c>
    </row>
    <row r="515" spans="1:20" hidden="1" x14ac:dyDescent="0.45">
      <c r="A515">
        <v>105</v>
      </c>
      <c r="B515" t="s">
        <v>1742</v>
      </c>
      <c r="C515" t="s">
        <v>659</v>
      </c>
      <c r="D515" s="1">
        <v>19062</v>
      </c>
      <c r="E515" t="s">
        <v>4049</v>
      </c>
      <c r="F515">
        <v>1952</v>
      </c>
      <c r="J515" t="s">
        <v>2342</v>
      </c>
      <c r="K515" t="s">
        <v>63</v>
      </c>
      <c r="L515" t="s">
        <v>275</v>
      </c>
      <c r="M515" t="s">
        <v>2098</v>
      </c>
      <c r="N515">
        <v>4</v>
      </c>
      <c r="O515" t="s">
        <v>4050</v>
      </c>
      <c r="P515" t="s">
        <v>3944</v>
      </c>
      <c r="Q515">
        <v>1</v>
      </c>
      <c r="R515">
        <v>16</v>
      </c>
      <c r="S515" t="s">
        <v>3404</v>
      </c>
      <c r="T515" t="b">
        <v>0</v>
      </c>
    </row>
    <row r="516" spans="1:20" hidden="1" x14ac:dyDescent="0.45">
      <c r="A516">
        <v>105</v>
      </c>
      <c r="B516" t="s">
        <v>1742</v>
      </c>
      <c r="C516" t="s">
        <v>659</v>
      </c>
      <c r="D516" s="1">
        <v>19062</v>
      </c>
      <c r="E516" t="s">
        <v>4049</v>
      </c>
      <c r="F516">
        <v>1952</v>
      </c>
      <c r="J516" t="s">
        <v>2342</v>
      </c>
      <c r="K516" t="s">
        <v>63</v>
      </c>
      <c r="L516" t="s">
        <v>275</v>
      </c>
      <c r="M516" t="s">
        <v>2098</v>
      </c>
      <c r="N516">
        <v>4</v>
      </c>
      <c r="O516" t="s">
        <v>4050</v>
      </c>
      <c r="P516" t="s">
        <v>3944</v>
      </c>
      <c r="Q516">
        <v>1</v>
      </c>
      <c r="R516">
        <v>12</v>
      </c>
      <c r="S516" t="s">
        <v>101</v>
      </c>
      <c r="T516" t="b">
        <v>0</v>
      </c>
    </row>
    <row r="517" spans="1:20" hidden="1" x14ac:dyDescent="0.45">
      <c r="A517">
        <v>105</v>
      </c>
      <c r="B517" t="s">
        <v>1742</v>
      </c>
      <c r="C517" t="s">
        <v>659</v>
      </c>
      <c r="D517" s="1">
        <v>19062</v>
      </c>
      <c r="E517" t="s">
        <v>4049</v>
      </c>
      <c r="F517">
        <v>1952</v>
      </c>
      <c r="J517" t="s">
        <v>2342</v>
      </c>
      <c r="K517" t="s">
        <v>63</v>
      </c>
      <c r="L517" t="s">
        <v>275</v>
      </c>
      <c r="M517" t="s">
        <v>2098</v>
      </c>
      <c r="N517">
        <v>4</v>
      </c>
      <c r="O517" t="s">
        <v>4050</v>
      </c>
      <c r="P517" t="s">
        <v>3944</v>
      </c>
      <c r="Q517">
        <v>1</v>
      </c>
      <c r="R517">
        <v>22</v>
      </c>
      <c r="S517" t="s">
        <v>2651</v>
      </c>
      <c r="T517" t="b">
        <v>0</v>
      </c>
    </row>
    <row r="518" spans="1:20" hidden="1" x14ac:dyDescent="0.45">
      <c r="A518">
        <v>105</v>
      </c>
      <c r="B518" t="s">
        <v>1742</v>
      </c>
      <c r="C518" t="s">
        <v>659</v>
      </c>
      <c r="D518" s="1">
        <v>19062</v>
      </c>
      <c r="E518" t="s">
        <v>4049</v>
      </c>
      <c r="F518">
        <v>1952</v>
      </c>
      <c r="J518" t="s">
        <v>2342</v>
      </c>
      <c r="K518" t="s">
        <v>63</v>
      </c>
      <c r="L518" t="s">
        <v>275</v>
      </c>
      <c r="M518" t="s">
        <v>2098</v>
      </c>
      <c r="N518">
        <v>4</v>
      </c>
      <c r="O518" t="s">
        <v>4050</v>
      </c>
      <c r="P518" t="s">
        <v>3944</v>
      </c>
      <c r="Q518">
        <v>1</v>
      </c>
      <c r="R518">
        <v>23</v>
      </c>
      <c r="S518" t="s">
        <v>622</v>
      </c>
      <c r="T518" t="b">
        <v>1</v>
      </c>
    </row>
    <row r="519" spans="1:20" hidden="1" x14ac:dyDescent="0.45">
      <c r="A519">
        <v>105</v>
      </c>
      <c r="B519" t="s">
        <v>1742</v>
      </c>
      <c r="C519" t="s">
        <v>659</v>
      </c>
      <c r="D519" s="1">
        <v>19062</v>
      </c>
      <c r="E519" t="s">
        <v>4049</v>
      </c>
      <c r="F519">
        <v>1952</v>
      </c>
      <c r="J519" t="s">
        <v>2342</v>
      </c>
      <c r="K519" t="s">
        <v>63</v>
      </c>
      <c r="L519" t="s">
        <v>275</v>
      </c>
      <c r="M519" t="s">
        <v>2098</v>
      </c>
      <c r="N519">
        <v>4</v>
      </c>
      <c r="O519" t="s">
        <v>4050</v>
      </c>
      <c r="P519" t="s">
        <v>3944</v>
      </c>
      <c r="Q519">
        <v>1</v>
      </c>
      <c r="R519">
        <v>19</v>
      </c>
      <c r="S519" t="s">
        <v>156</v>
      </c>
      <c r="T519" t="b">
        <v>0</v>
      </c>
    </row>
    <row r="520" spans="1:20" hidden="1" x14ac:dyDescent="0.45">
      <c r="A520">
        <v>105</v>
      </c>
      <c r="B520" t="s">
        <v>1742</v>
      </c>
      <c r="C520" t="s">
        <v>659</v>
      </c>
      <c r="D520" s="1">
        <v>19062</v>
      </c>
      <c r="E520" t="s">
        <v>4049</v>
      </c>
      <c r="F520">
        <v>1952</v>
      </c>
      <c r="J520" t="s">
        <v>2342</v>
      </c>
      <c r="K520" t="s">
        <v>63</v>
      </c>
      <c r="L520" t="s">
        <v>275</v>
      </c>
      <c r="M520" t="s">
        <v>2098</v>
      </c>
      <c r="N520">
        <v>4</v>
      </c>
      <c r="O520" t="s">
        <v>4050</v>
      </c>
      <c r="P520" t="s">
        <v>3944</v>
      </c>
      <c r="Q520">
        <v>1</v>
      </c>
      <c r="R520">
        <v>18</v>
      </c>
      <c r="S520" t="s">
        <v>99</v>
      </c>
      <c r="T520" t="b">
        <v>1</v>
      </c>
    </row>
    <row r="521" spans="1:20" hidden="1" x14ac:dyDescent="0.45">
      <c r="A521">
        <v>105</v>
      </c>
      <c r="B521" t="s">
        <v>1742</v>
      </c>
      <c r="C521" t="s">
        <v>659</v>
      </c>
      <c r="D521" s="1">
        <v>19062</v>
      </c>
      <c r="E521" t="s">
        <v>4049</v>
      </c>
      <c r="F521">
        <v>1952</v>
      </c>
      <c r="J521" t="s">
        <v>2342</v>
      </c>
      <c r="K521" t="s">
        <v>63</v>
      </c>
      <c r="L521" t="s">
        <v>275</v>
      </c>
      <c r="M521" t="s">
        <v>2098</v>
      </c>
      <c r="N521">
        <v>4</v>
      </c>
      <c r="O521" t="s">
        <v>4050</v>
      </c>
      <c r="P521" t="s">
        <v>3944</v>
      </c>
      <c r="Q521">
        <v>1</v>
      </c>
      <c r="R521">
        <v>13</v>
      </c>
      <c r="S521" t="s">
        <v>101</v>
      </c>
      <c r="T521" t="b">
        <v>0</v>
      </c>
    </row>
    <row r="522" spans="1:20" hidden="1" x14ac:dyDescent="0.45">
      <c r="A522">
        <v>105</v>
      </c>
      <c r="B522" t="s">
        <v>1742</v>
      </c>
      <c r="C522" t="s">
        <v>659</v>
      </c>
      <c r="D522" s="1">
        <v>19062</v>
      </c>
      <c r="E522" t="s">
        <v>4049</v>
      </c>
      <c r="F522">
        <v>1952</v>
      </c>
      <c r="J522" t="s">
        <v>2342</v>
      </c>
      <c r="K522" t="s">
        <v>63</v>
      </c>
      <c r="L522" t="s">
        <v>275</v>
      </c>
      <c r="M522" t="s">
        <v>2098</v>
      </c>
      <c r="N522">
        <v>4</v>
      </c>
      <c r="O522" t="s">
        <v>4050</v>
      </c>
      <c r="P522" t="s">
        <v>3944</v>
      </c>
      <c r="Q522">
        <v>1</v>
      </c>
      <c r="R522">
        <v>14</v>
      </c>
      <c r="S522" t="s">
        <v>1065</v>
      </c>
      <c r="T522" t="b">
        <v>0</v>
      </c>
    </row>
    <row r="523" spans="1:20" hidden="1" x14ac:dyDescent="0.45">
      <c r="A523">
        <v>105</v>
      </c>
      <c r="B523" t="s">
        <v>1742</v>
      </c>
      <c r="C523" t="s">
        <v>659</v>
      </c>
      <c r="D523" s="1">
        <v>19062</v>
      </c>
      <c r="E523" t="s">
        <v>4049</v>
      </c>
      <c r="F523">
        <v>1952</v>
      </c>
      <c r="J523" t="s">
        <v>2342</v>
      </c>
      <c r="K523" t="s">
        <v>63</v>
      </c>
      <c r="L523" t="s">
        <v>275</v>
      </c>
      <c r="M523" t="s">
        <v>2098</v>
      </c>
      <c r="N523">
        <v>4</v>
      </c>
      <c r="O523" t="s">
        <v>4050</v>
      </c>
      <c r="P523" t="s">
        <v>3944</v>
      </c>
      <c r="Q523">
        <v>1</v>
      </c>
      <c r="R523">
        <v>15</v>
      </c>
      <c r="S523" t="s">
        <v>1065</v>
      </c>
      <c r="T523" t="b">
        <v>0</v>
      </c>
    </row>
    <row r="524" spans="1:20" hidden="1" x14ac:dyDescent="0.45">
      <c r="A524">
        <v>106</v>
      </c>
      <c r="B524" t="s">
        <v>3143</v>
      </c>
      <c r="C524" t="s">
        <v>3144</v>
      </c>
      <c r="D524" s="1">
        <v>13150</v>
      </c>
      <c r="F524">
        <v>1936</v>
      </c>
      <c r="G524" t="s">
        <v>3145</v>
      </c>
      <c r="I524">
        <v>2015</v>
      </c>
      <c r="K524" t="s">
        <v>20</v>
      </c>
      <c r="L524" t="s">
        <v>677</v>
      </c>
      <c r="M524" t="s">
        <v>2098</v>
      </c>
      <c r="N524">
        <v>6</v>
      </c>
      <c r="O524" t="s">
        <v>3146</v>
      </c>
      <c r="P524" t="s">
        <v>3139</v>
      </c>
      <c r="Q524">
        <v>1</v>
      </c>
      <c r="R524">
        <v>13</v>
      </c>
      <c r="S524" t="s">
        <v>109</v>
      </c>
      <c r="T524" t="b">
        <v>0</v>
      </c>
    </row>
    <row r="525" spans="1:20" hidden="1" x14ac:dyDescent="0.45">
      <c r="A525">
        <v>106</v>
      </c>
      <c r="B525" t="s">
        <v>3143</v>
      </c>
      <c r="C525" t="s">
        <v>3144</v>
      </c>
      <c r="D525" s="1">
        <v>13150</v>
      </c>
      <c r="F525">
        <v>1936</v>
      </c>
      <c r="G525" t="s">
        <v>3145</v>
      </c>
      <c r="I525">
        <v>2015</v>
      </c>
      <c r="K525" t="s">
        <v>20</v>
      </c>
      <c r="L525" t="s">
        <v>677</v>
      </c>
      <c r="M525" t="s">
        <v>2098</v>
      </c>
      <c r="N525">
        <v>6</v>
      </c>
      <c r="O525" t="s">
        <v>3146</v>
      </c>
      <c r="P525" t="s">
        <v>3139</v>
      </c>
      <c r="Q525">
        <v>1</v>
      </c>
      <c r="R525">
        <v>14</v>
      </c>
      <c r="S525" t="s">
        <v>109</v>
      </c>
      <c r="T525" t="b">
        <v>0</v>
      </c>
    </row>
    <row r="526" spans="1:20" hidden="1" x14ac:dyDescent="0.45">
      <c r="A526">
        <v>106</v>
      </c>
      <c r="B526" t="s">
        <v>3143</v>
      </c>
      <c r="C526" t="s">
        <v>3144</v>
      </c>
      <c r="D526" s="1">
        <v>13150</v>
      </c>
      <c r="F526">
        <v>1936</v>
      </c>
      <c r="G526" t="s">
        <v>3145</v>
      </c>
      <c r="I526">
        <v>2015</v>
      </c>
      <c r="K526" t="s">
        <v>20</v>
      </c>
      <c r="L526" t="s">
        <v>677</v>
      </c>
      <c r="M526" t="s">
        <v>2098</v>
      </c>
      <c r="N526">
        <v>6</v>
      </c>
      <c r="O526" t="s">
        <v>3146</v>
      </c>
      <c r="P526" t="s">
        <v>3139</v>
      </c>
      <c r="Q526">
        <v>1</v>
      </c>
      <c r="R526">
        <v>9</v>
      </c>
      <c r="S526" t="s">
        <v>121</v>
      </c>
      <c r="T526" t="b">
        <v>1</v>
      </c>
    </row>
    <row r="527" spans="1:20" hidden="1" x14ac:dyDescent="0.45">
      <c r="A527">
        <v>107</v>
      </c>
      <c r="B527" t="s">
        <v>236</v>
      </c>
      <c r="C527" t="s">
        <v>1753</v>
      </c>
      <c r="D527" s="1">
        <v>17787</v>
      </c>
      <c r="F527">
        <v>1948</v>
      </c>
      <c r="K527" t="s">
        <v>20</v>
      </c>
      <c r="L527" t="s">
        <v>55</v>
      </c>
      <c r="M527" t="s">
        <v>2098</v>
      </c>
      <c r="N527">
        <v>3</v>
      </c>
      <c r="O527" t="s">
        <v>4073</v>
      </c>
      <c r="P527" t="s">
        <v>4066</v>
      </c>
      <c r="Q527">
        <v>1</v>
      </c>
      <c r="R527">
        <v>13</v>
      </c>
      <c r="S527" t="s">
        <v>109</v>
      </c>
      <c r="T527" t="b">
        <v>0</v>
      </c>
    </row>
    <row r="528" spans="1:20" hidden="1" x14ac:dyDescent="0.45">
      <c r="A528">
        <v>107</v>
      </c>
      <c r="B528" t="s">
        <v>236</v>
      </c>
      <c r="C528" t="s">
        <v>1753</v>
      </c>
      <c r="D528" s="1">
        <v>17787</v>
      </c>
      <c r="F528">
        <v>1948</v>
      </c>
      <c r="K528" t="s">
        <v>20</v>
      </c>
      <c r="L528" t="s">
        <v>55</v>
      </c>
      <c r="M528" t="s">
        <v>2098</v>
      </c>
      <c r="N528">
        <v>3</v>
      </c>
      <c r="O528" t="s">
        <v>4073</v>
      </c>
      <c r="P528" t="s">
        <v>4066</v>
      </c>
      <c r="Q528">
        <v>1</v>
      </c>
      <c r="R528">
        <v>11</v>
      </c>
      <c r="S528" t="s">
        <v>339</v>
      </c>
      <c r="T528" t="b">
        <v>1</v>
      </c>
    </row>
    <row r="529" spans="1:20" hidden="1" x14ac:dyDescent="0.45">
      <c r="A529">
        <v>107</v>
      </c>
      <c r="B529" t="s">
        <v>236</v>
      </c>
      <c r="C529" t="s">
        <v>1753</v>
      </c>
      <c r="D529" s="1">
        <v>17787</v>
      </c>
      <c r="F529">
        <v>1948</v>
      </c>
      <c r="K529" t="s">
        <v>20</v>
      </c>
      <c r="L529" t="s">
        <v>55</v>
      </c>
      <c r="M529" t="s">
        <v>2098</v>
      </c>
      <c r="N529">
        <v>3</v>
      </c>
      <c r="O529" t="s">
        <v>4073</v>
      </c>
      <c r="P529" t="s">
        <v>4066</v>
      </c>
      <c r="Q529">
        <v>1</v>
      </c>
      <c r="R529">
        <v>12</v>
      </c>
      <c r="S529" t="s">
        <v>339</v>
      </c>
      <c r="T529" t="b">
        <v>0</v>
      </c>
    </row>
    <row r="530" spans="1:20" hidden="1" x14ac:dyDescent="0.45">
      <c r="A530">
        <v>107</v>
      </c>
      <c r="B530" t="s">
        <v>236</v>
      </c>
      <c r="C530" t="s">
        <v>1753</v>
      </c>
      <c r="D530" s="1">
        <v>17787</v>
      </c>
      <c r="F530">
        <v>1948</v>
      </c>
      <c r="K530" t="s">
        <v>20</v>
      </c>
      <c r="L530" t="s">
        <v>55</v>
      </c>
      <c r="M530" t="s">
        <v>2098</v>
      </c>
      <c r="N530">
        <v>3</v>
      </c>
      <c r="O530" t="s">
        <v>4073</v>
      </c>
      <c r="P530" t="s">
        <v>4066</v>
      </c>
      <c r="Q530">
        <v>1</v>
      </c>
      <c r="R530">
        <v>14</v>
      </c>
      <c r="S530" t="s">
        <v>109</v>
      </c>
      <c r="T530" t="b">
        <v>0</v>
      </c>
    </row>
    <row r="531" spans="1:20" hidden="1" x14ac:dyDescent="0.45">
      <c r="A531">
        <v>108</v>
      </c>
      <c r="B531" t="s">
        <v>1216</v>
      </c>
      <c r="C531" t="s">
        <v>1775</v>
      </c>
      <c r="D531" s="1">
        <v>16239</v>
      </c>
      <c r="F531">
        <v>1944</v>
      </c>
      <c r="K531" t="s">
        <v>20</v>
      </c>
      <c r="L531" t="s">
        <v>55</v>
      </c>
      <c r="M531" t="s">
        <v>2098</v>
      </c>
      <c r="N531">
        <v>3</v>
      </c>
      <c r="O531" t="s">
        <v>4107</v>
      </c>
      <c r="P531" t="s">
        <v>4103</v>
      </c>
      <c r="Q531">
        <v>1</v>
      </c>
      <c r="R531">
        <v>13</v>
      </c>
      <c r="S531" t="s">
        <v>101</v>
      </c>
      <c r="T531" t="b">
        <v>0</v>
      </c>
    </row>
    <row r="532" spans="1:20" hidden="1" x14ac:dyDescent="0.45">
      <c r="A532">
        <v>108</v>
      </c>
      <c r="B532" t="s">
        <v>1216</v>
      </c>
      <c r="C532" t="s">
        <v>1775</v>
      </c>
      <c r="D532" s="1">
        <v>16239</v>
      </c>
      <c r="F532">
        <v>1944</v>
      </c>
      <c r="K532" t="s">
        <v>20</v>
      </c>
      <c r="L532" t="s">
        <v>55</v>
      </c>
      <c r="M532" t="s">
        <v>2098</v>
      </c>
      <c r="N532">
        <v>3</v>
      </c>
      <c r="O532" t="s">
        <v>4107</v>
      </c>
      <c r="P532" t="s">
        <v>4103</v>
      </c>
      <c r="Q532">
        <v>1</v>
      </c>
      <c r="R532">
        <v>14</v>
      </c>
      <c r="S532" t="s">
        <v>933</v>
      </c>
      <c r="T532" t="b">
        <v>0</v>
      </c>
    </row>
    <row r="533" spans="1:20" hidden="1" x14ac:dyDescent="0.45">
      <c r="A533">
        <v>109</v>
      </c>
      <c r="B533" t="s">
        <v>226</v>
      </c>
      <c r="C533" t="s">
        <v>1796</v>
      </c>
      <c r="D533" s="1">
        <v>17627</v>
      </c>
      <c r="F533">
        <v>1948</v>
      </c>
      <c r="J533" t="s">
        <v>2695</v>
      </c>
      <c r="K533" t="s">
        <v>119</v>
      </c>
      <c r="L533" t="s">
        <v>456</v>
      </c>
      <c r="M533" t="s">
        <v>2098</v>
      </c>
      <c r="N533">
        <v>4</v>
      </c>
      <c r="O533" t="s">
        <v>4145</v>
      </c>
      <c r="P533" t="s">
        <v>4103</v>
      </c>
      <c r="Q533">
        <v>1</v>
      </c>
      <c r="R533">
        <v>10</v>
      </c>
      <c r="S533" t="s">
        <v>67</v>
      </c>
      <c r="T533" t="b">
        <v>1</v>
      </c>
    </row>
    <row r="534" spans="1:20" hidden="1" x14ac:dyDescent="0.45">
      <c r="A534">
        <v>109</v>
      </c>
      <c r="B534" t="s">
        <v>226</v>
      </c>
      <c r="C534" t="s">
        <v>1796</v>
      </c>
      <c r="D534" s="1">
        <v>17627</v>
      </c>
      <c r="F534">
        <v>1948</v>
      </c>
      <c r="J534" t="s">
        <v>2695</v>
      </c>
      <c r="K534" t="s">
        <v>119</v>
      </c>
      <c r="L534" t="s">
        <v>456</v>
      </c>
      <c r="M534" t="s">
        <v>2098</v>
      </c>
      <c r="N534">
        <v>4</v>
      </c>
      <c r="O534" t="s">
        <v>4145</v>
      </c>
      <c r="P534" t="s">
        <v>4103</v>
      </c>
      <c r="Q534">
        <v>1</v>
      </c>
      <c r="R534">
        <v>12</v>
      </c>
      <c r="S534" t="s">
        <v>67</v>
      </c>
      <c r="T534" t="b">
        <v>1</v>
      </c>
    </row>
    <row r="535" spans="1:20" hidden="1" x14ac:dyDescent="0.45">
      <c r="A535">
        <v>109</v>
      </c>
      <c r="B535" t="s">
        <v>226</v>
      </c>
      <c r="C535" t="s">
        <v>1796</v>
      </c>
      <c r="D535" s="1">
        <v>17627</v>
      </c>
      <c r="F535">
        <v>1948</v>
      </c>
      <c r="J535" t="s">
        <v>2695</v>
      </c>
      <c r="K535" t="s">
        <v>119</v>
      </c>
      <c r="L535" t="s">
        <v>456</v>
      </c>
      <c r="M535" t="s">
        <v>2098</v>
      </c>
      <c r="N535">
        <v>4</v>
      </c>
      <c r="O535" t="s">
        <v>4145</v>
      </c>
      <c r="P535" t="s">
        <v>4103</v>
      </c>
      <c r="Q535">
        <v>1</v>
      </c>
      <c r="R535">
        <v>15</v>
      </c>
      <c r="S535" t="s">
        <v>466</v>
      </c>
      <c r="T535" t="b">
        <v>0</v>
      </c>
    </row>
    <row r="536" spans="1:20" hidden="1" x14ac:dyDescent="0.45">
      <c r="A536">
        <v>109</v>
      </c>
      <c r="B536" t="s">
        <v>226</v>
      </c>
      <c r="C536" t="s">
        <v>1796</v>
      </c>
      <c r="D536" s="1">
        <v>17627</v>
      </c>
      <c r="F536">
        <v>1948</v>
      </c>
      <c r="J536" t="s">
        <v>2695</v>
      </c>
      <c r="K536" t="s">
        <v>119</v>
      </c>
      <c r="L536" t="s">
        <v>456</v>
      </c>
      <c r="M536" t="s">
        <v>2098</v>
      </c>
      <c r="N536">
        <v>4</v>
      </c>
      <c r="O536" t="s">
        <v>4145</v>
      </c>
      <c r="P536" t="s">
        <v>4103</v>
      </c>
      <c r="Q536">
        <v>1</v>
      </c>
      <c r="R536">
        <v>14</v>
      </c>
      <c r="S536" t="s">
        <v>2178</v>
      </c>
      <c r="T536" t="b">
        <v>0</v>
      </c>
    </row>
    <row r="537" spans="1:20" hidden="1" x14ac:dyDescent="0.45">
      <c r="A537">
        <v>110</v>
      </c>
      <c r="B537" t="s">
        <v>68</v>
      </c>
      <c r="C537" t="s">
        <v>1808</v>
      </c>
      <c r="D537" s="1">
        <v>16776</v>
      </c>
      <c r="F537">
        <v>1945</v>
      </c>
      <c r="J537" t="s">
        <v>2695</v>
      </c>
      <c r="K537" t="s">
        <v>76</v>
      </c>
      <c r="L537" t="s">
        <v>986</v>
      </c>
      <c r="M537" t="s">
        <v>2098</v>
      </c>
      <c r="N537">
        <v>5</v>
      </c>
      <c r="O537" t="s">
        <v>4165</v>
      </c>
      <c r="P537" t="s">
        <v>4103</v>
      </c>
      <c r="Q537">
        <v>1</v>
      </c>
      <c r="R537">
        <v>9</v>
      </c>
      <c r="S537" t="s">
        <v>67</v>
      </c>
      <c r="T537" t="b">
        <v>0</v>
      </c>
    </row>
    <row r="538" spans="1:20" hidden="1" x14ac:dyDescent="0.45">
      <c r="A538">
        <v>110</v>
      </c>
      <c r="B538" t="s">
        <v>68</v>
      </c>
      <c r="C538" t="s">
        <v>1808</v>
      </c>
      <c r="D538" s="1">
        <v>16776</v>
      </c>
      <c r="F538">
        <v>1945</v>
      </c>
      <c r="J538" t="s">
        <v>2695</v>
      </c>
      <c r="K538" t="s">
        <v>76</v>
      </c>
      <c r="L538" t="s">
        <v>986</v>
      </c>
      <c r="M538" t="s">
        <v>2098</v>
      </c>
      <c r="N538">
        <v>5</v>
      </c>
      <c r="O538" t="s">
        <v>4165</v>
      </c>
      <c r="P538" t="s">
        <v>4103</v>
      </c>
      <c r="Q538">
        <v>1</v>
      </c>
      <c r="R538">
        <v>12</v>
      </c>
      <c r="S538" t="s">
        <v>67</v>
      </c>
      <c r="T538" t="b">
        <v>0</v>
      </c>
    </row>
    <row r="539" spans="1:20" hidden="1" x14ac:dyDescent="0.45">
      <c r="A539">
        <v>110</v>
      </c>
      <c r="B539" t="s">
        <v>68</v>
      </c>
      <c r="C539" t="s">
        <v>1808</v>
      </c>
      <c r="D539" s="1">
        <v>16776</v>
      </c>
      <c r="F539">
        <v>1945</v>
      </c>
      <c r="J539" t="s">
        <v>2695</v>
      </c>
      <c r="K539" t="s">
        <v>76</v>
      </c>
      <c r="L539" t="s">
        <v>986</v>
      </c>
      <c r="M539" t="s">
        <v>2098</v>
      </c>
      <c r="N539">
        <v>5</v>
      </c>
      <c r="O539" t="s">
        <v>4165</v>
      </c>
      <c r="P539" t="s">
        <v>4103</v>
      </c>
      <c r="Q539">
        <v>1</v>
      </c>
      <c r="R539">
        <v>10</v>
      </c>
      <c r="S539" t="s">
        <v>67</v>
      </c>
      <c r="T539" t="b">
        <v>0</v>
      </c>
    </row>
    <row r="540" spans="1:20" hidden="1" x14ac:dyDescent="0.45">
      <c r="A540">
        <v>110</v>
      </c>
      <c r="B540" t="s">
        <v>68</v>
      </c>
      <c r="C540" t="s">
        <v>1808</v>
      </c>
      <c r="D540" s="1">
        <v>16776</v>
      </c>
      <c r="F540">
        <v>1945</v>
      </c>
      <c r="J540" t="s">
        <v>2695</v>
      </c>
      <c r="K540" t="s">
        <v>76</v>
      </c>
      <c r="L540" t="s">
        <v>986</v>
      </c>
      <c r="M540" t="s">
        <v>2098</v>
      </c>
      <c r="N540">
        <v>5</v>
      </c>
      <c r="O540" t="s">
        <v>4165</v>
      </c>
      <c r="P540" t="s">
        <v>4103</v>
      </c>
      <c r="Q540">
        <v>1</v>
      </c>
      <c r="R540">
        <v>15</v>
      </c>
      <c r="S540" t="s">
        <v>67</v>
      </c>
      <c r="T540" t="b">
        <v>1</v>
      </c>
    </row>
    <row r="541" spans="1:20" hidden="1" x14ac:dyDescent="0.45">
      <c r="A541">
        <v>110</v>
      </c>
      <c r="B541" t="s">
        <v>68</v>
      </c>
      <c r="C541" t="s">
        <v>1808</v>
      </c>
      <c r="D541" s="1">
        <v>16776</v>
      </c>
      <c r="F541">
        <v>1945</v>
      </c>
      <c r="J541" t="s">
        <v>2695</v>
      </c>
      <c r="K541" t="s">
        <v>76</v>
      </c>
      <c r="L541" t="s">
        <v>986</v>
      </c>
      <c r="M541" t="s">
        <v>2098</v>
      </c>
      <c r="N541">
        <v>5</v>
      </c>
      <c r="O541" t="s">
        <v>4165</v>
      </c>
      <c r="P541" t="s">
        <v>4103</v>
      </c>
      <c r="Q541">
        <v>1</v>
      </c>
      <c r="R541">
        <v>14</v>
      </c>
      <c r="S541" t="s">
        <v>2275</v>
      </c>
      <c r="T541" t="b">
        <v>0</v>
      </c>
    </row>
    <row r="542" spans="1:20" hidden="1" x14ac:dyDescent="0.45">
      <c r="A542">
        <v>110</v>
      </c>
      <c r="B542" t="s">
        <v>68</v>
      </c>
      <c r="C542" t="s">
        <v>1808</v>
      </c>
      <c r="D542" s="1">
        <v>16776</v>
      </c>
      <c r="F542">
        <v>1945</v>
      </c>
      <c r="J542" t="s">
        <v>2695</v>
      </c>
      <c r="K542" t="s">
        <v>76</v>
      </c>
      <c r="L542" t="s">
        <v>986</v>
      </c>
      <c r="M542" t="s">
        <v>2098</v>
      </c>
      <c r="N542">
        <v>5</v>
      </c>
      <c r="O542" t="s">
        <v>4165</v>
      </c>
      <c r="P542" t="s">
        <v>4103</v>
      </c>
      <c r="Q542">
        <v>1</v>
      </c>
      <c r="R542">
        <v>11</v>
      </c>
      <c r="S542" t="s">
        <v>67</v>
      </c>
      <c r="T542" t="b">
        <v>0</v>
      </c>
    </row>
    <row r="543" spans="1:20" hidden="1" x14ac:dyDescent="0.45">
      <c r="A543">
        <v>110</v>
      </c>
      <c r="B543" t="s">
        <v>68</v>
      </c>
      <c r="C543" t="s">
        <v>1808</v>
      </c>
      <c r="D543" s="1">
        <v>16776</v>
      </c>
      <c r="F543">
        <v>1945</v>
      </c>
      <c r="J543" t="s">
        <v>2695</v>
      </c>
      <c r="K543" t="s">
        <v>76</v>
      </c>
      <c r="L543" t="s">
        <v>986</v>
      </c>
      <c r="M543" t="s">
        <v>2098</v>
      </c>
      <c r="N543">
        <v>5</v>
      </c>
      <c r="O543" t="s">
        <v>4165</v>
      </c>
      <c r="P543" t="s">
        <v>4103</v>
      </c>
      <c r="Q543">
        <v>1</v>
      </c>
      <c r="R543">
        <v>13</v>
      </c>
      <c r="S543" t="s">
        <v>67</v>
      </c>
      <c r="T543" t="b">
        <v>0</v>
      </c>
    </row>
    <row r="544" spans="1:20" hidden="1" x14ac:dyDescent="0.45">
      <c r="A544">
        <v>111</v>
      </c>
      <c r="B544" t="s">
        <v>236</v>
      </c>
      <c r="C544" t="s">
        <v>1822</v>
      </c>
      <c r="D544" s="1">
        <v>19446</v>
      </c>
      <c r="F544">
        <v>1953</v>
      </c>
      <c r="K544" t="s">
        <v>20</v>
      </c>
      <c r="L544" t="s">
        <v>1823</v>
      </c>
      <c r="M544" t="s">
        <v>2098</v>
      </c>
      <c r="N544">
        <v>3</v>
      </c>
      <c r="O544" t="s">
        <v>4181</v>
      </c>
      <c r="P544" t="s">
        <v>4182</v>
      </c>
      <c r="Q544">
        <v>1</v>
      </c>
      <c r="R544">
        <v>14</v>
      </c>
      <c r="S544" t="s">
        <v>2178</v>
      </c>
      <c r="T544" t="b">
        <v>0</v>
      </c>
    </row>
    <row r="545" spans="1:20" hidden="1" x14ac:dyDescent="0.45">
      <c r="A545">
        <v>112</v>
      </c>
      <c r="B545" t="s">
        <v>374</v>
      </c>
      <c r="C545" t="s">
        <v>1829</v>
      </c>
      <c r="D545" s="1">
        <v>12432</v>
      </c>
      <c r="E545" t="s">
        <v>4191</v>
      </c>
      <c r="F545">
        <v>1934</v>
      </c>
      <c r="G545" t="s">
        <v>4192</v>
      </c>
      <c r="H545" t="s">
        <v>4192</v>
      </c>
      <c r="I545">
        <v>2009</v>
      </c>
      <c r="K545" t="s">
        <v>20</v>
      </c>
      <c r="L545" t="s">
        <v>140</v>
      </c>
      <c r="M545" t="s">
        <v>2098</v>
      </c>
      <c r="N545">
        <v>12</v>
      </c>
      <c r="O545" t="s">
        <v>4193</v>
      </c>
      <c r="P545" t="s">
        <v>4182</v>
      </c>
      <c r="Q545">
        <v>1</v>
      </c>
      <c r="R545">
        <v>12</v>
      </c>
      <c r="S545" t="s">
        <v>458</v>
      </c>
      <c r="T545" t="b">
        <v>0</v>
      </c>
    </row>
    <row r="546" spans="1:20" hidden="1" x14ac:dyDescent="0.45">
      <c r="A546">
        <v>112</v>
      </c>
      <c r="B546" t="s">
        <v>374</v>
      </c>
      <c r="C546" t="s">
        <v>1829</v>
      </c>
      <c r="D546" s="1">
        <v>12432</v>
      </c>
      <c r="E546" t="s">
        <v>4191</v>
      </c>
      <c r="F546">
        <v>1934</v>
      </c>
      <c r="G546" t="s">
        <v>4192</v>
      </c>
      <c r="H546" t="s">
        <v>4192</v>
      </c>
      <c r="I546">
        <v>2009</v>
      </c>
      <c r="K546" t="s">
        <v>20</v>
      </c>
      <c r="L546" t="s">
        <v>140</v>
      </c>
      <c r="M546" t="s">
        <v>2098</v>
      </c>
      <c r="N546">
        <v>12</v>
      </c>
      <c r="O546" t="s">
        <v>4193</v>
      </c>
      <c r="P546" t="s">
        <v>4182</v>
      </c>
      <c r="Q546">
        <v>1</v>
      </c>
      <c r="R546">
        <v>16</v>
      </c>
      <c r="S546" t="s">
        <v>2239</v>
      </c>
      <c r="T546" t="b">
        <v>0</v>
      </c>
    </row>
    <row r="547" spans="1:20" hidden="1" x14ac:dyDescent="0.45">
      <c r="A547">
        <v>112</v>
      </c>
      <c r="B547" t="s">
        <v>374</v>
      </c>
      <c r="C547" t="s">
        <v>1829</v>
      </c>
      <c r="D547" s="1">
        <v>12432</v>
      </c>
      <c r="E547" t="s">
        <v>4191</v>
      </c>
      <c r="F547">
        <v>1934</v>
      </c>
      <c r="G547" t="s">
        <v>4192</v>
      </c>
      <c r="H547" t="s">
        <v>4192</v>
      </c>
      <c r="I547">
        <v>2009</v>
      </c>
      <c r="K547" t="s">
        <v>20</v>
      </c>
      <c r="L547" t="s">
        <v>140</v>
      </c>
      <c r="M547" t="s">
        <v>2098</v>
      </c>
      <c r="N547">
        <v>12</v>
      </c>
      <c r="O547" t="s">
        <v>4193</v>
      </c>
      <c r="P547" t="s">
        <v>4182</v>
      </c>
      <c r="Q547">
        <v>1</v>
      </c>
      <c r="R547">
        <v>15</v>
      </c>
      <c r="S547" t="s">
        <v>255</v>
      </c>
      <c r="T547" t="b">
        <v>0</v>
      </c>
    </row>
    <row r="548" spans="1:20" hidden="1" x14ac:dyDescent="0.45">
      <c r="A548">
        <v>112</v>
      </c>
      <c r="B548" t="s">
        <v>374</v>
      </c>
      <c r="C548" t="s">
        <v>1829</v>
      </c>
      <c r="D548" s="1">
        <v>12432</v>
      </c>
      <c r="E548" t="s">
        <v>4191</v>
      </c>
      <c r="F548">
        <v>1934</v>
      </c>
      <c r="G548" t="s">
        <v>4192</v>
      </c>
      <c r="H548" t="s">
        <v>4192</v>
      </c>
      <c r="I548">
        <v>2009</v>
      </c>
      <c r="K548" t="s">
        <v>20</v>
      </c>
      <c r="L548" t="s">
        <v>140</v>
      </c>
      <c r="M548" t="s">
        <v>2098</v>
      </c>
      <c r="N548">
        <v>12</v>
      </c>
      <c r="O548" t="s">
        <v>4193</v>
      </c>
      <c r="P548" t="s">
        <v>4182</v>
      </c>
      <c r="Q548">
        <v>1</v>
      </c>
      <c r="R548">
        <v>17</v>
      </c>
      <c r="S548" t="s">
        <v>2828</v>
      </c>
      <c r="T548" t="b">
        <v>1</v>
      </c>
    </row>
    <row r="549" spans="1:20" hidden="1" x14ac:dyDescent="0.45">
      <c r="A549">
        <v>112</v>
      </c>
      <c r="B549" t="s">
        <v>374</v>
      </c>
      <c r="C549" t="s">
        <v>1829</v>
      </c>
      <c r="D549" s="1">
        <v>12432</v>
      </c>
      <c r="E549" t="s">
        <v>4191</v>
      </c>
      <c r="F549">
        <v>1934</v>
      </c>
      <c r="G549" t="s">
        <v>4192</v>
      </c>
      <c r="H549" t="s">
        <v>4192</v>
      </c>
      <c r="I549">
        <v>2009</v>
      </c>
      <c r="K549" t="s">
        <v>20</v>
      </c>
      <c r="L549" t="s">
        <v>140</v>
      </c>
      <c r="M549" t="s">
        <v>2098</v>
      </c>
      <c r="N549">
        <v>12</v>
      </c>
      <c r="O549" t="s">
        <v>4193</v>
      </c>
      <c r="P549" t="s">
        <v>4182</v>
      </c>
      <c r="Q549">
        <v>1</v>
      </c>
      <c r="R549">
        <v>14</v>
      </c>
      <c r="S549" t="s">
        <v>255</v>
      </c>
      <c r="T549" t="b">
        <v>0</v>
      </c>
    </row>
    <row r="550" spans="1:20" hidden="1" x14ac:dyDescent="0.45">
      <c r="A550">
        <v>112</v>
      </c>
      <c r="B550" t="s">
        <v>374</v>
      </c>
      <c r="C550" t="s">
        <v>1829</v>
      </c>
      <c r="D550" s="1">
        <v>12432</v>
      </c>
      <c r="E550" t="s">
        <v>4191</v>
      </c>
      <c r="F550">
        <v>1934</v>
      </c>
      <c r="G550" t="s">
        <v>4192</v>
      </c>
      <c r="H550" t="s">
        <v>4192</v>
      </c>
      <c r="I550">
        <v>2009</v>
      </c>
      <c r="K550" t="s">
        <v>20</v>
      </c>
      <c r="L550" t="s">
        <v>140</v>
      </c>
      <c r="M550" t="s">
        <v>2098</v>
      </c>
      <c r="N550">
        <v>12</v>
      </c>
      <c r="O550" t="s">
        <v>4193</v>
      </c>
      <c r="P550" t="s">
        <v>4182</v>
      </c>
      <c r="Q550">
        <v>1</v>
      </c>
      <c r="R550">
        <v>13</v>
      </c>
      <c r="S550" t="s">
        <v>255</v>
      </c>
      <c r="T550" t="b">
        <v>1</v>
      </c>
    </row>
    <row r="551" spans="1:20" hidden="1" x14ac:dyDescent="0.45">
      <c r="A551">
        <v>113</v>
      </c>
      <c r="B551" t="s">
        <v>1234</v>
      </c>
      <c r="C551" t="s">
        <v>1833</v>
      </c>
      <c r="D551" s="1">
        <v>11571</v>
      </c>
      <c r="F551">
        <v>1931</v>
      </c>
      <c r="G551" t="s">
        <v>4201</v>
      </c>
      <c r="I551">
        <v>2024</v>
      </c>
      <c r="K551" t="s">
        <v>20</v>
      </c>
      <c r="L551" t="s">
        <v>55</v>
      </c>
      <c r="M551" t="s">
        <v>2098</v>
      </c>
      <c r="N551">
        <v>2</v>
      </c>
      <c r="O551" t="s">
        <v>4202</v>
      </c>
      <c r="P551" t="s">
        <v>4182</v>
      </c>
      <c r="Q551">
        <v>1</v>
      </c>
      <c r="R551">
        <v>10</v>
      </c>
      <c r="S551" t="s">
        <v>3063</v>
      </c>
      <c r="T551" t="b">
        <v>0</v>
      </c>
    </row>
    <row r="552" spans="1:20" hidden="1" x14ac:dyDescent="0.45">
      <c r="A552">
        <v>113</v>
      </c>
      <c r="B552" t="s">
        <v>1234</v>
      </c>
      <c r="C552" t="s">
        <v>1833</v>
      </c>
      <c r="D552" s="1">
        <v>11571</v>
      </c>
      <c r="F552">
        <v>1931</v>
      </c>
      <c r="G552" t="s">
        <v>4201</v>
      </c>
      <c r="I552">
        <v>2024</v>
      </c>
      <c r="K552" t="s">
        <v>20</v>
      </c>
      <c r="L552" t="s">
        <v>55</v>
      </c>
      <c r="M552" t="s">
        <v>2098</v>
      </c>
      <c r="N552">
        <v>2</v>
      </c>
      <c r="O552" t="s">
        <v>4202</v>
      </c>
      <c r="P552" t="s">
        <v>4182</v>
      </c>
      <c r="Q552">
        <v>1</v>
      </c>
      <c r="R552">
        <v>11</v>
      </c>
      <c r="S552" t="s">
        <v>446</v>
      </c>
      <c r="T552" t="b">
        <v>0</v>
      </c>
    </row>
    <row r="553" spans="1:20" hidden="1" x14ac:dyDescent="0.45">
      <c r="A553">
        <v>113</v>
      </c>
      <c r="B553" t="s">
        <v>1234</v>
      </c>
      <c r="C553" t="s">
        <v>1833</v>
      </c>
      <c r="D553" s="1">
        <v>11571</v>
      </c>
      <c r="F553">
        <v>1931</v>
      </c>
      <c r="G553" t="s">
        <v>4201</v>
      </c>
      <c r="I553">
        <v>2024</v>
      </c>
      <c r="K553" t="s">
        <v>20</v>
      </c>
      <c r="L553" t="s">
        <v>55</v>
      </c>
      <c r="M553" t="s">
        <v>2098</v>
      </c>
      <c r="N553">
        <v>2</v>
      </c>
      <c r="O553" t="s">
        <v>4202</v>
      </c>
      <c r="P553" t="s">
        <v>4182</v>
      </c>
      <c r="Q553">
        <v>1</v>
      </c>
      <c r="R553">
        <v>13</v>
      </c>
      <c r="S553" t="s">
        <v>109</v>
      </c>
      <c r="T553" t="b">
        <v>0</v>
      </c>
    </row>
    <row r="554" spans="1:20" hidden="1" x14ac:dyDescent="0.45">
      <c r="A554">
        <v>113</v>
      </c>
      <c r="B554" t="s">
        <v>1234</v>
      </c>
      <c r="C554" t="s">
        <v>1833</v>
      </c>
      <c r="D554" s="1">
        <v>11571</v>
      </c>
      <c r="F554">
        <v>1931</v>
      </c>
      <c r="G554" t="s">
        <v>4201</v>
      </c>
      <c r="I554">
        <v>2024</v>
      </c>
      <c r="K554" t="s">
        <v>20</v>
      </c>
      <c r="L554" t="s">
        <v>55</v>
      </c>
      <c r="M554" t="s">
        <v>2098</v>
      </c>
      <c r="N554">
        <v>2</v>
      </c>
      <c r="O554" t="s">
        <v>4202</v>
      </c>
      <c r="P554" t="s">
        <v>4182</v>
      </c>
      <c r="Q554">
        <v>1</v>
      </c>
      <c r="R554">
        <v>9</v>
      </c>
      <c r="S554" t="s">
        <v>730</v>
      </c>
      <c r="T554" t="b">
        <v>0</v>
      </c>
    </row>
    <row r="555" spans="1:20" hidden="1" x14ac:dyDescent="0.45">
      <c r="A555">
        <v>113</v>
      </c>
      <c r="B555" t="s">
        <v>1234</v>
      </c>
      <c r="C555" t="s">
        <v>1833</v>
      </c>
      <c r="D555" s="1">
        <v>11571</v>
      </c>
      <c r="F555">
        <v>1931</v>
      </c>
      <c r="G555" t="s">
        <v>4201</v>
      </c>
      <c r="I555">
        <v>2024</v>
      </c>
      <c r="K555" t="s">
        <v>20</v>
      </c>
      <c r="L555" t="s">
        <v>55</v>
      </c>
      <c r="M555" t="s">
        <v>2098</v>
      </c>
      <c r="N555">
        <v>2</v>
      </c>
      <c r="O555" t="s">
        <v>4202</v>
      </c>
      <c r="P555" t="s">
        <v>4182</v>
      </c>
      <c r="Q555">
        <v>1</v>
      </c>
      <c r="R555">
        <v>15</v>
      </c>
      <c r="S555" t="s">
        <v>109</v>
      </c>
      <c r="T555" t="b">
        <v>1</v>
      </c>
    </row>
    <row r="556" spans="1:20" hidden="1" x14ac:dyDescent="0.45">
      <c r="A556">
        <v>113</v>
      </c>
      <c r="B556" t="s">
        <v>1234</v>
      </c>
      <c r="C556" t="s">
        <v>1833</v>
      </c>
      <c r="D556" s="1">
        <v>11571</v>
      </c>
      <c r="F556">
        <v>1931</v>
      </c>
      <c r="G556" t="s">
        <v>4201</v>
      </c>
      <c r="I556">
        <v>2024</v>
      </c>
      <c r="K556" t="s">
        <v>20</v>
      </c>
      <c r="L556" t="s">
        <v>55</v>
      </c>
      <c r="M556" t="s">
        <v>2098</v>
      </c>
      <c r="N556">
        <v>2</v>
      </c>
      <c r="O556" t="s">
        <v>4202</v>
      </c>
      <c r="P556" t="s">
        <v>4182</v>
      </c>
      <c r="Q556">
        <v>1</v>
      </c>
      <c r="R556">
        <v>14</v>
      </c>
      <c r="S556" t="s">
        <v>109</v>
      </c>
      <c r="T556" t="b">
        <v>0</v>
      </c>
    </row>
    <row r="557" spans="1:20" hidden="1" x14ac:dyDescent="0.45">
      <c r="A557">
        <v>113</v>
      </c>
      <c r="B557" t="s">
        <v>1234</v>
      </c>
      <c r="C557" t="s">
        <v>1833</v>
      </c>
      <c r="D557" s="1">
        <v>11571</v>
      </c>
      <c r="F557">
        <v>1931</v>
      </c>
      <c r="G557" t="s">
        <v>4201</v>
      </c>
      <c r="I557">
        <v>2024</v>
      </c>
      <c r="K557" t="s">
        <v>20</v>
      </c>
      <c r="L557" t="s">
        <v>55</v>
      </c>
      <c r="M557" t="s">
        <v>2098</v>
      </c>
      <c r="N557">
        <v>2</v>
      </c>
      <c r="O557" t="s">
        <v>4202</v>
      </c>
      <c r="P557" t="s">
        <v>4182</v>
      </c>
      <c r="Q557">
        <v>1</v>
      </c>
      <c r="R557">
        <v>12</v>
      </c>
      <c r="S557" t="s">
        <v>446</v>
      </c>
      <c r="T557" t="b">
        <v>0</v>
      </c>
    </row>
    <row r="558" spans="1:20" hidden="1" x14ac:dyDescent="0.45">
      <c r="A558">
        <v>114</v>
      </c>
      <c r="B558" t="s">
        <v>430</v>
      </c>
      <c r="C558" t="s">
        <v>1861</v>
      </c>
      <c r="D558" s="1">
        <v>14497</v>
      </c>
      <c r="E558" t="s">
        <v>4249</v>
      </c>
      <c r="F558">
        <v>1939</v>
      </c>
      <c r="K558" t="s">
        <v>20</v>
      </c>
      <c r="L558" t="s">
        <v>140</v>
      </c>
      <c r="M558" t="s">
        <v>2098</v>
      </c>
      <c r="N558">
        <v>4</v>
      </c>
      <c r="O558" t="s">
        <v>4250</v>
      </c>
      <c r="P558" t="s">
        <v>4182</v>
      </c>
      <c r="Q558">
        <v>1</v>
      </c>
      <c r="R558">
        <v>17</v>
      </c>
      <c r="S558" t="s">
        <v>2147</v>
      </c>
      <c r="T558" t="b">
        <v>0</v>
      </c>
    </row>
    <row r="559" spans="1:20" hidden="1" x14ac:dyDescent="0.45">
      <c r="A559">
        <v>114</v>
      </c>
      <c r="B559" t="s">
        <v>430</v>
      </c>
      <c r="C559" t="s">
        <v>1861</v>
      </c>
      <c r="D559" s="1">
        <v>14497</v>
      </c>
      <c r="E559" t="s">
        <v>4249</v>
      </c>
      <c r="F559">
        <v>1939</v>
      </c>
      <c r="K559" t="s">
        <v>20</v>
      </c>
      <c r="L559" t="s">
        <v>140</v>
      </c>
      <c r="M559" t="s">
        <v>2098</v>
      </c>
      <c r="N559">
        <v>4</v>
      </c>
      <c r="O559" t="s">
        <v>4250</v>
      </c>
      <c r="P559" t="s">
        <v>4182</v>
      </c>
      <c r="Q559">
        <v>1</v>
      </c>
      <c r="R559">
        <v>12</v>
      </c>
      <c r="S559" t="s">
        <v>67</v>
      </c>
      <c r="T559" t="b">
        <v>0</v>
      </c>
    </row>
    <row r="560" spans="1:20" hidden="1" x14ac:dyDescent="0.45">
      <c r="A560">
        <v>114</v>
      </c>
      <c r="B560" t="s">
        <v>430</v>
      </c>
      <c r="C560" t="s">
        <v>1861</v>
      </c>
      <c r="D560" s="1">
        <v>14497</v>
      </c>
      <c r="E560" t="s">
        <v>4249</v>
      </c>
      <c r="F560">
        <v>1939</v>
      </c>
      <c r="K560" t="s">
        <v>20</v>
      </c>
      <c r="L560" t="s">
        <v>140</v>
      </c>
      <c r="M560" t="s">
        <v>2098</v>
      </c>
      <c r="N560">
        <v>4</v>
      </c>
      <c r="O560" t="s">
        <v>4250</v>
      </c>
      <c r="P560" t="s">
        <v>4182</v>
      </c>
      <c r="Q560">
        <v>1</v>
      </c>
      <c r="R560">
        <v>19</v>
      </c>
      <c r="S560" t="s">
        <v>4251</v>
      </c>
      <c r="T560" t="b">
        <v>1</v>
      </c>
    </row>
    <row r="561" spans="1:20" hidden="1" x14ac:dyDescent="0.45">
      <c r="A561">
        <v>114</v>
      </c>
      <c r="B561" t="s">
        <v>430</v>
      </c>
      <c r="C561" t="s">
        <v>1861</v>
      </c>
      <c r="D561" s="1">
        <v>14497</v>
      </c>
      <c r="E561" t="s">
        <v>4249</v>
      </c>
      <c r="F561">
        <v>1939</v>
      </c>
      <c r="K561" t="s">
        <v>20</v>
      </c>
      <c r="L561" t="s">
        <v>140</v>
      </c>
      <c r="M561" t="s">
        <v>2098</v>
      </c>
      <c r="N561">
        <v>4</v>
      </c>
      <c r="O561" t="s">
        <v>4250</v>
      </c>
      <c r="P561" t="s">
        <v>4182</v>
      </c>
      <c r="Q561">
        <v>1</v>
      </c>
      <c r="R561">
        <v>18</v>
      </c>
      <c r="S561" t="s">
        <v>2149</v>
      </c>
      <c r="T561" t="b">
        <v>0</v>
      </c>
    </row>
    <row r="562" spans="1:20" hidden="1" x14ac:dyDescent="0.45">
      <c r="A562">
        <v>114</v>
      </c>
      <c r="B562" t="s">
        <v>430</v>
      </c>
      <c r="C562" t="s">
        <v>1861</v>
      </c>
      <c r="D562" s="1">
        <v>14497</v>
      </c>
      <c r="E562" t="s">
        <v>4249</v>
      </c>
      <c r="F562">
        <v>1939</v>
      </c>
      <c r="K562" t="s">
        <v>20</v>
      </c>
      <c r="L562" t="s">
        <v>140</v>
      </c>
      <c r="M562" t="s">
        <v>2098</v>
      </c>
      <c r="N562">
        <v>4</v>
      </c>
      <c r="O562" t="s">
        <v>4250</v>
      </c>
      <c r="P562" t="s">
        <v>4182</v>
      </c>
      <c r="Q562">
        <v>1</v>
      </c>
      <c r="R562">
        <v>14</v>
      </c>
      <c r="S562" t="s">
        <v>2275</v>
      </c>
      <c r="T562" t="b">
        <v>1</v>
      </c>
    </row>
    <row r="563" spans="1:20" hidden="1" x14ac:dyDescent="0.45">
      <c r="A563">
        <v>114</v>
      </c>
      <c r="B563" t="s">
        <v>430</v>
      </c>
      <c r="C563" t="s">
        <v>1861</v>
      </c>
      <c r="D563" s="1">
        <v>14497</v>
      </c>
      <c r="E563" t="s">
        <v>4249</v>
      </c>
      <c r="F563">
        <v>1939</v>
      </c>
      <c r="K563" t="s">
        <v>20</v>
      </c>
      <c r="L563" t="s">
        <v>140</v>
      </c>
      <c r="M563" t="s">
        <v>2098</v>
      </c>
      <c r="N563">
        <v>4</v>
      </c>
      <c r="O563" t="s">
        <v>4250</v>
      </c>
      <c r="P563" t="s">
        <v>4182</v>
      </c>
      <c r="Q563">
        <v>1</v>
      </c>
      <c r="R563">
        <v>16</v>
      </c>
      <c r="S563" t="s">
        <v>67</v>
      </c>
      <c r="T563" t="b">
        <v>0</v>
      </c>
    </row>
    <row r="564" spans="1:20" hidden="1" x14ac:dyDescent="0.45">
      <c r="A564">
        <v>114</v>
      </c>
      <c r="B564" t="s">
        <v>430</v>
      </c>
      <c r="C564" t="s">
        <v>1861</v>
      </c>
      <c r="D564" s="1">
        <v>14497</v>
      </c>
      <c r="E564" t="s">
        <v>4249</v>
      </c>
      <c r="F564">
        <v>1939</v>
      </c>
      <c r="K564" t="s">
        <v>20</v>
      </c>
      <c r="L564" t="s">
        <v>140</v>
      </c>
      <c r="M564" t="s">
        <v>2098</v>
      </c>
      <c r="N564">
        <v>4</v>
      </c>
      <c r="O564" t="s">
        <v>4250</v>
      </c>
      <c r="P564" t="s">
        <v>4182</v>
      </c>
      <c r="Q564">
        <v>1</v>
      </c>
      <c r="R564">
        <v>15</v>
      </c>
      <c r="S564" t="s">
        <v>67</v>
      </c>
      <c r="T564" t="b">
        <v>0</v>
      </c>
    </row>
    <row r="565" spans="1:20" hidden="1" x14ac:dyDescent="0.45">
      <c r="A565">
        <v>115</v>
      </c>
      <c r="B565" t="s">
        <v>211</v>
      </c>
      <c r="C565" t="s">
        <v>1875</v>
      </c>
      <c r="D565" s="1">
        <v>18363</v>
      </c>
      <c r="F565">
        <v>1950</v>
      </c>
      <c r="K565" t="s">
        <v>20</v>
      </c>
      <c r="L565" t="s">
        <v>590</v>
      </c>
      <c r="M565" t="s">
        <v>2098</v>
      </c>
      <c r="N565">
        <v>2</v>
      </c>
      <c r="O565" t="s">
        <v>4267</v>
      </c>
      <c r="P565" t="s">
        <v>4182</v>
      </c>
      <c r="Q565">
        <v>1</v>
      </c>
      <c r="R565">
        <v>11</v>
      </c>
      <c r="S565" t="s">
        <v>27</v>
      </c>
      <c r="T565" t="b">
        <v>0</v>
      </c>
    </row>
    <row r="566" spans="1:20" hidden="1" x14ac:dyDescent="0.45">
      <c r="A566">
        <v>115</v>
      </c>
      <c r="B566" t="s">
        <v>211</v>
      </c>
      <c r="C566" t="s">
        <v>1875</v>
      </c>
      <c r="D566" s="1">
        <v>18363</v>
      </c>
      <c r="F566">
        <v>1950</v>
      </c>
      <c r="K566" t="s">
        <v>20</v>
      </c>
      <c r="L566" t="s">
        <v>590</v>
      </c>
      <c r="M566" t="s">
        <v>2098</v>
      </c>
      <c r="N566">
        <v>2</v>
      </c>
      <c r="O566" t="s">
        <v>4267</v>
      </c>
      <c r="P566" t="s">
        <v>4182</v>
      </c>
      <c r="Q566">
        <v>1</v>
      </c>
      <c r="R566">
        <v>14</v>
      </c>
      <c r="S566" t="s">
        <v>101</v>
      </c>
      <c r="T566" t="b">
        <v>0</v>
      </c>
    </row>
    <row r="567" spans="1:20" hidden="1" x14ac:dyDescent="0.45">
      <c r="A567">
        <v>115</v>
      </c>
      <c r="B567" t="s">
        <v>211</v>
      </c>
      <c r="C567" t="s">
        <v>1875</v>
      </c>
      <c r="D567" s="1">
        <v>18363</v>
      </c>
      <c r="F567">
        <v>1950</v>
      </c>
      <c r="K567" t="s">
        <v>20</v>
      </c>
      <c r="L567" t="s">
        <v>590</v>
      </c>
      <c r="M567" t="s">
        <v>2098</v>
      </c>
      <c r="N567">
        <v>2</v>
      </c>
      <c r="O567" t="s">
        <v>4267</v>
      </c>
      <c r="P567" t="s">
        <v>4182</v>
      </c>
      <c r="Q567">
        <v>1</v>
      </c>
      <c r="R567">
        <v>16</v>
      </c>
      <c r="S567" t="s">
        <v>2092</v>
      </c>
      <c r="T567" t="b">
        <v>1</v>
      </c>
    </row>
    <row r="568" spans="1:20" hidden="1" x14ac:dyDescent="0.45">
      <c r="A568">
        <v>115</v>
      </c>
      <c r="B568" t="s">
        <v>211</v>
      </c>
      <c r="C568" t="s">
        <v>1875</v>
      </c>
      <c r="D568" s="1">
        <v>18363</v>
      </c>
      <c r="F568">
        <v>1950</v>
      </c>
      <c r="K568" t="s">
        <v>20</v>
      </c>
      <c r="L568" t="s">
        <v>590</v>
      </c>
      <c r="M568" t="s">
        <v>2098</v>
      </c>
      <c r="N568">
        <v>2</v>
      </c>
      <c r="O568" t="s">
        <v>4267</v>
      </c>
      <c r="P568" t="s">
        <v>4182</v>
      </c>
      <c r="Q568">
        <v>1</v>
      </c>
      <c r="R568">
        <v>18</v>
      </c>
      <c r="S568" t="s">
        <v>2095</v>
      </c>
      <c r="T568" t="b">
        <v>1</v>
      </c>
    </row>
    <row r="569" spans="1:20" hidden="1" x14ac:dyDescent="0.45">
      <c r="A569">
        <v>115</v>
      </c>
      <c r="B569" t="s">
        <v>211</v>
      </c>
      <c r="C569" t="s">
        <v>1875</v>
      </c>
      <c r="D569" s="1">
        <v>18363</v>
      </c>
      <c r="F569">
        <v>1950</v>
      </c>
      <c r="K569" t="s">
        <v>20</v>
      </c>
      <c r="L569" t="s">
        <v>590</v>
      </c>
      <c r="M569" t="s">
        <v>2098</v>
      </c>
      <c r="N569">
        <v>2</v>
      </c>
      <c r="O569" t="s">
        <v>4267</v>
      </c>
      <c r="P569" t="s">
        <v>4182</v>
      </c>
      <c r="Q569">
        <v>1</v>
      </c>
      <c r="R569">
        <v>15</v>
      </c>
      <c r="S569" t="s">
        <v>2091</v>
      </c>
      <c r="T569" t="b">
        <v>0</v>
      </c>
    </row>
    <row r="570" spans="1:20" hidden="1" x14ac:dyDescent="0.45">
      <c r="A570">
        <v>115</v>
      </c>
      <c r="B570" t="s">
        <v>211</v>
      </c>
      <c r="C570" t="s">
        <v>1875</v>
      </c>
      <c r="D570" s="1">
        <v>18363</v>
      </c>
      <c r="F570">
        <v>1950</v>
      </c>
      <c r="K570" t="s">
        <v>20</v>
      </c>
      <c r="L570" t="s">
        <v>590</v>
      </c>
      <c r="M570" t="s">
        <v>2098</v>
      </c>
      <c r="N570">
        <v>2</v>
      </c>
      <c r="O570" t="s">
        <v>4267</v>
      </c>
      <c r="P570" t="s">
        <v>4182</v>
      </c>
      <c r="Q570">
        <v>1</v>
      </c>
      <c r="R570">
        <v>12</v>
      </c>
      <c r="S570" t="s">
        <v>101</v>
      </c>
      <c r="T570" t="b">
        <v>0</v>
      </c>
    </row>
    <row r="571" spans="1:20" hidden="1" x14ac:dyDescent="0.45">
      <c r="A571">
        <v>115</v>
      </c>
      <c r="B571" t="s">
        <v>211</v>
      </c>
      <c r="C571" t="s">
        <v>1875</v>
      </c>
      <c r="D571" s="1">
        <v>18363</v>
      </c>
      <c r="F571">
        <v>1950</v>
      </c>
      <c r="K571" t="s">
        <v>20</v>
      </c>
      <c r="L571" t="s">
        <v>590</v>
      </c>
      <c r="M571" t="s">
        <v>2098</v>
      </c>
      <c r="N571">
        <v>2</v>
      </c>
      <c r="O571" t="s">
        <v>4267</v>
      </c>
      <c r="P571" t="s">
        <v>4182</v>
      </c>
      <c r="Q571">
        <v>1</v>
      </c>
      <c r="R571">
        <v>13</v>
      </c>
      <c r="S571" t="s">
        <v>101</v>
      </c>
      <c r="T571" t="b">
        <v>0</v>
      </c>
    </row>
    <row r="572" spans="1:20" hidden="1" x14ac:dyDescent="0.45">
      <c r="A572">
        <v>115</v>
      </c>
      <c r="B572" t="s">
        <v>211</v>
      </c>
      <c r="C572" t="s">
        <v>1875</v>
      </c>
      <c r="D572" s="1">
        <v>18363</v>
      </c>
      <c r="F572">
        <v>1950</v>
      </c>
      <c r="K572" t="s">
        <v>20</v>
      </c>
      <c r="L572" t="s">
        <v>590</v>
      </c>
      <c r="M572" t="s">
        <v>2098</v>
      </c>
      <c r="N572">
        <v>2</v>
      </c>
      <c r="O572" t="s">
        <v>4267</v>
      </c>
      <c r="P572" t="s">
        <v>4182</v>
      </c>
      <c r="Q572">
        <v>1</v>
      </c>
      <c r="R572">
        <v>10</v>
      </c>
      <c r="S572" t="s">
        <v>27</v>
      </c>
      <c r="T572" t="b">
        <v>1</v>
      </c>
    </row>
    <row r="573" spans="1:20" hidden="1" x14ac:dyDescent="0.45">
      <c r="A573">
        <v>115</v>
      </c>
      <c r="B573" t="s">
        <v>211</v>
      </c>
      <c r="C573" t="s">
        <v>1875</v>
      </c>
      <c r="D573" s="1">
        <v>18363</v>
      </c>
      <c r="F573">
        <v>1950</v>
      </c>
      <c r="K573" t="s">
        <v>20</v>
      </c>
      <c r="L573" t="s">
        <v>590</v>
      </c>
      <c r="M573" t="s">
        <v>2098</v>
      </c>
      <c r="N573">
        <v>2</v>
      </c>
      <c r="O573" t="s">
        <v>4267</v>
      </c>
      <c r="P573" t="s">
        <v>4182</v>
      </c>
      <c r="Q573">
        <v>1</v>
      </c>
      <c r="R573">
        <v>17</v>
      </c>
      <c r="S573" t="s">
        <v>2121</v>
      </c>
      <c r="T573" t="b">
        <v>0</v>
      </c>
    </row>
    <row r="574" spans="1:20" hidden="1" x14ac:dyDescent="0.45">
      <c r="A574">
        <v>116</v>
      </c>
      <c r="B574" t="s">
        <v>4294</v>
      </c>
      <c r="C574" t="s">
        <v>1887</v>
      </c>
      <c r="D574" s="1">
        <v>9533</v>
      </c>
      <c r="F574">
        <v>1926</v>
      </c>
      <c r="G574" t="s">
        <v>4295</v>
      </c>
      <c r="I574">
        <v>2005</v>
      </c>
      <c r="K574" t="s">
        <v>20</v>
      </c>
      <c r="L574" t="s">
        <v>55</v>
      </c>
      <c r="M574" t="s">
        <v>2098</v>
      </c>
      <c r="N574">
        <v>7</v>
      </c>
      <c r="O574" t="s">
        <v>4296</v>
      </c>
      <c r="P574" t="s">
        <v>4289</v>
      </c>
      <c r="Q574">
        <v>1</v>
      </c>
      <c r="R574">
        <v>12</v>
      </c>
      <c r="S574" t="s">
        <v>62</v>
      </c>
      <c r="T574" t="b">
        <v>0</v>
      </c>
    </row>
    <row r="575" spans="1:20" hidden="1" x14ac:dyDescent="0.45">
      <c r="A575">
        <v>116</v>
      </c>
      <c r="B575" t="s">
        <v>4294</v>
      </c>
      <c r="C575" t="s">
        <v>1887</v>
      </c>
      <c r="D575" s="1">
        <v>9533</v>
      </c>
      <c r="F575">
        <v>1926</v>
      </c>
      <c r="G575" t="s">
        <v>4295</v>
      </c>
      <c r="I575">
        <v>2005</v>
      </c>
      <c r="K575" t="s">
        <v>20</v>
      </c>
      <c r="L575" t="s">
        <v>55</v>
      </c>
      <c r="M575" t="s">
        <v>2098</v>
      </c>
      <c r="N575">
        <v>7</v>
      </c>
      <c r="O575" t="s">
        <v>4296</v>
      </c>
      <c r="P575" t="s">
        <v>4289</v>
      </c>
      <c r="Q575">
        <v>1</v>
      </c>
      <c r="R575">
        <v>11</v>
      </c>
      <c r="S575" t="s">
        <v>62</v>
      </c>
      <c r="T575" t="b">
        <v>0</v>
      </c>
    </row>
    <row r="576" spans="1:20" hidden="1" x14ac:dyDescent="0.45">
      <c r="A576">
        <v>116</v>
      </c>
      <c r="B576" t="s">
        <v>4294</v>
      </c>
      <c r="C576" t="s">
        <v>1887</v>
      </c>
      <c r="D576" s="1">
        <v>9533</v>
      </c>
      <c r="F576">
        <v>1926</v>
      </c>
      <c r="G576" t="s">
        <v>4295</v>
      </c>
      <c r="I576">
        <v>2005</v>
      </c>
      <c r="K576" t="s">
        <v>20</v>
      </c>
      <c r="L576" t="s">
        <v>55</v>
      </c>
      <c r="M576" t="s">
        <v>2098</v>
      </c>
      <c r="N576">
        <v>7</v>
      </c>
      <c r="O576" t="s">
        <v>4296</v>
      </c>
      <c r="P576" t="s">
        <v>4289</v>
      </c>
      <c r="Q576">
        <v>1</v>
      </c>
      <c r="R576">
        <v>14</v>
      </c>
      <c r="S576" t="s">
        <v>62</v>
      </c>
      <c r="T576" t="b">
        <v>0</v>
      </c>
    </row>
    <row r="577" spans="1:20" hidden="1" x14ac:dyDescent="0.45">
      <c r="A577">
        <v>116</v>
      </c>
      <c r="B577" t="s">
        <v>4294</v>
      </c>
      <c r="C577" t="s">
        <v>1887</v>
      </c>
      <c r="D577" s="1">
        <v>9533</v>
      </c>
      <c r="F577">
        <v>1926</v>
      </c>
      <c r="G577" t="s">
        <v>4295</v>
      </c>
      <c r="I577">
        <v>2005</v>
      </c>
      <c r="K577" t="s">
        <v>20</v>
      </c>
      <c r="L577" t="s">
        <v>55</v>
      </c>
      <c r="M577" t="s">
        <v>2098</v>
      </c>
      <c r="N577">
        <v>7</v>
      </c>
      <c r="O577" t="s">
        <v>4296</v>
      </c>
      <c r="P577" t="s">
        <v>4289</v>
      </c>
      <c r="Q577">
        <v>1</v>
      </c>
      <c r="R577">
        <v>13</v>
      </c>
      <c r="S577" t="s">
        <v>62</v>
      </c>
      <c r="T577" t="b">
        <v>0</v>
      </c>
    </row>
    <row r="578" spans="1:20" hidden="1" x14ac:dyDescent="0.45">
      <c r="A578">
        <v>116</v>
      </c>
      <c r="B578" t="s">
        <v>4294</v>
      </c>
      <c r="C578" t="s">
        <v>1887</v>
      </c>
      <c r="D578" s="1">
        <v>9533</v>
      </c>
      <c r="F578">
        <v>1926</v>
      </c>
      <c r="G578" t="s">
        <v>4295</v>
      </c>
      <c r="I578">
        <v>2005</v>
      </c>
      <c r="K578" t="s">
        <v>20</v>
      </c>
      <c r="L578" t="s">
        <v>55</v>
      </c>
      <c r="M578" t="s">
        <v>2098</v>
      </c>
      <c r="N578">
        <v>7</v>
      </c>
      <c r="O578" t="s">
        <v>4296</v>
      </c>
      <c r="P578" t="s">
        <v>4289</v>
      </c>
      <c r="Q578">
        <v>1</v>
      </c>
      <c r="R578">
        <v>7</v>
      </c>
      <c r="S578" t="s">
        <v>62</v>
      </c>
      <c r="T578" t="b">
        <v>1</v>
      </c>
    </row>
    <row r="579" spans="1:20" hidden="1" x14ac:dyDescent="0.45">
      <c r="A579">
        <v>117</v>
      </c>
      <c r="B579" t="s">
        <v>4307</v>
      </c>
      <c r="C579" t="s">
        <v>1901</v>
      </c>
      <c r="D579" s="1">
        <v>13315</v>
      </c>
      <c r="F579">
        <v>1936</v>
      </c>
      <c r="G579" t="s">
        <v>4308</v>
      </c>
      <c r="I579">
        <v>2024</v>
      </c>
      <c r="K579" t="s">
        <v>20</v>
      </c>
      <c r="L579" t="s">
        <v>55</v>
      </c>
      <c r="M579" t="s">
        <v>2098</v>
      </c>
      <c r="N579">
        <v>3</v>
      </c>
      <c r="O579" t="s">
        <v>4309</v>
      </c>
      <c r="P579" t="s">
        <v>4289</v>
      </c>
      <c r="Q579">
        <v>1</v>
      </c>
      <c r="R579">
        <v>13</v>
      </c>
      <c r="S579" t="s">
        <v>101</v>
      </c>
      <c r="T579" t="b">
        <v>0</v>
      </c>
    </row>
    <row r="580" spans="1:20" hidden="1" x14ac:dyDescent="0.45">
      <c r="A580">
        <v>117</v>
      </c>
      <c r="B580" t="s">
        <v>4307</v>
      </c>
      <c r="C580" t="s">
        <v>1901</v>
      </c>
      <c r="D580" s="1">
        <v>13315</v>
      </c>
      <c r="F580">
        <v>1936</v>
      </c>
      <c r="G580" t="s">
        <v>4308</v>
      </c>
      <c r="I580">
        <v>2024</v>
      </c>
      <c r="K580" t="s">
        <v>20</v>
      </c>
      <c r="L580" t="s">
        <v>55</v>
      </c>
      <c r="M580" t="s">
        <v>2098</v>
      </c>
      <c r="N580">
        <v>3</v>
      </c>
      <c r="O580" t="s">
        <v>4309</v>
      </c>
      <c r="P580" t="s">
        <v>4289</v>
      </c>
      <c r="Q580">
        <v>1</v>
      </c>
      <c r="R580">
        <v>11</v>
      </c>
      <c r="S580" t="s">
        <v>27</v>
      </c>
      <c r="T580" t="b">
        <v>1</v>
      </c>
    </row>
    <row r="581" spans="1:20" hidden="1" x14ac:dyDescent="0.45">
      <c r="A581">
        <v>117</v>
      </c>
      <c r="B581" t="s">
        <v>4307</v>
      </c>
      <c r="C581" t="s">
        <v>1901</v>
      </c>
      <c r="D581" s="1">
        <v>13315</v>
      </c>
      <c r="F581">
        <v>1936</v>
      </c>
      <c r="G581" t="s">
        <v>4308</v>
      </c>
      <c r="I581">
        <v>2024</v>
      </c>
      <c r="K581" t="s">
        <v>20</v>
      </c>
      <c r="L581" t="s">
        <v>55</v>
      </c>
      <c r="M581" t="s">
        <v>2098</v>
      </c>
      <c r="N581">
        <v>3</v>
      </c>
      <c r="O581" t="s">
        <v>4309</v>
      </c>
      <c r="P581" t="s">
        <v>4289</v>
      </c>
      <c r="Q581">
        <v>1</v>
      </c>
      <c r="R581">
        <v>14</v>
      </c>
      <c r="S581" t="s">
        <v>101</v>
      </c>
      <c r="T581" t="b">
        <v>0</v>
      </c>
    </row>
    <row r="582" spans="1:20" hidden="1" x14ac:dyDescent="0.45">
      <c r="A582">
        <v>117</v>
      </c>
      <c r="B582" t="s">
        <v>4307</v>
      </c>
      <c r="C582" t="s">
        <v>1901</v>
      </c>
      <c r="D582" s="1">
        <v>13315</v>
      </c>
      <c r="F582">
        <v>1936</v>
      </c>
      <c r="G582" t="s">
        <v>4308</v>
      </c>
      <c r="I582">
        <v>2024</v>
      </c>
      <c r="K582" t="s">
        <v>20</v>
      </c>
      <c r="L582" t="s">
        <v>55</v>
      </c>
      <c r="M582" t="s">
        <v>2098</v>
      </c>
      <c r="N582">
        <v>3</v>
      </c>
      <c r="O582" t="s">
        <v>4309</v>
      </c>
      <c r="P582" t="s">
        <v>4289</v>
      </c>
      <c r="Q582">
        <v>1</v>
      </c>
      <c r="R582">
        <v>16</v>
      </c>
      <c r="S582" t="s">
        <v>2092</v>
      </c>
      <c r="T582" t="b">
        <v>1</v>
      </c>
    </row>
    <row r="583" spans="1:20" hidden="1" x14ac:dyDescent="0.45">
      <c r="A583">
        <v>117</v>
      </c>
      <c r="B583" t="s">
        <v>4307</v>
      </c>
      <c r="C583" t="s">
        <v>1901</v>
      </c>
      <c r="D583" s="1">
        <v>13315</v>
      </c>
      <c r="F583">
        <v>1936</v>
      </c>
      <c r="G583" t="s">
        <v>4308</v>
      </c>
      <c r="I583">
        <v>2024</v>
      </c>
      <c r="K583" t="s">
        <v>20</v>
      </c>
      <c r="L583" t="s">
        <v>55</v>
      </c>
      <c r="M583" t="s">
        <v>2098</v>
      </c>
      <c r="N583">
        <v>3</v>
      </c>
      <c r="O583" t="s">
        <v>4309</v>
      </c>
      <c r="P583" t="s">
        <v>4289</v>
      </c>
      <c r="Q583">
        <v>1</v>
      </c>
      <c r="R583">
        <v>15</v>
      </c>
      <c r="S583" t="s">
        <v>2091</v>
      </c>
      <c r="T583" t="b">
        <v>0</v>
      </c>
    </row>
    <row r="584" spans="1:20" hidden="1" x14ac:dyDescent="0.45">
      <c r="A584">
        <v>117</v>
      </c>
      <c r="B584" t="s">
        <v>4307</v>
      </c>
      <c r="C584" t="s">
        <v>1901</v>
      </c>
      <c r="D584" s="1">
        <v>13315</v>
      </c>
      <c r="F584">
        <v>1936</v>
      </c>
      <c r="G584" t="s">
        <v>4308</v>
      </c>
      <c r="I584">
        <v>2024</v>
      </c>
      <c r="K584" t="s">
        <v>20</v>
      </c>
      <c r="L584" t="s">
        <v>55</v>
      </c>
      <c r="M584" t="s">
        <v>2098</v>
      </c>
      <c r="N584">
        <v>3</v>
      </c>
      <c r="O584" t="s">
        <v>4309</v>
      </c>
      <c r="P584" t="s">
        <v>4289</v>
      </c>
      <c r="Q584">
        <v>1</v>
      </c>
      <c r="R584">
        <v>12</v>
      </c>
      <c r="S584" t="s">
        <v>101</v>
      </c>
      <c r="T584" t="b">
        <v>0</v>
      </c>
    </row>
    <row r="585" spans="1:20" hidden="1" x14ac:dyDescent="0.45">
      <c r="A585">
        <v>118</v>
      </c>
      <c r="B585" t="s">
        <v>68</v>
      </c>
      <c r="C585" t="s">
        <v>1915</v>
      </c>
      <c r="D585" s="1">
        <v>12559</v>
      </c>
      <c r="F585">
        <v>1934</v>
      </c>
      <c r="K585" t="s">
        <v>360</v>
      </c>
      <c r="L585" t="s">
        <v>982</v>
      </c>
      <c r="M585" t="s">
        <v>2098</v>
      </c>
      <c r="N585">
        <v>2</v>
      </c>
      <c r="O585" t="s">
        <v>4330</v>
      </c>
      <c r="P585" t="s">
        <v>4289</v>
      </c>
      <c r="Q585">
        <v>1</v>
      </c>
      <c r="R585">
        <v>12</v>
      </c>
      <c r="S585" t="s">
        <v>101</v>
      </c>
      <c r="T585" t="b">
        <v>0</v>
      </c>
    </row>
    <row r="586" spans="1:20" hidden="1" x14ac:dyDescent="0.45">
      <c r="A586">
        <v>118</v>
      </c>
      <c r="B586" t="s">
        <v>68</v>
      </c>
      <c r="C586" t="s">
        <v>1915</v>
      </c>
      <c r="D586" s="1">
        <v>12559</v>
      </c>
      <c r="F586">
        <v>1934</v>
      </c>
      <c r="K586" t="s">
        <v>360</v>
      </c>
      <c r="L586" t="s">
        <v>982</v>
      </c>
      <c r="M586" t="s">
        <v>2098</v>
      </c>
      <c r="N586">
        <v>2</v>
      </c>
      <c r="O586" t="s">
        <v>4330</v>
      </c>
      <c r="P586" t="s">
        <v>4289</v>
      </c>
      <c r="Q586">
        <v>1</v>
      </c>
      <c r="R586">
        <v>14</v>
      </c>
      <c r="S586" t="s">
        <v>101</v>
      </c>
      <c r="T586" t="b">
        <v>1</v>
      </c>
    </row>
    <row r="587" spans="1:20" hidden="1" x14ac:dyDescent="0.45">
      <c r="A587">
        <v>118</v>
      </c>
      <c r="B587" t="s">
        <v>68</v>
      </c>
      <c r="C587" t="s">
        <v>1915</v>
      </c>
      <c r="D587" s="1">
        <v>12559</v>
      </c>
      <c r="F587">
        <v>1934</v>
      </c>
      <c r="K587" t="s">
        <v>360</v>
      </c>
      <c r="L587" t="s">
        <v>982</v>
      </c>
      <c r="M587" t="s">
        <v>2098</v>
      </c>
      <c r="N587">
        <v>2</v>
      </c>
      <c r="O587" t="s">
        <v>4330</v>
      </c>
      <c r="P587" t="s">
        <v>4289</v>
      </c>
      <c r="Q587">
        <v>1</v>
      </c>
      <c r="R587">
        <v>13</v>
      </c>
      <c r="S587" t="s">
        <v>101</v>
      </c>
      <c r="T587" t="b">
        <v>0</v>
      </c>
    </row>
    <row r="588" spans="1:20" hidden="1" x14ac:dyDescent="0.45">
      <c r="A588">
        <v>118</v>
      </c>
      <c r="B588" t="s">
        <v>68</v>
      </c>
      <c r="C588" t="s">
        <v>1915</v>
      </c>
      <c r="D588" s="1">
        <v>12559</v>
      </c>
      <c r="F588">
        <v>1934</v>
      </c>
      <c r="K588" t="s">
        <v>360</v>
      </c>
      <c r="L588" t="s">
        <v>982</v>
      </c>
      <c r="M588" t="s">
        <v>2098</v>
      </c>
      <c r="N588">
        <v>2</v>
      </c>
      <c r="O588" t="s">
        <v>4330</v>
      </c>
      <c r="P588" t="s">
        <v>4289</v>
      </c>
      <c r="Q588">
        <v>1</v>
      </c>
      <c r="R588">
        <v>8</v>
      </c>
      <c r="S588" t="s">
        <v>27</v>
      </c>
      <c r="T588" t="b">
        <v>0</v>
      </c>
    </row>
    <row r="589" spans="1:20" hidden="1" x14ac:dyDescent="0.45">
      <c r="A589">
        <v>118</v>
      </c>
      <c r="B589" t="s">
        <v>68</v>
      </c>
      <c r="C589" t="s">
        <v>1915</v>
      </c>
      <c r="D589" s="1">
        <v>12559</v>
      </c>
      <c r="F589">
        <v>1934</v>
      </c>
      <c r="K589" t="s">
        <v>360</v>
      </c>
      <c r="L589" t="s">
        <v>982</v>
      </c>
      <c r="M589" t="s">
        <v>2098</v>
      </c>
      <c r="N589">
        <v>2</v>
      </c>
      <c r="O589" t="s">
        <v>4330</v>
      </c>
      <c r="P589" t="s">
        <v>4289</v>
      </c>
      <c r="Q589">
        <v>1</v>
      </c>
      <c r="R589">
        <v>7</v>
      </c>
      <c r="S589" t="s">
        <v>27</v>
      </c>
      <c r="T589" t="b">
        <v>1</v>
      </c>
    </row>
    <row r="590" spans="1:20" hidden="1" x14ac:dyDescent="0.45">
      <c r="A590">
        <v>118</v>
      </c>
      <c r="B590" t="s">
        <v>68</v>
      </c>
      <c r="C590" t="s">
        <v>1915</v>
      </c>
      <c r="D590" s="1">
        <v>12559</v>
      </c>
      <c r="F590">
        <v>1934</v>
      </c>
      <c r="K590" t="s">
        <v>360</v>
      </c>
      <c r="L590" t="s">
        <v>982</v>
      </c>
      <c r="M590" t="s">
        <v>2098</v>
      </c>
      <c r="N590">
        <v>2</v>
      </c>
      <c r="O590" t="s">
        <v>4330</v>
      </c>
      <c r="P590" t="s">
        <v>4289</v>
      </c>
      <c r="Q590">
        <v>1</v>
      </c>
      <c r="R590">
        <v>11</v>
      </c>
      <c r="S590" t="s">
        <v>27</v>
      </c>
      <c r="T590" t="b">
        <v>0</v>
      </c>
    </row>
    <row r="591" spans="1:20" hidden="1" x14ac:dyDescent="0.45">
      <c r="A591">
        <v>118</v>
      </c>
      <c r="B591" t="s">
        <v>68</v>
      </c>
      <c r="C591" t="s">
        <v>1915</v>
      </c>
      <c r="D591" s="1">
        <v>12559</v>
      </c>
      <c r="F591">
        <v>1934</v>
      </c>
      <c r="K591" t="s">
        <v>360</v>
      </c>
      <c r="L591" t="s">
        <v>982</v>
      </c>
      <c r="M591" t="s">
        <v>2098</v>
      </c>
      <c r="N591">
        <v>2</v>
      </c>
      <c r="O591" t="s">
        <v>4330</v>
      </c>
      <c r="P591" t="s">
        <v>4289</v>
      </c>
      <c r="Q591">
        <v>1</v>
      </c>
      <c r="R591">
        <v>10</v>
      </c>
      <c r="S591" t="s">
        <v>27</v>
      </c>
      <c r="T591" t="b">
        <v>0</v>
      </c>
    </row>
    <row r="592" spans="1:20" hidden="1" x14ac:dyDescent="0.45">
      <c r="A592">
        <v>118</v>
      </c>
      <c r="B592" t="s">
        <v>68</v>
      </c>
      <c r="C592" t="s">
        <v>1915</v>
      </c>
      <c r="D592" s="1">
        <v>12559</v>
      </c>
      <c r="F592">
        <v>1934</v>
      </c>
      <c r="K592" t="s">
        <v>360</v>
      </c>
      <c r="L592" t="s">
        <v>982</v>
      </c>
      <c r="M592" t="s">
        <v>2098</v>
      </c>
      <c r="N592">
        <v>2</v>
      </c>
      <c r="O592" t="s">
        <v>4330</v>
      </c>
      <c r="P592" t="s">
        <v>4289</v>
      </c>
      <c r="Q592">
        <v>1</v>
      </c>
      <c r="R592">
        <v>9</v>
      </c>
      <c r="S592" t="s">
        <v>27</v>
      </c>
      <c r="T592" t="b">
        <v>0</v>
      </c>
    </row>
    <row r="593" spans="1:20" hidden="1" x14ac:dyDescent="0.45">
      <c r="A593">
        <v>119</v>
      </c>
      <c r="B593" t="s">
        <v>84</v>
      </c>
      <c r="C593" t="s">
        <v>1919</v>
      </c>
      <c r="D593" s="1">
        <v>17450</v>
      </c>
      <c r="F593">
        <v>1947</v>
      </c>
      <c r="J593" t="s">
        <v>2067</v>
      </c>
      <c r="K593" t="s">
        <v>63</v>
      </c>
      <c r="L593" t="s">
        <v>1920</v>
      </c>
      <c r="M593" t="s">
        <v>2098</v>
      </c>
      <c r="N593">
        <v>2</v>
      </c>
      <c r="O593" t="s">
        <v>4339</v>
      </c>
      <c r="P593" t="s">
        <v>4289</v>
      </c>
      <c r="Q593">
        <v>1</v>
      </c>
      <c r="R593">
        <v>10</v>
      </c>
      <c r="S593" t="s">
        <v>67</v>
      </c>
      <c r="T593" t="b">
        <v>0</v>
      </c>
    </row>
    <row r="594" spans="1:20" hidden="1" x14ac:dyDescent="0.45">
      <c r="A594">
        <v>119</v>
      </c>
      <c r="B594" t="s">
        <v>84</v>
      </c>
      <c r="C594" t="s">
        <v>1919</v>
      </c>
      <c r="D594" s="1">
        <v>17450</v>
      </c>
      <c r="F594">
        <v>1947</v>
      </c>
      <c r="J594" t="s">
        <v>2067</v>
      </c>
      <c r="K594" t="s">
        <v>63</v>
      </c>
      <c r="L594" t="s">
        <v>1920</v>
      </c>
      <c r="M594" t="s">
        <v>2098</v>
      </c>
      <c r="N594">
        <v>2</v>
      </c>
      <c r="O594" t="s">
        <v>4339</v>
      </c>
      <c r="P594" t="s">
        <v>4289</v>
      </c>
      <c r="Q594">
        <v>1</v>
      </c>
      <c r="R594">
        <v>13</v>
      </c>
      <c r="S594" t="s">
        <v>67</v>
      </c>
      <c r="T594" t="b">
        <v>0</v>
      </c>
    </row>
    <row r="595" spans="1:20" hidden="1" x14ac:dyDescent="0.45">
      <c r="A595">
        <v>119</v>
      </c>
      <c r="B595" t="s">
        <v>84</v>
      </c>
      <c r="C595" t="s">
        <v>1919</v>
      </c>
      <c r="D595" s="1">
        <v>17450</v>
      </c>
      <c r="F595">
        <v>1947</v>
      </c>
      <c r="J595" t="s">
        <v>2067</v>
      </c>
      <c r="K595" t="s">
        <v>63</v>
      </c>
      <c r="L595" t="s">
        <v>1920</v>
      </c>
      <c r="M595" t="s">
        <v>2098</v>
      </c>
      <c r="N595">
        <v>2</v>
      </c>
      <c r="O595" t="s">
        <v>4339</v>
      </c>
      <c r="P595" t="s">
        <v>4289</v>
      </c>
      <c r="Q595">
        <v>1</v>
      </c>
      <c r="R595">
        <v>19</v>
      </c>
      <c r="S595" t="s">
        <v>156</v>
      </c>
      <c r="T595" t="b">
        <v>0</v>
      </c>
    </row>
    <row r="596" spans="1:20" hidden="1" x14ac:dyDescent="0.45">
      <c r="A596">
        <v>119</v>
      </c>
      <c r="B596" t="s">
        <v>84</v>
      </c>
      <c r="C596" t="s">
        <v>1919</v>
      </c>
      <c r="D596" s="1">
        <v>17450</v>
      </c>
      <c r="F596">
        <v>1947</v>
      </c>
      <c r="J596" t="s">
        <v>2067</v>
      </c>
      <c r="K596" t="s">
        <v>63</v>
      </c>
      <c r="L596" t="s">
        <v>1920</v>
      </c>
      <c r="M596" t="s">
        <v>2098</v>
      </c>
      <c r="N596">
        <v>2</v>
      </c>
      <c r="O596" t="s">
        <v>4339</v>
      </c>
      <c r="P596" t="s">
        <v>4289</v>
      </c>
      <c r="Q596">
        <v>1</v>
      </c>
      <c r="R596">
        <v>15</v>
      </c>
      <c r="S596" t="s">
        <v>67</v>
      </c>
      <c r="T596" t="b">
        <v>0</v>
      </c>
    </row>
    <row r="597" spans="1:20" hidden="1" x14ac:dyDescent="0.45">
      <c r="A597">
        <v>119</v>
      </c>
      <c r="B597" t="s">
        <v>84</v>
      </c>
      <c r="C597" t="s">
        <v>1919</v>
      </c>
      <c r="D597" s="1">
        <v>17450</v>
      </c>
      <c r="F597">
        <v>1947</v>
      </c>
      <c r="J597" t="s">
        <v>2067</v>
      </c>
      <c r="K597" t="s">
        <v>63</v>
      </c>
      <c r="L597" t="s">
        <v>1920</v>
      </c>
      <c r="M597" t="s">
        <v>2098</v>
      </c>
      <c r="N597">
        <v>2</v>
      </c>
      <c r="O597" t="s">
        <v>4339</v>
      </c>
      <c r="P597" t="s">
        <v>4289</v>
      </c>
      <c r="Q597">
        <v>1</v>
      </c>
      <c r="R597">
        <v>17</v>
      </c>
      <c r="S597" t="s">
        <v>2121</v>
      </c>
      <c r="T597" t="b">
        <v>0</v>
      </c>
    </row>
    <row r="598" spans="1:20" hidden="1" x14ac:dyDescent="0.45">
      <c r="A598">
        <v>119</v>
      </c>
      <c r="B598" t="s">
        <v>84</v>
      </c>
      <c r="C598" t="s">
        <v>1919</v>
      </c>
      <c r="D598" s="1">
        <v>17450</v>
      </c>
      <c r="F598">
        <v>1947</v>
      </c>
      <c r="J598" t="s">
        <v>2067</v>
      </c>
      <c r="K598" t="s">
        <v>63</v>
      </c>
      <c r="L598" t="s">
        <v>1920</v>
      </c>
      <c r="M598" t="s">
        <v>2098</v>
      </c>
      <c r="N598">
        <v>2</v>
      </c>
      <c r="O598" t="s">
        <v>4339</v>
      </c>
      <c r="P598" t="s">
        <v>4289</v>
      </c>
      <c r="Q598">
        <v>1</v>
      </c>
      <c r="R598">
        <v>14</v>
      </c>
      <c r="S598" t="s">
        <v>2275</v>
      </c>
      <c r="T598" t="b">
        <v>0</v>
      </c>
    </row>
    <row r="599" spans="1:20" hidden="1" x14ac:dyDescent="0.45">
      <c r="A599">
        <v>119</v>
      </c>
      <c r="B599" t="s">
        <v>84</v>
      </c>
      <c r="C599" t="s">
        <v>1919</v>
      </c>
      <c r="D599" s="1">
        <v>17450</v>
      </c>
      <c r="F599">
        <v>1947</v>
      </c>
      <c r="J599" t="s">
        <v>2067</v>
      </c>
      <c r="K599" t="s">
        <v>63</v>
      </c>
      <c r="L599" t="s">
        <v>1920</v>
      </c>
      <c r="M599" t="s">
        <v>2098</v>
      </c>
      <c r="N599">
        <v>2</v>
      </c>
      <c r="O599" t="s">
        <v>4339</v>
      </c>
      <c r="P599" t="s">
        <v>4289</v>
      </c>
      <c r="Q599">
        <v>1</v>
      </c>
      <c r="R599">
        <v>18</v>
      </c>
      <c r="S599" t="s">
        <v>2095</v>
      </c>
      <c r="T599" t="b">
        <v>0</v>
      </c>
    </row>
    <row r="600" spans="1:20" hidden="1" x14ac:dyDescent="0.45">
      <c r="A600">
        <v>119</v>
      </c>
      <c r="B600" t="s">
        <v>84</v>
      </c>
      <c r="C600" t="s">
        <v>1919</v>
      </c>
      <c r="D600" s="1">
        <v>17450</v>
      </c>
      <c r="F600">
        <v>1947</v>
      </c>
      <c r="J600" t="s">
        <v>2067</v>
      </c>
      <c r="K600" t="s">
        <v>63</v>
      </c>
      <c r="L600" t="s">
        <v>1920</v>
      </c>
      <c r="M600" t="s">
        <v>2098</v>
      </c>
      <c r="N600">
        <v>2</v>
      </c>
      <c r="O600" t="s">
        <v>4339</v>
      </c>
      <c r="P600" t="s">
        <v>4289</v>
      </c>
      <c r="Q600">
        <v>1</v>
      </c>
      <c r="R600">
        <v>16</v>
      </c>
      <c r="S600" t="s">
        <v>92</v>
      </c>
      <c r="T600" t="b">
        <v>0</v>
      </c>
    </row>
    <row r="601" spans="1:20" hidden="1" x14ac:dyDescent="0.45">
      <c r="A601">
        <v>119</v>
      </c>
      <c r="B601" t="s">
        <v>84</v>
      </c>
      <c r="C601" t="s">
        <v>1919</v>
      </c>
      <c r="D601" s="1">
        <v>17450</v>
      </c>
      <c r="F601">
        <v>1947</v>
      </c>
      <c r="J601" t="s">
        <v>2067</v>
      </c>
      <c r="K601" t="s">
        <v>63</v>
      </c>
      <c r="L601" t="s">
        <v>1920</v>
      </c>
      <c r="M601" t="s">
        <v>2098</v>
      </c>
      <c r="N601">
        <v>2</v>
      </c>
      <c r="O601" t="s">
        <v>4339</v>
      </c>
      <c r="P601" t="s">
        <v>4289</v>
      </c>
      <c r="Q601">
        <v>1</v>
      </c>
      <c r="R601">
        <v>11</v>
      </c>
      <c r="S601" t="s">
        <v>67</v>
      </c>
      <c r="T601" t="b">
        <v>0</v>
      </c>
    </row>
    <row r="602" spans="1:20" hidden="1" x14ac:dyDescent="0.45">
      <c r="A602">
        <v>120</v>
      </c>
      <c r="B602" t="s">
        <v>374</v>
      </c>
      <c r="C602" t="s">
        <v>1923</v>
      </c>
      <c r="D602" s="1">
        <v>13087</v>
      </c>
      <c r="F602">
        <v>1935</v>
      </c>
      <c r="G602" t="s">
        <v>4344</v>
      </c>
      <c r="I602">
        <v>1997</v>
      </c>
      <c r="K602" t="s">
        <v>20</v>
      </c>
      <c r="L602" t="s">
        <v>4345</v>
      </c>
      <c r="M602" t="s">
        <v>2098</v>
      </c>
      <c r="N602">
        <v>4</v>
      </c>
      <c r="O602" t="s">
        <v>4346</v>
      </c>
      <c r="P602" t="s">
        <v>4289</v>
      </c>
      <c r="Q602">
        <v>1</v>
      </c>
      <c r="R602">
        <v>14</v>
      </c>
      <c r="S602" t="s">
        <v>62</v>
      </c>
      <c r="T602" t="b">
        <v>1</v>
      </c>
    </row>
    <row r="603" spans="1:20" hidden="1" x14ac:dyDescent="0.45">
      <c r="A603">
        <v>121</v>
      </c>
      <c r="B603" t="s">
        <v>1926</v>
      </c>
      <c r="C603" t="s">
        <v>1923</v>
      </c>
      <c r="D603" s="1">
        <v>17976</v>
      </c>
      <c r="F603">
        <v>1949</v>
      </c>
      <c r="G603" t="s">
        <v>4347</v>
      </c>
      <c r="I603">
        <v>2007</v>
      </c>
      <c r="J603" t="s">
        <v>3271</v>
      </c>
      <c r="K603" t="s">
        <v>189</v>
      </c>
      <c r="L603" t="s">
        <v>614</v>
      </c>
      <c r="M603" t="s">
        <v>2098</v>
      </c>
      <c r="N603">
        <v>2</v>
      </c>
      <c r="O603" t="s">
        <v>4348</v>
      </c>
      <c r="P603" t="s">
        <v>4289</v>
      </c>
      <c r="Q603">
        <v>1</v>
      </c>
      <c r="R603">
        <v>16</v>
      </c>
      <c r="S603" t="s">
        <v>80</v>
      </c>
      <c r="T603" t="b">
        <v>0</v>
      </c>
    </row>
    <row r="604" spans="1:20" hidden="1" x14ac:dyDescent="0.45">
      <c r="A604">
        <v>121</v>
      </c>
      <c r="B604" t="s">
        <v>1926</v>
      </c>
      <c r="C604" t="s">
        <v>1923</v>
      </c>
      <c r="D604" s="1">
        <v>17976</v>
      </c>
      <c r="F604">
        <v>1949</v>
      </c>
      <c r="G604" t="s">
        <v>4347</v>
      </c>
      <c r="I604">
        <v>2007</v>
      </c>
      <c r="J604" t="s">
        <v>3271</v>
      </c>
      <c r="K604" t="s">
        <v>189</v>
      </c>
      <c r="L604" t="s">
        <v>614</v>
      </c>
      <c r="M604" t="s">
        <v>2098</v>
      </c>
      <c r="N604">
        <v>2</v>
      </c>
      <c r="O604" t="s">
        <v>4348</v>
      </c>
      <c r="P604" t="s">
        <v>4289</v>
      </c>
      <c r="Q604">
        <v>1</v>
      </c>
      <c r="R604">
        <v>15</v>
      </c>
      <c r="S604" t="s">
        <v>80</v>
      </c>
      <c r="T604" t="b">
        <v>0</v>
      </c>
    </row>
    <row r="605" spans="1:20" hidden="1" x14ac:dyDescent="0.45">
      <c r="A605">
        <v>121</v>
      </c>
      <c r="B605" t="s">
        <v>1926</v>
      </c>
      <c r="C605" t="s">
        <v>1923</v>
      </c>
      <c r="D605" s="1">
        <v>17976</v>
      </c>
      <c r="F605">
        <v>1949</v>
      </c>
      <c r="G605" t="s">
        <v>4347</v>
      </c>
      <c r="I605">
        <v>2007</v>
      </c>
      <c r="J605" t="s">
        <v>3271</v>
      </c>
      <c r="K605" t="s">
        <v>189</v>
      </c>
      <c r="L605" t="s">
        <v>614</v>
      </c>
      <c r="M605" t="s">
        <v>2098</v>
      </c>
      <c r="N605">
        <v>2</v>
      </c>
      <c r="O605" t="s">
        <v>4348</v>
      </c>
      <c r="P605" t="s">
        <v>4289</v>
      </c>
      <c r="Q605">
        <v>1</v>
      </c>
      <c r="R605">
        <v>17</v>
      </c>
      <c r="S605" t="s">
        <v>2085</v>
      </c>
      <c r="T605" t="b">
        <v>1</v>
      </c>
    </row>
    <row r="606" spans="1:20" hidden="1" x14ac:dyDescent="0.45">
      <c r="A606">
        <v>121</v>
      </c>
      <c r="B606" t="s">
        <v>1926</v>
      </c>
      <c r="C606" t="s">
        <v>1923</v>
      </c>
      <c r="D606" s="1">
        <v>17976</v>
      </c>
      <c r="F606">
        <v>1949</v>
      </c>
      <c r="G606" t="s">
        <v>4347</v>
      </c>
      <c r="I606">
        <v>2007</v>
      </c>
      <c r="J606" t="s">
        <v>3271</v>
      </c>
      <c r="K606" t="s">
        <v>189</v>
      </c>
      <c r="L606" t="s">
        <v>614</v>
      </c>
      <c r="M606" t="s">
        <v>2098</v>
      </c>
      <c r="N606">
        <v>2</v>
      </c>
      <c r="O606" t="s">
        <v>4348</v>
      </c>
      <c r="P606" t="s">
        <v>4289</v>
      </c>
      <c r="Q606">
        <v>1</v>
      </c>
      <c r="R606">
        <v>14</v>
      </c>
      <c r="S606" t="s">
        <v>1512</v>
      </c>
      <c r="T606" t="b">
        <v>0</v>
      </c>
    </row>
    <row r="607" spans="1:20" hidden="1" x14ac:dyDescent="0.45">
      <c r="A607">
        <v>122</v>
      </c>
      <c r="B607" t="s">
        <v>1953</v>
      </c>
      <c r="C607" t="s">
        <v>870</v>
      </c>
      <c r="D607" s="1">
        <v>21401</v>
      </c>
      <c r="E607" t="s">
        <v>4391</v>
      </c>
      <c r="F607">
        <v>1958</v>
      </c>
      <c r="J607" t="s">
        <v>2104</v>
      </c>
      <c r="K607" t="s">
        <v>180</v>
      </c>
      <c r="L607" t="s">
        <v>244</v>
      </c>
      <c r="M607" t="s">
        <v>2098</v>
      </c>
      <c r="N607">
        <v>5</v>
      </c>
      <c r="O607" t="s">
        <v>4392</v>
      </c>
      <c r="P607" t="s">
        <v>4289</v>
      </c>
      <c r="Q607">
        <v>1</v>
      </c>
      <c r="R607">
        <v>19</v>
      </c>
      <c r="S607" t="s">
        <v>163</v>
      </c>
      <c r="T607" t="b">
        <v>0</v>
      </c>
    </row>
    <row r="608" spans="1:20" hidden="1" x14ac:dyDescent="0.45">
      <c r="A608">
        <v>122</v>
      </c>
      <c r="B608" t="s">
        <v>1953</v>
      </c>
      <c r="C608" t="s">
        <v>870</v>
      </c>
      <c r="D608" s="1">
        <v>21401</v>
      </c>
      <c r="E608" t="s">
        <v>4391</v>
      </c>
      <c r="F608">
        <v>1958</v>
      </c>
      <c r="J608" t="s">
        <v>2104</v>
      </c>
      <c r="K608" t="s">
        <v>180</v>
      </c>
      <c r="L608" t="s">
        <v>244</v>
      </c>
      <c r="M608" t="s">
        <v>2098</v>
      </c>
      <c r="N608">
        <v>5</v>
      </c>
      <c r="O608" t="s">
        <v>4392</v>
      </c>
      <c r="P608" t="s">
        <v>4289</v>
      </c>
      <c r="Q608">
        <v>1</v>
      </c>
      <c r="R608">
        <v>18</v>
      </c>
      <c r="S608" t="s">
        <v>2149</v>
      </c>
      <c r="T608" t="b">
        <v>0</v>
      </c>
    </row>
    <row r="609" spans="1:20" hidden="1" x14ac:dyDescent="0.45">
      <c r="A609">
        <v>122</v>
      </c>
      <c r="B609" t="s">
        <v>1953</v>
      </c>
      <c r="C609" t="s">
        <v>870</v>
      </c>
      <c r="D609" s="1">
        <v>21401</v>
      </c>
      <c r="E609" t="s">
        <v>4391</v>
      </c>
      <c r="F609">
        <v>1958</v>
      </c>
      <c r="J609" t="s">
        <v>2104</v>
      </c>
      <c r="K609" t="s">
        <v>180</v>
      </c>
      <c r="L609" t="s">
        <v>244</v>
      </c>
      <c r="M609" t="s">
        <v>2098</v>
      </c>
      <c r="N609">
        <v>5</v>
      </c>
      <c r="O609" t="s">
        <v>4392</v>
      </c>
      <c r="P609" t="s">
        <v>4289</v>
      </c>
      <c r="Q609">
        <v>1</v>
      </c>
      <c r="R609">
        <v>14</v>
      </c>
      <c r="S609" t="s">
        <v>2275</v>
      </c>
      <c r="T609" t="b">
        <v>0</v>
      </c>
    </row>
    <row r="610" spans="1:20" hidden="1" x14ac:dyDescent="0.45">
      <c r="A610">
        <v>122</v>
      </c>
      <c r="B610" t="s">
        <v>1953</v>
      </c>
      <c r="C610" t="s">
        <v>870</v>
      </c>
      <c r="D610" s="1">
        <v>21401</v>
      </c>
      <c r="E610" t="s">
        <v>4391</v>
      </c>
      <c r="F610">
        <v>1958</v>
      </c>
      <c r="J610" t="s">
        <v>2104</v>
      </c>
      <c r="K610" t="s">
        <v>180</v>
      </c>
      <c r="L610" t="s">
        <v>244</v>
      </c>
      <c r="M610" t="s">
        <v>2098</v>
      </c>
      <c r="N610">
        <v>5</v>
      </c>
      <c r="O610" t="s">
        <v>4392</v>
      </c>
      <c r="P610" t="s">
        <v>4289</v>
      </c>
      <c r="Q610">
        <v>1</v>
      </c>
      <c r="R610">
        <v>13</v>
      </c>
      <c r="S610" t="s">
        <v>67</v>
      </c>
      <c r="T610" t="b">
        <v>0</v>
      </c>
    </row>
    <row r="611" spans="1:20" hidden="1" x14ac:dyDescent="0.45">
      <c r="A611">
        <v>122</v>
      </c>
      <c r="B611" t="s">
        <v>1953</v>
      </c>
      <c r="C611" t="s">
        <v>870</v>
      </c>
      <c r="D611" s="1">
        <v>21401</v>
      </c>
      <c r="E611" t="s">
        <v>4391</v>
      </c>
      <c r="F611">
        <v>1958</v>
      </c>
      <c r="J611" t="s">
        <v>2104</v>
      </c>
      <c r="K611" t="s">
        <v>180</v>
      </c>
      <c r="L611" t="s">
        <v>244</v>
      </c>
      <c r="M611" t="s">
        <v>2098</v>
      </c>
      <c r="N611">
        <v>5</v>
      </c>
      <c r="O611" t="s">
        <v>4392</v>
      </c>
      <c r="P611" t="s">
        <v>4289</v>
      </c>
      <c r="Q611">
        <v>1</v>
      </c>
      <c r="R611">
        <v>20</v>
      </c>
      <c r="S611" t="s">
        <v>67</v>
      </c>
      <c r="T611" t="b">
        <v>1</v>
      </c>
    </row>
    <row r="612" spans="1:20" hidden="1" x14ac:dyDescent="0.45">
      <c r="A612">
        <v>122</v>
      </c>
      <c r="B612" t="s">
        <v>1953</v>
      </c>
      <c r="C612" t="s">
        <v>870</v>
      </c>
      <c r="D612" s="1">
        <v>21401</v>
      </c>
      <c r="E612" t="s">
        <v>4391</v>
      </c>
      <c r="F612">
        <v>1958</v>
      </c>
      <c r="J612" t="s">
        <v>2104</v>
      </c>
      <c r="K612" t="s">
        <v>180</v>
      </c>
      <c r="L612" t="s">
        <v>244</v>
      </c>
      <c r="M612" t="s">
        <v>2098</v>
      </c>
      <c r="N612">
        <v>5</v>
      </c>
      <c r="O612" t="s">
        <v>4392</v>
      </c>
      <c r="P612" t="s">
        <v>4289</v>
      </c>
      <c r="Q612">
        <v>1</v>
      </c>
      <c r="R612">
        <v>16</v>
      </c>
      <c r="S612" t="s">
        <v>67</v>
      </c>
      <c r="T612" t="b">
        <v>0</v>
      </c>
    </row>
    <row r="613" spans="1:20" hidden="1" x14ac:dyDescent="0.45">
      <c r="A613">
        <v>122</v>
      </c>
      <c r="B613" t="s">
        <v>1953</v>
      </c>
      <c r="C613" t="s">
        <v>870</v>
      </c>
      <c r="D613" s="1">
        <v>21401</v>
      </c>
      <c r="E613" t="s">
        <v>4391</v>
      </c>
      <c r="F613">
        <v>1958</v>
      </c>
      <c r="J613" t="s">
        <v>2104</v>
      </c>
      <c r="K613" t="s">
        <v>180</v>
      </c>
      <c r="L613" t="s">
        <v>244</v>
      </c>
      <c r="M613" t="s">
        <v>2098</v>
      </c>
      <c r="N613">
        <v>5</v>
      </c>
      <c r="O613" t="s">
        <v>4392</v>
      </c>
      <c r="P613" t="s">
        <v>4289</v>
      </c>
      <c r="Q613">
        <v>1</v>
      </c>
      <c r="R613">
        <v>15</v>
      </c>
      <c r="S613" t="s">
        <v>67</v>
      </c>
      <c r="T613" t="b">
        <v>0</v>
      </c>
    </row>
    <row r="614" spans="1:20" hidden="1" x14ac:dyDescent="0.45">
      <c r="A614">
        <v>122</v>
      </c>
      <c r="B614" t="s">
        <v>1953</v>
      </c>
      <c r="C614" t="s">
        <v>870</v>
      </c>
      <c r="D614" s="1">
        <v>21401</v>
      </c>
      <c r="E614" t="s">
        <v>4391</v>
      </c>
      <c r="F614">
        <v>1958</v>
      </c>
      <c r="J614" t="s">
        <v>2104</v>
      </c>
      <c r="K614" t="s">
        <v>180</v>
      </c>
      <c r="L614" t="s">
        <v>244</v>
      </c>
      <c r="M614" t="s">
        <v>2098</v>
      </c>
      <c r="N614">
        <v>5</v>
      </c>
      <c r="O614" t="s">
        <v>4392</v>
      </c>
      <c r="P614" t="s">
        <v>4289</v>
      </c>
      <c r="Q614">
        <v>1</v>
      </c>
      <c r="R614">
        <v>17</v>
      </c>
      <c r="S614" t="s">
        <v>2147</v>
      </c>
      <c r="T614" t="b">
        <v>0</v>
      </c>
    </row>
    <row r="615" spans="1:20" hidden="1" x14ac:dyDescent="0.45">
      <c r="A615">
        <v>123</v>
      </c>
      <c r="B615" t="s">
        <v>870</v>
      </c>
      <c r="C615" t="s">
        <v>1968</v>
      </c>
      <c r="D615" s="1">
        <v>20796</v>
      </c>
      <c r="E615" t="s">
        <v>4408</v>
      </c>
      <c r="F615">
        <v>1956</v>
      </c>
      <c r="K615" t="s">
        <v>20</v>
      </c>
      <c r="L615" t="s">
        <v>1969</v>
      </c>
      <c r="M615" t="s">
        <v>2098</v>
      </c>
      <c r="N615">
        <v>2</v>
      </c>
      <c r="O615" t="s">
        <v>4409</v>
      </c>
      <c r="P615" t="s">
        <v>4289</v>
      </c>
      <c r="Q615">
        <v>1</v>
      </c>
      <c r="R615">
        <v>14</v>
      </c>
      <c r="S615" t="s">
        <v>101</v>
      </c>
      <c r="T615" t="b">
        <v>0</v>
      </c>
    </row>
    <row r="616" spans="1:20" hidden="1" x14ac:dyDescent="0.45">
      <c r="A616">
        <v>123</v>
      </c>
      <c r="B616" t="s">
        <v>870</v>
      </c>
      <c r="C616" t="s">
        <v>1968</v>
      </c>
      <c r="D616" s="1">
        <v>20796</v>
      </c>
      <c r="E616" t="s">
        <v>4408</v>
      </c>
      <c r="F616">
        <v>1956</v>
      </c>
      <c r="K616" t="s">
        <v>20</v>
      </c>
      <c r="L616" t="s">
        <v>1969</v>
      </c>
      <c r="M616" t="s">
        <v>2098</v>
      </c>
      <c r="N616">
        <v>2</v>
      </c>
      <c r="O616" t="s">
        <v>4409</v>
      </c>
      <c r="P616" t="s">
        <v>4289</v>
      </c>
      <c r="Q616">
        <v>1</v>
      </c>
      <c r="R616">
        <v>17</v>
      </c>
      <c r="S616" t="s">
        <v>2090</v>
      </c>
      <c r="T616" t="b">
        <v>0</v>
      </c>
    </row>
    <row r="617" spans="1:20" hidden="1" x14ac:dyDescent="0.45">
      <c r="A617">
        <v>123</v>
      </c>
      <c r="B617" t="s">
        <v>870</v>
      </c>
      <c r="C617" t="s">
        <v>1968</v>
      </c>
      <c r="D617" s="1">
        <v>20796</v>
      </c>
      <c r="E617" t="s">
        <v>4408</v>
      </c>
      <c r="F617">
        <v>1956</v>
      </c>
      <c r="K617" t="s">
        <v>20</v>
      </c>
      <c r="L617" t="s">
        <v>1969</v>
      </c>
      <c r="M617" t="s">
        <v>2098</v>
      </c>
      <c r="N617">
        <v>2</v>
      </c>
      <c r="O617" t="s">
        <v>4409</v>
      </c>
      <c r="P617" t="s">
        <v>4289</v>
      </c>
      <c r="Q617">
        <v>1</v>
      </c>
      <c r="R617">
        <v>18</v>
      </c>
      <c r="S617" t="s">
        <v>664</v>
      </c>
      <c r="T617" t="b">
        <v>0</v>
      </c>
    </row>
    <row r="618" spans="1:20" hidden="1" x14ac:dyDescent="0.45">
      <c r="A618">
        <v>123</v>
      </c>
      <c r="B618" t="s">
        <v>870</v>
      </c>
      <c r="C618" t="s">
        <v>1968</v>
      </c>
      <c r="D618" s="1">
        <v>20796</v>
      </c>
      <c r="E618" t="s">
        <v>4408</v>
      </c>
      <c r="F618">
        <v>1956</v>
      </c>
      <c r="K618" t="s">
        <v>20</v>
      </c>
      <c r="L618" t="s">
        <v>1969</v>
      </c>
      <c r="M618" t="s">
        <v>2098</v>
      </c>
      <c r="N618">
        <v>2</v>
      </c>
      <c r="O618" t="s">
        <v>4409</v>
      </c>
      <c r="P618" t="s">
        <v>4289</v>
      </c>
      <c r="Q618">
        <v>1</v>
      </c>
      <c r="R618">
        <v>16</v>
      </c>
      <c r="S618" t="s">
        <v>2092</v>
      </c>
      <c r="T618" t="b">
        <v>0</v>
      </c>
    </row>
    <row r="619" spans="1:20" hidden="1" x14ac:dyDescent="0.45">
      <c r="A619">
        <v>123</v>
      </c>
      <c r="B619" t="s">
        <v>870</v>
      </c>
      <c r="C619" t="s">
        <v>1968</v>
      </c>
      <c r="D619" s="1">
        <v>20796</v>
      </c>
      <c r="E619" t="s">
        <v>4408</v>
      </c>
      <c r="F619">
        <v>1956</v>
      </c>
      <c r="K619" t="s">
        <v>20</v>
      </c>
      <c r="L619" t="s">
        <v>1969</v>
      </c>
      <c r="M619" t="s">
        <v>2098</v>
      </c>
      <c r="N619">
        <v>2</v>
      </c>
      <c r="O619" t="s">
        <v>4409</v>
      </c>
      <c r="P619" t="s">
        <v>4289</v>
      </c>
      <c r="Q619">
        <v>1</v>
      </c>
      <c r="R619">
        <v>15</v>
      </c>
      <c r="S619" t="s">
        <v>2091</v>
      </c>
      <c r="T619" t="b">
        <v>0</v>
      </c>
    </row>
    <row r="620" spans="1:20" hidden="1" x14ac:dyDescent="0.45">
      <c r="A620">
        <v>124</v>
      </c>
      <c r="B620" t="s">
        <v>90</v>
      </c>
      <c r="C620" t="s">
        <v>1965</v>
      </c>
      <c r="D620" s="1">
        <v>20002</v>
      </c>
      <c r="F620">
        <v>1954</v>
      </c>
      <c r="K620" t="s">
        <v>20</v>
      </c>
      <c r="L620" t="s">
        <v>4403</v>
      </c>
      <c r="M620" t="s">
        <v>2098</v>
      </c>
      <c r="N620">
        <v>3</v>
      </c>
      <c r="O620" t="s">
        <v>4404</v>
      </c>
      <c r="P620" t="s">
        <v>4289</v>
      </c>
      <c r="Q620">
        <v>1</v>
      </c>
      <c r="R620">
        <v>14</v>
      </c>
      <c r="S620" t="s">
        <v>2275</v>
      </c>
      <c r="T620" t="b">
        <v>1</v>
      </c>
    </row>
    <row r="621" spans="1:20" hidden="1" x14ac:dyDescent="0.45">
      <c r="A621">
        <v>125</v>
      </c>
      <c r="B621" t="s">
        <v>245</v>
      </c>
      <c r="C621" t="s">
        <v>766</v>
      </c>
      <c r="D621" s="1">
        <v>10284</v>
      </c>
      <c r="F621">
        <v>1928</v>
      </c>
      <c r="G621" t="s">
        <v>4464</v>
      </c>
      <c r="H621" t="s">
        <v>4464</v>
      </c>
      <c r="I621">
        <v>2014</v>
      </c>
      <c r="K621" t="s">
        <v>20</v>
      </c>
      <c r="L621" t="s">
        <v>4465</v>
      </c>
      <c r="M621" t="s">
        <v>2154</v>
      </c>
      <c r="N621">
        <v>2</v>
      </c>
      <c r="O621" t="s">
        <v>4466</v>
      </c>
      <c r="P621" t="s">
        <v>4289</v>
      </c>
      <c r="Q621">
        <v>1</v>
      </c>
      <c r="R621">
        <v>15</v>
      </c>
      <c r="S621" t="s">
        <v>67</v>
      </c>
      <c r="T621" t="b">
        <v>0</v>
      </c>
    </row>
    <row r="622" spans="1:20" hidden="1" x14ac:dyDescent="0.45">
      <c r="A622">
        <v>125</v>
      </c>
      <c r="B622" t="s">
        <v>245</v>
      </c>
      <c r="C622" t="s">
        <v>766</v>
      </c>
      <c r="D622" s="1">
        <v>10284</v>
      </c>
      <c r="F622">
        <v>1928</v>
      </c>
      <c r="G622" t="s">
        <v>4464</v>
      </c>
      <c r="H622" t="s">
        <v>4464</v>
      </c>
      <c r="I622">
        <v>2014</v>
      </c>
      <c r="K622" t="s">
        <v>20</v>
      </c>
      <c r="L622" t="s">
        <v>4465</v>
      </c>
      <c r="M622" t="s">
        <v>2154</v>
      </c>
      <c r="N622">
        <v>2</v>
      </c>
      <c r="O622" t="s">
        <v>4466</v>
      </c>
      <c r="P622" t="s">
        <v>4289</v>
      </c>
      <c r="Q622">
        <v>1</v>
      </c>
      <c r="R622">
        <v>10</v>
      </c>
      <c r="S622" t="s">
        <v>67</v>
      </c>
      <c r="T622" t="b">
        <v>0</v>
      </c>
    </row>
    <row r="623" spans="1:20" hidden="1" x14ac:dyDescent="0.45">
      <c r="A623">
        <v>125</v>
      </c>
      <c r="B623" t="s">
        <v>245</v>
      </c>
      <c r="C623" t="s">
        <v>766</v>
      </c>
      <c r="D623" s="1">
        <v>10284</v>
      </c>
      <c r="F623">
        <v>1928</v>
      </c>
      <c r="G623" t="s">
        <v>4464</v>
      </c>
      <c r="H623" t="s">
        <v>4464</v>
      </c>
      <c r="I623">
        <v>2014</v>
      </c>
      <c r="K623" t="s">
        <v>20</v>
      </c>
      <c r="L623" t="s">
        <v>4465</v>
      </c>
      <c r="M623" t="s">
        <v>2154</v>
      </c>
      <c r="N623">
        <v>2</v>
      </c>
      <c r="O623" t="s">
        <v>4466</v>
      </c>
      <c r="P623" t="s">
        <v>4289</v>
      </c>
      <c r="Q623">
        <v>1</v>
      </c>
      <c r="R623">
        <v>16</v>
      </c>
      <c r="S623" t="s">
        <v>92</v>
      </c>
      <c r="T623" t="b">
        <v>0</v>
      </c>
    </row>
    <row r="624" spans="1:20" hidden="1" x14ac:dyDescent="0.45">
      <c r="A624">
        <v>125</v>
      </c>
      <c r="B624" t="s">
        <v>245</v>
      </c>
      <c r="C624" t="s">
        <v>766</v>
      </c>
      <c r="D624" s="1">
        <v>10284</v>
      </c>
      <c r="F624">
        <v>1928</v>
      </c>
      <c r="G624" t="s">
        <v>4464</v>
      </c>
      <c r="H624" t="s">
        <v>4464</v>
      </c>
      <c r="I624">
        <v>2014</v>
      </c>
      <c r="K624" t="s">
        <v>20</v>
      </c>
      <c r="L624" t="s">
        <v>4465</v>
      </c>
      <c r="M624" t="s">
        <v>2154</v>
      </c>
      <c r="N624">
        <v>2</v>
      </c>
      <c r="O624" t="s">
        <v>4466</v>
      </c>
      <c r="P624" t="s">
        <v>4289</v>
      </c>
      <c r="Q624">
        <v>1</v>
      </c>
      <c r="R624">
        <v>13</v>
      </c>
      <c r="S624" t="s">
        <v>67</v>
      </c>
      <c r="T624" t="b">
        <v>0</v>
      </c>
    </row>
    <row r="625" spans="1:20" hidden="1" x14ac:dyDescent="0.45">
      <c r="A625">
        <v>125</v>
      </c>
      <c r="B625" t="s">
        <v>245</v>
      </c>
      <c r="C625" t="s">
        <v>766</v>
      </c>
      <c r="D625" s="1">
        <v>10284</v>
      </c>
      <c r="F625">
        <v>1928</v>
      </c>
      <c r="G625" t="s">
        <v>4464</v>
      </c>
      <c r="H625" t="s">
        <v>4464</v>
      </c>
      <c r="I625">
        <v>2014</v>
      </c>
      <c r="K625" t="s">
        <v>20</v>
      </c>
      <c r="L625" t="s">
        <v>4465</v>
      </c>
      <c r="M625" t="s">
        <v>2154</v>
      </c>
      <c r="N625">
        <v>2</v>
      </c>
      <c r="O625" t="s">
        <v>4466</v>
      </c>
      <c r="P625" t="s">
        <v>4289</v>
      </c>
      <c r="Q625">
        <v>1</v>
      </c>
      <c r="R625">
        <v>8</v>
      </c>
      <c r="S625" t="s">
        <v>67</v>
      </c>
      <c r="T625" t="b">
        <v>1</v>
      </c>
    </row>
    <row r="626" spans="1:20" hidden="1" x14ac:dyDescent="0.45">
      <c r="A626">
        <v>125</v>
      </c>
      <c r="B626" t="s">
        <v>245</v>
      </c>
      <c r="C626" t="s">
        <v>766</v>
      </c>
      <c r="D626" s="1">
        <v>10284</v>
      </c>
      <c r="F626">
        <v>1928</v>
      </c>
      <c r="G626" t="s">
        <v>4464</v>
      </c>
      <c r="H626" t="s">
        <v>4464</v>
      </c>
      <c r="I626">
        <v>2014</v>
      </c>
      <c r="K626" t="s">
        <v>20</v>
      </c>
      <c r="L626" t="s">
        <v>4465</v>
      </c>
      <c r="M626" t="s">
        <v>2154</v>
      </c>
      <c r="N626">
        <v>2</v>
      </c>
      <c r="O626" t="s">
        <v>4466</v>
      </c>
      <c r="P626" t="s">
        <v>4289</v>
      </c>
      <c r="Q626">
        <v>1</v>
      </c>
      <c r="R626">
        <v>14</v>
      </c>
      <c r="S626" t="s">
        <v>2275</v>
      </c>
      <c r="T626" t="b">
        <v>0</v>
      </c>
    </row>
    <row r="627" spans="1:20" hidden="1" x14ac:dyDescent="0.45">
      <c r="A627">
        <v>125</v>
      </c>
      <c r="B627" t="s">
        <v>245</v>
      </c>
      <c r="C627" t="s">
        <v>766</v>
      </c>
      <c r="D627" s="1">
        <v>10284</v>
      </c>
      <c r="F627">
        <v>1928</v>
      </c>
      <c r="G627" t="s">
        <v>4464</v>
      </c>
      <c r="H627" t="s">
        <v>4464</v>
      </c>
      <c r="I627">
        <v>2014</v>
      </c>
      <c r="K627" t="s">
        <v>20</v>
      </c>
      <c r="L627" t="s">
        <v>4465</v>
      </c>
      <c r="M627" t="s">
        <v>2154</v>
      </c>
      <c r="N627">
        <v>2</v>
      </c>
      <c r="O627" t="s">
        <v>4466</v>
      </c>
      <c r="P627" t="s">
        <v>4289</v>
      </c>
      <c r="Q627">
        <v>1</v>
      </c>
      <c r="R627">
        <v>12</v>
      </c>
      <c r="S627" t="s">
        <v>67</v>
      </c>
      <c r="T627" t="b">
        <v>0</v>
      </c>
    </row>
    <row r="628" spans="1:20" hidden="1" x14ac:dyDescent="0.45">
      <c r="A628">
        <v>125</v>
      </c>
      <c r="B628" t="s">
        <v>245</v>
      </c>
      <c r="C628" t="s">
        <v>766</v>
      </c>
      <c r="D628" s="1">
        <v>10284</v>
      </c>
      <c r="F628">
        <v>1928</v>
      </c>
      <c r="G628" t="s">
        <v>4464</v>
      </c>
      <c r="H628" t="s">
        <v>4464</v>
      </c>
      <c r="I628">
        <v>2014</v>
      </c>
      <c r="K628" t="s">
        <v>20</v>
      </c>
      <c r="L628" t="s">
        <v>4465</v>
      </c>
      <c r="M628" t="s">
        <v>2154</v>
      </c>
      <c r="N628">
        <v>2</v>
      </c>
      <c r="O628" t="s">
        <v>4466</v>
      </c>
      <c r="P628" t="s">
        <v>4289</v>
      </c>
      <c r="Q628">
        <v>1</v>
      </c>
      <c r="R628">
        <v>9</v>
      </c>
      <c r="S628" t="s">
        <v>1218</v>
      </c>
      <c r="T628" t="b">
        <v>0</v>
      </c>
    </row>
    <row r="629" spans="1:20" hidden="1" x14ac:dyDescent="0.45">
      <c r="A629">
        <v>125</v>
      </c>
      <c r="B629" t="s">
        <v>245</v>
      </c>
      <c r="C629" t="s">
        <v>766</v>
      </c>
      <c r="D629" s="1">
        <v>10284</v>
      </c>
      <c r="F629">
        <v>1928</v>
      </c>
      <c r="G629" t="s">
        <v>4464</v>
      </c>
      <c r="H629" t="s">
        <v>4464</v>
      </c>
      <c r="I629">
        <v>2014</v>
      </c>
      <c r="K629" t="s">
        <v>20</v>
      </c>
      <c r="L629" t="s">
        <v>4465</v>
      </c>
      <c r="M629" t="s">
        <v>2154</v>
      </c>
      <c r="N629">
        <v>2</v>
      </c>
      <c r="O629" t="s">
        <v>4466</v>
      </c>
      <c r="P629" t="s">
        <v>4289</v>
      </c>
      <c r="Q629">
        <v>1</v>
      </c>
      <c r="R629">
        <v>11</v>
      </c>
      <c r="S629" t="s">
        <v>67</v>
      </c>
      <c r="T629" t="b">
        <v>0</v>
      </c>
    </row>
    <row r="630" spans="1:20" hidden="1" x14ac:dyDescent="0.45">
      <c r="A630">
        <v>126</v>
      </c>
      <c r="B630" t="s">
        <v>519</v>
      </c>
      <c r="C630" t="s">
        <v>2012</v>
      </c>
      <c r="D630" s="1">
        <v>14908</v>
      </c>
      <c r="F630">
        <v>1940</v>
      </c>
      <c r="G630" t="s">
        <v>4473</v>
      </c>
      <c r="H630" t="s">
        <v>4474</v>
      </c>
      <c r="I630">
        <v>2015</v>
      </c>
      <c r="K630" t="s">
        <v>20</v>
      </c>
      <c r="L630" t="s">
        <v>55</v>
      </c>
      <c r="M630" t="s">
        <v>2098</v>
      </c>
      <c r="N630">
        <v>3</v>
      </c>
      <c r="O630" t="s">
        <v>4475</v>
      </c>
      <c r="P630" t="s">
        <v>4289</v>
      </c>
      <c r="Q630">
        <v>1</v>
      </c>
      <c r="R630">
        <v>13</v>
      </c>
      <c r="S630" t="s">
        <v>109</v>
      </c>
      <c r="T630" t="b">
        <v>0</v>
      </c>
    </row>
    <row r="631" spans="1:20" hidden="1" x14ac:dyDescent="0.45">
      <c r="A631">
        <v>126</v>
      </c>
      <c r="B631" t="s">
        <v>519</v>
      </c>
      <c r="C631" t="s">
        <v>2012</v>
      </c>
      <c r="D631" s="1">
        <v>14908</v>
      </c>
      <c r="F631">
        <v>1940</v>
      </c>
      <c r="G631" t="s">
        <v>4473</v>
      </c>
      <c r="H631" t="s">
        <v>4474</v>
      </c>
      <c r="I631">
        <v>2015</v>
      </c>
      <c r="K631" t="s">
        <v>20</v>
      </c>
      <c r="L631" t="s">
        <v>55</v>
      </c>
      <c r="M631" t="s">
        <v>2098</v>
      </c>
      <c r="N631">
        <v>3</v>
      </c>
      <c r="O631" t="s">
        <v>4475</v>
      </c>
      <c r="P631" t="s">
        <v>4289</v>
      </c>
      <c r="Q631">
        <v>1</v>
      </c>
      <c r="R631">
        <v>11</v>
      </c>
      <c r="S631" t="s">
        <v>339</v>
      </c>
      <c r="T631" t="b">
        <v>0</v>
      </c>
    </row>
    <row r="632" spans="1:20" hidden="1" x14ac:dyDescent="0.45">
      <c r="A632">
        <v>126</v>
      </c>
      <c r="B632" t="s">
        <v>519</v>
      </c>
      <c r="C632" t="s">
        <v>2012</v>
      </c>
      <c r="D632" s="1">
        <v>14908</v>
      </c>
      <c r="F632">
        <v>1940</v>
      </c>
      <c r="G632" t="s">
        <v>4473</v>
      </c>
      <c r="H632" t="s">
        <v>4474</v>
      </c>
      <c r="I632">
        <v>2015</v>
      </c>
      <c r="K632" t="s">
        <v>20</v>
      </c>
      <c r="L632" t="s">
        <v>55</v>
      </c>
      <c r="M632" t="s">
        <v>2098</v>
      </c>
      <c r="N632">
        <v>3</v>
      </c>
      <c r="O632" t="s">
        <v>4475</v>
      </c>
      <c r="P632" t="s">
        <v>4289</v>
      </c>
      <c r="Q632">
        <v>1</v>
      </c>
      <c r="R632">
        <v>10</v>
      </c>
      <c r="S632" t="s">
        <v>27</v>
      </c>
      <c r="T632" t="b">
        <v>0</v>
      </c>
    </row>
    <row r="633" spans="1:20" hidden="1" x14ac:dyDescent="0.45">
      <c r="A633">
        <v>126</v>
      </c>
      <c r="B633" t="s">
        <v>519</v>
      </c>
      <c r="C633" t="s">
        <v>2012</v>
      </c>
      <c r="D633" s="1">
        <v>14908</v>
      </c>
      <c r="F633">
        <v>1940</v>
      </c>
      <c r="G633" t="s">
        <v>4473</v>
      </c>
      <c r="H633" t="s">
        <v>4474</v>
      </c>
      <c r="I633">
        <v>2015</v>
      </c>
      <c r="K633" t="s">
        <v>20</v>
      </c>
      <c r="L633" t="s">
        <v>55</v>
      </c>
      <c r="M633" t="s">
        <v>2098</v>
      </c>
      <c r="N633">
        <v>3</v>
      </c>
      <c r="O633" t="s">
        <v>4475</v>
      </c>
      <c r="P633" t="s">
        <v>4289</v>
      </c>
      <c r="Q633">
        <v>1</v>
      </c>
      <c r="R633">
        <v>12</v>
      </c>
      <c r="S633" t="s">
        <v>339</v>
      </c>
      <c r="T633" t="b">
        <v>0</v>
      </c>
    </row>
    <row r="634" spans="1:20" hidden="1" x14ac:dyDescent="0.45">
      <c r="A634">
        <v>126</v>
      </c>
      <c r="B634" t="s">
        <v>519</v>
      </c>
      <c r="C634" t="s">
        <v>2012</v>
      </c>
      <c r="D634" s="1">
        <v>14908</v>
      </c>
      <c r="F634">
        <v>1940</v>
      </c>
      <c r="G634" t="s">
        <v>4473</v>
      </c>
      <c r="H634" t="s">
        <v>4474</v>
      </c>
      <c r="I634">
        <v>2015</v>
      </c>
      <c r="K634" t="s">
        <v>20</v>
      </c>
      <c r="L634" t="s">
        <v>55</v>
      </c>
      <c r="M634" t="s">
        <v>2098</v>
      </c>
      <c r="N634">
        <v>3</v>
      </c>
      <c r="O634" t="s">
        <v>4475</v>
      </c>
      <c r="P634" t="s">
        <v>4289</v>
      </c>
      <c r="Q634">
        <v>1</v>
      </c>
      <c r="R634">
        <v>8</v>
      </c>
      <c r="S634" t="s">
        <v>27</v>
      </c>
      <c r="T634" t="b">
        <v>0</v>
      </c>
    </row>
    <row r="635" spans="1:20" hidden="1" x14ac:dyDescent="0.45">
      <c r="A635">
        <v>126</v>
      </c>
      <c r="B635" t="s">
        <v>519</v>
      </c>
      <c r="C635" t="s">
        <v>2012</v>
      </c>
      <c r="D635" s="1">
        <v>14908</v>
      </c>
      <c r="F635">
        <v>1940</v>
      </c>
      <c r="G635" t="s">
        <v>4473</v>
      </c>
      <c r="H635" t="s">
        <v>4474</v>
      </c>
      <c r="I635">
        <v>2015</v>
      </c>
      <c r="K635" t="s">
        <v>20</v>
      </c>
      <c r="L635" t="s">
        <v>55</v>
      </c>
      <c r="M635" t="s">
        <v>2098</v>
      </c>
      <c r="N635">
        <v>3</v>
      </c>
      <c r="O635" t="s">
        <v>4475</v>
      </c>
      <c r="P635" t="s">
        <v>4289</v>
      </c>
      <c r="Q635">
        <v>1</v>
      </c>
      <c r="R635">
        <v>9</v>
      </c>
      <c r="S635" t="s">
        <v>27</v>
      </c>
      <c r="T635" t="b">
        <v>0</v>
      </c>
    </row>
    <row r="636" spans="1:20" hidden="1" x14ac:dyDescent="0.45">
      <c r="A636">
        <v>126</v>
      </c>
      <c r="B636" t="s">
        <v>519</v>
      </c>
      <c r="C636" t="s">
        <v>2012</v>
      </c>
      <c r="D636" s="1">
        <v>14908</v>
      </c>
      <c r="F636">
        <v>1940</v>
      </c>
      <c r="G636" t="s">
        <v>4473</v>
      </c>
      <c r="H636" t="s">
        <v>4474</v>
      </c>
      <c r="I636">
        <v>2015</v>
      </c>
      <c r="K636" t="s">
        <v>20</v>
      </c>
      <c r="L636" t="s">
        <v>55</v>
      </c>
      <c r="M636" t="s">
        <v>2098</v>
      </c>
      <c r="N636">
        <v>3</v>
      </c>
      <c r="O636" t="s">
        <v>4475</v>
      </c>
      <c r="P636" t="s">
        <v>4289</v>
      </c>
      <c r="Q636">
        <v>1</v>
      </c>
      <c r="R636">
        <v>16</v>
      </c>
      <c r="S636" t="s">
        <v>2194</v>
      </c>
      <c r="T636" t="b">
        <v>0</v>
      </c>
    </row>
    <row r="637" spans="1:20" hidden="1" x14ac:dyDescent="0.45">
      <c r="A637">
        <v>126</v>
      </c>
      <c r="B637" t="s">
        <v>519</v>
      </c>
      <c r="C637" t="s">
        <v>2012</v>
      </c>
      <c r="D637" s="1">
        <v>14908</v>
      </c>
      <c r="F637">
        <v>1940</v>
      </c>
      <c r="G637" t="s">
        <v>4473</v>
      </c>
      <c r="H637" t="s">
        <v>4474</v>
      </c>
      <c r="I637">
        <v>2015</v>
      </c>
      <c r="K637" t="s">
        <v>20</v>
      </c>
      <c r="L637" t="s">
        <v>55</v>
      </c>
      <c r="M637" t="s">
        <v>2098</v>
      </c>
      <c r="N637">
        <v>3</v>
      </c>
      <c r="O637" t="s">
        <v>4475</v>
      </c>
      <c r="P637" t="s">
        <v>4289</v>
      </c>
      <c r="Q637">
        <v>1</v>
      </c>
      <c r="R637">
        <v>15</v>
      </c>
      <c r="S637" t="s">
        <v>109</v>
      </c>
      <c r="T637" t="b">
        <v>0</v>
      </c>
    </row>
    <row r="638" spans="1:20" hidden="1" x14ac:dyDescent="0.45">
      <c r="A638">
        <v>126</v>
      </c>
      <c r="B638" t="s">
        <v>519</v>
      </c>
      <c r="C638" t="s">
        <v>2012</v>
      </c>
      <c r="D638" s="1">
        <v>14908</v>
      </c>
      <c r="F638">
        <v>1940</v>
      </c>
      <c r="G638" t="s">
        <v>4473</v>
      </c>
      <c r="H638" t="s">
        <v>4474</v>
      </c>
      <c r="I638">
        <v>2015</v>
      </c>
      <c r="K638" t="s">
        <v>20</v>
      </c>
      <c r="L638" t="s">
        <v>55</v>
      </c>
      <c r="M638" t="s">
        <v>2098</v>
      </c>
      <c r="N638">
        <v>3</v>
      </c>
      <c r="O638" t="s">
        <v>4475</v>
      </c>
      <c r="P638" t="s">
        <v>4289</v>
      </c>
      <c r="Q638">
        <v>1</v>
      </c>
      <c r="R638">
        <v>14</v>
      </c>
      <c r="S638" t="s">
        <v>109</v>
      </c>
      <c r="T638" t="b">
        <v>0</v>
      </c>
    </row>
    <row r="639" spans="1:20" hidden="1" x14ac:dyDescent="0.45">
      <c r="A639">
        <v>127</v>
      </c>
      <c r="B639" t="s">
        <v>1202</v>
      </c>
      <c r="C639" t="s">
        <v>2014</v>
      </c>
      <c r="D639" s="1">
        <v>17552</v>
      </c>
      <c r="F639">
        <v>1948</v>
      </c>
      <c r="J639" t="s">
        <v>4478</v>
      </c>
      <c r="K639" t="s">
        <v>124</v>
      </c>
      <c r="L639" t="s">
        <v>140</v>
      </c>
      <c r="M639" t="s">
        <v>2098</v>
      </c>
      <c r="N639">
        <v>2</v>
      </c>
      <c r="O639" t="s">
        <v>4479</v>
      </c>
      <c r="P639" t="s">
        <v>4289</v>
      </c>
      <c r="Q639">
        <v>1</v>
      </c>
      <c r="R639">
        <v>17</v>
      </c>
      <c r="S639" t="s">
        <v>2147</v>
      </c>
      <c r="T639" t="b">
        <v>1</v>
      </c>
    </row>
    <row r="640" spans="1:20" hidden="1" x14ac:dyDescent="0.45">
      <c r="A640">
        <v>127</v>
      </c>
      <c r="B640" t="s">
        <v>1202</v>
      </c>
      <c r="C640" t="s">
        <v>2014</v>
      </c>
      <c r="D640" s="1">
        <v>17552</v>
      </c>
      <c r="F640">
        <v>1948</v>
      </c>
      <c r="J640" t="s">
        <v>4478</v>
      </c>
      <c r="K640" t="s">
        <v>124</v>
      </c>
      <c r="L640" t="s">
        <v>140</v>
      </c>
      <c r="M640" t="s">
        <v>2098</v>
      </c>
      <c r="N640">
        <v>2</v>
      </c>
      <c r="O640" t="s">
        <v>4479</v>
      </c>
      <c r="P640" t="s">
        <v>4289</v>
      </c>
      <c r="Q640">
        <v>1</v>
      </c>
      <c r="R640">
        <v>14</v>
      </c>
      <c r="S640" t="s">
        <v>160</v>
      </c>
      <c r="T640" t="b">
        <v>0</v>
      </c>
    </row>
    <row r="641" spans="1:20" hidden="1" x14ac:dyDescent="0.45">
      <c r="A641">
        <v>127</v>
      </c>
      <c r="B641" t="s">
        <v>1202</v>
      </c>
      <c r="C641" t="s">
        <v>2014</v>
      </c>
      <c r="D641" s="1">
        <v>17552</v>
      </c>
      <c r="F641">
        <v>1948</v>
      </c>
      <c r="J641" t="s">
        <v>4478</v>
      </c>
      <c r="K641" t="s">
        <v>124</v>
      </c>
      <c r="L641" t="s">
        <v>140</v>
      </c>
      <c r="M641" t="s">
        <v>2098</v>
      </c>
      <c r="N641">
        <v>2</v>
      </c>
      <c r="O641" t="s">
        <v>4479</v>
      </c>
      <c r="P641" t="s">
        <v>4289</v>
      </c>
      <c r="Q641">
        <v>1</v>
      </c>
      <c r="R641">
        <v>15</v>
      </c>
      <c r="S641" t="s">
        <v>160</v>
      </c>
      <c r="T641" t="b">
        <v>0</v>
      </c>
    </row>
    <row r="642" spans="1:20" hidden="1" x14ac:dyDescent="0.45">
      <c r="A642">
        <v>128</v>
      </c>
      <c r="B642" t="s">
        <v>258</v>
      </c>
      <c r="C642" t="s">
        <v>2021</v>
      </c>
      <c r="D642" s="1">
        <v>13520</v>
      </c>
      <c r="F642">
        <v>1937</v>
      </c>
      <c r="G642" t="s">
        <v>4496</v>
      </c>
      <c r="I642">
        <v>2024</v>
      </c>
      <c r="K642" t="s">
        <v>20</v>
      </c>
      <c r="L642" t="s">
        <v>785</v>
      </c>
      <c r="M642" t="s">
        <v>2098</v>
      </c>
      <c r="N642">
        <v>2</v>
      </c>
      <c r="O642" t="s">
        <v>4497</v>
      </c>
      <c r="P642" t="s">
        <v>4494</v>
      </c>
      <c r="Q642">
        <v>1</v>
      </c>
      <c r="R642">
        <v>14</v>
      </c>
      <c r="S642" t="s">
        <v>2275</v>
      </c>
      <c r="T642" t="b">
        <v>0</v>
      </c>
    </row>
    <row r="643" spans="1:20" hidden="1" x14ac:dyDescent="0.45">
      <c r="A643">
        <v>128</v>
      </c>
      <c r="B643" t="s">
        <v>258</v>
      </c>
      <c r="C643" t="s">
        <v>2021</v>
      </c>
      <c r="D643" s="1">
        <v>13520</v>
      </c>
      <c r="F643">
        <v>1937</v>
      </c>
      <c r="G643" t="s">
        <v>4496</v>
      </c>
      <c r="I643">
        <v>2024</v>
      </c>
      <c r="K643" t="s">
        <v>20</v>
      </c>
      <c r="L643" t="s">
        <v>785</v>
      </c>
      <c r="M643" t="s">
        <v>2098</v>
      </c>
      <c r="N643">
        <v>2</v>
      </c>
      <c r="O643" t="s">
        <v>4497</v>
      </c>
      <c r="P643" t="s">
        <v>4494</v>
      </c>
      <c r="Q643">
        <v>1</v>
      </c>
      <c r="R643">
        <v>13</v>
      </c>
      <c r="S643" t="s">
        <v>67</v>
      </c>
      <c r="T643" t="b">
        <v>0</v>
      </c>
    </row>
    <row r="644" spans="1:20" hidden="1" x14ac:dyDescent="0.45">
      <c r="A644">
        <v>128</v>
      </c>
      <c r="B644" t="s">
        <v>258</v>
      </c>
      <c r="C644" t="s">
        <v>2021</v>
      </c>
      <c r="D644" s="1">
        <v>13520</v>
      </c>
      <c r="F644">
        <v>1937</v>
      </c>
      <c r="G644" t="s">
        <v>4496</v>
      </c>
      <c r="I644">
        <v>2024</v>
      </c>
      <c r="K644" t="s">
        <v>20</v>
      </c>
      <c r="L644" t="s">
        <v>785</v>
      </c>
      <c r="M644" t="s">
        <v>2098</v>
      </c>
      <c r="N644">
        <v>2</v>
      </c>
      <c r="O644" t="s">
        <v>4497</v>
      </c>
      <c r="P644" t="s">
        <v>4494</v>
      </c>
      <c r="Q644">
        <v>1</v>
      </c>
      <c r="R644">
        <v>10</v>
      </c>
      <c r="S644" t="s">
        <v>67</v>
      </c>
      <c r="T644" t="b">
        <v>0</v>
      </c>
    </row>
    <row r="645" spans="1:20" hidden="1" x14ac:dyDescent="0.45">
      <c r="A645">
        <v>128</v>
      </c>
      <c r="B645" t="s">
        <v>258</v>
      </c>
      <c r="C645" t="s">
        <v>2021</v>
      </c>
      <c r="D645" s="1">
        <v>13520</v>
      </c>
      <c r="F645">
        <v>1937</v>
      </c>
      <c r="G645" t="s">
        <v>4496</v>
      </c>
      <c r="I645">
        <v>2024</v>
      </c>
      <c r="K645" t="s">
        <v>20</v>
      </c>
      <c r="L645" t="s">
        <v>785</v>
      </c>
      <c r="M645" t="s">
        <v>2098</v>
      </c>
      <c r="N645">
        <v>2</v>
      </c>
      <c r="O645" t="s">
        <v>4497</v>
      </c>
      <c r="P645" t="s">
        <v>4494</v>
      </c>
      <c r="Q645">
        <v>1</v>
      </c>
      <c r="R645">
        <v>12</v>
      </c>
      <c r="S645" t="s">
        <v>67</v>
      </c>
      <c r="T645" t="b">
        <v>0</v>
      </c>
    </row>
    <row r="646" spans="1:20" hidden="1" x14ac:dyDescent="0.45">
      <c r="A646">
        <v>128</v>
      </c>
      <c r="B646" t="s">
        <v>258</v>
      </c>
      <c r="C646" t="s">
        <v>2021</v>
      </c>
      <c r="D646" s="1">
        <v>13520</v>
      </c>
      <c r="F646">
        <v>1937</v>
      </c>
      <c r="G646" t="s">
        <v>4496</v>
      </c>
      <c r="I646">
        <v>2024</v>
      </c>
      <c r="K646" t="s">
        <v>20</v>
      </c>
      <c r="L646" t="s">
        <v>785</v>
      </c>
      <c r="M646" t="s">
        <v>2098</v>
      </c>
      <c r="N646">
        <v>2</v>
      </c>
      <c r="O646" t="s">
        <v>4497</v>
      </c>
      <c r="P646" t="s">
        <v>4494</v>
      </c>
      <c r="Q646">
        <v>1</v>
      </c>
      <c r="R646">
        <v>11</v>
      </c>
      <c r="S646" t="s">
        <v>67</v>
      </c>
      <c r="T646" t="b">
        <v>0</v>
      </c>
    </row>
    <row r="647" spans="1:20" hidden="1" x14ac:dyDescent="0.45">
      <c r="A647">
        <v>129</v>
      </c>
      <c r="B647" t="s">
        <v>17</v>
      </c>
      <c r="C647" t="s">
        <v>2137</v>
      </c>
      <c r="D647" s="1">
        <v>2193</v>
      </c>
      <c r="F647">
        <v>1906</v>
      </c>
      <c r="G647" t="s">
        <v>2139</v>
      </c>
      <c r="I647">
        <v>1984</v>
      </c>
      <c r="K647" t="s">
        <v>20</v>
      </c>
      <c r="L647" t="s">
        <v>22</v>
      </c>
      <c r="M647" t="s">
        <v>22</v>
      </c>
      <c r="N647">
        <v>6</v>
      </c>
      <c r="O647" t="s">
        <v>2140</v>
      </c>
      <c r="P647" t="s">
        <v>2056</v>
      </c>
      <c r="Q647">
        <v>1</v>
      </c>
      <c r="R647">
        <v>5</v>
      </c>
      <c r="S647" t="s">
        <v>19</v>
      </c>
      <c r="T647" t="b">
        <v>0</v>
      </c>
    </row>
    <row r="648" spans="1:20" hidden="1" x14ac:dyDescent="0.45">
      <c r="A648">
        <v>129</v>
      </c>
      <c r="B648" t="s">
        <v>17</v>
      </c>
      <c r="C648" t="s">
        <v>2137</v>
      </c>
      <c r="D648" s="1">
        <v>2193</v>
      </c>
      <c r="F648">
        <v>1906</v>
      </c>
      <c r="G648" t="s">
        <v>2139</v>
      </c>
      <c r="I648">
        <v>1984</v>
      </c>
      <c r="K648" t="s">
        <v>20</v>
      </c>
      <c r="L648" t="s">
        <v>22</v>
      </c>
      <c r="M648" t="s">
        <v>22</v>
      </c>
      <c r="N648">
        <v>6</v>
      </c>
      <c r="O648" t="s">
        <v>2140</v>
      </c>
      <c r="P648" t="s">
        <v>2056</v>
      </c>
      <c r="Q648">
        <v>1</v>
      </c>
      <c r="R648">
        <v>4</v>
      </c>
      <c r="S648" t="s">
        <v>19</v>
      </c>
      <c r="T648" t="b">
        <v>0</v>
      </c>
    </row>
    <row r="649" spans="1:20" hidden="1" x14ac:dyDescent="0.45">
      <c r="A649">
        <v>130</v>
      </c>
      <c r="B649" t="s">
        <v>100</v>
      </c>
      <c r="C649" t="s">
        <v>91</v>
      </c>
      <c r="D649" s="1">
        <v>18740</v>
      </c>
      <c r="F649">
        <v>1951</v>
      </c>
      <c r="J649" t="s">
        <v>2096</v>
      </c>
      <c r="K649" t="s">
        <v>63</v>
      </c>
      <c r="L649" t="s">
        <v>2097</v>
      </c>
      <c r="M649" t="s">
        <v>2098</v>
      </c>
      <c r="N649">
        <v>2</v>
      </c>
      <c r="O649" t="s">
        <v>2099</v>
      </c>
      <c r="P649" t="s">
        <v>2056</v>
      </c>
      <c r="Q649">
        <v>1</v>
      </c>
      <c r="R649">
        <v>13</v>
      </c>
      <c r="S649" t="s">
        <v>101</v>
      </c>
      <c r="T649" t="b">
        <v>0</v>
      </c>
    </row>
    <row r="650" spans="1:20" hidden="1" x14ac:dyDescent="0.45">
      <c r="A650">
        <v>131</v>
      </c>
      <c r="B650" t="s">
        <v>1143</v>
      </c>
      <c r="C650" t="s">
        <v>243</v>
      </c>
      <c r="D650" s="1">
        <v>15845</v>
      </c>
      <c r="F650">
        <v>1943</v>
      </c>
      <c r="K650" t="s">
        <v>20</v>
      </c>
      <c r="L650" t="s">
        <v>244</v>
      </c>
      <c r="M650" t="s">
        <v>2098</v>
      </c>
      <c r="N650">
        <v>2</v>
      </c>
      <c r="O650" t="s">
        <v>2226</v>
      </c>
      <c r="P650" t="s">
        <v>2056</v>
      </c>
      <c r="Q650">
        <v>1</v>
      </c>
      <c r="R650">
        <v>13</v>
      </c>
      <c r="S650" t="s">
        <v>67</v>
      </c>
      <c r="T650" t="b">
        <v>1</v>
      </c>
    </row>
    <row r="651" spans="1:20" hidden="1" x14ac:dyDescent="0.45">
      <c r="A651">
        <v>132</v>
      </c>
      <c r="B651" t="s">
        <v>336</v>
      </c>
      <c r="C651" t="s">
        <v>337</v>
      </c>
      <c r="D651" s="1">
        <v>10561</v>
      </c>
      <c r="F651">
        <v>1928</v>
      </c>
      <c r="G651" t="s">
        <v>2302</v>
      </c>
      <c r="H651" t="s">
        <v>2302</v>
      </c>
      <c r="I651">
        <v>2014</v>
      </c>
      <c r="K651" t="s">
        <v>20</v>
      </c>
      <c r="L651" t="s">
        <v>338</v>
      </c>
      <c r="M651" t="s">
        <v>2303</v>
      </c>
      <c r="N651">
        <v>3</v>
      </c>
      <c r="O651" t="s">
        <v>2304</v>
      </c>
      <c r="P651" t="s">
        <v>2056</v>
      </c>
      <c r="Q651">
        <v>2</v>
      </c>
      <c r="R651">
        <v>6</v>
      </c>
      <c r="S651" t="s">
        <v>101</v>
      </c>
      <c r="T651" t="b">
        <v>0</v>
      </c>
    </row>
    <row r="652" spans="1:20" hidden="1" x14ac:dyDescent="0.45">
      <c r="A652">
        <v>132</v>
      </c>
      <c r="B652" t="s">
        <v>336</v>
      </c>
      <c r="C652" t="s">
        <v>337</v>
      </c>
      <c r="D652" s="1">
        <v>10561</v>
      </c>
      <c r="F652">
        <v>1928</v>
      </c>
      <c r="G652" t="s">
        <v>2302</v>
      </c>
      <c r="H652" t="s">
        <v>2302</v>
      </c>
      <c r="I652">
        <v>2014</v>
      </c>
      <c r="K652" t="s">
        <v>20</v>
      </c>
      <c r="L652" t="s">
        <v>338</v>
      </c>
      <c r="M652" t="s">
        <v>2303</v>
      </c>
      <c r="N652">
        <v>3</v>
      </c>
      <c r="O652" t="s">
        <v>2304</v>
      </c>
      <c r="P652" t="s">
        <v>2056</v>
      </c>
      <c r="Q652">
        <v>2</v>
      </c>
      <c r="R652">
        <v>11</v>
      </c>
      <c r="S652" t="s">
        <v>339</v>
      </c>
      <c r="T652" t="b">
        <v>0</v>
      </c>
    </row>
    <row r="653" spans="1:20" hidden="1" x14ac:dyDescent="0.45">
      <c r="A653">
        <v>132</v>
      </c>
      <c r="B653" t="s">
        <v>336</v>
      </c>
      <c r="C653" t="s">
        <v>337</v>
      </c>
      <c r="D653" s="1">
        <v>10561</v>
      </c>
      <c r="F653">
        <v>1928</v>
      </c>
      <c r="G653" t="s">
        <v>2302</v>
      </c>
      <c r="H653" t="s">
        <v>2302</v>
      </c>
      <c r="I653">
        <v>2014</v>
      </c>
      <c r="K653" t="s">
        <v>20</v>
      </c>
      <c r="L653" t="s">
        <v>338</v>
      </c>
      <c r="M653" t="s">
        <v>2303</v>
      </c>
      <c r="N653">
        <v>3</v>
      </c>
      <c r="O653" t="s">
        <v>2304</v>
      </c>
      <c r="P653" t="s">
        <v>2056</v>
      </c>
      <c r="Q653">
        <v>2</v>
      </c>
      <c r="R653">
        <v>8</v>
      </c>
      <c r="S653" t="s">
        <v>339</v>
      </c>
      <c r="T653" t="b">
        <v>0</v>
      </c>
    </row>
    <row r="654" spans="1:20" hidden="1" x14ac:dyDescent="0.45">
      <c r="A654">
        <v>132</v>
      </c>
      <c r="B654" t="s">
        <v>336</v>
      </c>
      <c r="C654" t="s">
        <v>337</v>
      </c>
      <c r="D654" s="1">
        <v>10561</v>
      </c>
      <c r="F654">
        <v>1928</v>
      </c>
      <c r="G654" t="s">
        <v>2302</v>
      </c>
      <c r="H654" t="s">
        <v>2302</v>
      </c>
      <c r="I654">
        <v>2014</v>
      </c>
      <c r="K654" t="s">
        <v>20</v>
      </c>
      <c r="L654" t="s">
        <v>338</v>
      </c>
      <c r="M654" t="s">
        <v>2303</v>
      </c>
      <c r="N654">
        <v>3</v>
      </c>
      <c r="O654" t="s">
        <v>2304</v>
      </c>
      <c r="P654" t="s">
        <v>2056</v>
      </c>
      <c r="Q654">
        <v>2</v>
      </c>
      <c r="R654">
        <v>9</v>
      </c>
      <c r="S654" t="s">
        <v>339</v>
      </c>
      <c r="T654" t="b">
        <v>0</v>
      </c>
    </row>
    <row r="655" spans="1:20" hidden="1" x14ac:dyDescent="0.45">
      <c r="A655">
        <v>132</v>
      </c>
      <c r="B655" t="s">
        <v>336</v>
      </c>
      <c r="C655" t="s">
        <v>337</v>
      </c>
      <c r="D655" s="1">
        <v>10561</v>
      </c>
      <c r="F655">
        <v>1928</v>
      </c>
      <c r="G655" t="s">
        <v>2302</v>
      </c>
      <c r="H655" t="s">
        <v>2302</v>
      </c>
      <c r="I655">
        <v>2014</v>
      </c>
      <c r="K655" t="s">
        <v>20</v>
      </c>
      <c r="L655" t="s">
        <v>338</v>
      </c>
      <c r="M655" t="s">
        <v>2303</v>
      </c>
      <c r="N655">
        <v>3</v>
      </c>
      <c r="O655" t="s">
        <v>2304</v>
      </c>
      <c r="P655" t="s">
        <v>2056</v>
      </c>
      <c r="Q655">
        <v>2</v>
      </c>
      <c r="R655">
        <v>12</v>
      </c>
      <c r="S655" t="s">
        <v>339</v>
      </c>
      <c r="T655" t="b">
        <v>0</v>
      </c>
    </row>
    <row r="656" spans="1:20" hidden="1" x14ac:dyDescent="0.45">
      <c r="A656">
        <v>132</v>
      </c>
      <c r="B656" t="s">
        <v>336</v>
      </c>
      <c r="C656" t="s">
        <v>337</v>
      </c>
      <c r="D656" s="1">
        <v>10561</v>
      </c>
      <c r="F656">
        <v>1928</v>
      </c>
      <c r="G656" t="s">
        <v>2302</v>
      </c>
      <c r="H656" t="s">
        <v>2302</v>
      </c>
      <c r="I656">
        <v>2014</v>
      </c>
      <c r="K656" t="s">
        <v>20</v>
      </c>
      <c r="L656" t="s">
        <v>338</v>
      </c>
      <c r="M656" t="s">
        <v>2303</v>
      </c>
      <c r="N656">
        <v>3</v>
      </c>
      <c r="O656" t="s">
        <v>2304</v>
      </c>
      <c r="P656" t="s">
        <v>2056</v>
      </c>
      <c r="Q656">
        <v>2</v>
      </c>
      <c r="R656">
        <v>10</v>
      </c>
      <c r="S656" t="s">
        <v>339</v>
      </c>
      <c r="T656" t="b">
        <v>0</v>
      </c>
    </row>
    <row r="657" spans="1:20" hidden="1" x14ac:dyDescent="0.45">
      <c r="A657">
        <v>132</v>
      </c>
      <c r="B657" t="s">
        <v>336</v>
      </c>
      <c r="C657" t="s">
        <v>337</v>
      </c>
      <c r="D657" s="1">
        <v>10561</v>
      </c>
      <c r="F657">
        <v>1928</v>
      </c>
      <c r="G657" t="s">
        <v>2302</v>
      </c>
      <c r="H657" t="s">
        <v>2302</v>
      </c>
      <c r="I657">
        <v>2014</v>
      </c>
      <c r="K657" t="s">
        <v>20</v>
      </c>
      <c r="L657" t="s">
        <v>338</v>
      </c>
      <c r="M657" t="s">
        <v>2303</v>
      </c>
      <c r="N657">
        <v>3</v>
      </c>
      <c r="O657" t="s">
        <v>2304</v>
      </c>
      <c r="P657" t="s">
        <v>2056</v>
      </c>
      <c r="Q657">
        <v>2</v>
      </c>
      <c r="R657">
        <v>13</v>
      </c>
      <c r="S657" t="s">
        <v>109</v>
      </c>
      <c r="T657" t="b">
        <v>0</v>
      </c>
    </row>
    <row r="658" spans="1:20" hidden="1" x14ac:dyDescent="0.45">
      <c r="A658">
        <v>133</v>
      </c>
      <c r="B658" t="s">
        <v>404</v>
      </c>
      <c r="C658" t="s">
        <v>404</v>
      </c>
      <c r="D658" s="1">
        <v>16112</v>
      </c>
      <c r="F658">
        <v>1944</v>
      </c>
      <c r="K658" t="s">
        <v>20</v>
      </c>
      <c r="L658" t="s">
        <v>2360</v>
      </c>
      <c r="M658" t="s">
        <v>2098</v>
      </c>
      <c r="N658">
        <v>4</v>
      </c>
      <c r="O658" t="s">
        <v>2361</v>
      </c>
      <c r="P658" t="s">
        <v>2056</v>
      </c>
      <c r="Q658">
        <v>1</v>
      </c>
      <c r="R658">
        <v>13</v>
      </c>
      <c r="S658" t="s">
        <v>67</v>
      </c>
      <c r="T658" t="b">
        <v>0</v>
      </c>
    </row>
    <row r="659" spans="1:20" hidden="1" x14ac:dyDescent="0.45">
      <c r="A659">
        <v>134</v>
      </c>
      <c r="B659" t="s">
        <v>421</v>
      </c>
      <c r="C659" t="s">
        <v>422</v>
      </c>
      <c r="D659" s="1">
        <v>14218</v>
      </c>
      <c r="F659">
        <v>1938</v>
      </c>
      <c r="G659" t="s">
        <v>2388</v>
      </c>
      <c r="I659">
        <v>2022</v>
      </c>
      <c r="K659" t="s">
        <v>20</v>
      </c>
      <c r="L659" t="s">
        <v>244</v>
      </c>
      <c r="M659" t="s">
        <v>2061</v>
      </c>
      <c r="N659">
        <v>1</v>
      </c>
      <c r="O659" t="s">
        <v>2389</v>
      </c>
      <c r="P659" t="s">
        <v>2056</v>
      </c>
      <c r="Q659">
        <v>2</v>
      </c>
      <c r="R659">
        <v>10</v>
      </c>
      <c r="S659" t="s">
        <v>27</v>
      </c>
      <c r="T659" t="b">
        <v>0</v>
      </c>
    </row>
    <row r="660" spans="1:20" hidden="1" x14ac:dyDescent="0.45">
      <c r="A660">
        <v>134</v>
      </c>
      <c r="B660" t="s">
        <v>421</v>
      </c>
      <c r="C660" t="s">
        <v>422</v>
      </c>
      <c r="D660" s="1">
        <v>14218</v>
      </c>
      <c r="F660">
        <v>1938</v>
      </c>
      <c r="G660" t="s">
        <v>2388</v>
      </c>
      <c r="I660">
        <v>2022</v>
      </c>
      <c r="K660" t="s">
        <v>20</v>
      </c>
      <c r="L660" t="s">
        <v>244</v>
      </c>
      <c r="M660" t="s">
        <v>2061</v>
      </c>
      <c r="N660">
        <v>1</v>
      </c>
      <c r="O660" t="s">
        <v>2389</v>
      </c>
      <c r="P660" t="s">
        <v>2056</v>
      </c>
      <c r="Q660">
        <v>2</v>
      </c>
      <c r="R660">
        <v>13</v>
      </c>
      <c r="S660" t="s">
        <v>101</v>
      </c>
      <c r="T660" t="b">
        <v>1</v>
      </c>
    </row>
    <row r="661" spans="1:20" hidden="1" x14ac:dyDescent="0.45">
      <c r="A661">
        <v>134</v>
      </c>
      <c r="B661" t="s">
        <v>421</v>
      </c>
      <c r="C661" t="s">
        <v>422</v>
      </c>
      <c r="D661" s="1">
        <v>14218</v>
      </c>
      <c r="F661">
        <v>1938</v>
      </c>
      <c r="G661" t="s">
        <v>2388</v>
      </c>
      <c r="I661">
        <v>2022</v>
      </c>
      <c r="K661" t="s">
        <v>20</v>
      </c>
      <c r="L661" t="s">
        <v>244</v>
      </c>
      <c r="M661" t="s">
        <v>2061</v>
      </c>
      <c r="N661">
        <v>1</v>
      </c>
      <c r="O661" t="s">
        <v>2389</v>
      </c>
      <c r="P661" t="s">
        <v>2056</v>
      </c>
      <c r="Q661">
        <v>2</v>
      </c>
      <c r="R661">
        <v>12</v>
      </c>
      <c r="S661" t="s">
        <v>101</v>
      </c>
      <c r="T661" t="b">
        <v>0</v>
      </c>
    </row>
    <row r="662" spans="1:20" hidden="1" x14ac:dyDescent="0.45">
      <c r="A662">
        <v>134</v>
      </c>
      <c r="B662" t="s">
        <v>421</v>
      </c>
      <c r="C662" t="s">
        <v>422</v>
      </c>
      <c r="D662" s="1">
        <v>14218</v>
      </c>
      <c r="F662">
        <v>1938</v>
      </c>
      <c r="G662" t="s">
        <v>2388</v>
      </c>
      <c r="I662">
        <v>2022</v>
      </c>
      <c r="K662" t="s">
        <v>20</v>
      </c>
      <c r="L662" t="s">
        <v>244</v>
      </c>
      <c r="M662" t="s">
        <v>2061</v>
      </c>
      <c r="N662">
        <v>1</v>
      </c>
      <c r="O662" t="s">
        <v>2389</v>
      </c>
      <c r="P662" t="s">
        <v>2056</v>
      </c>
      <c r="Q662">
        <v>2</v>
      </c>
      <c r="R662">
        <v>11</v>
      </c>
      <c r="S662" t="s">
        <v>27</v>
      </c>
      <c r="T662" t="b">
        <v>0</v>
      </c>
    </row>
    <row r="663" spans="1:20" hidden="1" x14ac:dyDescent="0.45">
      <c r="A663">
        <v>135</v>
      </c>
      <c r="B663" t="s">
        <v>242</v>
      </c>
      <c r="C663" t="s">
        <v>459</v>
      </c>
      <c r="D663" s="1">
        <v>11729</v>
      </c>
      <c r="F663">
        <v>1932</v>
      </c>
      <c r="K663" t="s">
        <v>20</v>
      </c>
      <c r="L663" t="s">
        <v>129</v>
      </c>
      <c r="M663" t="s">
        <v>2098</v>
      </c>
      <c r="N663">
        <v>6</v>
      </c>
      <c r="O663" t="s">
        <v>2432</v>
      </c>
      <c r="P663" t="s">
        <v>2433</v>
      </c>
      <c r="Q663">
        <v>1</v>
      </c>
      <c r="R663">
        <v>13</v>
      </c>
      <c r="S663" t="s">
        <v>330</v>
      </c>
      <c r="T663" t="b">
        <v>0</v>
      </c>
    </row>
    <row r="664" spans="1:20" hidden="1" x14ac:dyDescent="0.45">
      <c r="A664">
        <v>136</v>
      </c>
      <c r="B664" t="s">
        <v>359</v>
      </c>
      <c r="C664" t="s">
        <v>489</v>
      </c>
      <c r="D664" s="1">
        <v>15653</v>
      </c>
      <c r="F664">
        <v>1942</v>
      </c>
      <c r="J664" t="s">
        <v>2206</v>
      </c>
      <c r="K664" t="s">
        <v>63</v>
      </c>
      <c r="L664" t="s">
        <v>2466</v>
      </c>
      <c r="M664" t="s">
        <v>2098</v>
      </c>
      <c r="N664">
        <v>6</v>
      </c>
      <c r="O664" t="s">
        <v>2467</v>
      </c>
      <c r="P664" t="s">
        <v>2433</v>
      </c>
      <c r="Q664">
        <v>1</v>
      </c>
      <c r="R664">
        <v>13</v>
      </c>
      <c r="S664" t="s">
        <v>101</v>
      </c>
      <c r="T664" t="b">
        <v>0</v>
      </c>
    </row>
    <row r="665" spans="1:20" hidden="1" x14ac:dyDescent="0.45">
      <c r="A665">
        <v>137</v>
      </c>
      <c r="B665" t="s">
        <v>374</v>
      </c>
      <c r="C665" t="s">
        <v>499</v>
      </c>
      <c r="D665" s="1">
        <v>20108</v>
      </c>
      <c r="F665">
        <v>1955</v>
      </c>
      <c r="K665" t="s">
        <v>20</v>
      </c>
      <c r="L665" t="s">
        <v>2478</v>
      </c>
      <c r="M665" t="s">
        <v>2098</v>
      </c>
      <c r="N665">
        <v>6</v>
      </c>
      <c r="O665" t="s">
        <v>2479</v>
      </c>
      <c r="P665" t="s">
        <v>2433</v>
      </c>
      <c r="Q665">
        <v>1</v>
      </c>
      <c r="R665">
        <v>12</v>
      </c>
      <c r="S665" t="s">
        <v>101</v>
      </c>
      <c r="T665" t="b">
        <v>0</v>
      </c>
    </row>
    <row r="666" spans="1:20" hidden="1" x14ac:dyDescent="0.45">
      <c r="A666">
        <v>137</v>
      </c>
      <c r="B666" t="s">
        <v>374</v>
      </c>
      <c r="C666" t="s">
        <v>499</v>
      </c>
      <c r="D666" s="1">
        <v>20108</v>
      </c>
      <c r="F666">
        <v>1955</v>
      </c>
      <c r="K666" t="s">
        <v>20</v>
      </c>
      <c r="L666" t="s">
        <v>2478</v>
      </c>
      <c r="M666" t="s">
        <v>2098</v>
      </c>
      <c r="N666">
        <v>6</v>
      </c>
      <c r="O666" t="s">
        <v>2479</v>
      </c>
      <c r="P666" t="s">
        <v>2433</v>
      </c>
      <c r="Q666">
        <v>1</v>
      </c>
      <c r="R666">
        <v>15</v>
      </c>
      <c r="S666" t="s">
        <v>2091</v>
      </c>
      <c r="T666" t="b">
        <v>0</v>
      </c>
    </row>
    <row r="667" spans="1:20" hidden="1" x14ac:dyDescent="0.45">
      <c r="A667">
        <v>137</v>
      </c>
      <c r="B667" t="s">
        <v>374</v>
      </c>
      <c r="C667" t="s">
        <v>499</v>
      </c>
      <c r="D667" s="1">
        <v>20108</v>
      </c>
      <c r="F667">
        <v>1955</v>
      </c>
      <c r="K667" t="s">
        <v>20</v>
      </c>
      <c r="L667" t="s">
        <v>2478</v>
      </c>
      <c r="M667" t="s">
        <v>2098</v>
      </c>
      <c r="N667">
        <v>6</v>
      </c>
      <c r="O667" t="s">
        <v>2479</v>
      </c>
      <c r="P667" t="s">
        <v>2433</v>
      </c>
      <c r="Q667">
        <v>1</v>
      </c>
      <c r="R667">
        <v>16</v>
      </c>
      <c r="S667" t="s">
        <v>2092</v>
      </c>
      <c r="T667" t="b">
        <v>0</v>
      </c>
    </row>
    <row r="668" spans="1:20" hidden="1" x14ac:dyDescent="0.45">
      <c r="A668">
        <v>137</v>
      </c>
      <c r="B668" t="s">
        <v>374</v>
      </c>
      <c r="C668" t="s">
        <v>499</v>
      </c>
      <c r="D668" s="1">
        <v>20108</v>
      </c>
      <c r="F668">
        <v>1955</v>
      </c>
      <c r="K668" t="s">
        <v>20</v>
      </c>
      <c r="L668" t="s">
        <v>2478</v>
      </c>
      <c r="M668" t="s">
        <v>2098</v>
      </c>
      <c r="N668">
        <v>6</v>
      </c>
      <c r="O668" t="s">
        <v>2479</v>
      </c>
      <c r="P668" t="s">
        <v>2433</v>
      </c>
      <c r="Q668">
        <v>1</v>
      </c>
      <c r="R668">
        <v>13</v>
      </c>
      <c r="S668" t="s">
        <v>101</v>
      </c>
      <c r="T668" t="b">
        <v>1</v>
      </c>
    </row>
    <row r="669" spans="1:20" hidden="1" x14ac:dyDescent="0.45">
      <c r="A669">
        <v>138</v>
      </c>
      <c r="B669" t="s">
        <v>703</v>
      </c>
      <c r="C669" t="s">
        <v>704</v>
      </c>
      <c r="D669" s="1">
        <v>16689</v>
      </c>
      <c r="F669">
        <v>1945</v>
      </c>
      <c r="K669" t="s">
        <v>20</v>
      </c>
      <c r="L669" t="s">
        <v>705</v>
      </c>
      <c r="M669" t="s">
        <v>2098</v>
      </c>
      <c r="N669">
        <v>4</v>
      </c>
      <c r="O669" t="s">
        <v>2725</v>
      </c>
      <c r="P669" t="s">
        <v>2694</v>
      </c>
      <c r="Q669">
        <v>1</v>
      </c>
      <c r="R669">
        <v>13</v>
      </c>
      <c r="S669" t="s">
        <v>330</v>
      </c>
      <c r="T669" t="b">
        <v>0</v>
      </c>
    </row>
    <row r="670" spans="1:20" hidden="1" x14ac:dyDescent="0.45">
      <c r="A670">
        <v>139</v>
      </c>
      <c r="B670" t="s">
        <v>714</v>
      </c>
      <c r="C670" t="s">
        <v>715</v>
      </c>
      <c r="D670" s="1">
        <v>17319</v>
      </c>
      <c r="F670">
        <v>1947</v>
      </c>
      <c r="K670" t="s">
        <v>95</v>
      </c>
      <c r="L670" t="s">
        <v>1216</v>
      </c>
      <c r="M670" t="s">
        <v>2098</v>
      </c>
      <c r="N670">
        <v>4</v>
      </c>
      <c r="O670" t="s">
        <v>2729</v>
      </c>
      <c r="P670" t="s">
        <v>2694</v>
      </c>
      <c r="Q670">
        <v>1</v>
      </c>
      <c r="R670">
        <v>13</v>
      </c>
      <c r="S670" t="s">
        <v>288</v>
      </c>
      <c r="T670" t="b">
        <v>0</v>
      </c>
    </row>
    <row r="671" spans="1:20" hidden="1" x14ac:dyDescent="0.45">
      <c r="A671">
        <v>140</v>
      </c>
      <c r="B671" t="s">
        <v>2756</v>
      </c>
      <c r="C671" t="s">
        <v>2757</v>
      </c>
      <c r="D671" s="1">
        <v>11084</v>
      </c>
      <c r="F671">
        <v>1930</v>
      </c>
      <c r="G671" t="s">
        <v>2758</v>
      </c>
      <c r="I671">
        <v>1995</v>
      </c>
      <c r="K671" t="s">
        <v>20</v>
      </c>
      <c r="L671" t="s">
        <v>55</v>
      </c>
      <c r="M671" t="s">
        <v>2098</v>
      </c>
      <c r="N671">
        <v>4</v>
      </c>
      <c r="O671" t="s">
        <v>2759</v>
      </c>
      <c r="P671" t="s">
        <v>2694</v>
      </c>
      <c r="Q671">
        <v>1</v>
      </c>
      <c r="R671">
        <v>13</v>
      </c>
      <c r="S671" t="s">
        <v>101</v>
      </c>
      <c r="T671" t="b">
        <v>1</v>
      </c>
    </row>
    <row r="672" spans="1:20" hidden="1" x14ac:dyDescent="0.45">
      <c r="A672">
        <v>140</v>
      </c>
      <c r="B672" t="s">
        <v>2756</v>
      </c>
      <c r="C672" t="s">
        <v>2757</v>
      </c>
      <c r="D672" s="1">
        <v>11084</v>
      </c>
      <c r="F672">
        <v>1930</v>
      </c>
      <c r="G672" t="s">
        <v>2758</v>
      </c>
      <c r="I672">
        <v>1995</v>
      </c>
      <c r="K672" t="s">
        <v>20</v>
      </c>
      <c r="L672" t="s">
        <v>55</v>
      </c>
      <c r="M672" t="s">
        <v>2098</v>
      </c>
      <c r="N672">
        <v>4</v>
      </c>
      <c r="O672" t="s">
        <v>2759</v>
      </c>
      <c r="P672" t="s">
        <v>2694</v>
      </c>
      <c r="Q672">
        <v>1</v>
      </c>
      <c r="R672">
        <v>10</v>
      </c>
      <c r="S672" t="s">
        <v>27</v>
      </c>
      <c r="T672" t="b">
        <v>0</v>
      </c>
    </row>
    <row r="673" spans="1:20" hidden="1" x14ac:dyDescent="0.45">
      <c r="A673">
        <v>140</v>
      </c>
      <c r="B673" t="s">
        <v>2756</v>
      </c>
      <c r="C673" t="s">
        <v>2757</v>
      </c>
      <c r="D673" s="1">
        <v>11084</v>
      </c>
      <c r="F673">
        <v>1930</v>
      </c>
      <c r="G673" t="s">
        <v>2758</v>
      </c>
      <c r="I673">
        <v>1995</v>
      </c>
      <c r="K673" t="s">
        <v>20</v>
      </c>
      <c r="L673" t="s">
        <v>55</v>
      </c>
      <c r="M673" t="s">
        <v>2098</v>
      </c>
      <c r="N673">
        <v>4</v>
      </c>
      <c r="O673" t="s">
        <v>2759</v>
      </c>
      <c r="P673" t="s">
        <v>2694</v>
      </c>
      <c r="Q673">
        <v>1</v>
      </c>
      <c r="R673">
        <v>12</v>
      </c>
      <c r="S673" t="s">
        <v>101</v>
      </c>
      <c r="T673" t="b">
        <v>0</v>
      </c>
    </row>
    <row r="674" spans="1:20" hidden="1" x14ac:dyDescent="0.45">
      <c r="A674">
        <v>140</v>
      </c>
      <c r="B674" t="s">
        <v>2756</v>
      </c>
      <c r="C674" t="s">
        <v>2757</v>
      </c>
      <c r="D674" s="1">
        <v>11084</v>
      </c>
      <c r="F674">
        <v>1930</v>
      </c>
      <c r="G674" t="s">
        <v>2758</v>
      </c>
      <c r="I674">
        <v>1995</v>
      </c>
      <c r="K674" t="s">
        <v>20</v>
      </c>
      <c r="L674" t="s">
        <v>55</v>
      </c>
      <c r="M674" t="s">
        <v>2098</v>
      </c>
      <c r="N674">
        <v>4</v>
      </c>
      <c r="O674" t="s">
        <v>2759</v>
      </c>
      <c r="P674" t="s">
        <v>2694</v>
      </c>
      <c r="Q674">
        <v>1</v>
      </c>
      <c r="R674">
        <v>11</v>
      </c>
      <c r="S674" t="s">
        <v>27</v>
      </c>
      <c r="T674" t="b">
        <v>0</v>
      </c>
    </row>
    <row r="675" spans="1:20" hidden="1" x14ac:dyDescent="0.45">
      <c r="A675">
        <v>141</v>
      </c>
      <c r="B675" t="s">
        <v>741</v>
      </c>
      <c r="C675" t="s">
        <v>742</v>
      </c>
      <c r="D675" s="1">
        <v>20333</v>
      </c>
      <c r="F675">
        <v>1955</v>
      </c>
      <c r="J675" t="s">
        <v>2692</v>
      </c>
      <c r="K675" t="s">
        <v>124</v>
      </c>
      <c r="L675" t="s">
        <v>55</v>
      </c>
      <c r="M675" t="s">
        <v>2098</v>
      </c>
      <c r="N675">
        <v>4</v>
      </c>
      <c r="O675" t="s">
        <v>2754</v>
      </c>
      <c r="P675" t="s">
        <v>2694</v>
      </c>
      <c r="Q675">
        <v>1</v>
      </c>
      <c r="R675">
        <v>13</v>
      </c>
      <c r="S675" t="s">
        <v>2755</v>
      </c>
      <c r="T675" t="b">
        <v>0</v>
      </c>
    </row>
    <row r="676" spans="1:20" hidden="1" x14ac:dyDescent="0.45">
      <c r="A676">
        <v>141</v>
      </c>
      <c r="B676" t="s">
        <v>741</v>
      </c>
      <c r="C676" t="s">
        <v>742</v>
      </c>
      <c r="D676" s="1">
        <v>20333</v>
      </c>
      <c r="F676">
        <v>1955</v>
      </c>
      <c r="J676" t="s">
        <v>2692</v>
      </c>
      <c r="K676" t="s">
        <v>124</v>
      </c>
      <c r="L676" t="s">
        <v>55</v>
      </c>
      <c r="M676" t="s">
        <v>2098</v>
      </c>
      <c r="N676">
        <v>4</v>
      </c>
      <c r="O676" t="s">
        <v>2754</v>
      </c>
      <c r="P676" t="s">
        <v>2694</v>
      </c>
      <c r="Q676">
        <v>1</v>
      </c>
      <c r="R676">
        <v>12</v>
      </c>
      <c r="S676" t="s">
        <v>27</v>
      </c>
      <c r="T676" t="b">
        <v>0</v>
      </c>
    </row>
    <row r="677" spans="1:20" hidden="1" x14ac:dyDescent="0.45">
      <c r="A677">
        <v>142</v>
      </c>
      <c r="B677" t="s">
        <v>763</v>
      </c>
      <c r="C677" t="s">
        <v>764</v>
      </c>
      <c r="D677" s="1">
        <v>12099</v>
      </c>
      <c r="F677">
        <v>1933</v>
      </c>
      <c r="K677" t="s">
        <v>20</v>
      </c>
      <c r="L677" t="s">
        <v>765</v>
      </c>
      <c r="M677" t="s">
        <v>2098</v>
      </c>
      <c r="N677">
        <v>4</v>
      </c>
      <c r="O677" t="s">
        <v>2789</v>
      </c>
      <c r="P677" t="s">
        <v>2694</v>
      </c>
      <c r="Q677">
        <v>1</v>
      </c>
      <c r="R677">
        <v>12</v>
      </c>
      <c r="S677" t="s">
        <v>101</v>
      </c>
      <c r="T677" t="b">
        <v>0</v>
      </c>
    </row>
    <row r="678" spans="1:20" hidden="1" x14ac:dyDescent="0.45">
      <c r="A678">
        <v>142</v>
      </c>
      <c r="B678" t="s">
        <v>763</v>
      </c>
      <c r="C678" t="s">
        <v>764</v>
      </c>
      <c r="D678" s="1">
        <v>12099</v>
      </c>
      <c r="F678">
        <v>1933</v>
      </c>
      <c r="K678" t="s">
        <v>20</v>
      </c>
      <c r="L678" t="s">
        <v>765</v>
      </c>
      <c r="M678" t="s">
        <v>2098</v>
      </c>
      <c r="N678">
        <v>4</v>
      </c>
      <c r="O678" t="s">
        <v>2789</v>
      </c>
      <c r="P678" t="s">
        <v>2694</v>
      </c>
      <c r="Q678">
        <v>1</v>
      </c>
      <c r="R678">
        <v>13</v>
      </c>
      <c r="S678" t="s">
        <v>101</v>
      </c>
      <c r="T678" t="b">
        <v>0</v>
      </c>
    </row>
    <row r="679" spans="1:20" hidden="1" x14ac:dyDescent="0.45">
      <c r="A679">
        <v>143</v>
      </c>
      <c r="B679" t="s">
        <v>78</v>
      </c>
      <c r="C679" t="s">
        <v>849</v>
      </c>
      <c r="D679" s="1">
        <v>18196</v>
      </c>
      <c r="F679">
        <v>1949</v>
      </c>
      <c r="J679" t="s">
        <v>2209</v>
      </c>
      <c r="K679" t="s">
        <v>63</v>
      </c>
      <c r="L679" t="s">
        <v>496</v>
      </c>
      <c r="M679" t="s">
        <v>2098</v>
      </c>
      <c r="N679">
        <v>3</v>
      </c>
      <c r="O679" t="s">
        <v>2888</v>
      </c>
      <c r="P679" t="s">
        <v>2861</v>
      </c>
      <c r="Q679">
        <v>1</v>
      </c>
      <c r="R679">
        <v>13</v>
      </c>
      <c r="S679" t="s">
        <v>101</v>
      </c>
      <c r="T679" t="b">
        <v>0</v>
      </c>
    </row>
    <row r="680" spans="1:20" hidden="1" x14ac:dyDescent="0.45">
      <c r="A680">
        <v>143</v>
      </c>
      <c r="B680" t="s">
        <v>78</v>
      </c>
      <c r="C680" t="s">
        <v>849</v>
      </c>
      <c r="D680" s="1">
        <v>18196</v>
      </c>
      <c r="F680">
        <v>1949</v>
      </c>
      <c r="J680" t="s">
        <v>2209</v>
      </c>
      <c r="K680" t="s">
        <v>63</v>
      </c>
      <c r="L680" t="s">
        <v>496</v>
      </c>
      <c r="M680" t="s">
        <v>2098</v>
      </c>
      <c r="N680">
        <v>3</v>
      </c>
      <c r="O680" t="s">
        <v>2888</v>
      </c>
      <c r="P680" t="s">
        <v>2861</v>
      </c>
      <c r="Q680">
        <v>1</v>
      </c>
      <c r="R680">
        <v>12</v>
      </c>
      <c r="S680" t="s">
        <v>101</v>
      </c>
      <c r="T680" t="b">
        <v>0</v>
      </c>
    </row>
    <row r="681" spans="1:20" hidden="1" x14ac:dyDescent="0.45">
      <c r="A681">
        <v>144</v>
      </c>
      <c r="B681" t="s">
        <v>245</v>
      </c>
      <c r="C681" t="s">
        <v>3056</v>
      </c>
      <c r="D681" s="1">
        <v>11811</v>
      </c>
      <c r="F681">
        <v>1932</v>
      </c>
      <c r="G681" t="s">
        <v>3057</v>
      </c>
      <c r="I681">
        <v>1996</v>
      </c>
      <c r="K681" t="s">
        <v>20</v>
      </c>
      <c r="L681" t="s">
        <v>55</v>
      </c>
      <c r="M681" t="s">
        <v>2098</v>
      </c>
      <c r="N681">
        <v>4</v>
      </c>
      <c r="O681" t="s">
        <v>3058</v>
      </c>
      <c r="P681" t="s">
        <v>3029</v>
      </c>
      <c r="Q681">
        <v>1</v>
      </c>
      <c r="R681">
        <v>12</v>
      </c>
      <c r="S681" t="s">
        <v>67</v>
      </c>
      <c r="T681" t="b">
        <v>0</v>
      </c>
    </row>
    <row r="682" spans="1:20" hidden="1" x14ac:dyDescent="0.45">
      <c r="A682">
        <v>144</v>
      </c>
      <c r="B682" t="s">
        <v>245</v>
      </c>
      <c r="C682" t="s">
        <v>3056</v>
      </c>
      <c r="D682" s="1">
        <v>11811</v>
      </c>
      <c r="F682">
        <v>1932</v>
      </c>
      <c r="G682" t="s">
        <v>3057</v>
      </c>
      <c r="I682">
        <v>1996</v>
      </c>
      <c r="K682" t="s">
        <v>20</v>
      </c>
      <c r="L682" t="s">
        <v>55</v>
      </c>
      <c r="M682" t="s">
        <v>2098</v>
      </c>
      <c r="N682">
        <v>4</v>
      </c>
      <c r="O682" t="s">
        <v>3058</v>
      </c>
      <c r="P682" t="s">
        <v>3029</v>
      </c>
      <c r="Q682">
        <v>1</v>
      </c>
      <c r="R682">
        <v>13</v>
      </c>
      <c r="S682" t="s">
        <v>67</v>
      </c>
      <c r="T682" t="b">
        <v>1</v>
      </c>
    </row>
    <row r="683" spans="1:20" hidden="1" x14ac:dyDescent="0.45">
      <c r="A683">
        <v>144</v>
      </c>
      <c r="B683" t="s">
        <v>245</v>
      </c>
      <c r="C683" t="s">
        <v>3056</v>
      </c>
      <c r="D683" s="1">
        <v>11811</v>
      </c>
      <c r="F683">
        <v>1932</v>
      </c>
      <c r="G683" t="s">
        <v>3057</v>
      </c>
      <c r="I683">
        <v>1996</v>
      </c>
      <c r="K683" t="s">
        <v>20</v>
      </c>
      <c r="L683" t="s">
        <v>55</v>
      </c>
      <c r="M683" t="s">
        <v>2098</v>
      </c>
      <c r="N683">
        <v>4</v>
      </c>
      <c r="O683" t="s">
        <v>3058</v>
      </c>
      <c r="P683" t="s">
        <v>3029</v>
      </c>
      <c r="Q683">
        <v>1</v>
      </c>
      <c r="R683">
        <v>11</v>
      </c>
      <c r="S683" t="s">
        <v>67</v>
      </c>
      <c r="T683" t="b">
        <v>0</v>
      </c>
    </row>
    <row r="684" spans="1:20" hidden="1" x14ac:dyDescent="0.45">
      <c r="A684">
        <v>144</v>
      </c>
      <c r="B684" t="s">
        <v>245</v>
      </c>
      <c r="C684" t="s">
        <v>3056</v>
      </c>
      <c r="D684" s="1">
        <v>11811</v>
      </c>
      <c r="F684">
        <v>1932</v>
      </c>
      <c r="G684" t="s">
        <v>3057</v>
      </c>
      <c r="I684">
        <v>1996</v>
      </c>
      <c r="K684" t="s">
        <v>20</v>
      </c>
      <c r="L684" t="s">
        <v>55</v>
      </c>
      <c r="M684" t="s">
        <v>2098</v>
      </c>
      <c r="N684">
        <v>4</v>
      </c>
      <c r="O684" t="s">
        <v>3058</v>
      </c>
      <c r="P684" t="s">
        <v>3029</v>
      </c>
      <c r="Q684">
        <v>1</v>
      </c>
      <c r="R684">
        <v>10</v>
      </c>
      <c r="S684" t="s">
        <v>67</v>
      </c>
      <c r="T684" t="b">
        <v>1</v>
      </c>
    </row>
    <row r="685" spans="1:20" hidden="1" x14ac:dyDescent="0.45">
      <c r="A685">
        <v>145</v>
      </c>
      <c r="B685" t="s">
        <v>242</v>
      </c>
      <c r="C685" t="s">
        <v>985</v>
      </c>
      <c r="D685" s="1">
        <v>16656</v>
      </c>
      <c r="F685">
        <v>1945</v>
      </c>
      <c r="J685" t="s">
        <v>2589</v>
      </c>
      <c r="K685" t="s">
        <v>63</v>
      </c>
      <c r="L685" t="s">
        <v>986</v>
      </c>
      <c r="M685" t="s">
        <v>2098</v>
      </c>
      <c r="N685">
        <v>6</v>
      </c>
      <c r="O685" t="s">
        <v>3066</v>
      </c>
      <c r="P685" t="s">
        <v>3029</v>
      </c>
      <c r="Q685">
        <v>1</v>
      </c>
      <c r="R685">
        <v>13</v>
      </c>
      <c r="S685" t="s">
        <v>101</v>
      </c>
      <c r="T685" t="b">
        <v>0</v>
      </c>
    </row>
    <row r="686" spans="1:20" hidden="1" x14ac:dyDescent="0.45">
      <c r="A686">
        <v>146</v>
      </c>
      <c r="B686" t="s">
        <v>374</v>
      </c>
      <c r="C686" t="s">
        <v>994</v>
      </c>
      <c r="D686" s="1">
        <v>7797</v>
      </c>
      <c r="F686">
        <v>1921</v>
      </c>
      <c r="G686" t="s">
        <v>3074</v>
      </c>
      <c r="I686">
        <v>2013</v>
      </c>
      <c r="J686" t="s">
        <v>2382</v>
      </c>
      <c r="K686" t="s">
        <v>145</v>
      </c>
      <c r="L686" t="s">
        <v>140</v>
      </c>
      <c r="M686" t="s">
        <v>2098</v>
      </c>
      <c r="N686">
        <v>4</v>
      </c>
      <c r="O686" t="s">
        <v>3075</v>
      </c>
      <c r="P686" t="s">
        <v>3029</v>
      </c>
      <c r="Q686">
        <v>1</v>
      </c>
      <c r="R686">
        <v>11</v>
      </c>
      <c r="S686" t="s">
        <v>882</v>
      </c>
      <c r="T686" t="b">
        <v>0</v>
      </c>
    </row>
    <row r="687" spans="1:20" hidden="1" x14ac:dyDescent="0.45">
      <c r="A687">
        <v>146</v>
      </c>
      <c r="B687" t="s">
        <v>374</v>
      </c>
      <c r="C687" t="s">
        <v>994</v>
      </c>
      <c r="D687" s="1">
        <v>7797</v>
      </c>
      <c r="F687">
        <v>1921</v>
      </c>
      <c r="G687" t="s">
        <v>3074</v>
      </c>
      <c r="I687">
        <v>2013</v>
      </c>
      <c r="J687" t="s">
        <v>2382</v>
      </c>
      <c r="K687" t="s">
        <v>145</v>
      </c>
      <c r="L687" t="s">
        <v>140</v>
      </c>
      <c r="M687" t="s">
        <v>2098</v>
      </c>
      <c r="N687">
        <v>4</v>
      </c>
      <c r="O687" t="s">
        <v>3075</v>
      </c>
      <c r="P687" t="s">
        <v>3029</v>
      </c>
      <c r="Q687">
        <v>1</v>
      </c>
      <c r="R687">
        <v>13</v>
      </c>
      <c r="S687" t="s">
        <v>255</v>
      </c>
      <c r="T687" t="b">
        <v>1</v>
      </c>
    </row>
    <row r="688" spans="1:20" hidden="1" x14ac:dyDescent="0.45">
      <c r="A688">
        <v>146</v>
      </c>
      <c r="B688" t="s">
        <v>374</v>
      </c>
      <c r="C688" t="s">
        <v>994</v>
      </c>
      <c r="D688" s="1">
        <v>7797</v>
      </c>
      <c r="F688">
        <v>1921</v>
      </c>
      <c r="G688" t="s">
        <v>3074</v>
      </c>
      <c r="I688">
        <v>2013</v>
      </c>
      <c r="J688" t="s">
        <v>2382</v>
      </c>
      <c r="K688" t="s">
        <v>145</v>
      </c>
      <c r="L688" t="s">
        <v>140</v>
      </c>
      <c r="M688" t="s">
        <v>2098</v>
      </c>
      <c r="N688">
        <v>4</v>
      </c>
      <c r="O688" t="s">
        <v>3075</v>
      </c>
      <c r="P688" t="s">
        <v>3029</v>
      </c>
      <c r="Q688">
        <v>1</v>
      </c>
      <c r="R688">
        <v>6</v>
      </c>
      <c r="S688" t="s">
        <v>995</v>
      </c>
      <c r="T688" t="b">
        <v>1</v>
      </c>
    </row>
    <row r="689" spans="1:20" hidden="1" x14ac:dyDescent="0.45">
      <c r="A689">
        <v>146</v>
      </c>
      <c r="B689" t="s">
        <v>374</v>
      </c>
      <c r="C689" t="s">
        <v>994</v>
      </c>
      <c r="D689" s="1">
        <v>7797</v>
      </c>
      <c r="F689">
        <v>1921</v>
      </c>
      <c r="G689" t="s">
        <v>3074</v>
      </c>
      <c r="I689">
        <v>2013</v>
      </c>
      <c r="J689" t="s">
        <v>2382</v>
      </c>
      <c r="K689" t="s">
        <v>145</v>
      </c>
      <c r="L689" t="s">
        <v>140</v>
      </c>
      <c r="M689" t="s">
        <v>2098</v>
      </c>
      <c r="N689">
        <v>4</v>
      </c>
      <c r="O689" t="s">
        <v>3075</v>
      </c>
      <c r="P689" t="s">
        <v>3029</v>
      </c>
      <c r="Q689">
        <v>1</v>
      </c>
      <c r="R689">
        <v>8</v>
      </c>
      <c r="S689" t="s">
        <v>146</v>
      </c>
      <c r="T689" t="b">
        <v>0</v>
      </c>
    </row>
    <row r="690" spans="1:20" hidden="1" x14ac:dyDescent="0.45">
      <c r="A690">
        <v>146</v>
      </c>
      <c r="B690" t="s">
        <v>374</v>
      </c>
      <c r="C690" t="s">
        <v>994</v>
      </c>
      <c r="D690" s="1">
        <v>7797</v>
      </c>
      <c r="F690">
        <v>1921</v>
      </c>
      <c r="G690" t="s">
        <v>3074</v>
      </c>
      <c r="I690">
        <v>2013</v>
      </c>
      <c r="J690" t="s">
        <v>2382</v>
      </c>
      <c r="K690" t="s">
        <v>145</v>
      </c>
      <c r="L690" t="s">
        <v>140</v>
      </c>
      <c r="M690" t="s">
        <v>2098</v>
      </c>
      <c r="N690">
        <v>4</v>
      </c>
      <c r="O690" t="s">
        <v>3075</v>
      </c>
      <c r="P690" t="s">
        <v>3029</v>
      </c>
      <c r="Q690">
        <v>1</v>
      </c>
      <c r="R690">
        <v>7</v>
      </c>
      <c r="S690" t="s">
        <v>995</v>
      </c>
      <c r="T690" t="b">
        <v>0</v>
      </c>
    </row>
    <row r="691" spans="1:20" hidden="1" x14ac:dyDescent="0.45">
      <c r="A691">
        <v>146</v>
      </c>
      <c r="B691" t="s">
        <v>374</v>
      </c>
      <c r="C691" t="s">
        <v>994</v>
      </c>
      <c r="D691" s="1">
        <v>7797</v>
      </c>
      <c r="F691">
        <v>1921</v>
      </c>
      <c r="G691" t="s">
        <v>3074</v>
      </c>
      <c r="I691">
        <v>2013</v>
      </c>
      <c r="J691" t="s">
        <v>2382</v>
      </c>
      <c r="K691" t="s">
        <v>145</v>
      </c>
      <c r="L691" t="s">
        <v>140</v>
      </c>
      <c r="M691" t="s">
        <v>2098</v>
      </c>
      <c r="N691">
        <v>4</v>
      </c>
      <c r="O691" t="s">
        <v>3075</v>
      </c>
      <c r="P691" t="s">
        <v>3029</v>
      </c>
      <c r="Q691">
        <v>1</v>
      </c>
      <c r="R691">
        <v>12</v>
      </c>
      <c r="S691" t="s">
        <v>144</v>
      </c>
      <c r="T691" t="b">
        <v>0</v>
      </c>
    </row>
    <row r="692" spans="1:20" hidden="1" x14ac:dyDescent="0.45">
      <c r="A692">
        <v>147</v>
      </c>
      <c r="B692" t="s">
        <v>1084</v>
      </c>
      <c r="C692" t="s">
        <v>1030</v>
      </c>
      <c r="D692" s="1">
        <v>10720</v>
      </c>
      <c r="F692">
        <v>1929</v>
      </c>
      <c r="G692" t="s">
        <v>3109</v>
      </c>
      <c r="I692">
        <v>1994</v>
      </c>
      <c r="K692" t="s">
        <v>20</v>
      </c>
      <c r="L692" t="s">
        <v>21</v>
      </c>
      <c r="M692" t="s">
        <v>2098</v>
      </c>
      <c r="N692">
        <v>4</v>
      </c>
      <c r="O692" t="s">
        <v>3110</v>
      </c>
      <c r="P692" t="s">
        <v>3088</v>
      </c>
      <c r="Q692">
        <v>1</v>
      </c>
      <c r="R692">
        <v>11</v>
      </c>
      <c r="S692" t="s">
        <v>149</v>
      </c>
      <c r="T692" t="b">
        <v>0</v>
      </c>
    </row>
    <row r="693" spans="1:20" hidden="1" x14ac:dyDescent="0.45">
      <c r="A693">
        <v>147</v>
      </c>
      <c r="B693" t="s">
        <v>1084</v>
      </c>
      <c r="C693" t="s">
        <v>1030</v>
      </c>
      <c r="D693" s="1">
        <v>10720</v>
      </c>
      <c r="F693">
        <v>1929</v>
      </c>
      <c r="G693" t="s">
        <v>3109</v>
      </c>
      <c r="I693">
        <v>1994</v>
      </c>
      <c r="K693" t="s">
        <v>20</v>
      </c>
      <c r="L693" t="s">
        <v>21</v>
      </c>
      <c r="M693" t="s">
        <v>2098</v>
      </c>
      <c r="N693">
        <v>4</v>
      </c>
      <c r="O693" t="s">
        <v>3110</v>
      </c>
      <c r="P693" t="s">
        <v>3088</v>
      </c>
      <c r="Q693">
        <v>1</v>
      </c>
      <c r="R693">
        <v>13</v>
      </c>
      <c r="S693" t="s">
        <v>149</v>
      </c>
      <c r="T693" t="b">
        <v>1</v>
      </c>
    </row>
    <row r="694" spans="1:20" hidden="1" x14ac:dyDescent="0.45">
      <c r="A694">
        <v>147</v>
      </c>
      <c r="B694" t="s">
        <v>1084</v>
      </c>
      <c r="C694" t="s">
        <v>1030</v>
      </c>
      <c r="D694" s="1">
        <v>10720</v>
      </c>
      <c r="F694">
        <v>1929</v>
      </c>
      <c r="G694" t="s">
        <v>3109</v>
      </c>
      <c r="I694">
        <v>1994</v>
      </c>
      <c r="K694" t="s">
        <v>20</v>
      </c>
      <c r="L694" t="s">
        <v>21</v>
      </c>
      <c r="M694" t="s">
        <v>2098</v>
      </c>
      <c r="N694">
        <v>4</v>
      </c>
      <c r="O694" t="s">
        <v>3110</v>
      </c>
      <c r="P694" t="s">
        <v>3088</v>
      </c>
      <c r="Q694">
        <v>1</v>
      </c>
      <c r="R694">
        <v>9</v>
      </c>
      <c r="S694" t="s">
        <v>149</v>
      </c>
      <c r="T694" t="b">
        <v>0</v>
      </c>
    </row>
    <row r="695" spans="1:20" hidden="1" x14ac:dyDescent="0.45">
      <c r="A695">
        <v>147</v>
      </c>
      <c r="B695" t="s">
        <v>1084</v>
      </c>
      <c r="C695" t="s">
        <v>1030</v>
      </c>
      <c r="D695" s="1">
        <v>10720</v>
      </c>
      <c r="F695">
        <v>1929</v>
      </c>
      <c r="G695" t="s">
        <v>3109</v>
      </c>
      <c r="I695">
        <v>1994</v>
      </c>
      <c r="K695" t="s">
        <v>20</v>
      </c>
      <c r="L695" t="s">
        <v>21</v>
      </c>
      <c r="M695" t="s">
        <v>2098</v>
      </c>
      <c r="N695">
        <v>4</v>
      </c>
      <c r="O695" t="s">
        <v>3110</v>
      </c>
      <c r="P695" t="s">
        <v>3088</v>
      </c>
      <c r="Q695">
        <v>1</v>
      </c>
      <c r="R695">
        <v>8</v>
      </c>
      <c r="S695" t="s">
        <v>3053</v>
      </c>
      <c r="T695" t="b">
        <v>0</v>
      </c>
    </row>
    <row r="696" spans="1:20" hidden="1" x14ac:dyDescent="0.45">
      <c r="A696">
        <v>147</v>
      </c>
      <c r="B696" t="s">
        <v>1084</v>
      </c>
      <c r="C696" t="s">
        <v>1030</v>
      </c>
      <c r="D696" s="1">
        <v>10720</v>
      </c>
      <c r="F696">
        <v>1929</v>
      </c>
      <c r="G696" t="s">
        <v>3109</v>
      </c>
      <c r="I696">
        <v>1994</v>
      </c>
      <c r="K696" t="s">
        <v>20</v>
      </c>
      <c r="L696" t="s">
        <v>21</v>
      </c>
      <c r="M696" t="s">
        <v>2098</v>
      </c>
      <c r="N696">
        <v>4</v>
      </c>
      <c r="O696" t="s">
        <v>3110</v>
      </c>
      <c r="P696" t="s">
        <v>3088</v>
      </c>
      <c r="Q696">
        <v>1</v>
      </c>
      <c r="R696">
        <v>12</v>
      </c>
      <c r="S696" t="s">
        <v>149</v>
      </c>
      <c r="T696" t="b">
        <v>1</v>
      </c>
    </row>
    <row r="697" spans="1:20" hidden="1" x14ac:dyDescent="0.45">
      <c r="A697">
        <v>147</v>
      </c>
      <c r="B697" t="s">
        <v>1084</v>
      </c>
      <c r="C697" t="s">
        <v>1030</v>
      </c>
      <c r="D697" s="1">
        <v>10720</v>
      </c>
      <c r="F697">
        <v>1929</v>
      </c>
      <c r="G697" t="s">
        <v>3109</v>
      </c>
      <c r="I697">
        <v>1994</v>
      </c>
      <c r="K697" t="s">
        <v>20</v>
      </c>
      <c r="L697" t="s">
        <v>21</v>
      </c>
      <c r="M697" t="s">
        <v>2098</v>
      </c>
      <c r="N697">
        <v>4</v>
      </c>
      <c r="O697" t="s">
        <v>3110</v>
      </c>
      <c r="P697" t="s">
        <v>3088</v>
      </c>
      <c r="Q697">
        <v>1</v>
      </c>
      <c r="R697">
        <v>10</v>
      </c>
      <c r="S697" t="s">
        <v>149</v>
      </c>
      <c r="T697" t="b">
        <v>0</v>
      </c>
    </row>
    <row r="698" spans="1:20" hidden="1" x14ac:dyDescent="0.45">
      <c r="A698">
        <v>148</v>
      </c>
      <c r="B698" t="s">
        <v>1068</v>
      </c>
      <c r="C698" t="s">
        <v>3151</v>
      </c>
      <c r="D698" s="1">
        <v>7049</v>
      </c>
      <c r="F698">
        <v>1919</v>
      </c>
      <c r="G698" t="s">
        <v>3152</v>
      </c>
      <c r="I698">
        <v>2020</v>
      </c>
      <c r="K698" t="s">
        <v>20</v>
      </c>
      <c r="L698" t="s">
        <v>1070</v>
      </c>
      <c r="M698" t="s">
        <v>2098</v>
      </c>
      <c r="N698">
        <v>7</v>
      </c>
      <c r="O698" t="s">
        <v>3153</v>
      </c>
      <c r="P698" t="s">
        <v>3139</v>
      </c>
      <c r="Q698">
        <v>1</v>
      </c>
      <c r="R698">
        <v>13</v>
      </c>
      <c r="S698" t="s">
        <v>101</v>
      </c>
      <c r="T698" t="b">
        <v>1</v>
      </c>
    </row>
    <row r="699" spans="1:20" hidden="1" x14ac:dyDescent="0.45">
      <c r="A699">
        <v>149</v>
      </c>
      <c r="B699" t="s">
        <v>226</v>
      </c>
      <c r="C699" t="s">
        <v>1112</v>
      </c>
      <c r="D699" s="1">
        <v>13482</v>
      </c>
      <c r="F699">
        <v>1936</v>
      </c>
      <c r="J699" t="s">
        <v>2081</v>
      </c>
      <c r="K699" t="s">
        <v>95</v>
      </c>
      <c r="L699" t="s">
        <v>724</v>
      </c>
      <c r="M699" t="s">
        <v>2098</v>
      </c>
      <c r="N699">
        <v>4</v>
      </c>
      <c r="O699" t="s">
        <v>3210</v>
      </c>
      <c r="P699" t="s">
        <v>3139</v>
      </c>
      <c r="Q699">
        <v>1</v>
      </c>
      <c r="R699">
        <v>13</v>
      </c>
      <c r="S699" t="s">
        <v>101</v>
      </c>
      <c r="T699" t="b">
        <v>0</v>
      </c>
    </row>
    <row r="700" spans="1:20" hidden="1" x14ac:dyDescent="0.45">
      <c r="A700">
        <v>149</v>
      </c>
      <c r="B700" t="s">
        <v>226</v>
      </c>
      <c r="C700" t="s">
        <v>1112</v>
      </c>
      <c r="D700" s="1">
        <v>13482</v>
      </c>
      <c r="F700">
        <v>1936</v>
      </c>
      <c r="J700" t="s">
        <v>2081</v>
      </c>
      <c r="K700" t="s">
        <v>95</v>
      </c>
      <c r="L700" t="s">
        <v>724</v>
      </c>
      <c r="M700" t="s">
        <v>2098</v>
      </c>
      <c r="N700">
        <v>4</v>
      </c>
      <c r="O700" t="s">
        <v>3210</v>
      </c>
      <c r="P700" t="s">
        <v>3139</v>
      </c>
      <c r="Q700">
        <v>1</v>
      </c>
      <c r="R700">
        <v>9</v>
      </c>
      <c r="S700" t="s">
        <v>27</v>
      </c>
      <c r="T700" t="b">
        <v>0</v>
      </c>
    </row>
    <row r="701" spans="1:20" hidden="1" x14ac:dyDescent="0.45">
      <c r="A701">
        <v>149</v>
      </c>
      <c r="B701" t="s">
        <v>226</v>
      </c>
      <c r="C701" t="s">
        <v>1112</v>
      </c>
      <c r="D701" s="1">
        <v>13482</v>
      </c>
      <c r="F701">
        <v>1936</v>
      </c>
      <c r="J701" t="s">
        <v>2081</v>
      </c>
      <c r="K701" t="s">
        <v>95</v>
      </c>
      <c r="L701" t="s">
        <v>724</v>
      </c>
      <c r="M701" t="s">
        <v>2098</v>
      </c>
      <c r="N701">
        <v>4</v>
      </c>
      <c r="O701" t="s">
        <v>3210</v>
      </c>
      <c r="P701" t="s">
        <v>3139</v>
      </c>
      <c r="Q701">
        <v>1</v>
      </c>
      <c r="R701">
        <v>12</v>
      </c>
      <c r="S701" t="s">
        <v>101</v>
      </c>
      <c r="T701" t="b">
        <v>0</v>
      </c>
    </row>
    <row r="702" spans="1:20" hidden="1" x14ac:dyDescent="0.45">
      <c r="A702">
        <v>149</v>
      </c>
      <c r="B702" t="s">
        <v>226</v>
      </c>
      <c r="C702" t="s">
        <v>1112</v>
      </c>
      <c r="D702" s="1">
        <v>13482</v>
      </c>
      <c r="F702">
        <v>1936</v>
      </c>
      <c r="J702" t="s">
        <v>2081</v>
      </c>
      <c r="K702" t="s">
        <v>95</v>
      </c>
      <c r="L702" t="s">
        <v>724</v>
      </c>
      <c r="M702" t="s">
        <v>2098</v>
      </c>
      <c r="N702">
        <v>4</v>
      </c>
      <c r="O702" t="s">
        <v>3210</v>
      </c>
      <c r="P702" t="s">
        <v>3139</v>
      </c>
      <c r="Q702">
        <v>1</v>
      </c>
      <c r="R702">
        <v>11</v>
      </c>
      <c r="S702" t="s">
        <v>27</v>
      </c>
      <c r="T702" t="b">
        <v>0</v>
      </c>
    </row>
    <row r="703" spans="1:20" hidden="1" x14ac:dyDescent="0.45">
      <c r="A703">
        <v>149</v>
      </c>
      <c r="B703" t="s">
        <v>226</v>
      </c>
      <c r="C703" t="s">
        <v>1112</v>
      </c>
      <c r="D703" s="1">
        <v>13482</v>
      </c>
      <c r="F703">
        <v>1936</v>
      </c>
      <c r="J703" t="s">
        <v>2081</v>
      </c>
      <c r="K703" t="s">
        <v>95</v>
      </c>
      <c r="L703" t="s">
        <v>724</v>
      </c>
      <c r="M703" t="s">
        <v>2098</v>
      </c>
      <c r="N703">
        <v>4</v>
      </c>
      <c r="O703" t="s">
        <v>3210</v>
      </c>
      <c r="P703" t="s">
        <v>3139</v>
      </c>
      <c r="Q703">
        <v>1</v>
      </c>
      <c r="R703">
        <v>8</v>
      </c>
      <c r="S703" t="s">
        <v>27</v>
      </c>
      <c r="T703" t="b">
        <v>0</v>
      </c>
    </row>
    <row r="704" spans="1:20" hidden="1" x14ac:dyDescent="0.45">
      <c r="A704">
        <v>149</v>
      </c>
      <c r="B704" t="s">
        <v>226</v>
      </c>
      <c r="C704" t="s">
        <v>1112</v>
      </c>
      <c r="D704" s="1">
        <v>13482</v>
      </c>
      <c r="F704">
        <v>1936</v>
      </c>
      <c r="J704" t="s">
        <v>2081</v>
      </c>
      <c r="K704" t="s">
        <v>95</v>
      </c>
      <c r="L704" t="s">
        <v>724</v>
      </c>
      <c r="M704" t="s">
        <v>2098</v>
      </c>
      <c r="N704">
        <v>4</v>
      </c>
      <c r="O704" t="s">
        <v>3210</v>
      </c>
      <c r="P704" t="s">
        <v>3139</v>
      </c>
      <c r="Q704">
        <v>1</v>
      </c>
      <c r="R704">
        <v>10</v>
      </c>
      <c r="S704" t="s">
        <v>27</v>
      </c>
      <c r="T704" t="b">
        <v>0</v>
      </c>
    </row>
    <row r="705" spans="1:20" hidden="1" x14ac:dyDescent="0.45">
      <c r="A705">
        <v>150</v>
      </c>
      <c r="B705" t="s">
        <v>111</v>
      </c>
      <c r="C705" t="s">
        <v>1150</v>
      </c>
      <c r="D705" s="1">
        <v>16503</v>
      </c>
      <c r="F705">
        <v>1945</v>
      </c>
      <c r="J705" t="s">
        <v>3255</v>
      </c>
      <c r="K705" t="s">
        <v>1151</v>
      </c>
      <c r="L705" t="s">
        <v>473</v>
      </c>
      <c r="M705" t="s">
        <v>2098</v>
      </c>
      <c r="N705">
        <v>2</v>
      </c>
      <c r="O705" t="s">
        <v>3256</v>
      </c>
      <c r="P705" t="s">
        <v>3217</v>
      </c>
      <c r="Q705">
        <v>1</v>
      </c>
      <c r="R705">
        <v>13</v>
      </c>
      <c r="S705" t="s">
        <v>109</v>
      </c>
      <c r="T705" t="b">
        <v>0</v>
      </c>
    </row>
    <row r="706" spans="1:20" hidden="1" x14ac:dyDescent="0.45">
      <c r="A706">
        <v>152</v>
      </c>
      <c r="B706" t="s">
        <v>1301</v>
      </c>
      <c r="C706" t="s">
        <v>1302</v>
      </c>
      <c r="D706" s="1">
        <v>13509</v>
      </c>
      <c r="F706">
        <v>1936</v>
      </c>
      <c r="K706" t="s">
        <v>20</v>
      </c>
      <c r="L706" t="s">
        <v>2153</v>
      </c>
      <c r="M706" t="s">
        <v>2061</v>
      </c>
      <c r="N706">
        <v>2</v>
      </c>
      <c r="O706" t="s">
        <v>3492</v>
      </c>
      <c r="P706" t="s">
        <v>3473</v>
      </c>
      <c r="Q706">
        <v>2</v>
      </c>
      <c r="R706">
        <v>13</v>
      </c>
      <c r="S706" t="s">
        <v>101</v>
      </c>
      <c r="T706" t="b">
        <v>0</v>
      </c>
    </row>
    <row r="707" spans="1:20" hidden="1" x14ac:dyDescent="0.45">
      <c r="A707">
        <v>153</v>
      </c>
      <c r="B707" t="s">
        <v>434</v>
      </c>
      <c r="C707" t="s">
        <v>1366</v>
      </c>
      <c r="D707" s="1">
        <v>16467</v>
      </c>
      <c r="F707">
        <v>1945</v>
      </c>
      <c r="K707" t="s">
        <v>20</v>
      </c>
      <c r="L707" t="s">
        <v>55</v>
      </c>
      <c r="M707" t="s">
        <v>2098</v>
      </c>
      <c r="N707">
        <v>3</v>
      </c>
      <c r="O707" t="s">
        <v>3578</v>
      </c>
      <c r="P707" t="s">
        <v>3473</v>
      </c>
      <c r="Q707">
        <v>1</v>
      </c>
      <c r="R707">
        <v>13</v>
      </c>
      <c r="S707" t="s">
        <v>101</v>
      </c>
      <c r="T707" t="b">
        <v>0</v>
      </c>
    </row>
    <row r="708" spans="1:20" hidden="1" x14ac:dyDescent="0.45">
      <c r="A708">
        <v>154</v>
      </c>
      <c r="B708" t="s">
        <v>68</v>
      </c>
      <c r="C708" t="s">
        <v>1379</v>
      </c>
      <c r="D708" s="1">
        <v>14101</v>
      </c>
      <c r="F708">
        <v>1938</v>
      </c>
      <c r="K708" t="s">
        <v>20</v>
      </c>
      <c r="L708" t="s">
        <v>55</v>
      </c>
      <c r="M708" t="s">
        <v>2098</v>
      </c>
      <c r="N708">
        <v>9</v>
      </c>
      <c r="O708" t="s">
        <v>3592</v>
      </c>
      <c r="P708" t="s">
        <v>3591</v>
      </c>
      <c r="Q708">
        <v>1</v>
      </c>
      <c r="R708">
        <v>13</v>
      </c>
      <c r="S708" t="s">
        <v>70</v>
      </c>
      <c r="T708" t="b">
        <v>0</v>
      </c>
    </row>
    <row r="709" spans="1:20" hidden="1" x14ac:dyDescent="0.45">
      <c r="A709">
        <v>155</v>
      </c>
      <c r="B709" t="s">
        <v>613</v>
      </c>
      <c r="C709" t="s">
        <v>1434</v>
      </c>
      <c r="D709" s="1">
        <v>18228</v>
      </c>
      <c r="F709">
        <v>1949</v>
      </c>
      <c r="K709" t="s">
        <v>20</v>
      </c>
      <c r="L709" t="s">
        <v>55</v>
      </c>
      <c r="M709" t="s">
        <v>2098</v>
      </c>
      <c r="N709">
        <v>2</v>
      </c>
      <c r="O709" t="s">
        <v>3654</v>
      </c>
      <c r="P709" t="s">
        <v>3591</v>
      </c>
      <c r="Q709">
        <v>1</v>
      </c>
      <c r="R709">
        <v>15</v>
      </c>
      <c r="S709" t="s">
        <v>1020</v>
      </c>
      <c r="T709" t="b">
        <v>0</v>
      </c>
    </row>
    <row r="710" spans="1:20" hidden="1" x14ac:dyDescent="0.45">
      <c r="A710">
        <v>155</v>
      </c>
      <c r="B710" t="s">
        <v>613</v>
      </c>
      <c r="C710" t="s">
        <v>1434</v>
      </c>
      <c r="D710" s="1">
        <v>18228</v>
      </c>
      <c r="F710">
        <v>1949</v>
      </c>
      <c r="K710" t="s">
        <v>20</v>
      </c>
      <c r="L710" t="s">
        <v>55</v>
      </c>
      <c r="M710" t="s">
        <v>2098</v>
      </c>
      <c r="N710">
        <v>2</v>
      </c>
      <c r="O710" t="s">
        <v>3654</v>
      </c>
      <c r="P710" t="s">
        <v>3591</v>
      </c>
      <c r="Q710">
        <v>1</v>
      </c>
      <c r="R710">
        <v>9</v>
      </c>
      <c r="S710" t="s">
        <v>67</v>
      </c>
      <c r="T710" t="b">
        <v>0</v>
      </c>
    </row>
    <row r="711" spans="1:20" hidden="1" x14ac:dyDescent="0.45">
      <c r="A711">
        <v>155</v>
      </c>
      <c r="B711" t="s">
        <v>613</v>
      </c>
      <c r="C711" t="s">
        <v>1434</v>
      </c>
      <c r="D711" s="1">
        <v>18228</v>
      </c>
      <c r="F711">
        <v>1949</v>
      </c>
      <c r="K711" t="s">
        <v>20</v>
      </c>
      <c r="L711" t="s">
        <v>55</v>
      </c>
      <c r="M711" t="s">
        <v>2098</v>
      </c>
      <c r="N711">
        <v>2</v>
      </c>
      <c r="O711" t="s">
        <v>3654</v>
      </c>
      <c r="P711" t="s">
        <v>3591</v>
      </c>
      <c r="Q711">
        <v>1</v>
      </c>
      <c r="R711">
        <v>12</v>
      </c>
      <c r="S711" t="s">
        <v>67</v>
      </c>
      <c r="T711" t="b">
        <v>0</v>
      </c>
    </row>
    <row r="712" spans="1:20" hidden="1" x14ac:dyDescent="0.45">
      <c r="A712">
        <v>155</v>
      </c>
      <c r="B712" t="s">
        <v>613</v>
      </c>
      <c r="C712" t="s">
        <v>1434</v>
      </c>
      <c r="D712" s="1">
        <v>18228</v>
      </c>
      <c r="F712">
        <v>1949</v>
      </c>
      <c r="K712" t="s">
        <v>20</v>
      </c>
      <c r="L712" t="s">
        <v>55</v>
      </c>
      <c r="M712" t="s">
        <v>2098</v>
      </c>
      <c r="N712">
        <v>2</v>
      </c>
      <c r="O712" t="s">
        <v>3654</v>
      </c>
      <c r="P712" t="s">
        <v>3591</v>
      </c>
      <c r="Q712">
        <v>1</v>
      </c>
      <c r="R712">
        <v>11</v>
      </c>
      <c r="S712" t="s">
        <v>67</v>
      </c>
      <c r="T712" t="b">
        <v>0</v>
      </c>
    </row>
    <row r="713" spans="1:20" hidden="1" x14ac:dyDescent="0.45">
      <c r="A713">
        <v>155</v>
      </c>
      <c r="B713" t="s">
        <v>613</v>
      </c>
      <c r="C713" t="s">
        <v>1434</v>
      </c>
      <c r="D713" s="1">
        <v>18228</v>
      </c>
      <c r="F713">
        <v>1949</v>
      </c>
      <c r="K713" t="s">
        <v>20</v>
      </c>
      <c r="L713" t="s">
        <v>55</v>
      </c>
      <c r="M713" t="s">
        <v>2098</v>
      </c>
      <c r="N713">
        <v>2</v>
      </c>
      <c r="O713" t="s">
        <v>3654</v>
      </c>
      <c r="P713" t="s">
        <v>3591</v>
      </c>
      <c r="Q713">
        <v>1</v>
      </c>
      <c r="R713">
        <v>13</v>
      </c>
      <c r="S713" t="s">
        <v>67</v>
      </c>
      <c r="T713" t="b">
        <v>1</v>
      </c>
    </row>
    <row r="714" spans="1:20" hidden="1" x14ac:dyDescent="0.45">
      <c r="A714">
        <v>155</v>
      </c>
      <c r="B714" t="s">
        <v>613</v>
      </c>
      <c r="C714" t="s">
        <v>1434</v>
      </c>
      <c r="D714" s="1">
        <v>18228</v>
      </c>
      <c r="F714">
        <v>1949</v>
      </c>
      <c r="K714" t="s">
        <v>20</v>
      </c>
      <c r="L714" t="s">
        <v>55</v>
      </c>
      <c r="M714" t="s">
        <v>2098</v>
      </c>
      <c r="N714">
        <v>2</v>
      </c>
      <c r="O714" t="s">
        <v>3654</v>
      </c>
      <c r="P714" t="s">
        <v>3591</v>
      </c>
      <c r="Q714">
        <v>1</v>
      </c>
      <c r="R714">
        <v>10</v>
      </c>
      <c r="S714" t="s">
        <v>67</v>
      </c>
      <c r="T714" t="b">
        <v>0</v>
      </c>
    </row>
    <row r="715" spans="1:20" hidden="1" x14ac:dyDescent="0.45">
      <c r="A715">
        <v>156</v>
      </c>
      <c r="B715" t="s">
        <v>236</v>
      </c>
      <c r="C715" t="s">
        <v>1467</v>
      </c>
      <c r="D715" s="1">
        <v>19457</v>
      </c>
      <c r="F715">
        <v>1953</v>
      </c>
      <c r="K715" t="s">
        <v>20</v>
      </c>
      <c r="L715" t="s">
        <v>244</v>
      </c>
      <c r="M715" t="s">
        <v>2098</v>
      </c>
      <c r="N715">
        <v>4</v>
      </c>
      <c r="O715" t="s">
        <v>3694</v>
      </c>
      <c r="P715" t="s">
        <v>3591</v>
      </c>
      <c r="Q715">
        <v>1</v>
      </c>
      <c r="R715">
        <v>16</v>
      </c>
      <c r="S715" t="s">
        <v>67</v>
      </c>
      <c r="T715" t="b">
        <v>1</v>
      </c>
    </row>
    <row r="716" spans="1:20" hidden="1" x14ac:dyDescent="0.45">
      <c r="A716">
        <v>156</v>
      </c>
      <c r="B716" t="s">
        <v>236</v>
      </c>
      <c r="C716" t="s">
        <v>1467</v>
      </c>
      <c r="D716" s="1">
        <v>19457</v>
      </c>
      <c r="F716">
        <v>1953</v>
      </c>
      <c r="K716" t="s">
        <v>20</v>
      </c>
      <c r="L716" t="s">
        <v>244</v>
      </c>
      <c r="M716" t="s">
        <v>2098</v>
      </c>
      <c r="N716">
        <v>4</v>
      </c>
      <c r="O716" t="s">
        <v>3694</v>
      </c>
      <c r="P716" t="s">
        <v>3591</v>
      </c>
      <c r="Q716">
        <v>1</v>
      </c>
      <c r="R716">
        <v>13</v>
      </c>
      <c r="S716" t="s">
        <v>67</v>
      </c>
      <c r="T716" t="b">
        <v>0</v>
      </c>
    </row>
    <row r="717" spans="1:20" hidden="1" x14ac:dyDescent="0.45">
      <c r="A717">
        <v>157</v>
      </c>
      <c r="B717" t="s">
        <v>1281</v>
      </c>
      <c r="C717" t="s">
        <v>1528</v>
      </c>
      <c r="D717" s="1">
        <v>15559</v>
      </c>
      <c r="F717">
        <v>1942</v>
      </c>
      <c r="G717" t="s">
        <v>3770</v>
      </c>
      <c r="H717" t="s">
        <v>3770</v>
      </c>
      <c r="I717">
        <v>2013</v>
      </c>
      <c r="K717" t="s">
        <v>20</v>
      </c>
      <c r="L717" t="s">
        <v>245</v>
      </c>
      <c r="M717" t="s">
        <v>2098</v>
      </c>
      <c r="N717">
        <v>4</v>
      </c>
      <c r="O717" t="s">
        <v>3771</v>
      </c>
      <c r="P717" t="s">
        <v>3738</v>
      </c>
      <c r="Q717">
        <v>1</v>
      </c>
      <c r="R717">
        <v>13</v>
      </c>
      <c r="S717" t="s">
        <v>67</v>
      </c>
      <c r="T717" t="b">
        <v>0</v>
      </c>
    </row>
    <row r="718" spans="1:20" hidden="1" x14ac:dyDescent="0.45">
      <c r="A718">
        <v>158</v>
      </c>
      <c r="B718" t="s">
        <v>1534</v>
      </c>
      <c r="C718" t="s">
        <v>1535</v>
      </c>
      <c r="D718" s="1">
        <v>11202</v>
      </c>
      <c r="F718">
        <v>1930</v>
      </c>
      <c r="G718" t="s">
        <v>3784</v>
      </c>
      <c r="H718" t="s">
        <v>3784</v>
      </c>
      <c r="I718">
        <v>2019</v>
      </c>
      <c r="K718" t="s">
        <v>20</v>
      </c>
      <c r="L718" t="s">
        <v>55</v>
      </c>
      <c r="M718" t="s">
        <v>2061</v>
      </c>
      <c r="N718">
        <v>0</v>
      </c>
      <c r="O718" t="s">
        <v>3785</v>
      </c>
      <c r="P718" t="s">
        <v>3738</v>
      </c>
      <c r="Q718">
        <v>2</v>
      </c>
      <c r="R718">
        <v>8</v>
      </c>
      <c r="S718" t="s">
        <v>27</v>
      </c>
      <c r="T718" t="b">
        <v>0</v>
      </c>
    </row>
    <row r="719" spans="1:20" hidden="1" x14ac:dyDescent="0.45">
      <c r="A719">
        <v>158</v>
      </c>
      <c r="B719" t="s">
        <v>1534</v>
      </c>
      <c r="C719" t="s">
        <v>1535</v>
      </c>
      <c r="D719" s="1">
        <v>11202</v>
      </c>
      <c r="F719">
        <v>1930</v>
      </c>
      <c r="G719" t="s">
        <v>3784</v>
      </c>
      <c r="H719" t="s">
        <v>3784</v>
      </c>
      <c r="I719">
        <v>2019</v>
      </c>
      <c r="K719" t="s">
        <v>20</v>
      </c>
      <c r="L719" t="s">
        <v>55</v>
      </c>
      <c r="M719" t="s">
        <v>2061</v>
      </c>
      <c r="N719">
        <v>0</v>
      </c>
      <c r="O719" t="s">
        <v>3785</v>
      </c>
      <c r="P719" t="s">
        <v>3738</v>
      </c>
      <c r="Q719">
        <v>2</v>
      </c>
      <c r="R719">
        <v>11</v>
      </c>
      <c r="S719" t="s">
        <v>27</v>
      </c>
      <c r="T719" t="b">
        <v>0</v>
      </c>
    </row>
    <row r="720" spans="1:20" hidden="1" x14ac:dyDescent="0.45">
      <c r="A720">
        <v>158</v>
      </c>
      <c r="B720" t="s">
        <v>1534</v>
      </c>
      <c r="C720" t="s">
        <v>1535</v>
      </c>
      <c r="D720" s="1">
        <v>11202</v>
      </c>
      <c r="F720">
        <v>1930</v>
      </c>
      <c r="G720" t="s">
        <v>3784</v>
      </c>
      <c r="H720" t="s">
        <v>3784</v>
      </c>
      <c r="I720">
        <v>2019</v>
      </c>
      <c r="K720" t="s">
        <v>20</v>
      </c>
      <c r="L720" t="s">
        <v>55</v>
      </c>
      <c r="M720" t="s">
        <v>2061</v>
      </c>
      <c r="N720">
        <v>0</v>
      </c>
      <c r="O720" t="s">
        <v>3785</v>
      </c>
      <c r="P720" t="s">
        <v>3738</v>
      </c>
      <c r="Q720">
        <v>2</v>
      </c>
      <c r="R720">
        <v>13</v>
      </c>
      <c r="S720" t="s">
        <v>101</v>
      </c>
      <c r="T720" t="b">
        <v>1</v>
      </c>
    </row>
    <row r="721" spans="1:20" hidden="1" x14ac:dyDescent="0.45">
      <c r="A721">
        <v>158</v>
      </c>
      <c r="B721" t="s">
        <v>1534</v>
      </c>
      <c r="C721" t="s">
        <v>1535</v>
      </c>
      <c r="D721" s="1">
        <v>11202</v>
      </c>
      <c r="F721">
        <v>1930</v>
      </c>
      <c r="G721" t="s">
        <v>3784</v>
      </c>
      <c r="H721" t="s">
        <v>3784</v>
      </c>
      <c r="I721">
        <v>2019</v>
      </c>
      <c r="K721" t="s">
        <v>20</v>
      </c>
      <c r="L721" t="s">
        <v>55</v>
      </c>
      <c r="M721" t="s">
        <v>2061</v>
      </c>
      <c r="N721">
        <v>0</v>
      </c>
      <c r="O721" t="s">
        <v>3785</v>
      </c>
      <c r="P721" t="s">
        <v>3738</v>
      </c>
      <c r="Q721">
        <v>2</v>
      </c>
      <c r="R721">
        <v>9</v>
      </c>
      <c r="S721" t="s">
        <v>27</v>
      </c>
      <c r="T721" t="b">
        <v>0</v>
      </c>
    </row>
    <row r="722" spans="1:20" hidden="1" x14ac:dyDescent="0.45">
      <c r="A722">
        <v>158</v>
      </c>
      <c r="B722" t="s">
        <v>1534</v>
      </c>
      <c r="C722" t="s">
        <v>1535</v>
      </c>
      <c r="D722" s="1">
        <v>11202</v>
      </c>
      <c r="F722">
        <v>1930</v>
      </c>
      <c r="G722" t="s">
        <v>3784</v>
      </c>
      <c r="H722" t="s">
        <v>3784</v>
      </c>
      <c r="I722">
        <v>2019</v>
      </c>
      <c r="K722" t="s">
        <v>20</v>
      </c>
      <c r="L722" t="s">
        <v>55</v>
      </c>
      <c r="M722" t="s">
        <v>2061</v>
      </c>
      <c r="N722">
        <v>0</v>
      </c>
      <c r="O722" t="s">
        <v>3785</v>
      </c>
      <c r="P722" t="s">
        <v>3738</v>
      </c>
      <c r="Q722">
        <v>2</v>
      </c>
      <c r="R722">
        <v>12</v>
      </c>
      <c r="S722" t="s">
        <v>101</v>
      </c>
      <c r="T722" t="b">
        <v>0</v>
      </c>
    </row>
    <row r="723" spans="1:20" hidden="1" x14ac:dyDescent="0.45">
      <c r="A723">
        <v>158</v>
      </c>
      <c r="B723" t="s">
        <v>1534</v>
      </c>
      <c r="C723" t="s">
        <v>1535</v>
      </c>
      <c r="D723" s="1">
        <v>11202</v>
      </c>
      <c r="F723">
        <v>1930</v>
      </c>
      <c r="G723" t="s">
        <v>3784</v>
      </c>
      <c r="H723" t="s">
        <v>3784</v>
      </c>
      <c r="I723">
        <v>2019</v>
      </c>
      <c r="K723" t="s">
        <v>20</v>
      </c>
      <c r="L723" t="s">
        <v>55</v>
      </c>
      <c r="M723" t="s">
        <v>2061</v>
      </c>
      <c r="N723">
        <v>0</v>
      </c>
      <c r="O723" t="s">
        <v>3785</v>
      </c>
      <c r="P723" t="s">
        <v>3738</v>
      </c>
      <c r="Q723">
        <v>2</v>
      </c>
      <c r="R723">
        <v>10</v>
      </c>
      <c r="S723" t="s">
        <v>27</v>
      </c>
      <c r="T723" t="b">
        <v>0</v>
      </c>
    </row>
    <row r="724" spans="1:20" hidden="1" x14ac:dyDescent="0.45">
      <c r="A724">
        <v>159</v>
      </c>
      <c r="B724" t="s">
        <v>68</v>
      </c>
      <c r="C724" t="s">
        <v>362</v>
      </c>
      <c r="D724" s="1">
        <v>12884</v>
      </c>
      <c r="F724">
        <v>1935</v>
      </c>
      <c r="K724" t="s">
        <v>20</v>
      </c>
      <c r="L724" t="s">
        <v>140</v>
      </c>
      <c r="M724" t="s">
        <v>2098</v>
      </c>
      <c r="N724">
        <v>5</v>
      </c>
      <c r="O724" t="s">
        <v>3790</v>
      </c>
      <c r="P724" t="s">
        <v>3738</v>
      </c>
      <c r="Q724">
        <v>1</v>
      </c>
      <c r="R724">
        <v>7</v>
      </c>
      <c r="S724" t="s">
        <v>114</v>
      </c>
      <c r="T724" t="b">
        <v>0</v>
      </c>
    </row>
    <row r="725" spans="1:20" hidden="1" x14ac:dyDescent="0.45">
      <c r="A725">
        <v>159</v>
      </c>
      <c r="B725" t="s">
        <v>68</v>
      </c>
      <c r="C725" t="s">
        <v>362</v>
      </c>
      <c r="D725" s="1">
        <v>12884</v>
      </c>
      <c r="F725">
        <v>1935</v>
      </c>
      <c r="K725" t="s">
        <v>20</v>
      </c>
      <c r="L725" t="s">
        <v>140</v>
      </c>
      <c r="M725" t="s">
        <v>2098</v>
      </c>
      <c r="N725">
        <v>5</v>
      </c>
      <c r="O725" t="s">
        <v>3790</v>
      </c>
      <c r="P725" t="s">
        <v>3738</v>
      </c>
      <c r="Q725">
        <v>1</v>
      </c>
      <c r="R725">
        <v>9</v>
      </c>
      <c r="S725" t="s">
        <v>67</v>
      </c>
      <c r="T725" t="b">
        <v>0</v>
      </c>
    </row>
    <row r="726" spans="1:20" hidden="1" x14ac:dyDescent="0.45">
      <c r="A726">
        <v>159</v>
      </c>
      <c r="B726" t="s">
        <v>68</v>
      </c>
      <c r="C726" t="s">
        <v>362</v>
      </c>
      <c r="D726" s="1">
        <v>12884</v>
      </c>
      <c r="F726">
        <v>1935</v>
      </c>
      <c r="K726" t="s">
        <v>20</v>
      </c>
      <c r="L726" t="s">
        <v>140</v>
      </c>
      <c r="M726" t="s">
        <v>2098</v>
      </c>
      <c r="N726">
        <v>5</v>
      </c>
      <c r="O726" t="s">
        <v>3790</v>
      </c>
      <c r="P726" t="s">
        <v>3738</v>
      </c>
      <c r="Q726">
        <v>1</v>
      </c>
      <c r="R726">
        <v>12</v>
      </c>
      <c r="S726" t="s">
        <v>67</v>
      </c>
      <c r="T726" t="b">
        <v>0</v>
      </c>
    </row>
    <row r="727" spans="1:20" hidden="1" x14ac:dyDescent="0.45">
      <c r="A727">
        <v>159</v>
      </c>
      <c r="B727" t="s">
        <v>68</v>
      </c>
      <c r="C727" t="s">
        <v>362</v>
      </c>
      <c r="D727" s="1">
        <v>12884</v>
      </c>
      <c r="F727">
        <v>1935</v>
      </c>
      <c r="K727" t="s">
        <v>20</v>
      </c>
      <c r="L727" t="s">
        <v>140</v>
      </c>
      <c r="M727" t="s">
        <v>2098</v>
      </c>
      <c r="N727">
        <v>5</v>
      </c>
      <c r="O727" t="s">
        <v>3790</v>
      </c>
      <c r="P727" t="s">
        <v>3738</v>
      </c>
      <c r="Q727">
        <v>1</v>
      </c>
      <c r="R727">
        <v>10</v>
      </c>
      <c r="S727" t="s">
        <v>67</v>
      </c>
      <c r="T727" t="b">
        <v>0</v>
      </c>
    </row>
    <row r="728" spans="1:20" hidden="1" x14ac:dyDescent="0.45">
      <c r="A728">
        <v>159</v>
      </c>
      <c r="B728" t="s">
        <v>68</v>
      </c>
      <c r="C728" t="s">
        <v>362</v>
      </c>
      <c r="D728" s="1">
        <v>12884</v>
      </c>
      <c r="F728">
        <v>1935</v>
      </c>
      <c r="K728" t="s">
        <v>20</v>
      </c>
      <c r="L728" t="s">
        <v>140</v>
      </c>
      <c r="M728" t="s">
        <v>2098</v>
      </c>
      <c r="N728">
        <v>5</v>
      </c>
      <c r="O728" t="s">
        <v>3790</v>
      </c>
      <c r="P728" t="s">
        <v>3738</v>
      </c>
      <c r="Q728">
        <v>1</v>
      </c>
      <c r="R728">
        <v>11</v>
      </c>
      <c r="S728" t="s">
        <v>67</v>
      </c>
      <c r="T728" t="b">
        <v>0</v>
      </c>
    </row>
    <row r="729" spans="1:20" hidden="1" x14ac:dyDescent="0.45">
      <c r="A729">
        <v>159</v>
      </c>
      <c r="B729" t="s">
        <v>68</v>
      </c>
      <c r="C729" t="s">
        <v>362</v>
      </c>
      <c r="D729" s="1">
        <v>12884</v>
      </c>
      <c r="F729">
        <v>1935</v>
      </c>
      <c r="K729" t="s">
        <v>20</v>
      </c>
      <c r="L729" t="s">
        <v>140</v>
      </c>
      <c r="M729" t="s">
        <v>2098</v>
      </c>
      <c r="N729">
        <v>5</v>
      </c>
      <c r="O729" t="s">
        <v>3790</v>
      </c>
      <c r="P729" t="s">
        <v>3738</v>
      </c>
      <c r="Q729">
        <v>1</v>
      </c>
      <c r="R729">
        <v>8</v>
      </c>
      <c r="S729" t="s">
        <v>67</v>
      </c>
      <c r="T729" t="b">
        <v>0</v>
      </c>
    </row>
    <row r="730" spans="1:20" hidden="1" x14ac:dyDescent="0.45">
      <c r="A730">
        <v>159</v>
      </c>
      <c r="B730" t="s">
        <v>68</v>
      </c>
      <c r="C730" t="s">
        <v>362</v>
      </c>
      <c r="D730" s="1">
        <v>12884</v>
      </c>
      <c r="F730">
        <v>1935</v>
      </c>
      <c r="K730" t="s">
        <v>20</v>
      </c>
      <c r="L730" t="s">
        <v>140</v>
      </c>
      <c r="M730" t="s">
        <v>2098</v>
      </c>
      <c r="N730">
        <v>5</v>
      </c>
      <c r="O730" t="s">
        <v>3790</v>
      </c>
      <c r="P730" t="s">
        <v>3738</v>
      </c>
      <c r="Q730">
        <v>1</v>
      </c>
      <c r="R730">
        <v>4</v>
      </c>
      <c r="S730" t="s">
        <v>138</v>
      </c>
      <c r="T730" t="b">
        <v>0</v>
      </c>
    </row>
    <row r="731" spans="1:20" hidden="1" x14ac:dyDescent="0.45">
      <c r="A731">
        <v>159</v>
      </c>
      <c r="B731" t="s">
        <v>68</v>
      </c>
      <c r="C731" t="s">
        <v>362</v>
      </c>
      <c r="D731" s="1">
        <v>12884</v>
      </c>
      <c r="F731">
        <v>1935</v>
      </c>
      <c r="K731" t="s">
        <v>20</v>
      </c>
      <c r="L731" t="s">
        <v>140</v>
      </c>
      <c r="M731" t="s">
        <v>2098</v>
      </c>
      <c r="N731">
        <v>5</v>
      </c>
      <c r="O731" t="s">
        <v>3790</v>
      </c>
      <c r="P731" t="s">
        <v>3738</v>
      </c>
      <c r="Q731">
        <v>1</v>
      </c>
      <c r="R731">
        <v>13</v>
      </c>
      <c r="S731" t="s">
        <v>67</v>
      </c>
      <c r="T731" t="b">
        <v>0</v>
      </c>
    </row>
    <row r="732" spans="1:20" hidden="1" x14ac:dyDescent="0.45">
      <c r="A732">
        <v>160</v>
      </c>
      <c r="B732" t="s">
        <v>939</v>
      </c>
      <c r="C732" t="s">
        <v>1598</v>
      </c>
      <c r="D732" s="1">
        <v>17631</v>
      </c>
      <c r="F732">
        <v>1948</v>
      </c>
      <c r="J732" t="s">
        <v>2081</v>
      </c>
      <c r="K732" t="s">
        <v>95</v>
      </c>
      <c r="L732" t="s">
        <v>3870</v>
      </c>
      <c r="M732" t="s">
        <v>2061</v>
      </c>
      <c r="N732">
        <v>2</v>
      </c>
      <c r="O732" t="s">
        <v>3871</v>
      </c>
      <c r="P732" t="s">
        <v>3809</v>
      </c>
      <c r="Q732">
        <v>2</v>
      </c>
      <c r="R732">
        <v>13</v>
      </c>
      <c r="S732" t="s">
        <v>288</v>
      </c>
      <c r="T732" t="b">
        <v>0</v>
      </c>
    </row>
    <row r="733" spans="1:20" hidden="1" x14ac:dyDescent="0.45">
      <c r="A733">
        <v>161</v>
      </c>
      <c r="B733" t="s">
        <v>1640</v>
      </c>
      <c r="C733" t="s">
        <v>1590</v>
      </c>
      <c r="D733" s="1">
        <v>16579</v>
      </c>
      <c r="F733">
        <v>1945</v>
      </c>
      <c r="J733" t="s">
        <v>2081</v>
      </c>
      <c r="K733" t="s">
        <v>360</v>
      </c>
      <c r="L733" t="s">
        <v>411</v>
      </c>
      <c r="M733" t="s">
        <v>2098</v>
      </c>
      <c r="N733">
        <v>3</v>
      </c>
      <c r="O733" t="s">
        <v>3930</v>
      </c>
      <c r="P733" t="s">
        <v>3903</v>
      </c>
      <c r="Q733">
        <v>1</v>
      </c>
      <c r="R733">
        <v>13</v>
      </c>
      <c r="S733" t="s">
        <v>67</v>
      </c>
      <c r="T733" t="b">
        <v>0</v>
      </c>
    </row>
    <row r="734" spans="1:20" hidden="1" x14ac:dyDescent="0.45">
      <c r="A734">
        <v>161</v>
      </c>
      <c r="B734" t="s">
        <v>1640</v>
      </c>
      <c r="C734" t="s">
        <v>1590</v>
      </c>
      <c r="D734" s="1">
        <v>16579</v>
      </c>
      <c r="F734">
        <v>1945</v>
      </c>
      <c r="J734" t="s">
        <v>2081</v>
      </c>
      <c r="K734" t="s">
        <v>360</v>
      </c>
      <c r="L734" t="s">
        <v>411</v>
      </c>
      <c r="M734" t="s">
        <v>2098</v>
      </c>
      <c r="N734">
        <v>3</v>
      </c>
      <c r="O734" t="s">
        <v>3930</v>
      </c>
      <c r="P734" t="s">
        <v>3903</v>
      </c>
      <c r="Q734">
        <v>1</v>
      </c>
      <c r="R734">
        <v>12</v>
      </c>
      <c r="S734" t="s">
        <v>67</v>
      </c>
      <c r="T734" t="b">
        <v>0</v>
      </c>
    </row>
    <row r="735" spans="1:20" hidden="1" x14ac:dyDescent="0.45">
      <c r="A735">
        <v>161</v>
      </c>
      <c r="B735" t="s">
        <v>1640</v>
      </c>
      <c r="C735" t="s">
        <v>1590</v>
      </c>
      <c r="D735" s="1">
        <v>16579</v>
      </c>
      <c r="F735">
        <v>1945</v>
      </c>
      <c r="J735" t="s">
        <v>2081</v>
      </c>
      <c r="K735" t="s">
        <v>360</v>
      </c>
      <c r="L735" t="s">
        <v>411</v>
      </c>
      <c r="M735" t="s">
        <v>2098</v>
      </c>
      <c r="N735">
        <v>3</v>
      </c>
      <c r="O735" t="s">
        <v>3930</v>
      </c>
      <c r="P735" t="s">
        <v>3903</v>
      </c>
      <c r="Q735">
        <v>1</v>
      </c>
      <c r="R735">
        <v>11</v>
      </c>
      <c r="S735" t="s">
        <v>67</v>
      </c>
      <c r="T735" t="b">
        <v>0</v>
      </c>
    </row>
    <row r="736" spans="1:20" hidden="1" x14ac:dyDescent="0.45">
      <c r="A736">
        <v>162</v>
      </c>
      <c r="B736" t="s">
        <v>242</v>
      </c>
      <c r="C736" t="s">
        <v>1630</v>
      </c>
      <c r="D736" s="1">
        <v>15268</v>
      </c>
      <c r="F736">
        <v>1941</v>
      </c>
      <c r="G736" t="s">
        <v>3922</v>
      </c>
      <c r="H736" t="s">
        <v>3922</v>
      </c>
      <c r="I736">
        <v>2010</v>
      </c>
      <c r="J736" t="s">
        <v>2770</v>
      </c>
      <c r="K736" t="s">
        <v>63</v>
      </c>
      <c r="L736" t="s">
        <v>168</v>
      </c>
      <c r="M736" t="s">
        <v>2098</v>
      </c>
      <c r="N736">
        <v>6</v>
      </c>
      <c r="O736" t="s">
        <v>3923</v>
      </c>
      <c r="P736" t="s">
        <v>3903</v>
      </c>
      <c r="Q736">
        <v>1</v>
      </c>
      <c r="R736">
        <v>12</v>
      </c>
      <c r="S736" t="s">
        <v>70</v>
      </c>
      <c r="T736" t="b">
        <v>0</v>
      </c>
    </row>
    <row r="737" spans="1:20" hidden="1" x14ac:dyDescent="0.45">
      <c r="A737">
        <v>162</v>
      </c>
      <c r="B737" t="s">
        <v>242</v>
      </c>
      <c r="C737" t="s">
        <v>1630</v>
      </c>
      <c r="D737" s="1">
        <v>15268</v>
      </c>
      <c r="F737">
        <v>1941</v>
      </c>
      <c r="G737" t="s">
        <v>3922</v>
      </c>
      <c r="H737" t="s">
        <v>3922</v>
      </c>
      <c r="I737">
        <v>2010</v>
      </c>
      <c r="J737" t="s">
        <v>2770</v>
      </c>
      <c r="K737" t="s">
        <v>63</v>
      </c>
      <c r="L737" t="s">
        <v>168</v>
      </c>
      <c r="M737" t="s">
        <v>2098</v>
      </c>
      <c r="N737">
        <v>6</v>
      </c>
      <c r="O737" t="s">
        <v>3923</v>
      </c>
      <c r="P737" t="s">
        <v>3903</v>
      </c>
      <c r="Q737">
        <v>1</v>
      </c>
      <c r="R737">
        <v>13</v>
      </c>
      <c r="S737" t="s">
        <v>3924</v>
      </c>
      <c r="T737" t="b">
        <v>0</v>
      </c>
    </row>
    <row r="738" spans="1:20" hidden="1" x14ac:dyDescent="0.45">
      <c r="A738">
        <v>163</v>
      </c>
      <c r="B738" t="s">
        <v>4053</v>
      </c>
      <c r="C738" t="s">
        <v>4054</v>
      </c>
      <c r="D738" s="1">
        <v>13965</v>
      </c>
      <c r="F738">
        <v>1938</v>
      </c>
      <c r="J738" t="s">
        <v>2081</v>
      </c>
      <c r="K738" t="s">
        <v>63</v>
      </c>
      <c r="L738" t="s">
        <v>523</v>
      </c>
      <c r="M738" t="s">
        <v>2098</v>
      </c>
      <c r="N738">
        <v>4</v>
      </c>
      <c r="O738" t="s">
        <v>4055</v>
      </c>
      <c r="P738" t="s">
        <v>3944</v>
      </c>
      <c r="Q738">
        <v>1</v>
      </c>
      <c r="R738">
        <v>12</v>
      </c>
      <c r="S738" t="s">
        <v>1741</v>
      </c>
      <c r="T738" t="b">
        <v>0</v>
      </c>
    </row>
    <row r="739" spans="1:20" hidden="1" x14ac:dyDescent="0.45">
      <c r="A739">
        <v>163</v>
      </c>
      <c r="B739" t="s">
        <v>4053</v>
      </c>
      <c r="C739" t="s">
        <v>4054</v>
      </c>
      <c r="D739" s="1">
        <v>13965</v>
      </c>
      <c r="F739">
        <v>1938</v>
      </c>
      <c r="J739" t="s">
        <v>2081</v>
      </c>
      <c r="K739" t="s">
        <v>63</v>
      </c>
      <c r="L739" t="s">
        <v>523</v>
      </c>
      <c r="M739" t="s">
        <v>2098</v>
      </c>
      <c r="N739">
        <v>4</v>
      </c>
      <c r="O739" t="s">
        <v>4055</v>
      </c>
      <c r="P739" t="s">
        <v>3944</v>
      </c>
      <c r="Q739">
        <v>1</v>
      </c>
      <c r="R739">
        <v>11</v>
      </c>
      <c r="S739" t="s">
        <v>70</v>
      </c>
      <c r="T739" t="b">
        <v>0</v>
      </c>
    </row>
    <row r="740" spans="1:20" hidden="1" x14ac:dyDescent="0.45">
      <c r="A740">
        <v>163</v>
      </c>
      <c r="B740" t="s">
        <v>4053</v>
      </c>
      <c r="C740" t="s">
        <v>4054</v>
      </c>
      <c r="D740" s="1">
        <v>13965</v>
      </c>
      <c r="F740">
        <v>1938</v>
      </c>
      <c r="J740" t="s">
        <v>2081</v>
      </c>
      <c r="K740" t="s">
        <v>63</v>
      </c>
      <c r="L740" t="s">
        <v>523</v>
      </c>
      <c r="M740" t="s">
        <v>2098</v>
      </c>
      <c r="N740">
        <v>4</v>
      </c>
      <c r="O740" t="s">
        <v>4055</v>
      </c>
      <c r="P740" t="s">
        <v>3944</v>
      </c>
      <c r="Q740">
        <v>1</v>
      </c>
      <c r="R740">
        <v>13</v>
      </c>
      <c r="S740" t="s">
        <v>255</v>
      </c>
      <c r="T740" t="b">
        <v>1</v>
      </c>
    </row>
    <row r="741" spans="1:20" hidden="1" x14ac:dyDescent="0.45">
      <c r="A741">
        <v>164</v>
      </c>
      <c r="B741" t="s">
        <v>555</v>
      </c>
      <c r="C741" t="s">
        <v>1746</v>
      </c>
      <c r="D741" s="1">
        <v>12087</v>
      </c>
      <c r="F741">
        <v>1933</v>
      </c>
      <c r="G741" t="s">
        <v>4059</v>
      </c>
      <c r="I741">
        <v>2020</v>
      </c>
      <c r="K741" t="s">
        <v>20</v>
      </c>
      <c r="L741" t="s">
        <v>429</v>
      </c>
      <c r="M741" t="s">
        <v>2098</v>
      </c>
      <c r="N741">
        <v>3</v>
      </c>
      <c r="O741" t="s">
        <v>4060</v>
      </c>
      <c r="P741" t="s">
        <v>3944</v>
      </c>
      <c r="Q741">
        <v>1</v>
      </c>
      <c r="R741">
        <v>13</v>
      </c>
      <c r="S741" t="s">
        <v>67</v>
      </c>
      <c r="T741" t="b">
        <v>0</v>
      </c>
    </row>
    <row r="742" spans="1:20" hidden="1" x14ac:dyDescent="0.45">
      <c r="A742">
        <v>164</v>
      </c>
      <c r="B742" t="s">
        <v>555</v>
      </c>
      <c r="C742" t="s">
        <v>1746</v>
      </c>
      <c r="D742" s="1">
        <v>12087</v>
      </c>
      <c r="F742">
        <v>1933</v>
      </c>
      <c r="G742" t="s">
        <v>4059</v>
      </c>
      <c r="I742">
        <v>2020</v>
      </c>
      <c r="K742" t="s">
        <v>20</v>
      </c>
      <c r="L742" t="s">
        <v>429</v>
      </c>
      <c r="M742" t="s">
        <v>2098</v>
      </c>
      <c r="N742">
        <v>3</v>
      </c>
      <c r="O742" t="s">
        <v>4060</v>
      </c>
      <c r="P742" t="s">
        <v>3944</v>
      </c>
      <c r="Q742">
        <v>1</v>
      </c>
      <c r="R742">
        <v>7</v>
      </c>
      <c r="S742" t="s">
        <v>114</v>
      </c>
      <c r="T742" t="b">
        <v>1</v>
      </c>
    </row>
    <row r="743" spans="1:20" hidden="1" x14ac:dyDescent="0.45">
      <c r="A743">
        <v>164</v>
      </c>
      <c r="B743" t="s">
        <v>555</v>
      </c>
      <c r="C743" t="s">
        <v>1746</v>
      </c>
      <c r="D743" s="1">
        <v>12087</v>
      </c>
      <c r="F743">
        <v>1933</v>
      </c>
      <c r="G743" t="s">
        <v>4059</v>
      </c>
      <c r="I743">
        <v>2020</v>
      </c>
      <c r="K743" t="s">
        <v>20</v>
      </c>
      <c r="L743" t="s">
        <v>429</v>
      </c>
      <c r="M743" t="s">
        <v>2098</v>
      </c>
      <c r="N743">
        <v>3</v>
      </c>
      <c r="O743" t="s">
        <v>4060</v>
      </c>
      <c r="P743" t="s">
        <v>3944</v>
      </c>
      <c r="Q743">
        <v>1</v>
      </c>
      <c r="R743">
        <v>11</v>
      </c>
      <c r="S743" t="s">
        <v>67</v>
      </c>
      <c r="T743" t="b">
        <v>0</v>
      </c>
    </row>
    <row r="744" spans="1:20" hidden="1" x14ac:dyDescent="0.45">
      <c r="A744">
        <v>164</v>
      </c>
      <c r="B744" t="s">
        <v>555</v>
      </c>
      <c r="C744" t="s">
        <v>1746</v>
      </c>
      <c r="D744" s="1">
        <v>12087</v>
      </c>
      <c r="F744">
        <v>1933</v>
      </c>
      <c r="G744" t="s">
        <v>4059</v>
      </c>
      <c r="I744">
        <v>2020</v>
      </c>
      <c r="K744" t="s">
        <v>20</v>
      </c>
      <c r="L744" t="s">
        <v>429</v>
      </c>
      <c r="M744" t="s">
        <v>2098</v>
      </c>
      <c r="N744">
        <v>3</v>
      </c>
      <c r="O744" t="s">
        <v>4060</v>
      </c>
      <c r="P744" t="s">
        <v>3944</v>
      </c>
      <c r="Q744">
        <v>1</v>
      </c>
      <c r="R744">
        <v>8</v>
      </c>
      <c r="S744" t="s">
        <v>67</v>
      </c>
      <c r="T744" t="b">
        <v>0</v>
      </c>
    </row>
    <row r="745" spans="1:20" hidden="1" x14ac:dyDescent="0.45">
      <c r="A745">
        <v>164</v>
      </c>
      <c r="B745" t="s">
        <v>555</v>
      </c>
      <c r="C745" t="s">
        <v>1746</v>
      </c>
      <c r="D745" s="1">
        <v>12087</v>
      </c>
      <c r="F745">
        <v>1933</v>
      </c>
      <c r="G745" t="s">
        <v>4059</v>
      </c>
      <c r="I745">
        <v>2020</v>
      </c>
      <c r="K745" t="s">
        <v>20</v>
      </c>
      <c r="L745" t="s">
        <v>429</v>
      </c>
      <c r="M745" t="s">
        <v>2098</v>
      </c>
      <c r="N745">
        <v>3</v>
      </c>
      <c r="O745" t="s">
        <v>4060</v>
      </c>
      <c r="P745" t="s">
        <v>3944</v>
      </c>
      <c r="Q745">
        <v>1</v>
      </c>
      <c r="R745">
        <v>10</v>
      </c>
      <c r="S745" t="s">
        <v>67</v>
      </c>
      <c r="T745" t="b">
        <v>0</v>
      </c>
    </row>
    <row r="746" spans="1:20" hidden="1" x14ac:dyDescent="0.45">
      <c r="A746">
        <v>164</v>
      </c>
      <c r="B746" t="s">
        <v>555</v>
      </c>
      <c r="C746" t="s">
        <v>1746</v>
      </c>
      <c r="D746" s="1">
        <v>12087</v>
      </c>
      <c r="F746">
        <v>1933</v>
      </c>
      <c r="G746" t="s">
        <v>4059</v>
      </c>
      <c r="I746">
        <v>2020</v>
      </c>
      <c r="K746" t="s">
        <v>20</v>
      </c>
      <c r="L746" t="s">
        <v>429</v>
      </c>
      <c r="M746" t="s">
        <v>2098</v>
      </c>
      <c r="N746">
        <v>3</v>
      </c>
      <c r="O746" t="s">
        <v>4060</v>
      </c>
      <c r="P746" t="s">
        <v>3944</v>
      </c>
      <c r="Q746">
        <v>1</v>
      </c>
      <c r="R746">
        <v>12</v>
      </c>
      <c r="S746" t="s">
        <v>67</v>
      </c>
      <c r="T746" t="b">
        <v>0</v>
      </c>
    </row>
    <row r="747" spans="1:20" hidden="1" x14ac:dyDescent="0.45">
      <c r="A747">
        <v>164</v>
      </c>
      <c r="B747" t="s">
        <v>555</v>
      </c>
      <c r="C747" t="s">
        <v>1746</v>
      </c>
      <c r="D747" s="1">
        <v>12087</v>
      </c>
      <c r="F747">
        <v>1933</v>
      </c>
      <c r="G747" t="s">
        <v>4059</v>
      </c>
      <c r="I747">
        <v>2020</v>
      </c>
      <c r="K747" t="s">
        <v>20</v>
      </c>
      <c r="L747" t="s">
        <v>429</v>
      </c>
      <c r="M747" t="s">
        <v>2098</v>
      </c>
      <c r="N747">
        <v>3</v>
      </c>
      <c r="O747" t="s">
        <v>4060</v>
      </c>
      <c r="P747" t="s">
        <v>3944</v>
      </c>
      <c r="Q747">
        <v>1</v>
      </c>
      <c r="R747">
        <v>9</v>
      </c>
      <c r="S747" t="s">
        <v>67</v>
      </c>
      <c r="T747" t="b">
        <v>0</v>
      </c>
    </row>
    <row r="748" spans="1:20" hidden="1" x14ac:dyDescent="0.45">
      <c r="A748">
        <v>165</v>
      </c>
      <c r="B748" t="s">
        <v>733</v>
      </c>
      <c r="C748" t="s">
        <v>1749</v>
      </c>
      <c r="D748" s="1">
        <v>11193</v>
      </c>
      <c r="F748">
        <v>1930</v>
      </c>
      <c r="K748" t="s">
        <v>20</v>
      </c>
      <c r="L748" t="s">
        <v>244</v>
      </c>
      <c r="M748" t="s">
        <v>2098</v>
      </c>
      <c r="N748">
        <v>2</v>
      </c>
      <c r="O748" t="s">
        <v>4065</v>
      </c>
      <c r="P748" t="s">
        <v>4066</v>
      </c>
      <c r="Q748">
        <v>1</v>
      </c>
      <c r="R748">
        <v>11</v>
      </c>
      <c r="S748" t="s">
        <v>213</v>
      </c>
      <c r="T748" t="b">
        <v>0</v>
      </c>
    </row>
    <row r="749" spans="1:20" hidden="1" x14ac:dyDescent="0.45">
      <c r="A749">
        <v>165</v>
      </c>
      <c r="B749" t="s">
        <v>733</v>
      </c>
      <c r="C749" t="s">
        <v>1749</v>
      </c>
      <c r="D749" s="1">
        <v>11193</v>
      </c>
      <c r="F749">
        <v>1930</v>
      </c>
      <c r="K749" t="s">
        <v>20</v>
      </c>
      <c r="L749" t="s">
        <v>244</v>
      </c>
      <c r="M749" t="s">
        <v>2098</v>
      </c>
      <c r="N749">
        <v>2</v>
      </c>
      <c r="O749" t="s">
        <v>4065</v>
      </c>
      <c r="P749" t="s">
        <v>4066</v>
      </c>
      <c r="Q749">
        <v>1</v>
      </c>
      <c r="R749">
        <v>12</v>
      </c>
      <c r="S749" t="s">
        <v>109</v>
      </c>
      <c r="T749" t="b">
        <v>0</v>
      </c>
    </row>
    <row r="750" spans="1:20" hidden="1" x14ac:dyDescent="0.45">
      <c r="A750">
        <v>165</v>
      </c>
      <c r="B750" t="s">
        <v>733</v>
      </c>
      <c r="C750" t="s">
        <v>1749</v>
      </c>
      <c r="D750" s="1">
        <v>11193</v>
      </c>
      <c r="F750">
        <v>1930</v>
      </c>
      <c r="K750" t="s">
        <v>20</v>
      </c>
      <c r="L750" t="s">
        <v>244</v>
      </c>
      <c r="M750" t="s">
        <v>2098</v>
      </c>
      <c r="N750">
        <v>2</v>
      </c>
      <c r="O750" t="s">
        <v>4065</v>
      </c>
      <c r="P750" t="s">
        <v>4066</v>
      </c>
      <c r="Q750">
        <v>1</v>
      </c>
      <c r="R750">
        <v>13</v>
      </c>
      <c r="S750" t="s">
        <v>109</v>
      </c>
      <c r="T750" t="b">
        <v>0</v>
      </c>
    </row>
    <row r="751" spans="1:20" hidden="1" x14ac:dyDescent="0.45">
      <c r="A751">
        <v>165</v>
      </c>
      <c r="B751" t="s">
        <v>733</v>
      </c>
      <c r="C751" t="s">
        <v>1749</v>
      </c>
      <c r="D751" s="1">
        <v>11193</v>
      </c>
      <c r="F751">
        <v>1930</v>
      </c>
      <c r="K751" t="s">
        <v>20</v>
      </c>
      <c r="L751" t="s">
        <v>244</v>
      </c>
      <c r="M751" t="s">
        <v>2098</v>
      </c>
      <c r="N751">
        <v>2</v>
      </c>
      <c r="O751" t="s">
        <v>4065</v>
      </c>
      <c r="P751" t="s">
        <v>4066</v>
      </c>
      <c r="Q751">
        <v>1</v>
      </c>
      <c r="R751">
        <v>10</v>
      </c>
      <c r="S751" t="s">
        <v>27</v>
      </c>
      <c r="T751" t="b">
        <v>0</v>
      </c>
    </row>
    <row r="752" spans="1:20" hidden="1" x14ac:dyDescent="0.45">
      <c r="A752">
        <v>166</v>
      </c>
      <c r="B752" t="s">
        <v>211</v>
      </c>
      <c r="C752" t="s">
        <v>1781</v>
      </c>
      <c r="D752" s="1">
        <v>12765</v>
      </c>
      <c r="F752">
        <v>1934</v>
      </c>
      <c r="G752" t="s">
        <v>4114</v>
      </c>
      <c r="I752">
        <v>1995</v>
      </c>
      <c r="K752" t="s">
        <v>20</v>
      </c>
      <c r="L752" t="s">
        <v>55</v>
      </c>
      <c r="M752" t="s">
        <v>2098</v>
      </c>
      <c r="N752">
        <v>3</v>
      </c>
      <c r="O752" t="s">
        <v>4115</v>
      </c>
      <c r="P752" t="s">
        <v>4103</v>
      </c>
      <c r="Q752">
        <v>1</v>
      </c>
      <c r="R752">
        <v>8</v>
      </c>
      <c r="S752" t="s">
        <v>67</v>
      </c>
      <c r="T752" t="b">
        <v>1</v>
      </c>
    </row>
    <row r="753" spans="1:20" hidden="1" x14ac:dyDescent="0.45">
      <c r="A753">
        <v>166</v>
      </c>
      <c r="B753" t="s">
        <v>211</v>
      </c>
      <c r="C753" t="s">
        <v>1781</v>
      </c>
      <c r="D753" s="1">
        <v>12765</v>
      </c>
      <c r="F753">
        <v>1934</v>
      </c>
      <c r="G753" t="s">
        <v>4114</v>
      </c>
      <c r="I753">
        <v>1995</v>
      </c>
      <c r="K753" t="s">
        <v>20</v>
      </c>
      <c r="L753" t="s">
        <v>55</v>
      </c>
      <c r="M753" t="s">
        <v>2098</v>
      </c>
      <c r="N753">
        <v>3</v>
      </c>
      <c r="O753" t="s">
        <v>4115</v>
      </c>
      <c r="P753" t="s">
        <v>4103</v>
      </c>
      <c r="Q753">
        <v>1</v>
      </c>
      <c r="R753">
        <v>9</v>
      </c>
      <c r="S753" t="s">
        <v>67</v>
      </c>
      <c r="T753" t="b">
        <v>0</v>
      </c>
    </row>
    <row r="754" spans="1:20" hidden="1" x14ac:dyDescent="0.45">
      <c r="A754">
        <v>166</v>
      </c>
      <c r="B754" t="s">
        <v>211</v>
      </c>
      <c r="C754" t="s">
        <v>1781</v>
      </c>
      <c r="D754" s="1">
        <v>12765</v>
      </c>
      <c r="F754">
        <v>1934</v>
      </c>
      <c r="G754" t="s">
        <v>4114</v>
      </c>
      <c r="I754">
        <v>1995</v>
      </c>
      <c r="K754" t="s">
        <v>20</v>
      </c>
      <c r="L754" t="s">
        <v>55</v>
      </c>
      <c r="M754" t="s">
        <v>2098</v>
      </c>
      <c r="N754">
        <v>3</v>
      </c>
      <c r="O754" t="s">
        <v>4115</v>
      </c>
      <c r="P754" t="s">
        <v>4103</v>
      </c>
      <c r="Q754">
        <v>1</v>
      </c>
      <c r="R754">
        <v>11</v>
      </c>
      <c r="S754" t="s">
        <v>67</v>
      </c>
      <c r="T754" t="b">
        <v>0</v>
      </c>
    </row>
    <row r="755" spans="1:20" hidden="1" x14ac:dyDescent="0.45">
      <c r="A755">
        <v>166</v>
      </c>
      <c r="B755" t="s">
        <v>211</v>
      </c>
      <c r="C755" t="s">
        <v>1781</v>
      </c>
      <c r="D755" s="1">
        <v>12765</v>
      </c>
      <c r="F755">
        <v>1934</v>
      </c>
      <c r="G755" t="s">
        <v>4114</v>
      </c>
      <c r="I755">
        <v>1995</v>
      </c>
      <c r="K755" t="s">
        <v>20</v>
      </c>
      <c r="L755" t="s">
        <v>55</v>
      </c>
      <c r="M755" t="s">
        <v>2098</v>
      </c>
      <c r="N755">
        <v>3</v>
      </c>
      <c r="O755" t="s">
        <v>4115</v>
      </c>
      <c r="P755" t="s">
        <v>4103</v>
      </c>
      <c r="Q755">
        <v>1</v>
      </c>
      <c r="R755">
        <v>13</v>
      </c>
      <c r="S755" t="s">
        <v>67</v>
      </c>
      <c r="T755" t="b">
        <v>1</v>
      </c>
    </row>
    <row r="756" spans="1:20" hidden="1" x14ac:dyDescent="0.45">
      <c r="A756">
        <v>166</v>
      </c>
      <c r="B756" t="s">
        <v>211</v>
      </c>
      <c r="C756" t="s">
        <v>1781</v>
      </c>
      <c r="D756" s="1">
        <v>12765</v>
      </c>
      <c r="F756">
        <v>1934</v>
      </c>
      <c r="G756" t="s">
        <v>4114</v>
      </c>
      <c r="I756">
        <v>1995</v>
      </c>
      <c r="K756" t="s">
        <v>20</v>
      </c>
      <c r="L756" t="s">
        <v>55</v>
      </c>
      <c r="M756" t="s">
        <v>2098</v>
      </c>
      <c r="N756">
        <v>3</v>
      </c>
      <c r="O756" t="s">
        <v>4115</v>
      </c>
      <c r="P756" t="s">
        <v>4103</v>
      </c>
      <c r="Q756">
        <v>1</v>
      </c>
      <c r="R756">
        <v>10</v>
      </c>
      <c r="S756" t="s">
        <v>67</v>
      </c>
      <c r="T756" t="b">
        <v>0</v>
      </c>
    </row>
    <row r="757" spans="1:20" hidden="1" x14ac:dyDescent="0.45">
      <c r="A757">
        <v>166</v>
      </c>
      <c r="B757" t="s">
        <v>211</v>
      </c>
      <c r="C757" t="s">
        <v>1781</v>
      </c>
      <c r="D757" s="1">
        <v>12765</v>
      </c>
      <c r="F757">
        <v>1934</v>
      </c>
      <c r="G757" t="s">
        <v>4114</v>
      </c>
      <c r="I757">
        <v>1995</v>
      </c>
      <c r="K757" t="s">
        <v>20</v>
      </c>
      <c r="L757" t="s">
        <v>55</v>
      </c>
      <c r="M757" t="s">
        <v>2098</v>
      </c>
      <c r="N757">
        <v>3</v>
      </c>
      <c r="O757" t="s">
        <v>4115</v>
      </c>
      <c r="P757" t="s">
        <v>4103</v>
      </c>
      <c r="Q757">
        <v>1</v>
      </c>
      <c r="R757">
        <v>12</v>
      </c>
      <c r="S757" t="s">
        <v>67</v>
      </c>
      <c r="T757" t="b">
        <v>1</v>
      </c>
    </row>
    <row r="758" spans="1:20" hidden="1" x14ac:dyDescent="0.45">
      <c r="A758">
        <v>167</v>
      </c>
      <c r="B758" t="s">
        <v>20</v>
      </c>
      <c r="C758" t="s">
        <v>1790</v>
      </c>
      <c r="D758" s="1">
        <v>11463</v>
      </c>
      <c r="F758">
        <v>1931</v>
      </c>
      <c r="G758" t="s">
        <v>4134</v>
      </c>
      <c r="I758">
        <v>2019</v>
      </c>
      <c r="J758" t="s">
        <v>2111</v>
      </c>
      <c r="K758" t="s">
        <v>577</v>
      </c>
      <c r="L758" t="s">
        <v>168</v>
      </c>
      <c r="M758" t="s">
        <v>2098</v>
      </c>
      <c r="N758">
        <v>2</v>
      </c>
      <c r="O758" t="s">
        <v>4135</v>
      </c>
      <c r="P758" t="s">
        <v>4103</v>
      </c>
      <c r="Q758">
        <v>1</v>
      </c>
      <c r="R758">
        <v>13</v>
      </c>
      <c r="S758" t="s">
        <v>101</v>
      </c>
      <c r="T758" t="b">
        <v>0</v>
      </c>
    </row>
    <row r="759" spans="1:20" hidden="1" x14ac:dyDescent="0.45">
      <c r="A759">
        <v>167</v>
      </c>
      <c r="B759" t="s">
        <v>20</v>
      </c>
      <c r="C759" t="s">
        <v>1790</v>
      </c>
      <c r="D759" s="1">
        <v>11463</v>
      </c>
      <c r="F759">
        <v>1931</v>
      </c>
      <c r="G759" t="s">
        <v>4134</v>
      </c>
      <c r="I759">
        <v>2019</v>
      </c>
      <c r="J759" t="s">
        <v>2111</v>
      </c>
      <c r="K759" t="s">
        <v>577</v>
      </c>
      <c r="L759" t="s">
        <v>168</v>
      </c>
      <c r="M759" t="s">
        <v>2098</v>
      </c>
      <c r="N759">
        <v>2</v>
      </c>
      <c r="O759" t="s">
        <v>4135</v>
      </c>
      <c r="P759" t="s">
        <v>4103</v>
      </c>
      <c r="Q759">
        <v>1</v>
      </c>
      <c r="R759">
        <v>12</v>
      </c>
      <c r="S759" t="s">
        <v>101</v>
      </c>
      <c r="T759" t="b">
        <v>0</v>
      </c>
    </row>
    <row r="760" spans="1:20" hidden="1" x14ac:dyDescent="0.45">
      <c r="A760">
        <v>167</v>
      </c>
      <c r="B760" t="s">
        <v>20</v>
      </c>
      <c r="C760" t="s">
        <v>1790</v>
      </c>
      <c r="D760" s="1">
        <v>11463</v>
      </c>
      <c r="F760">
        <v>1931</v>
      </c>
      <c r="G760" t="s">
        <v>4134</v>
      </c>
      <c r="I760">
        <v>2019</v>
      </c>
      <c r="J760" t="s">
        <v>2111</v>
      </c>
      <c r="K760" t="s">
        <v>577</v>
      </c>
      <c r="L760" t="s">
        <v>168</v>
      </c>
      <c r="M760" t="s">
        <v>2098</v>
      </c>
      <c r="N760">
        <v>2</v>
      </c>
      <c r="O760" t="s">
        <v>4135</v>
      </c>
      <c r="P760" t="s">
        <v>4103</v>
      </c>
      <c r="Q760">
        <v>1</v>
      </c>
      <c r="R760">
        <v>11</v>
      </c>
      <c r="S760" t="s">
        <v>27</v>
      </c>
      <c r="T760" t="b">
        <v>0</v>
      </c>
    </row>
    <row r="761" spans="1:20" hidden="1" x14ac:dyDescent="0.45">
      <c r="A761">
        <v>168</v>
      </c>
      <c r="B761" t="s">
        <v>177</v>
      </c>
      <c r="C761" t="s">
        <v>1826</v>
      </c>
      <c r="D761" s="1">
        <v>8096</v>
      </c>
      <c r="F761">
        <v>1922</v>
      </c>
      <c r="G761" t="s">
        <v>4184</v>
      </c>
      <c r="H761" t="s">
        <v>4185</v>
      </c>
      <c r="I761">
        <v>1995</v>
      </c>
      <c r="K761" t="s">
        <v>20</v>
      </c>
      <c r="L761" t="s">
        <v>55</v>
      </c>
      <c r="M761" t="s">
        <v>2098</v>
      </c>
      <c r="N761">
        <v>2</v>
      </c>
      <c r="O761" t="s">
        <v>4186</v>
      </c>
      <c r="P761" t="s">
        <v>4182</v>
      </c>
      <c r="Q761">
        <v>1</v>
      </c>
      <c r="R761">
        <v>10</v>
      </c>
      <c r="S761" t="s">
        <v>27</v>
      </c>
      <c r="T761" t="b">
        <v>0</v>
      </c>
    </row>
    <row r="762" spans="1:20" hidden="1" x14ac:dyDescent="0.45">
      <c r="A762">
        <v>168</v>
      </c>
      <c r="B762" t="s">
        <v>177</v>
      </c>
      <c r="C762" t="s">
        <v>1826</v>
      </c>
      <c r="D762" s="1">
        <v>8096</v>
      </c>
      <c r="F762">
        <v>1922</v>
      </c>
      <c r="G762" t="s">
        <v>4184</v>
      </c>
      <c r="H762" t="s">
        <v>4185</v>
      </c>
      <c r="I762">
        <v>1995</v>
      </c>
      <c r="K762" t="s">
        <v>20</v>
      </c>
      <c r="L762" t="s">
        <v>55</v>
      </c>
      <c r="M762" t="s">
        <v>2098</v>
      </c>
      <c r="N762">
        <v>2</v>
      </c>
      <c r="O762" t="s">
        <v>4186</v>
      </c>
      <c r="P762" t="s">
        <v>4182</v>
      </c>
      <c r="Q762">
        <v>1</v>
      </c>
      <c r="R762">
        <v>11</v>
      </c>
      <c r="S762" t="s">
        <v>27</v>
      </c>
      <c r="T762" t="b">
        <v>0</v>
      </c>
    </row>
    <row r="763" spans="1:20" hidden="1" x14ac:dyDescent="0.45">
      <c r="A763">
        <v>168</v>
      </c>
      <c r="B763" t="s">
        <v>177</v>
      </c>
      <c r="C763" t="s">
        <v>1826</v>
      </c>
      <c r="D763" s="1">
        <v>8096</v>
      </c>
      <c r="F763">
        <v>1922</v>
      </c>
      <c r="G763" t="s">
        <v>4184</v>
      </c>
      <c r="H763" t="s">
        <v>4185</v>
      </c>
      <c r="I763">
        <v>1995</v>
      </c>
      <c r="K763" t="s">
        <v>20</v>
      </c>
      <c r="L763" t="s">
        <v>55</v>
      </c>
      <c r="M763" t="s">
        <v>2098</v>
      </c>
      <c r="N763">
        <v>2</v>
      </c>
      <c r="O763" t="s">
        <v>4186</v>
      </c>
      <c r="P763" t="s">
        <v>4182</v>
      </c>
      <c r="Q763">
        <v>1</v>
      </c>
      <c r="R763">
        <v>9</v>
      </c>
      <c r="S763" t="s">
        <v>27</v>
      </c>
      <c r="T763" t="b">
        <v>0</v>
      </c>
    </row>
    <row r="764" spans="1:20" hidden="1" x14ac:dyDescent="0.45">
      <c r="A764">
        <v>168</v>
      </c>
      <c r="B764" t="s">
        <v>177</v>
      </c>
      <c r="C764" t="s">
        <v>1826</v>
      </c>
      <c r="D764" s="1">
        <v>8096</v>
      </c>
      <c r="F764">
        <v>1922</v>
      </c>
      <c r="G764" t="s">
        <v>4184</v>
      </c>
      <c r="H764" t="s">
        <v>4185</v>
      </c>
      <c r="I764">
        <v>1995</v>
      </c>
      <c r="K764" t="s">
        <v>20</v>
      </c>
      <c r="L764" t="s">
        <v>55</v>
      </c>
      <c r="M764" t="s">
        <v>2098</v>
      </c>
      <c r="N764">
        <v>2</v>
      </c>
      <c r="O764" t="s">
        <v>4186</v>
      </c>
      <c r="P764" t="s">
        <v>4182</v>
      </c>
      <c r="Q764">
        <v>1</v>
      </c>
      <c r="R764">
        <v>13</v>
      </c>
      <c r="S764" t="s">
        <v>101</v>
      </c>
      <c r="T764" t="b">
        <v>1</v>
      </c>
    </row>
    <row r="765" spans="1:20" hidden="1" x14ac:dyDescent="0.45">
      <c r="A765">
        <v>168</v>
      </c>
      <c r="B765" t="s">
        <v>177</v>
      </c>
      <c r="C765" t="s">
        <v>1826</v>
      </c>
      <c r="D765" s="1">
        <v>8096</v>
      </c>
      <c r="F765">
        <v>1922</v>
      </c>
      <c r="G765" t="s">
        <v>4184</v>
      </c>
      <c r="H765" t="s">
        <v>4185</v>
      </c>
      <c r="I765">
        <v>1995</v>
      </c>
      <c r="K765" t="s">
        <v>20</v>
      </c>
      <c r="L765" t="s">
        <v>55</v>
      </c>
      <c r="M765" t="s">
        <v>2098</v>
      </c>
      <c r="N765">
        <v>2</v>
      </c>
      <c r="O765" t="s">
        <v>4186</v>
      </c>
      <c r="P765" t="s">
        <v>4182</v>
      </c>
      <c r="Q765">
        <v>1</v>
      </c>
      <c r="R765">
        <v>12</v>
      </c>
      <c r="S765" t="s">
        <v>101</v>
      </c>
      <c r="T765" t="b">
        <v>0</v>
      </c>
    </row>
    <row r="766" spans="1:20" hidden="1" x14ac:dyDescent="0.45">
      <c r="A766">
        <v>168</v>
      </c>
      <c r="B766" t="s">
        <v>177</v>
      </c>
      <c r="C766" t="s">
        <v>1826</v>
      </c>
      <c r="D766" s="1">
        <v>8096</v>
      </c>
      <c r="F766">
        <v>1922</v>
      </c>
      <c r="G766" t="s">
        <v>4184</v>
      </c>
      <c r="H766" t="s">
        <v>4185</v>
      </c>
      <c r="I766">
        <v>1995</v>
      </c>
      <c r="K766" t="s">
        <v>20</v>
      </c>
      <c r="L766" t="s">
        <v>55</v>
      </c>
      <c r="M766" t="s">
        <v>2098</v>
      </c>
      <c r="N766">
        <v>2</v>
      </c>
      <c r="O766" t="s">
        <v>4186</v>
      </c>
      <c r="P766" t="s">
        <v>4182</v>
      </c>
      <c r="Q766">
        <v>1</v>
      </c>
      <c r="R766">
        <v>8</v>
      </c>
      <c r="S766" t="s">
        <v>27</v>
      </c>
      <c r="T766" t="b">
        <v>0</v>
      </c>
    </row>
    <row r="767" spans="1:20" hidden="1" x14ac:dyDescent="0.45">
      <c r="A767">
        <v>169</v>
      </c>
      <c r="B767" t="s">
        <v>226</v>
      </c>
      <c r="C767" t="s">
        <v>1880</v>
      </c>
      <c r="D767" s="1">
        <v>19258</v>
      </c>
      <c r="F767">
        <v>1952</v>
      </c>
      <c r="K767" t="s">
        <v>20</v>
      </c>
      <c r="L767" t="s">
        <v>125</v>
      </c>
      <c r="M767" t="s">
        <v>2098</v>
      </c>
      <c r="N767">
        <v>5</v>
      </c>
      <c r="O767" t="s">
        <v>4282</v>
      </c>
      <c r="P767" t="s">
        <v>4182</v>
      </c>
      <c r="Q767">
        <v>1</v>
      </c>
      <c r="R767">
        <v>13</v>
      </c>
      <c r="S767" t="s">
        <v>67</v>
      </c>
      <c r="T767" t="b">
        <v>1</v>
      </c>
    </row>
    <row r="768" spans="1:20" hidden="1" x14ac:dyDescent="0.45">
      <c r="A768">
        <v>169</v>
      </c>
      <c r="B768" t="s">
        <v>226</v>
      </c>
      <c r="C768" t="s">
        <v>1880</v>
      </c>
      <c r="D768" s="1">
        <v>19258</v>
      </c>
      <c r="F768">
        <v>1952</v>
      </c>
      <c r="K768" t="s">
        <v>20</v>
      </c>
      <c r="L768" t="s">
        <v>125</v>
      </c>
      <c r="M768" t="s">
        <v>2098</v>
      </c>
      <c r="N768">
        <v>5</v>
      </c>
      <c r="O768" t="s">
        <v>4282</v>
      </c>
      <c r="P768" t="s">
        <v>4182</v>
      </c>
      <c r="Q768">
        <v>1</v>
      </c>
      <c r="R768">
        <v>16</v>
      </c>
      <c r="S768" t="s">
        <v>67</v>
      </c>
      <c r="T768" t="b">
        <v>0</v>
      </c>
    </row>
    <row r="769" spans="1:20" hidden="1" x14ac:dyDescent="0.45">
      <c r="A769">
        <v>170</v>
      </c>
      <c r="B769" t="s">
        <v>1892</v>
      </c>
      <c r="C769" t="s">
        <v>1893</v>
      </c>
      <c r="D769" s="1">
        <v>20460</v>
      </c>
      <c r="F769">
        <v>1956</v>
      </c>
      <c r="K769" t="s">
        <v>20</v>
      </c>
      <c r="L769" t="s">
        <v>411</v>
      </c>
      <c r="M769" t="s">
        <v>2098</v>
      </c>
      <c r="N769">
        <v>2</v>
      </c>
      <c r="O769" t="s">
        <v>4299</v>
      </c>
      <c r="P769" t="s">
        <v>4289</v>
      </c>
      <c r="Q769">
        <v>1</v>
      </c>
      <c r="R769">
        <v>13</v>
      </c>
      <c r="S769" t="s">
        <v>288</v>
      </c>
      <c r="T769" t="b">
        <v>0</v>
      </c>
    </row>
    <row r="770" spans="1:20" hidden="1" x14ac:dyDescent="0.45">
      <c r="A770">
        <v>171</v>
      </c>
      <c r="B770" t="s">
        <v>555</v>
      </c>
      <c r="C770" t="s">
        <v>1894</v>
      </c>
      <c r="D770" s="1">
        <v>14474</v>
      </c>
      <c r="F770">
        <v>1939</v>
      </c>
      <c r="K770" t="s">
        <v>20</v>
      </c>
      <c r="L770" t="s">
        <v>129</v>
      </c>
      <c r="M770" t="s">
        <v>2098</v>
      </c>
      <c r="N770">
        <v>3</v>
      </c>
      <c r="O770" t="s">
        <v>4300</v>
      </c>
      <c r="P770" t="s">
        <v>4289</v>
      </c>
      <c r="Q770">
        <v>1</v>
      </c>
      <c r="R770">
        <v>13</v>
      </c>
      <c r="S770" t="s">
        <v>101</v>
      </c>
      <c r="T770" t="b">
        <v>0</v>
      </c>
    </row>
    <row r="771" spans="1:20" hidden="1" x14ac:dyDescent="0.45">
      <c r="A771">
        <v>172</v>
      </c>
      <c r="B771" t="s">
        <v>182</v>
      </c>
      <c r="C771" t="s">
        <v>1919</v>
      </c>
      <c r="D771" s="1">
        <v>16803</v>
      </c>
      <c r="F771">
        <v>1946</v>
      </c>
      <c r="J771" t="s">
        <v>2067</v>
      </c>
      <c r="K771" t="s">
        <v>63</v>
      </c>
      <c r="L771" t="s">
        <v>140</v>
      </c>
      <c r="M771" t="s">
        <v>2098</v>
      </c>
      <c r="N771">
        <v>4</v>
      </c>
      <c r="O771" t="s">
        <v>4338</v>
      </c>
      <c r="P771" t="s">
        <v>4289</v>
      </c>
      <c r="Q771">
        <v>1</v>
      </c>
      <c r="R771">
        <v>13</v>
      </c>
      <c r="S771" t="s">
        <v>101</v>
      </c>
      <c r="T771" t="b">
        <v>0</v>
      </c>
    </row>
    <row r="772" spans="1:20" hidden="1" x14ac:dyDescent="0.45">
      <c r="A772">
        <v>172</v>
      </c>
      <c r="B772" t="s">
        <v>182</v>
      </c>
      <c r="C772" t="s">
        <v>1919</v>
      </c>
      <c r="D772" s="1">
        <v>16803</v>
      </c>
      <c r="F772">
        <v>1946</v>
      </c>
      <c r="J772" t="s">
        <v>2067</v>
      </c>
      <c r="K772" t="s">
        <v>63</v>
      </c>
      <c r="L772" t="s">
        <v>140</v>
      </c>
      <c r="M772" t="s">
        <v>2098</v>
      </c>
      <c r="N772">
        <v>4</v>
      </c>
      <c r="O772" t="s">
        <v>4338</v>
      </c>
      <c r="P772" t="s">
        <v>4289</v>
      </c>
      <c r="Q772">
        <v>1</v>
      </c>
      <c r="R772">
        <v>12</v>
      </c>
      <c r="S772" t="s">
        <v>101</v>
      </c>
      <c r="T772" t="b">
        <v>0</v>
      </c>
    </row>
    <row r="773" spans="1:20" hidden="1" x14ac:dyDescent="0.45">
      <c r="A773">
        <v>173</v>
      </c>
      <c r="B773" t="s">
        <v>557</v>
      </c>
      <c r="C773" t="s">
        <v>1939</v>
      </c>
      <c r="D773" s="1">
        <v>8847</v>
      </c>
      <c r="F773">
        <v>1924</v>
      </c>
      <c r="G773" t="s">
        <v>4374</v>
      </c>
      <c r="H773" t="s">
        <v>4374</v>
      </c>
      <c r="I773">
        <v>2010</v>
      </c>
      <c r="J773" t="s">
        <v>2416</v>
      </c>
      <c r="K773" t="s">
        <v>400</v>
      </c>
      <c r="L773" t="s">
        <v>55</v>
      </c>
      <c r="M773" t="s">
        <v>2098</v>
      </c>
      <c r="N773">
        <v>2</v>
      </c>
      <c r="O773" t="s">
        <v>4375</v>
      </c>
      <c r="P773" t="s">
        <v>4289</v>
      </c>
      <c r="Q773">
        <v>1</v>
      </c>
      <c r="R773">
        <v>12</v>
      </c>
      <c r="S773" t="s">
        <v>67</v>
      </c>
      <c r="T773" t="b">
        <v>0</v>
      </c>
    </row>
    <row r="774" spans="1:20" hidden="1" x14ac:dyDescent="0.45">
      <c r="A774">
        <v>173</v>
      </c>
      <c r="B774" t="s">
        <v>557</v>
      </c>
      <c r="C774" t="s">
        <v>1939</v>
      </c>
      <c r="D774" s="1">
        <v>8847</v>
      </c>
      <c r="F774">
        <v>1924</v>
      </c>
      <c r="G774" t="s">
        <v>4374</v>
      </c>
      <c r="H774" t="s">
        <v>4374</v>
      </c>
      <c r="I774">
        <v>2010</v>
      </c>
      <c r="J774" t="s">
        <v>2416</v>
      </c>
      <c r="K774" t="s">
        <v>400</v>
      </c>
      <c r="L774" t="s">
        <v>55</v>
      </c>
      <c r="M774" t="s">
        <v>2098</v>
      </c>
      <c r="N774">
        <v>2</v>
      </c>
      <c r="O774" t="s">
        <v>4375</v>
      </c>
      <c r="P774" t="s">
        <v>4289</v>
      </c>
      <c r="Q774">
        <v>1</v>
      </c>
      <c r="R774">
        <v>13</v>
      </c>
      <c r="S774" t="s">
        <v>67</v>
      </c>
      <c r="T774" t="b">
        <v>0</v>
      </c>
    </row>
    <row r="775" spans="1:20" hidden="1" x14ac:dyDescent="0.45">
      <c r="A775">
        <v>173</v>
      </c>
      <c r="B775" t="s">
        <v>557</v>
      </c>
      <c r="C775" t="s">
        <v>1939</v>
      </c>
      <c r="D775" s="1">
        <v>8847</v>
      </c>
      <c r="F775">
        <v>1924</v>
      </c>
      <c r="G775" t="s">
        <v>4374</v>
      </c>
      <c r="H775" t="s">
        <v>4374</v>
      </c>
      <c r="I775">
        <v>2010</v>
      </c>
      <c r="J775" t="s">
        <v>2416</v>
      </c>
      <c r="K775" t="s">
        <v>400</v>
      </c>
      <c r="L775" t="s">
        <v>55</v>
      </c>
      <c r="M775" t="s">
        <v>2098</v>
      </c>
      <c r="N775">
        <v>2</v>
      </c>
      <c r="O775" t="s">
        <v>4375</v>
      </c>
      <c r="P775" t="s">
        <v>4289</v>
      </c>
      <c r="Q775">
        <v>1</v>
      </c>
      <c r="R775">
        <v>10</v>
      </c>
      <c r="S775" t="s">
        <v>67</v>
      </c>
      <c r="T775" t="b">
        <v>0</v>
      </c>
    </row>
    <row r="776" spans="1:20" hidden="1" x14ac:dyDescent="0.45">
      <c r="A776">
        <v>173</v>
      </c>
      <c r="B776" t="s">
        <v>557</v>
      </c>
      <c r="C776" t="s">
        <v>1939</v>
      </c>
      <c r="D776" s="1">
        <v>8847</v>
      </c>
      <c r="F776">
        <v>1924</v>
      </c>
      <c r="G776" t="s">
        <v>4374</v>
      </c>
      <c r="H776" t="s">
        <v>4374</v>
      </c>
      <c r="I776">
        <v>2010</v>
      </c>
      <c r="J776" t="s">
        <v>2416</v>
      </c>
      <c r="K776" t="s">
        <v>400</v>
      </c>
      <c r="L776" t="s">
        <v>55</v>
      </c>
      <c r="M776" t="s">
        <v>2098</v>
      </c>
      <c r="N776">
        <v>2</v>
      </c>
      <c r="O776" t="s">
        <v>4375</v>
      </c>
      <c r="P776" t="s">
        <v>4289</v>
      </c>
      <c r="Q776">
        <v>1</v>
      </c>
      <c r="R776">
        <v>11</v>
      </c>
      <c r="S776" t="s">
        <v>67</v>
      </c>
      <c r="T776" t="b">
        <v>0</v>
      </c>
    </row>
    <row r="777" spans="1:20" hidden="1" x14ac:dyDescent="0.45">
      <c r="A777">
        <v>173</v>
      </c>
      <c r="B777" t="s">
        <v>557</v>
      </c>
      <c r="C777" t="s">
        <v>1939</v>
      </c>
      <c r="D777" s="1">
        <v>8847</v>
      </c>
      <c r="F777">
        <v>1924</v>
      </c>
      <c r="G777" t="s">
        <v>4374</v>
      </c>
      <c r="H777" t="s">
        <v>4374</v>
      </c>
      <c r="I777">
        <v>2010</v>
      </c>
      <c r="J777" t="s">
        <v>2416</v>
      </c>
      <c r="K777" t="s">
        <v>400</v>
      </c>
      <c r="L777" t="s">
        <v>55</v>
      </c>
      <c r="M777" t="s">
        <v>2098</v>
      </c>
      <c r="N777">
        <v>2</v>
      </c>
      <c r="O777" t="s">
        <v>4375</v>
      </c>
      <c r="P777" t="s">
        <v>4289</v>
      </c>
      <c r="Q777">
        <v>1</v>
      </c>
      <c r="R777">
        <v>9</v>
      </c>
      <c r="S777" t="s">
        <v>67</v>
      </c>
      <c r="T777" t="b">
        <v>0</v>
      </c>
    </row>
    <row r="778" spans="1:20" hidden="1" x14ac:dyDescent="0.45">
      <c r="A778">
        <v>174</v>
      </c>
      <c r="B778" t="s">
        <v>169</v>
      </c>
      <c r="C778" t="s">
        <v>1961</v>
      </c>
      <c r="D778" s="1">
        <v>14753</v>
      </c>
      <c r="F778">
        <v>1940</v>
      </c>
      <c r="G778" t="s">
        <v>4399</v>
      </c>
      <c r="H778" t="s">
        <v>4399</v>
      </c>
      <c r="I778">
        <v>2016</v>
      </c>
      <c r="K778" t="s">
        <v>20</v>
      </c>
      <c r="L778" t="s">
        <v>1962</v>
      </c>
      <c r="M778" t="s">
        <v>2098</v>
      </c>
      <c r="N778">
        <v>3</v>
      </c>
      <c r="O778" t="s">
        <v>4400</v>
      </c>
      <c r="P778" t="s">
        <v>4289</v>
      </c>
      <c r="Q778">
        <v>1</v>
      </c>
      <c r="R778">
        <v>12</v>
      </c>
      <c r="S778" t="s">
        <v>67</v>
      </c>
      <c r="T778" t="b">
        <v>0</v>
      </c>
    </row>
    <row r="779" spans="1:20" hidden="1" x14ac:dyDescent="0.45">
      <c r="A779">
        <v>174</v>
      </c>
      <c r="B779" t="s">
        <v>169</v>
      </c>
      <c r="C779" t="s">
        <v>1961</v>
      </c>
      <c r="D779" s="1">
        <v>14753</v>
      </c>
      <c r="F779">
        <v>1940</v>
      </c>
      <c r="G779" t="s">
        <v>4399</v>
      </c>
      <c r="H779" t="s">
        <v>4399</v>
      </c>
      <c r="I779">
        <v>2016</v>
      </c>
      <c r="K779" t="s">
        <v>20</v>
      </c>
      <c r="L779" t="s">
        <v>1962</v>
      </c>
      <c r="M779" t="s">
        <v>2098</v>
      </c>
      <c r="N779">
        <v>3</v>
      </c>
      <c r="O779" t="s">
        <v>4400</v>
      </c>
      <c r="P779" t="s">
        <v>4289</v>
      </c>
      <c r="Q779">
        <v>1</v>
      </c>
      <c r="R779">
        <v>13</v>
      </c>
      <c r="S779" t="s">
        <v>67</v>
      </c>
      <c r="T779" t="b">
        <v>0</v>
      </c>
    </row>
    <row r="780" spans="1:20" hidden="1" x14ac:dyDescent="0.45">
      <c r="A780">
        <v>174</v>
      </c>
      <c r="B780" t="s">
        <v>169</v>
      </c>
      <c r="C780" t="s">
        <v>1961</v>
      </c>
      <c r="D780" s="1">
        <v>14753</v>
      </c>
      <c r="F780">
        <v>1940</v>
      </c>
      <c r="G780" t="s">
        <v>4399</v>
      </c>
      <c r="H780" t="s">
        <v>4399</v>
      </c>
      <c r="I780">
        <v>2016</v>
      </c>
      <c r="K780" t="s">
        <v>20</v>
      </c>
      <c r="L780" t="s">
        <v>1962</v>
      </c>
      <c r="M780" t="s">
        <v>2098</v>
      </c>
      <c r="N780">
        <v>3</v>
      </c>
      <c r="O780" t="s">
        <v>4400</v>
      </c>
      <c r="P780" t="s">
        <v>4289</v>
      </c>
      <c r="Q780">
        <v>1</v>
      </c>
      <c r="R780">
        <v>11</v>
      </c>
      <c r="S780" t="s">
        <v>67</v>
      </c>
      <c r="T780" t="b">
        <v>1</v>
      </c>
    </row>
    <row r="781" spans="1:20" hidden="1" x14ac:dyDescent="0.45">
      <c r="A781">
        <v>175</v>
      </c>
      <c r="B781" t="s">
        <v>177</v>
      </c>
      <c r="C781" t="s">
        <v>1974</v>
      </c>
      <c r="D781" s="1">
        <v>5767</v>
      </c>
      <c r="E781" t="s">
        <v>4417</v>
      </c>
      <c r="F781">
        <v>1915</v>
      </c>
      <c r="G781" t="s">
        <v>4418</v>
      </c>
      <c r="H781" t="s">
        <v>4418</v>
      </c>
      <c r="I781">
        <v>2012</v>
      </c>
      <c r="J781" t="s">
        <v>2131</v>
      </c>
      <c r="K781" t="s">
        <v>189</v>
      </c>
      <c r="L781" t="s">
        <v>55</v>
      </c>
      <c r="M781" t="s">
        <v>2098</v>
      </c>
      <c r="N781">
        <v>2</v>
      </c>
      <c r="O781" t="s">
        <v>4419</v>
      </c>
      <c r="P781" t="s">
        <v>4289</v>
      </c>
      <c r="Q781">
        <v>1</v>
      </c>
      <c r="R781">
        <v>11</v>
      </c>
      <c r="S781" t="s">
        <v>67</v>
      </c>
      <c r="T781" t="b">
        <v>0</v>
      </c>
    </row>
    <row r="782" spans="1:20" hidden="1" x14ac:dyDescent="0.45">
      <c r="A782">
        <v>175</v>
      </c>
      <c r="B782" t="s">
        <v>177</v>
      </c>
      <c r="C782" t="s">
        <v>1974</v>
      </c>
      <c r="D782" s="1">
        <v>5767</v>
      </c>
      <c r="E782" t="s">
        <v>4417</v>
      </c>
      <c r="F782">
        <v>1915</v>
      </c>
      <c r="G782" t="s">
        <v>4418</v>
      </c>
      <c r="H782" t="s">
        <v>4418</v>
      </c>
      <c r="I782">
        <v>2012</v>
      </c>
      <c r="J782" t="s">
        <v>2131</v>
      </c>
      <c r="K782" t="s">
        <v>189</v>
      </c>
      <c r="L782" t="s">
        <v>55</v>
      </c>
      <c r="M782" t="s">
        <v>2098</v>
      </c>
      <c r="N782">
        <v>2</v>
      </c>
      <c r="O782" t="s">
        <v>4419</v>
      </c>
      <c r="P782" t="s">
        <v>4289</v>
      </c>
      <c r="Q782">
        <v>1</v>
      </c>
      <c r="R782">
        <v>8</v>
      </c>
      <c r="S782" t="s">
        <v>67</v>
      </c>
      <c r="T782" t="b">
        <v>0</v>
      </c>
    </row>
    <row r="783" spans="1:20" hidden="1" x14ac:dyDescent="0.45">
      <c r="A783">
        <v>175</v>
      </c>
      <c r="B783" t="s">
        <v>177</v>
      </c>
      <c r="C783" t="s">
        <v>1974</v>
      </c>
      <c r="D783" s="1">
        <v>5767</v>
      </c>
      <c r="E783" t="s">
        <v>4417</v>
      </c>
      <c r="F783">
        <v>1915</v>
      </c>
      <c r="G783" t="s">
        <v>4418</v>
      </c>
      <c r="H783" t="s">
        <v>4418</v>
      </c>
      <c r="I783">
        <v>2012</v>
      </c>
      <c r="J783" t="s">
        <v>2131</v>
      </c>
      <c r="K783" t="s">
        <v>189</v>
      </c>
      <c r="L783" t="s">
        <v>55</v>
      </c>
      <c r="M783" t="s">
        <v>2098</v>
      </c>
      <c r="N783">
        <v>2</v>
      </c>
      <c r="O783" t="s">
        <v>4419</v>
      </c>
      <c r="P783" t="s">
        <v>4289</v>
      </c>
      <c r="Q783">
        <v>1</v>
      </c>
      <c r="R783">
        <v>10</v>
      </c>
      <c r="S783" t="s">
        <v>67</v>
      </c>
      <c r="T783" t="b">
        <v>0</v>
      </c>
    </row>
    <row r="784" spans="1:20" hidden="1" x14ac:dyDescent="0.45">
      <c r="A784">
        <v>175</v>
      </c>
      <c r="B784" t="s">
        <v>177</v>
      </c>
      <c r="C784" t="s">
        <v>1974</v>
      </c>
      <c r="D784" s="1">
        <v>5767</v>
      </c>
      <c r="E784" t="s">
        <v>4417</v>
      </c>
      <c r="F784">
        <v>1915</v>
      </c>
      <c r="G784" t="s">
        <v>4418</v>
      </c>
      <c r="H784" t="s">
        <v>4418</v>
      </c>
      <c r="I784">
        <v>2012</v>
      </c>
      <c r="J784" t="s">
        <v>2131</v>
      </c>
      <c r="K784" t="s">
        <v>189</v>
      </c>
      <c r="L784" t="s">
        <v>55</v>
      </c>
      <c r="M784" t="s">
        <v>2098</v>
      </c>
      <c r="N784">
        <v>2</v>
      </c>
      <c r="O784" t="s">
        <v>4419</v>
      </c>
      <c r="P784" t="s">
        <v>4289</v>
      </c>
      <c r="Q784">
        <v>1</v>
      </c>
      <c r="R784">
        <v>9</v>
      </c>
      <c r="S784" t="s">
        <v>67</v>
      </c>
      <c r="T784" t="b">
        <v>0</v>
      </c>
    </row>
    <row r="785" spans="1:20" hidden="1" x14ac:dyDescent="0.45">
      <c r="A785">
        <v>175</v>
      </c>
      <c r="B785" t="s">
        <v>177</v>
      </c>
      <c r="C785" t="s">
        <v>1974</v>
      </c>
      <c r="D785" s="1">
        <v>5767</v>
      </c>
      <c r="E785" t="s">
        <v>4417</v>
      </c>
      <c r="F785">
        <v>1915</v>
      </c>
      <c r="G785" t="s">
        <v>4418</v>
      </c>
      <c r="H785" t="s">
        <v>4418</v>
      </c>
      <c r="I785">
        <v>2012</v>
      </c>
      <c r="J785" t="s">
        <v>2131</v>
      </c>
      <c r="K785" t="s">
        <v>189</v>
      </c>
      <c r="L785" t="s">
        <v>55</v>
      </c>
      <c r="M785" t="s">
        <v>2098</v>
      </c>
      <c r="N785">
        <v>2</v>
      </c>
      <c r="O785" t="s">
        <v>4419</v>
      </c>
      <c r="P785" t="s">
        <v>4289</v>
      </c>
      <c r="Q785">
        <v>1</v>
      </c>
      <c r="R785">
        <v>12</v>
      </c>
      <c r="S785" t="s">
        <v>67</v>
      </c>
      <c r="T785" t="b">
        <v>0</v>
      </c>
    </row>
    <row r="786" spans="1:20" hidden="1" x14ac:dyDescent="0.45">
      <c r="A786">
        <v>175</v>
      </c>
      <c r="B786" t="s">
        <v>177</v>
      </c>
      <c r="C786" t="s">
        <v>1974</v>
      </c>
      <c r="D786" s="1">
        <v>5767</v>
      </c>
      <c r="E786" t="s">
        <v>4417</v>
      </c>
      <c r="F786">
        <v>1915</v>
      </c>
      <c r="G786" t="s">
        <v>4418</v>
      </c>
      <c r="H786" t="s">
        <v>4418</v>
      </c>
      <c r="I786">
        <v>2012</v>
      </c>
      <c r="J786" t="s">
        <v>2131</v>
      </c>
      <c r="K786" t="s">
        <v>189</v>
      </c>
      <c r="L786" t="s">
        <v>55</v>
      </c>
      <c r="M786" t="s">
        <v>2098</v>
      </c>
      <c r="N786">
        <v>2</v>
      </c>
      <c r="O786" t="s">
        <v>4419</v>
      </c>
      <c r="P786" t="s">
        <v>4289</v>
      </c>
      <c r="Q786">
        <v>1</v>
      </c>
      <c r="R786">
        <v>13</v>
      </c>
      <c r="S786" t="s">
        <v>67</v>
      </c>
      <c r="T786" t="b">
        <v>0</v>
      </c>
    </row>
    <row r="787" spans="1:20" hidden="1" x14ac:dyDescent="0.45">
      <c r="A787">
        <v>176</v>
      </c>
      <c r="B787" t="s">
        <v>169</v>
      </c>
      <c r="C787" t="s">
        <v>1988</v>
      </c>
      <c r="D787" s="1">
        <v>15001</v>
      </c>
      <c r="F787">
        <v>1941</v>
      </c>
      <c r="K787" t="s">
        <v>20</v>
      </c>
      <c r="L787" t="s">
        <v>129</v>
      </c>
      <c r="M787" t="s">
        <v>2098</v>
      </c>
      <c r="N787">
        <v>3</v>
      </c>
      <c r="O787" t="s">
        <v>4437</v>
      </c>
      <c r="P787" t="s">
        <v>4289</v>
      </c>
      <c r="Q787">
        <v>1</v>
      </c>
      <c r="R787">
        <v>13</v>
      </c>
      <c r="S787" t="s">
        <v>101</v>
      </c>
      <c r="T787" t="b">
        <v>0</v>
      </c>
    </row>
    <row r="788" spans="1:20" hidden="1" x14ac:dyDescent="0.45">
      <c r="A788">
        <v>177</v>
      </c>
      <c r="B788" t="s">
        <v>1347</v>
      </c>
      <c r="C788" t="s">
        <v>1993</v>
      </c>
      <c r="D788" s="1">
        <v>7732</v>
      </c>
      <c r="F788">
        <v>1921</v>
      </c>
      <c r="G788" t="s">
        <v>4442</v>
      </c>
      <c r="I788">
        <v>2000</v>
      </c>
      <c r="J788" t="s">
        <v>2067</v>
      </c>
      <c r="K788" t="s">
        <v>95</v>
      </c>
      <c r="L788" t="s">
        <v>55</v>
      </c>
      <c r="M788" t="s">
        <v>2098</v>
      </c>
      <c r="N788">
        <v>6</v>
      </c>
      <c r="O788" t="s">
        <v>4443</v>
      </c>
      <c r="P788" t="s">
        <v>4289</v>
      </c>
      <c r="Q788">
        <v>1</v>
      </c>
      <c r="R788">
        <v>13</v>
      </c>
      <c r="S788" t="s">
        <v>255</v>
      </c>
      <c r="T788" t="b">
        <v>0</v>
      </c>
    </row>
    <row r="789" spans="1:20" hidden="1" x14ac:dyDescent="0.45">
      <c r="A789">
        <v>177</v>
      </c>
      <c r="B789" t="s">
        <v>1347</v>
      </c>
      <c r="C789" t="s">
        <v>1993</v>
      </c>
      <c r="D789" s="1">
        <v>7732</v>
      </c>
      <c r="F789">
        <v>1921</v>
      </c>
      <c r="G789" t="s">
        <v>4442</v>
      </c>
      <c r="I789">
        <v>2000</v>
      </c>
      <c r="J789" t="s">
        <v>2067</v>
      </c>
      <c r="K789" t="s">
        <v>95</v>
      </c>
      <c r="L789" t="s">
        <v>55</v>
      </c>
      <c r="M789" t="s">
        <v>2098</v>
      </c>
      <c r="N789">
        <v>6</v>
      </c>
      <c r="O789" t="s">
        <v>4443</v>
      </c>
      <c r="P789" t="s">
        <v>4289</v>
      </c>
      <c r="Q789">
        <v>1</v>
      </c>
      <c r="R789">
        <v>11</v>
      </c>
      <c r="S789" t="s">
        <v>144</v>
      </c>
      <c r="T789" t="b">
        <v>0</v>
      </c>
    </row>
    <row r="790" spans="1:20" hidden="1" x14ac:dyDescent="0.45">
      <c r="A790">
        <v>177</v>
      </c>
      <c r="B790" t="s">
        <v>1347</v>
      </c>
      <c r="C790" t="s">
        <v>1993</v>
      </c>
      <c r="D790" s="1">
        <v>7732</v>
      </c>
      <c r="F790">
        <v>1921</v>
      </c>
      <c r="G790" t="s">
        <v>4442</v>
      </c>
      <c r="I790">
        <v>2000</v>
      </c>
      <c r="J790" t="s">
        <v>2067</v>
      </c>
      <c r="K790" t="s">
        <v>95</v>
      </c>
      <c r="L790" t="s">
        <v>55</v>
      </c>
      <c r="M790" t="s">
        <v>2098</v>
      </c>
      <c r="N790">
        <v>6</v>
      </c>
      <c r="O790" t="s">
        <v>4443</v>
      </c>
      <c r="P790" t="s">
        <v>4289</v>
      </c>
      <c r="Q790">
        <v>1</v>
      </c>
      <c r="R790">
        <v>10</v>
      </c>
      <c r="S790" t="s">
        <v>144</v>
      </c>
      <c r="T790" t="b">
        <v>0</v>
      </c>
    </row>
    <row r="791" spans="1:20" hidden="1" x14ac:dyDescent="0.45">
      <c r="A791">
        <v>178</v>
      </c>
      <c r="B791" t="s">
        <v>60</v>
      </c>
      <c r="C791" t="s">
        <v>61</v>
      </c>
      <c r="D791" s="1">
        <v>14181</v>
      </c>
      <c r="F791">
        <v>1938</v>
      </c>
      <c r="G791" t="s">
        <v>2066</v>
      </c>
      <c r="I791">
        <v>2021</v>
      </c>
      <c r="J791" t="s">
        <v>2067</v>
      </c>
      <c r="K791" t="s">
        <v>63</v>
      </c>
      <c r="L791" t="s">
        <v>22</v>
      </c>
      <c r="M791" t="s">
        <v>22</v>
      </c>
      <c r="N791">
        <v>6</v>
      </c>
      <c r="O791" t="s">
        <v>2068</v>
      </c>
      <c r="P791" t="s">
        <v>2056</v>
      </c>
      <c r="Q791">
        <v>1</v>
      </c>
      <c r="R791">
        <v>8</v>
      </c>
      <c r="S791" t="s">
        <v>62</v>
      </c>
      <c r="T791" t="b">
        <v>0</v>
      </c>
    </row>
    <row r="792" spans="1:20" hidden="1" x14ac:dyDescent="0.45">
      <c r="A792">
        <v>178</v>
      </c>
      <c r="B792" t="s">
        <v>60</v>
      </c>
      <c r="C792" t="s">
        <v>61</v>
      </c>
      <c r="D792" s="1">
        <v>14181</v>
      </c>
      <c r="F792">
        <v>1938</v>
      </c>
      <c r="G792" t="s">
        <v>2066</v>
      </c>
      <c r="I792">
        <v>2021</v>
      </c>
      <c r="J792" t="s">
        <v>2067</v>
      </c>
      <c r="K792" t="s">
        <v>63</v>
      </c>
      <c r="L792" t="s">
        <v>22</v>
      </c>
      <c r="M792" t="s">
        <v>22</v>
      </c>
      <c r="N792">
        <v>6</v>
      </c>
      <c r="O792" t="s">
        <v>2068</v>
      </c>
      <c r="P792" t="s">
        <v>2056</v>
      </c>
      <c r="Q792">
        <v>1</v>
      </c>
      <c r="R792">
        <v>12</v>
      </c>
      <c r="S792" t="s">
        <v>67</v>
      </c>
      <c r="T792" t="b">
        <v>0</v>
      </c>
    </row>
    <row r="793" spans="1:20" hidden="1" x14ac:dyDescent="0.45">
      <c r="A793">
        <v>178</v>
      </c>
      <c r="B793" t="s">
        <v>60</v>
      </c>
      <c r="C793" t="s">
        <v>61</v>
      </c>
      <c r="D793" s="1">
        <v>14181</v>
      </c>
      <c r="F793">
        <v>1938</v>
      </c>
      <c r="G793" t="s">
        <v>2066</v>
      </c>
      <c r="I793">
        <v>2021</v>
      </c>
      <c r="J793" t="s">
        <v>2067</v>
      </c>
      <c r="K793" t="s">
        <v>63</v>
      </c>
      <c r="L793" t="s">
        <v>22</v>
      </c>
      <c r="M793" t="s">
        <v>22</v>
      </c>
      <c r="N793">
        <v>6</v>
      </c>
      <c r="O793" t="s">
        <v>2068</v>
      </c>
      <c r="P793" t="s">
        <v>2056</v>
      </c>
      <c r="Q793">
        <v>1</v>
      </c>
      <c r="R793">
        <v>9</v>
      </c>
      <c r="S793" t="s">
        <v>62</v>
      </c>
      <c r="T793" t="b">
        <v>0</v>
      </c>
    </row>
    <row r="794" spans="1:20" hidden="1" x14ac:dyDescent="0.45">
      <c r="A794">
        <v>178</v>
      </c>
      <c r="B794" t="s">
        <v>60</v>
      </c>
      <c r="C794" t="s">
        <v>61</v>
      </c>
      <c r="D794" s="1">
        <v>14181</v>
      </c>
      <c r="F794">
        <v>1938</v>
      </c>
      <c r="G794" t="s">
        <v>2066</v>
      </c>
      <c r="I794">
        <v>2021</v>
      </c>
      <c r="J794" t="s">
        <v>2067</v>
      </c>
      <c r="K794" t="s">
        <v>63</v>
      </c>
      <c r="L794" t="s">
        <v>22</v>
      </c>
      <c r="M794" t="s">
        <v>22</v>
      </c>
      <c r="N794">
        <v>6</v>
      </c>
      <c r="O794" t="s">
        <v>2068</v>
      </c>
      <c r="P794" t="s">
        <v>2056</v>
      </c>
      <c r="Q794">
        <v>1</v>
      </c>
      <c r="R794">
        <v>10</v>
      </c>
      <c r="S794" t="s">
        <v>65</v>
      </c>
      <c r="T794" t="b">
        <v>0</v>
      </c>
    </row>
    <row r="795" spans="1:20" hidden="1" x14ac:dyDescent="0.45">
      <c r="A795">
        <v>178</v>
      </c>
      <c r="B795" t="s">
        <v>60</v>
      </c>
      <c r="C795" t="s">
        <v>61</v>
      </c>
      <c r="D795" s="1">
        <v>14181</v>
      </c>
      <c r="F795">
        <v>1938</v>
      </c>
      <c r="G795" t="s">
        <v>2066</v>
      </c>
      <c r="I795">
        <v>2021</v>
      </c>
      <c r="J795" t="s">
        <v>2067</v>
      </c>
      <c r="K795" t="s">
        <v>63</v>
      </c>
      <c r="L795" t="s">
        <v>22</v>
      </c>
      <c r="M795" t="s">
        <v>22</v>
      </c>
      <c r="N795">
        <v>6</v>
      </c>
      <c r="O795" t="s">
        <v>2068</v>
      </c>
      <c r="P795" t="s">
        <v>2056</v>
      </c>
      <c r="Q795">
        <v>1</v>
      </c>
      <c r="R795">
        <v>11</v>
      </c>
      <c r="S795" t="s">
        <v>65</v>
      </c>
      <c r="T795" t="b">
        <v>0</v>
      </c>
    </row>
    <row r="796" spans="1:20" hidden="1" x14ac:dyDescent="0.45">
      <c r="A796">
        <v>179</v>
      </c>
      <c r="B796" t="s">
        <v>392</v>
      </c>
      <c r="C796" t="s">
        <v>2350</v>
      </c>
      <c r="D796" s="1">
        <v>2193</v>
      </c>
      <c r="F796">
        <v>1906</v>
      </c>
      <c r="G796" t="s">
        <v>2351</v>
      </c>
      <c r="I796">
        <v>1979</v>
      </c>
      <c r="K796" t="s">
        <v>20</v>
      </c>
      <c r="L796" t="s">
        <v>22</v>
      </c>
      <c r="M796" t="s">
        <v>22</v>
      </c>
      <c r="N796">
        <v>8</v>
      </c>
      <c r="O796" t="s">
        <v>2352</v>
      </c>
      <c r="P796" t="s">
        <v>2056</v>
      </c>
      <c r="Q796">
        <v>1</v>
      </c>
      <c r="R796">
        <v>4</v>
      </c>
      <c r="S796" t="s">
        <v>394</v>
      </c>
      <c r="T796" t="b">
        <v>0</v>
      </c>
    </row>
    <row r="797" spans="1:20" hidden="1" x14ac:dyDescent="0.45">
      <c r="A797">
        <v>180</v>
      </c>
      <c r="B797" t="s">
        <v>23</v>
      </c>
      <c r="C797" t="s">
        <v>24</v>
      </c>
      <c r="D797" s="1">
        <v>10594</v>
      </c>
      <c r="F797">
        <v>1929</v>
      </c>
      <c r="G797" t="s">
        <v>2074</v>
      </c>
      <c r="I797">
        <v>1981</v>
      </c>
      <c r="K797" t="s">
        <v>20</v>
      </c>
      <c r="L797" t="s">
        <v>22</v>
      </c>
      <c r="M797" t="s">
        <v>22</v>
      </c>
      <c r="N797">
        <v>9</v>
      </c>
      <c r="O797" t="s">
        <v>2075</v>
      </c>
      <c r="P797" t="s">
        <v>2056</v>
      </c>
      <c r="Q797">
        <v>1</v>
      </c>
      <c r="R797">
        <v>8</v>
      </c>
      <c r="S797" t="s">
        <v>25</v>
      </c>
      <c r="T797" t="b">
        <v>0</v>
      </c>
    </row>
    <row r="798" spans="1:20" hidden="1" x14ac:dyDescent="0.45">
      <c r="A798">
        <v>180</v>
      </c>
      <c r="B798" t="s">
        <v>23</v>
      </c>
      <c r="C798" t="s">
        <v>24</v>
      </c>
      <c r="D798" s="1">
        <v>10594</v>
      </c>
      <c r="F798">
        <v>1929</v>
      </c>
      <c r="G798" t="s">
        <v>2074</v>
      </c>
      <c r="I798">
        <v>1981</v>
      </c>
      <c r="K798" t="s">
        <v>20</v>
      </c>
      <c r="L798" t="s">
        <v>22</v>
      </c>
      <c r="M798" t="s">
        <v>22</v>
      </c>
      <c r="N798">
        <v>9</v>
      </c>
      <c r="O798" t="s">
        <v>2075</v>
      </c>
      <c r="P798" t="s">
        <v>2056</v>
      </c>
      <c r="Q798">
        <v>1</v>
      </c>
      <c r="R798">
        <v>9</v>
      </c>
      <c r="S798" t="s">
        <v>2076</v>
      </c>
      <c r="T798" t="b">
        <v>1</v>
      </c>
    </row>
    <row r="799" spans="1:20" hidden="1" x14ac:dyDescent="0.45">
      <c r="A799">
        <v>181</v>
      </c>
      <c r="B799" t="s">
        <v>60</v>
      </c>
      <c r="C799" t="s">
        <v>1173</v>
      </c>
      <c r="D799" s="1">
        <v>9604</v>
      </c>
      <c r="F799">
        <v>1926</v>
      </c>
      <c r="G799" t="s">
        <v>3283</v>
      </c>
      <c r="I799">
        <v>2022</v>
      </c>
      <c r="K799" t="s">
        <v>20</v>
      </c>
      <c r="L799" t="s">
        <v>22</v>
      </c>
      <c r="M799" t="s">
        <v>22</v>
      </c>
      <c r="N799">
        <v>3</v>
      </c>
      <c r="O799" t="s">
        <v>3284</v>
      </c>
      <c r="P799" t="s">
        <v>3270</v>
      </c>
      <c r="Q799">
        <v>1</v>
      </c>
      <c r="R799">
        <v>4</v>
      </c>
      <c r="S799" t="s">
        <v>105</v>
      </c>
      <c r="T799" t="b">
        <v>1</v>
      </c>
    </row>
    <row r="800" spans="1:20" hidden="1" x14ac:dyDescent="0.45">
      <c r="A800">
        <v>181</v>
      </c>
      <c r="B800" t="s">
        <v>60</v>
      </c>
      <c r="C800" t="s">
        <v>1173</v>
      </c>
      <c r="D800" s="1">
        <v>9604</v>
      </c>
      <c r="F800">
        <v>1926</v>
      </c>
      <c r="G800" t="s">
        <v>3283</v>
      </c>
      <c r="I800">
        <v>2022</v>
      </c>
      <c r="K800" t="s">
        <v>20</v>
      </c>
      <c r="L800" t="s">
        <v>22</v>
      </c>
      <c r="M800" t="s">
        <v>22</v>
      </c>
      <c r="N800">
        <v>3</v>
      </c>
      <c r="O800" t="s">
        <v>3284</v>
      </c>
      <c r="P800" t="s">
        <v>3270</v>
      </c>
      <c r="Q800">
        <v>1</v>
      </c>
      <c r="R800">
        <v>8</v>
      </c>
      <c r="S800" t="s">
        <v>27</v>
      </c>
      <c r="T800" t="b">
        <v>0</v>
      </c>
    </row>
    <row r="801" spans="1:20" hidden="1" x14ac:dyDescent="0.45">
      <c r="A801">
        <v>181</v>
      </c>
      <c r="B801" t="s">
        <v>60</v>
      </c>
      <c r="C801" t="s">
        <v>1173</v>
      </c>
      <c r="D801" s="1">
        <v>9604</v>
      </c>
      <c r="F801">
        <v>1926</v>
      </c>
      <c r="G801" t="s">
        <v>3283</v>
      </c>
      <c r="I801">
        <v>2022</v>
      </c>
      <c r="K801" t="s">
        <v>20</v>
      </c>
      <c r="L801" t="s">
        <v>22</v>
      </c>
      <c r="M801" t="s">
        <v>22</v>
      </c>
      <c r="N801">
        <v>3</v>
      </c>
      <c r="O801" t="s">
        <v>3284</v>
      </c>
      <c r="P801" t="s">
        <v>3270</v>
      </c>
      <c r="Q801">
        <v>1</v>
      </c>
      <c r="R801">
        <v>5</v>
      </c>
      <c r="S801" t="s">
        <v>105</v>
      </c>
      <c r="T801" t="b">
        <v>1</v>
      </c>
    </row>
    <row r="802" spans="1:20" hidden="1" x14ac:dyDescent="0.45">
      <c r="A802">
        <v>181</v>
      </c>
      <c r="B802" t="s">
        <v>60</v>
      </c>
      <c r="C802" t="s">
        <v>1173</v>
      </c>
      <c r="D802" s="1">
        <v>9604</v>
      </c>
      <c r="F802">
        <v>1926</v>
      </c>
      <c r="G802" t="s">
        <v>3283</v>
      </c>
      <c r="I802">
        <v>2022</v>
      </c>
      <c r="K802" t="s">
        <v>20</v>
      </c>
      <c r="L802" t="s">
        <v>22</v>
      </c>
      <c r="M802" t="s">
        <v>22</v>
      </c>
      <c r="N802">
        <v>3</v>
      </c>
      <c r="O802" t="s">
        <v>3284</v>
      </c>
      <c r="P802" t="s">
        <v>3270</v>
      </c>
      <c r="Q802">
        <v>1</v>
      </c>
      <c r="R802">
        <v>6</v>
      </c>
      <c r="S802" t="s">
        <v>101</v>
      </c>
      <c r="T802" t="b">
        <v>0</v>
      </c>
    </row>
    <row r="803" spans="1:20" hidden="1" x14ac:dyDescent="0.45">
      <c r="A803">
        <v>181</v>
      </c>
      <c r="B803" t="s">
        <v>60</v>
      </c>
      <c r="C803" t="s">
        <v>1173</v>
      </c>
      <c r="D803" s="1">
        <v>9604</v>
      </c>
      <c r="F803">
        <v>1926</v>
      </c>
      <c r="G803" t="s">
        <v>3283</v>
      </c>
      <c r="I803">
        <v>2022</v>
      </c>
      <c r="K803" t="s">
        <v>20</v>
      </c>
      <c r="L803" t="s">
        <v>22</v>
      </c>
      <c r="M803" t="s">
        <v>22</v>
      </c>
      <c r="N803">
        <v>3</v>
      </c>
      <c r="O803" t="s">
        <v>3284</v>
      </c>
      <c r="P803" t="s">
        <v>3270</v>
      </c>
      <c r="Q803">
        <v>1</v>
      </c>
      <c r="R803">
        <v>7</v>
      </c>
      <c r="S803" t="s">
        <v>27</v>
      </c>
      <c r="T803" t="b">
        <v>0</v>
      </c>
    </row>
    <row r="804" spans="1:20" hidden="1" x14ac:dyDescent="0.45">
      <c r="A804">
        <v>181</v>
      </c>
      <c r="B804" t="s">
        <v>60</v>
      </c>
      <c r="C804" t="s">
        <v>1173</v>
      </c>
      <c r="D804" s="1">
        <v>9604</v>
      </c>
      <c r="F804">
        <v>1926</v>
      </c>
      <c r="G804" t="s">
        <v>3283</v>
      </c>
      <c r="I804">
        <v>2022</v>
      </c>
      <c r="K804" t="s">
        <v>20</v>
      </c>
      <c r="L804" t="s">
        <v>22</v>
      </c>
      <c r="M804" t="s">
        <v>22</v>
      </c>
      <c r="N804">
        <v>3</v>
      </c>
      <c r="O804" t="s">
        <v>3284</v>
      </c>
      <c r="P804" t="s">
        <v>3270</v>
      </c>
      <c r="Q804">
        <v>1</v>
      </c>
      <c r="R804">
        <v>9</v>
      </c>
      <c r="S804" t="s">
        <v>27</v>
      </c>
      <c r="T804" t="b">
        <v>1</v>
      </c>
    </row>
    <row r="805" spans="1:20" hidden="1" x14ac:dyDescent="0.45">
      <c r="A805">
        <v>182</v>
      </c>
      <c r="B805" t="s">
        <v>1049</v>
      </c>
      <c r="C805" t="s">
        <v>1166</v>
      </c>
      <c r="D805" s="1">
        <v>11367</v>
      </c>
      <c r="F805">
        <v>1931</v>
      </c>
      <c r="G805" t="s">
        <v>3274</v>
      </c>
      <c r="I805">
        <v>2000</v>
      </c>
      <c r="K805" t="s">
        <v>20</v>
      </c>
      <c r="L805" t="s">
        <v>22</v>
      </c>
      <c r="M805" t="s">
        <v>22</v>
      </c>
      <c r="N805">
        <v>4</v>
      </c>
      <c r="O805" t="s">
        <v>3275</v>
      </c>
      <c r="P805" t="s">
        <v>3270</v>
      </c>
      <c r="Q805">
        <v>1</v>
      </c>
      <c r="R805">
        <v>9</v>
      </c>
      <c r="S805" t="s">
        <v>3276</v>
      </c>
      <c r="T805" t="b">
        <v>0</v>
      </c>
    </row>
    <row r="806" spans="1:20" hidden="1" x14ac:dyDescent="0.45">
      <c r="A806">
        <v>183</v>
      </c>
      <c r="B806" t="s">
        <v>468</v>
      </c>
      <c r="C806" t="s">
        <v>1169</v>
      </c>
      <c r="D806" s="1">
        <v>6590</v>
      </c>
      <c r="F806">
        <v>1918</v>
      </c>
      <c r="G806" t="s">
        <v>3277</v>
      </c>
      <c r="I806">
        <v>2013</v>
      </c>
      <c r="J806" t="s">
        <v>2131</v>
      </c>
      <c r="K806" t="s">
        <v>784</v>
      </c>
      <c r="L806" t="s">
        <v>22</v>
      </c>
      <c r="M806" t="s">
        <v>2098</v>
      </c>
      <c r="N806">
        <v>3</v>
      </c>
      <c r="O806" t="s">
        <v>3278</v>
      </c>
      <c r="P806" t="s">
        <v>3270</v>
      </c>
      <c r="Q806">
        <v>1</v>
      </c>
      <c r="R806">
        <v>7</v>
      </c>
      <c r="S806" t="s">
        <v>114</v>
      </c>
      <c r="T806" t="b">
        <v>0</v>
      </c>
    </row>
    <row r="807" spans="1:20" hidden="1" x14ac:dyDescent="0.45">
      <c r="A807">
        <v>183</v>
      </c>
      <c r="B807" t="s">
        <v>468</v>
      </c>
      <c r="C807" t="s">
        <v>1169</v>
      </c>
      <c r="D807" s="1">
        <v>6590</v>
      </c>
      <c r="F807">
        <v>1918</v>
      </c>
      <c r="G807" t="s">
        <v>3277</v>
      </c>
      <c r="I807">
        <v>2013</v>
      </c>
      <c r="J807" t="s">
        <v>2131</v>
      </c>
      <c r="K807" t="s">
        <v>784</v>
      </c>
      <c r="L807" t="s">
        <v>22</v>
      </c>
      <c r="M807" t="s">
        <v>2098</v>
      </c>
      <c r="N807">
        <v>3</v>
      </c>
      <c r="O807" t="s">
        <v>3278</v>
      </c>
      <c r="P807" t="s">
        <v>3270</v>
      </c>
      <c r="Q807">
        <v>1</v>
      </c>
      <c r="R807">
        <v>8</v>
      </c>
      <c r="S807" t="s">
        <v>67</v>
      </c>
      <c r="T807" t="b">
        <v>0</v>
      </c>
    </row>
    <row r="808" spans="1:20" hidden="1" x14ac:dyDescent="0.45">
      <c r="A808">
        <v>183</v>
      </c>
      <c r="B808" t="s">
        <v>468</v>
      </c>
      <c r="C808" t="s">
        <v>1169</v>
      </c>
      <c r="D808" s="1">
        <v>6590</v>
      </c>
      <c r="F808">
        <v>1918</v>
      </c>
      <c r="G808" t="s">
        <v>3277</v>
      </c>
      <c r="I808">
        <v>2013</v>
      </c>
      <c r="J808" t="s">
        <v>2131</v>
      </c>
      <c r="K808" t="s">
        <v>784</v>
      </c>
      <c r="L808" t="s">
        <v>22</v>
      </c>
      <c r="M808" t="s">
        <v>2098</v>
      </c>
      <c r="N808">
        <v>3</v>
      </c>
      <c r="O808" t="s">
        <v>3278</v>
      </c>
      <c r="P808" t="s">
        <v>3270</v>
      </c>
      <c r="Q808">
        <v>1</v>
      </c>
      <c r="R808">
        <v>6</v>
      </c>
      <c r="S808" t="s">
        <v>114</v>
      </c>
      <c r="T808" t="b">
        <v>0</v>
      </c>
    </row>
    <row r="809" spans="1:20" hidden="1" x14ac:dyDescent="0.45">
      <c r="A809">
        <v>184</v>
      </c>
      <c r="B809" t="s">
        <v>333</v>
      </c>
      <c r="C809" t="s">
        <v>3279</v>
      </c>
      <c r="D809" s="1">
        <v>6289</v>
      </c>
      <c r="F809">
        <v>1917</v>
      </c>
      <c r="G809" t="s">
        <v>3280</v>
      </c>
      <c r="I809">
        <v>1984</v>
      </c>
      <c r="K809" t="s">
        <v>20</v>
      </c>
      <c r="L809" t="s">
        <v>22</v>
      </c>
      <c r="M809" t="s">
        <v>22</v>
      </c>
      <c r="N809">
        <v>2</v>
      </c>
      <c r="O809" t="s">
        <v>3281</v>
      </c>
      <c r="P809" t="s">
        <v>3270</v>
      </c>
      <c r="Q809">
        <v>1</v>
      </c>
      <c r="R809">
        <v>9</v>
      </c>
      <c r="S809" t="s">
        <v>3282</v>
      </c>
      <c r="T809" t="b">
        <v>0</v>
      </c>
    </row>
    <row r="810" spans="1:20" hidden="1" x14ac:dyDescent="0.45">
      <c r="A810">
        <v>185</v>
      </c>
      <c r="B810" t="s">
        <v>211</v>
      </c>
      <c r="C810" t="s">
        <v>559</v>
      </c>
      <c r="D810" s="1">
        <v>6523</v>
      </c>
      <c r="F810">
        <v>1917</v>
      </c>
      <c r="G810" t="s">
        <v>2249</v>
      </c>
      <c r="I810">
        <v>1985</v>
      </c>
      <c r="J810" t="s">
        <v>2416</v>
      </c>
      <c r="K810" t="s">
        <v>81</v>
      </c>
      <c r="L810" t="s">
        <v>22</v>
      </c>
      <c r="M810" t="s">
        <v>22</v>
      </c>
      <c r="N810">
        <v>0</v>
      </c>
      <c r="O810" t="s">
        <v>3286</v>
      </c>
      <c r="P810" t="s">
        <v>3270</v>
      </c>
      <c r="Q810">
        <v>1</v>
      </c>
      <c r="R810">
        <v>3</v>
      </c>
      <c r="S810" t="s">
        <v>213</v>
      </c>
      <c r="T810" t="b">
        <v>0</v>
      </c>
    </row>
    <row r="811" spans="1:20" hidden="1" x14ac:dyDescent="0.45">
      <c r="A811">
        <v>185</v>
      </c>
      <c r="B811" t="s">
        <v>211</v>
      </c>
      <c r="C811" t="s">
        <v>559</v>
      </c>
      <c r="D811" s="1">
        <v>6523</v>
      </c>
      <c r="F811">
        <v>1917</v>
      </c>
      <c r="G811" t="s">
        <v>2249</v>
      </c>
      <c r="I811">
        <v>1985</v>
      </c>
      <c r="J811" t="s">
        <v>2416</v>
      </c>
      <c r="K811" t="s">
        <v>81</v>
      </c>
      <c r="L811" t="s">
        <v>22</v>
      </c>
      <c r="M811" t="s">
        <v>22</v>
      </c>
      <c r="N811">
        <v>0</v>
      </c>
      <c r="O811" t="s">
        <v>3286</v>
      </c>
      <c r="P811" t="s">
        <v>3270</v>
      </c>
      <c r="Q811">
        <v>1</v>
      </c>
      <c r="R811">
        <v>4</v>
      </c>
      <c r="S811" t="s">
        <v>213</v>
      </c>
      <c r="T811" t="b">
        <v>1</v>
      </c>
    </row>
    <row r="812" spans="1:20" hidden="1" x14ac:dyDescent="0.45">
      <c r="A812">
        <v>186</v>
      </c>
      <c r="B812" t="s">
        <v>312</v>
      </c>
      <c r="C812" t="s">
        <v>3287</v>
      </c>
      <c r="D812" s="1">
        <v>-4746</v>
      </c>
      <c r="F812">
        <v>1887</v>
      </c>
      <c r="G812" t="s">
        <v>3288</v>
      </c>
      <c r="I812">
        <v>1965</v>
      </c>
      <c r="J812" t="s">
        <v>2138</v>
      </c>
      <c r="K812" t="s">
        <v>249</v>
      </c>
      <c r="L812" t="s">
        <v>22</v>
      </c>
      <c r="M812" t="s">
        <v>22</v>
      </c>
      <c r="N812">
        <v>0</v>
      </c>
      <c r="O812" t="s">
        <v>3289</v>
      </c>
      <c r="P812" t="s">
        <v>3270</v>
      </c>
      <c r="Q812">
        <v>1</v>
      </c>
      <c r="R812">
        <v>1</v>
      </c>
      <c r="S812" t="s">
        <v>105</v>
      </c>
      <c r="T812" t="b">
        <v>0</v>
      </c>
    </row>
    <row r="813" spans="1:20" hidden="1" x14ac:dyDescent="0.45">
      <c r="A813">
        <v>187</v>
      </c>
      <c r="B813" t="s">
        <v>1184</v>
      </c>
      <c r="C813" t="s">
        <v>1185</v>
      </c>
      <c r="D813" s="1">
        <v>2601</v>
      </c>
      <c r="F813">
        <v>1907</v>
      </c>
      <c r="G813" t="s">
        <v>3298</v>
      </c>
      <c r="I813">
        <v>1961</v>
      </c>
      <c r="J813" t="s">
        <v>2131</v>
      </c>
      <c r="K813" t="s">
        <v>145</v>
      </c>
      <c r="L813" t="s">
        <v>22</v>
      </c>
      <c r="M813" t="s">
        <v>22</v>
      </c>
      <c r="N813">
        <v>0</v>
      </c>
      <c r="O813" t="s">
        <v>3299</v>
      </c>
      <c r="P813" t="s">
        <v>3270</v>
      </c>
      <c r="Q813">
        <v>1</v>
      </c>
      <c r="R813">
        <v>3</v>
      </c>
      <c r="S813" t="s">
        <v>113</v>
      </c>
      <c r="T813" t="b">
        <v>0</v>
      </c>
    </row>
    <row r="814" spans="1:20" hidden="1" x14ac:dyDescent="0.45">
      <c r="A814">
        <v>187</v>
      </c>
      <c r="B814" t="s">
        <v>1184</v>
      </c>
      <c r="C814" t="s">
        <v>1185</v>
      </c>
      <c r="D814" s="1">
        <v>2601</v>
      </c>
      <c r="F814">
        <v>1907</v>
      </c>
      <c r="G814" t="s">
        <v>3298</v>
      </c>
      <c r="I814">
        <v>1961</v>
      </c>
      <c r="J814" t="s">
        <v>2131</v>
      </c>
      <c r="K814" t="s">
        <v>145</v>
      </c>
      <c r="L814" t="s">
        <v>22</v>
      </c>
      <c r="M814" t="s">
        <v>22</v>
      </c>
      <c r="N814">
        <v>0</v>
      </c>
      <c r="O814" t="s">
        <v>3299</v>
      </c>
      <c r="P814" t="s">
        <v>3270</v>
      </c>
      <c r="Q814">
        <v>1</v>
      </c>
      <c r="R814">
        <v>4</v>
      </c>
      <c r="S814" t="s">
        <v>113</v>
      </c>
      <c r="T814" t="b">
        <v>1</v>
      </c>
    </row>
    <row r="815" spans="1:20" hidden="1" x14ac:dyDescent="0.45">
      <c r="A815">
        <v>188</v>
      </c>
      <c r="B815" t="s">
        <v>2660</v>
      </c>
      <c r="C815" t="s">
        <v>3303</v>
      </c>
      <c r="D815" s="1">
        <v>-217</v>
      </c>
      <c r="F815">
        <v>1899</v>
      </c>
      <c r="G815" t="s">
        <v>3304</v>
      </c>
      <c r="I815">
        <v>1980</v>
      </c>
      <c r="J815" t="s">
        <v>3305</v>
      </c>
      <c r="K815" t="s">
        <v>260</v>
      </c>
      <c r="L815" t="s">
        <v>22</v>
      </c>
      <c r="M815" t="s">
        <v>22</v>
      </c>
      <c r="N815">
        <v>1</v>
      </c>
      <c r="O815" t="s">
        <v>3306</v>
      </c>
      <c r="P815" t="s">
        <v>3270</v>
      </c>
      <c r="Q815">
        <v>1</v>
      </c>
      <c r="R815">
        <v>1</v>
      </c>
      <c r="S815" t="s">
        <v>105</v>
      </c>
      <c r="T815" t="b">
        <v>0</v>
      </c>
    </row>
    <row r="816" spans="1:20" hidden="1" x14ac:dyDescent="0.45">
      <c r="A816">
        <v>188</v>
      </c>
      <c r="B816" t="s">
        <v>2660</v>
      </c>
      <c r="C816" t="s">
        <v>3303</v>
      </c>
      <c r="D816" s="1">
        <v>-217</v>
      </c>
      <c r="F816">
        <v>1899</v>
      </c>
      <c r="G816" t="s">
        <v>3304</v>
      </c>
      <c r="I816">
        <v>1980</v>
      </c>
      <c r="J816" t="s">
        <v>3305</v>
      </c>
      <c r="K816" t="s">
        <v>260</v>
      </c>
      <c r="L816" t="s">
        <v>22</v>
      </c>
      <c r="M816" t="s">
        <v>22</v>
      </c>
      <c r="N816">
        <v>1</v>
      </c>
      <c r="O816" t="s">
        <v>3306</v>
      </c>
      <c r="P816" t="s">
        <v>3270</v>
      </c>
      <c r="Q816">
        <v>1</v>
      </c>
      <c r="R816">
        <v>2</v>
      </c>
      <c r="S816" t="s">
        <v>105</v>
      </c>
      <c r="T816" t="b">
        <v>0</v>
      </c>
    </row>
    <row r="817" spans="1:20" hidden="1" x14ac:dyDescent="0.45">
      <c r="A817">
        <v>188</v>
      </c>
      <c r="B817" t="s">
        <v>2660</v>
      </c>
      <c r="C817" t="s">
        <v>3303</v>
      </c>
      <c r="D817" s="1">
        <v>-217</v>
      </c>
      <c r="F817">
        <v>1899</v>
      </c>
      <c r="G817" t="s">
        <v>3304</v>
      </c>
      <c r="I817">
        <v>1980</v>
      </c>
      <c r="J817" t="s">
        <v>3305</v>
      </c>
      <c r="K817" t="s">
        <v>260</v>
      </c>
      <c r="L817" t="s">
        <v>22</v>
      </c>
      <c r="M817" t="s">
        <v>22</v>
      </c>
      <c r="N817">
        <v>1</v>
      </c>
      <c r="O817" t="s">
        <v>3306</v>
      </c>
      <c r="P817" t="s">
        <v>3270</v>
      </c>
      <c r="Q817">
        <v>1</v>
      </c>
      <c r="R817">
        <v>3</v>
      </c>
      <c r="S817" t="s">
        <v>105</v>
      </c>
      <c r="T817" t="b">
        <v>0</v>
      </c>
    </row>
    <row r="818" spans="1:20" hidden="1" x14ac:dyDescent="0.45">
      <c r="A818">
        <v>189</v>
      </c>
      <c r="B818" t="s">
        <v>169</v>
      </c>
      <c r="C818" t="s">
        <v>242</v>
      </c>
      <c r="D818" s="1">
        <v>17093</v>
      </c>
      <c r="F818">
        <v>1946</v>
      </c>
      <c r="G818" t="s">
        <v>3301</v>
      </c>
      <c r="H818" t="s">
        <v>3301</v>
      </c>
      <c r="I818">
        <v>2013</v>
      </c>
      <c r="K818" t="s">
        <v>20</v>
      </c>
      <c r="L818" t="s">
        <v>22</v>
      </c>
      <c r="M818" t="s">
        <v>22</v>
      </c>
      <c r="N818">
        <v>6</v>
      </c>
      <c r="O818" t="s">
        <v>3302</v>
      </c>
      <c r="P818" t="s">
        <v>3270</v>
      </c>
      <c r="Q818">
        <v>1</v>
      </c>
      <c r="R818">
        <v>11</v>
      </c>
      <c r="S818" t="s">
        <v>70</v>
      </c>
      <c r="T818" t="b">
        <v>0</v>
      </c>
    </row>
    <row r="819" spans="1:20" hidden="1" x14ac:dyDescent="0.45">
      <c r="A819">
        <v>190</v>
      </c>
      <c r="B819" t="s">
        <v>1190</v>
      </c>
      <c r="C819" t="s">
        <v>1191</v>
      </c>
      <c r="D819" s="1">
        <v>4605</v>
      </c>
      <c r="F819">
        <v>1912</v>
      </c>
      <c r="G819" t="s">
        <v>3307</v>
      </c>
      <c r="I819">
        <v>1962</v>
      </c>
      <c r="J819" t="s">
        <v>2436</v>
      </c>
      <c r="K819" t="s">
        <v>119</v>
      </c>
      <c r="L819" t="s">
        <v>22</v>
      </c>
      <c r="M819" t="s">
        <v>22</v>
      </c>
      <c r="N819">
        <v>0</v>
      </c>
      <c r="O819" t="s">
        <v>3308</v>
      </c>
      <c r="P819" t="s">
        <v>3270</v>
      </c>
      <c r="Q819">
        <v>1</v>
      </c>
      <c r="R819">
        <v>4</v>
      </c>
      <c r="S819" t="s">
        <v>105</v>
      </c>
      <c r="T819" t="b">
        <v>0</v>
      </c>
    </row>
    <row r="820" spans="1:20" hidden="1" x14ac:dyDescent="0.45">
      <c r="A820">
        <v>190</v>
      </c>
      <c r="B820" t="s">
        <v>1190</v>
      </c>
      <c r="C820" t="s">
        <v>1191</v>
      </c>
      <c r="D820" s="1">
        <v>4605</v>
      </c>
      <c r="F820">
        <v>1912</v>
      </c>
      <c r="G820" t="s">
        <v>3307</v>
      </c>
      <c r="I820">
        <v>1962</v>
      </c>
      <c r="J820" t="s">
        <v>2436</v>
      </c>
      <c r="K820" t="s">
        <v>119</v>
      </c>
      <c r="L820" t="s">
        <v>22</v>
      </c>
      <c r="M820" t="s">
        <v>22</v>
      </c>
      <c r="N820">
        <v>0</v>
      </c>
      <c r="O820" t="s">
        <v>3308</v>
      </c>
      <c r="P820" t="s">
        <v>3270</v>
      </c>
      <c r="Q820">
        <v>1</v>
      </c>
      <c r="R820">
        <v>5</v>
      </c>
      <c r="S820" t="s">
        <v>105</v>
      </c>
      <c r="T820" t="b">
        <v>1</v>
      </c>
    </row>
    <row r="821" spans="1:20" hidden="1" x14ac:dyDescent="0.45">
      <c r="A821">
        <v>191</v>
      </c>
      <c r="B821" t="s">
        <v>1192</v>
      </c>
      <c r="C821" t="s">
        <v>3309</v>
      </c>
      <c r="D821" s="1">
        <v>4723</v>
      </c>
      <c r="F821">
        <v>1912</v>
      </c>
      <c r="G821" t="s">
        <v>3310</v>
      </c>
      <c r="I821">
        <v>2007</v>
      </c>
      <c r="J821" t="s">
        <v>2436</v>
      </c>
      <c r="K821" t="s">
        <v>119</v>
      </c>
      <c r="L821" t="s">
        <v>22</v>
      </c>
      <c r="M821" t="s">
        <v>22</v>
      </c>
      <c r="N821">
        <v>0</v>
      </c>
      <c r="O821" t="s">
        <v>3311</v>
      </c>
      <c r="P821" t="s">
        <v>3270</v>
      </c>
      <c r="Q821">
        <v>2</v>
      </c>
      <c r="R821">
        <v>3</v>
      </c>
      <c r="S821" t="s">
        <v>105</v>
      </c>
      <c r="T821" t="b">
        <v>1</v>
      </c>
    </row>
    <row r="822" spans="1:20" hidden="1" x14ac:dyDescent="0.45">
      <c r="A822">
        <v>191</v>
      </c>
      <c r="B822" t="s">
        <v>1192</v>
      </c>
      <c r="C822" t="s">
        <v>3309</v>
      </c>
      <c r="D822" s="1">
        <v>4723</v>
      </c>
      <c r="F822">
        <v>1912</v>
      </c>
      <c r="G822" t="s">
        <v>3310</v>
      </c>
      <c r="I822">
        <v>2007</v>
      </c>
      <c r="J822" t="s">
        <v>2436</v>
      </c>
      <c r="K822" t="s">
        <v>119</v>
      </c>
      <c r="L822" t="s">
        <v>22</v>
      </c>
      <c r="M822" t="s">
        <v>22</v>
      </c>
      <c r="N822">
        <v>0</v>
      </c>
      <c r="O822" t="s">
        <v>3311</v>
      </c>
      <c r="P822" t="s">
        <v>3270</v>
      </c>
      <c r="Q822">
        <v>2</v>
      </c>
      <c r="R822">
        <v>8</v>
      </c>
      <c r="S822" t="s">
        <v>27</v>
      </c>
      <c r="T822" t="b">
        <v>1</v>
      </c>
    </row>
    <row r="823" spans="1:20" x14ac:dyDescent="0.45">
      <c r="A823">
        <v>192</v>
      </c>
      <c r="B823" t="s">
        <v>1202</v>
      </c>
      <c r="C823" t="s">
        <v>3318</v>
      </c>
      <c r="D823" s="1">
        <v>4750</v>
      </c>
      <c r="F823">
        <v>1913</v>
      </c>
      <c r="G823" t="s">
        <v>3319</v>
      </c>
      <c r="I823">
        <v>1980</v>
      </c>
      <c r="J823" t="s">
        <v>2775</v>
      </c>
      <c r="K823" t="s">
        <v>145</v>
      </c>
      <c r="L823" t="s">
        <v>22</v>
      </c>
      <c r="M823" t="s">
        <v>22</v>
      </c>
      <c r="N823">
        <v>2</v>
      </c>
      <c r="O823" t="s">
        <v>3320</v>
      </c>
      <c r="P823" t="s">
        <v>3270</v>
      </c>
      <c r="Q823">
        <v>1</v>
      </c>
      <c r="R823">
        <v>1</v>
      </c>
      <c r="S823" t="s">
        <v>1204</v>
      </c>
      <c r="T823" t="b">
        <v>0</v>
      </c>
    </row>
    <row r="824" spans="1:20" hidden="1" x14ac:dyDescent="0.45">
      <c r="A824">
        <v>193</v>
      </c>
      <c r="B824" t="s">
        <v>1208</v>
      </c>
      <c r="C824" t="s">
        <v>1209</v>
      </c>
      <c r="D824" s="1">
        <v>12802</v>
      </c>
      <c r="F824">
        <v>1935</v>
      </c>
      <c r="G824" t="s">
        <v>3325</v>
      </c>
      <c r="I824">
        <v>2007</v>
      </c>
      <c r="K824" t="s">
        <v>20</v>
      </c>
      <c r="L824" t="s">
        <v>55</v>
      </c>
      <c r="M824" t="s">
        <v>2098</v>
      </c>
      <c r="N824">
        <v>3</v>
      </c>
      <c r="O824" t="s">
        <v>3326</v>
      </c>
      <c r="P824" t="s">
        <v>3270</v>
      </c>
      <c r="Q824">
        <v>1</v>
      </c>
      <c r="R824">
        <v>11</v>
      </c>
      <c r="S824" t="s">
        <v>27</v>
      </c>
      <c r="T824" t="b">
        <v>0</v>
      </c>
    </row>
    <row r="825" spans="1:20" hidden="1" x14ac:dyDescent="0.45">
      <c r="A825">
        <v>193</v>
      </c>
      <c r="B825" t="s">
        <v>1208</v>
      </c>
      <c r="C825" t="s">
        <v>1209</v>
      </c>
      <c r="D825" s="1">
        <v>12802</v>
      </c>
      <c r="F825">
        <v>1935</v>
      </c>
      <c r="G825" t="s">
        <v>3325</v>
      </c>
      <c r="I825">
        <v>2007</v>
      </c>
      <c r="K825" t="s">
        <v>20</v>
      </c>
      <c r="L825" t="s">
        <v>55</v>
      </c>
      <c r="M825" t="s">
        <v>2098</v>
      </c>
      <c r="N825">
        <v>3</v>
      </c>
      <c r="O825" t="s">
        <v>3326</v>
      </c>
      <c r="P825" t="s">
        <v>3270</v>
      </c>
      <c r="Q825">
        <v>1</v>
      </c>
      <c r="R825">
        <v>8</v>
      </c>
      <c r="S825" t="s">
        <v>27</v>
      </c>
      <c r="T825" t="b">
        <v>0</v>
      </c>
    </row>
    <row r="826" spans="1:20" hidden="1" x14ac:dyDescent="0.45">
      <c r="A826">
        <v>193</v>
      </c>
      <c r="B826" t="s">
        <v>1208</v>
      </c>
      <c r="C826" t="s">
        <v>1209</v>
      </c>
      <c r="D826" s="1">
        <v>12802</v>
      </c>
      <c r="F826">
        <v>1935</v>
      </c>
      <c r="G826" t="s">
        <v>3325</v>
      </c>
      <c r="I826">
        <v>2007</v>
      </c>
      <c r="K826" t="s">
        <v>20</v>
      </c>
      <c r="L826" t="s">
        <v>55</v>
      </c>
      <c r="M826" t="s">
        <v>2098</v>
      </c>
      <c r="N826">
        <v>3</v>
      </c>
      <c r="O826" t="s">
        <v>3326</v>
      </c>
      <c r="P826" t="s">
        <v>3270</v>
      </c>
      <c r="Q826">
        <v>1</v>
      </c>
      <c r="R826">
        <v>12</v>
      </c>
      <c r="S826" t="s">
        <v>101</v>
      </c>
      <c r="T826" t="b">
        <v>0</v>
      </c>
    </row>
    <row r="827" spans="1:20" hidden="1" x14ac:dyDescent="0.45">
      <c r="A827">
        <v>193</v>
      </c>
      <c r="B827" t="s">
        <v>1208</v>
      </c>
      <c r="C827" t="s">
        <v>1209</v>
      </c>
      <c r="D827" s="1">
        <v>12802</v>
      </c>
      <c r="F827">
        <v>1935</v>
      </c>
      <c r="G827" t="s">
        <v>3325</v>
      </c>
      <c r="I827">
        <v>2007</v>
      </c>
      <c r="K827" t="s">
        <v>20</v>
      </c>
      <c r="L827" t="s">
        <v>55</v>
      </c>
      <c r="M827" t="s">
        <v>2098</v>
      </c>
      <c r="N827">
        <v>3</v>
      </c>
      <c r="O827" t="s">
        <v>3326</v>
      </c>
      <c r="P827" t="s">
        <v>3270</v>
      </c>
      <c r="Q827">
        <v>1</v>
      </c>
      <c r="R827">
        <v>10</v>
      </c>
      <c r="S827" t="s">
        <v>27</v>
      </c>
      <c r="T827" t="b">
        <v>0</v>
      </c>
    </row>
    <row r="828" spans="1:20" hidden="1" x14ac:dyDescent="0.45">
      <c r="A828">
        <v>193</v>
      </c>
      <c r="B828" t="s">
        <v>1208</v>
      </c>
      <c r="C828" t="s">
        <v>1209</v>
      </c>
      <c r="D828" s="1">
        <v>12802</v>
      </c>
      <c r="F828">
        <v>1935</v>
      </c>
      <c r="G828" t="s">
        <v>3325</v>
      </c>
      <c r="I828">
        <v>2007</v>
      </c>
      <c r="K828" t="s">
        <v>20</v>
      </c>
      <c r="L828" t="s">
        <v>55</v>
      </c>
      <c r="M828" t="s">
        <v>2098</v>
      </c>
      <c r="N828">
        <v>3</v>
      </c>
      <c r="O828" t="s">
        <v>3326</v>
      </c>
      <c r="P828" t="s">
        <v>3270</v>
      </c>
      <c r="Q828">
        <v>1</v>
      </c>
      <c r="R828">
        <v>7</v>
      </c>
      <c r="S828" t="s">
        <v>27</v>
      </c>
      <c r="T828" t="b">
        <v>0</v>
      </c>
    </row>
    <row r="829" spans="1:20" hidden="1" x14ac:dyDescent="0.45">
      <c r="A829">
        <v>193</v>
      </c>
      <c r="B829" t="s">
        <v>1208</v>
      </c>
      <c r="C829" t="s">
        <v>1209</v>
      </c>
      <c r="D829" s="1">
        <v>12802</v>
      </c>
      <c r="F829">
        <v>1935</v>
      </c>
      <c r="G829" t="s">
        <v>3325</v>
      </c>
      <c r="I829">
        <v>2007</v>
      </c>
      <c r="K829" t="s">
        <v>20</v>
      </c>
      <c r="L829" t="s">
        <v>55</v>
      </c>
      <c r="M829" t="s">
        <v>2098</v>
      </c>
      <c r="N829">
        <v>3</v>
      </c>
      <c r="O829" t="s">
        <v>3326</v>
      </c>
      <c r="P829" t="s">
        <v>3270</v>
      </c>
      <c r="Q829">
        <v>1</v>
      </c>
      <c r="R829">
        <v>9</v>
      </c>
      <c r="S829" t="s">
        <v>27</v>
      </c>
      <c r="T829" t="b">
        <v>0</v>
      </c>
    </row>
    <row r="830" spans="1:20" hidden="1" x14ac:dyDescent="0.45">
      <c r="A830">
        <v>194</v>
      </c>
      <c r="B830" t="s">
        <v>221</v>
      </c>
      <c r="C830" t="s">
        <v>222</v>
      </c>
      <c r="D830" s="1">
        <v>16750</v>
      </c>
      <c r="E830" t="s">
        <v>2198</v>
      </c>
      <c r="F830">
        <v>1945</v>
      </c>
      <c r="K830" t="s">
        <v>20</v>
      </c>
      <c r="L830" t="s">
        <v>140</v>
      </c>
      <c r="M830" t="s">
        <v>2098</v>
      </c>
      <c r="N830">
        <v>4</v>
      </c>
      <c r="O830" t="s">
        <v>2199</v>
      </c>
      <c r="P830" t="s">
        <v>2056</v>
      </c>
      <c r="Q830">
        <v>1</v>
      </c>
      <c r="R830">
        <v>15</v>
      </c>
      <c r="S830" t="s">
        <v>62</v>
      </c>
      <c r="T830" t="b">
        <v>0</v>
      </c>
    </row>
    <row r="831" spans="1:20" hidden="1" x14ac:dyDescent="0.45">
      <c r="A831">
        <v>194</v>
      </c>
      <c r="B831" t="s">
        <v>221</v>
      </c>
      <c r="C831" t="s">
        <v>222</v>
      </c>
      <c r="D831" s="1">
        <v>16750</v>
      </c>
      <c r="E831" t="s">
        <v>2198</v>
      </c>
      <c r="F831">
        <v>1945</v>
      </c>
      <c r="K831" t="s">
        <v>20</v>
      </c>
      <c r="L831" t="s">
        <v>140</v>
      </c>
      <c r="M831" t="s">
        <v>2098</v>
      </c>
      <c r="N831">
        <v>4</v>
      </c>
      <c r="O831" t="s">
        <v>2199</v>
      </c>
      <c r="P831" t="s">
        <v>2056</v>
      </c>
      <c r="Q831">
        <v>1</v>
      </c>
      <c r="R831">
        <v>16</v>
      </c>
      <c r="S831" t="s">
        <v>62</v>
      </c>
      <c r="T831" t="b">
        <v>0</v>
      </c>
    </row>
    <row r="832" spans="1:20" hidden="1" x14ac:dyDescent="0.45">
      <c r="A832">
        <v>194</v>
      </c>
      <c r="B832" t="s">
        <v>221</v>
      </c>
      <c r="C832" t="s">
        <v>222</v>
      </c>
      <c r="D832" s="1">
        <v>16750</v>
      </c>
      <c r="E832" t="s">
        <v>2198</v>
      </c>
      <c r="F832">
        <v>1945</v>
      </c>
      <c r="K832" t="s">
        <v>20</v>
      </c>
      <c r="L832" t="s">
        <v>140</v>
      </c>
      <c r="M832" t="s">
        <v>2098</v>
      </c>
      <c r="N832">
        <v>4</v>
      </c>
      <c r="O832" t="s">
        <v>2199</v>
      </c>
      <c r="P832" t="s">
        <v>2056</v>
      </c>
      <c r="Q832">
        <v>1</v>
      </c>
      <c r="R832">
        <v>18</v>
      </c>
      <c r="S832" t="s">
        <v>2186</v>
      </c>
      <c r="T832" t="b">
        <v>0</v>
      </c>
    </row>
    <row r="833" spans="1:20" hidden="1" x14ac:dyDescent="0.45">
      <c r="A833">
        <v>194</v>
      </c>
      <c r="B833" t="s">
        <v>221</v>
      </c>
      <c r="C833" t="s">
        <v>222</v>
      </c>
      <c r="D833" s="1">
        <v>16750</v>
      </c>
      <c r="E833" t="s">
        <v>2198</v>
      </c>
      <c r="F833">
        <v>1945</v>
      </c>
      <c r="K833" t="s">
        <v>20</v>
      </c>
      <c r="L833" t="s">
        <v>140</v>
      </c>
      <c r="M833" t="s">
        <v>2098</v>
      </c>
      <c r="N833">
        <v>4</v>
      </c>
      <c r="O833" t="s">
        <v>2199</v>
      </c>
      <c r="P833" t="s">
        <v>2056</v>
      </c>
      <c r="Q833">
        <v>1</v>
      </c>
      <c r="R833">
        <v>17</v>
      </c>
      <c r="S833" t="s">
        <v>224</v>
      </c>
      <c r="T833" t="b">
        <v>0</v>
      </c>
    </row>
    <row r="834" spans="1:20" hidden="1" x14ac:dyDescent="0.45">
      <c r="A834">
        <v>196</v>
      </c>
      <c r="B834" t="s">
        <v>650</v>
      </c>
      <c r="C834" t="s">
        <v>651</v>
      </c>
      <c r="D834" s="1">
        <v>13145</v>
      </c>
      <c r="F834">
        <v>1935</v>
      </c>
      <c r="J834" t="s">
        <v>2143</v>
      </c>
      <c r="K834" t="s">
        <v>124</v>
      </c>
      <c r="L834" t="s">
        <v>55</v>
      </c>
      <c r="M834" t="s">
        <v>2098</v>
      </c>
      <c r="N834">
        <v>2</v>
      </c>
      <c r="O834" t="s">
        <v>2646</v>
      </c>
      <c r="P834" t="s">
        <v>2433</v>
      </c>
      <c r="Q834">
        <v>1</v>
      </c>
      <c r="R834">
        <v>16</v>
      </c>
      <c r="S834" t="s">
        <v>649</v>
      </c>
      <c r="T834" t="b">
        <v>0</v>
      </c>
    </row>
    <row r="835" spans="1:20" hidden="1" x14ac:dyDescent="0.45">
      <c r="A835">
        <v>196</v>
      </c>
      <c r="B835" t="s">
        <v>650</v>
      </c>
      <c r="C835" t="s">
        <v>651</v>
      </c>
      <c r="D835" s="1">
        <v>13145</v>
      </c>
      <c r="F835">
        <v>1935</v>
      </c>
      <c r="J835" t="s">
        <v>2143</v>
      </c>
      <c r="K835" t="s">
        <v>124</v>
      </c>
      <c r="L835" t="s">
        <v>55</v>
      </c>
      <c r="M835" t="s">
        <v>2098</v>
      </c>
      <c r="N835">
        <v>2</v>
      </c>
      <c r="O835" t="s">
        <v>2646</v>
      </c>
      <c r="P835" t="s">
        <v>2433</v>
      </c>
      <c r="Q835">
        <v>1</v>
      </c>
      <c r="R835">
        <v>15</v>
      </c>
      <c r="S835" t="s">
        <v>446</v>
      </c>
      <c r="T835" t="b">
        <v>0</v>
      </c>
    </row>
    <row r="836" spans="1:20" hidden="1" x14ac:dyDescent="0.45">
      <c r="A836">
        <v>197</v>
      </c>
      <c r="B836" t="s">
        <v>652</v>
      </c>
      <c r="C836" t="s">
        <v>653</v>
      </c>
      <c r="D836" s="1">
        <v>20295</v>
      </c>
      <c r="F836">
        <v>1955</v>
      </c>
      <c r="K836" t="s">
        <v>20</v>
      </c>
      <c r="L836" t="s">
        <v>654</v>
      </c>
      <c r="M836" t="s">
        <v>2098</v>
      </c>
      <c r="N836">
        <v>3</v>
      </c>
      <c r="O836" t="s">
        <v>2647</v>
      </c>
      <c r="P836" t="s">
        <v>2433</v>
      </c>
      <c r="Q836">
        <v>1</v>
      </c>
      <c r="R836">
        <v>18</v>
      </c>
      <c r="S836" t="s">
        <v>149</v>
      </c>
      <c r="T836" t="b">
        <v>0</v>
      </c>
    </row>
    <row r="837" spans="1:20" hidden="1" x14ac:dyDescent="0.45">
      <c r="A837">
        <v>197</v>
      </c>
      <c r="B837" t="s">
        <v>652</v>
      </c>
      <c r="C837" t="s">
        <v>653</v>
      </c>
      <c r="D837" s="1">
        <v>20295</v>
      </c>
      <c r="F837">
        <v>1955</v>
      </c>
      <c r="K837" t="s">
        <v>20</v>
      </c>
      <c r="L837" t="s">
        <v>654</v>
      </c>
      <c r="M837" t="s">
        <v>2098</v>
      </c>
      <c r="N837">
        <v>3</v>
      </c>
      <c r="O837" t="s">
        <v>2647</v>
      </c>
      <c r="P837" t="s">
        <v>2433</v>
      </c>
      <c r="Q837">
        <v>1</v>
      </c>
      <c r="R837">
        <v>16</v>
      </c>
      <c r="S837" t="s">
        <v>2648</v>
      </c>
      <c r="T837" t="b">
        <v>0</v>
      </c>
    </row>
    <row r="838" spans="1:20" hidden="1" x14ac:dyDescent="0.45">
      <c r="A838">
        <v>197</v>
      </c>
      <c r="B838" t="s">
        <v>652</v>
      </c>
      <c r="C838" t="s">
        <v>653</v>
      </c>
      <c r="D838" s="1">
        <v>20295</v>
      </c>
      <c r="F838">
        <v>1955</v>
      </c>
      <c r="K838" t="s">
        <v>20</v>
      </c>
      <c r="L838" t="s">
        <v>654</v>
      </c>
      <c r="M838" t="s">
        <v>2098</v>
      </c>
      <c r="N838">
        <v>3</v>
      </c>
      <c r="O838" t="s">
        <v>2647</v>
      </c>
      <c r="P838" t="s">
        <v>2433</v>
      </c>
      <c r="Q838">
        <v>1</v>
      </c>
      <c r="R838">
        <v>19</v>
      </c>
      <c r="S838" t="s">
        <v>2136</v>
      </c>
      <c r="T838" t="b">
        <v>0</v>
      </c>
    </row>
    <row r="839" spans="1:20" hidden="1" x14ac:dyDescent="0.45">
      <c r="A839">
        <v>197</v>
      </c>
      <c r="B839" t="s">
        <v>652</v>
      </c>
      <c r="C839" t="s">
        <v>653</v>
      </c>
      <c r="D839" s="1">
        <v>20295</v>
      </c>
      <c r="F839">
        <v>1955</v>
      </c>
      <c r="K839" t="s">
        <v>20</v>
      </c>
      <c r="L839" t="s">
        <v>654</v>
      </c>
      <c r="M839" t="s">
        <v>2098</v>
      </c>
      <c r="N839">
        <v>3</v>
      </c>
      <c r="O839" t="s">
        <v>2647</v>
      </c>
      <c r="P839" t="s">
        <v>2433</v>
      </c>
      <c r="Q839">
        <v>1</v>
      </c>
      <c r="R839">
        <v>15</v>
      </c>
      <c r="S839" t="s">
        <v>680</v>
      </c>
      <c r="T839" t="b">
        <v>0</v>
      </c>
    </row>
    <row r="840" spans="1:20" hidden="1" x14ac:dyDescent="0.45">
      <c r="A840">
        <v>197</v>
      </c>
      <c r="B840" t="s">
        <v>652</v>
      </c>
      <c r="C840" t="s">
        <v>653</v>
      </c>
      <c r="D840" s="1">
        <v>20295</v>
      </c>
      <c r="F840">
        <v>1955</v>
      </c>
      <c r="K840" t="s">
        <v>20</v>
      </c>
      <c r="L840" t="s">
        <v>654</v>
      </c>
      <c r="M840" t="s">
        <v>2098</v>
      </c>
      <c r="N840">
        <v>3</v>
      </c>
      <c r="O840" t="s">
        <v>2647</v>
      </c>
      <c r="P840" t="s">
        <v>2433</v>
      </c>
      <c r="Q840">
        <v>1</v>
      </c>
      <c r="R840">
        <v>17</v>
      </c>
      <c r="S840" t="s">
        <v>149</v>
      </c>
      <c r="T840" t="b">
        <v>0</v>
      </c>
    </row>
    <row r="841" spans="1:20" hidden="1" x14ac:dyDescent="0.45">
      <c r="A841">
        <v>198</v>
      </c>
      <c r="B841" t="s">
        <v>177</v>
      </c>
      <c r="C841" t="s">
        <v>683</v>
      </c>
      <c r="D841" s="1">
        <v>23377</v>
      </c>
      <c r="F841">
        <v>1964</v>
      </c>
      <c r="J841" t="s">
        <v>2692</v>
      </c>
      <c r="K841" t="s">
        <v>124</v>
      </c>
      <c r="L841" t="s">
        <v>684</v>
      </c>
      <c r="M841" t="s">
        <v>2098</v>
      </c>
      <c r="N841">
        <v>4</v>
      </c>
      <c r="O841" t="s">
        <v>2693</v>
      </c>
      <c r="P841" t="s">
        <v>2694</v>
      </c>
      <c r="Q841">
        <v>1</v>
      </c>
      <c r="R841">
        <v>15</v>
      </c>
      <c r="S841" t="s">
        <v>2071</v>
      </c>
      <c r="T841" t="b">
        <v>0</v>
      </c>
    </row>
    <row r="842" spans="1:20" hidden="1" x14ac:dyDescent="0.45">
      <c r="A842">
        <v>199</v>
      </c>
      <c r="B842" t="s">
        <v>675</v>
      </c>
      <c r="C842" t="s">
        <v>676</v>
      </c>
      <c r="D842" s="1">
        <v>21286</v>
      </c>
      <c r="F842">
        <v>1958</v>
      </c>
      <c r="K842" t="s">
        <v>20</v>
      </c>
      <c r="L842" t="s">
        <v>677</v>
      </c>
      <c r="M842" t="s">
        <v>2061</v>
      </c>
      <c r="N842">
        <v>3</v>
      </c>
      <c r="O842" t="s">
        <v>2699</v>
      </c>
      <c r="P842" t="s">
        <v>2694</v>
      </c>
      <c r="Q842">
        <v>2</v>
      </c>
      <c r="R842">
        <v>15</v>
      </c>
      <c r="S842" t="s">
        <v>109</v>
      </c>
      <c r="T842" t="b">
        <v>0</v>
      </c>
    </row>
    <row r="843" spans="1:20" hidden="1" x14ac:dyDescent="0.45">
      <c r="A843">
        <v>200</v>
      </c>
      <c r="B843" t="s">
        <v>270</v>
      </c>
      <c r="C843" t="s">
        <v>759</v>
      </c>
      <c r="D843" s="1">
        <v>20587</v>
      </c>
      <c r="E843" t="s">
        <v>2782</v>
      </c>
      <c r="F843">
        <v>1956</v>
      </c>
      <c r="G843" t="s">
        <v>2515</v>
      </c>
      <c r="H843" t="s">
        <v>2515</v>
      </c>
      <c r="I843">
        <v>2022</v>
      </c>
      <c r="J843" t="s">
        <v>2783</v>
      </c>
      <c r="K843" t="s">
        <v>95</v>
      </c>
      <c r="L843" t="s">
        <v>64</v>
      </c>
      <c r="M843" t="s">
        <v>2098</v>
      </c>
      <c r="N843">
        <v>4</v>
      </c>
      <c r="O843" t="s">
        <v>2784</v>
      </c>
      <c r="P843" t="s">
        <v>2694</v>
      </c>
      <c r="Q843">
        <v>1</v>
      </c>
      <c r="R843">
        <v>20</v>
      </c>
      <c r="S843" t="s">
        <v>109</v>
      </c>
      <c r="T843" t="b">
        <v>0</v>
      </c>
    </row>
    <row r="844" spans="1:20" hidden="1" x14ac:dyDescent="0.45">
      <c r="A844">
        <v>200</v>
      </c>
      <c r="B844" t="s">
        <v>270</v>
      </c>
      <c r="C844" t="s">
        <v>759</v>
      </c>
      <c r="D844" s="1">
        <v>20587</v>
      </c>
      <c r="E844" t="s">
        <v>2782</v>
      </c>
      <c r="F844">
        <v>1956</v>
      </c>
      <c r="G844" t="s">
        <v>2515</v>
      </c>
      <c r="H844" t="s">
        <v>2515</v>
      </c>
      <c r="I844">
        <v>2022</v>
      </c>
      <c r="J844" t="s">
        <v>2783</v>
      </c>
      <c r="K844" t="s">
        <v>95</v>
      </c>
      <c r="L844" t="s">
        <v>64</v>
      </c>
      <c r="M844" t="s">
        <v>2098</v>
      </c>
      <c r="N844">
        <v>4</v>
      </c>
      <c r="O844" t="s">
        <v>2784</v>
      </c>
      <c r="P844" t="s">
        <v>2694</v>
      </c>
      <c r="Q844">
        <v>1</v>
      </c>
      <c r="R844">
        <v>23</v>
      </c>
      <c r="S844" t="s">
        <v>109</v>
      </c>
      <c r="T844" t="b">
        <v>1</v>
      </c>
    </row>
    <row r="845" spans="1:20" hidden="1" x14ac:dyDescent="0.45">
      <c r="A845">
        <v>200</v>
      </c>
      <c r="B845" t="s">
        <v>270</v>
      </c>
      <c r="C845" t="s">
        <v>759</v>
      </c>
      <c r="D845" s="1">
        <v>20587</v>
      </c>
      <c r="E845" t="s">
        <v>2782</v>
      </c>
      <c r="F845">
        <v>1956</v>
      </c>
      <c r="G845" t="s">
        <v>2515</v>
      </c>
      <c r="H845" t="s">
        <v>2515</v>
      </c>
      <c r="I845">
        <v>2022</v>
      </c>
      <c r="J845" t="s">
        <v>2783</v>
      </c>
      <c r="K845" t="s">
        <v>95</v>
      </c>
      <c r="L845" t="s">
        <v>64</v>
      </c>
      <c r="M845" t="s">
        <v>2098</v>
      </c>
      <c r="N845">
        <v>4</v>
      </c>
      <c r="O845" t="s">
        <v>2784</v>
      </c>
      <c r="P845" t="s">
        <v>2694</v>
      </c>
      <c r="Q845">
        <v>1</v>
      </c>
      <c r="R845">
        <v>21</v>
      </c>
      <c r="S845" t="s">
        <v>109</v>
      </c>
      <c r="T845" t="b">
        <v>0</v>
      </c>
    </row>
    <row r="846" spans="1:20" hidden="1" x14ac:dyDescent="0.45">
      <c r="A846">
        <v>200</v>
      </c>
      <c r="B846" t="s">
        <v>270</v>
      </c>
      <c r="C846" t="s">
        <v>759</v>
      </c>
      <c r="D846" s="1">
        <v>20587</v>
      </c>
      <c r="E846" t="s">
        <v>2782</v>
      </c>
      <c r="F846">
        <v>1956</v>
      </c>
      <c r="G846" t="s">
        <v>2515</v>
      </c>
      <c r="H846" t="s">
        <v>2515</v>
      </c>
      <c r="I846">
        <v>2022</v>
      </c>
      <c r="J846" t="s">
        <v>2783</v>
      </c>
      <c r="K846" t="s">
        <v>95</v>
      </c>
      <c r="L846" t="s">
        <v>64</v>
      </c>
      <c r="M846" t="s">
        <v>2098</v>
      </c>
      <c r="N846">
        <v>4</v>
      </c>
      <c r="O846" t="s">
        <v>2784</v>
      </c>
      <c r="P846" t="s">
        <v>2694</v>
      </c>
      <c r="Q846">
        <v>1</v>
      </c>
      <c r="R846">
        <v>15</v>
      </c>
      <c r="S846" t="s">
        <v>109</v>
      </c>
      <c r="T846" t="b">
        <v>0</v>
      </c>
    </row>
    <row r="847" spans="1:20" hidden="1" x14ac:dyDescent="0.45">
      <c r="A847">
        <v>200</v>
      </c>
      <c r="B847" t="s">
        <v>270</v>
      </c>
      <c r="C847" t="s">
        <v>759</v>
      </c>
      <c r="D847" s="1">
        <v>20587</v>
      </c>
      <c r="E847" t="s">
        <v>2782</v>
      </c>
      <c r="F847">
        <v>1956</v>
      </c>
      <c r="G847" t="s">
        <v>2515</v>
      </c>
      <c r="H847" t="s">
        <v>2515</v>
      </c>
      <c r="I847">
        <v>2022</v>
      </c>
      <c r="J847" t="s">
        <v>2783</v>
      </c>
      <c r="K847" t="s">
        <v>95</v>
      </c>
      <c r="L847" t="s">
        <v>64</v>
      </c>
      <c r="M847" t="s">
        <v>2098</v>
      </c>
      <c r="N847">
        <v>4</v>
      </c>
      <c r="O847" t="s">
        <v>2784</v>
      </c>
      <c r="P847" t="s">
        <v>2694</v>
      </c>
      <c r="Q847">
        <v>1</v>
      </c>
      <c r="R847">
        <v>18</v>
      </c>
      <c r="S847" t="s">
        <v>219</v>
      </c>
      <c r="T847" t="b">
        <v>0</v>
      </c>
    </row>
    <row r="848" spans="1:20" hidden="1" x14ac:dyDescent="0.45">
      <c r="A848">
        <v>200</v>
      </c>
      <c r="B848" t="s">
        <v>270</v>
      </c>
      <c r="C848" t="s">
        <v>759</v>
      </c>
      <c r="D848" s="1">
        <v>20587</v>
      </c>
      <c r="E848" t="s">
        <v>2782</v>
      </c>
      <c r="F848">
        <v>1956</v>
      </c>
      <c r="G848" t="s">
        <v>2515</v>
      </c>
      <c r="H848" t="s">
        <v>2515</v>
      </c>
      <c r="I848">
        <v>2022</v>
      </c>
      <c r="J848" t="s">
        <v>2783</v>
      </c>
      <c r="K848" t="s">
        <v>95</v>
      </c>
      <c r="L848" t="s">
        <v>64</v>
      </c>
      <c r="M848" t="s">
        <v>2098</v>
      </c>
      <c r="N848">
        <v>4</v>
      </c>
      <c r="O848" t="s">
        <v>2784</v>
      </c>
      <c r="P848" t="s">
        <v>2694</v>
      </c>
      <c r="Q848">
        <v>1</v>
      </c>
      <c r="R848">
        <v>19</v>
      </c>
      <c r="S848" t="s">
        <v>2785</v>
      </c>
      <c r="T848" t="b">
        <v>0</v>
      </c>
    </row>
    <row r="849" spans="1:20" hidden="1" x14ac:dyDescent="0.45">
      <c r="A849">
        <v>200</v>
      </c>
      <c r="B849" t="s">
        <v>270</v>
      </c>
      <c r="C849" t="s">
        <v>759</v>
      </c>
      <c r="D849" s="1">
        <v>20587</v>
      </c>
      <c r="E849" t="s">
        <v>2782</v>
      </c>
      <c r="F849">
        <v>1956</v>
      </c>
      <c r="G849" t="s">
        <v>2515</v>
      </c>
      <c r="H849" t="s">
        <v>2515</v>
      </c>
      <c r="I849">
        <v>2022</v>
      </c>
      <c r="J849" t="s">
        <v>2783</v>
      </c>
      <c r="K849" t="s">
        <v>95</v>
      </c>
      <c r="L849" t="s">
        <v>64</v>
      </c>
      <c r="M849" t="s">
        <v>2098</v>
      </c>
      <c r="N849">
        <v>4</v>
      </c>
      <c r="O849" t="s">
        <v>2784</v>
      </c>
      <c r="P849" t="s">
        <v>2694</v>
      </c>
      <c r="Q849">
        <v>1</v>
      </c>
      <c r="R849">
        <v>22</v>
      </c>
      <c r="S849" t="s">
        <v>734</v>
      </c>
      <c r="T849" t="b">
        <v>0</v>
      </c>
    </row>
    <row r="850" spans="1:20" hidden="1" x14ac:dyDescent="0.45">
      <c r="A850">
        <v>201</v>
      </c>
      <c r="B850" t="s">
        <v>767</v>
      </c>
      <c r="C850" t="s">
        <v>768</v>
      </c>
      <c r="D850" s="1">
        <v>20458</v>
      </c>
      <c r="E850" t="s">
        <v>2790</v>
      </c>
      <c r="F850">
        <v>1956</v>
      </c>
      <c r="J850" t="s">
        <v>2791</v>
      </c>
      <c r="K850" t="s">
        <v>124</v>
      </c>
      <c r="L850" t="s">
        <v>129</v>
      </c>
      <c r="M850" t="s">
        <v>2061</v>
      </c>
      <c r="N850">
        <v>2</v>
      </c>
      <c r="O850" t="s">
        <v>2792</v>
      </c>
      <c r="P850" t="s">
        <v>2694</v>
      </c>
      <c r="Q850">
        <v>2</v>
      </c>
      <c r="R850">
        <v>17</v>
      </c>
      <c r="S850" t="s">
        <v>2193</v>
      </c>
      <c r="T850" t="b">
        <v>0</v>
      </c>
    </row>
    <row r="851" spans="1:20" hidden="1" x14ac:dyDescent="0.45">
      <c r="A851">
        <v>201</v>
      </c>
      <c r="B851" t="s">
        <v>767</v>
      </c>
      <c r="C851" t="s">
        <v>768</v>
      </c>
      <c r="D851" s="1">
        <v>20458</v>
      </c>
      <c r="E851" t="s">
        <v>2790</v>
      </c>
      <c r="F851">
        <v>1956</v>
      </c>
      <c r="J851" t="s">
        <v>2791</v>
      </c>
      <c r="K851" t="s">
        <v>124</v>
      </c>
      <c r="L851" t="s">
        <v>129</v>
      </c>
      <c r="M851" t="s">
        <v>2061</v>
      </c>
      <c r="N851">
        <v>2</v>
      </c>
      <c r="O851" t="s">
        <v>2792</v>
      </c>
      <c r="P851" t="s">
        <v>2694</v>
      </c>
      <c r="Q851">
        <v>2</v>
      </c>
      <c r="R851">
        <v>15</v>
      </c>
      <c r="S851" t="s">
        <v>109</v>
      </c>
      <c r="T851" t="b">
        <v>0</v>
      </c>
    </row>
    <row r="852" spans="1:20" hidden="1" x14ac:dyDescent="0.45">
      <c r="A852">
        <v>201</v>
      </c>
      <c r="B852" t="s">
        <v>767</v>
      </c>
      <c r="C852" t="s">
        <v>768</v>
      </c>
      <c r="D852" s="1">
        <v>20458</v>
      </c>
      <c r="E852" t="s">
        <v>2790</v>
      </c>
      <c r="F852">
        <v>1956</v>
      </c>
      <c r="J852" t="s">
        <v>2791</v>
      </c>
      <c r="K852" t="s">
        <v>124</v>
      </c>
      <c r="L852" t="s">
        <v>129</v>
      </c>
      <c r="M852" t="s">
        <v>2061</v>
      </c>
      <c r="N852">
        <v>2</v>
      </c>
      <c r="O852" t="s">
        <v>2792</v>
      </c>
      <c r="P852" t="s">
        <v>2694</v>
      </c>
      <c r="Q852">
        <v>2</v>
      </c>
      <c r="R852">
        <v>19</v>
      </c>
      <c r="S852" t="s">
        <v>2785</v>
      </c>
      <c r="T852" t="b">
        <v>0</v>
      </c>
    </row>
    <row r="853" spans="1:20" hidden="1" x14ac:dyDescent="0.45">
      <c r="A853">
        <v>201</v>
      </c>
      <c r="B853" t="s">
        <v>767</v>
      </c>
      <c r="C853" t="s">
        <v>768</v>
      </c>
      <c r="D853" s="1">
        <v>20458</v>
      </c>
      <c r="E853" t="s">
        <v>2790</v>
      </c>
      <c r="F853">
        <v>1956</v>
      </c>
      <c r="J853" t="s">
        <v>2791</v>
      </c>
      <c r="K853" t="s">
        <v>124</v>
      </c>
      <c r="L853" t="s">
        <v>129</v>
      </c>
      <c r="M853" t="s">
        <v>2061</v>
      </c>
      <c r="N853">
        <v>2</v>
      </c>
      <c r="O853" t="s">
        <v>2792</v>
      </c>
      <c r="P853" t="s">
        <v>2694</v>
      </c>
      <c r="Q853">
        <v>2</v>
      </c>
      <c r="R853">
        <v>16</v>
      </c>
      <c r="S853" t="s">
        <v>2194</v>
      </c>
      <c r="T853" t="b">
        <v>0</v>
      </c>
    </row>
    <row r="854" spans="1:20" hidden="1" x14ac:dyDescent="0.45">
      <c r="A854">
        <v>201</v>
      </c>
      <c r="B854" t="s">
        <v>767</v>
      </c>
      <c r="C854" t="s">
        <v>768</v>
      </c>
      <c r="D854" s="1">
        <v>20458</v>
      </c>
      <c r="E854" t="s">
        <v>2790</v>
      </c>
      <c r="F854">
        <v>1956</v>
      </c>
      <c r="J854" t="s">
        <v>2791</v>
      </c>
      <c r="K854" t="s">
        <v>124</v>
      </c>
      <c r="L854" t="s">
        <v>129</v>
      </c>
      <c r="M854" t="s">
        <v>2061</v>
      </c>
      <c r="N854">
        <v>2</v>
      </c>
      <c r="O854" t="s">
        <v>2792</v>
      </c>
      <c r="P854" t="s">
        <v>2694</v>
      </c>
      <c r="Q854">
        <v>2</v>
      </c>
      <c r="R854">
        <v>18</v>
      </c>
      <c r="S854" t="s">
        <v>219</v>
      </c>
      <c r="T854" t="b">
        <v>1</v>
      </c>
    </row>
    <row r="855" spans="1:20" hidden="1" x14ac:dyDescent="0.45">
      <c r="A855">
        <v>201</v>
      </c>
      <c r="B855" t="s">
        <v>767</v>
      </c>
      <c r="C855" t="s">
        <v>768</v>
      </c>
      <c r="D855" s="1">
        <v>20458</v>
      </c>
      <c r="E855" t="s">
        <v>2790</v>
      </c>
      <c r="F855">
        <v>1956</v>
      </c>
      <c r="J855" t="s">
        <v>2791</v>
      </c>
      <c r="K855" t="s">
        <v>124</v>
      </c>
      <c r="L855" t="s">
        <v>129</v>
      </c>
      <c r="M855" t="s">
        <v>2061</v>
      </c>
      <c r="N855">
        <v>2</v>
      </c>
      <c r="O855" t="s">
        <v>2792</v>
      </c>
      <c r="P855" t="s">
        <v>2694</v>
      </c>
      <c r="Q855">
        <v>2</v>
      </c>
      <c r="R855">
        <v>20</v>
      </c>
      <c r="S855" t="s">
        <v>109</v>
      </c>
      <c r="T855" t="b">
        <v>1</v>
      </c>
    </row>
    <row r="856" spans="1:20" hidden="1" x14ac:dyDescent="0.45">
      <c r="A856">
        <v>202</v>
      </c>
      <c r="B856" t="s">
        <v>211</v>
      </c>
      <c r="C856" t="s">
        <v>878</v>
      </c>
      <c r="D856" s="1">
        <v>12008</v>
      </c>
      <c r="F856">
        <v>1932</v>
      </c>
      <c r="G856" t="s">
        <v>2930</v>
      </c>
      <c r="H856" t="s">
        <v>2931</v>
      </c>
      <c r="I856">
        <v>2022</v>
      </c>
      <c r="J856" t="s">
        <v>2932</v>
      </c>
      <c r="K856" t="s">
        <v>145</v>
      </c>
      <c r="L856" t="s">
        <v>879</v>
      </c>
      <c r="M856" t="s">
        <v>2098</v>
      </c>
      <c r="N856">
        <v>9</v>
      </c>
      <c r="O856" t="s">
        <v>2933</v>
      </c>
      <c r="P856" t="s">
        <v>2861</v>
      </c>
      <c r="Q856">
        <v>1</v>
      </c>
      <c r="R856">
        <v>11</v>
      </c>
      <c r="S856" t="s">
        <v>62</v>
      </c>
      <c r="T856" t="b">
        <v>0</v>
      </c>
    </row>
    <row r="857" spans="1:20" hidden="1" x14ac:dyDescent="0.45">
      <c r="A857">
        <v>202</v>
      </c>
      <c r="B857" t="s">
        <v>211</v>
      </c>
      <c r="C857" t="s">
        <v>878</v>
      </c>
      <c r="D857" s="1">
        <v>12008</v>
      </c>
      <c r="F857">
        <v>1932</v>
      </c>
      <c r="G857" t="s">
        <v>2930</v>
      </c>
      <c r="H857" t="s">
        <v>2931</v>
      </c>
      <c r="I857">
        <v>2022</v>
      </c>
      <c r="J857" t="s">
        <v>2932</v>
      </c>
      <c r="K857" t="s">
        <v>145</v>
      </c>
      <c r="L857" t="s">
        <v>879</v>
      </c>
      <c r="M857" t="s">
        <v>2098</v>
      </c>
      <c r="N857">
        <v>9</v>
      </c>
      <c r="O857" t="s">
        <v>2933</v>
      </c>
      <c r="P857" t="s">
        <v>2861</v>
      </c>
      <c r="Q857">
        <v>1</v>
      </c>
      <c r="R857">
        <v>10</v>
      </c>
      <c r="S857" t="s">
        <v>192</v>
      </c>
      <c r="T857" t="b">
        <v>0</v>
      </c>
    </row>
    <row r="858" spans="1:20" hidden="1" x14ac:dyDescent="0.45">
      <c r="A858">
        <v>202</v>
      </c>
      <c r="B858" t="s">
        <v>211</v>
      </c>
      <c r="C858" t="s">
        <v>878</v>
      </c>
      <c r="D858" s="1">
        <v>12008</v>
      </c>
      <c r="F858">
        <v>1932</v>
      </c>
      <c r="G858" t="s">
        <v>2930</v>
      </c>
      <c r="H858" t="s">
        <v>2931</v>
      </c>
      <c r="I858">
        <v>2022</v>
      </c>
      <c r="J858" t="s">
        <v>2932</v>
      </c>
      <c r="K858" t="s">
        <v>145</v>
      </c>
      <c r="L858" t="s">
        <v>879</v>
      </c>
      <c r="M858" t="s">
        <v>2098</v>
      </c>
      <c r="N858">
        <v>9</v>
      </c>
      <c r="O858" t="s">
        <v>2933</v>
      </c>
      <c r="P858" t="s">
        <v>2861</v>
      </c>
      <c r="Q858">
        <v>1</v>
      </c>
      <c r="R858">
        <v>15</v>
      </c>
      <c r="S858" t="s">
        <v>62</v>
      </c>
      <c r="T858" t="b">
        <v>0</v>
      </c>
    </row>
    <row r="859" spans="1:20" hidden="1" x14ac:dyDescent="0.45">
      <c r="A859">
        <v>202</v>
      </c>
      <c r="B859" t="s">
        <v>211</v>
      </c>
      <c r="C859" t="s">
        <v>878</v>
      </c>
      <c r="D859" s="1">
        <v>12008</v>
      </c>
      <c r="F859">
        <v>1932</v>
      </c>
      <c r="G859" t="s">
        <v>2930</v>
      </c>
      <c r="H859" t="s">
        <v>2931</v>
      </c>
      <c r="I859">
        <v>2022</v>
      </c>
      <c r="J859" t="s">
        <v>2932</v>
      </c>
      <c r="K859" t="s">
        <v>145</v>
      </c>
      <c r="L859" t="s">
        <v>879</v>
      </c>
      <c r="M859" t="s">
        <v>2098</v>
      </c>
      <c r="N859">
        <v>9</v>
      </c>
      <c r="O859" t="s">
        <v>2933</v>
      </c>
      <c r="P859" t="s">
        <v>2861</v>
      </c>
      <c r="Q859">
        <v>1</v>
      </c>
      <c r="R859">
        <v>9</v>
      </c>
      <c r="S859" t="s">
        <v>62</v>
      </c>
      <c r="T859" t="b">
        <v>0</v>
      </c>
    </row>
    <row r="860" spans="1:20" hidden="1" x14ac:dyDescent="0.45">
      <c r="A860">
        <v>203</v>
      </c>
      <c r="B860" t="s">
        <v>3043</v>
      </c>
      <c r="C860" t="s">
        <v>969</v>
      </c>
      <c r="D860" s="1">
        <v>18670</v>
      </c>
      <c r="E860" t="s">
        <v>3044</v>
      </c>
      <c r="F860">
        <v>1951</v>
      </c>
      <c r="K860" t="s">
        <v>20</v>
      </c>
      <c r="L860" t="s">
        <v>3045</v>
      </c>
      <c r="M860" t="s">
        <v>2098</v>
      </c>
      <c r="N860">
        <v>2</v>
      </c>
      <c r="O860" t="s">
        <v>3046</v>
      </c>
      <c r="P860" t="s">
        <v>3029</v>
      </c>
      <c r="Q860">
        <v>1</v>
      </c>
      <c r="R860">
        <v>15</v>
      </c>
      <c r="S860" t="s">
        <v>109</v>
      </c>
      <c r="T860" t="b">
        <v>0</v>
      </c>
    </row>
    <row r="861" spans="1:20" hidden="1" x14ac:dyDescent="0.45">
      <c r="A861">
        <v>203</v>
      </c>
      <c r="B861" t="s">
        <v>3043</v>
      </c>
      <c r="C861" t="s">
        <v>969</v>
      </c>
      <c r="D861" s="1">
        <v>18670</v>
      </c>
      <c r="E861" t="s">
        <v>3044</v>
      </c>
      <c r="F861">
        <v>1951</v>
      </c>
      <c r="K861" t="s">
        <v>20</v>
      </c>
      <c r="L861" t="s">
        <v>3045</v>
      </c>
      <c r="M861" t="s">
        <v>2098</v>
      </c>
      <c r="N861">
        <v>2</v>
      </c>
      <c r="O861" t="s">
        <v>3046</v>
      </c>
      <c r="P861" t="s">
        <v>3029</v>
      </c>
      <c r="Q861">
        <v>1</v>
      </c>
      <c r="R861">
        <v>16</v>
      </c>
      <c r="S861" t="s">
        <v>2194</v>
      </c>
      <c r="T861" t="b">
        <v>0</v>
      </c>
    </row>
    <row r="862" spans="1:20" hidden="1" x14ac:dyDescent="0.45">
      <c r="A862">
        <v>203</v>
      </c>
      <c r="B862" t="s">
        <v>3043</v>
      </c>
      <c r="C862" t="s">
        <v>969</v>
      </c>
      <c r="D862" s="1">
        <v>18670</v>
      </c>
      <c r="E862" t="s">
        <v>3044</v>
      </c>
      <c r="F862">
        <v>1951</v>
      </c>
      <c r="K862" t="s">
        <v>20</v>
      </c>
      <c r="L862" t="s">
        <v>3045</v>
      </c>
      <c r="M862" t="s">
        <v>2098</v>
      </c>
      <c r="N862">
        <v>2</v>
      </c>
      <c r="O862" t="s">
        <v>3046</v>
      </c>
      <c r="P862" t="s">
        <v>3029</v>
      </c>
      <c r="Q862">
        <v>1</v>
      </c>
      <c r="R862">
        <v>17</v>
      </c>
      <c r="S862" t="s">
        <v>2193</v>
      </c>
      <c r="T862" t="b">
        <v>0</v>
      </c>
    </row>
    <row r="863" spans="1:20" hidden="1" x14ac:dyDescent="0.45">
      <c r="A863">
        <v>204</v>
      </c>
      <c r="B863" t="s">
        <v>971</v>
      </c>
      <c r="C863" t="s">
        <v>972</v>
      </c>
      <c r="D863" s="1">
        <v>16212</v>
      </c>
      <c r="F863">
        <v>1944</v>
      </c>
      <c r="K863" t="s">
        <v>20</v>
      </c>
      <c r="L863" t="s">
        <v>1909</v>
      </c>
      <c r="M863" t="s">
        <v>2098</v>
      </c>
      <c r="N863">
        <v>3</v>
      </c>
      <c r="O863" t="s">
        <v>3047</v>
      </c>
      <c r="P863" t="s">
        <v>3029</v>
      </c>
      <c r="Q863">
        <v>1</v>
      </c>
      <c r="R863">
        <v>18</v>
      </c>
      <c r="S863" t="s">
        <v>664</v>
      </c>
      <c r="T863" t="b">
        <v>1</v>
      </c>
    </row>
    <row r="864" spans="1:20" hidden="1" x14ac:dyDescent="0.45">
      <c r="A864">
        <v>204</v>
      </c>
      <c r="B864" t="s">
        <v>971</v>
      </c>
      <c r="C864" t="s">
        <v>972</v>
      </c>
      <c r="D864" s="1">
        <v>16212</v>
      </c>
      <c r="F864">
        <v>1944</v>
      </c>
      <c r="K864" t="s">
        <v>20</v>
      </c>
      <c r="L864" t="s">
        <v>1909</v>
      </c>
      <c r="M864" t="s">
        <v>2098</v>
      </c>
      <c r="N864">
        <v>3</v>
      </c>
      <c r="O864" t="s">
        <v>3047</v>
      </c>
      <c r="P864" t="s">
        <v>3029</v>
      </c>
      <c r="Q864">
        <v>1</v>
      </c>
      <c r="R864">
        <v>15</v>
      </c>
      <c r="S864" t="s">
        <v>2091</v>
      </c>
      <c r="T864" t="b">
        <v>1</v>
      </c>
    </row>
    <row r="865" spans="1:20" hidden="1" x14ac:dyDescent="0.45">
      <c r="A865">
        <v>204</v>
      </c>
      <c r="B865" t="s">
        <v>971</v>
      </c>
      <c r="C865" t="s">
        <v>972</v>
      </c>
      <c r="D865" s="1">
        <v>16212</v>
      </c>
      <c r="F865">
        <v>1944</v>
      </c>
      <c r="K865" t="s">
        <v>20</v>
      </c>
      <c r="L865" t="s">
        <v>1909</v>
      </c>
      <c r="M865" t="s">
        <v>2098</v>
      </c>
      <c r="N865">
        <v>3</v>
      </c>
      <c r="O865" t="s">
        <v>3047</v>
      </c>
      <c r="P865" t="s">
        <v>3029</v>
      </c>
      <c r="Q865">
        <v>1</v>
      </c>
      <c r="R865">
        <v>16</v>
      </c>
      <c r="S865" t="s">
        <v>2092</v>
      </c>
      <c r="T865" t="b">
        <v>0</v>
      </c>
    </row>
    <row r="866" spans="1:20" hidden="1" x14ac:dyDescent="0.45">
      <c r="A866">
        <v>204</v>
      </c>
      <c r="B866" t="s">
        <v>971</v>
      </c>
      <c r="C866" t="s">
        <v>972</v>
      </c>
      <c r="D866" s="1">
        <v>16212</v>
      </c>
      <c r="F866">
        <v>1944</v>
      </c>
      <c r="K866" t="s">
        <v>20</v>
      </c>
      <c r="L866" t="s">
        <v>1909</v>
      </c>
      <c r="M866" t="s">
        <v>2098</v>
      </c>
      <c r="N866">
        <v>3</v>
      </c>
      <c r="O866" t="s">
        <v>3047</v>
      </c>
      <c r="P866" t="s">
        <v>3029</v>
      </c>
      <c r="Q866">
        <v>1</v>
      </c>
      <c r="R866">
        <v>17</v>
      </c>
      <c r="S866" t="s">
        <v>2090</v>
      </c>
      <c r="T866" t="b">
        <v>0</v>
      </c>
    </row>
    <row r="867" spans="1:20" hidden="1" x14ac:dyDescent="0.45">
      <c r="A867">
        <v>205</v>
      </c>
      <c r="B867" t="s">
        <v>981</v>
      </c>
      <c r="C867" t="s">
        <v>1948</v>
      </c>
      <c r="D867" s="1">
        <v>20490</v>
      </c>
      <c r="F867">
        <v>1956</v>
      </c>
      <c r="K867" t="s">
        <v>20</v>
      </c>
      <c r="L867" t="s">
        <v>55</v>
      </c>
      <c r="M867" t="s">
        <v>2098</v>
      </c>
      <c r="N867">
        <v>3</v>
      </c>
      <c r="O867" t="s">
        <v>4385</v>
      </c>
      <c r="P867" t="s">
        <v>4289</v>
      </c>
      <c r="Q867">
        <v>1</v>
      </c>
      <c r="R867">
        <v>15</v>
      </c>
      <c r="S867" t="s">
        <v>2091</v>
      </c>
      <c r="T867" t="b">
        <v>0</v>
      </c>
    </row>
    <row r="868" spans="1:20" hidden="1" x14ac:dyDescent="0.45">
      <c r="A868">
        <v>205</v>
      </c>
      <c r="B868" t="s">
        <v>981</v>
      </c>
      <c r="C868" t="s">
        <v>1948</v>
      </c>
      <c r="D868" s="1">
        <v>20490</v>
      </c>
      <c r="F868">
        <v>1956</v>
      </c>
      <c r="K868" t="s">
        <v>20</v>
      </c>
      <c r="L868" t="s">
        <v>55</v>
      </c>
      <c r="M868" t="s">
        <v>2098</v>
      </c>
      <c r="N868">
        <v>3</v>
      </c>
      <c r="O868" t="s">
        <v>4385</v>
      </c>
      <c r="P868" t="s">
        <v>4289</v>
      </c>
      <c r="Q868">
        <v>1</v>
      </c>
      <c r="R868">
        <v>16</v>
      </c>
      <c r="S868" t="s">
        <v>2203</v>
      </c>
      <c r="T868" t="b">
        <v>1</v>
      </c>
    </row>
    <row r="869" spans="1:20" hidden="1" x14ac:dyDescent="0.45">
      <c r="A869">
        <v>206</v>
      </c>
      <c r="B869" t="s">
        <v>362</v>
      </c>
      <c r="C869" t="s">
        <v>380</v>
      </c>
      <c r="D869" s="1">
        <v>18880</v>
      </c>
      <c r="E869" t="s">
        <v>3086</v>
      </c>
      <c r="F869">
        <v>1951</v>
      </c>
      <c r="K869" t="s">
        <v>20</v>
      </c>
      <c r="L869" t="s">
        <v>140</v>
      </c>
      <c r="M869" t="s">
        <v>2098</v>
      </c>
      <c r="N869">
        <v>11</v>
      </c>
      <c r="O869" t="s">
        <v>3087</v>
      </c>
      <c r="P869" t="s">
        <v>3088</v>
      </c>
      <c r="Q869">
        <v>1</v>
      </c>
      <c r="R869">
        <v>18</v>
      </c>
      <c r="S869" t="s">
        <v>2211</v>
      </c>
      <c r="T869" t="b">
        <v>0</v>
      </c>
    </row>
    <row r="870" spans="1:20" hidden="1" x14ac:dyDescent="0.45">
      <c r="A870">
        <v>206</v>
      </c>
      <c r="B870" t="s">
        <v>362</v>
      </c>
      <c r="C870" t="s">
        <v>380</v>
      </c>
      <c r="D870" s="1">
        <v>18880</v>
      </c>
      <c r="E870" t="s">
        <v>3086</v>
      </c>
      <c r="F870">
        <v>1951</v>
      </c>
      <c r="K870" t="s">
        <v>20</v>
      </c>
      <c r="L870" t="s">
        <v>140</v>
      </c>
      <c r="M870" t="s">
        <v>2098</v>
      </c>
      <c r="N870">
        <v>11</v>
      </c>
      <c r="O870" t="s">
        <v>3087</v>
      </c>
      <c r="P870" t="s">
        <v>3088</v>
      </c>
      <c r="Q870">
        <v>1</v>
      </c>
      <c r="R870">
        <v>16</v>
      </c>
      <c r="S870" t="s">
        <v>2211</v>
      </c>
      <c r="T870" t="b">
        <v>0</v>
      </c>
    </row>
    <row r="871" spans="1:20" hidden="1" x14ac:dyDescent="0.45">
      <c r="A871">
        <v>206</v>
      </c>
      <c r="B871" t="s">
        <v>362</v>
      </c>
      <c r="C871" t="s">
        <v>380</v>
      </c>
      <c r="D871" s="1">
        <v>18880</v>
      </c>
      <c r="E871" t="s">
        <v>3086</v>
      </c>
      <c r="F871">
        <v>1951</v>
      </c>
      <c r="K871" t="s">
        <v>20</v>
      </c>
      <c r="L871" t="s">
        <v>140</v>
      </c>
      <c r="M871" t="s">
        <v>2098</v>
      </c>
      <c r="N871">
        <v>11</v>
      </c>
      <c r="O871" t="s">
        <v>3087</v>
      </c>
      <c r="P871" t="s">
        <v>3088</v>
      </c>
      <c r="Q871">
        <v>1</v>
      </c>
      <c r="R871">
        <v>19</v>
      </c>
      <c r="S871" t="s">
        <v>2161</v>
      </c>
      <c r="T871" t="b">
        <v>0</v>
      </c>
    </row>
    <row r="872" spans="1:20" hidden="1" x14ac:dyDescent="0.45">
      <c r="A872">
        <v>206</v>
      </c>
      <c r="B872" t="s">
        <v>362</v>
      </c>
      <c r="C872" t="s">
        <v>380</v>
      </c>
      <c r="D872" s="1">
        <v>18880</v>
      </c>
      <c r="E872" t="s">
        <v>3086</v>
      </c>
      <c r="F872">
        <v>1951</v>
      </c>
      <c r="K872" t="s">
        <v>20</v>
      </c>
      <c r="L872" t="s">
        <v>140</v>
      </c>
      <c r="M872" t="s">
        <v>2098</v>
      </c>
      <c r="N872">
        <v>11</v>
      </c>
      <c r="O872" t="s">
        <v>3087</v>
      </c>
      <c r="P872" t="s">
        <v>3088</v>
      </c>
      <c r="Q872">
        <v>1</v>
      </c>
      <c r="R872">
        <v>15</v>
      </c>
      <c r="S872" t="s">
        <v>2071</v>
      </c>
      <c r="T872" t="b">
        <v>0</v>
      </c>
    </row>
    <row r="873" spans="1:20" hidden="1" x14ac:dyDescent="0.45">
      <c r="A873">
        <v>206</v>
      </c>
      <c r="B873" t="s">
        <v>362</v>
      </c>
      <c r="C873" t="s">
        <v>380</v>
      </c>
      <c r="D873" s="1">
        <v>18880</v>
      </c>
      <c r="E873" t="s">
        <v>3086</v>
      </c>
      <c r="F873">
        <v>1951</v>
      </c>
      <c r="K873" t="s">
        <v>20</v>
      </c>
      <c r="L873" t="s">
        <v>140</v>
      </c>
      <c r="M873" t="s">
        <v>2098</v>
      </c>
      <c r="N873">
        <v>11</v>
      </c>
      <c r="O873" t="s">
        <v>3087</v>
      </c>
      <c r="P873" t="s">
        <v>3088</v>
      </c>
      <c r="Q873">
        <v>1</v>
      </c>
      <c r="R873">
        <v>17</v>
      </c>
      <c r="S873" t="s">
        <v>2212</v>
      </c>
      <c r="T873" t="b">
        <v>0</v>
      </c>
    </row>
    <row r="874" spans="1:20" hidden="1" x14ac:dyDescent="0.45">
      <c r="A874">
        <v>207</v>
      </c>
      <c r="B874" t="s">
        <v>1074</v>
      </c>
      <c r="C874" t="s">
        <v>1075</v>
      </c>
      <c r="D874" s="1">
        <v>22753</v>
      </c>
      <c r="F874">
        <v>1962</v>
      </c>
      <c r="K874" t="s">
        <v>20</v>
      </c>
      <c r="L874" t="s">
        <v>140</v>
      </c>
      <c r="M874" t="s">
        <v>2098</v>
      </c>
      <c r="N874">
        <v>7</v>
      </c>
      <c r="O874" t="s">
        <v>3154</v>
      </c>
      <c r="P874" t="s">
        <v>3139</v>
      </c>
      <c r="Q874">
        <v>1</v>
      </c>
      <c r="R874">
        <v>15</v>
      </c>
      <c r="S874" t="s">
        <v>2071</v>
      </c>
      <c r="T874" t="b">
        <v>0</v>
      </c>
    </row>
    <row r="875" spans="1:20" hidden="1" x14ac:dyDescent="0.45">
      <c r="A875">
        <v>207</v>
      </c>
      <c r="B875" t="s">
        <v>1074</v>
      </c>
      <c r="C875" t="s">
        <v>1075</v>
      </c>
      <c r="D875" s="1">
        <v>22753</v>
      </c>
      <c r="F875">
        <v>1962</v>
      </c>
      <c r="K875" t="s">
        <v>20</v>
      </c>
      <c r="L875" t="s">
        <v>140</v>
      </c>
      <c r="M875" t="s">
        <v>2098</v>
      </c>
      <c r="N875">
        <v>7</v>
      </c>
      <c r="O875" t="s">
        <v>3154</v>
      </c>
      <c r="P875" t="s">
        <v>3139</v>
      </c>
      <c r="Q875">
        <v>1</v>
      </c>
      <c r="R875">
        <v>16</v>
      </c>
      <c r="S875" t="s">
        <v>2211</v>
      </c>
      <c r="T875" t="b">
        <v>1</v>
      </c>
    </row>
    <row r="876" spans="1:20" hidden="1" x14ac:dyDescent="0.45">
      <c r="A876">
        <v>208</v>
      </c>
      <c r="B876" t="s">
        <v>17</v>
      </c>
      <c r="C876" t="s">
        <v>1137</v>
      </c>
      <c r="D876" s="1">
        <v>21538</v>
      </c>
      <c r="F876">
        <v>1958</v>
      </c>
      <c r="K876" t="s">
        <v>20</v>
      </c>
      <c r="L876" t="s">
        <v>677</v>
      </c>
      <c r="M876" t="s">
        <v>2098</v>
      </c>
      <c r="N876">
        <v>2</v>
      </c>
      <c r="O876" t="s">
        <v>3237</v>
      </c>
      <c r="P876" t="s">
        <v>3217</v>
      </c>
      <c r="Q876">
        <v>1</v>
      </c>
      <c r="R876">
        <v>22</v>
      </c>
      <c r="S876" t="s">
        <v>3242</v>
      </c>
      <c r="T876" t="b">
        <v>0</v>
      </c>
    </row>
    <row r="877" spans="1:20" hidden="1" x14ac:dyDescent="0.45">
      <c r="A877">
        <v>208</v>
      </c>
      <c r="B877" t="s">
        <v>17</v>
      </c>
      <c r="C877" t="s">
        <v>1137</v>
      </c>
      <c r="D877" s="1">
        <v>21538</v>
      </c>
      <c r="F877">
        <v>1958</v>
      </c>
      <c r="K877" t="s">
        <v>20</v>
      </c>
      <c r="L877" t="s">
        <v>677</v>
      </c>
      <c r="M877" t="s">
        <v>2098</v>
      </c>
      <c r="N877">
        <v>2</v>
      </c>
      <c r="O877" t="s">
        <v>3237</v>
      </c>
      <c r="P877" t="s">
        <v>3217</v>
      </c>
      <c r="Q877">
        <v>1</v>
      </c>
      <c r="R877">
        <v>21</v>
      </c>
      <c r="S877" t="s">
        <v>1140</v>
      </c>
      <c r="T877" t="b">
        <v>0</v>
      </c>
    </row>
    <row r="878" spans="1:20" hidden="1" x14ac:dyDescent="0.45">
      <c r="A878">
        <v>208</v>
      </c>
      <c r="B878" t="s">
        <v>17</v>
      </c>
      <c r="C878" t="s">
        <v>1137</v>
      </c>
      <c r="D878" s="1">
        <v>21538</v>
      </c>
      <c r="F878">
        <v>1958</v>
      </c>
      <c r="K878" t="s">
        <v>20</v>
      </c>
      <c r="L878" t="s">
        <v>677</v>
      </c>
      <c r="M878" t="s">
        <v>2098</v>
      </c>
      <c r="N878">
        <v>2</v>
      </c>
      <c r="O878" t="s">
        <v>3237</v>
      </c>
      <c r="P878" t="s">
        <v>3217</v>
      </c>
      <c r="Q878">
        <v>1</v>
      </c>
      <c r="R878">
        <v>23</v>
      </c>
      <c r="S878" t="s">
        <v>3240</v>
      </c>
      <c r="T878" t="b">
        <v>0</v>
      </c>
    </row>
    <row r="879" spans="1:20" hidden="1" x14ac:dyDescent="0.45">
      <c r="A879">
        <v>208</v>
      </c>
      <c r="B879" t="s">
        <v>17</v>
      </c>
      <c r="C879" t="s">
        <v>1137</v>
      </c>
      <c r="D879" s="1">
        <v>21538</v>
      </c>
      <c r="F879">
        <v>1958</v>
      </c>
      <c r="K879" t="s">
        <v>20</v>
      </c>
      <c r="L879" t="s">
        <v>677</v>
      </c>
      <c r="M879" t="s">
        <v>2098</v>
      </c>
      <c r="N879">
        <v>2</v>
      </c>
      <c r="O879" t="s">
        <v>3237</v>
      </c>
      <c r="P879" t="s">
        <v>3217</v>
      </c>
      <c r="Q879">
        <v>1</v>
      </c>
      <c r="R879">
        <v>17</v>
      </c>
      <c r="S879" t="s">
        <v>2335</v>
      </c>
      <c r="T879" t="b">
        <v>0</v>
      </c>
    </row>
    <row r="880" spans="1:20" hidden="1" x14ac:dyDescent="0.45">
      <c r="A880">
        <v>208</v>
      </c>
      <c r="B880" t="s">
        <v>17</v>
      </c>
      <c r="C880" t="s">
        <v>1137</v>
      </c>
      <c r="D880" s="1">
        <v>21538</v>
      </c>
      <c r="F880">
        <v>1958</v>
      </c>
      <c r="K880" t="s">
        <v>20</v>
      </c>
      <c r="L880" t="s">
        <v>677</v>
      </c>
      <c r="M880" t="s">
        <v>2098</v>
      </c>
      <c r="N880">
        <v>2</v>
      </c>
      <c r="O880" t="s">
        <v>3237</v>
      </c>
      <c r="P880" t="s">
        <v>3217</v>
      </c>
      <c r="Q880">
        <v>1</v>
      </c>
      <c r="R880">
        <v>25</v>
      </c>
      <c r="S880" t="s">
        <v>655</v>
      </c>
      <c r="T880" t="b">
        <v>0</v>
      </c>
    </row>
    <row r="881" spans="1:20" hidden="1" x14ac:dyDescent="0.45">
      <c r="A881">
        <v>208</v>
      </c>
      <c r="B881" t="s">
        <v>17</v>
      </c>
      <c r="C881" t="s">
        <v>1137</v>
      </c>
      <c r="D881" s="1">
        <v>21538</v>
      </c>
      <c r="F881">
        <v>1958</v>
      </c>
      <c r="K881" t="s">
        <v>20</v>
      </c>
      <c r="L881" t="s">
        <v>677</v>
      </c>
      <c r="M881" t="s">
        <v>2098</v>
      </c>
      <c r="N881">
        <v>2</v>
      </c>
      <c r="O881" t="s">
        <v>3237</v>
      </c>
      <c r="P881" t="s">
        <v>3217</v>
      </c>
      <c r="Q881">
        <v>1</v>
      </c>
      <c r="R881">
        <v>18</v>
      </c>
      <c r="S881" t="s">
        <v>48</v>
      </c>
      <c r="T881" t="b">
        <v>0</v>
      </c>
    </row>
    <row r="882" spans="1:20" hidden="1" x14ac:dyDescent="0.45">
      <c r="A882">
        <v>208</v>
      </c>
      <c r="B882" t="s">
        <v>17</v>
      </c>
      <c r="C882" t="s">
        <v>1137</v>
      </c>
      <c r="D882" s="1">
        <v>21538</v>
      </c>
      <c r="F882">
        <v>1958</v>
      </c>
      <c r="K882" t="s">
        <v>20</v>
      </c>
      <c r="L882" t="s">
        <v>677</v>
      </c>
      <c r="M882" t="s">
        <v>2098</v>
      </c>
      <c r="N882">
        <v>2</v>
      </c>
      <c r="O882" t="s">
        <v>3237</v>
      </c>
      <c r="P882" t="s">
        <v>3217</v>
      </c>
      <c r="Q882">
        <v>1</v>
      </c>
      <c r="R882">
        <v>16</v>
      </c>
      <c r="S882" t="s">
        <v>1139</v>
      </c>
      <c r="T882" t="b">
        <v>0</v>
      </c>
    </row>
    <row r="883" spans="1:20" hidden="1" x14ac:dyDescent="0.45">
      <c r="A883">
        <v>208</v>
      </c>
      <c r="B883" t="s">
        <v>17</v>
      </c>
      <c r="C883" t="s">
        <v>1137</v>
      </c>
      <c r="D883" s="1">
        <v>21538</v>
      </c>
      <c r="F883">
        <v>1958</v>
      </c>
      <c r="K883" t="s">
        <v>20</v>
      </c>
      <c r="L883" t="s">
        <v>677</v>
      </c>
      <c r="M883" t="s">
        <v>2098</v>
      </c>
      <c r="N883">
        <v>2</v>
      </c>
      <c r="O883" t="s">
        <v>3237</v>
      </c>
      <c r="P883" t="s">
        <v>3217</v>
      </c>
      <c r="Q883">
        <v>1</v>
      </c>
      <c r="R883">
        <v>20</v>
      </c>
      <c r="S883" t="s">
        <v>3238</v>
      </c>
      <c r="T883" t="b">
        <v>0</v>
      </c>
    </row>
    <row r="884" spans="1:20" hidden="1" x14ac:dyDescent="0.45">
      <c r="A884">
        <v>208</v>
      </c>
      <c r="B884" t="s">
        <v>17</v>
      </c>
      <c r="C884" t="s">
        <v>1137</v>
      </c>
      <c r="D884" s="1">
        <v>21538</v>
      </c>
      <c r="F884">
        <v>1958</v>
      </c>
      <c r="K884" t="s">
        <v>20</v>
      </c>
      <c r="L884" t="s">
        <v>677</v>
      </c>
      <c r="M884" t="s">
        <v>2098</v>
      </c>
      <c r="N884">
        <v>2</v>
      </c>
      <c r="O884" t="s">
        <v>3237</v>
      </c>
      <c r="P884" t="s">
        <v>3217</v>
      </c>
      <c r="Q884">
        <v>1</v>
      </c>
      <c r="R884">
        <v>19</v>
      </c>
      <c r="S884" t="s">
        <v>3241</v>
      </c>
      <c r="T884" t="b">
        <v>0</v>
      </c>
    </row>
    <row r="885" spans="1:20" hidden="1" x14ac:dyDescent="0.45">
      <c r="A885">
        <v>208</v>
      </c>
      <c r="B885" t="s">
        <v>17</v>
      </c>
      <c r="C885" t="s">
        <v>1137</v>
      </c>
      <c r="D885" s="1">
        <v>21538</v>
      </c>
      <c r="F885">
        <v>1958</v>
      </c>
      <c r="K885" t="s">
        <v>20</v>
      </c>
      <c r="L885" t="s">
        <v>677</v>
      </c>
      <c r="M885" t="s">
        <v>2098</v>
      </c>
      <c r="N885">
        <v>2</v>
      </c>
      <c r="O885" t="s">
        <v>3237</v>
      </c>
      <c r="P885" t="s">
        <v>3217</v>
      </c>
      <c r="Q885">
        <v>1</v>
      </c>
      <c r="R885">
        <v>24</v>
      </c>
      <c r="S885" t="s">
        <v>3239</v>
      </c>
      <c r="T885" t="b">
        <v>0</v>
      </c>
    </row>
    <row r="886" spans="1:20" hidden="1" x14ac:dyDescent="0.45">
      <c r="A886">
        <v>208</v>
      </c>
      <c r="B886" t="s">
        <v>17</v>
      </c>
      <c r="C886" t="s">
        <v>1137</v>
      </c>
      <c r="D886" s="1">
        <v>21538</v>
      </c>
      <c r="F886">
        <v>1958</v>
      </c>
      <c r="K886" t="s">
        <v>20</v>
      </c>
      <c r="L886" t="s">
        <v>677</v>
      </c>
      <c r="M886" t="s">
        <v>2098</v>
      </c>
      <c r="N886">
        <v>2</v>
      </c>
      <c r="O886" t="s">
        <v>3237</v>
      </c>
      <c r="P886" t="s">
        <v>3217</v>
      </c>
      <c r="Q886">
        <v>1</v>
      </c>
      <c r="R886">
        <v>15</v>
      </c>
      <c r="S886" t="s">
        <v>1138</v>
      </c>
      <c r="T886" t="b">
        <v>0</v>
      </c>
    </row>
    <row r="887" spans="1:20" hidden="1" x14ac:dyDescent="0.45">
      <c r="A887">
        <v>209</v>
      </c>
      <c r="B887" t="s">
        <v>74</v>
      </c>
      <c r="C887" t="s">
        <v>1229</v>
      </c>
      <c r="D887" s="1">
        <v>12588</v>
      </c>
      <c r="F887">
        <v>1934</v>
      </c>
      <c r="K887" t="s">
        <v>20</v>
      </c>
      <c r="L887" t="s">
        <v>590</v>
      </c>
      <c r="M887" t="s">
        <v>2098</v>
      </c>
      <c r="N887">
        <v>3</v>
      </c>
      <c r="O887" t="s">
        <v>3399</v>
      </c>
      <c r="P887" t="s">
        <v>3359</v>
      </c>
      <c r="Q887">
        <v>1</v>
      </c>
      <c r="R887">
        <v>15</v>
      </c>
      <c r="S887" t="s">
        <v>80</v>
      </c>
      <c r="T887" t="b">
        <v>0</v>
      </c>
    </row>
    <row r="888" spans="1:20" hidden="1" x14ac:dyDescent="0.45">
      <c r="A888">
        <v>209</v>
      </c>
      <c r="B888" t="s">
        <v>74</v>
      </c>
      <c r="C888" t="s">
        <v>1229</v>
      </c>
      <c r="D888" s="1">
        <v>12588</v>
      </c>
      <c r="F888">
        <v>1934</v>
      </c>
      <c r="K888" t="s">
        <v>20</v>
      </c>
      <c r="L888" t="s">
        <v>590</v>
      </c>
      <c r="M888" t="s">
        <v>2098</v>
      </c>
      <c r="N888">
        <v>3</v>
      </c>
      <c r="O888" t="s">
        <v>3399</v>
      </c>
      <c r="P888" t="s">
        <v>3359</v>
      </c>
      <c r="Q888">
        <v>1</v>
      </c>
      <c r="R888">
        <v>16</v>
      </c>
      <c r="S888" t="s">
        <v>80</v>
      </c>
      <c r="T888" t="b">
        <v>1</v>
      </c>
    </row>
    <row r="889" spans="1:20" hidden="1" x14ac:dyDescent="0.45">
      <c r="A889">
        <v>210</v>
      </c>
      <c r="B889" t="s">
        <v>1234</v>
      </c>
      <c r="C889" t="s">
        <v>1229</v>
      </c>
      <c r="D889" s="1">
        <v>22068</v>
      </c>
      <c r="E889" t="s">
        <v>3374</v>
      </c>
      <c r="F889">
        <v>1960</v>
      </c>
      <c r="J889" t="s">
        <v>2453</v>
      </c>
      <c r="K889" t="s">
        <v>3375</v>
      </c>
      <c r="L889" t="s">
        <v>684</v>
      </c>
      <c r="M889" t="s">
        <v>2098</v>
      </c>
      <c r="N889">
        <v>4</v>
      </c>
      <c r="O889" t="s">
        <v>3376</v>
      </c>
      <c r="P889" t="s">
        <v>3359</v>
      </c>
      <c r="Q889">
        <v>1</v>
      </c>
      <c r="R889">
        <v>19</v>
      </c>
      <c r="S889" t="s">
        <v>2161</v>
      </c>
      <c r="T889" t="b">
        <v>0</v>
      </c>
    </row>
    <row r="890" spans="1:20" hidden="1" x14ac:dyDescent="0.45">
      <c r="A890">
        <v>210</v>
      </c>
      <c r="B890" t="s">
        <v>1234</v>
      </c>
      <c r="C890" t="s">
        <v>1229</v>
      </c>
      <c r="D890" s="1">
        <v>22068</v>
      </c>
      <c r="E890" t="s">
        <v>3374</v>
      </c>
      <c r="F890">
        <v>1960</v>
      </c>
      <c r="J890" t="s">
        <v>2453</v>
      </c>
      <c r="K890" t="s">
        <v>3375</v>
      </c>
      <c r="L890" t="s">
        <v>684</v>
      </c>
      <c r="M890" t="s">
        <v>2098</v>
      </c>
      <c r="N890">
        <v>4</v>
      </c>
      <c r="O890" t="s">
        <v>3376</v>
      </c>
      <c r="P890" t="s">
        <v>3359</v>
      </c>
      <c r="Q890">
        <v>1</v>
      </c>
      <c r="R890">
        <v>18</v>
      </c>
      <c r="S890" t="s">
        <v>2211</v>
      </c>
      <c r="T890" t="b">
        <v>0</v>
      </c>
    </row>
    <row r="891" spans="1:20" hidden="1" x14ac:dyDescent="0.45">
      <c r="A891">
        <v>210</v>
      </c>
      <c r="B891" t="s">
        <v>1234</v>
      </c>
      <c r="C891" t="s">
        <v>1229</v>
      </c>
      <c r="D891" s="1">
        <v>22068</v>
      </c>
      <c r="E891" t="s">
        <v>3374</v>
      </c>
      <c r="F891">
        <v>1960</v>
      </c>
      <c r="J891" t="s">
        <v>2453</v>
      </c>
      <c r="K891" t="s">
        <v>3375</v>
      </c>
      <c r="L891" t="s">
        <v>684</v>
      </c>
      <c r="M891" t="s">
        <v>2098</v>
      </c>
      <c r="N891">
        <v>4</v>
      </c>
      <c r="O891" t="s">
        <v>3376</v>
      </c>
      <c r="P891" t="s">
        <v>3359</v>
      </c>
      <c r="Q891">
        <v>1</v>
      </c>
      <c r="R891">
        <v>17</v>
      </c>
      <c r="S891" t="s">
        <v>2212</v>
      </c>
      <c r="T891" t="b">
        <v>0</v>
      </c>
    </row>
    <row r="892" spans="1:20" hidden="1" x14ac:dyDescent="0.45">
      <c r="A892">
        <v>210</v>
      </c>
      <c r="B892" t="s">
        <v>1234</v>
      </c>
      <c r="C892" t="s">
        <v>1229</v>
      </c>
      <c r="D892" s="1">
        <v>22068</v>
      </c>
      <c r="E892" t="s">
        <v>3374</v>
      </c>
      <c r="F892">
        <v>1960</v>
      </c>
      <c r="J892" t="s">
        <v>2453</v>
      </c>
      <c r="K892" t="s">
        <v>3375</v>
      </c>
      <c r="L892" t="s">
        <v>684</v>
      </c>
      <c r="M892" t="s">
        <v>2098</v>
      </c>
      <c r="N892">
        <v>4</v>
      </c>
      <c r="O892" t="s">
        <v>3376</v>
      </c>
      <c r="P892" t="s">
        <v>3359</v>
      </c>
      <c r="Q892">
        <v>1</v>
      </c>
      <c r="R892">
        <v>15</v>
      </c>
      <c r="S892" t="s">
        <v>2071</v>
      </c>
      <c r="T892" t="b">
        <v>0</v>
      </c>
    </row>
    <row r="893" spans="1:20" hidden="1" x14ac:dyDescent="0.45">
      <c r="A893">
        <v>210</v>
      </c>
      <c r="B893" t="s">
        <v>1234</v>
      </c>
      <c r="C893" t="s">
        <v>1229</v>
      </c>
      <c r="D893" s="1">
        <v>22068</v>
      </c>
      <c r="E893" t="s">
        <v>3374</v>
      </c>
      <c r="F893">
        <v>1960</v>
      </c>
      <c r="J893" t="s">
        <v>2453</v>
      </c>
      <c r="K893" t="s">
        <v>3375</v>
      </c>
      <c r="L893" t="s">
        <v>684</v>
      </c>
      <c r="M893" t="s">
        <v>2098</v>
      </c>
      <c r="N893">
        <v>4</v>
      </c>
      <c r="O893" t="s">
        <v>3376</v>
      </c>
      <c r="P893" t="s">
        <v>3359</v>
      </c>
      <c r="Q893">
        <v>1</v>
      </c>
      <c r="R893">
        <v>16</v>
      </c>
      <c r="S893" t="s">
        <v>2211</v>
      </c>
      <c r="T893" t="b">
        <v>0</v>
      </c>
    </row>
    <row r="894" spans="1:20" hidden="1" x14ac:dyDescent="0.45">
      <c r="A894">
        <v>211</v>
      </c>
      <c r="B894" t="s">
        <v>652</v>
      </c>
      <c r="C894" t="s">
        <v>1266</v>
      </c>
      <c r="D894" s="1">
        <v>20379</v>
      </c>
      <c r="F894">
        <v>1955</v>
      </c>
      <c r="K894" t="s">
        <v>20</v>
      </c>
      <c r="L894" t="s">
        <v>848</v>
      </c>
      <c r="M894" t="s">
        <v>2098</v>
      </c>
      <c r="N894">
        <v>3</v>
      </c>
      <c r="O894" t="s">
        <v>3442</v>
      </c>
      <c r="P894" t="s">
        <v>3359</v>
      </c>
      <c r="Q894">
        <v>1</v>
      </c>
      <c r="R894">
        <v>15</v>
      </c>
      <c r="S894" t="s">
        <v>2289</v>
      </c>
      <c r="T894" t="b">
        <v>0</v>
      </c>
    </row>
    <row r="895" spans="1:20" hidden="1" x14ac:dyDescent="0.45">
      <c r="A895">
        <v>212</v>
      </c>
      <c r="B895" t="s">
        <v>211</v>
      </c>
      <c r="C895" t="s">
        <v>1275</v>
      </c>
      <c r="D895" s="1">
        <v>17522</v>
      </c>
      <c r="F895">
        <v>1947</v>
      </c>
      <c r="J895" t="s">
        <v>2067</v>
      </c>
      <c r="K895" t="s">
        <v>119</v>
      </c>
      <c r="L895" t="s">
        <v>1277</v>
      </c>
      <c r="M895" t="s">
        <v>2098</v>
      </c>
      <c r="N895">
        <v>3</v>
      </c>
      <c r="O895" t="s">
        <v>3453</v>
      </c>
      <c r="P895" t="s">
        <v>3359</v>
      </c>
      <c r="Q895">
        <v>1</v>
      </c>
      <c r="R895">
        <v>20</v>
      </c>
      <c r="S895" t="s">
        <v>67</v>
      </c>
      <c r="T895" t="b">
        <v>0</v>
      </c>
    </row>
    <row r="896" spans="1:20" hidden="1" x14ac:dyDescent="0.45">
      <c r="A896">
        <v>212</v>
      </c>
      <c r="B896" t="s">
        <v>211</v>
      </c>
      <c r="C896" t="s">
        <v>1275</v>
      </c>
      <c r="D896" s="1">
        <v>17522</v>
      </c>
      <c r="F896">
        <v>1947</v>
      </c>
      <c r="J896" t="s">
        <v>2067</v>
      </c>
      <c r="K896" t="s">
        <v>119</v>
      </c>
      <c r="L896" t="s">
        <v>1277</v>
      </c>
      <c r="M896" t="s">
        <v>2098</v>
      </c>
      <c r="N896">
        <v>3</v>
      </c>
      <c r="O896" t="s">
        <v>3453</v>
      </c>
      <c r="P896" t="s">
        <v>3359</v>
      </c>
      <c r="Q896">
        <v>1</v>
      </c>
      <c r="R896">
        <v>21</v>
      </c>
      <c r="S896" t="s">
        <v>2145</v>
      </c>
      <c r="T896" t="b">
        <v>0</v>
      </c>
    </row>
    <row r="897" spans="1:20" hidden="1" x14ac:dyDescent="0.45">
      <c r="A897">
        <v>212</v>
      </c>
      <c r="B897" t="s">
        <v>211</v>
      </c>
      <c r="C897" t="s">
        <v>1275</v>
      </c>
      <c r="D897" s="1">
        <v>17522</v>
      </c>
      <c r="F897">
        <v>1947</v>
      </c>
      <c r="J897" t="s">
        <v>2067</v>
      </c>
      <c r="K897" t="s">
        <v>119</v>
      </c>
      <c r="L897" t="s">
        <v>1277</v>
      </c>
      <c r="M897" t="s">
        <v>2098</v>
      </c>
      <c r="N897">
        <v>3</v>
      </c>
      <c r="O897" t="s">
        <v>3453</v>
      </c>
      <c r="P897" t="s">
        <v>3359</v>
      </c>
      <c r="Q897">
        <v>1</v>
      </c>
      <c r="R897">
        <v>23</v>
      </c>
      <c r="S897" t="s">
        <v>67</v>
      </c>
      <c r="T897" t="b">
        <v>0</v>
      </c>
    </row>
    <row r="898" spans="1:20" hidden="1" x14ac:dyDescent="0.45">
      <c r="A898">
        <v>212</v>
      </c>
      <c r="B898" t="s">
        <v>211</v>
      </c>
      <c r="C898" t="s">
        <v>1275</v>
      </c>
      <c r="D898" s="1">
        <v>17522</v>
      </c>
      <c r="F898">
        <v>1947</v>
      </c>
      <c r="J898" t="s">
        <v>2067</v>
      </c>
      <c r="K898" t="s">
        <v>119</v>
      </c>
      <c r="L898" t="s">
        <v>1277</v>
      </c>
      <c r="M898" t="s">
        <v>2098</v>
      </c>
      <c r="N898">
        <v>3</v>
      </c>
      <c r="O898" t="s">
        <v>3453</v>
      </c>
      <c r="P898" t="s">
        <v>3359</v>
      </c>
      <c r="Q898">
        <v>1</v>
      </c>
      <c r="R898">
        <v>19</v>
      </c>
      <c r="S898" t="s">
        <v>163</v>
      </c>
      <c r="T898" t="b">
        <v>0</v>
      </c>
    </row>
    <row r="899" spans="1:20" hidden="1" x14ac:dyDescent="0.45">
      <c r="A899">
        <v>212</v>
      </c>
      <c r="B899" t="s">
        <v>211</v>
      </c>
      <c r="C899" t="s">
        <v>1275</v>
      </c>
      <c r="D899" s="1">
        <v>17522</v>
      </c>
      <c r="F899">
        <v>1947</v>
      </c>
      <c r="J899" t="s">
        <v>2067</v>
      </c>
      <c r="K899" t="s">
        <v>119</v>
      </c>
      <c r="L899" t="s">
        <v>1277</v>
      </c>
      <c r="M899" t="s">
        <v>2098</v>
      </c>
      <c r="N899">
        <v>3</v>
      </c>
      <c r="O899" t="s">
        <v>3453</v>
      </c>
      <c r="P899" t="s">
        <v>3359</v>
      </c>
      <c r="Q899">
        <v>1</v>
      </c>
      <c r="R899">
        <v>25</v>
      </c>
      <c r="S899" t="s">
        <v>2148</v>
      </c>
      <c r="T899" t="b">
        <v>1</v>
      </c>
    </row>
    <row r="900" spans="1:20" hidden="1" x14ac:dyDescent="0.45">
      <c r="A900">
        <v>212</v>
      </c>
      <c r="B900" t="s">
        <v>211</v>
      </c>
      <c r="C900" t="s">
        <v>1275</v>
      </c>
      <c r="D900" s="1">
        <v>17522</v>
      </c>
      <c r="F900">
        <v>1947</v>
      </c>
      <c r="J900" t="s">
        <v>2067</v>
      </c>
      <c r="K900" t="s">
        <v>119</v>
      </c>
      <c r="L900" t="s">
        <v>1277</v>
      </c>
      <c r="M900" t="s">
        <v>2098</v>
      </c>
      <c r="N900">
        <v>3</v>
      </c>
      <c r="O900" t="s">
        <v>3453</v>
      </c>
      <c r="P900" t="s">
        <v>3359</v>
      </c>
      <c r="Q900">
        <v>1</v>
      </c>
      <c r="R900">
        <v>24</v>
      </c>
      <c r="S900" t="s">
        <v>2145</v>
      </c>
      <c r="T900" t="b">
        <v>0</v>
      </c>
    </row>
    <row r="901" spans="1:20" hidden="1" x14ac:dyDescent="0.45">
      <c r="A901">
        <v>212</v>
      </c>
      <c r="B901" t="s">
        <v>211</v>
      </c>
      <c r="C901" t="s">
        <v>1275</v>
      </c>
      <c r="D901" s="1">
        <v>17522</v>
      </c>
      <c r="F901">
        <v>1947</v>
      </c>
      <c r="J901" t="s">
        <v>2067</v>
      </c>
      <c r="K901" t="s">
        <v>119</v>
      </c>
      <c r="L901" t="s">
        <v>1277</v>
      </c>
      <c r="M901" t="s">
        <v>2098</v>
      </c>
      <c r="N901">
        <v>3</v>
      </c>
      <c r="O901" t="s">
        <v>3453</v>
      </c>
      <c r="P901" t="s">
        <v>3359</v>
      </c>
      <c r="Q901">
        <v>1</v>
      </c>
      <c r="R901">
        <v>18</v>
      </c>
      <c r="S901" t="s">
        <v>2149</v>
      </c>
      <c r="T901" t="b">
        <v>0</v>
      </c>
    </row>
    <row r="902" spans="1:20" hidden="1" x14ac:dyDescent="0.45">
      <c r="A902">
        <v>212</v>
      </c>
      <c r="B902" t="s">
        <v>211</v>
      </c>
      <c r="C902" t="s">
        <v>1275</v>
      </c>
      <c r="D902" s="1">
        <v>17522</v>
      </c>
      <c r="F902">
        <v>1947</v>
      </c>
      <c r="J902" t="s">
        <v>2067</v>
      </c>
      <c r="K902" t="s">
        <v>119</v>
      </c>
      <c r="L902" t="s">
        <v>1277</v>
      </c>
      <c r="M902" t="s">
        <v>2098</v>
      </c>
      <c r="N902">
        <v>3</v>
      </c>
      <c r="O902" t="s">
        <v>3453</v>
      </c>
      <c r="P902" t="s">
        <v>3359</v>
      </c>
      <c r="Q902">
        <v>1</v>
      </c>
      <c r="R902">
        <v>15</v>
      </c>
      <c r="S902" t="s">
        <v>1065</v>
      </c>
      <c r="T902" t="b">
        <v>0</v>
      </c>
    </row>
    <row r="903" spans="1:20" hidden="1" x14ac:dyDescent="0.45">
      <c r="A903">
        <v>212</v>
      </c>
      <c r="B903" t="s">
        <v>211</v>
      </c>
      <c r="C903" t="s">
        <v>1275</v>
      </c>
      <c r="D903" s="1">
        <v>17522</v>
      </c>
      <c r="F903">
        <v>1947</v>
      </c>
      <c r="J903" t="s">
        <v>2067</v>
      </c>
      <c r="K903" t="s">
        <v>119</v>
      </c>
      <c r="L903" t="s">
        <v>1277</v>
      </c>
      <c r="M903" t="s">
        <v>2098</v>
      </c>
      <c r="N903">
        <v>3</v>
      </c>
      <c r="O903" t="s">
        <v>3453</v>
      </c>
      <c r="P903" t="s">
        <v>3359</v>
      </c>
      <c r="Q903">
        <v>1</v>
      </c>
      <c r="R903">
        <v>16</v>
      </c>
      <c r="S903" t="s">
        <v>67</v>
      </c>
      <c r="T903" t="b">
        <v>0</v>
      </c>
    </row>
    <row r="904" spans="1:20" hidden="1" x14ac:dyDescent="0.45">
      <c r="A904">
        <v>212</v>
      </c>
      <c r="B904" t="s">
        <v>211</v>
      </c>
      <c r="C904" t="s">
        <v>1275</v>
      </c>
      <c r="D904" s="1">
        <v>17522</v>
      </c>
      <c r="F904">
        <v>1947</v>
      </c>
      <c r="J904" t="s">
        <v>2067</v>
      </c>
      <c r="K904" t="s">
        <v>119</v>
      </c>
      <c r="L904" t="s">
        <v>1277</v>
      </c>
      <c r="M904" t="s">
        <v>2098</v>
      </c>
      <c r="N904">
        <v>3</v>
      </c>
      <c r="O904" t="s">
        <v>3453</v>
      </c>
      <c r="P904" t="s">
        <v>3359</v>
      </c>
      <c r="Q904">
        <v>1</v>
      </c>
      <c r="R904">
        <v>22</v>
      </c>
      <c r="S904" t="s">
        <v>2145</v>
      </c>
      <c r="T904" t="b">
        <v>0</v>
      </c>
    </row>
    <row r="905" spans="1:20" hidden="1" x14ac:dyDescent="0.45">
      <c r="A905">
        <v>212</v>
      </c>
      <c r="B905" t="s">
        <v>211</v>
      </c>
      <c r="C905" t="s">
        <v>1275</v>
      </c>
      <c r="D905" s="1">
        <v>17522</v>
      </c>
      <c r="F905">
        <v>1947</v>
      </c>
      <c r="J905" t="s">
        <v>2067</v>
      </c>
      <c r="K905" t="s">
        <v>119</v>
      </c>
      <c r="L905" t="s">
        <v>1277</v>
      </c>
      <c r="M905" t="s">
        <v>2098</v>
      </c>
      <c r="N905">
        <v>3</v>
      </c>
      <c r="O905" t="s">
        <v>3453</v>
      </c>
      <c r="P905" t="s">
        <v>3359</v>
      </c>
      <c r="Q905">
        <v>1</v>
      </c>
      <c r="R905">
        <v>17</v>
      </c>
      <c r="S905" t="s">
        <v>2147</v>
      </c>
      <c r="T905" t="b">
        <v>1</v>
      </c>
    </row>
    <row r="906" spans="1:20" hidden="1" x14ac:dyDescent="0.45">
      <c r="A906">
        <v>213</v>
      </c>
      <c r="B906" t="s">
        <v>1076</v>
      </c>
      <c r="C906" t="s">
        <v>1292</v>
      </c>
      <c r="D906" s="1">
        <v>21404</v>
      </c>
      <c r="E906" t="s">
        <v>3481</v>
      </c>
      <c r="F906">
        <v>1958</v>
      </c>
      <c r="K906" t="s">
        <v>20</v>
      </c>
      <c r="L906" t="s">
        <v>55</v>
      </c>
      <c r="M906" t="s">
        <v>2061</v>
      </c>
      <c r="N906">
        <v>2</v>
      </c>
      <c r="O906" t="s">
        <v>3482</v>
      </c>
      <c r="P906" t="s">
        <v>3473</v>
      </c>
      <c r="Q906">
        <v>2</v>
      </c>
      <c r="R906">
        <v>20</v>
      </c>
      <c r="S906" t="s">
        <v>157</v>
      </c>
      <c r="T906" t="b">
        <v>0</v>
      </c>
    </row>
    <row r="907" spans="1:20" hidden="1" x14ac:dyDescent="0.45">
      <c r="A907">
        <v>213</v>
      </c>
      <c r="B907" t="s">
        <v>1076</v>
      </c>
      <c r="C907" t="s">
        <v>1292</v>
      </c>
      <c r="D907" s="1">
        <v>21404</v>
      </c>
      <c r="E907" t="s">
        <v>3481</v>
      </c>
      <c r="F907">
        <v>1958</v>
      </c>
      <c r="K907" t="s">
        <v>20</v>
      </c>
      <c r="L907" t="s">
        <v>55</v>
      </c>
      <c r="M907" t="s">
        <v>2061</v>
      </c>
      <c r="N907">
        <v>2</v>
      </c>
      <c r="O907" t="s">
        <v>3482</v>
      </c>
      <c r="P907" t="s">
        <v>3473</v>
      </c>
      <c r="Q907">
        <v>2</v>
      </c>
      <c r="R907">
        <v>18</v>
      </c>
      <c r="S907" t="s">
        <v>2095</v>
      </c>
      <c r="T907" t="b">
        <v>1</v>
      </c>
    </row>
    <row r="908" spans="1:20" hidden="1" x14ac:dyDescent="0.45">
      <c r="A908">
        <v>213</v>
      </c>
      <c r="B908" t="s">
        <v>1076</v>
      </c>
      <c r="C908" t="s">
        <v>1292</v>
      </c>
      <c r="D908" s="1">
        <v>21404</v>
      </c>
      <c r="E908" t="s">
        <v>3481</v>
      </c>
      <c r="F908">
        <v>1958</v>
      </c>
      <c r="K908" t="s">
        <v>20</v>
      </c>
      <c r="L908" t="s">
        <v>55</v>
      </c>
      <c r="M908" t="s">
        <v>2061</v>
      </c>
      <c r="N908">
        <v>2</v>
      </c>
      <c r="O908" t="s">
        <v>3482</v>
      </c>
      <c r="P908" t="s">
        <v>3473</v>
      </c>
      <c r="Q908">
        <v>2</v>
      </c>
      <c r="R908">
        <v>15</v>
      </c>
      <c r="S908" t="s">
        <v>67</v>
      </c>
      <c r="T908" t="b">
        <v>0</v>
      </c>
    </row>
    <row r="909" spans="1:20" hidden="1" x14ac:dyDescent="0.45">
      <c r="A909">
        <v>213</v>
      </c>
      <c r="B909" t="s">
        <v>1076</v>
      </c>
      <c r="C909" t="s">
        <v>1292</v>
      </c>
      <c r="D909" s="1">
        <v>21404</v>
      </c>
      <c r="E909" t="s">
        <v>3481</v>
      </c>
      <c r="F909">
        <v>1958</v>
      </c>
      <c r="K909" t="s">
        <v>20</v>
      </c>
      <c r="L909" t="s">
        <v>55</v>
      </c>
      <c r="M909" t="s">
        <v>2061</v>
      </c>
      <c r="N909">
        <v>2</v>
      </c>
      <c r="O909" t="s">
        <v>3482</v>
      </c>
      <c r="P909" t="s">
        <v>3473</v>
      </c>
      <c r="Q909">
        <v>2</v>
      </c>
      <c r="R909">
        <v>16</v>
      </c>
      <c r="S909" t="s">
        <v>92</v>
      </c>
      <c r="T909" t="b">
        <v>0</v>
      </c>
    </row>
    <row r="910" spans="1:20" hidden="1" x14ac:dyDescent="0.45">
      <c r="A910">
        <v>213</v>
      </c>
      <c r="B910" t="s">
        <v>1076</v>
      </c>
      <c r="C910" t="s">
        <v>1292</v>
      </c>
      <c r="D910" s="1">
        <v>21404</v>
      </c>
      <c r="E910" t="s">
        <v>3481</v>
      </c>
      <c r="F910">
        <v>1958</v>
      </c>
      <c r="K910" t="s">
        <v>20</v>
      </c>
      <c r="L910" t="s">
        <v>55</v>
      </c>
      <c r="M910" t="s">
        <v>2061</v>
      </c>
      <c r="N910">
        <v>2</v>
      </c>
      <c r="O910" t="s">
        <v>3482</v>
      </c>
      <c r="P910" t="s">
        <v>3473</v>
      </c>
      <c r="Q910">
        <v>2</v>
      </c>
      <c r="R910">
        <v>19</v>
      </c>
      <c r="S910" t="s">
        <v>156</v>
      </c>
      <c r="T910" t="b">
        <v>0</v>
      </c>
    </row>
    <row r="911" spans="1:20" hidden="1" x14ac:dyDescent="0.45">
      <c r="A911">
        <v>213</v>
      </c>
      <c r="B911" t="s">
        <v>1076</v>
      </c>
      <c r="C911" t="s">
        <v>1292</v>
      </c>
      <c r="D911" s="1">
        <v>21404</v>
      </c>
      <c r="E911" t="s">
        <v>3481</v>
      </c>
      <c r="F911">
        <v>1958</v>
      </c>
      <c r="K911" t="s">
        <v>20</v>
      </c>
      <c r="L911" t="s">
        <v>55</v>
      </c>
      <c r="M911" t="s">
        <v>2061</v>
      </c>
      <c r="N911">
        <v>2</v>
      </c>
      <c r="O911" t="s">
        <v>3482</v>
      </c>
      <c r="P911" t="s">
        <v>3473</v>
      </c>
      <c r="Q911">
        <v>2</v>
      </c>
      <c r="R911">
        <v>17</v>
      </c>
      <c r="S911" t="s">
        <v>2121</v>
      </c>
      <c r="T911" t="b">
        <v>0</v>
      </c>
    </row>
    <row r="912" spans="1:20" hidden="1" x14ac:dyDescent="0.45">
      <c r="A912">
        <v>214</v>
      </c>
      <c r="B912" t="s">
        <v>1216</v>
      </c>
      <c r="C912" t="s">
        <v>1341</v>
      </c>
      <c r="D912" s="1">
        <v>21341</v>
      </c>
      <c r="E912" t="s">
        <v>3538</v>
      </c>
      <c r="F912">
        <v>1958</v>
      </c>
      <c r="J912" t="s">
        <v>3539</v>
      </c>
      <c r="K912" t="s">
        <v>124</v>
      </c>
      <c r="L912" t="s">
        <v>749</v>
      </c>
      <c r="M912" t="s">
        <v>2098</v>
      </c>
      <c r="N912">
        <v>3</v>
      </c>
      <c r="O912" t="s">
        <v>3540</v>
      </c>
      <c r="P912" t="s">
        <v>3473</v>
      </c>
      <c r="Q912">
        <v>1</v>
      </c>
      <c r="R912">
        <v>18</v>
      </c>
      <c r="S912" t="s">
        <v>2085</v>
      </c>
      <c r="T912" t="b">
        <v>0</v>
      </c>
    </row>
    <row r="913" spans="1:20" hidden="1" x14ac:dyDescent="0.45">
      <c r="A913">
        <v>214</v>
      </c>
      <c r="B913" t="s">
        <v>1216</v>
      </c>
      <c r="C913" t="s">
        <v>1341</v>
      </c>
      <c r="D913" s="1">
        <v>21341</v>
      </c>
      <c r="E913" t="s">
        <v>3538</v>
      </c>
      <c r="F913">
        <v>1958</v>
      </c>
      <c r="J913" t="s">
        <v>3539</v>
      </c>
      <c r="K913" t="s">
        <v>124</v>
      </c>
      <c r="L913" t="s">
        <v>749</v>
      </c>
      <c r="M913" t="s">
        <v>2098</v>
      </c>
      <c r="N913">
        <v>3</v>
      </c>
      <c r="O913" t="s">
        <v>3540</v>
      </c>
      <c r="P913" t="s">
        <v>3473</v>
      </c>
      <c r="Q913">
        <v>1</v>
      </c>
      <c r="R913">
        <v>25</v>
      </c>
      <c r="S913" t="s">
        <v>80</v>
      </c>
      <c r="T913" t="b">
        <v>0</v>
      </c>
    </row>
    <row r="914" spans="1:20" hidden="1" x14ac:dyDescent="0.45">
      <c r="A914">
        <v>214</v>
      </c>
      <c r="B914" t="s">
        <v>1216</v>
      </c>
      <c r="C914" t="s">
        <v>1341</v>
      </c>
      <c r="D914" s="1">
        <v>21341</v>
      </c>
      <c r="E914" t="s">
        <v>3538</v>
      </c>
      <c r="F914">
        <v>1958</v>
      </c>
      <c r="J914" t="s">
        <v>3539</v>
      </c>
      <c r="K914" t="s">
        <v>124</v>
      </c>
      <c r="L914" t="s">
        <v>749</v>
      </c>
      <c r="M914" t="s">
        <v>2098</v>
      </c>
      <c r="N914">
        <v>3</v>
      </c>
      <c r="O914" t="s">
        <v>3540</v>
      </c>
      <c r="P914" t="s">
        <v>3473</v>
      </c>
      <c r="Q914">
        <v>1</v>
      </c>
      <c r="R914">
        <v>15</v>
      </c>
      <c r="S914" t="s">
        <v>80</v>
      </c>
      <c r="T914" t="b">
        <v>0</v>
      </c>
    </row>
    <row r="915" spans="1:20" hidden="1" x14ac:dyDescent="0.45">
      <c r="A915">
        <v>214</v>
      </c>
      <c r="B915" t="s">
        <v>1216</v>
      </c>
      <c r="C915" t="s">
        <v>1341</v>
      </c>
      <c r="D915" s="1">
        <v>21341</v>
      </c>
      <c r="E915" t="s">
        <v>3538</v>
      </c>
      <c r="F915">
        <v>1958</v>
      </c>
      <c r="J915" t="s">
        <v>3539</v>
      </c>
      <c r="K915" t="s">
        <v>124</v>
      </c>
      <c r="L915" t="s">
        <v>749</v>
      </c>
      <c r="M915" t="s">
        <v>2098</v>
      </c>
      <c r="N915">
        <v>3</v>
      </c>
      <c r="O915" t="s">
        <v>3540</v>
      </c>
      <c r="P915" t="s">
        <v>3473</v>
      </c>
      <c r="Q915">
        <v>1</v>
      </c>
      <c r="R915">
        <v>21</v>
      </c>
      <c r="S915" t="s">
        <v>2085</v>
      </c>
      <c r="T915" t="b">
        <v>0</v>
      </c>
    </row>
    <row r="916" spans="1:20" hidden="1" x14ac:dyDescent="0.45">
      <c r="A916">
        <v>214</v>
      </c>
      <c r="B916" t="s">
        <v>1216</v>
      </c>
      <c r="C916" t="s">
        <v>1341</v>
      </c>
      <c r="D916" s="1">
        <v>21341</v>
      </c>
      <c r="E916" t="s">
        <v>3538</v>
      </c>
      <c r="F916">
        <v>1958</v>
      </c>
      <c r="J916" t="s">
        <v>3539</v>
      </c>
      <c r="K916" t="s">
        <v>124</v>
      </c>
      <c r="L916" t="s">
        <v>749</v>
      </c>
      <c r="M916" t="s">
        <v>2098</v>
      </c>
      <c r="N916">
        <v>3</v>
      </c>
      <c r="O916" t="s">
        <v>3540</v>
      </c>
      <c r="P916" t="s">
        <v>3473</v>
      </c>
      <c r="Q916">
        <v>1</v>
      </c>
      <c r="R916">
        <v>17</v>
      </c>
      <c r="S916" t="s">
        <v>2085</v>
      </c>
      <c r="T916" t="b">
        <v>0</v>
      </c>
    </row>
    <row r="917" spans="1:20" hidden="1" x14ac:dyDescent="0.45">
      <c r="A917">
        <v>214</v>
      </c>
      <c r="B917" t="s">
        <v>1216</v>
      </c>
      <c r="C917" t="s">
        <v>1341</v>
      </c>
      <c r="D917" s="1">
        <v>21341</v>
      </c>
      <c r="E917" t="s">
        <v>3538</v>
      </c>
      <c r="F917">
        <v>1958</v>
      </c>
      <c r="J917" t="s">
        <v>3539</v>
      </c>
      <c r="K917" t="s">
        <v>124</v>
      </c>
      <c r="L917" t="s">
        <v>749</v>
      </c>
      <c r="M917" t="s">
        <v>2098</v>
      </c>
      <c r="N917">
        <v>3</v>
      </c>
      <c r="O917" t="s">
        <v>3540</v>
      </c>
      <c r="P917" t="s">
        <v>3473</v>
      </c>
      <c r="Q917">
        <v>1</v>
      </c>
      <c r="R917">
        <v>16</v>
      </c>
      <c r="S917" t="s">
        <v>3541</v>
      </c>
      <c r="T917" t="b">
        <v>1</v>
      </c>
    </row>
    <row r="918" spans="1:20" hidden="1" x14ac:dyDescent="0.45">
      <c r="A918">
        <v>214</v>
      </c>
      <c r="B918" t="s">
        <v>1216</v>
      </c>
      <c r="C918" t="s">
        <v>1341</v>
      </c>
      <c r="D918" s="1">
        <v>21341</v>
      </c>
      <c r="E918" t="s">
        <v>3538</v>
      </c>
      <c r="F918">
        <v>1958</v>
      </c>
      <c r="J918" t="s">
        <v>3539</v>
      </c>
      <c r="K918" t="s">
        <v>124</v>
      </c>
      <c r="L918" t="s">
        <v>749</v>
      </c>
      <c r="M918" t="s">
        <v>2098</v>
      </c>
      <c r="N918">
        <v>3</v>
      </c>
      <c r="O918" t="s">
        <v>3540</v>
      </c>
      <c r="P918" t="s">
        <v>3473</v>
      </c>
      <c r="Q918">
        <v>1</v>
      </c>
      <c r="R918">
        <v>20</v>
      </c>
      <c r="S918" t="s">
        <v>80</v>
      </c>
      <c r="T918" t="b">
        <v>1</v>
      </c>
    </row>
    <row r="919" spans="1:20" hidden="1" x14ac:dyDescent="0.45">
      <c r="A919">
        <v>214</v>
      </c>
      <c r="B919" t="s">
        <v>1216</v>
      </c>
      <c r="C919" t="s">
        <v>1341</v>
      </c>
      <c r="D919" s="1">
        <v>21341</v>
      </c>
      <c r="E919" t="s">
        <v>3538</v>
      </c>
      <c r="F919">
        <v>1958</v>
      </c>
      <c r="J919" t="s">
        <v>3539</v>
      </c>
      <c r="K919" t="s">
        <v>124</v>
      </c>
      <c r="L919" t="s">
        <v>749</v>
      </c>
      <c r="M919" t="s">
        <v>2098</v>
      </c>
      <c r="N919">
        <v>3</v>
      </c>
      <c r="O919" t="s">
        <v>3540</v>
      </c>
      <c r="P919" t="s">
        <v>3473</v>
      </c>
      <c r="Q919">
        <v>1</v>
      </c>
      <c r="R919">
        <v>19</v>
      </c>
      <c r="S919" t="s">
        <v>80</v>
      </c>
      <c r="T919" t="b">
        <v>0</v>
      </c>
    </row>
    <row r="920" spans="1:20" hidden="1" x14ac:dyDescent="0.45">
      <c r="A920">
        <v>214</v>
      </c>
      <c r="B920" t="s">
        <v>1216</v>
      </c>
      <c r="C920" t="s">
        <v>1341</v>
      </c>
      <c r="D920" s="1">
        <v>21341</v>
      </c>
      <c r="E920" t="s">
        <v>3538</v>
      </c>
      <c r="F920">
        <v>1958</v>
      </c>
      <c r="J920" t="s">
        <v>3539</v>
      </c>
      <c r="K920" t="s">
        <v>124</v>
      </c>
      <c r="L920" t="s">
        <v>749</v>
      </c>
      <c r="M920" t="s">
        <v>2098</v>
      </c>
      <c r="N920">
        <v>3</v>
      </c>
      <c r="O920" t="s">
        <v>3540</v>
      </c>
      <c r="P920" t="s">
        <v>3473</v>
      </c>
      <c r="Q920">
        <v>1</v>
      </c>
      <c r="R920">
        <v>24</v>
      </c>
      <c r="S920" t="s">
        <v>80</v>
      </c>
      <c r="T920" t="b">
        <v>1</v>
      </c>
    </row>
    <row r="921" spans="1:20" hidden="1" x14ac:dyDescent="0.45">
      <c r="A921">
        <v>214</v>
      </c>
      <c r="B921" t="s">
        <v>1216</v>
      </c>
      <c r="C921" t="s">
        <v>1341</v>
      </c>
      <c r="D921" s="1">
        <v>21341</v>
      </c>
      <c r="E921" t="s">
        <v>3538</v>
      </c>
      <c r="F921">
        <v>1958</v>
      </c>
      <c r="J921" t="s">
        <v>3539</v>
      </c>
      <c r="K921" t="s">
        <v>124</v>
      </c>
      <c r="L921" t="s">
        <v>749</v>
      </c>
      <c r="M921" t="s">
        <v>2098</v>
      </c>
      <c r="N921">
        <v>3</v>
      </c>
      <c r="O921" t="s">
        <v>3540</v>
      </c>
      <c r="P921" t="s">
        <v>3473</v>
      </c>
      <c r="Q921">
        <v>1</v>
      </c>
      <c r="R921">
        <v>22</v>
      </c>
      <c r="S921" t="s">
        <v>2085</v>
      </c>
      <c r="T921" t="b">
        <v>0</v>
      </c>
    </row>
    <row r="922" spans="1:20" hidden="1" x14ac:dyDescent="0.45">
      <c r="A922">
        <v>214</v>
      </c>
      <c r="B922" t="s">
        <v>1216</v>
      </c>
      <c r="C922" t="s">
        <v>1341</v>
      </c>
      <c r="D922" s="1">
        <v>21341</v>
      </c>
      <c r="E922" t="s">
        <v>3538</v>
      </c>
      <c r="F922">
        <v>1958</v>
      </c>
      <c r="J922" t="s">
        <v>3539</v>
      </c>
      <c r="K922" t="s">
        <v>124</v>
      </c>
      <c r="L922" t="s">
        <v>749</v>
      </c>
      <c r="M922" t="s">
        <v>2098</v>
      </c>
      <c r="N922">
        <v>3</v>
      </c>
      <c r="O922" t="s">
        <v>3540</v>
      </c>
      <c r="P922" t="s">
        <v>3473</v>
      </c>
      <c r="Q922">
        <v>1</v>
      </c>
      <c r="R922">
        <v>23</v>
      </c>
      <c r="S922" t="s">
        <v>2085</v>
      </c>
      <c r="T922" t="b">
        <v>0</v>
      </c>
    </row>
    <row r="923" spans="1:20" hidden="1" x14ac:dyDescent="0.45">
      <c r="A923">
        <v>215</v>
      </c>
      <c r="B923" t="s">
        <v>1234</v>
      </c>
      <c r="C923" t="s">
        <v>1353</v>
      </c>
      <c r="D923" s="1">
        <v>16149</v>
      </c>
      <c r="F923">
        <v>1944</v>
      </c>
      <c r="G923" t="s">
        <v>3559</v>
      </c>
      <c r="H923" t="s">
        <v>3559</v>
      </c>
      <c r="I923">
        <v>2012</v>
      </c>
      <c r="K923" t="s">
        <v>20</v>
      </c>
      <c r="L923" t="s">
        <v>1207</v>
      </c>
      <c r="M923" t="s">
        <v>2098</v>
      </c>
      <c r="N923">
        <v>5</v>
      </c>
      <c r="O923" t="s">
        <v>3560</v>
      </c>
      <c r="P923" t="s">
        <v>3473</v>
      </c>
      <c r="Q923">
        <v>1</v>
      </c>
      <c r="R923">
        <v>15</v>
      </c>
      <c r="S923" t="s">
        <v>1020</v>
      </c>
      <c r="T923" t="b">
        <v>1</v>
      </c>
    </row>
    <row r="924" spans="1:20" hidden="1" x14ac:dyDescent="0.45">
      <c r="A924">
        <v>216</v>
      </c>
      <c r="B924" t="s">
        <v>169</v>
      </c>
      <c r="C924" t="s">
        <v>1355</v>
      </c>
      <c r="D924" s="1">
        <v>17778</v>
      </c>
      <c r="E924" t="s">
        <v>3561</v>
      </c>
      <c r="F924">
        <v>1948</v>
      </c>
      <c r="K924" t="s">
        <v>119</v>
      </c>
      <c r="L924" t="s">
        <v>140</v>
      </c>
      <c r="M924" t="s">
        <v>2098</v>
      </c>
      <c r="N924">
        <v>5</v>
      </c>
      <c r="O924" t="s">
        <v>3562</v>
      </c>
      <c r="P924" t="s">
        <v>3473</v>
      </c>
      <c r="Q924">
        <v>1</v>
      </c>
      <c r="R924">
        <v>17</v>
      </c>
      <c r="S924" t="s">
        <v>2828</v>
      </c>
      <c r="T924" t="b">
        <v>0</v>
      </c>
    </row>
    <row r="925" spans="1:20" hidden="1" x14ac:dyDescent="0.45">
      <c r="A925">
        <v>216</v>
      </c>
      <c r="B925" t="s">
        <v>169</v>
      </c>
      <c r="C925" t="s">
        <v>1355</v>
      </c>
      <c r="D925" s="1">
        <v>17778</v>
      </c>
      <c r="E925" t="s">
        <v>3561</v>
      </c>
      <c r="F925">
        <v>1948</v>
      </c>
      <c r="K925" t="s">
        <v>119</v>
      </c>
      <c r="L925" t="s">
        <v>140</v>
      </c>
      <c r="M925" t="s">
        <v>2098</v>
      </c>
      <c r="N925">
        <v>5</v>
      </c>
      <c r="O925" t="s">
        <v>3562</v>
      </c>
      <c r="P925" t="s">
        <v>3473</v>
      </c>
      <c r="Q925">
        <v>1</v>
      </c>
      <c r="R925">
        <v>20</v>
      </c>
      <c r="S925" t="s">
        <v>255</v>
      </c>
      <c r="T925" t="b">
        <v>0</v>
      </c>
    </row>
    <row r="926" spans="1:20" hidden="1" x14ac:dyDescent="0.45">
      <c r="A926">
        <v>216</v>
      </c>
      <c r="B926" t="s">
        <v>169</v>
      </c>
      <c r="C926" t="s">
        <v>1355</v>
      </c>
      <c r="D926" s="1">
        <v>17778</v>
      </c>
      <c r="E926" t="s">
        <v>3561</v>
      </c>
      <c r="F926">
        <v>1948</v>
      </c>
      <c r="K926" t="s">
        <v>119</v>
      </c>
      <c r="L926" t="s">
        <v>140</v>
      </c>
      <c r="M926" t="s">
        <v>2098</v>
      </c>
      <c r="N926">
        <v>5</v>
      </c>
      <c r="O926" t="s">
        <v>3562</v>
      </c>
      <c r="P926" t="s">
        <v>3473</v>
      </c>
      <c r="Q926">
        <v>1</v>
      </c>
      <c r="R926">
        <v>16</v>
      </c>
      <c r="S926" t="s">
        <v>2239</v>
      </c>
      <c r="T926" t="b">
        <v>0</v>
      </c>
    </row>
    <row r="927" spans="1:20" hidden="1" x14ac:dyDescent="0.45">
      <c r="A927">
        <v>216</v>
      </c>
      <c r="B927" t="s">
        <v>169</v>
      </c>
      <c r="C927" t="s">
        <v>1355</v>
      </c>
      <c r="D927" s="1">
        <v>17778</v>
      </c>
      <c r="E927" t="s">
        <v>3561</v>
      </c>
      <c r="F927">
        <v>1948</v>
      </c>
      <c r="K927" t="s">
        <v>119</v>
      </c>
      <c r="L927" t="s">
        <v>140</v>
      </c>
      <c r="M927" t="s">
        <v>2098</v>
      </c>
      <c r="N927">
        <v>5</v>
      </c>
      <c r="O927" t="s">
        <v>3562</v>
      </c>
      <c r="P927" t="s">
        <v>3473</v>
      </c>
      <c r="Q927">
        <v>1</v>
      </c>
      <c r="R927">
        <v>18</v>
      </c>
      <c r="S927" t="s">
        <v>2239</v>
      </c>
      <c r="T927" t="b">
        <v>0</v>
      </c>
    </row>
    <row r="928" spans="1:20" hidden="1" x14ac:dyDescent="0.45">
      <c r="A928">
        <v>216</v>
      </c>
      <c r="B928" t="s">
        <v>169</v>
      </c>
      <c r="C928" t="s">
        <v>1355</v>
      </c>
      <c r="D928" s="1">
        <v>17778</v>
      </c>
      <c r="E928" t="s">
        <v>3561</v>
      </c>
      <c r="F928">
        <v>1948</v>
      </c>
      <c r="K928" t="s">
        <v>119</v>
      </c>
      <c r="L928" t="s">
        <v>140</v>
      </c>
      <c r="M928" t="s">
        <v>2098</v>
      </c>
      <c r="N928">
        <v>5</v>
      </c>
      <c r="O928" t="s">
        <v>3562</v>
      </c>
      <c r="P928" t="s">
        <v>3473</v>
      </c>
      <c r="Q928">
        <v>1</v>
      </c>
      <c r="R928">
        <v>19</v>
      </c>
      <c r="S928" t="s">
        <v>2240</v>
      </c>
      <c r="T928" t="b">
        <v>0</v>
      </c>
    </row>
    <row r="929" spans="1:20" hidden="1" x14ac:dyDescent="0.45">
      <c r="A929">
        <v>216</v>
      </c>
      <c r="B929" t="s">
        <v>169</v>
      </c>
      <c r="C929" t="s">
        <v>1355</v>
      </c>
      <c r="D929" s="1">
        <v>17778</v>
      </c>
      <c r="E929" t="s">
        <v>3561</v>
      </c>
      <c r="F929">
        <v>1948</v>
      </c>
      <c r="K929" t="s">
        <v>119</v>
      </c>
      <c r="L929" t="s">
        <v>140</v>
      </c>
      <c r="M929" t="s">
        <v>2098</v>
      </c>
      <c r="N929">
        <v>5</v>
      </c>
      <c r="O929" t="s">
        <v>3562</v>
      </c>
      <c r="P929" t="s">
        <v>3473</v>
      </c>
      <c r="Q929">
        <v>1</v>
      </c>
      <c r="R929">
        <v>24</v>
      </c>
      <c r="S929" t="s">
        <v>2238</v>
      </c>
      <c r="T929" t="b">
        <v>1</v>
      </c>
    </row>
    <row r="930" spans="1:20" hidden="1" x14ac:dyDescent="0.45">
      <c r="A930">
        <v>216</v>
      </c>
      <c r="B930" t="s">
        <v>169</v>
      </c>
      <c r="C930" t="s">
        <v>1355</v>
      </c>
      <c r="D930" s="1">
        <v>17778</v>
      </c>
      <c r="E930" t="s">
        <v>3561</v>
      </c>
      <c r="F930">
        <v>1948</v>
      </c>
      <c r="K930" t="s">
        <v>119</v>
      </c>
      <c r="L930" t="s">
        <v>140</v>
      </c>
      <c r="M930" t="s">
        <v>2098</v>
      </c>
      <c r="N930">
        <v>5</v>
      </c>
      <c r="O930" t="s">
        <v>3562</v>
      </c>
      <c r="P930" t="s">
        <v>3473</v>
      </c>
      <c r="Q930">
        <v>1</v>
      </c>
      <c r="R930">
        <v>22</v>
      </c>
      <c r="S930" t="s">
        <v>2239</v>
      </c>
      <c r="T930" t="b">
        <v>0</v>
      </c>
    </row>
    <row r="931" spans="1:20" hidden="1" x14ac:dyDescent="0.45">
      <c r="A931">
        <v>216</v>
      </c>
      <c r="B931" t="s">
        <v>169</v>
      </c>
      <c r="C931" t="s">
        <v>1355</v>
      </c>
      <c r="D931" s="1">
        <v>17778</v>
      </c>
      <c r="E931" t="s">
        <v>3561</v>
      </c>
      <c r="F931">
        <v>1948</v>
      </c>
      <c r="K931" t="s">
        <v>119</v>
      </c>
      <c r="L931" t="s">
        <v>140</v>
      </c>
      <c r="M931" t="s">
        <v>2098</v>
      </c>
      <c r="N931">
        <v>5</v>
      </c>
      <c r="O931" t="s">
        <v>3562</v>
      </c>
      <c r="P931" t="s">
        <v>3473</v>
      </c>
      <c r="Q931">
        <v>1</v>
      </c>
      <c r="R931">
        <v>23</v>
      </c>
      <c r="S931" t="s">
        <v>2239</v>
      </c>
      <c r="T931" t="b">
        <v>1</v>
      </c>
    </row>
    <row r="932" spans="1:20" hidden="1" x14ac:dyDescent="0.45">
      <c r="A932">
        <v>216</v>
      </c>
      <c r="B932" t="s">
        <v>169</v>
      </c>
      <c r="C932" t="s">
        <v>1355</v>
      </c>
      <c r="D932" s="1">
        <v>17778</v>
      </c>
      <c r="E932" t="s">
        <v>3561</v>
      </c>
      <c r="F932">
        <v>1948</v>
      </c>
      <c r="K932" t="s">
        <v>119</v>
      </c>
      <c r="L932" t="s">
        <v>140</v>
      </c>
      <c r="M932" t="s">
        <v>2098</v>
      </c>
      <c r="N932">
        <v>5</v>
      </c>
      <c r="O932" t="s">
        <v>3562</v>
      </c>
      <c r="P932" t="s">
        <v>3473</v>
      </c>
      <c r="Q932">
        <v>1</v>
      </c>
      <c r="R932">
        <v>21</v>
      </c>
      <c r="S932" t="s">
        <v>255</v>
      </c>
      <c r="T932" t="b">
        <v>0</v>
      </c>
    </row>
    <row r="933" spans="1:20" hidden="1" x14ac:dyDescent="0.45">
      <c r="A933">
        <v>216</v>
      </c>
      <c r="B933" t="s">
        <v>169</v>
      </c>
      <c r="C933" t="s">
        <v>1355</v>
      </c>
      <c r="D933" s="1">
        <v>17778</v>
      </c>
      <c r="E933" t="s">
        <v>3561</v>
      </c>
      <c r="F933">
        <v>1948</v>
      </c>
      <c r="K933" t="s">
        <v>119</v>
      </c>
      <c r="L933" t="s">
        <v>140</v>
      </c>
      <c r="M933" t="s">
        <v>2098</v>
      </c>
      <c r="N933">
        <v>5</v>
      </c>
      <c r="O933" t="s">
        <v>3562</v>
      </c>
      <c r="P933" t="s">
        <v>3473</v>
      </c>
      <c r="Q933">
        <v>1</v>
      </c>
      <c r="R933">
        <v>15</v>
      </c>
      <c r="S933" t="s">
        <v>255</v>
      </c>
      <c r="T933" t="b">
        <v>0</v>
      </c>
    </row>
    <row r="934" spans="1:20" hidden="1" x14ac:dyDescent="0.45">
      <c r="A934">
        <v>217</v>
      </c>
      <c r="B934" t="s">
        <v>1374</v>
      </c>
      <c r="C934" t="s">
        <v>1373</v>
      </c>
      <c r="D934" s="1">
        <v>11684</v>
      </c>
      <c r="F934">
        <v>1931</v>
      </c>
      <c r="G934" t="s">
        <v>3587</v>
      </c>
      <c r="H934" t="s">
        <v>3587</v>
      </c>
      <c r="I934">
        <v>2008</v>
      </c>
      <c r="J934" t="s">
        <v>2416</v>
      </c>
      <c r="K934" t="s">
        <v>1375</v>
      </c>
      <c r="L934" t="s">
        <v>55</v>
      </c>
      <c r="M934" t="s">
        <v>2098</v>
      </c>
      <c r="N934">
        <v>2</v>
      </c>
      <c r="O934" t="s">
        <v>3588</v>
      </c>
      <c r="P934" t="s">
        <v>3473</v>
      </c>
      <c r="Q934">
        <v>1</v>
      </c>
      <c r="R934">
        <v>15</v>
      </c>
      <c r="S934" t="s">
        <v>446</v>
      </c>
      <c r="T934" t="b">
        <v>0</v>
      </c>
    </row>
    <row r="935" spans="1:20" hidden="1" x14ac:dyDescent="0.45">
      <c r="A935">
        <v>217</v>
      </c>
      <c r="B935" t="s">
        <v>1374</v>
      </c>
      <c r="C935" t="s">
        <v>1373</v>
      </c>
      <c r="D935" s="1">
        <v>11684</v>
      </c>
      <c r="F935">
        <v>1931</v>
      </c>
      <c r="G935" t="s">
        <v>3587</v>
      </c>
      <c r="H935" t="s">
        <v>3587</v>
      </c>
      <c r="I935">
        <v>2008</v>
      </c>
      <c r="J935" t="s">
        <v>2416</v>
      </c>
      <c r="K935" t="s">
        <v>1375</v>
      </c>
      <c r="L935" t="s">
        <v>55</v>
      </c>
      <c r="M935" t="s">
        <v>2098</v>
      </c>
      <c r="N935">
        <v>2</v>
      </c>
      <c r="O935" t="s">
        <v>3588</v>
      </c>
      <c r="P935" t="s">
        <v>3473</v>
      </c>
      <c r="Q935">
        <v>1</v>
      </c>
      <c r="R935">
        <v>16</v>
      </c>
      <c r="S935" t="s">
        <v>649</v>
      </c>
      <c r="T935" t="b">
        <v>0</v>
      </c>
    </row>
    <row r="936" spans="1:20" hidden="1" x14ac:dyDescent="0.45">
      <c r="A936">
        <v>218</v>
      </c>
      <c r="B936" t="s">
        <v>1420</v>
      </c>
      <c r="C936" t="s">
        <v>1421</v>
      </c>
      <c r="D936" s="1">
        <v>19193</v>
      </c>
      <c r="F936">
        <v>1952</v>
      </c>
      <c r="K936" t="s">
        <v>20</v>
      </c>
      <c r="L936" t="s">
        <v>371</v>
      </c>
      <c r="M936" t="s">
        <v>2098</v>
      </c>
      <c r="N936">
        <v>2</v>
      </c>
      <c r="O936" t="s">
        <v>3643</v>
      </c>
      <c r="P936" t="s">
        <v>3591</v>
      </c>
      <c r="Q936">
        <v>1</v>
      </c>
      <c r="R936">
        <v>16</v>
      </c>
      <c r="S936" t="s">
        <v>2648</v>
      </c>
      <c r="T936" t="b">
        <v>0</v>
      </c>
    </row>
    <row r="937" spans="1:20" hidden="1" x14ac:dyDescent="0.45">
      <c r="A937">
        <v>218</v>
      </c>
      <c r="B937" t="s">
        <v>1420</v>
      </c>
      <c r="C937" t="s">
        <v>1421</v>
      </c>
      <c r="D937" s="1">
        <v>19193</v>
      </c>
      <c r="F937">
        <v>1952</v>
      </c>
      <c r="K937" t="s">
        <v>20</v>
      </c>
      <c r="L937" t="s">
        <v>371</v>
      </c>
      <c r="M937" t="s">
        <v>2098</v>
      </c>
      <c r="N937">
        <v>2</v>
      </c>
      <c r="O937" t="s">
        <v>3643</v>
      </c>
      <c r="P937" t="s">
        <v>3591</v>
      </c>
      <c r="Q937">
        <v>1</v>
      </c>
      <c r="R937">
        <v>15</v>
      </c>
      <c r="S937" t="s">
        <v>680</v>
      </c>
      <c r="T937" t="b">
        <v>0</v>
      </c>
    </row>
    <row r="938" spans="1:20" hidden="1" x14ac:dyDescent="0.45">
      <c r="A938">
        <v>219</v>
      </c>
      <c r="B938" t="s">
        <v>1456</v>
      </c>
      <c r="C938" t="s">
        <v>1455</v>
      </c>
      <c r="D938" s="1">
        <v>16921</v>
      </c>
      <c r="F938">
        <v>1946</v>
      </c>
      <c r="J938" t="s">
        <v>2791</v>
      </c>
      <c r="K938" t="s">
        <v>63</v>
      </c>
      <c r="L938" t="s">
        <v>684</v>
      </c>
      <c r="M938" t="s">
        <v>2098</v>
      </c>
      <c r="N938">
        <v>7</v>
      </c>
      <c r="O938" t="s">
        <v>3682</v>
      </c>
      <c r="P938" t="s">
        <v>3591</v>
      </c>
      <c r="Q938">
        <v>1</v>
      </c>
      <c r="R938">
        <v>15</v>
      </c>
      <c r="S938" t="s">
        <v>2071</v>
      </c>
      <c r="T938" t="b">
        <v>0</v>
      </c>
    </row>
    <row r="939" spans="1:20" hidden="1" x14ac:dyDescent="0.45">
      <c r="A939">
        <v>220</v>
      </c>
      <c r="B939" t="s">
        <v>226</v>
      </c>
      <c r="C939" t="s">
        <v>1459</v>
      </c>
      <c r="D939" s="1">
        <v>19755</v>
      </c>
      <c r="E939" t="s">
        <v>3685</v>
      </c>
      <c r="F939">
        <v>1954</v>
      </c>
      <c r="J939" t="s">
        <v>2249</v>
      </c>
      <c r="K939" t="s">
        <v>1305</v>
      </c>
      <c r="L939" t="s">
        <v>140</v>
      </c>
      <c r="M939" t="s">
        <v>2098</v>
      </c>
      <c r="N939">
        <v>5</v>
      </c>
      <c r="O939" t="s">
        <v>3686</v>
      </c>
      <c r="P939" t="s">
        <v>3591</v>
      </c>
      <c r="Q939">
        <v>1</v>
      </c>
      <c r="R939">
        <v>15</v>
      </c>
      <c r="S939" t="s">
        <v>2091</v>
      </c>
      <c r="T939" t="b">
        <v>0</v>
      </c>
    </row>
    <row r="940" spans="1:20" hidden="1" x14ac:dyDescent="0.45">
      <c r="A940">
        <v>220</v>
      </c>
      <c r="B940" t="s">
        <v>226</v>
      </c>
      <c r="C940" t="s">
        <v>1459</v>
      </c>
      <c r="D940" s="1">
        <v>19755</v>
      </c>
      <c r="E940" t="s">
        <v>3685</v>
      </c>
      <c r="F940">
        <v>1954</v>
      </c>
      <c r="J940" t="s">
        <v>2249</v>
      </c>
      <c r="K940" t="s">
        <v>1305</v>
      </c>
      <c r="L940" t="s">
        <v>140</v>
      </c>
      <c r="M940" t="s">
        <v>2098</v>
      </c>
      <c r="N940">
        <v>5</v>
      </c>
      <c r="O940" t="s">
        <v>3686</v>
      </c>
      <c r="P940" t="s">
        <v>3591</v>
      </c>
      <c r="Q940">
        <v>1</v>
      </c>
      <c r="R940">
        <v>17</v>
      </c>
      <c r="S940" t="s">
        <v>1460</v>
      </c>
      <c r="T940" t="b">
        <v>0</v>
      </c>
    </row>
    <row r="941" spans="1:20" hidden="1" x14ac:dyDescent="0.45">
      <c r="A941">
        <v>220</v>
      </c>
      <c r="B941" t="s">
        <v>226</v>
      </c>
      <c r="C941" t="s">
        <v>1459</v>
      </c>
      <c r="D941" s="1">
        <v>19755</v>
      </c>
      <c r="E941" t="s">
        <v>3685</v>
      </c>
      <c r="F941">
        <v>1954</v>
      </c>
      <c r="J941" t="s">
        <v>2249</v>
      </c>
      <c r="K941" t="s">
        <v>1305</v>
      </c>
      <c r="L941" t="s">
        <v>140</v>
      </c>
      <c r="M941" t="s">
        <v>2098</v>
      </c>
      <c r="N941">
        <v>5</v>
      </c>
      <c r="O941" t="s">
        <v>3686</v>
      </c>
      <c r="P941" t="s">
        <v>3591</v>
      </c>
      <c r="Q941">
        <v>1</v>
      </c>
      <c r="R941">
        <v>16</v>
      </c>
      <c r="S941" t="s">
        <v>2092</v>
      </c>
      <c r="T941" t="b">
        <v>0</v>
      </c>
    </row>
    <row r="942" spans="1:20" hidden="1" x14ac:dyDescent="0.45">
      <c r="A942">
        <v>221</v>
      </c>
      <c r="B942" t="s">
        <v>1502</v>
      </c>
      <c r="C942" t="s">
        <v>1503</v>
      </c>
      <c r="D942" s="1">
        <v>16166</v>
      </c>
      <c r="F942">
        <v>1944</v>
      </c>
      <c r="G942" t="s">
        <v>3736</v>
      </c>
      <c r="I942">
        <v>2004</v>
      </c>
      <c r="K942" t="s">
        <v>20</v>
      </c>
      <c r="L942" t="s">
        <v>371</v>
      </c>
      <c r="M942" t="s">
        <v>2061</v>
      </c>
      <c r="N942">
        <v>3</v>
      </c>
      <c r="O942" t="s">
        <v>3737</v>
      </c>
      <c r="P942" t="s">
        <v>3738</v>
      </c>
      <c r="Q942">
        <v>2</v>
      </c>
      <c r="R942">
        <v>16</v>
      </c>
      <c r="S942" t="s">
        <v>3739</v>
      </c>
      <c r="T942" t="b">
        <v>1</v>
      </c>
    </row>
    <row r="943" spans="1:20" hidden="1" x14ac:dyDescent="0.45">
      <c r="A943">
        <v>221</v>
      </c>
      <c r="B943" t="s">
        <v>1502</v>
      </c>
      <c r="C943" t="s">
        <v>1503</v>
      </c>
      <c r="D943" s="1">
        <v>16166</v>
      </c>
      <c r="F943">
        <v>1944</v>
      </c>
      <c r="G943" t="s">
        <v>3736</v>
      </c>
      <c r="I943">
        <v>2004</v>
      </c>
      <c r="K943" t="s">
        <v>20</v>
      </c>
      <c r="L943" t="s">
        <v>371</v>
      </c>
      <c r="M943" t="s">
        <v>2061</v>
      </c>
      <c r="N943">
        <v>3</v>
      </c>
      <c r="O943" t="s">
        <v>3737</v>
      </c>
      <c r="P943" t="s">
        <v>3738</v>
      </c>
      <c r="Q943">
        <v>2</v>
      </c>
      <c r="R943">
        <v>15</v>
      </c>
      <c r="S943" t="s">
        <v>446</v>
      </c>
      <c r="T943" t="b">
        <v>0</v>
      </c>
    </row>
    <row r="944" spans="1:20" hidden="1" x14ac:dyDescent="0.45">
      <c r="A944">
        <v>222</v>
      </c>
      <c r="B944" t="s">
        <v>1509</v>
      </c>
      <c r="C944" t="s">
        <v>1510</v>
      </c>
      <c r="D944" s="1">
        <v>18755</v>
      </c>
      <c r="E944" t="s">
        <v>3746</v>
      </c>
      <c r="F944">
        <v>1951</v>
      </c>
      <c r="K944" t="s">
        <v>20</v>
      </c>
      <c r="L944" t="s">
        <v>140</v>
      </c>
      <c r="M944" t="s">
        <v>2098</v>
      </c>
      <c r="N944">
        <v>5</v>
      </c>
      <c r="O944" t="s">
        <v>3747</v>
      </c>
      <c r="P944" t="s">
        <v>3738</v>
      </c>
      <c r="Q944">
        <v>1</v>
      </c>
      <c r="R944">
        <v>20</v>
      </c>
      <c r="S944" t="s">
        <v>2071</v>
      </c>
      <c r="T944" t="b">
        <v>1</v>
      </c>
    </row>
    <row r="945" spans="1:20" hidden="1" x14ac:dyDescent="0.45">
      <c r="A945">
        <v>222</v>
      </c>
      <c r="B945" t="s">
        <v>1509</v>
      </c>
      <c r="C945" t="s">
        <v>1510</v>
      </c>
      <c r="D945" s="1">
        <v>18755</v>
      </c>
      <c r="E945" t="s">
        <v>3746</v>
      </c>
      <c r="F945">
        <v>1951</v>
      </c>
      <c r="K945" t="s">
        <v>20</v>
      </c>
      <c r="L945" t="s">
        <v>140</v>
      </c>
      <c r="M945" t="s">
        <v>2098</v>
      </c>
      <c r="N945">
        <v>5</v>
      </c>
      <c r="O945" t="s">
        <v>3747</v>
      </c>
      <c r="P945" t="s">
        <v>3738</v>
      </c>
      <c r="Q945">
        <v>1</v>
      </c>
      <c r="R945">
        <v>19</v>
      </c>
      <c r="S945" t="s">
        <v>2161</v>
      </c>
      <c r="T945" t="b">
        <v>0</v>
      </c>
    </row>
    <row r="946" spans="1:20" hidden="1" x14ac:dyDescent="0.45">
      <c r="A946">
        <v>222</v>
      </c>
      <c r="B946" t="s">
        <v>1509</v>
      </c>
      <c r="C946" t="s">
        <v>1510</v>
      </c>
      <c r="D946" s="1">
        <v>18755</v>
      </c>
      <c r="E946" t="s">
        <v>3746</v>
      </c>
      <c r="F946">
        <v>1951</v>
      </c>
      <c r="K946" t="s">
        <v>20</v>
      </c>
      <c r="L946" t="s">
        <v>140</v>
      </c>
      <c r="M946" t="s">
        <v>2098</v>
      </c>
      <c r="N946">
        <v>5</v>
      </c>
      <c r="O946" t="s">
        <v>3747</v>
      </c>
      <c r="P946" t="s">
        <v>3738</v>
      </c>
      <c r="Q946">
        <v>1</v>
      </c>
      <c r="R946">
        <v>18</v>
      </c>
      <c r="S946" t="s">
        <v>2211</v>
      </c>
      <c r="T946" t="b">
        <v>0</v>
      </c>
    </row>
    <row r="947" spans="1:20" hidden="1" x14ac:dyDescent="0.45">
      <c r="A947">
        <v>222</v>
      </c>
      <c r="B947" t="s">
        <v>1509</v>
      </c>
      <c r="C947" t="s">
        <v>1510</v>
      </c>
      <c r="D947" s="1">
        <v>18755</v>
      </c>
      <c r="E947" t="s">
        <v>3746</v>
      </c>
      <c r="F947">
        <v>1951</v>
      </c>
      <c r="K947" t="s">
        <v>20</v>
      </c>
      <c r="L947" t="s">
        <v>140</v>
      </c>
      <c r="M947" t="s">
        <v>2098</v>
      </c>
      <c r="N947">
        <v>5</v>
      </c>
      <c r="O947" t="s">
        <v>3747</v>
      </c>
      <c r="P947" t="s">
        <v>3738</v>
      </c>
      <c r="Q947">
        <v>1</v>
      </c>
      <c r="R947">
        <v>21</v>
      </c>
      <c r="S947" t="s">
        <v>2071</v>
      </c>
      <c r="T947" t="b">
        <v>0</v>
      </c>
    </row>
    <row r="948" spans="1:20" hidden="1" x14ac:dyDescent="0.45">
      <c r="A948">
        <v>222</v>
      </c>
      <c r="B948" t="s">
        <v>1509</v>
      </c>
      <c r="C948" t="s">
        <v>1510</v>
      </c>
      <c r="D948" s="1">
        <v>18755</v>
      </c>
      <c r="E948" t="s">
        <v>3746</v>
      </c>
      <c r="F948">
        <v>1951</v>
      </c>
      <c r="K948" t="s">
        <v>20</v>
      </c>
      <c r="L948" t="s">
        <v>140</v>
      </c>
      <c r="M948" t="s">
        <v>2098</v>
      </c>
      <c r="N948">
        <v>5</v>
      </c>
      <c r="O948" t="s">
        <v>3747</v>
      </c>
      <c r="P948" t="s">
        <v>3738</v>
      </c>
      <c r="Q948">
        <v>1</v>
      </c>
      <c r="R948">
        <v>22</v>
      </c>
      <c r="S948" t="s">
        <v>2071</v>
      </c>
      <c r="T948" t="b">
        <v>0</v>
      </c>
    </row>
    <row r="949" spans="1:20" hidden="1" x14ac:dyDescent="0.45">
      <c r="A949">
        <v>222</v>
      </c>
      <c r="B949" t="s">
        <v>1509</v>
      </c>
      <c r="C949" t="s">
        <v>1510</v>
      </c>
      <c r="D949" s="1">
        <v>18755</v>
      </c>
      <c r="E949" t="s">
        <v>3746</v>
      </c>
      <c r="F949">
        <v>1951</v>
      </c>
      <c r="K949" t="s">
        <v>20</v>
      </c>
      <c r="L949" t="s">
        <v>140</v>
      </c>
      <c r="M949" t="s">
        <v>2098</v>
      </c>
      <c r="N949">
        <v>5</v>
      </c>
      <c r="O949" t="s">
        <v>3747</v>
      </c>
      <c r="P949" t="s">
        <v>3738</v>
      </c>
      <c r="Q949">
        <v>1</v>
      </c>
      <c r="R949">
        <v>16</v>
      </c>
      <c r="S949" t="s">
        <v>2211</v>
      </c>
      <c r="T949" t="b">
        <v>0</v>
      </c>
    </row>
    <row r="950" spans="1:20" hidden="1" x14ac:dyDescent="0.45">
      <c r="A950">
        <v>222</v>
      </c>
      <c r="B950" t="s">
        <v>1509</v>
      </c>
      <c r="C950" t="s">
        <v>1510</v>
      </c>
      <c r="D950" s="1">
        <v>18755</v>
      </c>
      <c r="E950" t="s">
        <v>3746</v>
      </c>
      <c r="F950">
        <v>1951</v>
      </c>
      <c r="K950" t="s">
        <v>20</v>
      </c>
      <c r="L950" t="s">
        <v>140</v>
      </c>
      <c r="M950" t="s">
        <v>2098</v>
      </c>
      <c r="N950">
        <v>5</v>
      </c>
      <c r="O950" t="s">
        <v>3747</v>
      </c>
      <c r="P950" t="s">
        <v>3738</v>
      </c>
      <c r="Q950">
        <v>1</v>
      </c>
      <c r="R950">
        <v>17</v>
      </c>
      <c r="S950" t="s">
        <v>2212</v>
      </c>
      <c r="T950" t="b">
        <v>0</v>
      </c>
    </row>
    <row r="951" spans="1:20" hidden="1" x14ac:dyDescent="0.45">
      <c r="A951">
        <v>222</v>
      </c>
      <c r="B951" t="s">
        <v>1509</v>
      </c>
      <c r="C951" t="s">
        <v>1510</v>
      </c>
      <c r="D951" s="1">
        <v>18755</v>
      </c>
      <c r="E951" t="s">
        <v>3746</v>
      </c>
      <c r="F951">
        <v>1951</v>
      </c>
      <c r="K951" t="s">
        <v>20</v>
      </c>
      <c r="L951" t="s">
        <v>140</v>
      </c>
      <c r="M951" t="s">
        <v>2098</v>
      </c>
      <c r="N951">
        <v>5</v>
      </c>
      <c r="O951" t="s">
        <v>3747</v>
      </c>
      <c r="P951" t="s">
        <v>3738</v>
      </c>
      <c r="Q951">
        <v>1</v>
      </c>
      <c r="R951">
        <v>23</v>
      </c>
      <c r="S951" t="s">
        <v>2071</v>
      </c>
      <c r="T951" t="b">
        <v>0</v>
      </c>
    </row>
    <row r="952" spans="1:20" hidden="1" x14ac:dyDescent="0.45">
      <c r="A952">
        <v>222</v>
      </c>
      <c r="B952" t="s">
        <v>1509</v>
      </c>
      <c r="C952" t="s">
        <v>1510</v>
      </c>
      <c r="D952" s="1">
        <v>18755</v>
      </c>
      <c r="E952" t="s">
        <v>3746</v>
      </c>
      <c r="F952">
        <v>1951</v>
      </c>
      <c r="K952" t="s">
        <v>20</v>
      </c>
      <c r="L952" t="s">
        <v>140</v>
      </c>
      <c r="M952" t="s">
        <v>2098</v>
      </c>
      <c r="N952">
        <v>5</v>
      </c>
      <c r="O952" t="s">
        <v>3747</v>
      </c>
      <c r="P952" t="s">
        <v>3738</v>
      </c>
      <c r="Q952">
        <v>1</v>
      </c>
      <c r="R952">
        <v>15</v>
      </c>
      <c r="S952" t="s">
        <v>2071</v>
      </c>
      <c r="T952" t="b">
        <v>0</v>
      </c>
    </row>
    <row r="953" spans="1:20" hidden="1" x14ac:dyDescent="0.45">
      <c r="A953">
        <v>223</v>
      </c>
      <c r="B953" t="s">
        <v>866</v>
      </c>
      <c r="C953" t="s">
        <v>1515</v>
      </c>
      <c r="D953" s="1">
        <v>22088</v>
      </c>
      <c r="F953">
        <v>1960</v>
      </c>
      <c r="K953" t="s">
        <v>20</v>
      </c>
      <c r="L953" t="s">
        <v>429</v>
      </c>
      <c r="M953" t="s">
        <v>2098</v>
      </c>
      <c r="N953">
        <v>3</v>
      </c>
      <c r="O953" t="s">
        <v>3751</v>
      </c>
      <c r="P953" t="s">
        <v>3738</v>
      </c>
      <c r="Q953">
        <v>1</v>
      </c>
      <c r="R953">
        <v>15</v>
      </c>
      <c r="S953" t="s">
        <v>67</v>
      </c>
      <c r="T953" t="b">
        <v>0</v>
      </c>
    </row>
    <row r="954" spans="1:20" hidden="1" x14ac:dyDescent="0.45">
      <c r="A954">
        <v>223</v>
      </c>
      <c r="B954" t="s">
        <v>866</v>
      </c>
      <c r="C954" t="s">
        <v>1515</v>
      </c>
      <c r="D954" s="1">
        <v>22088</v>
      </c>
      <c r="F954">
        <v>1960</v>
      </c>
      <c r="K954" t="s">
        <v>20</v>
      </c>
      <c r="L954" t="s">
        <v>429</v>
      </c>
      <c r="M954" t="s">
        <v>2098</v>
      </c>
      <c r="N954">
        <v>3</v>
      </c>
      <c r="O954" t="s">
        <v>3751</v>
      </c>
      <c r="P954" t="s">
        <v>3738</v>
      </c>
      <c r="Q954">
        <v>1</v>
      </c>
      <c r="R954">
        <v>16</v>
      </c>
      <c r="S954" t="s">
        <v>67</v>
      </c>
      <c r="T954" t="b">
        <v>0</v>
      </c>
    </row>
    <row r="955" spans="1:20" hidden="1" x14ac:dyDescent="0.45">
      <c r="A955">
        <v>223</v>
      </c>
      <c r="B955" t="s">
        <v>866</v>
      </c>
      <c r="C955" t="s">
        <v>1515</v>
      </c>
      <c r="D955" s="1">
        <v>22088</v>
      </c>
      <c r="F955">
        <v>1960</v>
      </c>
      <c r="K955" t="s">
        <v>20</v>
      </c>
      <c r="L955" t="s">
        <v>429</v>
      </c>
      <c r="M955" t="s">
        <v>2098</v>
      </c>
      <c r="N955">
        <v>3</v>
      </c>
      <c r="O955" t="s">
        <v>3751</v>
      </c>
      <c r="P955" t="s">
        <v>3738</v>
      </c>
      <c r="Q955">
        <v>1</v>
      </c>
      <c r="R955">
        <v>17</v>
      </c>
      <c r="S955" t="s">
        <v>2147</v>
      </c>
      <c r="T955" t="b">
        <v>1</v>
      </c>
    </row>
    <row r="956" spans="1:20" hidden="1" x14ac:dyDescent="0.45">
      <c r="A956">
        <v>224</v>
      </c>
      <c r="B956" t="s">
        <v>492</v>
      </c>
      <c r="C956" t="s">
        <v>1553</v>
      </c>
      <c r="D956" s="1">
        <v>19366</v>
      </c>
      <c r="F956">
        <v>1953</v>
      </c>
      <c r="G956" t="s">
        <v>3815</v>
      </c>
      <c r="I956">
        <v>2022</v>
      </c>
      <c r="K956" t="s">
        <v>20</v>
      </c>
      <c r="L956" t="s">
        <v>55</v>
      </c>
      <c r="M956" t="s">
        <v>2098</v>
      </c>
      <c r="N956">
        <v>1</v>
      </c>
      <c r="O956" t="s">
        <v>3816</v>
      </c>
      <c r="P956" t="s">
        <v>3809</v>
      </c>
      <c r="Q956">
        <v>1</v>
      </c>
      <c r="R956">
        <v>15</v>
      </c>
      <c r="S956" t="s">
        <v>1020</v>
      </c>
      <c r="T956" t="b">
        <v>1</v>
      </c>
    </row>
    <row r="957" spans="1:20" hidden="1" x14ac:dyDescent="0.45">
      <c r="A957">
        <v>225</v>
      </c>
      <c r="B957" t="s">
        <v>177</v>
      </c>
      <c r="C957" t="s">
        <v>1554</v>
      </c>
      <c r="D957" s="1">
        <v>19190</v>
      </c>
      <c r="F957">
        <v>1952</v>
      </c>
      <c r="K957" t="s">
        <v>20</v>
      </c>
      <c r="L957" t="s">
        <v>26</v>
      </c>
      <c r="M957" t="s">
        <v>2098</v>
      </c>
      <c r="N957">
        <v>4</v>
      </c>
      <c r="O957" t="s">
        <v>3817</v>
      </c>
      <c r="P957" t="s">
        <v>3809</v>
      </c>
      <c r="Q957">
        <v>1</v>
      </c>
      <c r="R957">
        <v>15</v>
      </c>
      <c r="S957" t="s">
        <v>2071</v>
      </c>
      <c r="T957" t="b">
        <v>0</v>
      </c>
    </row>
    <row r="958" spans="1:20" hidden="1" x14ac:dyDescent="0.45">
      <c r="A958">
        <v>226</v>
      </c>
      <c r="B958" t="s">
        <v>356</v>
      </c>
      <c r="C958" t="s">
        <v>1566</v>
      </c>
      <c r="D958" s="1">
        <v>20455</v>
      </c>
      <c r="F958">
        <v>1956</v>
      </c>
      <c r="J958" t="s">
        <v>2152</v>
      </c>
      <c r="K958" t="s">
        <v>63</v>
      </c>
      <c r="L958" t="s">
        <v>140</v>
      </c>
      <c r="M958" t="s">
        <v>2098</v>
      </c>
      <c r="N958">
        <v>4</v>
      </c>
      <c r="O958" t="s">
        <v>3836</v>
      </c>
      <c r="P958" t="s">
        <v>3809</v>
      </c>
      <c r="Q958">
        <v>1</v>
      </c>
      <c r="R958">
        <v>15</v>
      </c>
      <c r="S958" t="s">
        <v>2071</v>
      </c>
      <c r="T958" t="b">
        <v>0</v>
      </c>
    </row>
    <row r="959" spans="1:20" hidden="1" x14ac:dyDescent="0.45">
      <c r="A959">
        <v>227</v>
      </c>
      <c r="B959" t="s">
        <v>1722</v>
      </c>
      <c r="C959" t="s">
        <v>1723</v>
      </c>
      <c r="D959" s="1">
        <v>20346</v>
      </c>
      <c r="F959">
        <v>1955</v>
      </c>
      <c r="G959" t="s">
        <v>4032</v>
      </c>
      <c r="I959">
        <v>2021</v>
      </c>
      <c r="K959" t="s">
        <v>20</v>
      </c>
      <c r="L959" t="s">
        <v>55</v>
      </c>
      <c r="M959" t="s">
        <v>2098</v>
      </c>
      <c r="N959">
        <v>3</v>
      </c>
      <c r="O959" t="s">
        <v>4033</v>
      </c>
      <c r="P959" t="s">
        <v>3944</v>
      </c>
      <c r="Q959">
        <v>1</v>
      </c>
      <c r="R959">
        <v>15</v>
      </c>
      <c r="S959" t="s">
        <v>446</v>
      </c>
      <c r="T959" t="b">
        <v>0</v>
      </c>
    </row>
    <row r="960" spans="1:20" hidden="1" x14ac:dyDescent="0.45">
      <c r="A960">
        <v>227</v>
      </c>
      <c r="B960" t="s">
        <v>1722</v>
      </c>
      <c r="C960" t="s">
        <v>1723</v>
      </c>
      <c r="D960" s="1">
        <v>20346</v>
      </c>
      <c r="F960">
        <v>1955</v>
      </c>
      <c r="G960" t="s">
        <v>4032</v>
      </c>
      <c r="I960">
        <v>2021</v>
      </c>
      <c r="K960" t="s">
        <v>20</v>
      </c>
      <c r="L960" t="s">
        <v>55</v>
      </c>
      <c r="M960" t="s">
        <v>2098</v>
      </c>
      <c r="N960">
        <v>3</v>
      </c>
      <c r="O960" t="s">
        <v>4033</v>
      </c>
      <c r="P960" t="s">
        <v>3944</v>
      </c>
      <c r="Q960">
        <v>1</v>
      </c>
      <c r="R960">
        <v>16</v>
      </c>
      <c r="S960" t="s">
        <v>3739</v>
      </c>
      <c r="T960" t="b">
        <v>0</v>
      </c>
    </row>
    <row r="961" spans="1:20" hidden="1" x14ac:dyDescent="0.45">
      <c r="A961">
        <v>228</v>
      </c>
      <c r="B961" t="s">
        <v>733</v>
      </c>
      <c r="C961" t="s">
        <v>659</v>
      </c>
      <c r="D961" s="1">
        <v>19785</v>
      </c>
      <c r="F961">
        <v>1954</v>
      </c>
      <c r="J961" t="s">
        <v>2294</v>
      </c>
      <c r="K961" t="s">
        <v>63</v>
      </c>
      <c r="L961" t="s">
        <v>1737</v>
      </c>
      <c r="M961" t="s">
        <v>2098</v>
      </c>
      <c r="N961">
        <v>8</v>
      </c>
      <c r="O961" t="s">
        <v>4048</v>
      </c>
      <c r="P961" t="s">
        <v>3944</v>
      </c>
      <c r="Q961">
        <v>1</v>
      </c>
      <c r="R961">
        <v>15</v>
      </c>
      <c r="S961" t="s">
        <v>2071</v>
      </c>
      <c r="T961" t="b">
        <v>0</v>
      </c>
    </row>
    <row r="962" spans="1:20" hidden="1" x14ac:dyDescent="0.45">
      <c r="A962">
        <v>228</v>
      </c>
      <c r="B962" t="s">
        <v>733</v>
      </c>
      <c r="C962" t="s">
        <v>659</v>
      </c>
      <c r="D962" s="1">
        <v>19785</v>
      </c>
      <c r="F962">
        <v>1954</v>
      </c>
      <c r="J962" t="s">
        <v>2294</v>
      </c>
      <c r="K962" t="s">
        <v>63</v>
      </c>
      <c r="L962" t="s">
        <v>1737</v>
      </c>
      <c r="M962" t="s">
        <v>2098</v>
      </c>
      <c r="N962">
        <v>8</v>
      </c>
      <c r="O962" t="s">
        <v>4048</v>
      </c>
      <c r="P962" t="s">
        <v>3944</v>
      </c>
      <c r="Q962">
        <v>1</v>
      </c>
      <c r="R962">
        <v>16</v>
      </c>
      <c r="S962" t="s">
        <v>2211</v>
      </c>
      <c r="T962" t="b">
        <v>1</v>
      </c>
    </row>
    <row r="963" spans="1:20" hidden="1" x14ac:dyDescent="0.45">
      <c r="A963">
        <v>229</v>
      </c>
      <c r="B963" t="s">
        <v>1298</v>
      </c>
      <c r="C963" t="s">
        <v>1761</v>
      </c>
      <c r="D963" s="1">
        <v>19361</v>
      </c>
      <c r="F963">
        <v>1953</v>
      </c>
      <c r="J963" t="s">
        <v>2114</v>
      </c>
      <c r="K963" t="s">
        <v>249</v>
      </c>
      <c r="L963" t="s">
        <v>426</v>
      </c>
      <c r="M963" t="s">
        <v>2098</v>
      </c>
      <c r="N963">
        <v>2</v>
      </c>
      <c r="O963" t="s">
        <v>4091</v>
      </c>
      <c r="P963" t="s">
        <v>4066</v>
      </c>
      <c r="Q963">
        <v>1</v>
      </c>
      <c r="R963">
        <v>15</v>
      </c>
      <c r="S963" t="s">
        <v>637</v>
      </c>
      <c r="T963" t="b">
        <v>0</v>
      </c>
    </row>
    <row r="964" spans="1:20" hidden="1" x14ac:dyDescent="0.45">
      <c r="A964">
        <v>230</v>
      </c>
      <c r="B964" t="s">
        <v>1811</v>
      </c>
      <c r="C964" t="s">
        <v>1812</v>
      </c>
      <c r="D964" s="1">
        <v>20160</v>
      </c>
      <c r="F964">
        <v>1955</v>
      </c>
      <c r="K964" t="s">
        <v>20</v>
      </c>
      <c r="L964" t="s">
        <v>3437</v>
      </c>
      <c r="M964" t="s">
        <v>2098</v>
      </c>
      <c r="N964">
        <v>6</v>
      </c>
      <c r="O964" t="s">
        <v>4166</v>
      </c>
      <c r="P964" t="s">
        <v>4103</v>
      </c>
      <c r="Q964">
        <v>1</v>
      </c>
      <c r="R964">
        <v>15</v>
      </c>
      <c r="S964" t="s">
        <v>67</v>
      </c>
      <c r="T964" t="b">
        <v>0</v>
      </c>
    </row>
    <row r="965" spans="1:20" hidden="1" x14ac:dyDescent="0.45">
      <c r="A965">
        <v>230</v>
      </c>
      <c r="B965" t="s">
        <v>1811</v>
      </c>
      <c r="C965" t="s">
        <v>1812</v>
      </c>
      <c r="D965" s="1">
        <v>20160</v>
      </c>
      <c r="F965">
        <v>1955</v>
      </c>
      <c r="K965" t="s">
        <v>20</v>
      </c>
      <c r="L965" t="s">
        <v>3437</v>
      </c>
      <c r="M965" t="s">
        <v>2098</v>
      </c>
      <c r="N965">
        <v>6</v>
      </c>
      <c r="O965" t="s">
        <v>4166</v>
      </c>
      <c r="P965" t="s">
        <v>4103</v>
      </c>
      <c r="Q965">
        <v>1</v>
      </c>
      <c r="R965">
        <v>23</v>
      </c>
      <c r="S965" t="s">
        <v>67</v>
      </c>
      <c r="T965" t="b">
        <v>1</v>
      </c>
    </row>
    <row r="966" spans="1:20" hidden="1" x14ac:dyDescent="0.45">
      <c r="A966">
        <v>230</v>
      </c>
      <c r="B966" t="s">
        <v>1811</v>
      </c>
      <c r="C966" t="s">
        <v>1812</v>
      </c>
      <c r="D966" s="1">
        <v>20160</v>
      </c>
      <c r="F966">
        <v>1955</v>
      </c>
      <c r="K966" t="s">
        <v>20</v>
      </c>
      <c r="L966" t="s">
        <v>3437</v>
      </c>
      <c r="M966" t="s">
        <v>2098</v>
      </c>
      <c r="N966">
        <v>6</v>
      </c>
      <c r="O966" t="s">
        <v>4166</v>
      </c>
      <c r="P966" t="s">
        <v>4103</v>
      </c>
      <c r="Q966">
        <v>1</v>
      </c>
      <c r="R966">
        <v>18</v>
      </c>
      <c r="S966" t="s">
        <v>2149</v>
      </c>
      <c r="T966" t="b">
        <v>0</v>
      </c>
    </row>
    <row r="967" spans="1:20" hidden="1" x14ac:dyDescent="0.45">
      <c r="A967">
        <v>230</v>
      </c>
      <c r="B967" t="s">
        <v>1811</v>
      </c>
      <c r="C967" t="s">
        <v>1812</v>
      </c>
      <c r="D967" s="1">
        <v>20160</v>
      </c>
      <c r="F967">
        <v>1955</v>
      </c>
      <c r="K967" t="s">
        <v>20</v>
      </c>
      <c r="L967" t="s">
        <v>3437</v>
      </c>
      <c r="M967" t="s">
        <v>2098</v>
      </c>
      <c r="N967">
        <v>6</v>
      </c>
      <c r="O967" t="s">
        <v>4166</v>
      </c>
      <c r="P967" t="s">
        <v>4103</v>
      </c>
      <c r="Q967">
        <v>1</v>
      </c>
      <c r="R967">
        <v>16</v>
      </c>
      <c r="S967" t="s">
        <v>67</v>
      </c>
      <c r="T967" t="b">
        <v>0</v>
      </c>
    </row>
    <row r="968" spans="1:20" hidden="1" x14ac:dyDescent="0.45">
      <c r="A968">
        <v>230</v>
      </c>
      <c r="B968" t="s">
        <v>1811</v>
      </c>
      <c r="C968" t="s">
        <v>1812</v>
      </c>
      <c r="D968" s="1">
        <v>20160</v>
      </c>
      <c r="F968">
        <v>1955</v>
      </c>
      <c r="K968" t="s">
        <v>20</v>
      </c>
      <c r="L968" t="s">
        <v>3437</v>
      </c>
      <c r="M968" t="s">
        <v>2098</v>
      </c>
      <c r="N968">
        <v>6</v>
      </c>
      <c r="O968" t="s">
        <v>4166</v>
      </c>
      <c r="P968" t="s">
        <v>4103</v>
      </c>
      <c r="Q968">
        <v>1</v>
      </c>
      <c r="R968">
        <v>20</v>
      </c>
      <c r="S968" t="s">
        <v>67</v>
      </c>
      <c r="T968" t="b">
        <v>0</v>
      </c>
    </row>
    <row r="969" spans="1:20" hidden="1" x14ac:dyDescent="0.45">
      <c r="A969">
        <v>231</v>
      </c>
      <c r="B969" t="s">
        <v>276</v>
      </c>
      <c r="C969" t="s">
        <v>1827</v>
      </c>
      <c r="D969" s="1">
        <v>18332</v>
      </c>
      <c r="F969">
        <v>1950</v>
      </c>
      <c r="K969" t="s">
        <v>20</v>
      </c>
      <c r="L969" t="s">
        <v>55</v>
      </c>
      <c r="M969" t="s">
        <v>2061</v>
      </c>
      <c r="N969">
        <v>2</v>
      </c>
      <c r="O969" t="s">
        <v>4190</v>
      </c>
      <c r="P969" t="s">
        <v>4182</v>
      </c>
      <c r="Q969">
        <v>2</v>
      </c>
      <c r="R969">
        <v>15</v>
      </c>
      <c r="S969" t="s">
        <v>1020</v>
      </c>
      <c r="T969" t="b">
        <v>0</v>
      </c>
    </row>
    <row r="970" spans="1:20" hidden="1" x14ac:dyDescent="0.45">
      <c r="A970">
        <v>232</v>
      </c>
      <c r="B970" t="s">
        <v>1862</v>
      </c>
      <c r="C970" t="s">
        <v>1863</v>
      </c>
      <c r="D970" s="1">
        <v>17677</v>
      </c>
      <c r="F970">
        <v>1948</v>
      </c>
      <c r="G970" t="s">
        <v>4252</v>
      </c>
      <c r="I970">
        <v>2015</v>
      </c>
      <c r="J970" t="s">
        <v>2114</v>
      </c>
      <c r="K970" t="s">
        <v>124</v>
      </c>
      <c r="L970" t="s">
        <v>451</v>
      </c>
      <c r="M970" t="s">
        <v>2098</v>
      </c>
      <c r="N970">
        <v>1</v>
      </c>
      <c r="O970" t="s">
        <v>4253</v>
      </c>
      <c r="P970" t="s">
        <v>4182</v>
      </c>
      <c r="Q970">
        <v>1</v>
      </c>
      <c r="R970">
        <v>15</v>
      </c>
      <c r="S970" t="s">
        <v>160</v>
      </c>
      <c r="T970" t="b">
        <v>0</v>
      </c>
    </row>
    <row r="971" spans="1:20" hidden="1" x14ac:dyDescent="0.45">
      <c r="A971">
        <v>233</v>
      </c>
      <c r="B971" t="s">
        <v>2077</v>
      </c>
      <c r="C971" t="s">
        <v>32</v>
      </c>
      <c r="D971" s="1">
        <v>4019</v>
      </c>
      <c r="F971">
        <v>1911</v>
      </c>
      <c r="G971" t="s">
        <v>2079</v>
      </c>
      <c r="I971">
        <v>1989</v>
      </c>
      <c r="K971" t="s">
        <v>20</v>
      </c>
      <c r="L971" t="s">
        <v>22</v>
      </c>
      <c r="M971" t="s">
        <v>22</v>
      </c>
      <c r="N971">
        <v>0</v>
      </c>
      <c r="O971" t="s">
        <v>2080</v>
      </c>
      <c r="P971" t="s">
        <v>2056</v>
      </c>
      <c r="Q971">
        <v>1</v>
      </c>
      <c r="R971">
        <v>4</v>
      </c>
      <c r="S971" t="s">
        <v>33</v>
      </c>
      <c r="T971" t="b">
        <v>0</v>
      </c>
    </row>
    <row r="972" spans="1:20" hidden="1" x14ac:dyDescent="0.45">
      <c r="A972">
        <v>234</v>
      </c>
      <c r="B972" t="s">
        <v>74</v>
      </c>
      <c r="C972" t="s">
        <v>75</v>
      </c>
      <c r="D972" s="1">
        <v>13885</v>
      </c>
      <c r="F972">
        <v>1938</v>
      </c>
      <c r="J972" t="s">
        <v>2081</v>
      </c>
      <c r="K972" t="s">
        <v>76</v>
      </c>
      <c r="L972" t="s">
        <v>22</v>
      </c>
      <c r="M972" t="s">
        <v>22</v>
      </c>
      <c r="N972">
        <v>1</v>
      </c>
      <c r="O972" t="s">
        <v>2082</v>
      </c>
      <c r="P972" t="s">
        <v>2056</v>
      </c>
      <c r="Q972">
        <v>1</v>
      </c>
      <c r="R972">
        <v>8</v>
      </c>
      <c r="S972" t="s">
        <v>62</v>
      </c>
      <c r="T972" t="b">
        <v>0</v>
      </c>
    </row>
    <row r="973" spans="1:20" hidden="1" x14ac:dyDescent="0.45">
      <c r="A973">
        <v>234</v>
      </c>
      <c r="B973" t="s">
        <v>74</v>
      </c>
      <c r="C973" t="s">
        <v>75</v>
      </c>
      <c r="D973" s="1">
        <v>13885</v>
      </c>
      <c r="F973">
        <v>1938</v>
      </c>
      <c r="J973" t="s">
        <v>2081</v>
      </c>
      <c r="K973" t="s">
        <v>76</v>
      </c>
      <c r="L973" t="s">
        <v>22</v>
      </c>
      <c r="M973" t="s">
        <v>22</v>
      </c>
      <c r="N973">
        <v>1</v>
      </c>
      <c r="O973" t="s">
        <v>2082</v>
      </c>
      <c r="P973" t="s">
        <v>2056</v>
      </c>
      <c r="Q973">
        <v>1</v>
      </c>
      <c r="R973">
        <v>10</v>
      </c>
      <c r="S973" t="s">
        <v>192</v>
      </c>
      <c r="T973" t="b">
        <v>0</v>
      </c>
    </row>
    <row r="974" spans="1:20" hidden="1" x14ac:dyDescent="0.45">
      <c r="A974">
        <v>234</v>
      </c>
      <c r="B974" t="s">
        <v>74</v>
      </c>
      <c r="C974" t="s">
        <v>75</v>
      </c>
      <c r="D974" s="1">
        <v>13885</v>
      </c>
      <c r="F974">
        <v>1938</v>
      </c>
      <c r="J974" t="s">
        <v>2081</v>
      </c>
      <c r="K974" t="s">
        <v>76</v>
      </c>
      <c r="L974" t="s">
        <v>22</v>
      </c>
      <c r="M974" t="s">
        <v>22</v>
      </c>
      <c r="N974">
        <v>1</v>
      </c>
      <c r="O974" t="s">
        <v>2082</v>
      </c>
      <c r="P974" t="s">
        <v>2056</v>
      </c>
      <c r="Q974">
        <v>1</v>
      </c>
      <c r="R974">
        <v>9</v>
      </c>
      <c r="S974" t="s">
        <v>62</v>
      </c>
      <c r="T974" t="b">
        <v>0</v>
      </c>
    </row>
    <row r="975" spans="1:20" hidden="1" x14ac:dyDescent="0.45">
      <c r="A975">
        <v>235</v>
      </c>
      <c r="B975" t="s">
        <v>84</v>
      </c>
      <c r="C975" t="s">
        <v>85</v>
      </c>
      <c r="D975" s="1">
        <v>8671</v>
      </c>
      <c r="F975">
        <v>1923</v>
      </c>
      <c r="G975" t="s">
        <v>2086</v>
      </c>
      <c r="I975">
        <v>2008</v>
      </c>
      <c r="K975" t="s">
        <v>20</v>
      </c>
      <c r="L975" t="s">
        <v>22</v>
      </c>
      <c r="M975" t="s">
        <v>22</v>
      </c>
      <c r="N975">
        <v>2</v>
      </c>
      <c r="O975" t="s">
        <v>2087</v>
      </c>
      <c r="P975" t="s">
        <v>2056</v>
      </c>
      <c r="Q975">
        <v>1</v>
      </c>
      <c r="R975">
        <v>7</v>
      </c>
      <c r="S975" t="s">
        <v>27</v>
      </c>
      <c r="T975" t="b">
        <v>0</v>
      </c>
    </row>
    <row r="976" spans="1:20" hidden="1" x14ac:dyDescent="0.45">
      <c r="A976">
        <v>236</v>
      </c>
      <c r="B976" t="s">
        <v>2101</v>
      </c>
      <c r="C976" t="s">
        <v>2102</v>
      </c>
      <c r="D976" s="1">
        <v>5512</v>
      </c>
      <c r="F976">
        <v>1915</v>
      </c>
      <c r="G976" t="s">
        <v>2103</v>
      </c>
      <c r="I976">
        <v>2002</v>
      </c>
      <c r="J976" t="s">
        <v>2104</v>
      </c>
      <c r="K976" t="s">
        <v>106</v>
      </c>
      <c r="L976" t="s">
        <v>22</v>
      </c>
      <c r="M976" t="s">
        <v>22</v>
      </c>
      <c r="N976">
        <v>0</v>
      </c>
      <c r="O976" t="s">
        <v>2105</v>
      </c>
      <c r="P976" t="s">
        <v>2056</v>
      </c>
      <c r="Q976">
        <v>1</v>
      </c>
      <c r="R976">
        <v>10</v>
      </c>
      <c r="S976" t="s">
        <v>27</v>
      </c>
      <c r="T976" t="b">
        <v>0</v>
      </c>
    </row>
    <row r="977" spans="1:20" hidden="1" x14ac:dyDescent="0.45">
      <c r="A977">
        <v>236</v>
      </c>
      <c r="B977" t="s">
        <v>2101</v>
      </c>
      <c r="C977" t="s">
        <v>2102</v>
      </c>
      <c r="D977" s="1">
        <v>5512</v>
      </c>
      <c r="F977">
        <v>1915</v>
      </c>
      <c r="G977" t="s">
        <v>2103</v>
      </c>
      <c r="I977">
        <v>2002</v>
      </c>
      <c r="J977" t="s">
        <v>2104</v>
      </c>
      <c r="K977" t="s">
        <v>106</v>
      </c>
      <c r="L977" t="s">
        <v>22</v>
      </c>
      <c r="M977" t="s">
        <v>22</v>
      </c>
      <c r="N977">
        <v>0</v>
      </c>
      <c r="O977" t="s">
        <v>2105</v>
      </c>
      <c r="P977" t="s">
        <v>2056</v>
      </c>
      <c r="Q977">
        <v>1</v>
      </c>
      <c r="R977">
        <v>8</v>
      </c>
      <c r="S977" t="s">
        <v>27</v>
      </c>
      <c r="T977" t="b">
        <v>0</v>
      </c>
    </row>
    <row r="978" spans="1:20" hidden="1" x14ac:dyDescent="0.45">
      <c r="A978">
        <v>236</v>
      </c>
      <c r="B978" t="s">
        <v>2101</v>
      </c>
      <c r="C978" t="s">
        <v>2102</v>
      </c>
      <c r="D978" s="1">
        <v>5512</v>
      </c>
      <c r="F978">
        <v>1915</v>
      </c>
      <c r="G978" t="s">
        <v>2103</v>
      </c>
      <c r="I978">
        <v>2002</v>
      </c>
      <c r="J978" t="s">
        <v>2104</v>
      </c>
      <c r="K978" t="s">
        <v>106</v>
      </c>
      <c r="L978" t="s">
        <v>22</v>
      </c>
      <c r="M978" t="s">
        <v>22</v>
      </c>
      <c r="N978">
        <v>0</v>
      </c>
      <c r="O978" t="s">
        <v>2105</v>
      </c>
      <c r="P978" t="s">
        <v>2056</v>
      </c>
      <c r="Q978">
        <v>1</v>
      </c>
      <c r="R978">
        <v>9</v>
      </c>
      <c r="S978" t="s">
        <v>27</v>
      </c>
      <c r="T978" t="b">
        <v>0</v>
      </c>
    </row>
    <row r="979" spans="1:20" hidden="1" x14ac:dyDescent="0.45">
      <c r="A979">
        <v>236</v>
      </c>
      <c r="B979" t="s">
        <v>2101</v>
      </c>
      <c r="C979" t="s">
        <v>2102</v>
      </c>
      <c r="D979" s="1">
        <v>5512</v>
      </c>
      <c r="F979">
        <v>1915</v>
      </c>
      <c r="G979" t="s">
        <v>2103</v>
      </c>
      <c r="I979">
        <v>2002</v>
      </c>
      <c r="J979" t="s">
        <v>2104</v>
      </c>
      <c r="K979" t="s">
        <v>106</v>
      </c>
      <c r="L979" t="s">
        <v>22</v>
      </c>
      <c r="M979" t="s">
        <v>22</v>
      </c>
      <c r="N979">
        <v>0</v>
      </c>
      <c r="O979" t="s">
        <v>2105</v>
      </c>
      <c r="P979" t="s">
        <v>2056</v>
      </c>
      <c r="Q979">
        <v>1</v>
      </c>
      <c r="R979">
        <v>5</v>
      </c>
      <c r="S979" t="s">
        <v>105</v>
      </c>
      <c r="T979" t="b">
        <v>0</v>
      </c>
    </row>
    <row r="980" spans="1:20" hidden="1" x14ac:dyDescent="0.45">
      <c r="A980">
        <v>236</v>
      </c>
      <c r="B980" t="s">
        <v>2101</v>
      </c>
      <c r="C980" t="s">
        <v>2102</v>
      </c>
      <c r="D980" s="1">
        <v>5512</v>
      </c>
      <c r="F980">
        <v>1915</v>
      </c>
      <c r="G980" t="s">
        <v>2103</v>
      </c>
      <c r="I980">
        <v>2002</v>
      </c>
      <c r="J980" t="s">
        <v>2104</v>
      </c>
      <c r="K980" t="s">
        <v>106</v>
      </c>
      <c r="L980" t="s">
        <v>22</v>
      </c>
      <c r="M980" t="s">
        <v>22</v>
      </c>
      <c r="N980">
        <v>0</v>
      </c>
      <c r="O980" t="s">
        <v>2105</v>
      </c>
      <c r="P980" t="s">
        <v>2056</v>
      </c>
      <c r="Q980">
        <v>1</v>
      </c>
      <c r="R980">
        <v>6</v>
      </c>
      <c r="S980" t="s">
        <v>101</v>
      </c>
      <c r="T980" t="b">
        <v>0</v>
      </c>
    </row>
    <row r="981" spans="1:20" hidden="1" x14ac:dyDescent="0.45">
      <c r="A981">
        <v>236</v>
      </c>
      <c r="B981" t="s">
        <v>2101</v>
      </c>
      <c r="C981" t="s">
        <v>2102</v>
      </c>
      <c r="D981" s="1">
        <v>5512</v>
      </c>
      <c r="F981">
        <v>1915</v>
      </c>
      <c r="G981" t="s">
        <v>2103</v>
      </c>
      <c r="I981">
        <v>2002</v>
      </c>
      <c r="J981" t="s">
        <v>2104</v>
      </c>
      <c r="K981" t="s">
        <v>106</v>
      </c>
      <c r="L981" t="s">
        <v>22</v>
      </c>
      <c r="M981" t="s">
        <v>22</v>
      </c>
      <c r="N981">
        <v>0</v>
      </c>
      <c r="O981" t="s">
        <v>2105</v>
      </c>
      <c r="P981" t="s">
        <v>2056</v>
      </c>
      <c r="Q981">
        <v>1</v>
      </c>
      <c r="R981">
        <v>4</v>
      </c>
      <c r="S981" t="s">
        <v>105</v>
      </c>
      <c r="T981" t="b">
        <v>0</v>
      </c>
    </row>
    <row r="982" spans="1:20" hidden="1" x14ac:dyDescent="0.45">
      <c r="A982">
        <v>236</v>
      </c>
      <c r="B982" t="s">
        <v>2101</v>
      </c>
      <c r="C982" t="s">
        <v>2102</v>
      </c>
      <c r="D982" s="1">
        <v>5512</v>
      </c>
      <c r="F982">
        <v>1915</v>
      </c>
      <c r="G982" t="s">
        <v>2103</v>
      </c>
      <c r="I982">
        <v>2002</v>
      </c>
      <c r="J982" t="s">
        <v>2104</v>
      </c>
      <c r="K982" t="s">
        <v>106</v>
      </c>
      <c r="L982" t="s">
        <v>22</v>
      </c>
      <c r="M982" t="s">
        <v>22</v>
      </c>
      <c r="N982">
        <v>0</v>
      </c>
      <c r="O982" t="s">
        <v>2105</v>
      </c>
      <c r="P982" t="s">
        <v>2056</v>
      </c>
      <c r="Q982">
        <v>1</v>
      </c>
      <c r="R982">
        <v>11</v>
      </c>
      <c r="S982" t="s">
        <v>27</v>
      </c>
      <c r="T982" t="b">
        <v>0</v>
      </c>
    </row>
    <row r="983" spans="1:20" hidden="1" x14ac:dyDescent="0.45">
      <c r="A983">
        <v>236</v>
      </c>
      <c r="B983" t="s">
        <v>2101</v>
      </c>
      <c r="C983" t="s">
        <v>2102</v>
      </c>
      <c r="D983" s="1">
        <v>5512</v>
      </c>
      <c r="F983">
        <v>1915</v>
      </c>
      <c r="G983" t="s">
        <v>2103</v>
      </c>
      <c r="I983">
        <v>2002</v>
      </c>
      <c r="J983" t="s">
        <v>2104</v>
      </c>
      <c r="K983" t="s">
        <v>106</v>
      </c>
      <c r="L983" t="s">
        <v>22</v>
      </c>
      <c r="M983" t="s">
        <v>22</v>
      </c>
      <c r="N983">
        <v>0</v>
      </c>
      <c r="O983" t="s">
        <v>2105</v>
      </c>
      <c r="P983" t="s">
        <v>2056</v>
      </c>
      <c r="Q983">
        <v>1</v>
      </c>
      <c r="R983">
        <v>7</v>
      </c>
      <c r="S983" t="s">
        <v>27</v>
      </c>
      <c r="T983" t="b">
        <v>0</v>
      </c>
    </row>
    <row r="984" spans="1:20" hidden="1" x14ac:dyDescent="0.45">
      <c r="A984">
        <v>237</v>
      </c>
      <c r="B984" t="s">
        <v>111</v>
      </c>
      <c r="C984" t="s">
        <v>2106</v>
      </c>
      <c r="D984" s="1">
        <v>2497</v>
      </c>
      <c r="F984">
        <v>1906</v>
      </c>
      <c r="G984" t="s">
        <v>2107</v>
      </c>
      <c r="I984">
        <v>1993</v>
      </c>
      <c r="K984" t="s">
        <v>20</v>
      </c>
      <c r="L984" t="s">
        <v>22</v>
      </c>
      <c r="M984" t="s">
        <v>22</v>
      </c>
      <c r="N984">
        <v>2</v>
      </c>
      <c r="O984" t="s">
        <v>2108</v>
      </c>
      <c r="P984" t="s">
        <v>2056</v>
      </c>
      <c r="Q984">
        <v>1</v>
      </c>
      <c r="R984">
        <v>3</v>
      </c>
      <c r="S984" t="s">
        <v>113</v>
      </c>
      <c r="T984" t="b">
        <v>0</v>
      </c>
    </row>
    <row r="985" spans="1:20" hidden="1" x14ac:dyDescent="0.45">
      <c r="A985">
        <v>237</v>
      </c>
      <c r="B985" t="s">
        <v>111</v>
      </c>
      <c r="C985" t="s">
        <v>2106</v>
      </c>
      <c r="D985" s="1">
        <v>2497</v>
      </c>
      <c r="F985">
        <v>1906</v>
      </c>
      <c r="G985" t="s">
        <v>2107</v>
      </c>
      <c r="I985">
        <v>1993</v>
      </c>
      <c r="K985" t="s">
        <v>20</v>
      </c>
      <c r="L985" t="s">
        <v>22</v>
      </c>
      <c r="M985" t="s">
        <v>22</v>
      </c>
      <c r="N985">
        <v>2</v>
      </c>
      <c r="O985" t="s">
        <v>2108</v>
      </c>
      <c r="P985" t="s">
        <v>2056</v>
      </c>
      <c r="Q985">
        <v>1</v>
      </c>
      <c r="R985">
        <v>6</v>
      </c>
      <c r="S985" t="s">
        <v>114</v>
      </c>
      <c r="T985" t="b">
        <v>0</v>
      </c>
    </row>
    <row r="986" spans="1:20" hidden="1" x14ac:dyDescent="0.45">
      <c r="A986">
        <v>237</v>
      </c>
      <c r="B986" t="s">
        <v>111</v>
      </c>
      <c r="C986" t="s">
        <v>2106</v>
      </c>
      <c r="D986" s="1">
        <v>2497</v>
      </c>
      <c r="F986">
        <v>1906</v>
      </c>
      <c r="G986" t="s">
        <v>2107</v>
      </c>
      <c r="I986">
        <v>1993</v>
      </c>
      <c r="K986" t="s">
        <v>20</v>
      </c>
      <c r="L986" t="s">
        <v>22</v>
      </c>
      <c r="M986" t="s">
        <v>22</v>
      </c>
      <c r="N986">
        <v>2</v>
      </c>
      <c r="O986" t="s">
        <v>2108</v>
      </c>
      <c r="P986" t="s">
        <v>2056</v>
      </c>
      <c r="Q986">
        <v>1</v>
      </c>
      <c r="R986">
        <v>4</v>
      </c>
      <c r="S986" t="s">
        <v>113</v>
      </c>
      <c r="T986" t="b">
        <v>0</v>
      </c>
    </row>
    <row r="987" spans="1:20" hidden="1" x14ac:dyDescent="0.45">
      <c r="A987">
        <v>237</v>
      </c>
      <c r="B987" t="s">
        <v>111</v>
      </c>
      <c r="C987" t="s">
        <v>2106</v>
      </c>
      <c r="D987" s="1">
        <v>2497</v>
      </c>
      <c r="F987">
        <v>1906</v>
      </c>
      <c r="G987" t="s">
        <v>2107</v>
      </c>
      <c r="I987">
        <v>1993</v>
      </c>
      <c r="K987" t="s">
        <v>20</v>
      </c>
      <c r="L987" t="s">
        <v>22</v>
      </c>
      <c r="M987" t="s">
        <v>22</v>
      </c>
      <c r="N987">
        <v>2</v>
      </c>
      <c r="O987" t="s">
        <v>2108</v>
      </c>
      <c r="P987" t="s">
        <v>2056</v>
      </c>
      <c r="Q987">
        <v>1</v>
      </c>
      <c r="R987">
        <v>5</v>
      </c>
      <c r="S987" t="s">
        <v>113</v>
      </c>
      <c r="T987" t="b">
        <v>0</v>
      </c>
    </row>
    <row r="988" spans="1:20" hidden="1" x14ac:dyDescent="0.45">
      <c r="A988">
        <v>237</v>
      </c>
      <c r="B988" t="s">
        <v>111</v>
      </c>
      <c r="C988" t="s">
        <v>2106</v>
      </c>
      <c r="D988" s="1">
        <v>2497</v>
      </c>
      <c r="F988">
        <v>1906</v>
      </c>
      <c r="G988" t="s">
        <v>2107</v>
      </c>
      <c r="I988">
        <v>1993</v>
      </c>
      <c r="K988" t="s">
        <v>20</v>
      </c>
      <c r="L988" t="s">
        <v>22</v>
      </c>
      <c r="M988" t="s">
        <v>22</v>
      </c>
      <c r="N988">
        <v>2</v>
      </c>
      <c r="O988" t="s">
        <v>2108</v>
      </c>
      <c r="P988" t="s">
        <v>2056</v>
      </c>
      <c r="Q988">
        <v>1</v>
      </c>
      <c r="R988">
        <v>2</v>
      </c>
      <c r="S988" t="s">
        <v>113</v>
      </c>
      <c r="T988" t="b">
        <v>0</v>
      </c>
    </row>
    <row r="989" spans="1:20" hidden="1" x14ac:dyDescent="0.45">
      <c r="A989">
        <v>238</v>
      </c>
      <c r="B989" t="s">
        <v>115</v>
      </c>
      <c r="C989" t="s">
        <v>2109</v>
      </c>
      <c r="D989" s="1">
        <v>8654</v>
      </c>
      <c r="F989">
        <v>1923</v>
      </c>
      <c r="G989" t="s">
        <v>2110</v>
      </c>
      <c r="I989">
        <v>2018</v>
      </c>
      <c r="J989" t="s">
        <v>2111</v>
      </c>
      <c r="K989" t="s">
        <v>119</v>
      </c>
      <c r="L989" t="s">
        <v>22</v>
      </c>
      <c r="M989" t="s">
        <v>22</v>
      </c>
      <c r="N989">
        <v>0</v>
      </c>
      <c r="O989" t="s">
        <v>2112</v>
      </c>
      <c r="P989" t="s">
        <v>2056</v>
      </c>
      <c r="Q989">
        <v>1</v>
      </c>
      <c r="R989">
        <v>9</v>
      </c>
      <c r="S989" t="s">
        <v>121</v>
      </c>
      <c r="T989" t="b">
        <v>1</v>
      </c>
    </row>
    <row r="990" spans="1:20" hidden="1" x14ac:dyDescent="0.45">
      <c r="A990">
        <v>238</v>
      </c>
      <c r="B990" t="s">
        <v>115</v>
      </c>
      <c r="C990" t="s">
        <v>2109</v>
      </c>
      <c r="D990" s="1">
        <v>8654</v>
      </c>
      <c r="F990">
        <v>1923</v>
      </c>
      <c r="G990" t="s">
        <v>2110</v>
      </c>
      <c r="I990">
        <v>2018</v>
      </c>
      <c r="J990" t="s">
        <v>2111</v>
      </c>
      <c r="K990" t="s">
        <v>119</v>
      </c>
      <c r="L990" t="s">
        <v>22</v>
      </c>
      <c r="M990" t="s">
        <v>22</v>
      </c>
      <c r="N990">
        <v>0</v>
      </c>
      <c r="O990" t="s">
        <v>2112</v>
      </c>
      <c r="P990" t="s">
        <v>2056</v>
      </c>
      <c r="Q990">
        <v>1</v>
      </c>
      <c r="R990">
        <v>6</v>
      </c>
      <c r="S990" t="s">
        <v>118</v>
      </c>
      <c r="T990" t="b">
        <v>0</v>
      </c>
    </row>
    <row r="991" spans="1:20" hidden="1" x14ac:dyDescent="0.45">
      <c r="A991">
        <v>238</v>
      </c>
      <c r="B991" t="s">
        <v>115</v>
      </c>
      <c r="C991" t="s">
        <v>2109</v>
      </c>
      <c r="D991" s="1">
        <v>8654</v>
      </c>
      <c r="F991">
        <v>1923</v>
      </c>
      <c r="G991" t="s">
        <v>2110</v>
      </c>
      <c r="I991">
        <v>2018</v>
      </c>
      <c r="J991" t="s">
        <v>2111</v>
      </c>
      <c r="K991" t="s">
        <v>119</v>
      </c>
      <c r="L991" t="s">
        <v>22</v>
      </c>
      <c r="M991" t="s">
        <v>22</v>
      </c>
      <c r="N991">
        <v>0</v>
      </c>
      <c r="O991" t="s">
        <v>2112</v>
      </c>
      <c r="P991" t="s">
        <v>2056</v>
      </c>
      <c r="Q991">
        <v>1</v>
      </c>
      <c r="R991">
        <v>7</v>
      </c>
      <c r="S991" t="s">
        <v>120</v>
      </c>
      <c r="T991" t="b">
        <v>0</v>
      </c>
    </row>
    <row r="992" spans="1:20" hidden="1" x14ac:dyDescent="0.45">
      <c r="A992">
        <v>239</v>
      </c>
      <c r="B992" t="s">
        <v>132</v>
      </c>
      <c r="C992" t="s">
        <v>2122</v>
      </c>
      <c r="D992" s="1">
        <v>6211</v>
      </c>
      <c r="F992">
        <v>1917</v>
      </c>
      <c r="G992" t="s">
        <v>2123</v>
      </c>
      <c r="I992">
        <v>1980</v>
      </c>
      <c r="J992" t="s">
        <v>2124</v>
      </c>
      <c r="K992" t="s">
        <v>271</v>
      </c>
      <c r="L992" t="s">
        <v>22</v>
      </c>
      <c r="M992" t="s">
        <v>22</v>
      </c>
      <c r="N992">
        <v>3</v>
      </c>
      <c r="O992" t="s">
        <v>2125</v>
      </c>
      <c r="P992" t="s">
        <v>2056</v>
      </c>
      <c r="Q992">
        <v>1</v>
      </c>
      <c r="R992">
        <v>3</v>
      </c>
      <c r="S992" t="s">
        <v>105</v>
      </c>
      <c r="T992" t="b">
        <v>1</v>
      </c>
    </row>
    <row r="993" spans="1:20" hidden="1" x14ac:dyDescent="0.45">
      <c r="A993">
        <v>240</v>
      </c>
      <c r="B993" t="s">
        <v>136</v>
      </c>
      <c r="C993" t="s">
        <v>137</v>
      </c>
      <c r="D993" s="1">
        <v>3049</v>
      </c>
      <c r="F993">
        <v>1908</v>
      </c>
      <c r="G993" t="s">
        <v>2126</v>
      </c>
      <c r="I993">
        <v>1997</v>
      </c>
      <c r="J993" t="s">
        <v>2127</v>
      </c>
      <c r="K993" t="s">
        <v>139</v>
      </c>
      <c r="L993" t="s">
        <v>22</v>
      </c>
      <c r="M993" t="s">
        <v>22</v>
      </c>
      <c r="N993">
        <v>3</v>
      </c>
      <c r="O993" t="s">
        <v>2128</v>
      </c>
      <c r="P993" t="s">
        <v>2056</v>
      </c>
      <c r="Q993">
        <v>1</v>
      </c>
      <c r="R993">
        <v>8</v>
      </c>
      <c r="S993" t="s">
        <v>67</v>
      </c>
      <c r="T993" t="b">
        <v>0</v>
      </c>
    </row>
    <row r="994" spans="1:20" hidden="1" x14ac:dyDescent="0.45">
      <c r="A994">
        <v>240</v>
      </c>
      <c r="B994" t="s">
        <v>136</v>
      </c>
      <c r="C994" t="s">
        <v>137</v>
      </c>
      <c r="D994" s="1">
        <v>3049</v>
      </c>
      <c r="F994">
        <v>1908</v>
      </c>
      <c r="G994" t="s">
        <v>2126</v>
      </c>
      <c r="I994">
        <v>1997</v>
      </c>
      <c r="J994" t="s">
        <v>2127</v>
      </c>
      <c r="K994" t="s">
        <v>139</v>
      </c>
      <c r="L994" t="s">
        <v>22</v>
      </c>
      <c r="M994" t="s">
        <v>22</v>
      </c>
      <c r="N994">
        <v>3</v>
      </c>
      <c r="O994" t="s">
        <v>2128</v>
      </c>
      <c r="P994" t="s">
        <v>2056</v>
      </c>
      <c r="Q994">
        <v>1</v>
      </c>
      <c r="R994">
        <v>7</v>
      </c>
      <c r="S994" t="s">
        <v>114</v>
      </c>
      <c r="T994" t="b">
        <v>0</v>
      </c>
    </row>
    <row r="995" spans="1:20" hidden="1" x14ac:dyDescent="0.45">
      <c r="A995">
        <v>240</v>
      </c>
      <c r="B995" t="s">
        <v>136</v>
      </c>
      <c r="C995" t="s">
        <v>137</v>
      </c>
      <c r="D995" s="1">
        <v>3049</v>
      </c>
      <c r="F995">
        <v>1908</v>
      </c>
      <c r="G995" t="s">
        <v>2126</v>
      </c>
      <c r="I995">
        <v>1997</v>
      </c>
      <c r="J995" t="s">
        <v>2127</v>
      </c>
      <c r="K995" t="s">
        <v>139</v>
      </c>
      <c r="L995" t="s">
        <v>22</v>
      </c>
      <c r="M995" t="s">
        <v>22</v>
      </c>
      <c r="N995">
        <v>3</v>
      </c>
      <c r="O995" t="s">
        <v>2128</v>
      </c>
      <c r="P995" t="s">
        <v>2056</v>
      </c>
      <c r="Q995">
        <v>1</v>
      </c>
      <c r="R995">
        <v>4</v>
      </c>
      <c r="S995" t="s">
        <v>138</v>
      </c>
      <c r="T995" t="b">
        <v>0</v>
      </c>
    </row>
    <row r="996" spans="1:20" hidden="1" x14ac:dyDescent="0.45">
      <c r="A996">
        <v>240</v>
      </c>
      <c r="B996" t="s">
        <v>136</v>
      </c>
      <c r="C996" t="s">
        <v>137</v>
      </c>
      <c r="D996" s="1">
        <v>3049</v>
      </c>
      <c r="F996">
        <v>1908</v>
      </c>
      <c r="G996" t="s">
        <v>2126</v>
      </c>
      <c r="I996">
        <v>1997</v>
      </c>
      <c r="J996" t="s">
        <v>2127</v>
      </c>
      <c r="K996" t="s">
        <v>139</v>
      </c>
      <c r="L996" t="s">
        <v>22</v>
      </c>
      <c r="M996" t="s">
        <v>22</v>
      </c>
      <c r="N996">
        <v>3</v>
      </c>
      <c r="O996" t="s">
        <v>2128</v>
      </c>
      <c r="P996" t="s">
        <v>2056</v>
      </c>
      <c r="Q996">
        <v>1</v>
      </c>
      <c r="R996">
        <v>6</v>
      </c>
      <c r="S996" t="s">
        <v>114</v>
      </c>
      <c r="T996" t="b">
        <v>0</v>
      </c>
    </row>
    <row r="997" spans="1:20" hidden="1" x14ac:dyDescent="0.45">
      <c r="A997">
        <v>240</v>
      </c>
      <c r="B997" t="s">
        <v>136</v>
      </c>
      <c r="C997" t="s">
        <v>137</v>
      </c>
      <c r="D997" s="1">
        <v>3049</v>
      </c>
      <c r="F997">
        <v>1908</v>
      </c>
      <c r="G997" t="s">
        <v>2126</v>
      </c>
      <c r="I997">
        <v>1997</v>
      </c>
      <c r="J997" t="s">
        <v>2127</v>
      </c>
      <c r="K997" t="s">
        <v>139</v>
      </c>
      <c r="L997" t="s">
        <v>22</v>
      </c>
      <c r="M997" t="s">
        <v>22</v>
      </c>
      <c r="N997">
        <v>3</v>
      </c>
      <c r="O997" t="s">
        <v>2128</v>
      </c>
      <c r="P997" t="s">
        <v>2056</v>
      </c>
      <c r="Q997">
        <v>1</v>
      </c>
      <c r="R997">
        <v>5</v>
      </c>
      <c r="S997" t="s">
        <v>141</v>
      </c>
      <c r="T997" t="b">
        <v>0</v>
      </c>
    </row>
    <row r="998" spans="1:20" hidden="1" x14ac:dyDescent="0.45">
      <c r="A998">
        <v>241</v>
      </c>
      <c r="B998" t="s">
        <v>2129</v>
      </c>
      <c r="C998" t="s">
        <v>143</v>
      </c>
      <c r="D998" s="1">
        <v>5480</v>
      </c>
      <c r="F998">
        <v>1915</v>
      </c>
      <c r="G998" t="s">
        <v>2130</v>
      </c>
      <c r="H998" t="s">
        <v>2130</v>
      </c>
      <c r="I998">
        <v>2007</v>
      </c>
      <c r="J998" t="s">
        <v>2131</v>
      </c>
      <c r="K998" t="s">
        <v>145</v>
      </c>
      <c r="L998" t="s">
        <v>22</v>
      </c>
      <c r="M998" t="s">
        <v>22</v>
      </c>
      <c r="N998">
        <v>4</v>
      </c>
      <c r="O998" t="s">
        <v>2132</v>
      </c>
      <c r="P998" t="s">
        <v>2056</v>
      </c>
      <c r="Q998">
        <v>1</v>
      </c>
      <c r="R998">
        <v>8</v>
      </c>
      <c r="S998" t="s">
        <v>2133</v>
      </c>
      <c r="T998" t="b">
        <v>0</v>
      </c>
    </row>
    <row r="999" spans="1:20" hidden="1" x14ac:dyDescent="0.45">
      <c r="A999">
        <v>241</v>
      </c>
      <c r="B999" t="s">
        <v>2129</v>
      </c>
      <c r="C999" t="s">
        <v>143</v>
      </c>
      <c r="D999" s="1">
        <v>5480</v>
      </c>
      <c r="F999">
        <v>1915</v>
      </c>
      <c r="G999" t="s">
        <v>2130</v>
      </c>
      <c r="H999" t="s">
        <v>2130</v>
      </c>
      <c r="I999">
        <v>2007</v>
      </c>
      <c r="J999" t="s">
        <v>2131</v>
      </c>
      <c r="K999" t="s">
        <v>145</v>
      </c>
      <c r="L999" t="s">
        <v>22</v>
      </c>
      <c r="M999" t="s">
        <v>22</v>
      </c>
      <c r="N999">
        <v>4</v>
      </c>
      <c r="O999" t="s">
        <v>2132</v>
      </c>
      <c r="P999" t="s">
        <v>2056</v>
      </c>
      <c r="Q999">
        <v>1</v>
      </c>
      <c r="R999">
        <v>7</v>
      </c>
      <c r="S999" t="s">
        <v>144</v>
      </c>
      <c r="T999" t="b">
        <v>1</v>
      </c>
    </row>
    <row r="1000" spans="1:20" hidden="1" x14ac:dyDescent="0.45">
      <c r="A1000">
        <v>241</v>
      </c>
      <c r="B1000" t="s">
        <v>2129</v>
      </c>
      <c r="C1000" t="s">
        <v>143</v>
      </c>
      <c r="D1000" s="1">
        <v>5480</v>
      </c>
      <c r="F1000">
        <v>1915</v>
      </c>
      <c r="G1000" t="s">
        <v>2130</v>
      </c>
      <c r="H1000" t="s">
        <v>2130</v>
      </c>
      <c r="I1000">
        <v>2007</v>
      </c>
      <c r="J1000" t="s">
        <v>2131</v>
      </c>
      <c r="K1000" t="s">
        <v>145</v>
      </c>
      <c r="L1000" t="s">
        <v>22</v>
      </c>
      <c r="M1000" t="s">
        <v>22</v>
      </c>
      <c r="N1000">
        <v>4</v>
      </c>
      <c r="O1000" t="s">
        <v>2132</v>
      </c>
      <c r="P1000" t="s">
        <v>2056</v>
      </c>
      <c r="Q1000">
        <v>1</v>
      </c>
      <c r="R1000">
        <v>9</v>
      </c>
      <c r="S1000" t="s">
        <v>144</v>
      </c>
      <c r="T1000" t="b">
        <v>0</v>
      </c>
    </row>
    <row r="1001" spans="1:20" hidden="1" x14ac:dyDescent="0.45">
      <c r="A1001">
        <v>242</v>
      </c>
      <c r="B1001" t="s">
        <v>60</v>
      </c>
      <c r="C1001" t="s">
        <v>179</v>
      </c>
      <c r="D1001" s="1">
        <v>9072</v>
      </c>
      <c r="F1001">
        <v>1924</v>
      </c>
      <c r="G1001" t="s">
        <v>2166</v>
      </c>
      <c r="I1001">
        <v>2007</v>
      </c>
      <c r="K1001" t="s">
        <v>180</v>
      </c>
      <c r="L1001" t="s">
        <v>22</v>
      </c>
      <c r="M1001" t="s">
        <v>22</v>
      </c>
      <c r="N1001">
        <v>4</v>
      </c>
      <c r="O1001" t="s">
        <v>2167</v>
      </c>
      <c r="P1001" t="s">
        <v>2056</v>
      </c>
      <c r="Q1001">
        <v>1</v>
      </c>
      <c r="R1001">
        <v>10</v>
      </c>
      <c r="S1001" t="s">
        <v>65</v>
      </c>
      <c r="T1001" t="b">
        <v>0</v>
      </c>
    </row>
    <row r="1002" spans="1:20" hidden="1" x14ac:dyDescent="0.45">
      <c r="A1002">
        <v>242</v>
      </c>
      <c r="B1002" t="s">
        <v>60</v>
      </c>
      <c r="C1002" t="s">
        <v>179</v>
      </c>
      <c r="D1002" s="1">
        <v>9072</v>
      </c>
      <c r="F1002">
        <v>1924</v>
      </c>
      <c r="G1002" t="s">
        <v>2166</v>
      </c>
      <c r="I1002">
        <v>2007</v>
      </c>
      <c r="K1002" t="s">
        <v>180</v>
      </c>
      <c r="L1002" t="s">
        <v>22</v>
      </c>
      <c r="M1002" t="s">
        <v>22</v>
      </c>
      <c r="N1002">
        <v>4</v>
      </c>
      <c r="O1002" t="s">
        <v>2167</v>
      </c>
      <c r="P1002" t="s">
        <v>2056</v>
      </c>
      <c r="Q1002">
        <v>1</v>
      </c>
      <c r="R1002">
        <v>6</v>
      </c>
      <c r="S1002" t="s">
        <v>101</v>
      </c>
      <c r="T1002" t="b">
        <v>0</v>
      </c>
    </row>
    <row r="1003" spans="1:20" hidden="1" x14ac:dyDescent="0.45">
      <c r="A1003">
        <v>243</v>
      </c>
      <c r="B1003" t="s">
        <v>188</v>
      </c>
      <c r="C1003" t="s">
        <v>186</v>
      </c>
      <c r="D1003" s="1">
        <v>2938</v>
      </c>
      <c r="F1003">
        <v>1908</v>
      </c>
      <c r="G1003" t="s">
        <v>2174</v>
      </c>
      <c r="I1003">
        <v>1998</v>
      </c>
      <c r="J1003" t="s">
        <v>2111</v>
      </c>
      <c r="K1003" t="s">
        <v>189</v>
      </c>
      <c r="L1003" t="s">
        <v>22</v>
      </c>
      <c r="M1003" t="s">
        <v>22</v>
      </c>
      <c r="N1003">
        <v>4</v>
      </c>
      <c r="O1003" t="s">
        <v>2175</v>
      </c>
      <c r="P1003" t="s">
        <v>2056</v>
      </c>
      <c r="Q1003">
        <v>1</v>
      </c>
      <c r="R1003">
        <v>3</v>
      </c>
      <c r="S1003" t="s">
        <v>113</v>
      </c>
      <c r="T1003" t="b">
        <v>0</v>
      </c>
    </row>
    <row r="1004" spans="1:20" hidden="1" x14ac:dyDescent="0.45">
      <c r="A1004">
        <v>243</v>
      </c>
      <c r="B1004" t="s">
        <v>188</v>
      </c>
      <c r="C1004" t="s">
        <v>186</v>
      </c>
      <c r="D1004" s="1">
        <v>2938</v>
      </c>
      <c r="F1004">
        <v>1908</v>
      </c>
      <c r="G1004" t="s">
        <v>2174</v>
      </c>
      <c r="I1004">
        <v>1998</v>
      </c>
      <c r="J1004" t="s">
        <v>2111</v>
      </c>
      <c r="K1004" t="s">
        <v>189</v>
      </c>
      <c r="L1004" t="s">
        <v>22</v>
      </c>
      <c r="M1004" t="s">
        <v>22</v>
      </c>
      <c r="N1004">
        <v>4</v>
      </c>
      <c r="O1004" t="s">
        <v>2175</v>
      </c>
      <c r="P1004" t="s">
        <v>2056</v>
      </c>
      <c r="Q1004">
        <v>1</v>
      </c>
      <c r="R1004">
        <v>4</v>
      </c>
      <c r="S1004" t="s">
        <v>113</v>
      </c>
      <c r="T1004" t="b">
        <v>0</v>
      </c>
    </row>
    <row r="1005" spans="1:20" hidden="1" x14ac:dyDescent="0.45">
      <c r="A1005">
        <v>245</v>
      </c>
      <c r="B1005" t="s">
        <v>68</v>
      </c>
      <c r="C1005" t="s">
        <v>191</v>
      </c>
      <c r="D1005" s="1">
        <v>1057</v>
      </c>
      <c r="F1005">
        <v>1902</v>
      </c>
      <c r="G1005" t="s">
        <v>2179</v>
      </c>
      <c r="I1005">
        <v>1989</v>
      </c>
      <c r="J1005" t="s">
        <v>2180</v>
      </c>
      <c r="K1005" t="s">
        <v>119</v>
      </c>
      <c r="L1005" t="s">
        <v>22</v>
      </c>
      <c r="M1005" t="s">
        <v>22</v>
      </c>
      <c r="N1005">
        <v>5</v>
      </c>
      <c r="O1005" t="s">
        <v>2181</v>
      </c>
      <c r="P1005" t="s">
        <v>2056</v>
      </c>
      <c r="Q1005">
        <v>1</v>
      </c>
      <c r="R1005">
        <v>4</v>
      </c>
      <c r="S1005" t="s">
        <v>62</v>
      </c>
      <c r="T1005" t="b">
        <v>0</v>
      </c>
    </row>
    <row r="1006" spans="1:20" hidden="1" x14ac:dyDescent="0.45">
      <c r="A1006">
        <v>245</v>
      </c>
      <c r="B1006" t="s">
        <v>68</v>
      </c>
      <c r="C1006" t="s">
        <v>191</v>
      </c>
      <c r="D1006" s="1">
        <v>1057</v>
      </c>
      <c r="F1006">
        <v>1902</v>
      </c>
      <c r="G1006" t="s">
        <v>2179</v>
      </c>
      <c r="I1006">
        <v>1989</v>
      </c>
      <c r="J1006" t="s">
        <v>2180</v>
      </c>
      <c r="K1006" t="s">
        <v>119</v>
      </c>
      <c r="L1006" t="s">
        <v>22</v>
      </c>
      <c r="M1006" t="s">
        <v>22</v>
      </c>
      <c r="N1006">
        <v>5</v>
      </c>
      <c r="O1006" t="s">
        <v>2181</v>
      </c>
      <c r="P1006" t="s">
        <v>2056</v>
      </c>
      <c r="Q1006">
        <v>1</v>
      </c>
      <c r="R1006">
        <v>2</v>
      </c>
      <c r="S1006" t="s">
        <v>196</v>
      </c>
      <c r="T1006" t="b">
        <v>0</v>
      </c>
    </row>
    <row r="1007" spans="1:20" hidden="1" x14ac:dyDescent="0.45">
      <c r="A1007">
        <v>245</v>
      </c>
      <c r="B1007" t="s">
        <v>68</v>
      </c>
      <c r="C1007" t="s">
        <v>191</v>
      </c>
      <c r="D1007" s="1">
        <v>1057</v>
      </c>
      <c r="F1007">
        <v>1902</v>
      </c>
      <c r="G1007" t="s">
        <v>2179</v>
      </c>
      <c r="I1007">
        <v>1989</v>
      </c>
      <c r="J1007" t="s">
        <v>2180</v>
      </c>
      <c r="K1007" t="s">
        <v>119</v>
      </c>
      <c r="L1007" t="s">
        <v>22</v>
      </c>
      <c r="M1007" t="s">
        <v>22</v>
      </c>
      <c r="N1007">
        <v>5</v>
      </c>
      <c r="O1007" t="s">
        <v>2181</v>
      </c>
      <c r="P1007" t="s">
        <v>2056</v>
      </c>
      <c r="Q1007">
        <v>1</v>
      </c>
      <c r="R1007">
        <v>3</v>
      </c>
      <c r="S1007" t="s">
        <v>62</v>
      </c>
      <c r="T1007" t="b">
        <v>0</v>
      </c>
    </row>
    <row r="1008" spans="1:20" hidden="1" x14ac:dyDescent="0.45">
      <c r="A1008">
        <v>245</v>
      </c>
      <c r="B1008" t="s">
        <v>68</v>
      </c>
      <c r="C1008" t="s">
        <v>191</v>
      </c>
      <c r="D1008" s="1">
        <v>1057</v>
      </c>
      <c r="F1008">
        <v>1902</v>
      </c>
      <c r="G1008" t="s">
        <v>2179</v>
      </c>
      <c r="I1008">
        <v>1989</v>
      </c>
      <c r="J1008" t="s">
        <v>2180</v>
      </c>
      <c r="K1008" t="s">
        <v>119</v>
      </c>
      <c r="L1008" t="s">
        <v>22</v>
      </c>
      <c r="M1008" t="s">
        <v>22</v>
      </c>
      <c r="N1008">
        <v>5</v>
      </c>
      <c r="O1008" t="s">
        <v>2181</v>
      </c>
      <c r="P1008" t="s">
        <v>2056</v>
      </c>
      <c r="Q1008">
        <v>1</v>
      </c>
      <c r="R1008">
        <v>5</v>
      </c>
      <c r="S1008" t="s">
        <v>62</v>
      </c>
      <c r="T1008" t="b">
        <v>0</v>
      </c>
    </row>
    <row r="1009" spans="1:20" hidden="1" x14ac:dyDescent="0.45">
      <c r="A1009">
        <v>245</v>
      </c>
      <c r="B1009" t="s">
        <v>68</v>
      </c>
      <c r="C1009" t="s">
        <v>191</v>
      </c>
      <c r="D1009" s="1">
        <v>1057</v>
      </c>
      <c r="F1009">
        <v>1902</v>
      </c>
      <c r="G1009" t="s">
        <v>2179</v>
      </c>
      <c r="I1009">
        <v>1989</v>
      </c>
      <c r="J1009" t="s">
        <v>2180</v>
      </c>
      <c r="K1009" t="s">
        <v>119</v>
      </c>
      <c r="L1009" t="s">
        <v>22</v>
      </c>
      <c r="M1009" t="s">
        <v>22</v>
      </c>
      <c r="N1009">
        <v>5</v>
      </c>
      <c r="O1009" t="s">
        <v>2181</v>
      </c>
      <c r="P1009" t="s">
        <v>2056</v>
      </c>
      <c r="Q1009">
        <v>1</v>
      </c>
      <c r="R1009">
        <v>1</v>
      </c>
      <c r="S1009" t="s">
        <v>198</v>
      </c>
      <c r="T1009" t="b">
        <v>0</v>
      </c>
    </row>
    <row r="1010" spans="1:20" hidden="1" x14ac:dyDescent="0.45">
      <c r="A1010">
        <v>245</v>
      </c>
      <c r="B1010" t="s">
        <v>68</v>
      </c>
      <c r="C1010" t="s">
        <v>191</v>
      </c>
      <c r="D1010" s="1">
        <v>1057</v>
      </c>
      <c r="F1010">
        <v>1902</v>
      </c>
      <c r="G1010" t="s">
        <v>2179</v>
      </c>
      <c r="I1010">
        <v>1989</v>
      </c>
      <c r="J1010" t="s">
        <v>2180</v>
      </c>
      <c r="K1010" t="s">
        <v>119</v>
      </c>
      <c r="L1010" t="s">
        <v>22</v>
      </c>
      <c r="M1010" t="s">
        <v>22</v>
      </c>
      <c r="N1010">
        <v>5</v>
      </c>
      <c r="O1010" t="s">
        <v>2181</v>
      </c>
      <c r="P1010" t="s">
        <v>2056</v>
      </c>
      <c r="Q1010">
        <v>1</v>
      </c>
      <c r="R1010">
        <v>6</v>
      </c>
      <c r="S1010" t="s">
        <v>62</v>
      </c>
      <c r="T1010" t="b">
        <v>0</v>
      </c>
    </row>
    <row r="1011" spans="1:20" hidden="1" x14ac:dyDescent="0.45">
      <c r="A1011">
        <v>246</v>
      </c>
      <c r="B1011" t="s">
        <v>169</v>
      </c>
      <c r="C1011" t="s">
        <v>2195</v>
      </c>
      <c r="D1011" s="1">
        <v>-4319</v>
      </c>
      <c r="F1011">
        <v>1888</v>
      </c>
      <c r="G1011" t="s">
        <v>2196</v>
      </c>
      <c r="I1011">
        <v>1970</v>
      </c>
      <c r="K1011" t="s">
        <v>189</v>
      </c>
      <c r="L1011" t="s">
        <v>22</v>
      </c>
      <c r="M1011" t="s">
        <v>22</v>
      </c>
      <c r="N1011">
        <v>3</v>
      </c>
      <c r="O1011" t="s">
        <v>2197</v>
      </c>
      <c r="P1011" t="s">
        <v>2056</v>
      </c>
      <c r="Q1011">
        <v>1</v>
      </c>
      <c r="R1011">
        <v>2</v>
      </c>
      <c r="S1011" t="s">
        <v>105</v>
      </c>
      <c r="T1011" t="b">
        <v>0</v>
      </c>
    </row>
    <row r="1012" spans="1:20" hidden="1" x14ac:dyDescent="0.45">
      <c r="A1012">
        <v>247</v>
      </c>
      <c r="B1012" t="s">
        <v>240</v>
      </c>
      <c r="C1012" t="s">
        <v>2223</v>
      </c>
      <c r="D1012" s="1">
        <v>2089</v>
      </c>
      <c r="F1012">
        <v>1905</v>
      </c>
      <c r="G1012" t="s">
        <v>2224</v>
      </c>
      <c r="I1012">
        <v>1994</v>
      </c>
      <c r="J1012" t="s">
        <v>2111</v>
      </c>
      <c r="K1012" t="s">
        <v>189</v>
      </c>
      <c r="L1012" t="s">
        <v>22</v>
      </c>
      <c r="M1012" t="s">
        <v>22</v>
      </c>
      <c r="N1012">
        <v>0</v>
      </c>
      <c r="O1012" t="s">
        <v>2225</v>
      </c>
      <c r="P1012" t="s">
        <v>2056</v>
      </c>
      <c r="Q1012">
        <v>1</v>
      </c>
      <c r="R1012">
        <v>1</v>
      </c>
      <c r="S1012" t="s">
        <v>105</v>
      </c>
      <c r="T1012" t="b">
        <v>1</v>
      </c>
    </row>
    <row r="1013" spans="1:20" hidden="1" x14ac:dyDescent="0.45">
      <c r="A1013">
        <v>247</v>
      </c>
      <c r="B1013" t="s">
        <v>240</v>
      </c>
      <c r="C1013" t="s">
        <v>2223</v>
      </c>
      <c r="D1013" s="1">
        <v>2089</v>
      </c>
      <c r="F1013">
        <v>1905</v>
      </c>
      <c r="G1013" t="s">
        <v>2224</v>
      </c>
      <c r="I1013">
        <v>1994</v>
      </c>
      <c r="J1013" t="s">
        <v>2111</v>
      </c>
      <c r="K1013" t="s">
        <v>189</v>
      </c>
      <c r="L1013" t="s">
        <v>22</v>
      </c>
      <c r="M1013" t="s">
        <v>22</v>
      </c>
      <c r="N1013">
        <v>0</v>
      </c>
      <c r="O1013" t="s">
        <v>2225</v>
      </c>
      <c r="P1013" t="s">
        <v>2056</v>
      </c>
      <c r="Q1013">
        <v>1</v>
      </c>
      <c r="R1013">
        <v>2</v>
      </c>
      <c r="S1013" t="s">
        <v>105</v>
      </c>
      <c r="T1013" t="b">
        <v>0</v>
      </c>
    </row>
    <row r="1014" spans="1:20" hidden="1" x14ac:dyDescent="0.45">
      <c r="A1014">
        <v>247</v>
      </c>
      <c r="B1014" t="s">
        <v>240</v>
      </c>
      <c r="C1014" t="s">
        <v>2223</v>
      </c>
      <c r="D1014" s="1">
        <v>2089</v>
      </c>
      <c r="F1014">
        <v>1905</v>
      </c>
      <c r="G1014" t="s">
        <v>2224</v>
      </c>
      <c r="I1014">
        <v>1994</v>
      </c>
      <c r="J1014" t="s">
        <v>2111</v>
      </c>
      <c r="K1014" t="s">
        <v>189</v>
      </c>
      <c r="L1014" t="s">
        <v>22</v>
      </c>
      <c r="M1014" t="s">
        <v>22</v>
      </c>
      <c r="N1014">
        <v>0</v>
      </c>
      <c r="O1014" t="s">
        <v>2225</v>
      </c>
      <c r="P1014" t="s">
        <v>2056</v>
      </c>
      <c r="Q1014">
        <v>1</v>
      </c>
      <c r="R1014">
        <v>4</v>
      </c>
      <c r="S1014" t="s">
        <v>105</v>
      </c>
      <c r="T1014" t="b">
        <v>0</v>
      </c>
    </row>
    <row r="1015" spans="1:20" hidden="1" x14ac:dyDescent="0.45">
      <c r="A1015">
        <v>247</v>
      </c>
      <c r="B1015" t="s">
        <v>240</v>
      </c>
      <c r="C1015" t="s">
        <v>2223</v>
      </c>
      <c r="D1015" s="1">
        <v>2089</v>
      </c>
      <c r="F1015">
        <v>1905</v>
      </c>
      <c r="G1015" t="s">
        <v>2224</v>
      </c>
      <c r="I1015">
        <v>1994</v>
      </c>
      <c r="J1015" t="s">
        <v>2111</v>
      </c>
      <c r="K1015" t="s">
        <v>189</v>
      </c>
      <c r="L1015" t="s">
        <v>22</v>
      </c>
      <c r="M1015" t="s">
        <v>22</v>
      </c>
      <c r="N1015">
        <v>0</v>
      </c>
      <c r="O1015" t="s">
        <v>2225</v>
      </c>
      <c r="P1015" t="s">
        <v>2056</v>
      </c>
      <c r="Q1015">
        <v>1</v>
      </c>
      <c r="R1015">
        <v>6</v>
      </c>
      <c r="S1015" t="s">
        <v>101</v>
      </c>
      <c r="T1015" t="b">
        <v>0</v>
      </c>
    </row>
    <row r="1016" spans="1:20" hidden="1" x14ac:dyDescent="0.45">
      <c r="A1016">
        <v>247</v>
      </c>
      <c r="B1016" t="s">
        <v>240</v>
      </c>
      <c r="C1016" t="s">
        <v>2223</v>
      </c>
      <c r="D1016" s="1">
        <v>2089</v>
      </c>
      <c r="F1016">
        <v>1905</v>
      </c>
      <c r="G1016" t="s">
        <v>2224</v>
      </c>
      <c r="I1016">
        <v>1994</v>
      </c>
      <c r="J1016" t="s">
        <v>2111</v>
      </c>
      <c r="K1016" t="s">
        <v>189</v>
      </c>
      <c r="L1016" t="s">
        <v>22</v>
      </c>
      <c r="M1016" t="s">
        <v>22</v>
      </c>
      <c r="N1016">
        <v>0</v>
      </c>
      <c r="O1016" t="s">
        <v>2225</v>
      </c>
      <c r="P1016" t="s">
        <v>2056</v>
      </c>
      <c r="Q1016">
        <v>1</v>
      </c>
      <c r="R1016">
        <v>3</v>
      </c>
      <c r="S1016" t="s">
        <v>105</v>
      </c>
      <c r="T1016" t="b">
        <v>0</v>
      </c>
    </row>
    <row r="1017" spans="1:20" hidden="1" x14ac:dyDescent="0.45">
      <c r="A1017">
        <v>247</v>
      </c>
      <c r="B1017" t="s">
        <v>240</v>
      </c>
      <c r="C1017" t="s">
        <v>2223</v>
      </c>
      <c r="D1017" s="1">
        <v>2089</v>
      </c>
      <c r="F1017">
        <v>1905</v>
      </c>
      <c r="G1017" t="s">
        <v>2224</v>
      </c>
      <c r="I1017">
        <v>1994</v>
      </c>
      <c r="J1017" t="s">
        <v>2111</v>
      </c>
      <c r="K1017" t="s">
        <v>189</v>
      </c>
      <c r="L1017" t="s">
        <v>22</v>
      </c>
      <c r="M1017" t="s">
        <v>22</v>
      </c>
      <c r="N1017">
        <v>0</v>
      </c>
      <c r="O1017" t="s">
        <v>2225</v>
      </c>
      <c r="P1017" t="s">
        <v>2056</v>
      </c>
      <c r="Q1017">
        <v>1</v>
      </c>
      <c r="R1017">
        <v>5</v>
      </c>
      <c r="S1017" t="s">
        <v>105</v>
      </c>
      <c r="T1017" t="b">
        <v>0</v>
      </c>
    </row>
    <row r="1018" spans="1:20" hidden="1" x14ac:dyDescent="0.45">
      <c r="A1018">
        <v>248</v>
      </c>
      <c r="B1018" t="s">
        <v>247</v>
      </c>
      <c r="C1018" t="s">
        <v>2229</v>
      </c>
      <c r="D1018" s="1">
        <v>-5190</v>
      </c>
      <c r="F1018">
        <v>1885</v>
      </c>
      <c r="G1018" t="s">
        <v>2230</v>
      </c>
      <c r="I1018">
        <v>1975</v>
      </c>
      <c r="J1018" t="s">
        <v>2231</v>
      </c>
      <c r="K1018" t="s">
        <v>249</v>
      </c>
      <c r="L1018" t="s">
        <v>22</v>
      </c>
      <c r="M1018" t="s">
        <v>22</v>
      </c>
      <c r="N1018">
        <v>1</v>
      </c>
      <c r="O1018" t="s">
        <v>2232</v>
      </c>
      <c r="P1018" t="s">
        <v>2056</v>
      </c>
      <c r="Q1018">
        <v>2</v>
      </c>
      <c r="R1018">
        <v>3</v>
      </c>
      <c r="S1018" t="s">
        <v>105</v>
      </c>
      <c r="T1018" t="b">
        <v>0</v>
      </c>
    </row>
    <row r="1019" spans="1:20" hidden="1" x14ac:dyDescent="0.45">
      <c r="A1019">
        <v>248</v>
      </c>
      <c r="B1019" t="s">
        <v>247</v>
      </c>
      <c r="C1019" t="s">
        <v>2229</v>
      </c>
      <c r="D1019" s="1">
        <v>-5190</v>
      </c>
      <c r="F1019">
        <v>1885</v>
      </c>
      <c r="G1019" t="s">
        <v>2230</v>
      </c>
      <c r="I1019">
        <v>1975</v>
      </c>
      <c r="J1019" t="s">
        <v>2231</v>
      </c>
      <c r="K1019" t="s">
        <v>249</v>
      </c>
      <c r="L1019" t="s">
        <v>22</v>
      </c>
      <c r="M1019" t="s">
        <v>22</v>
      </c>
      <c r="N1019">
        <v>1</v>
      </c>
      <c r="O1019" t="s">
        <v>2232</v>
      </c>
      <c r="P1019" t="s">
        <v>2056</v>
      </c>
      <c r="Q1019">
        <v>2</v>
      </c>
      <c r="R1019">
        <v>2</v>
      </c>
      <c r="S1019" t="s">
        <v>105</v>
      </c>
      <c r="T1019" t="b">
        <v>0</v>
      </c>
    </row>
    <row r="1020" spans="1:20" hidden="1" x14ac:dyDescent="0.45">
      <c r="A1020">
        <v>248</v>
      </c>
      <c r="B1020" t="s">
        <v>247</v>
      </c>
      <c r="C1020" t="s">
        <v>2229</v>
      </c>
      <c r="D1020" s="1">
        <v>-5190</v>
      </c>
      <c r="F1020">
        <v>1885</v>
      </c>
      <c r="G1020" t="s">
        <v>2230</v>
      </c>
      <c r="I1020">
        <v>1975</v>
      </c>
      <c r="J1020" t="s">
        <v>2231</v>
      </c>
      <c r="K1020" t="s">
        <v>249</v>
      </c>
      <c r="L1020" t="s">
        <v>22</v>
      </c>
      <c r="M1020" t="s">
        <v>22</v>
      </c>
      <c r="N1020">
        <v>1</v>
      </c>
      <c r="O1020" t="s">
        <v>2232</v>
      </c>
      <c r="P1020" t="s">
        <v>2056</v>
      </c>
      <c r="Q1020">
        <v>2</v>
      </c>
      <c r="R1020">
        <v>5</v>
      </c>
      <c r="S1020" t="s">
        <v>105</v>
      </c>
      <c r="T1020" t="b">
        <v>0</v>
      </c>
    </row>
    <row r="1021" spans="1:20" hidden="1" x14ac:dyDescent="0.45">
      <c r="A1021">
        <v>248</v>
      </c>
      <c r="B1021" t="s">
        <v>247</v>
      </c>
      <c r="C1021" t="s">
        <v>2229</v>
      </c>
      <c r="D1021" s="1">
        <v>-5190</v>
      </c>
      <c r="F1021">
        <v>1885</v>
      </c>
      <c r="G1021" t="s">
        <v>2230</v>
      </c>
      <c r="I1021">
        <v>1975</v>
      </c>
      <c r="J1021" t="s">
        <v>2231</v>
      </c>
      <c r="K1021" t="s">
        <v>249</v>
      </c>
      <c r="L1021" t="s">
        <v>22</v>
      </c>
      <c r="M1021" t="s">
        <v>22</v>
      </c>
      <c r="N1021">
        <v>1</v>
      </c>
      <c r="O1021" t="s">
        <v>2232</v>
      </c>
      <c r="P1021" t="s">
        <v>2056</v>
      </c>
      <c r="Q1021">
        <v>2</v>
      </c>
      <c r="R1021">
        <v>4</v>
      </c>
      <c r="S1021" t="s">
        <v>105</v>
      </c>
      <c r="T1021" t="b">
        <v>0</v>
      </c>
    </row>
    <row r="1022" spans="1:20" hidden="1" x14ac:dyDescent="0.45">
      <c r="A1022">
        <v>248</v>
      </c>
      <c r="B1022" t="s">
        <v>247</v>
      </c>
      <c r="C1022" t="s">
        <v>2229</v>
      </c>
      <c r="D1022" s="1">
        <v>-5190</v>
      </c>
      <c r="F1022">
        <v>1885</v>
      </c>
      <c r="G1022" t="s">
        <v>2230</v>
      </c>
      <c r="I1022">
        <v>1975</v>
      </c>
      <c r="J1022" t="s">
        <v>2231</v>
      </c>
      <c r="K1022" t="s">
        <v>249</v>
      </c>
      <c r="L1022" t="s">
        <v>22</v>
      </c>
      <c r="M1022" t="s">
        <v>22</v>
      </c>
      <c r="N1022">
        <v>1</v>
      </c>
      <c r="O1022" t="s">
        <v>2232</v>
      </c>
      <c r="P1022" t="s">
        <v>2056</v>
      </c>
      <c r="Q1022">
        <v>2</v>
      </c>
      <c r="R1022">
        <v>1</v>
      </c>
      <c r="S1022" t="s">
        <v>105</v>
      </c>
      <c r="T1022" t="b">
        <v>0</v>
      </c>
    </row>
    <row r="1023" spans="1:20" hidden="1" x14ac:dyDescent="0.45">
      <c r="A1023">
        <v>249</v>
      </c>
      <c r="B1023" t="s">
        <v>256</v>
      </c>
      <c r="C1023" t="s">
        <v>257</v>
      </c>
      <c r="D1023" s="1">
        <v>2718</v>
      </c>
      <c r="F1023">
        <v>1907</v>
      </c>
      <c r="G1023" t="s">
        <v>2241</v>
      </c>
      <c r="I1023">
        <v>1961</v>
      </c>
      <c r="K1023" t="s">
        <v>20</v>
      </c>
      <c r="L1023" t="s">
        <v>22</v>
      </c>
      <c r="M1023" t="s">
        <v>22</v>
      </c>
      <c r="N1023">
        <v>0</v>
      </c>
      <c r="O1023" t="s">
        <v>2242</v>
      </c>
      <c r="P1023" t="s">
        <v>2056</v>
      </c>
      <c r="Q1023">
        <v>1</v>
      </c>
      <c r="R1023">
        <v>4</v>
      </c>
      <c r="S1023" t="s">
        <v>138</v>
      </c>
      <c r="T1023" t="b">
        <v>0</v>
      </c>
    </row>
    <row r="1024" spans="1:20" hidden="1" x14ac:dyDescent="0.45">
      <c r="A1024">
        <v>249</v>
      </c>
      <c r="B1024" t="s">
        <v>256</v>
      </c>
      <c r="C1024" t="s">
        <v>257</v>
      </c>
      <c r="D1024" s="1">
        <v>2718</v>
      </c>
      <c r="F1024">
        <v>1907</v>
      </c>
      <c r="G1024" t="s">
        <v>2241</v>
      </c>
      <c r="I1024">
        <v>1961</v>
      </c>
      <c r="K1024" t="s">
        <v>20</v>
      </c>
      <c r="L1024" t="s">
        <v>22</v>
      </c>
      <c r="M1024" t="s">
        <v>22</v>
      </c>
      <c r="N1024">
        <v>0</v>
      </c>
      <c r="O1024" t="s">
        <v>2242</v>
      </c>
      <c r="P1024" t="s">
        <v>2056</v>
      </c>
      <c r="Q1024">
        <v>1</v>
      </c>
      <c r="R1024">
        <v>2</v>
      </c>
      <c r="S1024" t="s">
        <v>138</v>
      </c>
      <c r="T1024" t="b">
        <v>0</v>
      </c>
    </row>
    <row r="1025" spans="1:20" hidden="1" x14ac:dyDescent="0.45">
      <c r="A1025">
        <v>249</v>
      </c>
      <c r="B1025" t="s">
        <v>256</v>
      </c>
      <c r="C1025" t="s">
        <v>257</v>
      </c>
      <c r="D1025" s="1">
        <v>2718</v>
      </c>
      <c r="F1025">
        <v>1907</v>
      </c>
      <c r="G1025" t="s">
        <v>2241</v>
      </c>
      <c r="I1025">
        <v>1961</v>
      </c>
      <c r="K1025" t="s">
        <v>20</v>
      </c>
      <c r="L1025" t="s">
        <v>22</v>
      </c>
      <c r="M1025" t="s">
        <v>22</v>
      </c>
      <c r="N1025">
        <v>0</v>
      </c>
      <c r="O1025" t="s">
        <v>2242</v>
      </c>
      <c r="P1025" t="s">
        <v>2056</v>
      </c>
      <c r="Q1025">
        <v>1</v>
      </c>
      <c r="R1025">
        <v>3</v>
      </c>
      <c r="S1025" t="s">
        <v>138</v>
      </c>
      <c r="T1025" t="b">
        <v>0</v>
      </c>
    </row>
    <row r="1026" spans="1:20" hidden="1" x14ac:dyDescent="0.45">
      <c r="A1026">
        <v>250</v>
      </c>
      <c r="B1026" t="s">
        <v>1669</v>
      </c>
      <c r="C1026" t="s">
        <v>2254</v>
      </c>
      <c r="D1026" s="1">
        <v>3326</v>
      </c>
      <c r="F1026">
        <v>1909</v>
      </c>
      <c r="G1026" t="s">
        <v>2255</v>
      </c>
      <c r="I1026">
        <v>2002</v>
      </c>
      <c r="J1026" t="s">
        <v>2073</v>
      </c>
      <c r="K1026" t="s">
        <v>145</v>
      </c>
      <c r="L1026" t="s">
        <v>22</v>
      </c>
      <c r="M1026" t="s">
        <v>22</v>
      </c>
      <c r="N1026">
        <v>3</v>
      </c>
      <c r="O1026" t="s">
        <v>2256</v>
      </c>
      <c r="P1026" t="s">
        <v>2056</v>
      </c>
      <c r="Q1026">
        <v>2</v>
      </c>
      <c r="R1026">
        <v>1</v>
      </c>
      <c r="S1026" t="s">
        <v>213</v>
      </c>
      <c r="T1026" t="b">
        <v>0</v>
      </c>
    </row>
    <row r="1027" spans="1:20" hidden="1" x14ac:dyDescent="0.45">
      <c r="A1027">
        <v>251</v>
      </c>
      <c r="B1027" t="s">
        <v>2215</v>
      </c>
      <c r="C1027" t="s">
        <v>2216</v>
      </c>
      <c r="D1027" s="1">
        <v>4750</v>
      </c>
      <c r="F1027">
        <v>1913</v>
      </c>
      <c r="G1027" t="s">
        <v>2218</v>
      </c>
      <c r="I1027">
        <v>1986</v>
      </c>
      <c r="K1027" t="s">
        <v>20</v>
      </c>
      <c r="L1027" t="s">
        <v>22</v>
      </c>
      <c r="M1027" t="s">
        <v>22</v>
      </c>
      <c r="N1027">
        <v>3</v>
      </c>
      <c r="O1027" t="s">
        <v>2219</v>
      </c>
      <c r="P1027" t="s">
        <v>2056</v>
      </c>
      <c r="Q1027">
        <v>1</v>
      </c>
      <c r="R1027">
        <v>9</v>
      </c>
      <c r="S1027" t="s">
        <v>2076</v>
      </c>
      <c r="T1027" t="b">
        <v>1</v>
      </c>
    </row>
    <row r="1028" spans="1:20" hidden="1" x14ac:dyDescent="0.45">
      <c r="A1028">
        <v>251</v>
      </c>
      <c r="B1028" t="s">
        <v>2215</v>
      </c>
      <c r="C1028" t="s">
        <v>2216</v>
      </c>
      <c r="D1028" s="1">
        <v>4750</v>
      </c>
      <c r="F1028">
        <v>1913</v>
      </c>
      <c r="G1028" t="s">
        <v>2218</v>
      </c>
      <c r="I1028">
        <v>1986</v>
      </c>
      <c r="K1028" t="s">
        <v>20</v>
      </c>
      <c r="L1028" t="s">
        <v>22</v>
      </c>
      <c r="M1028" t="s">
        <v>22</v>
      </c>
      <c r="N1028">
        <v>3</v>
      </c>
      <c r="O1028" t="s">
        <v>2219</v>
      </c>
      <c r="P1028" t="s">
        <v>2056</v>
      </c>
      <c r="Q1028">
        <v>1</v>
      </c>
      <c r="R1028">
        <v>7</v>
      </c>
      <c r="S1028" t="s">
        <v>19</v>
      </c>
      <c r="T1028" t="b">
        <v>0</v>
      </c>
    </row>
    <row r="1029" spans="1:20" hidden="1" x14ac:dyDescent="0.45">
      <c r="A1029">
        <v>251</v>
      </c>
      <c r="B1029" t="s">
        <v>2215</v>
      </c>
      <c r="C1029" t="s">
        <v>2216</v>
      </c>
      <c r="D1029" s="1">
        <v>4750</v>
      </c>
      <c r="F1029">
        <v>1913</v>
      </c>
      <c r="G1029" t="s">
        <v>2218</v>
      </c>
      <c r="I1029">
        <v>1986</v>
      </c>
      <c r="K1029" t="s">
        <v>20</v>
      </c>
      <c r="L1029" t="s">
        <v>22</v>
      </c>
      <c r="M1029" t="s">
        <v>22</v>
      </c>
      <c r="N1029">
        <v>3</v>
      </c>
      <c r="O1029" t="s">
        <v>2219</v>
      </c>
      <c r="P1029" t="s">
        <v>2056</v>
      </c>
      <c r="Q1029">
        <v>1</v>
      </c>
      <c r="R1029">
        <v>8</v>
      </c>
      <c r="S1029" t="s">
        <v>19</v>
      </c>
      <c r="T1029" t="b">
        <v>0</v>
      </c>
    </row>
    <row r="1030" spans="1:20" hidden="1" x14ac:dyDescent="0.45">
      <c r="A1030">
        <v>251</v>
      </c>
      <c r="B1030" t="s">
        <v>2215</v>
      </c>
      <c r="C1030" t="s">
        <v>2216</v>
      </c>
      <c r="D1030" s="1">
        <v>4750</v>
      </c>
      <c r="F1030">
        <v>1913</v>
      </c>
      <c r="G1030" t="s">
        <v>2218</v>
      </c>
      <c r="I1030">
        <v>1986</v>
      </c>
      <c r="K1030" t="s">
        <v>20</v>
      </c>
      <c r="L1030" t="s">
        <v>22</v>
      </c>
      <c r="M1030" t="s">
        <v>22</v>
      </c>
      <c r="N1030">
        <v>3</v>
      </c>
      <c r="O1030" t="s">
        <v>2219</v>
      </c>
      <c r="P1030" t="s">
        <v>2056</v>
      </c>
      <c r="Q1030">
        <v>1</v>
      </c>
      <c r="R1030">
        <v>2</v>
      </c>
      <c r="S1030" t="s">
        <v>344</v>
      </c>
      <c r="T1030" t="b">
        <v>0</v>
      </c>
    </row>
    <row r="1031" spans="1:20" hidden="1" x14ac:dyDescent="0.45">
      <c r="A1031">
        <v>251</v>
      </c>
      <c r="B1031" t="s">
        <v>2215</v>
      </c>
      <c r="C1031" t="s">
        <v>2216</v>
      </c>
      <c r="D1031" s="1">
        <v>4750</v>
      </c>
      <c r="F1031">
        <v>1913</v>
      </c>
      <c r="G1031" t="s">
        <v>2218</v>
      </c>
      <c r="I1031">
        <v>1986</v>
      </c>
      <c r="K1031" t="s">
        <v>20</v>
      </c>
      <c r="L1031" t="s">
        <v>22</v>
      </c>
      <c r="M1031" t="s">
        <v>22</v>
      </c>
      <c r="N1031">
        <v>3</v>
      </c>
      <c r="O1031" t="s">
        <v>2219</v>
      </c>
      <c r="P1031" t="s">
        <v>2056</v>
      </c>
      <c r="Q1031">
        <v>1</v>
      </c>
      <c r="R1031">
        <v>6</v>
      </c>
      <c r="S1031" t="s">
        <v>345</v>
      </c>
      <c r="T1031" t="b">
        <v>0</v>
      </c>
    </row>
    <row r="1032" spans="1:20" hidden="1" x14ac:dyDescent="0.45">
      <c r="A1032">
        <v>251</v>
      </c>
      <c r="B1032" t="s">
        <v>2215</v>
      </c>
      <c r="C1032" t="s">
        <v>2216</v>
      </c>
      <c r="D1032" s="1">
        <v>4750</v>
      </c>
      <c r="F1032">
        <v>1913</v>
      </c>
      <c r="G1032" t="s">
        <v>2218</v>
      </c>
      <c r="I1032">
        <v>1986</v>
      </c>
      <c r="K1032" t="s">
        <v>20</v>
      </c>
      <c r="L1032" t="s">
        <v>22</v>
      </c>
      <c r="M1032" t="s">
        <v>22</v>
      </c>
      <c r="N1032">
        <v>3</v>
      </c>
      <c r="O1032" t="s">
        <v>2219</v>
      </c>
      <c r="P1032" t="s">
        <v>2056</v>
      </c>
      <c r="Q1032">
        <v>1</v>
      </c>
      <c r="R1032">
        <v>3</v>
      </c>
      <c r="S1032" t="s">
        <v>344</v>
      </c>
      <c r="T1032" t="b">
        <v>1</v>
      </c>
    </row>
    <row r="1033" spans="1:20" hidden="1" x14ac:dyDescent="0.45">
      <c r="A1033">
        <v>251</v>
      </c>
      <c r="B1033" t="s">
        <v>2215</v>
      </c>
      <c r="C1033" t="s">
        <v>2216</v>
      </c>
      <c r="D1033" s="1">
        <v>4750</v>
      </c>
      <c r="F1033">
        <v>1913</v>
      </c>
      <c r="G1033" t="s">
        <v>2218</v>
      </c>
      <c r="I1033">
        <v>1986</v>
      </c>
      <c r="K1033" t="s">
        <v>20</v>
      </c>
      <c r="L1033" t="s">
        <v>22</v>
      </c>
      <c r="M1033" t="s">
        <v>22</v>
      </c>
      <c r="N1033">
        <v>3</v>
      </c>
      <c r="O1033" t="s">
        <v>2219</v>
      </c>
      <c r="P1033" t="s">
        <v>2056</v>
      </c>
      <c r="Q1033">
        <v>1</v>
      </c>
      <c r="R1033">
        <v>1</v>
      </c>
      <c r="S1033" t="s">
        <v>343</v>
      </c>
      <c r="T1033" t="b">
        <v>0</v>
      </c>
    </row>
    <row r="1034" spans="1:20" hidden="1" x14ac:dyDescent="0.45">
      <c r="A1034">
        <v>252</v>
      </c>
      <c r="B1034" t="s">
        <v>188</v>
      </c>
      <c r="C1034" t="s">
        <v>295</v>
      </c>
      <c r="D1034" s="1">
        <v>16267</v>
      </c>
      <c r="F1034">
        <v>1944</v>
      </c>
      <c r="J1034" t="s">
        <v>2279</v>
      </c>
      <c r="K1034" t="s">
        <v>63</v>
      </c>
      <c r="L1034" t="s">
        <v>22</v>
      </c>
      <c r="M1034" t="s">
        <v>22</v>
      </c>
      <c r="N1034">
        <v>3</v>
      </c>
      <c r="O1034" t="s">
        <v>2280</v>
      </c>
      <c r="P1034" t="s">
        <v>2056</v>
      </c>
      <c r="Q1034">
        <v>1</v>
      </c>
      <c r="R1034">
        <v>9</v>
      </c>
      <c r="S1034" t="s">
        <v>303</v>
      </c>
      <c r="T1034" t="b">
        <v>0</v>
      </c>
    </row>
    <row r="1035" spans="1:20" hidden="1" x14ac:dyDescent="0.45">
      <c r="A1035">
        <v>253</v>
      </c>
      <c r="B1035" t="s">
        <v>312</v>
      </c>
      <c r="C1035" t="s">
        <v>313</v>
      </c>
      <c r="D1035" s="1">
        <v>12548</v>
      </c>
      <c r="F1035">
        <v>1934</v>
      </c>
      <c r="G1035" t="s">
        <v>2285</v>
      </c>
      <c r="H1035" t="s">
        <v>2285</v>
      </c>
      <c r="I1035">
        <v>2018</v>
      </c>
      <c r="K1035" t="s">
        <v>20</v>
      </c>
      <c r="L1035" t="s">
        <v>314</v>
      </c>
      <c r="M1035" t="s">
        <v>22</v>
      </c>
      <c r="N1035">
        <v>4</v>
      </c>
      <c r="O1035" t="s">
        <v>2286</v>
      </c>
      <c r="P1035" t="s">
        <v>2056</v>
      </c>
      <c r="Q1035">
        <v>1</v>
      </c>
      <c r="R1035">
        <v>8</v>
      </c>
      <c r="S1035" t="s">
        <v>27</v>
      </c>
      <c r="T1035" t="b">
        <v>1</v>
      </c>
    </row>
    <row r="1036" spans="1:20" hidden="1" x14ac:dyDescent="0.45">
      <c r="A1036">
        <v>254</v>
      </c>
      <c r="B1036" t="s">
        <v>304</v>
      </c>
      <c r="C1036" t="s">
        <v>349</v>
      </c>
      <c r="D1036" s="1">
        <v>737</v>
      </c>
      <c r="F1036">
        <v>1902</v>
      </c>
      <c r="G1036" t="s">
        <v>2308</v>
      </c>
      <c r="I1036">
        <v>1982</v>
      </c>
      <c r="J1036" t="s">
        <v>2309</v>
      </c>
      <c r="K1036" t="s">
        <v>249</v>
      </c>
      <c r="L1036" t="s">
        <v>22</v>
      </c>
      <c r="M1036" t="s">
        <v>22</v>
      </c>
      <c r="N1036">
        <v>2</v>
      </c>
      <c r="O1036" t="s">
        <v>2310</v>
      </c>
      <c r="P1036" t="s">
        <v>2056</v>
      </c>
      <c r="Q1036">
        <v>1</v>
      </c>
      <c r="R1036">
        <v>3</v>
      </c>
      <c r="S1036" t="s">
        <v>113</v>
      </c>
      <c r="T1036" t="b">
        <v>0</v>
      </c>
    </row>
    <row r="1037" spans="1:20" hidden="1" x14ac:dyDescent="0.45">
      <c r="A1037">
        <v>254</v>
      </c>
      <c r="B1037" t="s">
        <v>304</v>
      </c>
      <c r="C1037" t="s">
        <v>349</v>
      </c>
      <c r="D1037" s="1">
        <v>737</v>
      </c>
      <c r="F1037">
        <v>1902</v>
      </c>
      <c r="G1037" t="s">
        <v>2308</v>
      </c>
      <c r="I1037">
        <v>1982</v>
      </c>
      <c r="J1037" t="s">
        <v>2309</v>
      </c>
      <c r="K1037" t="s">
        <v>249</v>
      </c>
      <c r="L1037" t="s">
        <v>22</v>
      </c>
      <c r="M1037" t="s">
        <v>22</v>
      </c>
      <c r="N1037">
        <v>2</v>
      </c>
      <c r="O1037" t="s">
        <v>2310</v>
      </c>
      <c r="P1037" t="s">
        <v>2056</v>
      </c>
      <c r="Q1037">
        <v>1</v>
      </c>
      <c r="R1037">
        <v>4</v>
      </c>
      <c r="S1037" t="s">
        <v>113</v>
      </c>
      <c r="T1037" t="b">
        <v>0</v>
      </c>
    </row>
    <row r="1038" spans="1:20" hidden="1" x14ac:dyDescent="0.45">
      <c r="A1038">
        <v>254</v>
      </c>
      <c r="B1038" t="s">
        <v>304</v>
      </c>
      <c r="C1038" t="s">
        <v>349</v>
      </c>
      <c r="D1038" s="1">
        <v>737</v>
      </c>
      <c r="F1038">
        <v>1902</v>
      </c>
      <c r="G1038" t="s">
        <v>2308</v>
      </c>
      <c r="I1038">
        <v>1982</v>
      </c>
      <c r="J1038" t="s">
        <v>2309</v>
      </c>
      <c r="K1038" t="s">
        <v>249</v>
      </c>
      <c r="L1038" t="s">
        <v>22</v>
      </c>
      <c r="M1038" t="s">
        <v>22</v>
      </c>
      <c r="N1038">
        <v>2</v>
      </c>
      <c r="O1038" t="s">
        <v>2310</v>
      </c>
      <c r="P1038" t="s">
        <v>2056</v>
      </c>
      <c r="Q1038">
        <v>1</v>
      </c>
      <c r="R1038">
        <v>5</v>
      </c>
      <c r="S1038" t="s">
        <v>113</v>
      </c>
      <c r="T1038" t="b">
        <v>0</v>
      </c>
    </row>
    <row r="1039" spans="1:20" hidden="1" x14ac:dyDescent="0.45">
      <c r="A1039">
        <v>254</v>
      </c>
      <c r="B1039" t="s">
        <v>304</v>
      </c>
      <c r="C1039" t="s">
        <v>349</v>
      </c>
      <c r="D1039" s="1">
        <v>737</v>
      </c>
      <c r="F1039">
        <v>1902</v>
      </c>
      <c r="G1039" t="s">
        <v>2308</v>
      </c>
      <c r="I1039">
        <v>1982</v>
      </c>
      <c r="J1039" t="s">
        <v>2309</v>
      </c>
      <c r="K1039" t="s">
        <v>249</v>
      </c>
      <c r="L1039" t="s">
        <v>22</v>
      </c>
      <c r="M1039" t="s">
        <v>22</v>
      </c>
      <c r="N1039">
        <v>2</v>
      </c>
      <c r="O1039" t="s">
        <v>2310</v>
      </c>
      <c r="P1039" t="s">
        <v>2056</v>
      </c>
      <c r="Q1039">
        <v>1</v>
      </c>
      <c r="R1039">
        <v>2</v>
      </c>
      <c r="S1039" t="s">
        <v>113</v>
      </c>
      <c r="T1039" t="b">
        <v>0</v>
      </c>
    </row>
    <row r="1040" spans="1:20" hidden="1" x14ac:dyDescent="0.45">
      <c r="A1040">
        <v>255</v>
      </c>
      <c r="B1040" t="s">
        <v>350</v>
      </c>
      <c r="C1040" t="s">
        <v>2311</v>
      </c>
      <c r="D1040" s="1">
        <v>7996</v>
      </c>
      <c r="F1040">
        <v>1921</v>
      </c>
      <c r="G1040" t="s">
        <v>2312</v>
      </c>
      <c r="I1040">
        <v>2010</v>
      </c>
      <c r="J1040" t="s">
        <v>2313</v>
      </c>
      <c r="K1040" t="s">
        <v>124</v>
      </c>
      <c r="L1040" t="s">
        <v>22</v>
      </c>
      <c r="M1040" t="s">
        <v>22</v>
      </c>
      <c r="N1040">
        <v>3</v>
      </c>
      <c r="O1040" t="s">
        <v>2314</v>
      </c>
      <c r="P1040" t="s">
        <v>2056</v>
      </c>
      <c r="Q1040">
        <v>1</v>
      </c>
      <c r="R1040">
        <v>7</v>
      </c>
      <c r="S1040" t="s">
        <v>27</v>
      </c>
      <c r="T1040" t="b">
        <v>0</v>
      </c>
    </row>
    <row r="1041" spans="1:20" hidden="1" x14ac:dyDescent="0.45">
      <c r="A1041">
        <v>255</v>
      </c>
      <c r="B1041" t="s">
        <v>350</v>
      </c>
      <c r="C1041" t="s">
        <v>2311</v>
      </c>
      <c r="D1041" s="1">
        <v>7996</v>
      </c>
      <c r="F1041">
        <v>1921</v>
      </c>
      <c r="G1041" t="s">
        <v>2312</v>
      </c>
      <c r="I1041">
        <v>2010</v>
      </c>
      <c r="J1041" t="s">
        <v>2313</v>
      </c>
      <c r="K1041" t="s">
        <v>124</v>
      </c>
      <c r="L1041" t="s">
        <v>22</v>
      </c>
      <c r="M1041" t="s">
        <v>22</v>
      </c>
      <c r="N1041">
        <v>3</v>
      </c>
      <c r="O1041" t="s">
        <v>2314</v>
      </c>
      <c r="P1041" t="s">
        <v>2056</v>
      </c>
      <c r="Q1041">
        <v>1</v>
      </c>
      <c r="R1041">
        <v>8</v>
      </c>
      <c r="S1041" t="s">
        <v>355</v>
      </c>
      <c r="T1041" t="b">
        <v>0</v>
      </c>
    </row>
    <row r="1042" spans="1:20" hidden="1" x14ac:dyDescent="0.45">
      <c r="A1042">
        <v>255</v>
      </c>
      <c r="B1042" t="s">
        <v>350</v>
      </c>
      <c r="C1042" t="s">
        <v>2311</v>
      </c>
      <c r="D1042" s="1">
        <v>7996</v>
      </c>
      <c r="F1042">
        <v>1921</v>
      </c>
      <c r="G1042" t="s">
        <v>2312</v>
      </c>
      <c r="I1042">
        <v>2010</v>
      </c>
      <c r="J1042" t="s">
        <v>2313</v>
      </c>
      <c r="K1042" t="s">
        <v>124</v>
      </c>
      <c r="L1042" t="s">
        <v>22</v>
      </c>
      <c r="M1042" t="s">
        <v>22</v>
      </c>
      <c r="N1042">
        <v>3</v>
      </c>
      <c r="O1042" t="s">
        <v>2314</v>
      </c>
      <c r="P1042" t="s">
        <v>2056</v>
      </c>
      <c r="Q1042">
        <v>1</v>
      </c>
      <c r="R1042">
        <v>12</v>
      </c>
      <c r="S1042" t="s">
        <v>101</v>
      </c>
      <c r="T1042" t="b">
        <v>0</v>
      </c>
    </row>
    <row r="1043" spans="1:20" hidden="1" x14ac:dyDescent="0.45">
      <c r="A1043">
        <v>255</v>
      </c>
      <c r="B1043" t="s">
        <v>350</v>
      </c>
      <c r="C1043" t="s">
        <v>2311</v>
      </c>
      <c r="D1043" s="1">
        <v>7996</v>
      </c>
      <c r="F1043">
        <v>1921</v>
      </c>
      <c r="G1043" t="s">
        <v>2312</v>
      </c>
      <c r="I1043">
        <v>2010</v>
      </c>
      <c r="J1043" t="s">
        <v>2313</v>
      </c>
      <c r="K1043" t="s">
        <v>124</v>
      </c>
      <c r="L1043" t="s">
        <v>22</v>
      </c>
      <c r="M1043" t="s">
        <v>22</v>
      </c>
      <c r="N1043">
        <v>3</v>
      </c>
      <c r="O1043" t="s">
        <v>2314</v>
      </c>
      <c r="P1043" t="s">
        <v>2056</v>
      </c>
      <c r="Q1043">
        <v>1</v>
      </c>
      <c r="R1043">
        <v>6</v>
      </c>
      <c r="S1043" t="s">
        <v>101</v>
      </c>
      <c r="T1043" t="b">
        <v>0</v>
      </c>
    </row>
    <row r="1044" spans="1:20" hidden="1" x14ac:dyDescent="0.45">
      <c r="A1044">
        <v>255</v>
      </c>
      <c r="B1044" t="s">
        <v>350</v>
      </c>
      <c r="C1044" t="s">
        <v>2311</v>
      </c>
      <c r="D1044" s="1">
        <v>7996</v>
      </c>
      <c r="F1044">
        <v>1921</v>
      </c>
      <c r="G1044" t="s">
        <v>2312</v>
      </c>
      <c r="I1044">
        <v>2010</v>
      </c>
      <c r="J1044" t="s">
        <v>2313</v>
      </c>
      <c r="K1044" t="s">
        <v>124</v>
      </c>
      <c r="L1044" t="s">
        <v>22</v>
      </c>
      <c r="M1044" t="s">
        <v>22</v>
      </c>
      <c r="N1044">
        <v>3</v>
      </c>
      <c r="O1044" t="s">
        <v>2314</v>
      </c>
      <c r="P1044" t="s">
        <v>2056</v>
      </c>
      <c r="Q1044">
        <v>1</v>
      </c>
      <c r="R1044">
        <v>9</v>
      </c>
      <c r="S1044" t="s">
        <v>121</v>
      </c>
      <c r="T1044" t="b">
        <v>1</v>
      </c>
    </row>
    <row r="1045" spans="1:20" hidden="1" x14ac:dyDescent="0.45">
      <c r="A1045">
        <v>256</v>
      </c>
      <c r="B1045" t="s">
        <v>359</v>
      </c>
      <c r="C1045" t="s">
        <v>2318</v>
      </c>
      <c r="D1045" s="1">
        <v>13167</v>
      </c>
      <c r="F1045">
        <v>1936</v>
      </c>
      <c r="J1045" t="s">
        <v>2081</v>
      </c>
      <c r="K1045" t="s">
        <v>360</v>
      </c>
      <c r="L1045" t="s">
        <v>22</v>
      </c>
      <c r="M1045" t="s">
        <v>22</v>
      </c>
      <c r="N1045">
        <v>4</v>
      </c>
      <c r="O1045" t="s">
        <v>2319</v>
      </c>
      <c r="P1045" t="s">
        <v>2056</v>
      </c>
      <c r="Q1045">
        <v>1</v>
      </c>
      <c r="R1045">
        <v>9</v>
      </c>
      <c r="S1045" t="s">
        <v>297</v>
      </c>
      <c r="T1045" t="b">
        <v>1</v>
      </c>
    </row>
    <row r="1046" spans="1:20" hidden="1" x14ac:dyDescent="0.45">
      <c r="A1046">
        <v>257</v>
      </c>
      <c r="B1046" t="s">
        <v>362</v>
      </c>
      <c r="C1046" t="s">
        <v>2320</v>
      </c>
      <c r="D1046" s="1">
        <v>7122</v>
      </c>
      <c r="F1046">
        <v>1919</v>
      </c>
      <c r="G1046" t="s">
        <v>2321</v>
      </c>
      <c r="H1046" t="s">
        <v>2322</v>
      </c>
      <c r="I1046">
        <v>2014</v>
      </c>
      <c r="K1046" t="s">
        <v>20</v>
      </c>
      <c r="L1046" t="s">
        <v>22</v>
      </c>
      <c r="M1046" t="s">
        <v>22</v>
      </c>
      <c r="N1046">
        <v>0</v>
      </c>
      <c r="O1046" t="s">
        <v>2323</v>
      </c>
      <c r="P1046" t="s">
        <v>2056</v>
      </c>
      <c r="Q1046">
        <v>1</v>
      </c>
      <c r="R1046">
        <v>7</v>
      </c>
      <c r="S1046" t="s">
        <v>365</v>
      </c>
      <c r="T1046" t="b">
        <v>1</v>
      </c>
    </row>
    <row r="1047" spans="1:20" hidden="1" x14ac:dyDescent="0.45">
      <c r="A1047">
        <v>257</v>
      </c>
      <c r="B1047" t="s">
        <v>362</v>
      </c>
      <c r="C1047" t="s">
        <v>2320</v>
      </c>
      <c r="D1047" s="1">
        <v>7122</v>
      </c>
      <c r="F1047">
        <v>1919</v>
      </c>
      <c r="G1047" t="s">
        <v>2321</v>
      </c>
      <c r="H1047" t="s">
        <v>2322</v>
      </c>
      <c r="I1047">
        <v>2014</v>
      </c>
      <c r="K1047" t="s">
        <v>20</v>
      </c>
      <c r="L1047" t="s">
        <v>22</v>
      </c>
      <c r="M1047" t="s">
        <v>22</v>
      </c>
      <c r="N1047">
        <v>0</v>
      </c>
      <c r="O1047" t="s">
        <v>2323</v>
      </c>
      <c r="P1047" t="s">
        <v>2056</v>
      </c>
      <c r="Q1047">
        <v>1</v>
      </c>
      <c r="R1047">
        <v>8</v>
      </c>
      <c r="S1047" t="s">
        <v>365</v>
      </c>
      <c r="T1047" t="b">
        <v>1</v>
      </c>
    </row>
    <row r="1048" spans="1:20" hidden="1" x14ac:dyDescent="0.45">
      <c r="A1048">
        <v>257</v>
      </c>
      <c r="B1048" t="s">
        <v>362</v>
      </c>
      <c r="C1048" t="s">
        <v>2320</v>
      </c>
      <c r="D1048" s="1">
        <v>7122</v>
      </c>
      <c r="F1048">
        <v>1919</v>
      </c>
      <c r="G1048" t="s">
        <v>2321</v>
      </c>
      <c r="H1048" t="s">
        <v>2322</v>
      </c>
      <c r="I1048">
        <v>2014</v>
      </c>
      <c r="K1048" t="s">
        <v>20</v>
      </c>
      <c r="L1048" t="s">
        <v>22</v>
      </c>
      <c r="M1048" t="s">
        <v>22</v>
      </c>
      <c r="N1048">
        <v>0</v>
      </c>
      <c r="O1048" t="s">
        <v>2323</v>
      </c>
      <c r="P1048" t="s">
        <v>2056</v>
      </c>
      <c r="Q1048">
        <v>1</v>
      </c>
      <c r="R1048">
        <v>6</v>
      </c>
      <c r="S1048" t="s">
        <v>365</v>
      </c>
      <c r="T1048" t="b">
        <v>1</v>
      </c>
    </row>
    <row r="1049" spans="1:20" hidden="1" x14ac:dyDescent="0.45">
      <c r="A1049">
        <v>258</v>
      </c>
      <c r="B1049" t="s">
        <v>356</v>
      </c>
      <c r="C1049" t="s">
        <v>366</v>
      </c>
      <c r="D1049" s="1">
        <v>-81</v>
      </c>
      <c r="F1049">
        <v>1899</v>
      </c>
      <c r="G1049" t="s">
        <v>2324</v>
      </c>
      <c r="I1049">
        <v>1981</v>
      </c>
      <c r="K1049" t="s">
        <v>20</v>
      </c>
      <c r="L1049" t="s">
        <v>22</v>
      </c>
      <c r="M1049" t="s">
        <v>22</v>
      </c>
      <c r="N1049">
        <v>1</v>
      </c>
      <c r="O1049" t="s">
        <v>2325</v>
      </c>
      <c r="P1049" t="s">
        <v>2056</v>
      </c>
      <c r="Q1049">
        <v>1</v>
      </c>
      <c r="R1049">
        <v>1</v>
      </c>
      <c r="S1049" t="s">
        <v>367</v>
      </c>
      <c r="T1049" t="b">
        <v>0</v>
      </c>
    </row>
    <row r="1050" spans="1:20" hidden="1" x14ac:dyDescent="0.45">
      <c r="A1050">
        <v>258</v>
      </c>
      <c r="B1050" t="s">
        <v>356</v>
      </c>
      <c r="C1050" t="s">
        <v>366</v>
      </c>
      <c r="D1050" s="1">
        <v>-81</v>
      </c>
      <c r="F1050">
        <v>1899</v>
      </c>
      <c r="G1050" t="s">
        <v>2324</v>
      </c>
      <c r="I1050">
        <v>1981</v>
      </c>
      <c r="K1050" t="s">
        <v>20</v>
      </c>
      <c r="L1050" t="s">
        <v>22</v>
      </c>
      <c r="M1050" t="s">
        <v>22</v>
      </c>
      <c r="N1050">
        <v>1</v>
      </c>
      <c r="O1050" t="s">
        <v>2325</v>
      </c>
      <c r="P1050" t="s">
        <v>2056</v>
      </c>
      <c r="Q1050">
        <v>1</v>
      </c>
      <c r="R1050">
        <v>2</v>
      </c>
      <c r="S1050" t="s">
        <v>138</v>
      </c>
      <c r="T1050" t="b">
        <v>0</v>
      </c>
    </row>
    <row r="1051" spans="1:20" hidden="1" x14ac:dyDescent="0.45">
      <c r="A1051">
        <v>259</v>
      </c>
      <c r="B1051" t="s">
        <v>2326</v>
      </c>
      <c r="C1051" t="s">
        <v>2327</v>
      </c>
      <c r="D1051" s="1">
        <v>3778</v>
      </c>
      <c r="F1051">
        <v>1910</v>
      </c>
      <c r="G1051" t="s">
        <v>2328</v>
      </c>
      <c r="I1051">
        <v>1991</v>
      </c>
      <c r="J1051" t="s">
        <v>2329</v>
      </c>
      <c r="K1051" t="s">
        <v>145</v>
      </c>
      <c r="L1051" t="s">
        <v>22</v>
      </c>
      <c r="M1051" t="s">
        <v>22</v>
      </c>
      <c r="N1051">
        <v>2</v>
      </c>
      <c r="O1051" t="s">
        <v>2330</v>
      </c>
      <c r="P1051" t="s">
        <v>2056</v>
      </c>
      <c r="Q1051">
        <v>1</v>
      </c>
      <c r="R1051">
        <v>8</v>
      </c>
      <c r="S1051" t="s">
        <v>27</v>
      </c>
      <c r="T1051" t="b">
        <v>0</v>
      </c>
    </row>
    <row r="1052" spans="1:20" hidden="1" x14ac:dyDescent="0.45">
      <c r="A1052">
        <v>259</v>
      </c>
      <c r="B1052" t="s">
        <v>2326</v>
      </c>
      <c r="C1052" t="s">
        <v>2327</v>
      </c>
      <c r="D1052" s="1">
        <v>3778</v>
      </c>
      <c r="F1052">
        <v>1910</v>
      </c>
      <c r="G1052" t="s">
        <v>2328</v>
      </c>
      <c r="I1052">
        <v>1991</v>
      </c>
      <c r="J1052" t="s">
        <v>2329</v>
      </c>
      <c r="K1052" t="s">
        <v>145</v>
      </c>
      <c r="L1052" t="s">
        <v>22</v>
      </c>
      <c r="M1052" t="s">
        <v>22</v>
      </c>
      <c r="N1052">
        <v>2</v>
      </c>
      <c r="O1052" t="s">
        <v>2330</v>
      </c>
      <c r="P1052" t="s">
        <v>2056</v>
      </c>
      <c r="Q1052">
        <v>1</v>
      </c>
      <c r="R1052">
        <v>7</v>
      </c>
      <c r="S1052" t="s">
        <v>27</v>
      </c>
      <c r="T1052" t="b">
        <v>0</v>
      </c>
    </row>
    <row r="1053" spans="1:20" hidden="1" x14ac:dyDescent="0.45">
      <c r="A1053">
        <v>259</v>
      </c>
      <c r="B1053" t="s">
        <v>2326</v>
      </c>
      <c r="C1053" t="s">
        <v>2327</v>
      </c>
      <c r="D1053" s="1">
        <v>3778</v>
      </c>
      <c r="F1053">
        <v>1910</v>
      </c>
      <c r="G1053" t="s">
        <v>2328</v>
      </c>
      <c r="I1053">
        <v>1991</v>
      </c>
      <c r="J1053" t="s">
        <v>2329</v>
      </c>
      <c r="K1053" t="s">
        <v>145</v>
      </c>
      <c r="L1053" t="s">
        <v>22</v>
      </c>
      <c r="M1053" t="s">
        <v>22</v>
      </c>
      <c r="N1053">
        <v>2</v>
      </c>
      <c r="O1053" t="s">
        <v>2330</v>
      </c>
      <c r="P1053" t="s">
        <v>2056</v>
      </c>
      <c r="Q1053">
        <v>1</v>
      </c>
      <c r="R1053">
        <v>6</v>
      </c>
      <c r="S1053" t="s">
        <v>372</v>
      </c>
      <c r="T1053" t="b">
        <v>0</v>
      </c>
    </row>
    <row r="1054" spans="1:20" hidden="1" x14ac:dyDescent="0.45">
      <c r="A1054">
        <v>259</v>
      </c>
      <c r="B1054" t="s">
        <v>2326</v>
      </c>
      <c r="C1054" t="s">
        <v>2327</v>
      </c>
      <c r="D1054" s="1">
        <v>3778</v>
      </c>
      <c r="F1054">
        <v>1910</v>
      </c>
      <c r="G1054" t="s">
        <v>2328</v>
      </c>
      <c r="I1054">
        <v>1991</v>
      </c>
      <c r="J1054" t="s">
        <v>2329</v>
      </c>
      <c r="K1054" t="s">
        <v>145</v>
      </c>
      <c r="L1054" t="s">
        <v>22</v>
      </c>
      <c r="M1054" t="s">
        <v>22</v>
      </c>
      <c r="N1054">
        <v>2</v>
      </c>
      <c r="O1054" t="s">
        <v>2330</v>
      </c>
      <c r="P1054" t="s">
        <v>2056</v>
      </c>
      <c r="Q1054">
        <v>1</v>
      </c>
      <c r="R1054">
        <v>4</v>
      </c>
      <c r="S1054" t="s">
        <v>105</v>
      </c>
      <c r="T1054" t="b">
        <v>0</v>
      </c>
    </row>
    <row r="1055" spans="1:20" hidden="1" x14ac:dyDescent="0.45">
      <c r="A1055">
        <v>259</v>
      </c>
      <c r="B1055" t="s">
        <v>2326</v>
      </c>
      <c r="C1055" t="s">
        <v>2327</v>
      </c>
      <c r="D1055" s="1">
        <v>3778</v>
      </c>
      <c r="F1055">
        <v>1910</v>
      </c>
      <c r="G1055" t="s">
        <v>2328</v>
      </c>
      <c r="I1055">
        <v>1991</v>
      </c>
      <c r="J1055" t="s">
        <v>2329</v>
      </c>
      <c r="K1055" t="s">
        <v>145</v>
      </c>
      <c r="L1055" t="s">
        <v>22</v>
      </c>
      <c r="M1055" t="s">
        <v>22</v>
      </c>
      <c r="N1055">
        <v>2</v>
      </c>
      <c r="O1055" t="s">
        <v>2330</v>
      </c>
      <c r="P1055" t="s">
        <v>2056</v>
      </c>
      <c r="Q1055">
        <v>1</v>
      </c>
      <c r="R1055">
        <v>5</v>
      </c>
      <c r="S1055" t="s">
        <v>372</v>
      </c>
      <c r="T1055" t="b">
        <v>0</v>
      </c>
    </row>
    <row r="1056" spans="1:20" hidden="1" x14ac:dyDescent="0.45">
      <c r="A1056">
        <v>259</v>
      </c>
      <c r="B1056" t="s">
        <v>2326</v>
      </c>
      <c r="C1056" t="s">
        <v>2327</v>
      </c>
      <c r="D1056" s="1">
        <v>3778</v>
      </c>
      <c r="F1056">
        <v>1910</v>
      </c>
      <c r="G1056" t="s">
        <v>2328</v>
      </c>
      <c r="I1056">
        <v>1991</v>
      </c>
      <c r="J1056" t="s">
        <v>2329</v>
      </c>
      <c r="K1056" t="s">
        <v>145</v>
      </c>
      <c r="L1056" t="s">
        <v>22</v>
      </c>
      <c r="M1056" t="s">
        <v>22</v>
      </c>
      <c r="N1056">
        <v>2</v>
      </c>
      <c r="O1056" t="s">
        <v>2330</v>
      </c>
      <c r="P1056" t="s">
        <v>2056</v>
      </c>
      <c r="Q1056">
        <v>1</v>
      </c>
      <c r="R1056">
        <v>3</v>
      </c>
      <c r="S1056" t="s">
        <v>105</v>
      </c>
      <c r="T1056" t="b">
        <v>0</v>
      </c>
    </row>
    <row r="1057" spans="1:20" hidden="1" x14ac:dyDescent="0.45">
      <c r="A1057">
        <v>260</v>
      </c>
      <c r="B1057" t="s">
        <v>374</v>
      </c>
      <c r="C1057" t="s">
        <v>375</v>
      </c>
      <c r="D1057" s="1">
        <v>-8764</v>
      </c>
      <c r="F1057">
        <v>1876</v>
      </c>
      <c r="G1057" t="s">
        <v>2331</v>
      </c>
      <c r="I1057">
        <v>1967</v>
      </c>
      <c r="K1057" t="s">
        <v>20</v>
      </c>
      <c r="L1057" t="s">
        <v>22</v>
      </c>
      <c r="M1057" t="s">
        <v>22</v>
      </c>
      <c r="N1057">
        <v>5</v>
      </c>
      <c r="O1057" t="s">
        <v>2332</v>
      </c>
      <c r="P1057" t="s">
        <v>2056</v>
      </c>
      <c r="Q1057">
        <v>1</v>
      </c>
      <c r="R1057">
        <v>1</v>
      </c>
      <c r="S1057" t="s">
        <v>367</v>
      </c>
      <c r="T1057" t="b">
        <v>0</v>
      </c>
    </row>
    <row r="1058" spans="1:20" hidden="1" x14ac:dyDescent="0.45">
      <c r="A1058">
        <v>261</v>
      </c>
      <c r="B1058" t="s">
        <v>383</v>
      </c>
      <c r="C1058" t="s">
        <v>384</v>
      </c>
      <c r="D1058" s="1">
        <v>12467</v>
      </c>
      <c r="F1058">
        <v>1934</v>
      </c>
      <c r="K1058" t="s">
        <v>20</v>
      </c>
      <c r="L1058" t="s">
        <v>22</v>
      </c>
      <c r="M1058" t="s">
        <v>22</v>
      </c>
      <c r="N1058">
        <v>3</v>
      </c>
      <c r="O1058" t="s">
        <v>2338</v>
      </c>
      <c r="P1058" t="s">
        <v>2056</v>
      </c>
      <c r="Q1058">
        <v>1</v>
      </c>
      <c r="R1058">
        <v>7</v>
      </c>
      <c r="S1058" t="s">
        <v>27</v>
      </c>
      <c r="T1058" t="b">
        <v>0</v>
      </c>
    </row>
    <row r="1059" spans="1:20" hidden="1" x14ac:dyDescent="0.45">
      <c r="A1059">
        <v>261</v>
      </c>
      <c r="B1059" t="s">
        <v>383</v>
      </c>
      <c r="C1059" t="s">
        <v>384</v>
      </c>
      <c r="D1059" s="1">
        <v>12467</v>
      </c>
      <c r="F1059">
        <v>1934</v>
      </c>
      <c r="K1059" t="s">
        <v>20</v>
      </c>
      <c r="L1059" t="s">
        <v>22</v>
      </c>
      <c r="M1059" t="s">
        <v>22</v>
      </c>
      <c r="N1059">
        <v>3</v>
      </c>
      <c r="O1059" t="s">
        <v>2338</v>
      </c>
      <c r="P1059" t="s">
        <v>2056</v>
      </c>
      <c r="Q1059">
        <v>1</v>
      </c>
      <c r="R1059">
        <v>11</v>
      </c>
      <c r="S1059" t="s">
        <v>27</v>
      </c>
      <c r="T1059" t="b">
        <v>1</v>
      </c>
    </row>
    <row r="1060" spans="1:20" hidden="1" x14ac:dyDescent="0.45">
      <c r="A1060">
        <v>261</v>
      </c>
      <c r="B1060" t="s">
        <v>383</v>
      </c>
      <c r="C1060" t="s">
        <v>384</v>
      </c>
      <c r="D1060" s="1">
        <v>12467</v>
      </c>
      <c r="F1060">
        <v>1934</v>
      </c>
      <c r="K1060" t="s">
        <v>20</v>
      </c>
      <c r="L1060" t="s">
        <v>22</v>
      </c>
      <c r="M1060" t="s">
        <v>22</v>
      </c>
      <c r="N1060">
        <v>3</v>
      </c>
      <c r="O1060" t="s">
        <v>2338</v>
      </c>
      <c r="P1060" t="s">
        <v>2056</v>
      </c>
      <c r="Q1060">
        <v>1</v>
      </c>
      <c r="R1060">
        <v>8</v>
      </c>
      <c r="S1060" t="s">
        <v>27</v>
      </c>
      <c r="T1060" t="b">
        <v>0</v>
      </c>
    </row>
    <row r="1061" spans="1:20" hidden="1" x14ac:dyDescent="0.45">
      <c r="A1061">
        <v>261</v>
      </c>
      <c r="B1061" t="s">
        <v>383</v>
      </c>
      <c r="C1061" t="s">
        <v>384</v>
      </c>
      <c r="D1061" s="1">
        <v>12467</v>
      </c>
      <c r="F1061">
        <v>1934</v>
      </c>
      <c r="K1061" t="s">
        <v>20</v>
      </c>
      <c r="L1061" t="s">
        <v>22</v>
      </c>
      <c r="M1061" t="s">
        <v>22</v>
      </c>
      <c r="N1061">
        <v>3</v>
      </c>
      <c r="O1061" t="s">
        <v>2338</v>
      </c>
      <c r="P1061" t="s">
        <v>2056</v>
      </c>
      <c r="Q1061">
        <v>1</v>
      </c>
      <c r="R1061">
        <v>10</v>
      </c>
      <c r="S1061" t="s">
        <v>27</v>
      </c>
      <c r="T1061" t="b">
        <v>0</v>
      </c>
    </row>
    <row r="1062" spans="1:20" hidden="1" x14ac:dyDescent="0.45">
      <c r="A1062">
        <v>261</v>
      </c>
      <c r="B1062" t="s">
        <v>383</v>
      </c>
      <c r="C1062" t="s">
        <v>384</v>
      </c>
      <c r="D1062" s="1">
        <v>12467</v>
      </c>
      <c r="F1062">
        <v>1934</v>
      </c>
      <c r="K1062" t="s">
        <v>20</v>
      </c>
      <c r="L1062" t="s">
        <v>22</v>
      </c>
      <c r="M1062" t="s">
        <v>22</v>
      </c>
      <c r="N1062">
        <v>3</v>
      </c>
      <c r="O1062" t="s">
        <v>2338</v>
      </c>
      <c r="P1062" t="s">
        <v>2056</v>
      </c>
      <c r="Q1062">
        <v>1</v>
      </c>
      <c r="R1062">
        <v>9</v>
      </c>
      <c r="S1062" t="s">
        <v>27</v>
      </c>
      <c r="T1062" t="b">
        <v>0</v>
      </c>
    </row>
    <row r="1063" spans="1:20" hidden="1" x14ac:dyDescent="0.45">
      <c r="A1063">
        <v>262</v>
      </c>
      <c r="B1063" t="s">
        <v>2339</v>
      </c>
      <c r="C1063" t="s">
        <v>2340</v>
      </c>
      <c r="D1063" s="1">
        <v>12128</v>
      </c>
      <c r="F1063">
        <v>1933</v>
      </c>
      <c r="G1063" t="s">
        <v>2341</v>
      </c>
      <c r="H1063" t="s">
        <v>2341</v>
      </c>
      <c r="I1063">
        <v>2011</v>
      </c>
      <c r="J1063" t="s">
        <v>2342</v>
      </c>
      <c r="K1063" t="s">
        <v>63</v>
      </c>
      <c r="L1063" t="s">
        <v>22</v>
      </c>
      <c r="M1063" t="s">
        <v>22</v>
      </c>
      <c r="N1063">
        <v>3</v>
      </c>
      <c r="O1063" t="s">
        <v>2343</v>
      </c>
      <c r="P1063" t="s">
        <v>2056</v>
      </c>
      <c r="Q1063">
        <v>1</v>
      </c>
      <c r="R1063">
        <v>10</v>
      </c>
      <c r="S1063" t="s">
        <v>27</v>
      </c>
      <c r="T1063" t="b">
        <v>0</v>
      </c>
    </row>
    <row r="1064" spans="1:20" hidden="1" x14ac:dyDescent="0.45">
      <c r="A1064">
        <v>262</v>
      </c>
      <c r="B1064" t="s">
        <v>2339</v>
      </c>
      <c r="C1064" t="s">
        <v>2340</v>
      </c>
      <c r="D1064" s="1">
        <v>12128</v>
      </c>
      <c r="F1064">
        <v>1933</v>
      </c>
      <c r="G1064" t="s">
        <v>2341</v>
      </c>
      <c r="H1064" t="s">
        <v>2341</v>
      </c>
      <c r="I1064">
        <v>2011</v>
      </c>
      <c r="J1064" t="s">
        <v>2342</v>
      </c>
      <c r="K1064" t="s">
        <v>63</v>
      </c>
      <c r="L1064" t="s">
        <v>22</v>
      </c>
      <c r="M1064" t="s">
        <v>22</v>
      </c>
      <c r="N1064">
        <v>3</v>
      </c>
      <c r="O1064" t="s">
        <v>2343</v>
      </c>
      <c r="P1064" t="s">
        <v>2056</v>
      </c>
      <c r="Q1064">
        <v>1</v>
      </c>
      <c r="R1064">
        <v>9</v>
      </c>
      <c r="S1064" t="s">
        <v>27</v>
      </c>
      <c r="T1064" t="b">
        <v>0</v>
      </c>
    </row>
    <row r="1065" spans="1:20" hidden="1" x14ac:dyDescent="0.45">
      <c r="A1065">
        <v>262</v>
      </c>
      <c r="B1065" t="s">
        <v>2339</v>
      </c>
      <c r="C1065" t="s">
        <v>2340</v>
      </c>
      <c r="D1065" s="1">
        <v>12128</v>
      </c>
      <c r="F1065">
        <v>1933</v>
      </c>
      <c r="G1065" t="s">
        <v>2341</v>
      </c>
      <c r="H1065" t="s">
        <v>2341</v>
      </c>
      <c r="I1065">
        <v>2011</v>
      </c>
      <c r="J1065" t="s">
        <v>2342</v>
      </c>
      <c r="K1065" t="s">
        <v>63</v>
      </c>
      <c r="L1065" t="s">
        <v>22</v>
      </c>
      <c r="M1065" t="s">
        <v>22</v>
      </c>
      <c r="N1065">
        <v>3</v>
      </c>
      <c r="O1065" t="s">
        <v>2343</v>
      </c>
      <c r="P1065" t="s">
        <v>2056</v>
      </c>
      <c r="Q1065">
        <v>1</v>
      </c>
      <c r="R1065">
        <v>11</v>
      </c>
      <c r="S1065" t="s">
        <v>27</v>
      </c>
      <c r="T1065" t="b">
        <v>0</v>
      </c>
    </row>
    <row r="1066" spans="1:20" hidden="1" x14ac:dyDescent="0.45">
      <c r="A1066">
        <v>262</v>
      </c>
      <c r="B1066" t="s">
        <v>2339</v>
      </c>
      <c r="C1066" t="s">
        <v>2340</v>
      </c>
      <c r="D1066" s="1">
        <v>12128</v>
      </c>
      <c r="F1066">
        <v>1933</v>
      </c>
      <c r="G1066" t="s">
        <v>2341</v>
      </c>
      <c r="H1066" t="s">
        <v>2341</v>
      </c>
      <c r="I1066">
        <v>2011</v>
      </c>
      <c r="J1066" t="s">
        <v>2342</v>
      </c>
      <c r="K1066" t="s">
        <v>63</v>
      </c>
      <c r="L1066" t="s">
        <v>22</v>
      </c>
      <c r="M1066" t="s">
        <v>22</v>
      </c>
      <c r="N1066">
        <v>3</v>
      </c>
      <c r="O1066" t="s">
        <v>2343</v>
      </c>
      <c r="P1066" t="s">
        <v>2056</v>
      </c>
      <c r="Q1066">
        <v>1</v>
      </c>
      <c r="R1066">
        <v>8</v>
      </c>
      <c r="S1066" t="s">
        <v>27</v>
      </c>
      <c r="T1066" t="b">
        <v>1</v>
      </c>
    </row>
    <row r="1067" spans="1:20" hidden="1" x14ac:dyDescent="0.45">
      <c r="A1067">
        <v>263</v>
      </c>
      <c r="B1067" t="s">
        <v>398</v>
      </c>
      <c r="C1067" t="s">
        <v>2354</v>
      </c>
      <c r="D1067" s="1">
        <v>3198</v>
      </c>
      <c r="F1067">
        <v>1908</v>
      </c>
      <c r="G1067" t="s">
        <v>2355</v>
      </c>
      <c r="I1067">
        <v>1986</v>
      </c>
      <c r="J1067" t="s">
        <v>2111</v>
      </c>
      <c r="K1067" t="s">
        <v>400</v>
      </c>
      <c r="L1067" t="s">
        <v>22</v>
      </c>
      <c r="M1067" t="s">
        <v>22</v>
      </c>
      <c r="N1067">
        <v>3</v>
      </c>
      <c r="O1067" t="s">
        <v>2356</v>
      </c>
      <c r="P1067" t="s">
        <v>2056</v>
      </c>
      <c r="Q1067">
        <v>1</v>
      </c>
      <c r="R1067">
        <v>6</v>
      </c>
      <c r="S1067" t="s">
        <v>27</v>
      </c>
      <c r="T1067" t="b">
        <v>1</v>
      </c>
    </row>
    <row r="1068" spans="1:20" hidden="1" x14ac:dyDescent="0.45">
      <c r="A1068">
        <v>263</v>
      </c>
      <c r="B1068" t="s">
        <v>398</v>
      </c>
      <c r="C1068" t="s">
        <v>2354</v>
      </c>
      <c r="D1068" s="1">
        <v>3198</v>
      </c>
      <c r="F1068">
        <v>1908</v>
      </c>
      <c r="G1068" t="s">
        <v>2355</v>
      </c>
      <c r="I1068">
        <v>1986</v>
      </c>
      <c r="J1068" t="s">
        <v>2111</v>
      </c>
      <c r="K1068" t="s">
        <v>400</v>
      </c>
      <c r="L1068" t="s">
        <v>22</v>
      </c>
      <c r="M1068" t="s">
        <v>22</v>
      </c>
      <c r="N1068">
        <v>3</v>
      </c>
      <c r="O1068" t="s">
        <v>2356</v>
      </c>
      <c r="P1068" t="s">
        <v>2056</v>
      </c>
      <c r="Q1068">
        <v>1</v>
      </c>
      <c r="R1068">
        <v>7</v>
      </c>
      <c r="S1068" t="s">
        <v>27</v>
      </c>
      <c r="T1068" t="b">
        <v>0</v>
      </c>
    </row>
    <row r="1069" spans="1:20" hidden="1" x14ac:dyDescent="0.45">
      <c r="A1069">
        <v>263</v>
      </c>
      <c r="B1069" t="s">
        <v>398</v>
      </c>
      <c r="C1069" t="s">
        <v>2354</v>
      </c>
      <c r="D1069" s="1">
        <v>3198</v>
      </c>
      <c r="F1069">
        <v>1908</v>
      </c>
      <c r="G1069" t="s">
        <v>2355</v>
      </c>
      <c r="I1069">
        <v>1986</v>
      </c>
      <c r="J1069" t="s">
        <v>2111</v>
      </c>
      <c r="K1069" t="s">
        <v>400</v>
      </c>
      <c r="L1069" t="s">
        <v>22</v>
      </c>
      <c r="M1069" t="s">
        <v>22</v>
      </c>
      <c r="N1069">
        <v>3</v>
      </c>
      <c r="O1069" t="s">
        <v>2356</v>
      </c>
      <c r="P1069" t="s">
        <v>2056</v>
      </c>
      <c r="Q1069">
        <v>1</v>
      </c>
      <c r="R1069">
        <v>8</v>
      </c>
      <c r="S1069" t="s">
        <v>27</v>
      </c>
      <c r="T1069" t="b">
        <v>0</v>
      </c>
    </row>
    <row r="1070" spans="1:20" hidden="1" x14ac:dyDescent="0.45">
      <c r="A1070">
        <v>263</v>
      </c>
      <c r="B1070" t="s">
        <v>398</v>
      </c>
      <c r="C1070" t="s">
        <v>2354</v>
      </c>
      <c r="D1070" s="1">
        <v>3198</v>
      </c>
      <c r="F1070">
        <v>1908</v>
      </c>
      <c r="G1070" t="s">
        <v>2355</v>
      </c>
      <c r="I1070">
        <v>1986</v>
      </c>
      <c r="J1070" t="s">
        <v>2111</v>
      </c>
      <c r="K1070" t="s">
        <v>400</v>
      </c>
      <c r="L1070" t="s">
        <v>22</v>
      </c>
      <c r="M1070" t="s">
        <v>22</v>
      </c>
      <c r="N1070">
        <v>3</v>
      </c>
      <c r="O1070" t="s">
        <v>2356</v>
      </c>
      <c r="P1070" t="s">
        <v>2056</v>
      </c>
      <c r="Q1070">
        <v>1</v>
      </c>
      <c r="R1070">
        <v>5</v>
      </c>
      <c r="S1070" t="s">
        <v>105</v>
      </c>
      <c r="T1070" t="b">
        <v>1</v>
      </c>
    </row>
    <row r="1071" spans="1:20" hidden="1" x14ac:dyDescent="0.45">
      <c r="A1071">
        <v>264</v>
      </c>
      <c r="B1071" t="s">
        <v>401</v>
      </c>
      <c r="C1071" t="s">
        <v>2357</v>
      </c>
      <c r="D1071" s="1">
        <v>7006</v>
      </c>
      <c r="F1071">
        <v>1919</v>
      </c>
      <c r="G1071" t="s">
        <v>2358</v>
      </c>
      <c r="I1071">
        <v>2011</v>
      </c>
      <c r="J1071" t="s">
        <v>2313</v>
      </c>
      <c r="K1071" t="s">
        <v>124</v>
      </c>
      <c r="L1071" t="s">
        <v>22</v>
      </c>
      <c r="M1071" t="s">
        <v>22</v>
      </c>
      <c r="N1071">
        <v>4</v>
      </c>
      <c r="O1071" t="s">
        <v>2359</v>
      </c>
      <c r="P1071" t="s">
        <v>2056</v>
      </c>
      <c r="Q1071">
        <v>1</v>
      </c>
      <c r="R1071">
        <v>3</v>
      </c>
      <c r="S1071" t="s">
        <v>334</v>
      </c>
      <c r="T1071" t="b">
        <v>1</v>
      </c>
    </row>
    <row r="1072" spans="1:20" hidden="1" x14ac:dyDescent="0.45">
      <c r="A1072">
        <v>265</v>
      </c>
      <c r="B1072" t="s">
        <v>406</v>
      </c>
      <c r="C1072" t="s">
        <v>404</v>
      </c>
      <c r="D1072" s="1">
        <v>13615</v>
      </c>
      <c r="F1072">
        <v>1937</v>
      </c>
      <c r="G1072" t="s">
        <v>2362</v>
      </c>
      <c r="I1072">
        <v>2004</v>
      </c>
      <c r="K1072" t="s">
        <v>20</v>
      </c>
      <c r="L1072" t="s">
        <v>22</v>
      </c>
      <c r="M1072" t="s">
        <v>22</v>
      </c>
      <c r="N1072">
        <v>9</v>
      </c>
      <c r="O1072" t="s">
        <v>2363</v>
      </c>
      <c r="P1072" t="s">
        <v>2056</v>
      </c>
      <c r="Q1072">
        <v>1</v>
      </c>
      <c r="R1072">
        <v>9</v>
      </c>
      <c r="S1072" t="s">
        <v>409</v>
      </c>
      <c r="T1072" t="b">
        <v>0</v>
      </c>
    </row>
    <row r="1073" spans="1:20" hidden="1" x14ac:dyDescent="0.45">
      <c r="A1073">
        <v>266</v>
      </c>
      <c r="B1073" t="s">
        <v>2364</v>
      </c>
      <c r="C1073" t="s">
        <v>2365</v>
      </c>
      <c r="D1073" s="1">
        <v>1299</v>
      </c>
      <c r="F1073">
        <v>1903</v>
      </c>
      <c r="G1073" t="s">
        <v>2366</v>
      </c>
      <c r="I1073">
        <v>1963</v>
      </c>
      <c r="K1073" t="s">
        <v>20</v>
      </c>
      <c r="L1073" t="s">
        <v>22</v>
      </c>
      <c r="M1073" t="s">
        <v>22</v>
      </c>
      <c r="N1073">
        <v>0</v>
      </c>
      <c r="O1073" t="s">
        <v>2367</v>
      </c>
      <c r="P1073" t="s">
        <v>2056</v>
      </c>
      <c r="Q1073">
        <v>1</v>
      </c>
      <c r="R1073">
        <v>5</v>
      </c>
      <c r="S1073" t="s">
        <v>105</v>
      </c>
      <c r="T1073" t="b">
        <v>1</v>
      </c>
    </row>
    <row r="1074" spans="1:20" hidden="1" x14ac:dyDescent="0.45">
      <c r="A1074">
        <v>266</v>
      </c>
      <c r="B1074" t="s">
        <v>2364</v>
      </c>
      <c r="C1074" t="s">
        <v>2365</v>
      </c>
      <c r="D1074" s="1">
        <v>1299</v>
      </c>
      <c r="F1074">
        <v>1903</v>
      </c>
      <c r="G1074" t="s">
        <v>2366</v>
      </c>
      <c r="I1074">
        <v>1963</v>
      </c>
      <c r="K1074" t="s">
        <v>20</v>
      </c>
      <c r="L1074" t="s">
        <v>22</v>
      </c>
      <c r="M1074" t="s">
        <v>22</v>
      </c>
      <c r="N1074">
        <v>0</v>
      </c>
      <c r="O1074" t="s">
        <v>2367</v>
      </c>
      <c r="P1074" t="s">
        <v>2056</v>
      </c>
      <c r="Q1074">
        <v>1</v>
      </c>
      <c r="R1074">
        <v>4</v>
      </c>
      <c r="S1074" t="s">
        <v>105</v>
      </c>
      <c r="T1074" t="b">
        <v>0</v>
      </c>
    </row>
    <row r="1075" spans="1:20" hidden="1" x14ac:dyDescent="0.45">
      <c r="A1075">
        <v>266</v>
      </c>
      <c r="B1075" t="s">
        <v>2364</v>
      </c>
      <c r="C1075" t="s">
        <v>2365</v>
      </c>
      <c r="D1075" s="1">
        <v>1299</v>
      </c>
      <c r="F1075">
        <v>1903</v>
      </c>
      <c r="G1075" t="s">
        <v>2366</v>
      </c>
      <c r="I1075">
        <v>1963</v>
      </c>
      <c r="K1075" t="s">
        <v>20</v>
      </c>
      <c r="L1075" t="s">
        <v>22</v>
      </c>
      <c r="M1075" t="s">
        <v>22</v>
      </c>
      <c r="N1075">
        <v>0</v>
      </c>
      <c r="O1075" t="s">
        <v>2367</v>
      </c>
      <c r="P1075" t="s">
        <v>2056</v>
      </c>
      <c r="Q1075">
        <v>1</v>
      </c>
      <c r="R1075">
        <v>3</v>
      </c>
      <c r="S1075" t="s">
        <v>105</v>
      </c>
      <c r="T1075" t="b">
        <v>0</v>
      </c>
    </row>
    <row r="1076" spans="1:20" hidden="1" x14ac:dyDescent="0.45">
      <c r="A1076">
        <v>266</v>
      </c>
      <c r="B1076" t="s">
        <v>2364</v>
      </c>
      <c r="C1076" t="s">
        <v>2365</v>
      </c>
      <c r="D1076" s="1">
        <v>1299</v>
      </c>
      <c r="F1076">
        <v>1903</v>
      </c>
      <c r="G1076" t="s">
        <v>2366</v>
      </c>
      <c r="I1076">
        <v>1963</v>
      </c>
      <c r="K1076" t="s">
        <v>20</v>
      </c>
      <c r="L1076" t="s">
        <v>22</v>
      </c>
      <c r="M1076" t="s">
        <v>22</v>
      </c>
      <c r="N1076">
        <v>0</v>
      </c>
      <c r="O1076" t="s">
        <v>2367</v>
      </c>
      <c r="P1076" t="s">
        <v>2056</v>
      </c>
      <c r="Q1076">
        <v>1</v>
      </c>
      <c r="R1076">
        <v>2</v>
      </c>
      <c r="S1076" t="s">
        <v>105</v>
      </c>
      <c r="T1076" t="b">
        <v>0</v>
      </c>
    </row>
    <row r="1077" spans="1:20" hidden="1" x14ac:dyDescent="0.45">
      <c r="A1077">
        <v>266</v>
      </c>
      <c r="B1077" t="s">
        <v>2364</v>
      </c>
      <c r="C1077" t="s">
        <v>2365</v>
      </c>
      <c r="D1077" s="1">
        <v>1299</v>
      </c>
      <c r="F1077">
        <v>1903</v>
      </c>
      <c r="G1077" t="s">
        <v>2366</v>
      </c>
      <c r="I1077">
        <v>1963</v>
      </c>
      <c r="K1077" t="s">
        <v>20</v>
      </c>
      <c r="L1077" t="s">
        <v>22</v>
      </c>
      <c r="M1077" t="s">
        <v>22</v>
      </c>
      <c r="N1077">
        <v>0</v>
      </c>
      <c r="O1077" t="s">
        <v>2367</v>
      </c>
      <c r="P1077" t="s">
        <v>2056</v>
      </c>
      <c r="Q1077">
        <v>1</v>
      </c>
      <c r="R1077">
        <v>1</v>
      </c>
      <c r="S1077" t="s">
        <v>105</v>
      </c>
      <c r="T1077" t="b">
        <v>0</v>
      </c>
    </row>
    <row r="1078" spans="1:20" hidden="1" x14ac:dyDescent="0.45">
      <c r="A1078">
        <v>267</v>
      </c>
      <c r="B1078" t="s">
        <v>412</v>
      </c>
      <c r="C1078" t="s">
        <v>2370</v>
      </c>
      <c r="D1078" s="1">
        <v>4097</v>
      </c>
      <c r="F1078">
        <v>1911</v>
      </c>
      <c r="G1078" t="s">
        <v>2371</v>
      </c>
      <c r="I1078">
        <v>1989</v>
      </c>
      <c r="J1078" t="s">
        <v>2252</v>
      </c>
      <c r="K1078" t="s">
        <v>249</v>
      </c>
      <c r="L1078" t="s">
        <v>22</v>
      </c>
      <c r="M1078" t="s">
        <v>22</v>
      </c>
      <c r="N1078">
        <v>3</v>
      </c>
      <c r="O1078" t="s">
        <v>2372</v>
      </c>
      <c r="P1078" t="s">
        <v>2056</v>
      </c>
      <c r="Q1078">
        <v>1</v>
      </c>
      <c r="R1078">
        <v>8</v>
      </c>
      <c r="S1078" t="s">
        <v>213</v>
      </c>
      <c r="T1078" t="b">
        <v>0</v>
      </c>
    </row>
    <row r="1079" spans="1:20" hidden="1" x14ac:dyDescent="0.45">
      <c r="A1079">
        <v>268</v>
      </c>
      <c r="B1079" t="s">
        <v>242</v>
      </c>
      <c r="C1079" t="s">
        <v>2373</v>
      </c>
      <c r="D1079" s="1">
        <v>-1044</v>
      </c>
      <c r="F1079">
        <v>1897</v>
      </c>
      <c r="G1079" t="s">
        <v>2374</v>
      </c>
      <c r="I1079">
        <v>1975</v>
      </c>
      <c r="J1079" t="s">
        <v>2375</v>
      </c>
      <c r="K1079" t="s">
        <v>139</v>
      </c>
      <c r="L1079" t="s">
        <v>22</v>
      </c>
      <c r="M1079" t="s">
        <v>22</v>
      </c>
      <c r="N1079">
        <v>3</v>
      </c>
      <c r="O1079" t="s">
        <v>2376</v>
      </c>
      <c r="P1079" t="s">
        <v>2056</v>
      </c>
      <c r="Q1079">
        <v>1</v>
      </c>
      <c r="R1079">
        <v>3</v>
      </c>
      <c r="S1079" t="s">
        <v>105</v>
      </c>
      <c r="T1079" t="b">
        <v>0</v>
      </c>
    </row>
    <row r="1080" spans="1:20" hidden="1" x14ac:dyDescent="0.45">
      <c r="A1080">
        <v>268</v>
      </c>
      <c r="B1080" t="s">
        <v>242</v>
      </c>
      <c r="C1080" t="s">
        <v>2373</v>
      </c>
      <c r="D1080" s="1">
        <v>-1044</v>
      </c>
      <c r="F1080">
        <v>1897</v>
      </c>
      <c r="G1080" t="s">
        <v>2374</v>
      </c>
      <c r="I1080">
        <v>1975</v>
      </c>
      <c r="J1080" t="s">
        <v>2375</v>
      </c>
      <c r="K1080" t="s">
        <v>139</v>
      </c>
      <c r="L1080" t="s">
        <v>22</v>
      </c>
      <c r="M1080" t="s">
        <v>22</v>
      </c>
      <c r="N1080">
        <v>3</v>
      </c>
      <c r="O1080" t="s">
        <v>2376</v>
      </c>
      <c r="P1080" t="s">
        <v>2056</v>
      </c>
      <c r="Q1080">
        <v>1</v>
      </c>
      <c r="R1080">
        <v>1</v>
      </c>
      <c r="S1080" t="s">
        <v>105</v>
      </c>
      <c r="T1080" t="b">
        <v>0</v>
      </c>
    </row>
    <row r="1081" spans="1:20" hidden="1" x14ac:dyDescent="0.45">
      <c r="A1081">
        <v>268</v>
      </c>
      <c r="B1081" t="s">
        <v>242</v>
      </c>
      <c r="C1081" t="s">
        <v>2373</v>
      </c>
      <c r="D1081" s="1">
        <v>-1044</v>
      </c>
      <c r="F1081">
        <v>1897</v>
      </c>
      <c r="G1081" t="s">
        <v>2374</v>
      </c>
      <c r="I1081">
        <v>1975</v>
      </c>
      <c r="J1081" t="s">
        <v>2375</v>
      </c>
      <c r="K1081" t="s">
        <v>139</v>
      </c>
      <c r="L1081" t="s">
        <v>22</v>
      </c>
      <c r="M1081" t="s">
        <v>22</v>
      </c>
      <c r="N1081">
        <v>3</v>
      </c>
      <c r="O1081" t="s">
        <v>2376</v>
      </c>
      <c r="P1081" t="s">
        <v>2056</v>
      </c>
      <c r="Q1081">
        <v>1</v>
      </c>
      <c r="R1081">
        <v>2</v>
      </c>
      <c r="S1081" t="s">
        <v>105</v>
      </c>
      <c r="T1081" t="b">
        <v>0</v>
      </c>
    </row>
    <row r="1082" spans="1:20" hidden="1" x14ac:dyDescent="0.45">
      <c r="A1082">
        <v>268</v>
      </c>
      <c r="B1082" t="s">
        <v>242</v>
      </c>
      <c r="C1082" t="s">
        <v>2373</v>
      </c>
      <c r="D1082" s="1">
        <v>-1044</v>
      </c>
      <c r="F1082">
        <v>1897</v>
      </c>
      <c r="G1082" t="s">
        <v>2374</v>
      </c>
      <c r="I1082">
        <v>1975</v>
      </c>
      <c r="J1082" t="s">
        <v>2375</v>
      </c>
      <c r="K1082" t="s">
        <v>139</v>
      </c>
      <c r="L1082" t="s">
        <v>22</v>
      </c>
      <c r="M1082" t="s">
        <v>22</v>
      </c>
      <c r="N1082">
        <v>3</v>
      </c>
      <c r="O1082" t="s">
        <v>2376</v>
      </c>
      <c r="P1082" t="s">
        <v>2056</v>
      </c>
      <c r="Q1082">
        <v>1</v>
      </c>
      <c r="R1082">
        <v>5</v>
      </c>
      <c r="S1082" t="s">
        <v>105</v>
      </c>
      <c r="T1082" t="b">
        <v>0</v>
      </c>
    </row>
    <row r="1083" spans="1:20" hidden="1" x14ac:dyDescent="0.45">
      <c r="A1083">
        <v>268</v>
      </c>
      <c r="B1083" t="s">
        <v>242</v>
      </c>
      <c r="C1083" t="s">
        <v>2373</v>
      </c>
      <c r="D1083" s="1">
        <v>-1044</v>
      </c>
      <c r="F1083">
        <v>1897</v>
      </c>
      <c r="G1083" t="s">
        <v>2374</v>
      </c>
      <c r="I1083">
        <v>1975</v>
      </c>
      <c r="J1083" t="s">
        <v>2375</v>
      </c>
      <c r="K1083" t="s">
        <v>139</v>
      </c>
      <c r="L1083" t="s">
        <v>22</v>
      </c>
      <c r="M1083" t="s">
        <v>22</v>
      </c>
      <c r="N1083">
        <v>3</v>
      </c>
      <c r="O1083" t="s">
        <v>2376</v>
      </c>
      <c r="P1083" t="s">
        <v>2056</v>
      </c>
      <c r="Q1083">
        <v>1</v>
      </c>
      <c r="R1083">
        <v>4</v>
      </c>
      <c r="S1083" t="s">
        <v>105</v>
      </c>
      <c r="T1083" t="b">
        <v>0</v>
      </c>
    </row>
    <row r="1084" spans="1:20" hidden="1" x14ac:dyDescent="0.45">
      <c r="A1084">
        <v>269</v>
      </c>
      <c r="B1084" t="s">
        <v>418</v>
      </c>
      <c r="C1084" t="s">
        <v>419</v>
      </c>
      <c r="D1084" s="1">
        <v>9523</v>
      </c>
      <c r="F1084">
        <v>1926</v>
      </c>
      <c r="G1084" t="s">
        <v>2381</v>
      </c>
      <c r="I1084">
        <v>2015</v>
      </c>
      <c r="J1084" t="s">
        <v>2382</v>
      </c>
      <c r="K1084" t="s">
        <v>360</v>
      </c>
      <c r="L1084" t="s">
        <v>22</v>
      </c>
      <c r="M1084" t="s">
        <v>22</v>
      </c>
      <c r="N1084">
        <v>0</v>
      </c>
      <c r="O1084" t="s">
        <v>2383</v>
      </c>
      <c r="P1084" t="s">
        <v>2056</v>
      </c>
      <c r="Q1084">
        <v>2</v>
      </c>
      <c r="R1084">
        <v>9</v>
      </c>
      <c r="S1084" t="s">
        <v>27</v>
      </c>
      <c r="T1084" t="b">
        <v>0</v>
      </c>
    </row>
    <row r="1085" spans="1:20" hidden="1" x14ac:dyDescent="0.45">
      <c r="A1085">
        <v>269</v>
      </c>
      <c r="B1085" t="s">
        <v>418</v>
      </c>
      <c r="C1085" t="s">
        <v>419</v>
      </c>
      <c r="D1085" s="1">
        <v>9523</v>
      </c>
      <c r="F1085">
        <v>1926</v>
      </c>
      <c r="G1085" t="s">
        <v>2381</v>
      </c>
      <c r="I1085">
        <v>2015</v>
      </c>
      <c r="J1085" t="s">
        <v>2382</v>
      </c>
      <c r="K1085" t="s">
        <v>360</v>
      </c>
      <c r="L1085" t="s">
        <v>22</v>
      </c>
      <c r="M1085" t="s">
        <v>22</v>
      </c>
      <c r="N1085">
        <v>0</v>
      </c>
      <c r="O1085" t="s">
        <v>2383</v>
      </c>
      <c r="P1085" t="s">
        <v>2056</v>
      </c>
      <c r="Q1085">
        <v>2</v>
      </c>
      <c r="R1085">
        <v>8</v>
      </c>
      <c r="S1085" t="s">
        <v>27</v>
      </c>
      <c r="T1085" t="b">
        <v>0</v>
      </c>
    </row>
    <row r="1086" spans="1:20" hidden="1" x14ac:dyDescent="0.45">
      <c r="A1086">
        <v>269</v>
      </c>
      <c r="B1086" t="s">
        <v>418</v>
      </c>
      <c r="C1086" t="s">
        <v>419</v>
      </c>
      <c r="D1086" s="1">
        <v>9523</v>
      </c>
      <c r="F1086">
        <v>1926</v>
      </c>
      <c r="G1086" t="s">
        <v>2381</v>
      </c>
      <c r="I1086">
        <v>2015</v>
      </c>
      <c r="J1086" t="s">
        <v>2382</v>
      </c>
      <c r="K1086" t="s">
        <v>360</v>
      </c>
      <c r="L1086" t="s">
        <v>22</v>
      </c>
      <c r="M1086" t="s">
        <v>22</v>
      </c>
      <c r="N1086">
        <v>0</v>
      </c>
      <c r="O1086" t="s">
        <v>2383</v>
      </c>
      <c r="P1086" t="s">
        <v>2056</v>
      </c>
      <c r="Q1086">
        <v>2</v>
      </c>
      <c r="R1086">
        <v>11</v>
      </c>
      <c r="S1086" t="s">
        <v>27</v>
      </c>
      <c r="T1086" t="b">
        <v>0</v>
      </c>
    </row>
    <row r="1087" spans="1:20" hidden="1" x14ac:dyDescent="0.45">
      <c r="A1087">
        <v>269</v>
      </c>
      <c r="B1087" t="s">
        <v>418</v>
      </c>
      <c r="C1087" t="s">
        <v>419</v>
      </c>
      <c r="D1087" s="1">
        <v>9523</v>
      </c>
      <c r="F1087">
        <v>1926</v>
      </c>
      <c r="G1087" t="s">
        <v>2381</v>
      </c>
      <c r="I1087">
        <v>2015</v>
      </c>
      <c r="J1087" t="s">
        <v>2382</v>
      </c>
      <c r="K1087" t="s">
        <v>360</v>
      </c>
      <c r="L1087" t="s">
        <v>22</v>
      </c>
      <c r="M1087" t="s">
        <v>22</v>
      </c>
      <c r="N1087">
        <v>0</v>
      </c>
      <c r="O1087" t="s">
        <v>2383</v>
      </c>
      <c r="P1087" t="s">
        <v>2056</v>
      </c>
      <c r="Q1087">
        <v>2</v>
      </c>
      <c r="R1087">
        <v>6</v>
      </c>
      <c r="S1087" t="s">
        <v>101</v>
      </c>
      <c r="T1087" t="b">
        <v>1</v>
      </c>
    </row>
    <row r="1088" spans="1:20" hidden="1" x14ac:dyDescent="0.45">
      <c r="A1088">
        <v>269</v>
      </c>
      <c r="B1088" t="s">
        <v>418</v>
      </c>
      <c r="C1088" t="s">
        <v>419</v>
      </c>
      <c r="D1088" s="1">
        <v>9523</v>
      </c>
      <c r="F1088">
        <v>1926</v>
      </c>
      <c r="G1088" t="s">
        <v>2381</v>
      </c>
      <c r="I1088">
        <v>2015</v>
      </c>
      <c r="J1088" t="s">
        <v>2382</v>
      </c>
      <c r="K1088" t="s">
        <v>360</v>
      </c>
      <c r="L1088" t="s">
        <v>22</v>
      </c>
      <c r="M1088" t="s">
        <v>22</v>
      </c>
      <c r="N1088">
        <v>0</v>
      </c>
      <c r="O1088" t="s">
        <v>2383</v>
      </c>
      <c r="P1088" t="s">
        <v>2056</v>
      </c>
      <c r="Q1088">
        <v>2</v>
      </c>
      <c r="R1088">
        <v>7</v>
      </c>
      <c r="S1088" t="s">
        <v>27</v>
      </c>
      <c r="T1088" t="b">
        <v>0</v>
      </c>
    </row>
    <row r="1089" spans="1:20" hidden="1" x14ac:dyDescent="0.45">
      <c r="A1089">
        <v>269</v>
      </c>
      <c r="B1089" t="s">
        <v>418</v>
      </c>
      <c r="C1089" t="s">
        <v>419</v>
      </c>
      <c r="D1089" s="1">
        <v>9523</v>
      </c>
      <c r="F1089">
        <v>1926</v>
      </c>
      <c r="G1089" t="s">
        <v>2381</v>
      </c>
      <c r="I1089">
        <v>2015</v>
      </c>
      <c r="J1089" t="s">
        <v>2382</v>
      </c>
      <c r="K1089" t="s">
        <v>360</v>
      </c>
      <c r="L1089" t="s">
        <v>22</v>
      </c>
      <c r="M1089" t="s">
        <v>22</v>
      </c>
      <c r="N1089">
        <v>0</v>
      </c>
      <c r="O1089" t="s">
        <v>2383</v>
      </c>
      <c r="P1089" t="s">
        <v>2056</v>
      </c>
      <c r="Q1089">
        <v>2</v>
      </c>
      <c r="R1089">
        <v>12</v>
      </c>
      <c r="S1089" t="s">
        <v>101</v>
      </c>
      <c r="T1089" t="b">
        <v>0</v>
      </c>
    </row>
    <row r="1090" spans="1:20" hidden="1" x14ac:dyDescent="0.45">
      <c r="A1090">
        <v>269</v>
      </c>
      <c r="B1090" t="s">
        <v>418</v>
      </c>
      <c r="C1090" t="s">
        <v>419</v>
      </c>
      <c r="D1090" s="1">
        <v>9523</v>
      </c>
      <c r="F1090">
        <v>1926</v>
      </c>
      <c r="G1090" t="s">
        <v>2381</v>
      </c>
      <c r="I1090">
        <v>2015</v>
      </c>
      <c r="J1090" t="s">
        <v>2382</v>
      </c>
      <c r="K1090" t="s">
        <v>360</v>
      </c>
      <c r="L1090" t="s">
        <v>22</v>
      </c>
      <c r="M1090" t="s">
        <v>22</v>
      </c>
      <c r="N1090">
        <v>0</v>
      </c>
      <c r="O1090" t="s">
        <v>2383</v>
      </c>
      <c r="P1090" t="s">
        <v>2056</v>
      </c>
      <c r="Q1090">
        <v>2</v>
      </c>
      <c r="R1090">
        <v>10</v>
      </c>
      <c r="S1090" t="s">
        <v>27</v>
      </c>
      <c r="T1090" t="b">
        <v>0</v>
      </c>
    </row>
    <row r="1091" spans="1:20" hidden="1" x14ac:dyDescent="0.45">
      <c r="A1091">
        <v>270</v>
      </c>
      <c r="B1091" t="s">
        <v>84</v>
      </c>
      <c r="C1091" t="s">
        <v>2384</v>
      </c>
      <c r="D1091" s="1">
        <v>1828</v>
      </c>
      <c r="F1091">
        <v>1905</v>
      </c>
      <c r="G1091" t="s">
        <v>2386</v>
      </c>
      <c r="I1091">
        <v>1963</v>
      </c>
      <c r="J1091" t="s">
        <v>2180</v>
      </c>
      <c r="K1091" t="s">
        <v>249</v>
      </c>
      <c r="L1091" t="s">
        <v>22</v>
      </c>
      <c r="M1091" t="s">
        <v>22</v>
      </c>
      <c r="N1091">
        <v>1</v>
      </c>
      <c r="O1091" t="s">
        <v>2387</v>
      </c>
      <c r="P1091" t="s">
        <v>2056</v>
      </c>
      <c r="Q1091">
        <v>1</v>
      </c>
      <c r="R1091">
        <v>5</v>
      </c>
      <c r="S1091" t="s">
        <v>105</v>
      </c>
      <c r="T1091" t="b">
        <v>1</v>
      </c>
    </row>
    <row r="1092" spans="1:20" hidden="1" x14ac:dyDescent="0.45">
      <c r="A1092">
        <v>270</v>
      </c>
      <c r="B1092" t="s">
        <v>84</v>
      </c>
      <c r="C1092" t="s">
        <v>2384</v>
      </c>
      <c r="D1092" s="1">
        <v>1828</v>
      </c>
      <c r="F1092">
        <v>1905</v>
      </c>
      <c r="G1092" t="s">
        <v>2386</v>
      </c>
      <c r="I1092">
        <v>1963</v>
      </c>
      <c r="J1092" t="s">
        <v>2180</v>
      </c>
      <c r="K1092" t="s">
        <v>249</v>
      </c>
      <c r="L1092" t="s">
        <v>22</v>
      </c>
      <c r="M1092" t="s">
        <v>22</v>
      </c>
      <c r="N1092">
        <v>1</v>
      </c>
      <c r="O1092" t="s">
        <v>2387</v>
      </c>
      <c r="P1092" t="s">
        <v>2056</v>
      </c>
      <c r="Q1092">
        <v>1</v>
      </c>
      <c r="R1092">
        <v>2</v>
      </c>
      <c r="S1092" t="s">
        <v>105</v>
      </c>
      <c r="T1092" t="b">
        <v>0</v>
      </c>
    </row>
    <row r="1093" spans="1:20" hidden="1" x14ac:dyDescent="0.45">
      <c r="A1093">
        <v>270</v>
      </c>
      <c r="B1093" t="s">
        <v>84</v>
      </c>
      <c r="C1093" t="s">
        <v>2384</v>
      </c>
      <c r="D1093" s="1">
        <v>1828</v>
      </c>
      <c r="F1093">
        <v>1905</v>
      </c>
      <c r="G1093" t="s">
        <v>2386</v>
      </c>
      <c r="I1093">
        <v>1963</v>
      </c>
      <c r="J1093" t="s">
        <v>2180</v>
      </c>
      <c r="K1093" t="s">
        <v>249</v>
      </c>
      <c r="L1093" t="s">
        <v>22</v>
      </c>
      <c r="M1093" t="s">
        <v>22</v>
      </c>
      <c r="N1093">
        <v>1</v>
      </c>
      <c r="O1093" t="s">
        <v>2387</v>
      </c>
      <c r="P1093" t="s">
        <v>2056</v>
      </c>
      <c r="Q1093">
        <v>1</v>
      </c>
      <c r="R1093">
        <v>3</v>
      </c>
      <c r="S1093" t="s">
        <v>105</v>
      </c>
      <c r="T1093" t="b">
        <v>0</v>
      </c>
    </row>
    <row r="1094" spans="1:20" hidden="1" x14ac:dyDescent="0.45">
      <c r="A1094">
        <v>270</v>
      </c>
      <c r="B1094" t="s">
        <v>84</v>
      </c>
      <c r="C1094" t="s">
        <v>2384</v>
      </c>
      <c r="D1094" s="1">
        <v>1828</v>
      </c>
      <c r="F1094">
        <v>1905</v>
      </c>
      <c r="G1094" t="s">
        <v>2386</v>
      </c>
      <c r="I1094">
        <v>1963</v>
      </c>
      <c r="J1094" t="s">
        <v>2180</v>
      </c>
      <c r="K1094" t="s">
        <v>249</v>
      </c>
      <c r="L1094" t="s">
        <v>22</v>
      </c>
      <c r="M1094" t="s">
        <v>22</v>
      </c>
      <c r="N1094">
        <v>1</v>
      </c>
      <c r="O1094" t="s">
        <v>2387</v>
      </c>
      <c r="P1094" t="s">
        <v>2056</v>
      </c>
      <c r="Q1094">
        <v>1</v>
      </c>
      <c r="R1094">
        <v>1</v>
      </c>
      <c r="S1094" t="s">
        <v>105</v>
      </c>
      <c r="T1094" t="b">
        <v>0</v>
      </c>
    </row>
    <row r="1095" spans="1:20" hidden="1" x14ac:dyDescent="0.45">
      <c r="A1095">
        <v>270</v>
      </c>
      <c r="B1095" t="s">
        <v>84</v>
      </c>
      <c r="C1095" t="s">
        <v>2384</v>
      </c>
      <c r="D1095" s="1">
        <v>1828</v>
      </c>
      <c r="F1095">
        <v>1905</v>
      </c>
      <c r="G1095" t="s">
        <v>2386</v>
      </c>
      <c r="I1095">
        <v>1963</v>
      </c>
      <c r="J1095" t="s">
        <v>2180</v>
      </c>
      <c r="K1095" t="s">
        <v>249</v>
      </c>
      <c r="L1095" t="s">
        <v>22</v>
      </c>
      <c r="M1095" t="s">
        <v>22</v>
      </c>
      <c r="N1095">
        <v>1</v>
      </c>
      <c r="O1095" t="s">
        <v>2387</v>
      </c>
      <c r="P1095" t="s">
        <v>2056</v>
      </c>
      <c r="Q1095">
        <v>1</v>
      </c>
      <c r="R1095">
        <v>4</v>
      </c>
      <c r="S1095" t="s">
        <v>105</v>
      </c>
      <c r="T1095" t="b">
        <v>0</v>
      </c>
    </row>
    <row r="1096" spans="1:20" hidden="1" x14ac:dyDescent="0.45">
      <c r="A1096">
        <v>271</v>
      </c>
      <c r="B1096" t="s">
        <v>111</v>
      </c>
      <c r="C1096" t="s">
        <v>425</v>
      </c>
      <c r="D1096" s="1">
        <v>-912</v>
      </c>
      <c r="F1096">
        <v>1897</v>
      </c>
      <c r="G1096" t="s">
        <v>2390</v>
      </c>
      <c r="I1096">
        <v>1981</v>
      </c>
      <c r="J1096" t="s">
        <v>2067</v>
      </c>
      <c r="K1096" t="s">
        <v>271</v>
      </c>
      <c r="L1096" t="s">
        <v>22</v>
      </c>
      <c r="M1096" t="s">
        <v>22</v>
      </c>
      <c r="N1096">
        <v>2</v>
      </c>
      <c r="O1096" t="s">
        <v>2391</v>
      </c>
      <c r="P1096" t="s">
        <v>2056</v>
      </c>
      <c r="Q1096">
        <v>1</v>
      </c>
      <c r="R1096">
        <v>3</v>
      </c>
      <c r="S1096" t="s">
        <v>113</v>
      </c>
      <c r="T1096" t="b">
        <v>0</v>
      </c>
    </row>
    <row r="1097" spans="1:20" hidden="1" x14ac:dyDescent="0.45">
      <c r="A1097">
        <v>271</v>
      </c>
      <c r="B1097" t="s">
        <v>111</v>
      </c>
      <c r="C1097" t="s">
        <v>425</v>
      </c>
      <c r="D1097" s="1">
        <v>-912</v>
      </c>
      <c r="F1097">
        <v>1897</v>
      </c>
      <c r="G1097" t="s">
        <v>2390</v>
      </c>
      <c r="I1097">
        <v>1981</v>
      </c>
      <c r="J1097" t="s">
        <v>2067</v>
      </c>
      <c r="K1097" t="s">
        <v>271</v>
      </c>
      <c r="L1097" t="s">
        <v>22</v>
      </c>
      <c r="M1097" t="s">
        <v>22</v>
      </c>
      <c r="N1097">
        <v>2</v>
      </c>
      <c r="O1097" t="s">
        <v>2391</v>
      </c>
      <c r="P1097" t="s">
        <v>2056</v>
      </c>
      <c r="Q1097">
        <v>1</v>
      </c>
      <c r="R1097">
        <v>5</v>
      </c>
      <c r="S1097" t="s">
        <v>113</v>
      </c>
      <c r="T1097" t="b">
        <v>0</v>
      </c>
    </row>
    <row r="1098" spans="1:20" hidden="1" x14ac:dyDescent="0.45">
      <c r="A1098">
        <v>271</v>
      </c>
      <c r="B1098" t="s">
        <v>111</v>
      </c>
      <c r="C1098" t="s">
        <v>425</v>
      </c>
      <c r="D1098" s="1">
        <v>-912</v>
      </c>
      <c r="F1098">
        <v>1897</v>
      </c>
      <c r="G1098" t="s">
        <v>2390</v>
      </c>
      <c r="I1098">
        <v>1981</v>
      </c>
      <c r="J1098" t="s">
        <v>2067</v>
      </c>
      <c r="K1098" t="s">
        <v>271</v>
      </c>
      <c r="L1098" t="s">
        <v>22</v>
      </c>
      <c r="M1098" t="s">
        <v>22</v>
      </c>
      <c r="N1098">
        <v>2</v>
      </c>
      <c r="O1098" t="s">
        <v>2391</v>
      </c>
      <c r="P1098" t="s">
        <v>2056</v>
      </c>
      <c r="Q1098">
        <v>1</v>
      </c>
      <c r="R1098">
        <v>4</v>
      </c>
      <c r="S1098" t="s">
        <v>113</v>
      </c>
      <c r="T1098" t="b">
        <v>0</v>
      </c>
    </row>
    <row r="1099" spans="1:20" hidden="1" x14ac:dyDescent="0.45">
      <c r="A1099">
        <v>272</v>
      </c>
      <c r="B1099" t="s">
        <v>430</v>
      </c>
      <c r="C1099" t="s">
        <v>2394</v>
      </c>
      <c r="D1099" s="1">
        <v>2688</v>
      </c>
      <c r="F1099">
        <v>1907</v>
      </c>
      <c r="G1099" t="s">
        <v>2395</v>
      </c>
      <c r="I1099">
        <v>1983</v>
      </c>
      <c r="J1099" t="s">
        <v>2067</v>
      </c>
      <c r="K1099" t="s">
        <v>145</v>
      </c>
      <c r="L1099" t="s">
        <v>22</v>
      </c>
      <c r="M1099" t="s">
        <v>22</v>
      </c>
      <c r="N1099">
        <v>0</v>
      </c>
      <c r="O1099" t="s">
        <v>2396</v>
      </c>
      <c r="P1099" t="s">
        <v>2056</v>
      </c>
      <c r="Q1099">
        <v>1</v>
      </c>
      <c r="R1099">
        <v>6</v>
      </c>
      <c r="S1099" t="s">
        <v>213</v>
      </c>
      <c r="T1099" t="b">
        <v>0</v>
      </c>
    </row>
    <row r="1100" spans="1:20" hidden="1" x14ac:dyDescent="0.45">
      <c r="A1100">
        <v>272</v>
      </c>
      <c r="B1100" t="s">
        <v>430</v>
      </c>
      <c r="C1100" t="s">
        <v>2394</v>
      </c>
      <c r="D1100" s="1">
        <v>2688</v>
      </c>
      <c r="F1100">
        <v>1907</v>
      </c>
      <c r="G1100" t="s">
        <v>2395</v>
      </c>
      <c r="I1100">
        <v>1983</v>
      </c>
      <c r="J1100" t="s">
        <v>2067</v>
      </c>
      <c r="K1100" t="s">
        <v>145</v>
      </c>
      <c r="L1100" t="s">
        <v>22</v>
      </c>
      <c r="M1100" t="s">
        <v>22</v>
      </c>
      <c r="N1100">
        <v>0</v>
      </c>
      <c r="O1100" t="s">
        <v>2396</v>
      </c>
      <c r="P1100" t="s">
        <v>2056</v>
      </c>
      <c r="Q1100">
        <v>1</v>
      </c>
      <c r="R1100">
        <v>7</v>
      </c>
      <c r="S1100" t="s">
        <v>27</v>
      </c>
      <c r="T1100" t="b">
        <v>0</v>
      </c>
    </row>
    <row r="1101" spans="1:20" hidden="1" x14ac:dyDescent="0.45">
      <c r="A1101">
        <v>273</v>
      </c>
      <c r="B1101" t="s">
        <v>211</v>
      </c>
      <c r="C1101" t="s">
        <v>2397</v>
      </c>
      <c r="D1101" s="1">
        <v>-1824</v>
      </c>
      <c r="F1101">
        <v>1895</v>
      </c>
      <c r="G1101" t="s">
        <v>2398</v>
      </c>
      <c r="I1101">
        <v>1957</v>
      </c>
      <c r="J1101" t="s">
        <v>2399</v>
      </c>
      <c r="K1101" t="s">
        <v>189</v>
      </c>
      <c r="L1101" t="s">
        <v>22</v>
      </c>
      <c r="M1101" t="s">
        <v>22</v>
      </c>
      <c r="N1101">
        <v>2</v>
      </c>
      <c r="O1101" t="s">
        <v>2400</v>
      </c>
      <c r="P1101" t="s">
        <v>2056</v>
      </c>
      <c r="Q1101">
        <v>1</v>
      </c>
      <c r="R1101">
        <v>3</v>
      </c>
      <c r="S1101" t="s">
        <v>138</v>
      </c>
      <c r="T1101" t="b">
        <v>1</v>
      </c>
    </row>
    <row r="1102" spans="1:20" hidden="1" x14ac:dyDescent="0.45">
      <c r="A1102">
        <v>273</v>
      </c>
      <c r="B1102" t="s">
        <v>211</v>
      </c>
      <c r="C1102" t="s">
        <v>2397</v>
      </c>
      <c r="D1102" s="1">
        <v>-1824</v>
      </c>
      <c r="F1102">
        <v>1895</v>
      </c>
      <c r="G1102" t="s">
        <v>2398</v>
      </c>
      <c r="I1102">
        <v>1957</v>
      </c>
      <c r="J1102" t="s">
        <v>2399</v>
      </c>
      <c r="K1102" t="s">
        <v>189</v>
      </c>
      <c r="L1102" t="s">
        <v>22</v>
      </c>
      <c r="M1102" t="s">
        <v>22</v>
      </c>
      <c r="N1102">
        <v>2</v>
      </c>
      <c r="O1102" t="s">
        <v>2400</v>
      </c>
      <c r="P1102" t="s">
        <v>2056</v>
      </c>
      <c r="Q1102">
        <v>1</v>
      </c>
      <c r="R1102">
        <v>2</v>
      </c>
      <c r="S1102" t="s">
        <v>138</v>
      </c>
      <c r="T1102" t="b">
        <v>0</v>
      </c>
    </row>
    <row r="1103" spans="1:20" hidden="1" x14ac:dyDescent="0.45">
      <c r="A1103">
        <v>274</v>
      </c>
      <c r="B1103" t="s">
        <v>434</v>
      </c>
      <c r="C1103" t="s">
        <v>2404</v>
      </c>
      <c r="D1103" s="1">
        <v>12351</v>
      </c>
      <c r="F1103">
        <v>1933</v>
      </c>
      <c r="K1103" t="s">
        <v>20</v>
      </c>
      <c r="L1103" t="s">
        <v>22</v>
      </c>
      <c r="M1103" t="s">
        <v>22</v>
      </c>
      <c r="N1103">
        <v>3</v>
      </c>
      <c r="O1103" t="s">
        <v>2405</v>
      </c>
      <c r="P1103" t="s">
        <v>2056</v>
      </c>
      <c r="Q1103">
        <v>1</v>
      </c>
      <c r="R1103">
        <v>8</v>
      </c>
      <c r="S1103" t="s">
        <v>67</v>
      </c>
      <c r="T1103" t="b">
        <v>0</v>
      </c>
    </row>
    <row r="1104" spans="1:20" hidden="1" x14ac:dyDescent="0.45">
      <c r="A1104">
        <v>274</v>
      </c>
      <c r="B1104" t="s">
        <v>434</v>
      </c>
      <c r="C1104" t="s">
        <v>2404</v>
      </c>
      <c r="D1104" s="1">
        <v>12351</v>
      </c>
      <c r="F1104">
        <v>1933</v>
      </c>
      <c r="K1104" t="s">
        <v>20</v>
      </c>
      <c r="L1104" t="s">
        <v>22</v>
      </c>
      <c r="M1104" t="s">
        <v>22</v>
      </c>
      <c r="N1104">
        <v>3</v>
      </c>
      <c r="O1104" t="s">
        <v>2405</v>
      </c>
      <c r="P1104" t="s">
        <v>2056</v>
      </c>
      <c r="Q1104">
        <v>1</v>
      </c>
      <c r="R1104">
        <v>9</v>
      </c>
      <c r="S1104" t="s">
        <v>67</v>
      </c>
      <c r="T1104" t="b">
        <v>0</v>
      </c>
    </row>
    <row r="1105" spans="1:20" hidden="1" x14ac:dyDescent="0.45">
      <c r="A1105">
        <v>274</v>
      </c>
      <c r="B1105" t="s">
        <v>434</v>
      </c>
      <c r="C1105" t="s">
        <v>2404</v>
      </c>
      <c r="D1105" s="1">
        <v>12351</v>
      </c>
      <c r="F1105">
        <v>1933</v>
      </c>
      <c r="K1105" t="s">
        <v>20</v>
      </c>
      <c r="L1105" t="s">
        <v>22</v>
      </c>
      <c r="M1105" t="s">
        <v>22</v>
      </c>
      <c r="N1105">
        <v>3</v>
      </c>
      <c r="O1105" t="s">
        <v>2405</v>
      </c>
      <c r="P1105" t="s">
        <v>2056</v>
      </c>
      <c r="Q1105">
        <v>1</v>
      </c>
      <c r="R1105">
        <v>7</v>
      </c>
      <c r="S1105" t="s">
        <v>114</v>
      </c>
      <c r="T1105" t="b">
        <v>0</v>
      </c>
    </row>
    <row r="1106" spans="1:20" hidden="1" x14ac:dyDescent="0.45">
      <c r="A1106">
        <v>274</v>
      </c>
      <c r="B1106" t="s">
        <v>434</v>
      </c>
      <c r="C1106" t="s">
        <v>2404</v>
      </c>
      <c r="D1106" s="1">
        <v>12351</v>
      </c>
      <c r="F1106">
        <v>1933</v>
      </c>
      <c r="K1106" t="s">
        <v>20</v>
      </c>
      <c r="L1106" t="s">
        <v>22</v>
      </c>
      <c r="M1106" t="s">
        <v>22</v>
      </c>
      <c r="N1106">
        <v>3</v>
      </c>
      <c r="O1106" t="s">
        <v>2405</v>
      </c>
      <c r="P1106" t="s">
        <v>2056</v>
      </c>
      <c r="Q1106">
        <v>1</v>
      </c>
      <c r="R1106">
        <v>11</v>
      </c>
      <c r="S1106" t="s">
        <v>67</v>
      </c>
      <c r="T1106" t="b">
        <v>0</v>
      </c>
    </row>
    <row r="1107" spans="1:20" hidden="1" x14ac:dyDescent="0.45">
      <c r="A1107">
        <v>274</v>
      </c>
      <c r="B1107" t="s">
        <v>434</v>
      </c>
      <c r="C1107" t="s">
        <v>2404</v>
      </c>
      <c r="D1107" s="1">
        <v>12351</v>
      </c>
      <c r="F1107">
        <v>1933</v>
      </c>
      <c r="K1107" t="s">
        <v>20</v>
      </c>
      <c r="L1107" t="s">
        <v>22</v>
      </c>
      <c r="M1107" t="s">
        <v>22</v>
      </c>
      <c r="N1107">
        <v>3</v>
      </c>
      <c r="O1107" t="s">
        <v>2405</v>
      </c>
      <c r="P1107" t="s">
        <v>2056</v>
      </c>
      <c r="Q1107">
        <v>1</v>
      </c>
      <c r="R1107">
        <v>10</v>
      </c>
      <c r="S1107" t="s">
        <v>67</v>
      </c>
      <c r="T1107" t="b">
        <v>0</v>
      </c>
    </row>
    <row r="1108" spans="1:20" hidden="1" x14ac:dyDescent="0.45">
      <c r="A1108">
        <v>275</v>
      </c>
      <c r="B1108" t="s">
        <v>437</v>
      </c>
      <c r="C1108" t="s">
        <v>438</v>
      </c>
      <c r="D1108" s="1">
        <v>5480</v>
      </c>
      <c r="F1108">
        <v>1915</v>
      </c>
      <c r="G1108" t="s">
        <v>2406</v>
      </c>
      <c r="I1108">
        <v>1983</v>
      </c>
      <c r="J1108" t="s">
        <v>2407</v>
      </c>
      <c r="K1108" t="s">
        <v>145</v>
      </c>
      <c r="L1108" t="s">
        <v>22</v>
      </c>
      <c r="M1108" t="s">
        <v>22</v>
      </c>
      <c r="N1108">
        <v>2</v>
      </c>
      <c r="O1108" t="s">
        <v>2408</v>
      </c>
      <c r="P1108" t="s">
        <v>2056</v>
      </c>
      <c r="Q1108">
        <v>1</v>
      </c>
      <c r="R1108">
        <v>8</v>
      </c>
      <c r="S1108" t="s">
        <v>67</v>
      </c>
      <c r="T1108" t="b">
        <v>0</v>
      </c>
    </row>
    <row r="1109" spans="1:20" hidden="1" x14ac:dyDescent="0.45">
      <c r="A1109">
        <v>275</v>
      </c>
      <c r="B1109" t="s">
        <v>437</v>
      </c>
      <c r="C1109" t="s">
        <v>438</v>
      </c>
      <c r="D1109" s="1">
        <v>5480</v>
      </c>
      <c r="F1109">
        <v>1915</v>
      </c>
      <c r="G1109" t="s">
        <v>2406</v>
      </c>
      <c r="I1109">
        <v>1983</v>
      </c>
      <c r="J1109" t="s">
        <v>2407</v>
      </c>
      <c r="K1109" t="s">
        <v>145</v>
      </c>
      <c r="L1109" t="s">
        <v>22</v>
      </c>
      <c r="M1109" t="s">
        <v>22</v>
      </c>
      <c r="N1109">
        <v>2</v>
      </c>
      <c r="O1109" t="s">
        <v>2408</v>
      </c>
      <c r="P1109" t="s">
        <v>2056</v>
      </c>
      <c r="Q1109">
        <v>1</v>
      </c>
      <c r="R1109">
        <v>9</v>
      </c>
      <c r="S1109" t="s">
        <v>67</v>
      </c>
      <c r="T1109" t="b">
        <v>0</v>
      </c>
    </row>
    <row r="1110" spans="1:20" hidden="1" x14ac:dyDescent="0.45">
      <c r="A1110">
        <v>275</v>
      </c>
      <c r="B1110" t="s">
        <v>437</v>
      </c>
      <c r="C1110" t="s">
        <v>438</v>
      </c>
      <c r="D1110" s="1">
        <v>5480</v>
      </c>
      <c r="F1110">
        <v>1915</v>
      </c>
      <c r="G1110" t="s">
        <v>2406</v>
      </c>
      <c r="I1110">
        <v>1983</v>
      </c>
      <c r="J1110" t="s">
        <v>2407</v>
      </c>
      <c r="K1110" t="s">
        <v>145</v>
      </c>
      <c r="L1110" t="s">
        <v>22</v>
      </c>
      <c r="M1110" t="s">
        <v>22</v>
      </c>
      <c r="N1110">
        <v>2</v>
      </c>
      <c r="O1110" t="s">
        <v>2408</v>
      </c>
      <c r="P1110" t="s">
        <v>2056</v>
      </c>
      <c r="Q1110">
        <v>1</v>
      </c>
      <c r="R1110">
        <v>7</v>
      </c>
      <c r="S1110" t="s">
        <v>114</v>
      </c>
      <c r="T1110" t="b">
        <v>0</v>
      </c>
    </row>
    <row r="1111" spans="1:20" hidden="1" x14ac:dyDescent="0.45">
      <c r="A1111">
        <v>275</v>
      </c>
      <c r="B1111" t="s">
        <v>437</v>
      </c>
      <c r="C1111" t="s">
        <v>438</v>
      </c>
      <c r="D1111" s="1">
        <v>5480</v>
      </c>
      <c r="F1111">
        <v>1915</v>
      </c>
      <c r="G1111" t="s">
        <v>2406</v>
      </c>
      <c r="I1111">
        <v>1983</v>
      </c>
      <c r="J1111" t="s">
        <v>2407</v>
      </c>
      <c r="K1111" t="s">
        <v>145</v>
      </c>
      <c r="L1111" t="s">
        <v>22</v>
      </c>
      <c r="M1111" t="s">
        <v>22</v>
      </c>
      <c r="N1111">
        <v>2</v>
      </c>
      <c r="O1111" t="s">
        <v>2408</v>
      </c>
      <c r="P1111" t="s">
        <v>2056</v>
      </c>
      <c r="Q1111">
        <v>1</v>
      </c>
      <c r="R1111">
        <v>10</v>
      </c>
      <c r="S1111" t="s">
        <v>67</v>
      </c>
      <c r="T1111" t="b">
        <v>1</v>
      </c>
    </row>
    <row r="1112" spans="1:20" hidden="1" x14ac:dyDescent="0.45">
      <c r="A1112">
        <v>276</v>
      </c>
      <c r="B1112" t="s">
        <v>68</v>
      </c>
      <c r="C1112" t="s">
        <v>2409</v>
      </c>
      <c r="D1112" s="1">
        <v>-1240</v>
      </c>
      <c r="F1112">
        <v>1896</v>
      </c>
      <c r="G1112" t="s">
        <v>2410</v>
      </c>
      <c r="I1112">
        <v>1978</v>
      </c>
      <c r="J1112" t="s">
        <v>2313</v>
      </c>
      <c r="K1112" t="s">
        <v>189</v>
      </c>
      <c r="L1112" t="s">
        <v>22</v>
      </c>
      <c r="M1112" t="s">
        <v>22</v>
      </c>
      <c r="N1112">
        <v>2</v>
      </c>
      <c r="O1112" t="s">
        <v>2411</v>
      </c>
      <c r="P1112" t="s">
        <v>2056</v>
      </c>
      <c r="Q1112">
        <v>1</v>
      </c>
      <c r="R1112">
        <v>2</v>
      </c>
      <c r="S1112" t="s">
        <v>213</v>
      </c>
      <c r="T1112" t="b">
        <v>0</v>
      </c>
    </row>
    <row r="1113" spans="1:20" hidden="1" x14ac:dyDescent="0.45">
      <c r="A1113">
        <v>276</v>
      </c>
      <c r="B1113" t="s">
        <v>68</v>
      </c>
      <c r="C1113" t="s">
        <v>2409</v>
      </c>
      <c r="D1113" s="1">
        <v>-1240</v>
      </c>
      <c r="F1113">
        <v>1896</v>
      </c>
      <c r="G1113" t="s">
        <v>2410</v>
      </c>
      <c r="I1113">
        <v>1978</v>
      </c>
      <c r="J1113" t="s">
        <v>2313</v>
      </c>
      <c r="K1113" t="s">
        <v>189</v>
      </c>
      <c r="L1113" t="s">
        <v>22</v>
      </c>
      <c r="M1113" t="s">
        <v>22</v>
      </c>
      <c r="N1113">
        <v>2</v>
      </c>
      <c r="O1113" t="s">
        <v>2411</v>
      </c>
      <c r="P1113" t="s">
        <v>2056</v>
      </c>
      <c r="Q1113">
        <v>1</v>
      </c>
      <c r="R1113">
        <v>1</v>
      </c>
      <c r="S1113" t="s">
        <v>213</v>
      </c>
      <c r="T1113" t="b">
        <v>0</v>
      </c>
    </row>
    <row r="1114" spans="1:20" hidden="1" x14ac:dyDescent="0.45">
      <c r="A1114">
        <v>276</v>
      </c>
      <c r="B1114" t="s">
        <v>68</v>
      </c>
      <c r="C1114" t="s">
        <v>2409</v>
      </c>
      <c r="D1114" s="1">
        <v>-1240</v>
      </c>
      <c r="F1114">
        <v>1896</v>
      </c>
      <c r="G1114" t="s">
        <v>2410</v>
      </c>
      <c r="I1114">
        <v>1978</v>
      </c>
      <c r="J1114" t="s">
        <v>2313</v>
      </c>
      <c r="K1114" t="s">
        <v>189</v>
      </c>
      <c r="L1114" t="s">
        <v>22</v>
      </c>
      <c r="M1114" t="s">
        <v>22</v>
      </c>
      <c r="N1114">
        <v>2</v>
      </c>
      <c r="O1114" t="s">
        <v>2411</v>
      </c>
      <c r="P1114" t="s">
        <v>2056</v>
      </c>
      <c r="Q1114">
        <v>1</v>
      </c>
      <c r="R1114">
        <v>3</v>
      </c>
      <c r="S1114" t="s">
        <v>334</v>
      </c>
      <c r="T1114" t="b">
        <v>0</v>
      </c>
    </row>
    <row r="1115" spans="1:20" hidden="1" x14ac:dyDescent="0.45">
      <c r="A1115">
        <v>276</v>
      </c>
      <c r="B1115" t="s">
        <v>68</v>
      </c>
      <c r="C1115" t="s">
        <v>2409</v>
      </c>
      <c r="D1115" s="1">
        <v>-1240</v>
      </c>
      <c r="F1115">
        <v>1896</v>
      </c>
      <c r="G1115" t="s">
        <v>2410</v>
      </c>
      <c r="I1115">
        <v>1978</v>
      </c>
      <c r="J1115" t="s">
        <v>2313</v>
      </c>
      <c r="K1115" t="s">
        <v>189</v>
      </c>
      <c r="L1115" t="s">
        <v>22</v>
      </c>
      <c r="M1115" t="s">
        <v>22</v>
      </c>
      <c r="N1115">
        <v>2</v>
      </c>
      <c r="O1115" t="s">
        <v>2411</v>
      </c>
      <c r="P1115" t="s">
        <v>2056</v>
      </c>
      <c r="Q1115">
        <v>1</v>
      </c>
      <c r="R1115">
        <v>5</v>
      </c>
      <c r="S1115" t="s">
        <v>334</v>
      </c>
      <c r="T1115" t="b">
        <v>1</v>
      </c>
    </row>
    <row r="1116" spans="1:20" hidden="1" x14ac:dyDescent="0.45">
      <c r="A1116">
        <v>276</v>
      </c>
      <c r="B1116" t="s">
        <v>68</v>
      </c>
      <c r="C1116" t="s">
        <v>2409</v>
      </c>
      <c r="D1116" s="1">
        <v>-1240</v>
      </c>
      <c r="F1116">
        <v>1896</v>
      </c>
      <c r="G1116" t="s">
        <v>2410</v>
      </c>
      <c r="I1116">
        <v>1978</v>
      </c>
      <c r="J1116" t="s">
        <v>2313</v>
      </c>
      <c r="K1116" t="s">
        <v>189</v>
      </c>
      <c r="L1116" t="s">
        <v>22</v>
      </c>
      <c r="M1116" t="s">
        <v>22</v>
      </c>
      <c r="N1116">
        <v>2</v>
      </c>
      <c r="O1116" t="s">
        <v>2411</v>
      </c>
      <c r="P1116" t="s">
        <v>2056</v>
      </c>
      <c r="Q1116">
        <v>1</v>
      </c>
      <c r="R1116">
        <v>6</v>
      </c>
      <c r="S1116" t="s">
        <v>101</v>
      </c>
      <c r="T1116" t="b">
        <v>0</v>
      </c>
    </row>
    <row r="1117" spans="1:20" hidden="1" x14ac:dyDescent="0.45">
      <c r="A1117">
        <v>277</v>
      </c>
      <c r="B1117" t="s">
        <v>440</v>
      </c>
      <c r="C1117" t="s">
        <v>2412</v>
      </c>
      <c r="D1117" s="1">
        <v>-304</v>
      </c>
      <c r="F1117">
        <v>1899</v>
      </c>
      <c r="G1117" t="s">
        <v>2413</v>
      </c>
      <c r="I1117">
        <v>1970</v>
      </c>
      <c r="J1117" t="s">
        <v>2231</v>
      </c>
      <c r="K1117" t="s">
        <v>249</v>
      </c>
      <c r="L1117" t="s">
        <v>22</v>
      </c>
      <c r="M1117" t="s">
        <v>22</v>
      </c>
      <c r="N1117">
        <v>1</v>
      </c>
      <c r="O1117" t="s">
        <v>2414</v>
      </c>
      <c r="P1117" t="s">
        <v>2056</v>
      </c>
      <c r="Q1117">
        <v>1</v>
      </c>
      <c r="R1117">
        <v>6</v>
      </c>
      <c r="S1117" t="s">
        <v>101</v>
      </c>
      <c r="T1117" t="b">
        <v>0</v>
      </c>
    </row>
    <row r="1118" spans="1:20" hidden="1" x14ac:dyDescent="0.45">
      <c r="A1118">
        <v>277</v>
      </c>
      <c r="B1118" t="s">
        <v>440</v>
      </c>
      <c r="C1118" t="s">
        <v>2412</v>
      </c>
      <c r="D1118" s="1">
        <v>-304</v>
      </c>
      <c r="F1118">
        <v>1899</v>
      </c>
      <c r="G1118" t="s">
        <v>2413</v>
      </c>
      <c r="I1118">
        <v>1970</v>
      </c>
      <c r="J1118" t="s">
        <v>2231</v>
      </c>
      <c r="K1118" t="s">
        <v>249</v>
      </c>
      <c r="L1118" t="s">
        <v>22</v>
      </c>
      <c r="M1118" t="s">
        <v>22</v>
      </c>
      <c r="N1118">
        <v>1</v>
      </c>
      <c r="O1118" t="s">
        <v>2414</v>
      </c>
      <c r="P1118" t="s">
        <v>2056</v>
      </c>
      <c r="Q1118">
        <v>1</v>
      </c>
      <c r="R1118">
        <v>1</v>
      </c>
      <c r="S1118" t="s">
        <v>105</v>
      </c>
      <c r="T1118" t="b">
        <v>0</v>
      </c>
    </row>
    <row r="1119" spans="1:20" hidden="1" x14ac:dyDescent="0.45">
      <c r="A1119">
        <v>277</v>
      </c>
      <c r="B1119" t="s">
        <v>440</v>
      </c>
      <c r="C1119" t="s">
        <v>2412</v>
      </c>
      <c r="D1119" s="1">
        <v>-304</v>
      </c>
      <c r="F1119">
        <v>1899</v>
      </c>
      <c r="G1119" t="s">
        <v>2413</v>
      </c>
      <c r="I1119">
        <v>1970</v>
      </c>
      <c r="J1119" t="s">
        <v>2231</v>
      </c>
      <c r="K1119" t="s">
        <v>249</v>
      </c>
      <c r="L1119" t="s">
        <v>22</v>
      </c>
      <c r="M1119" t="s">
        <v>22</v>
      </c>
      <c r="N1119">
        <v>1</v>
      </c>
      <c r="O1119" t="s">
        <v>2414</v>
      </c>
      <c r="P1119" t="s">
        <v>2056</v>
      </c>
      <c r="Q1119">
        <v>1</v>
      </c>
      <c r="R1119">
        <v>5</v>
      </c>
      <c r="S1119" t="s">
        <v>105</v>
      </c>
      <c r="T1119" t="b">
        <v>0</v>
      </c>
    </row>
    <row r="1120" spans="1:20" hidden="1" x14ac:dyDescent="0.45">
      <c r="A1120">
        <v>277</v>
      </c>
      <c r="B1120" t="s">
        <v>440</v>
      </c>
      <c r="C1120" t="s">
        <v>2412</v>
      </c>
      <c r="D1120" s="1">
        <v>-304</v>
      </c>
      <c r="F1120">
        <v>1899</v>
      </c>
      <c r="G1120" t="s">
        <v>2413</v>
      </c>
      <c r="I1120">
        <v>1970</v>
      </c>
      <c r="J1120" t="s">
        <v>2231</v>
      </c>
      <c r="K1120" t="s">
        <v>249</v>
      </c>
      <c r="L1120" t="s">
        <v>22</v>
      </c>
      <c r="M1120" t="s">
        <v>22</v>
      </c>
      <c r="N1120">
        <v>1</v>
      </c>
      <c r="O1120" t="s">
        <v>2414</v>
      </c>
      <c r="P1120" t="s">
        <v>2056</v>
      </c>
      <c r="Q1120">
        <v>1</v>
      </c>
      <c r="R1120">
        <v>2</v>
      </c>
      <c r="S1120" t="s">
        <v>105</v>
      </c>
      <c r="T1120" t="b">
        <v>0</v>
      </c>
    </row>
    <row r="1121" spans="1:20" hidden="1" x14ac:dyDescent="0.45">
      <c r="A1121">
        <v>277</v>
      </c>
      <c r="B1121" t="s">
        <v>440</v>
      </c>
      <c r="C1121" t="s">
        <v>2412</v>
      </c>
      <c r="D1121" s="1">
        <v>-304</v>
      </c>
      <c r="F1121">
        <v>1899</v>
      </c>
      <c r="G1121" t="s">
        <v>2413</v>
      </c>
      <c r="I1121">
        <v>1970</v>
      </c>
      <c r="J1121" t="s">
        <v>2231</v>
      </c>
      <c r="K1121" t="s">
        <v>249</v>
      </c>
      <c r="L1121" t="s">
        <v>22</v>
      </c>
      <c r="M1121" t="s">
        <v>22</v>
      </c>
      <c r="N1121">
        <v>1</v>
      </c>
      <c r="O1121" t="s">
        <v>2414</v>
      </c>
      <c r="P1121" t="s">
        <v>2056</v>
      </c>
      <c r="Q1121">
        <v>1</v>
      </c>
      <c r="R1121">
        <v>3</v>
      </c>
      <c r="S1121" t="s">
        <v>105</v>
      </c>
      <c r="T1121" t="b">
        <v>0</v>
      </c>
    </row>
    <row r="1122" spans="1:20" hidden="1" x14ac:dyDescent="0.45">
      <c r="A1122">
        <v>277</v>
      </c>
      <c r="B1122" t="s">
        <v>440</v>
      </c>
      <c r="C1122" t="s">
        <v>2412</v>
      </c>
      <c r="D1122" s="1">
        <v>-304</v>
      </c>
      <c r="F1122">
        <v>1899</v>
      </c>
      <c r="G1122" t="s">
        <v>2413</v>
      </c>
      <c r="I1122">
        <v>1970</v>
      </c>
      <c r="J1122" t="s">
        <v>2231</v>
      </c>
      <c r="K1122" t="s">
        <v>249</v>
      </c>
      <c r="L1122" t="s">
        <v>22</v>
      </c>
      <c r="M1122" t="s">
        <v>22</v>
      </c>
      <c r="N1122">
        <v>1</v>
      </c>
      <c r="O1122" t="s">
        <v>2414</v>
      </c>
      <c r="P1122" t="s">
        <v>2056</v>
      </c>
      <c r="Q1122">
        <v>1</v>
      </c>
      <c r="R1122">
        <v>4</v>
      </c>
      <c r="S1122" t="s">
        <v>105</v>
      </c>
      <c r="T1122" t="b">
        <v>0</v>
      </c>
    </row>
    <row r="1123" spans="1:20" hidden="1" x14ac:dyDescent="0.45">
      <c r="A1123">
        <v>278</v>
      </c>
      <c r="B1123" t="s">
        <v>68</v>
      </c>
      <c r="C1123" t="s">
        <v>442</v>
      </c>
      <c r="D1123" s="1">
        <v>9493</v>
      </c>
      <c r="F1123">
        <v>1925</v>
      </c>
      <c r="G1123" t="s">
        <v>2415</v>
      </c>
      <c r="H1123" t="s">
        <v>2415</v>
      </c>
      <c r="I1123">
        <v>2019</v>
      </c>
      <c r="J1123" t="s">
        <v>2416</v>
      </c>
      <c r="K1123" t="s">
        <v>400</v>
      </c>
      <c r="L1123" t="s">
        <v>429</v>
      </c>
      <c r="M1123" t="s">
        <v>2098</v>
      </c>
      <c r="N1123">
        <v>4</v>
      </c>
      <c r="O1123" t="s">
        <v>2417</v>
      </c>
      <c r="P1123" t="s">
        <v>2056</v>
      </c>
      <c r="Q1123">
        <v>1</v>
      </c>
      <c r="R1123">
        <v>15</v>
      </c>
      <c r="S1123" t="s">
        <v>67</v>
      </c>
      <c r="T1123" t="b">
        <v>0</v>
      </c>
    </row>
    <row r="1124" spans="1:20" hidden="1" x14ac:dyDescent="0.45">
      <c r="A1124">
        <v>278</v>
      </c>
      <c r="B1124" t="s">
        <v>68</v>
      </c>
      <c r="C1124" t="s">
        <v>442</v>
      </c>
      <c r="D1124" s="1">
        <v>9493</v>
      </c>
      <c r="F1124">
        <v>1925</v>
      </c>
      <c r="G1124" t="s">
        <v>2415</v>
      </c>
      <c r="H1124" t="s">
        <v>2415</v>
      </c>
      <c r="I1124">
        <v>2019</v>
      </c>
      <c r="J1124" t="s">
        <v>2416</v>
      </c>
      <c r="K1124" t="s">
        <v>400</v>
      </c>
      <c r="L1124" t="s">
        <v>429</v>
      </c>
      <c r="M1124" t="s">
        <v>2098</v>
      </c>
      <c r="N1124">
        <v>4</v>
      </c>
      <c r="O1124" t="s">
        <v>2417</v>
      </c>
      <c r="P1124" t="s">
        <v>2056</v>
      </c>
      <c r="Q1124">
        <v>1</v>
      </c>
      <c r="R1124">
        <v>12</v>
      </c>
      <c r="S1124" t="s">
        <v>67</v>
      </c>
      <c r="T1124" t="b">
        <v>0</v>
      </c>
    </row>
    <row r="1125" spans="1:20" hidden="1" x14ac:dyDescent="0.45">
      <c r="A1125">
        <v>278</v>
      </c>
      <c r="B1125" t="s">
        <v>68</v>
      </c>
      <c r="C1125" t="s">
        <v>442</v>
      </c>
      <c r="D1125" s="1">
        <v>9493</v>
      </c>
      <c r="F1125">
        <v>1925</v>
      </c>
      <c r="G1125" t="s">
        <v>2415</v>
      </c>
      <c r="H1125" t="s">
        <v>2415</v>
      </c>
      <c r="I1125">
        <v>2019</v>
      </c>
      <c r="J1125" t="s">
        <v>2416</v>
      </c>
      <c r="K1125" t="s">
        <v>400</v>
      </c>
      <c r="L1125" t="s">
        <v>429</v>
      </c>
      <c r="M1125" t="s">
        <v>2098</v>
      </c>
      <c r="N1125">
        <v>4</v>
      </c>
      <c r="O1125" t="s">
        <v>2417</v>
      </c>
      <c r="P1125" t="s">
        <v>2056</v>
      </c>
      <c r="Q1125">
        <v>1</v>
      </c>
      <c r="R1125">
        <v>11</v>
      </c>
      <c r="S1125" t="s">
        <v>67</v>
      </c>
      <c r="T1125" t="b">
        <v>0</v>
      </c>
    </row>
    <row r="1126" spans="1:20" hidden="1" x14ac:dyDescent="0.45">
      <c r="A1126">
        <v>278</v>
      </c>
      <c r="B1126" t="s">
        <v>68</v>
      </c>
      <c r="C1126" t="s">
        <v>442</v>
      </c>
      <c r="D1126" s="1">
        <v>9493</v>
      </c>
      <c r="F1126">
        <v>1925</v>
      </c>
      <c r="G1126" t="s">
        <v>2415</v>
      </c>
      <c r="H1126" t="s">
        <v>2415</v>
      </c>
      <c r="I1126">
        <v>2019</v>
      </c>
      <c r="J1126" t="s">
        <v>2416</v>
      </c>
      <c r="K1126" t="s">
        <v>400</v>
      </c>
      <c r="L1126" t="s">
        <v>429</v>
      </c>
      <c r="M1126" t="s">
        <v>2098</v>
      </c>
      <c r="N1126">
        <v>4</v>
      </c>
      <c r="O1126" t="s">
        <v>2417</v>
      </c>
      <c r="P1126" t="s">
        <v>2056</v>
      </c>
      <c r="Q1126">
        <v>1</v>
      </c>
      <c r="R1126">
        <v>8</v>
      </c>
      <c r="S1126" t="s">
        <v>67</v>
      </c>
      <c r="T1126" t="b">
        <v>0</v>
      </c>
    </row>
    <row r="1127" spans="1:20" hidden="1" x14ac:dyDescent="0.45">
      <c r="A1127">
        <v>278</v>
      </c>
      <c r="B1127" t="s">
        <v>68</v>
      </c>
      <c r="C1127" t="s">
        <v>442</v>
      </c>
      <c r="D1127" s="1">
        <v>9493</v>
      </c>
      <c r="F1127">
        <v>1925</v>
      </c>
      <c r="G1127" t="s">
        <v>2415</v>
      </c>
      <c r="H1127" t="s">
        <v>2415</v>
      </c>
      <c r="I1127">
        <v>2019</v>
      </c>
      <c r="J1127" t="s">
        <v>2416</v>
      </c>
      <c r="K1127" t="s">
        <v>400</v>
      </c>
      <c r="L1127" t="s">
        <v>429</v>
      </c>
      <c r="M1127" t="s">
        <v>2098</v>
      </c>
      <c r="N1127">
        <v>4</v>
      </c>
      <c r="O1127" t="s">
        <v>2417</v>
      </c>
      <c r="P1127" t="s">
        <v>2056</v>
      </c>
      <c r="Q1127">
        <v>1</v>
      </c>
      <c r="R1127">
        <v>10</v>
      </c>
      <c r="S1127" t="s">
        <v>67</v>
      </c>
      <c r="T1127" t="b">
        <v>1</v>
      </c>
    </row>
    <row r="1128" spans="1:20" hidden="1" x14ac:dyDescent="0.45">
      <c r="A1128">
        <v>278</v>
      </c>
      <c r="B1128" t="s">
        <v>68</v>
      </c>
      <c r="C1128" t="s">
        <v>442</v>
      </c>
      <c r="D1128" s="1">
        <v>9493</v>
      </c>
      <c r="F1128">
        <v>1925</v>
      </c>
      <c r="G1128" t="s">
        <v>2415</v>
      </c>
      <c r="H1128" t="s">
        <v>2415</v>
      </c>
      <c r="I1128">
        <v>2019</v>
      </c>
      <c r="J1128" t="s">
        <v>2416</v>
      </c>
      <c r="K1128" t="s">
        <v>400</v>
      </c>
      <c r="L1128" t="s">
        <v>429</v>
      </c>
      <c r="M1128" t="s">
        <v>2098</v>
      </c>
      <c r="N1128">
        <v>4</v>
      </c>
      <c r="O1128" t="s">
        <v>2417</v>
      </c>
      <c r="P1128" t="s">
        <v>2056</v>
      </c>
      <c r="Q1128">
        <v>1</v>
      </c>
      <c r="R1128">
        <v>9</v>
      </c>
      <c r="S1128" t="s">
        <v>67</v>
      </c>
      <c r="T1128" t="b">
        <v>0</v>
      </c>
    </row>
    <row r="1129" spans="1:20" hidden="1" x14ac:dyDescent="0.45">
      <c r="A1129">
        <v>279</v>
      </c>
      <c r="B1129" t="s">
        <v>177</v>
      </c>
      <c r="C1129" t="s">
        <v>2418</v>
      </c>
      <c r="D1129" s="1">
        <v>7624</v>
      </c>
      <c r="F1129">
        <v>1920</v>
      </c>
      <c r="G1129" t="s">
        <v>2419</v>
      </c>
      <c r="I1129">
        <v>2003</v>
      </c>
      <c r="J1129" t="s">
        <v>2382</v>
      </c>
      <c r="K1129" t="s">
        <v>95</v>
      </c>
      <c r="L1129" t="s">
        <v>22</v>
      </c>
      <c r="M1129" t="s">
        <v>22</v>
      </c>
      <c r="N1129">
        <v>2</v>
      </c>
      <c r="O1129" t="s">
        <v>2420</v>
      </c>
      <c r="P1129" t="s">
        <v>2056</v>
      </c>
      <c r="Q1129">
        <v>1</v>
      </c>
      <c r="R1129">
        <v>11</v>
      </c>
      <c r="S1129" t="s">
        <v>446</v>
      </c>
      <c r="T1129" t="b">
        <v>0</v>
      </c>
    </row>
    <row r="1130" spans="1:20" hidden="1" x14ac:dyDescent="0.45">
      <c r="A1130">
        <v>280</v>
      </c>
      <c r="B1130" t="s">
        <v>452</v>
      </c>
      <c r="C1130" t="s">
        <v>2426</v>
      </c>
      <c r="D1130" s="1">
        <v>7511</v>
      </c>
      <c r="F1130">
        <v>1920</v>
      </c>
      <c r="G1130" t="s">
        <v>2427</v>
      </c>
      <c r="I1130">
        <v>2022</v>
      </c>
      <c r="K1130" t="s">
        <v>2428</v>
      </c>
      <c r="L1130" t="s">
        <v>22</v>
      </c>
      <c r="M1130" t="s">
        <v>22</v>
      </c>
      <c r="N1130">
        <v>2</v>
      </c>
      <c r="O1130" t="s">
        <v>2429</v>
      </c>
      <c r="P1130" t="s">
        <v>2056</v>
      </c>
      <c r="Q1130">
        <v>2</v>
      </c>
      <c r="R1130">
        <v>9</v>
      </c>
      <c r="S1130" t="s">
        <v>27</v>
      </c>
      <c r="T1130" t="b">
        <v>0</v>
      </c>
    </row>
    <row r="1131" spans="1:20" hidden="1" x14ac:dyDescent="0.45">
      <c r="A1131">
        <v>280</v>
      </c>
      <c r="B1131" t="s">
        <v>452</v>
      </c>
      <c r="C1131" t="s">
        <v>2426</v>
      </c>
      <c r="D1131" s="1">
        <v>7511</v>
      </c>
      <c r="F1131">
        <v>1920</v>
      </c>
      <c r="G1131" t="s">
        <v>2427</v>
      </c>
      <c r="I1131">
        <v>2022</v>
      </c>
      <c r="K1131" t="s">
        <v>2428</v>
      </c>
      <c r="L1131" t="s">
        <v>22</v>
      </c>
      <c r="M1131" t="s">
        <v>22</v>
      </c>
      <c r="N1131">
        <v>2</v>
      </c>
      <c r="O1131" t="s">
        <v>2429</v>
      </c>
      <c r="P1131" t="s">
        <v>2056</v>
      </c>
      <c r="Q1131">
        <v>2</v>
      </c>
      <c r="R1131">
        <v>10</v>
      </c>
      <c r="S1131" t="s">
        <v>27</v>
      </c>
      <c r="T1131" t="b">
        <v>0</v>
      </c>
    </row>
    <row r="1132" spans="1:20" hidden="1" x14ac:dyDescent="0.45">
      <c r="A1132">
        <v>281</v>
      </c>
      <c r="B1132" t="s">
        <v>462</v>
      </c>
      <c r="C1132" t="s">
        <v>2434</v>
      </c>
      <c r="D1132" s="1">
        <v>11353</v>
      </c>
      <c r="F1132">
        <v>1931</v>
      </c>
      <c r="G1132" t="s">
        <v>2435</v>
      </c>
      <c r="I1132">
        <v>2004</v>
      </c>
      <c r="J1132" t="s">
        <v>2436</v>
      </c>
      <c r="K1132" t="s">
        <v>119</v>
      </c>
      <c r="L1132" t="s">
        <v>22</v>
      </c>
      <c r="M1132" t="s">
        <v>22</v>
      </c>
      <c r="N1132">
        <v>2</v>
      </c>
      <c r="O1132" t="s">
        <v>2437</v>
      </c>
      <c r="P1132" t="s">
        <v>2433</v>
      </c>
      <c r="Q1132">
        <v>1</v>
      </c>
      <c r="R1132">
        <v>8</v>
      </c>
      <c r="S1132" t="s">
        <v>67</v>
      </c>
      <c r="T1132" t="b">
        <v>0</v>
      </c>
    </row>
    <row r="1133" spans="1:20" hidden="1" x14ac:dyDescent="0.45">
      <c r="A1133">
        <v>282</v>
      </c>
      <c r="B1133" t="s">
        <v>437</v>
      </c>
      <c r="C1133" t="s">
        <v>247</v>
      </c>
      <c r="D1133" s="1">
        <v>1062</v>
      </c>
      <c r="F1133">
        <v>1902</v>
      </c>
      <c r="G1133" t="s">
        <v>2438</v>
      </c>
      <c r="I1133">
        <v>1973</v>
      </c>
      <c r="J1133" t="s">
        <v>2111</v>
      </c>
      <c r="K1133" t="s">
        <v>145</v>
      </c>
      <c r="L1133" t="s">
        <v>22</v>
      </c>
      <c r="M1133" t="s">
        <v>22</v>
      </c>
      <c r="N1133">
        <v>1</v>
      </c>
      <c r="O1133" t="s">
        <v>2439</v>
      </c>
      <c r="P1133" t="s">
        <v>2433</v>
      </c>
      <c r="Q1133">
        <v>1</v>
      </c>
      <c r="R1133">
        <v>2</v>
      </c>
      <c r="S1133" t="s">
        <v>138</v>
      </c>
      <c r="T1133" t="b">
        <v>0</v>
      </c>
    </row>
    <row r="1134" spans="1:20" hidden="1" x14ac:dyDescent="0.45">
      <c r="A1134">
        <v>282</v>
      </c>
      <c r="B1134" t="s">
        <v>437</v>
      </c>
      <c r="C1134" t="s">
        <v>247</v>
      </c>
      <c r="D1134" s="1">
        <v>1062</v>
      </c>
      <c r="F1134">
        <v>1902</v>
      </c>
      <c r="G1134" t="s">
        <v>2438</v>
      </c>
      <c r="I1134">
        <v>1973</v>
      </c>
      <c r="J1134" t="s">
        <v>2111</v>
      </c>
      <c r="K1134" t="s">
        <v>145</v>
      </c>
      <c r="L1134" t="s">
        <v>22</v>
      </c>
      <c r="M1134" t="s">
        <v>22</v>
      </c>
      <c r="N1134">
        <v>1</v>
      </c>
      <c r="O1134" t="s">
        <v>2439</v>
      </c>
      <c r="P1134" t="s">
        <v>2433</v>
      </c>
      <c r="Q1134">
        <v>1</v>
      </c>
      <c r="R1134">
        <v>3</v>
      </c>
      <c r="S1134" t="s">
        <v>138</v>
      </c>
      <c r="T1134" t="b">
        <v>0</v>
      </c>
    </row>
    <row r="1135" spans="1:20" hidden="1" x14ac:dyDescent="0.45">
      <c r="A1135">
        <v>283</v>
      </c>
      <c r="B1135" t="s">
        <v>469</v>
      </c>
      <c r="C1135" t="s">
        <v>470</v>
      </c>
      <c r="D1135" s="1">
        <v>9478</v>
      </c>
      <c r="F1135">
        <v>1925</v>
      </c>
      <c r="G1135" t="s">
        <v>2445</v>
      </c>
      <c r="I1135">
        <v>2000</v>
      </c>
      <c r="J1135" t="s">
        <v>2067</v>
      </c>
      <c r="K1135" t="s">
        <v>95</v>
      </c>
      <c r="L1135" t="s">
        <v>22</v>
      </c>
      <c r="M1135" t="s">
        <v>22</v>
      </c>
      <c r="N1135">
        <v>2</v>
      </c>
      <c r="O1135" t="s">
        <v>2446</v>
      </c>
      <c r="P1135" t="s">
        <v>2433</v>
      </c>
      <c r="Q1135">
        <v>1</v>
      </c>
      <c r="R1135">
        <v>9</v>
      </c>
      <c r="S1135" t="s">
        <v>67</v>
      </c>
      <c r="T1135" t="b">
        <v>0</v>
      </c>
    </row>
    <row r="1136" spans="1:20" hidden="1" x14ac:dyDescent="0.45">
      <c r="A1136">
        <v>284</v>
      </c>
      <c r="B1136" t="s">
        <v>471</v>
      </c>
      <c r="C1136" t="s">
        <v>472</v>
      </c>
      <c r="D1136" s="1">
        <v>2058</v>
      </c>
      <c r="F1136">
        <v>1905</v>
      </c>
      <c r="G1136" t="s">
        <v>2447</v>
      </c>
      <c r="I1136">
        <v>1994</v>
      </c>
      <c r="J1136" t="s">
        <v>2448</v>
      </c>
      <c r="K1136" t="s">
        <v>145</v>
      </c>
      <c r="L1136" t="s">
        <v>473</v>
      </c>
      <c r="M1136" t="s">
        <v>22</v>
      </c>
      <c r="N1136">
        <v>0</v>
      </c>
      <c r="O1136" t="s">
        <v>2449</v>
      </c>
      <c r="P1136" t="s">
        <v>2433</v>
      </c>
      <c r="Q1136">
        <v>1</v>
      </c>
      <c r="R1136">
        <v>5</v>
      </c>
      <c r="S1136" t="s">
        <v>113</v>
      </c>
      <c r="T1136" t="b">
        <v>0</v>
      </c>
    </row>
    <row r="1137" spans="1:20" hidden="1" x14ac:dyDescent="0.45">
      <c r="A1137">
        <v>284</v>
      </c>
      <c r="B1137" t="s">
        <v>471</v>
      </c>
      <c r="C1137" t="s">
        <v>472</v>
      </c>
      <c r="D1137" s="1">
        <v>2058</v>
      </c>
      <c r="F1137">
        <v>1905</v>
      </c>
      <c r="G1137" t="s">
        <v>2447</v>
      </c>
      <c r="I1137">
        <v>1994</v>
      </c>
      <c r="J1137" t="s">
        <v>2448</v>
      </c>
      <c r="K1137" t="s">
        <v>145</v>
      </c>
      <c r="L1137" t="s">
        <v>473</v>
      </c>
      <c r="M1137" t="s">
        <v>22</v>
      </c>
      <c r="N1137">
        <v>0</v>
      </c>
      <c r="O1137" t="s">
        <v>2449</v>
      </c>
      <c r="P1137" t="s">
        <v>2433</v>
      </c>
      <c r="Q1137">
        <v>1</v>
      </c>
      <c r="R1137">
        <v>3</v>
      </c>
      <c r="S1137" t="s">
        <v>113</v>
      </c>
      <c r="T1137" t="b">
        <v>0</v>
      </c>
    </row>
    <row r="1138" spans="1:20" hidden="1" x14ac:dyDescent="0.45">
      <c r="A1138">
        <v>284</v>
      </c>
      <c r="B1138" t="s">
        <v>471</v>
      </c>
      <c r="C1138" t="s">
        <v>472</v>
      </c>
      <c r="D1138" s="1">
        <v>2058</v>
      </c>
      <c r="F1138">
        <v>1905</v>
      </c>
      <c r="G1138" t="s">
        <v>2447</v>
      </c>
      <c r="I1138">
        <v>1994</v>
      </c>
      <c r="J1138" t="s">
        <v>2448</v>
      </c>
      <c r="K1138" t="s">
        <v>145</v>
      </c>
      <c r="L1138" t="s">
        <v>473</v>
      </c>
      <c r="M1138" t="s">
        <v>22</v>
      </c>
      <c r="N1138">
        <v>0</v>
      </c>
      <c r="O1138" t="s">
        <v>2449</v>
      </c>
      <c r="P1138" t="s">
        <v>2433</v>
      </c>
      <c r="Q1138">
        <v>1</v>
      </c>
      <c r="R1138">
        <v>7</v>
      </c>
      <c r="S1138" t="s">
        <v>114</v>
      </c>
      <c r="T1138" t="b">
        <v>0</v>
      </c>
    </row>
    <row r="1139" spans="1:20" hidden="1" x14ac:dyDescent="0.45">
      <c r="A1139">
        <v>284</v>
      </c>
      <c r="B1139" t="s">
        <v>471</v>
      </c>
      <c r="C1139" t="s">
        <v>472</v>
      </c>
      <c r="D1139" s="1">
        <v>2058</v>
      </c>
      <c r="F1139">
        <v>1905</v>
      </c>
      <c r="G1139" t="s">
        <v>2447</v>
      </c>
      <c r="I1139">
        <v>1994</v>
      </c>
      <c r="J1139" t="s">
        <v>2448</v>
      </c>
      <c r="K1139" t="s">
        <v>145</v>
      </c>
      <c r="L1139" t="s">
        <v>473</v>
      </c>
      <c r="M1139" t="s">
        <v>22</v>
      </c>
      <c r="N1139">
        <v>0</v>
      </c>
      <c r="O1139" t="s">
        <v>2449</v>
      </c>
      <c r="P1139" t="s">
        <v>2433</v>
      </c>
      <c r="Q1139">
        <v>1</v>
      </c>
      <c r="R1139">
        <v>1</v>
      </c>
      <c r="S1139" t="s">
        <v>113</v>
      </c>
      <c r="T1139" t="b">
        <v>0</v>
      </c>
    </row>
    <row r="1140" spans="1:20" hidden="1" x14ac:dyDescent="0.45">
      <c r="A1140">
        <v>284</v>
      </c>
      <c r="B1140" t="s">
        <v>471</v>
      </c>
      <c r="C1140" t="s">
        <v>472</v>
      </c>
      <c r="D1140" s="1">
        <v>2058</v>
      </c>
      <c r="F1140">
        <v>1905</v>
      </c>
      <c r="G1140" t="s">
        <v>2447</v>
      </c>
      <c r="I1140">
        <v>1994</v>
      </c>
      <c r="J1140" t="s">
        <v>2448</v>
      </c>
      <c r="K1140" t="s">
        <v>145</v>
      </c>
      <c r="L1140" t="s">
        <v>473</v>
      </c>
      <c r="M1140" t="s">
        <v>22</v>
      </c>
      <c r="N1140">
        <v>0</v>
      </c>
      <c r="O1140" t="s">
        <v>2449</v>
      </c>
      <c r="P1140" t="s">
        <v>2433</v>
      </c>
      <c r="Q1140">
        <v>1</v>
      </c>
      <c r="R1140">
        <v>6</v>
      </c>
      <c r="S1140" t="s">
        <v>114</v>
      </c>
      <c r="T1140" t="b">
        <v>0</v>
      </c>
    </row>
    <row r="1141" spans="1:20" hidden="1" x14ac:dyDescent="0.45">
      <c r="A1141">
        <v>284</v>
      </c>
      <c r="B1141" t="s">
        <v>471</v>
      </c>
      <c r="C1141" t="s">
        <v>472</v>
      </c>
      <c r="D1141" s="1">
        <v>2058</v>
      </c>
      <c r="F1141">
        <v>1905</v>
      </c>
      <c r="G1141" t="s">
        <v>2447</v>
      </c>
      <c r="I1141">
        <v>1994</v>
      </c>
      <c r="J1141" t="s">
        <v>2448</v>
      </c>
      <c r="K1141" t="s">
        <v>145</v>
      </c>
      <c r="L1141" t="s">
        <v>473</v>
      </c>
      <c r="M1141" t="s">
        <v>22</v>
      </c>
      <c r="N1141">
        <v>0</v>
      </c>
      <c r="O1141" t="s">
        <v>2449</v>
      </c>
      <c r="P1141" t="s">
        <v>2433</v>
      </c>
      <c r="Q1141">
        <v>1</v>
      </c>
      <c r="R1141">
        <v>4</v>
      </c>
      <c r="S1141" t="s">
        <v>113</v>
      </c>
      <c r="T1141" t="b">
        <v>0</v>
      </c>
    </row>
    <row r="1142" spans="1:20" hidden="1" x14ac:dyDescent="0.45">
      <c r="A1142">
        <v>284</v>
      </c>
      <c r="B1142" t="s">
        <v>471</v>
      </c>
      <c r="C1142" t="s">
        <v>472</v>
      </c>
      <c r="D1142" s="1">
        <v>2058</v>
      </c>
      <c r="F1142">
        <v>1905</v>
      </c>
      <c r="G1142" t="s">
        <v>2447</v>
      </c>
      <c r="I1142">
        <v>1994</v>
      </c>
      <c r="J1142" t="s">
        <v>2448</v>
      </c>
      <c r="K1142" t="s">
        <v>145</v>
      </c>
      <c r="L1142" t="s">
        <v>473</v>
      </c>
      <c r="M1142" t="s">
        <v>22</v>
      </c>
      <c r="N1142">
        <v>0</v>
      </c>
      <c r="O1142" t="s">
        <v>2449</v>
      </c>
      <c r="P1142" t="s">
        <v>2433</v>
      </c>
      <c r="Q1142">
        <v>1</v>
      </c>
      <c r="R1142">
        <v>8</v>
      </c>
      <c r="S1142" t="s">
        <v>67</v>
      </c>
      <c r="T1142" t="b">
        <v>0</v>
      </c>
    </row>
    <row r="1143" spans="1:20" hidden="1" x14ac:dyDescent="0.45">
      <c r="A1143">
        <v>284</v>
      </c>
      <c r="B1143" t="s">
        <v>471</v>
      </c>
      <c r="C1143" t="s">
        <v>472</v>
      </c>
      <c r="D1143" s="1">
        <v>2058</v>
      </c>
      <c r="F1143">
        <v>1905</v>
      </c>
      <c r="G1143" t="s">
        <v>2447</v>
      </c>
      <c r="I1143">
        <v>1994</v>
      </c>
      <c r="J1143" t="s">
        <v>2448</v>
      </c>
      <c r="K1143" t="s">
        <v>145</v>
      </c>
      <c r="L1143" t="s">
        <v>473</v>
      </c>
      <c r="M1143" t="s">
        <v>22</v>
      </c>
      <c r="N1143">
        <v>0</v>
      </c>
      <c r="O1143" t="s">
        <v>2449</v>
      </c>
      <c r="P1143" t="s">
        <v>2433</v>
      </c>
      <c r="Q1143">
        <v>1</v>
      </c>
      <c r="R1143">
        <v>2</v>
      </c>
      <c r="S1143" t="s">
        <v>113</v>
      </c>
      <c r="T1143" t="b">
        <v>0</v>
      </c>
    </row>
    <row r="1144" spans="1:20" hidden="1" x14ac:dyDescent="0.45">
      <c r="A1144">
        <v>285</v>
      </c>
      <c r="B1144" t="s">
        <v>468</v>
      </c>
      <c r="C1144" t="s">
        <v>472</v>
      </c>
      <c r="D1144" s="1">
        <v>-1562</v>
      </c>
      <c r="F1144">
        <v>1895</v>
      </c>
      <c r="G1144" t="s">
        <v>2450</v>
      </c>
      <c r="I1144">
        <v>1985</v>
      </c>
      <c r="J1144" t="s">
        <v>2127</v>
      </c>
      <c r="K1144" t="s">
        <v>145</v>
      </c>
      <c r="L1144" t="s">
        <v>22</v>
      </c>
      <c r="M1144" t="s">
        <v>22</v>
      </c>
      <c r="N1144">
        <v>1</v>
      </c>
      <c r="O1144" t="s">
        <v>2451</v>
      </c>
      <c r="P1144" t="s">
        <v>2433</v>
      </c>
      <c r="Q1144">
        <v>1</v>
      </c>
      <c r="R1144">
        <v>1</v>
      </c>
      <c r="S1144" t="s">
        <v>213</v>
      </c>
      <c r="T1144" t="b">
        <v>0</v>
      </c>
    </row>
    <row r="1145" spans="1:20" hidden="1" x14ac:dyDescent="0.45">
      <c r="A1145">
        <v>286</v>
      </c>
      <c r="B1145" t="s">
        <v>304</v>
      </c>
      <c r="C1145" t="s">
        <v>2457</v>
      </c>
      <c r="D1145" s="1">
        <v>2313</v>
      </c>
      <c r="F1145">
        <v>1906</v>
      </c>
      <c r="G1145" t="s">
        <v>2458</v>
      </c>
      <c r="I1145">
        <v>1970</v>
      </c>
      <c r="K1145" t="s">
        <v>189</v>
      </c>
      <c r="L1145" t="s">
        <v>22</v>
      </c>
      <c r="M1145" t="s">
        <v>22</v>
      </c>
      <c r="N1145">
        <v>3</v>
      </c>
      <c r="O1145" t="s">
        <v>2459</v>
      </c>
      <c r="P1145" t="s">
        <v>2433</v>
      </c>
      <c r="Q1145">
        <v>1</v>
      </c>
      <c r="R1145">
        <v>3</v>
      </c>
      <c r="S1145" t="s">
        <v>105</v>
      </c>
      <c r="T1145" t="b">
        <v>0</v>
      </c>
    </row>
    <row r="1146" spans="1:20" hidden="1" x14ac:dyDescent="0.45">
      <c r="A1146">
        <v>286</v>
      </c>
      <c r="B1146" t="s">
        <v>304</v>
      </c>
      <c r="C1146" t="s">
        <v>2457</v>
      </c>
      <c r="D1146" s="1">
        <v>2313</v>
      </c>
      <c r="F1146">
        <v>1906</v>
      </c>
      <c r="G1146" t="s">
        <v>2458</v>
      </c>
      <c r="I1146">
        <v>1970</v>
      </c>
      <c r="K1146" t="s">
        <v>189</v>
      </c>
      <c r="L1146" t="s">
        <v>22</v>
      </c>
      <c r="M1146" t="s">
        <v>22</v>
      </c>
      <c r="N1146">
        <v>3</v>
      </c>
      <c r="O1146" t="s">
        <v>2459</v>
      </c>
      <c r="P1146" t="s">
        <v>2433</v>
      </c>
      <c r="Q1146">
        <v>1</v>
      </c>
      <c r="R1146">
        <v>1</v>
      </c>
      <c r="S1146" t="s">
        <v>105</v>
      </c>
      <c r="T1146" t="b">
        <v>0</v>
      </c>
    </row>
    <row r="1147" spans="1:20" hidden="1" x14ac:dyDescent="0.45">
      <c r="A1147">
        <v>286</v>
      </c>
      <c r="B1147" t="s">
        <v>304</v>
      </c>
      <c r="C1147" t="s">
        <v>2457</v>
      </c>
      <c r="D1147" s="1">
        <v>2313</v>
      </c>
      <c r="F1147">
        <v>1906</v>
      </c>
      <c r="G1147" t="s">
        <v>2458</v>
      </c>
      <c r="I1147">
        <v>1970</v>
      </c>
      <c r="K1147" t="s">
        <v>189</v>
      </c>
      <c r="L1147" t="s">
        <v>22</v>
      </c>
      <c r="M1147" t="s">
        <v>22</v>
      </c>
      <c r="N1147">
        <v>3</v>
      </c>
      <c r="O1147" t="s">
        <v>2459</v>
      </c>
      <c r="P1147" t="s">
        <v>2433</v>
      </c>
      <c r="Q1147">
        <v>1</v>
      </c>
      <c r="R1147">
        <v>6</v>
      </c>
      <c r="S1147" t="s">
        <v>372</v>
      </c>
      <c r="T1147" t="b">
        <v>1</v>
      </c>
    </row>
    <row r="1148" spans="1:20" hidden="1" x14ac:dyDescent="0.45">
      <c r="A1148">
        <v>287</v>
      </c>
      <c r="B1148" t="s">
        <v>211</v>
      </c>
      <c r="C1148" t="s">
        <v>2463</v>
      </c>
      <c r="D1148" s="1">
        <v>-8764</v>
      </c>
      <c r="F1148">
        <v>1876</v>
      </c>
      <c r="G1148" t="s">
        <v>2464</v>
      </c>
      <c r="I1148">
        <v>1963</v>
      </c>
      <c r="J1148" t="s">
        <v>2138</v>
      </c>
      <c r="K1148" t="s">
        <v>189</v>
      </c>
      <c r="L1148" t="s">
        <v>22</v>
      </c>
      <c r="M1148" t="s">
        <v>22</v>
      </c>
      <c r="N1148">
        <v>4</v>
      </c>
      <c r="O1148" t="s">
        <v>2465</v>
      </c>
      <c r="P1148" t="s">
        <v>2433</v>
      </c>
      <c r="Q1148">
        <v>1</v>
      </c>
      <c r="R1148">
        <v>2</v>
      </c>
      <c r="S1148" t="s">
        <v>138</v>
      </c>
      <c r="T1148" t="b">
        <v>0</v>
      </c>
    </row>
    <row r="1149" spans="1:20" hidden="1" x14ac:dyDescent="0.45">
      <c r="A1149">
        <v>288</v>
      </c>
      <c r="B1149" t="s">
        <v>242</v>
      </c>
      <c r="C1149" t="s">
        <v>499</v>
      </c>
      <c r="D1149" s="1">
        <v>3319</v>
      </c>
      <c r="F1149">
        <v>1909</v>
      </c>
      <c r="G1149" t="s">
        <v>2480</v>
      </c>
      <c r="I1149">
        <v>1999</v>
      </c>
      <c r="J1149" t="s">
        <v>2407</v>
      </c>
      <c r="K1149" t="s">
        <v>119</v>
      </c>
      <c r="L1149" t="s">
        <v>22</v>
      </c>
      <c r="M1149" t="s">
        <v>22</v>
      </c>
      <c r="N1149">
        <v>3</v>
      </c>
      <c r="O1149" t="s">
        <v>2481</v>
      </c>
      <c r="P1149" t="s">
        <v>2433</v>
      </c>
      <c r="Q1149">
        <v>1</v>
      </c>
      <c r="R1149">
        <v>3</v>
      </c>
      <c r="S1149" t="s">
        <v>62</v>
      </c>
      <c r="T1149" t="b">
        <v>0</v>
      </c>
    </row>
    <row r="1150" spans="1:20" hidden="1" x14ac:dyDescent="0.45">
      <c r="A1150">
        <v>288</v>
      </c>
      <c r="B1150" t="s">
        <v>242</v>
      </c>
      <c r="C1150" t="s">
        <v>499</v>
      </c>
      <c r="D1150" s="1">
        <v>3319</v>
      </c>
      <c r="F1150">
        <v>1909</v>
      </c>
      <c r="G1150" t="s">
        <v>2480</v>
      </c>
      <c r="I1150">
        <v>1999</v>
      </c>
      <c r="J1150" t="s">
        <v>2407</v>
      </c>
      <c r="K1150" t="s">
        <v>119</v>
      </c>
      <c r="L1150" t="s">
        <v>22</v>
      </c>
      <c r="M1150" t="s">
        <v>22</v>
      </c>
      <c r="N1150">
        <v>3</v>
      </c>
      <c r="O1150" t="s">
        <v>2481</v>
      </c>
      <c r="P1150" t="s">
        <v>2433</v>
      </c>
      <c r="Q1150">
        <v>1</v>
      </c>
      <c r="R1150">
        <v>10</v>
      </c>
      <c r="S1150" t="s">
        <v>192</v>
      </c>
      <c r="T1150" t="b">
        <v>0</v>
      </c>
    </row>
    <row r="1151" spans="1:20" hidden="1" x14ac:dyDescent="0.45">
      <c r="A1151">
        <v>288</v>
      </c>
      <c r="B1151" t="s">
        <v>242</v>
      </c>
      <c r="C1151" t="s">
        <v>499</v>
      </c>
      <c r="D1151" s="1">
        <v>3319</v>
      </c>
      <c r="F1151">
        <v>1909</v>
      </c>
      <c r="G1151" t="s">
        <v>2480</v>
      </c>
      <c r="I1151">
        <v>1999</v>
      </c>
      <c r="J1151" t="s">
        <v>2407</v>
      </c>
      <c r="K1151" t="s">
        <v>119</v>
      </c>
      <c r="L1151" t="s">
        <v>22</v>
      </c>
      <c r="M1151" t="s">
        <v>22</v>
      </c>
      <c r="N1151">
        <v>3</v>
      </c>
      <c r="O1151" t="s">
        <v>2481</v>
      </c>
      <c r="P1151" t="s">
        <v>2433</v>
      </c>
      <c r="Q1151">
        <v>1</v>
      </c>
      <c r="R1151">
        <v>9</v>
      </c>
      <c r="S1151" t="s">
        <v>62</v>
      </c>
      <c r="T1151" t="b">
        <v>0</v>
      </c>
    </row>
    <row r="1152" spans="1:20" hidden="1" x14ac:dyDescent="0.45">
      <c r="A1152">
        <v>288</v>
      </c>
      <c r="B1152" t="s">
        <v>242</v>
      </c>
      <c r="C1152" t="s">
        <v>499</v>
      </c>
      <c r="D1152" s="1">
        <v>3319</v>
      </c>
      <c r="F1152">
        <v>1909</v>
      </c>
      <c r="G1152" t="s">
        <v>2480</v>
      </c>
      <c r="I1152">
        <v>1999</v>
      </c>
      <c r="J1152" t="s">
        <v>2407</v>
      </c>
      <c r="K1152" t="s">
        <v>119</v>
      </c>
      <c r="L1152" t="s">
        <v>22</v>
      </c>
      <c r="M1152" t="s">
        <v>22</v>
      </c>
      <c r="N1152">
        <v>3</v>
      </c>
      <c r="O1152" t="s">
        <v>2481</v>
      </c>
      <c r="P1152" t="s">
        <v>2433</v>
      </c>
      <c r="Q1152">
        <v>1</v>
      </c>
      <c r="R1152">
        <v>11</v>
      </c>
      <c r="S1152" t="s">
        <v>62</v>
      </c>
      <c r="T1152" t="b">
        <v>0</v>
      </c>
    </row>
    <row r="1153" spans="1:20" hidden="1" x14ac:dyDescent="0.45">
      <c r="A1153">
        <v>288</v>
      </c>
      <c r="B1153" t="s">
        <v>242</v>
      </c>
      <c r="C1153" t="s">
        <v>499</v>
      </c>
      <c r="D1153" s="1">
        <v>3319</v>
      </c>
      <c r="F1153">
        <v>1909</v>
      </c>
      <c r="G1153" t="s">
        <v>2480</v>
      </c>
      <c r="I1153">
        <v>1999</v>
      </c>
      <c r="J1153" t="s">
        <v>2407</v>
      </c>
      <c r="K1153" t="s">
        <v>119</v>
      </c>
      <c r="L1153" t="s">
        <v>22</v>
      </c>
      <c r="M1153" t="s">
        <v>22</v>
      </c>
      <c r="N1153">
        <v>3</v>
      </c>
      <c r="O1153" t="s">
        <v>2481</v>
      </c>
      <c r="P1153" t="s">
        <v>2433</v>
      </c>
      <c r="Q1153">
        <v>1</v>
      </c>
      <c r="R1153">
        <v>7</v>
      </c>
      <c r="S1153" t="s">
        <v>62</v>
      </c>
      <c r="T1153" t="b">
        <v>1</v>
      </c>
    </row>
    <row r="1154" spans="1:20" hidden="1" x14ac:dyDescent="0.45">
      <c r="A1154">
        <v>288</v>
      </c>
      <c r="B1154" t="s">
        <v>242</v>
      </c>
      <c r="C1154" t="s">
        <v>499</v>
      </c>
      <c r="D1154" s="1">
        <v>3319</v>
      </c>
      <c r="F1154">
        <v>1909</v>
      </c>
      <c r="G1154" t="s">
        <v>2480</v>
      </c>
      <c r="I1154">
        <v>1999</v>
      </c>
      <c r="J1154" t="s">
        <v>2407</v>
      </c>
      <c r="K1154" t="s">
        <v>119</v>
      </c>
      <c r="L1154" t="s">
        <v>22</v>
      </c>
      <c r="M1154" t="s">
        <v>22</v>
      </c>
      <c r="N1154">
        <v>3</v>
      </c>
      <c r="O1154" t="s">
        <v>2481</v>
      </c>
      <c r="P1154" t="s">
        <v>2433</v>
      </c>
      <c r="Q1154">
        <v>1</v>
      </c>
      <c r="R1154">
        <v>8</v>
      </c>
      <c r="S1154" t="s">
        <v>62</v>
      </c>
      <c r="T1154" t="b">
        <v>0</v>
      </c>
    </row>
    <row r="1155" spans="1:20" hidden="1" x14ac:dyDescent="0.45">
      <c r="A1155">
        <v>288</v>
      </c>
      <c r="B1155" t="s">
        <v>242</v>
      </c>
      <c r="C1155" t="s">
        <v>499</v>
      </c>
      <c r="D1155" s="1">
        <v>3319</v>
      </c>
      <c r="F1155">
        <v>1909</v>
      </c>
      <c r="G1155" t="s">
        <v>2480</v>
      </c>
      <c r="I1155">
        <v>1999</v>
      </c>
      <c r="J1155" t="s">
        <v>2407</v>
      </c>
      <c r="K1155" t="s">
        <v>119</v>
      </c>
      <c r="L1155" t="s">
        <v>22</v>
      </c>
      <c r="M1155" t="s">
        <v>22</v>
      </c>
      <c r="N1155">
        <v>3</v>
      </c>
      <c r="O1155" t="s">
        <v>2481</v>
      </c>
      <c r="P1155" t="s">
        <v>2433</v>
      </c>
      <c r="Q1155">
        <v>1</v>
      </c>
      <c r="R1155">
        <v>2</v>
      </c>
      <c r="S1155" t="s">
        <v>196</v>
      </c>
      <c r="T1155" t="b">
        <v>0</v>
      </c>
    </row>
    <row r="1156" spans="1:20" hidden="1" x14ac:dyDescent="0.45">
      <c r="A1156">
        <v>288</v>
      </c>
      <c r="B1156" t="s">
        <v>242</v>
      </c>
      <c r="C1156" t="s">
        <v>499</v>
      </c>
      <c r="D1156" s="1">
        <v>3319</v>
      </c>
      <c r="F1156">
        <v>1909</v>
      </c>
      <c r="G1156" t="s">
        <v>2480</v>
      </c>
      <c r="I1156">
        <v>1999</v>
      </c>
      <c r="J1156" t="s">
        <v>2407</v>
      </c>
      <c r="K1156" t="s">
        <v>119</v>
      </c>
      <c r="L1156" t="s">
        <v>22</v>
      </c>
      <c r="M1156" t="s">
        <v>22</v>
      </c>
      <c r="N1156">
        <v>3</v>
      </c>
      <c r="O1156" t="s">
        <v>2481</v>
      </c>
      <c r="P1156" t="s">
        <v>2433</v>
      </c>
      <c r="Q1156">
        <v>1</v>
      </c>
      <c r="R1156">
        <v>6</v>
      </c>
      <c r="S1156" t="s">
        <v>62</v>
      </c>
      <c r="T1156" t="b">
        <v>0</v>
      </c>
    </row>
    <row r="1157" spans="1:20" hidden="1" x14ac:dyDescent="0.45">
      <c r="A1157">
        <v>288</v>
      </c>
      <c r="B1157" t="s">
        <v>242</v>
      </c>
      <c r="C1157" t="s">
        <v>499</v>
      </c>
      <c r="D1157" s="1">
        <v>3319</v>
      </c>
      <c r="F1157">
        <v>1909</v>
      </c>
      <c r="G1157" t="s">
        <v>2480</v>
      </c>
      <c r="I1157">
        <v>1999</v>
      </c>
      <c r="J1157" t="s">
        <v>2407</v>
      </c>
      <c r="K1157" t="s">
        <v>119</v>
      </c>
      <c r="L1157" t="s">
        <v>22</v>
      </c>
      <c r="M1157" t="s">
        <v>22</v>
      </c>
      <c r="N1157">
        <v>3</v>
      </c>
      <c r="O1157" t="s">
        <v>2481</v>
      </c>
      <c r="P1157" t="s">
        <v>2433</v>
      </c>
      <c r="Q1157">
        <v>1</v>
      </c>
      <c r="R1157">
        <v>1</v>
      </c>
      <c r="S1157" t="s">
        <v>198</v>
      </c>
      <c r="T1157" t="b">
        <v>0</v>
      </c>
    </row>
    <row r="1158" spans="1:20" hidden="1" x14ac:dyDescent="0.45">
      <c r="A1158">
        <v>288</v>
      </c>
      <c r="B1158" t="s">
        <v>242</v>
      </c>
      <c r="C1158" t="s">
        <v>499</v>
      </c>
      <c r="D1158" s="1">
        <v>3319</v>
      </c>
      <c r="F1158">
        <v>1909</v>
      </c>
      <c r="G1158" t="s">
        <v>2480</v>
      </c>
      <c r="I1158">
        <v>1999</v>
      </c>
      <c r="J1158" t="s">
        <v>2407</v>
      </c>
      <c r="K1158" t="s">
        <v>119</v>
      </c>
      <c r="L1158" t="s">
        <v>22</v>
      </c>
      <c r="M1158" t="s">
        <v>22</v>
      </c>
      <c r="N1158">
        <v>3</v>
      </c>
      <c r="O1158" t="s">
        <v>2481</v>
      </c>
      <c r="P1158" t="s">
        <v>2433</v>
      </c>
      <c r="Q1158">
        <v>1</v>
      </c>
      <c r="R1158">
        <v>4</v>
      </c>
      <c r="S1158" t="s">
        <v>62</v>
      </c>
      <c r="T1158" t="b">
        <v>0</v>
      </c>
    </row>
    <row r="1159" spans="1:20" hidden="1" x14ac:dyDescent="0.45">
      <c r="A1159">
        <v>288</v>
      </c>
      <c r="B1159" t="s">
        <v>242</v>
      </c>
      <c r="C1159" t="s">
        <v>499</v>
      </c>
      <c r="D1159" s="1">
        <v>3319</v>
      </c>
      <c r="F1159">
        <v>1909</v>
      </c>
      <c r="G1159" t="s">
        <v>2480</v>
      </c>
      <c r="I1159">
        <v>1999</v>
      </c>
      <c r="J1159" t="s">
        <v>2407</v>
      </c>
      <c r="K1159" t="s">
        <v>119</v>
      </c>
      <c r="L1159" t="s">
        <v>22</v>
      </c>
      <c r="M1159" t="s">
        <v>22</v>
      </c>
      <c r="N1159">
        <v>3</v>
      </c>
      <c r="O1159" t="s">
        <v>2481</v>
      </c>
      <c r="P1159" t="s">
        <v>2433</v>
      </c>
      <c r="Q1159">
        <v>1</v>
      </c>
      <c r="R1159">
        <v>5</v>
      </c>
      <c r="S1159" t="s">
        <v>62</v>
      </c>
      <c r="T1159" t="b">
        <v>0</v>
      </c>
    </row>
    <row r="1160" spans="1:20" hidden="1" x14ac:dyDescent="0.45">
      <c r="A1160">
        <v>289</v>
      </c>
      <c r="B1160" t="s">
        <v>182</v>
      </c>
      <c r="C1160" t="s">
        <v>502</v>
      </c>
      <c r="D1160" s="1">
        <v>3924</v>
      </c>
      <c r="F1160">
        <v>1910</v>
      </c>
      <c r="G1160" t="s">
        <v>2484</v>
      </c>
      <c r="I1160">
        <v>1971</v>
      </c>
      <c r="J1160" t="s">
        <v>2252</v>
      </c>
      <c r="K1160" t="s">
        <v>503</v>
      </c>
      <c r="L1160" t="s">
        <v>22</v>
      </c>
      <c r="M1160" t="s">
        <v>22</v>
      </c>
      <c r="N1160">
        <v>2</v>
      </c>
      <c r="O1160" t="s">
        <v>2485</v>
      </c>
      <c r="P1160" t="s">
        <v>2433</v>
      </c>
      <c r="Q1160">
        <v>1</v>
      </c>
      <c r="R1160">
        <v>2</v>
      </c>
      <c r="S1160" t="s">
        <v>138</v>
      </c>
      <c r="T1160" t="b">
        <v>0</v>
      </c>
    </row>
    <row r="1161" spans="1:20" hidden="1" x14ac:dyDescent="0.45">
      <c r="A1161">
        <v>289</v>
      </c>
      <c r="B1161" t="s">
        <v>182</v>
      </c>
      <c r="C1161" t="s">
        <v>502</v>
      </c>
      <c r="D1161" s="1">
        <v>3924</v>
      </c>
      <c r="F1161">
        <v>1910</v>
      </c>
      <c r="G1161" t="s">
        <v>2484</v>
      </c>
      <c r="I1161">
        <v>1971</v>
      </c>
      <c r="J1161" t="s">
        <v>2252</v>
      </c>
      <c r="K1161" t="s">
        <v>503</v>
      </c>
      <c r="L1161" t="s">
        <v>22</v>
      </c>
      <c r="M1161" t="s">
        <v>22</v>
      </c>
      <c r="N1161">
        <v>2</v>
      </c>
      <c r="O1161" t="s">
        <v>2485</v>
      </c>
      <c r="P1161" t="s">
        <v>2433</v>
      </c>
      <c r="Q1161">
        <v>1</v>
      </c>
      <c r="R1161">
        <v>3</v>
      </c>
      <c r="S1161" t="s">
        <v>138</v>
      </c>
      <c r="T1161" t="b">
        <v>0</v>
      </c>
    </row>
    <row r="1162" spans="1:20" hidden="1" x14ac:dyDescent="0.45">
      <c r="A1162">
        <v>290</v>
      </c>
      <c r="B1162" t="s">
        <v>188</v>
      </c>
      <c r="C1162" t="s">
        <v>507</v>
      </c>
      <c r="D1162" s="1">
        <v>8218</v>
      </c>
      <c r="F1162">
        <v>1922</v>
      </c>
      <c r="G1162" t="s">
        <v>2487</v>
      </c>
      <c r="I1162">
        <v>2023</v>
      </c>
      <c r="J1162" t="s">
        <v>2168</v>
      </c>
      <c r="K1162" t="s">
        <v>360</v>
      </c>
      <c r="L1162" t="s">
        <v>22</v>
      </c>
      <c r="M1162" t="s">
        <v>22</v>
      </c>
      <c r="N1162">
        <v>3</v>
      </c>
      <c r="O1162" t="s">
        <v>2488</v>
      </c>
      <c r="P1162" t="s">
        <v>2433</v>
      </c>
      <c r="Q1162">
        <v>1</v>
      </c>
      <c r="R1162">
        <v>6</v>
      </c>
      <c r="S1162" t="s">
        <v>101</v>
      </c>
      <c r="T1162" t="b">
        <v>0</v>
      </c>
    </row>
    <row r="1163" spans="1:20" hidden="1" x14ac:dyDescent="0.45">
      <c r="A1163">
        <v>290</v>
      </c>
      <c r="B1163" t="s">
        <v>188</v>
      </c>
      <c r="C1163" t="s">
        <v>507</v>
      </c>
      <c r="D1163" s="1">
        <v>8218</v>
      </c>
      <c r="F1163">
        <v>1922</v>
      </c>
      <c r="G1163" t="s">
        <v>2487</v>
      </c>
      <c r="I1163">
        <v>2023</v>
      </c>
      <c r="J1163" t="s">
        <v>2168</v>
      </c>
      <c r="K1163" t="s">
        <v>360</v>
      </c>
      <c r="L1163" t="s">
        <v>22</v>
      </c>
      <c r="M1163" t="s">
        <v>22</v>
      </c>
      <c r="N1163">
        <v>3</v>
      </c>
      <c r="O1163" t="s">
        <v>2488</v>
      </c>
      <c r="P1163" t="s">
        <v>2433</v>
      </c>
      <c r="Q1163">
        <v>1</v>
      </c>
      <c r="R1163">
        <v>4</v>
      </c>
      <c r="S1163" t="s">
        <v>334</v>
      </c>
      <c r="T1163" t="b">
        <v>0</v>
      </c>
    </row>
    <row r="1164" spans="1:20" hidden="1" x14ac:dyDescent="0.45">
      <c r="A1164">
        <v>290</v>
      </c>
      <c r="B1164" t="s">
        <v>188</v>
      </c>
      <c r="C1164" t="s">
        <v>507</v>
      </c>
      <c r="D1164" s="1">
        <v>8218</v>
      </c>
      <c r="F1164">
        <v>1922</v>
      </c>
      <c r="G1164" t="s">
        <v>2487</v>
      </c>
      <c r="I1164">
        <v>2023</v>
      </c>
      <c r="J1164" t="s">
        <v>2168</v>
      </c>
      <c r="K1164" t="s">
        <v>360</v>
      </c>
      <c r="L1164" t="s">
        <v>22</v>
      </c>
      <c r="M1164" t="s">
        <v>22</v>
      </c>
      <c r="N1164">
        <v>3</v>
      </c>
      <c r="O1164" t="s">
        <v>2488</v>
      </c>
      <c r="P1164" t="s">
        <v>2433</v>
      </c>
      <c r="Q1164">
        <v>1</v>
      </c>
      <c r="R1164">
        <v>5</v>
      </c>
      <c r="S1164" t="s">
        <v>334</v>
      </c>
      <c r="T1164" t="b">
        <v>0</v>
      </c>
    </row>
    <row r="1165" spans="1:20" hidden="1" x14ac:dyDescent="0.45">
      <c r="A1165">
        <v>290</v>
      </c>
      <c r="B1165" t="s">
        <v>188</v>
      </c>
      <c r="C1165" t="s">
        <v>507</v>
      </c>
      <c r="D1165" s="1">
        <v>8218</v>
      </c>
      <c r="F1165">
        <v>1922</v>
      </c>
      <c r="G1165" t="s">
        <v>2487</v>
      </c>
      <c r="I1165">
        <v>2023</v>
      </c>
      <c r="J1165" t="s">
        <v>2168</v>
      </c>
      <c r="K1165" t="s">
        <v>360</v>
      </c>
      <c r="L1165" t="s">
        <v>22</v>
      </c>
      <c r="M1165" t="s">
        <v>22</v>
      </c>
      <c r="N1165">
        <v>3</v>
      </c>
      <c r="O1165" t="s">
        <v>2488</v>
      </c>
      <c r="P1165" t="s">
        <v>2433</v>
      </c>
      <c r="Q1165">
        <v>1</v>
      </c>
      <c r="R1165">
        <v>7</v>
      </c>
      <c r="S1165" t="s">
        <v>27</v>
      </c>
      <c r="T1165" t="b">
        <v>0</v>
      </c>
    </row>
    <row r="1166" spans="1:20" hidden="1" x14ac:dyDescent="0.45">
      <c r="A1166">
        <v>291</v>
      </c>
      <c r="B1166" t="s">
        <v>374</v>
      </c>
      <c r="C1166" t="s">
        <v>508</v>
      </c>
      <c r="D1166" s="1">
        <v>8453</v>
      </c>
      <c r="F1166">
        <v>1923</v>
      </c>
      <c r="G1166" t="s">
        <v>2495</v>
      </c>
      <c r="I1166">
        <v>2005</v>
      </c>
      <c r="K1166" t="s">
        <v>20</v>
      </c>
      <c r="L1166" t="s">
        <v>22</v>
      </c>
      <c r="M1166" t="s">
        <v>22</v>
      </c>
      <c r="N1166">
        <v>0</v>
      </c>
      <c r="O1166" t="s">
        <v>2496</v>
      </c>
      <c r="P1166" t="s">
        <v>2433</v>
      </c>
      <c r="Q1166">
        <v>1</v>
      </c>
      <c r="R1166">
        <v>6</v>
      </c>
      <c r="S1166" t="s">
        <v>101</v>
      </c>
      <c r="T1166" t="b">
        <v>0</v>
      </c>
    </row>
    <row r="1167" spans="1:20" hidden="1" x14ac:dyDescent="0.45">
      <c r="A1167">
        <v>292</v>
      </c>
      <c r="B1167" t="s">
        <v>2497</v>
      </c>
      <c r="C1167" t="s">
        <v>508</v>
      </c>
      <c r="D1167" s="1">
        <v>17268</v>
      </c>
      <c r="F1167">
        <v>1947</v>
      </c>
      <c r="G1167" t="s">
        <v>2498</v>
      </c>
      <c r="I1167">
        <v>2024</v>
      </c>
      <c r="J1167" t="s">
        <v>2067</v>
      </c>
      <c r="K1167" t="s">
        <v>63</v>
      </c>
      <c r="L1167" t="s">
        <v>22</v>
      </c>
      <c r="M1167" t="s">
        <v>22</v>
      </c>
      <c r="N1167">
        <v>3</v>
      </c>
      <c r="O1167" t="s">
        <v>2499</v>
      </c>
      <c r="P1167" t="s">
        <v>2433</v>
      </c>
      <c r="Q1167">
        <v>1</v>
      </c>
      <c r="R1167">
        <v>12</v>
      </c>
      <c r="S1167" t="s">
        <v>517</v>
      </c>
      <c r="T1167" t="b">
        <v>0</v>
      </c>
    </row>
    <row r="1168" spans="1:20" hidden="1" x14ac:dyDescent="0.45">
      <c r="A1168">
        <v>292</v>
      </c>
      <c r="B1168" t="s">
        <v>2497</v>
      </c>
      <c r="C1168" t="s">
        <v>508</v>
      </c>
      <c r="D1168" s="1">
        <v>17268</v>
      </c>
      <c r="F1168">
        <v>1947</v>
      </c>
      <c r="G1168" t="s">
        <v>2498</v>
      </c>
      <c r="I1168">
        <v>2024</v>
      </c>
      <c r="J1168" t="s">
        <v>2067</v>
      </c>
      <c r="K1168" t="s">
        <v>63</v>
      </c>
      <c r="L1168" t="s">
        <v>22</v>
      </c>
      <c r="M1168" t="s">
        <v>22</v>
      </c>
      <c r="N1168">
        <v>3</v>
      </c>
      <c r="O1168" t="s">
        <v>2499</v>
      </c>
      <c r="P1168" t="s">
        <v>2433</v>
      </c>
      <c r="Q1168">
        <v>1</v>
      </c>
      <c r="R1168">
        <v>11</v>
      </c>
      <c r="S1168" t="s">
        <v>149</v>
      </c>
      <c r="T1168" t="b">
        <v>0</v>
      </c>
    </row>
    <row r="1169" spans="1:20" hidden="1" x14ac:dyDescent="0.45">
      <c r="A1169">
        <v>292</v>
      </c>
      <c r="B1169" t="s">
        <v>2497</v>
      </c>
      <c r="C1169" t="s">
        <v>508</v>
      </c>
      <c r="D1169" s="1">
        <v>17268</v>
      </c>
      <c r="F1169">
        <v>1947</v>
      </c>
      <c r="G1169" t="s">
        <v>2498</v>
      </c>
      <c r="I1169">
        <v>2024</v>
      </c>
      <c r="J1169" t="s">
        <v>2067</v>
      </c>
      <c r="K1169" t="s">
        <v>63</v>
      </c>
      <c r="L1169" t="s">
        <v>22</v>
      </c>
      <c r="M1169" t="s">
        <v>22</v>
      </c>
      <c r="N1169">
        <v>3</v>
      </c>
      <c r="O1169" t="s">
        <v>2499</v>
      </c>
      <c r="P1169" t="s">
        <v>2433</v>
      </c>
      <c r="Q1169">
        <v>1</v>
      </c>
      <c r="R1169">
        <v>9</v>
      </c>
      <c r="S1169" t="s">
        <v>149</v>
      </c>
      <c r="T1169" t="b">
        <v>0</v>
      </c>
    </row>
    <row r="1170" spans="1:20" hidden="1" x14ac:dyDescent="0.45">
      <c r="A1170">
        <v>292</v>
      </c>
      <c r="B1170" t="s">
        <v>2497</v>
      </c>
      <c r="C1170" t="s">
        <v>508</v>
      </c>
      <c r="D1170" s="1">
        <v>17268</v>
      </c>
      <c r="F1170">
        <v>1947</v>
      </c>
      <c r="G1170" t="s">
        <v>2498</v>
      </c>
      <c r="I1170">
        <v>2024</v>
      </c>
      <c r="J1170" t="s">
        <v>2067</v>
      </c>
      <c r="K1170" t="s">
        <v>63</v>
      </c>
      <c r="L1170" t="s">
        <v>22</v>
      </c>
      <c r="M1170" t="s">
        <v>22</v>
      </c>
      <c r="N1170">
        <v>3</v>
      </c>
      <c r="O1170" t="s">
        <v>2499</v>
      </c>
      <c r="P1170" t="s">
        <v>2433</v>
      </c>
      <c r="Q1170">
        <v>1</v>
      </c>
      <c r="R1170">
        <v>10</v>
      </c>
      <c r="S1170" t="s">
        <v>149</v>
      </c>
      <c r="T1170" t="b">
        <v>0</v>
      </c>
    </row>
    <row r="1171" spans="1:20" hidden="1" x14ac:dyDescent="0.45">
      <c r="A1171">
        <v>293</v>
      </c>
      <c r="B1171" t="s">
        <v>530</v>
      </c>
      <c r="C1171" t="s">
        <v>529</v>
      </c>
      <c r="D1171" s="1">
        <v>8096</v>
      </c>
      <c r="F1171">
        <v>1922</v>
      </c>
      <c r="G1171" t="s">
        <v>2515</v>
      </c>
      <c r="I1171">
        <v>2022</v>
      </c>
      <c r="J1171" t="s">
        <v>2516</v>
      </c>
      <c r="K1171" t="s">
        <v>145</v>
      </c>
      <c r="L1171" t="s">
        <v>22</v>
      </c>
      <c r="M1171" t="s">
        <v>22</v>
      </c>
      <c r="N1171">
        <v>2</v>
      </c>
      <c r="O1171" t="s">
        <v>2517</v>
      </c>
      <c r="P1171" t="s">
        <v>2433</v>
      </c>
      <c r="Q1171">
        <v>1</v>
      </c>
      <c r="R1171">
        <v>10</v>
      </c>
      <c r="S1171" t="s">
        <v>27</v>
      </c>
      <c r="T1171" t="b">
        <v>0</v>
      </c>
    </row>
    <row r="1172" spans="1:20" hidden="1" x14ac:dyDescent="0.45">
      <c r="A1172">
        <v>294</v>
      </c>
      <c r="B1172" t="s">
        <v>177</v>
      </c>
      <c r="C1172" t="s">
        <v>2531</v>
      </c>
      <c r="D1172" s="1">
        <v>2390</v>
      </c>
      <c r="F1172">
        <v>1906</v>
      </c>
      <c r="G1172" t="s">
        <v>2532</v>
      </c>
      <c r="I1172">
        <v>2006</v>
      </c>
      <c r="J1172" t="s">
        <v>2533</v>
      </c>
      <c r="K1172" t="s">
        <v>2534</v>
      </c>
      <c r="L1172" t="s">
        <v>22</v>
      </c>
      <c r="M1172" t="s">
        <v>22</v>
      </c>
      <c r="N1172">
        <v>2</v>
      </c>
      <c r="O1172" t="s">
        <v>2535</v>
      </c>
      <c r="P1172" t="s">
        <v>2433</v>
      </c>
      <c r="Q1172">
        <v>1</v>
      </c>
      <c r="R1172">
        <v>2</v>
      </c>
      <c r="S1172" t="s">
        <v>213</v>
      </c>
      <c r="T1172" t="b">
        <v>0</v>
      </c>
    </row>
    <row r="1173" spans="1:20" hidden="1" x14ac:dyDescent="0.45">
      <c r="A1173">
        <v>294</v>
      </c>
      <c r="B1173" t="s">
        <v>177</v>
      </c>
      <c r="C1173" t="s">
        <v>2531</v>
      </c>
      <c r="D1173" s="1">
        <v>2390</v>
      </c>
      <c r="F1173">
        <v>1906</v>
      </c>
      <c r="G1173" t="s">
        <v>2532</v>
      </c>
      <c r="I1173">
        <v>2006</v>
      </c>
      <c r="J1173" t="s">
        <v>2533</v>
      </c>
      <c r="K1173" t="s">
        <v>2534</v>
      </c>
      <c r="L1173" t="s">
        <v>22</v>
      </c>
      <c r="M1173" t="s">
        <v>22</v>
      </c>
      <c r="N1173">
        <v>2</v>
      </c>
      <c r="O1173" t="s">
        <v>2535</v>
      </c>
      <c r="P1173" t="s">
        <v>2433</v>
      </c>
      <c r="Q1173">
        <v>1</v>
      </c>
      <c r="R1173">
        <v>7</v>
      </c>
      <c r="S1173" t="s">
        <v>27</v>
      </c>
      <c r="T1173" t="b">
        <v>0</v>
      </c>
    </row>
    <row r="1174" spans="1:20" hidden="1" x14ac:dyDescent="0.45">
      <c r="A1174">
        <v>294</v>
      </c>
      <c r="B1174" t="s">
        <v>177</v>
      </c>
      <c r="C1174" t="s">
        <v>2531</v>
      </c>
      <c r="D1174" s="1">
        <v>2390</v>
      </c>
      <c r="F1174">
        <v>1906</v>
      </c>
      <c r="G1174" t="s">
        <v>2532</v>
      </c>
      <c r="I1174">
        <v>2006</v>
      </c>
      <c r="J1174" t="s">
        <v>2533</v>
      </c>
      <c r="K1174" t="s">
        <v>2534</v>
      </c>
      <c r="L1174" t="s">
        <v>22</v>
      </c>
      <c r="M1174" t="s">
        <v>22</v>
      </c>
      <c r="N1174">
        <v>2</v>
      </c>
      <c r="O1174" t="s">
        <v>2535</v>
      </c>
      <c r="P1174" t="s">
        <v>2433</v>
      </c>
      <c r="Q1174">
        <v>1</v>
      </c>
      <c r="R1174">
        <v>8</v>
      </c>
      <c r="S1174" t="s">
        <v>27</v>
      </c>
      <c r="T1174" t="b">
        <v>0</v>
      </c>
    </row>
    <row r="1175" spans="1:20" hidden="1" x14ac:dyDescent="0.45">
      <c r="A1175">
        <v>294</v>
      </c>
      <c r="B1175" t="s">
        <v>177</v>
      </c>
      <c r="C1175" t="s">
        <v>2531</v>
      </c>
      <c r="D1175" s="1">
        <v>2390</v>
      </c>
      <c r="F1175">
        <v>1906</v>
      </c>
      <c r="G1175" t="s">
        <v>2532</v>
      </c>
      <c r="I1175">
        <v>2006</v>
      </c>
      <c r="J1175" t="s">
        <v>2533</v>
      </c>
      <c r="K1175" t="s">
        <v>2534</v>
      </c>
      <c r="L1175" t="s">
        <v>22</v>
      </c>
      <c r="M1175" t="s">
        <v>22</v>
      </c>
      <c r="N1175">
        <v>2</v>
      </c>
      <c r="O1175" t="s">
        <v>2535</v>
      </c>
      <c r="P1175" t="s">
        <v>2433</v>
      </c>
      <c r="Q1175">
        <v>1</v>
      </c>
      <c r="R1175">
        <v>3</v>
      </c>
      <c r="S1175" t="s">
        <v>334</v>
      </c>
      <c r="T1175" t="b">
        <v>0</v>
      </c>
    </row>
    <row r="1176" spans="1:20" hidden="1" x14ac:dyDescent="0.45">
      <c r="A1176">
        <v>294</v>
      </c>
      <c r="B1176" t="s">
        <v>177</v>
      </c>
      <c r="C1176" t="s">
        <v>2531</v>
      </c>
      <c r="D1176" s="1">
        <v>2390</v>
      </c>
      <c r="F1176">
        <v>1906</v>
      </c>
      <c r="G1176" t="s">
        <v>2532</v>
      </c>
      <c r="I1176">
        <v>2006</v>
      </c>
      <c r="J1176" t="s">
        <v>2533</v>
      </c>
      <c r="K1176" t="s">
        <v>2534</v>
      </c>
      <c r="L1176" t="s">
        <v>22</v>
      </c>
      <c r="M1176" t="s">
        <v>22</v>
      </c>
      <c r="N1176">
        <v>2</v>
      </c>
      <c r="O1176" t="s">
        <v>2535</v>
      </c>
      <c r="P1176" t="s">
        <v>2433</v>
      </c>
      <c r="Q1176">
        <v>1</v>
      </c>
      <c r="R1176">
        <v>5</v>
      </c>
      <c r="S1176" t="s">
        <v>334</v>
      </c>
      <c r="T1176" t="b">
        <v>1</v>
      </c>
    </row>
    <row r="1177" spans="1:20" hidden="1" x14ac:dyDescent="0.45">
      <c r="A1177">
        <v>294</v>
      </c>
      <c r="B1177" t="s">
        <v>177</v>
      </c>
      <c r="C1177" t="s">
        <v>2531</v>
      </c>
      <c r="D1177" s="1">
        <v>2390</v>
      </c>
      <c r="F1177">
        <v>1906</v>
      </c>
      <c r="G1177" t="s">
        <v>2532</v>
      </c>
      <c r="I1177">
        <v>2006</v>
      </c>
      <c r="J1177" t="s">
        <v>2533</v>
      </c>
      <c r="K1177" t="s">
        <v>2534</v>
      </c>
      <c r="L1177" t="s">
        <v>22</v>
      </c>
      <c r="M1177" t="s">
        <v>22</v>
      </c>
      <c r="N1177">
        <v>2</v>
      </c>
      <c r="O1177" t="s">
        <v>2535</v>
      </c>
      <c r="P1177" t="s">
        <v>2433</v>
      </c>
      <c r="Q1177">
        <v>1</v>
      </c>
      <c r="R1177">
        <v>1</v>
      </c>
      <c r="S1177" t="s">
        <v>213</v>
      </c>
      <c r="T1177" t="b">
        <v>0</v>
      </c>
    </row>
    <row r="1178" spans="1:20" hidden="1" x14ac:dyDescent="0.45">
      <c r="A1178">
        <v>294</v>
      </c>
      <c r="B1178" t="s">
        <v>177</v>
      </c>
      <c r="C1178" t="s">
        <v>2531</v>
      </c>
      <c r="D1178" s="1">
        <v>2390</v>
      </c>
      <c r="F1178">
        <v>1906</v>
      </c>
      <c r="G1178" t="s">
        <v>2532</v>
      </c>
      <c r="I1178">
        <v>2006</v>
      </c>
      <c r="J1178" t="s">
        <v>2533</v>
      </c>
      <c r="K1178" t="s">
        <v>2534</v>
      </c>
      <c r="L1178" t="s">
        <v>22</v>
      </c>
      <c r="M1178" t="s">
        <v>22</v>
      </c>
      <c r="N1178">
        <v>2</v>
      </c>
      <c r="O1178" t="s">
        <v>2535</v>
      </c>
      <c r="P1178" t="s">
        <v>2433</v>
      </c>
      <c r="Q1178">
        <v>1</v>
      </c>
      <c r="R1178">
        <v>4</v>
      </c>
      <c r="S1178" t="s">
        <v>334</v>
      </c>
      <c r="T1178" t="b">
        <v>0</v>
      </c>
    </row>
    <row r="1179" spans="1:20" hidden="1" x14ac:dyDescent="0.45">
      <c r="A1179">
        <v>295</v>
      </c>
      <c r="B1179" t="s">
        <v>304</v>
      </c>
      <c r="C1179" t="s">
        <v>2539</v>
      </c>
      <c r="D1179" s="1">
        <v>5099</v>
      </c>
      <c r="F1179">
        <v>1913</v>
      </c>
      <c r="G1179" t="s">
        <v>2540</v>
      </c>
      <c r="I1179">
        <v>1970</v>
      </c>
      <c r="J1179" t="s">
        <v>2541</v>
      </c>
      <c r="K1179" t="s">
        <v>145</v>
      </c>
      <c r="L1179" t="s">
        <v>22</v>
      </c>
      <c r="M1179" t="s">
        <v>22</v>
      </c>
      <c r="N1179">
        <v>0</v>
      </c>
      <c r="O1179" t="s">
        <v>2542</v>
      </c>
      <c r="P1179" t="s">
        <v>2433</v>
      </c>
      <c r="Q1179">
        <v>1</v>
      </c>
      <c r="R1179">
        <v>2</v>
      </c>
      <c r="S1179" t="s">
        <v>113</v>
      </c>
      <c r="T1179" t="b">
        <v>1</v>
      </c>
    </row>
    <row r="1180" spans="1:20" hidden="1" x14ac:dyDescent="0.45">
      <c r="A1180">
        <v>295</v>
      </c>
      <c r="B1180" t="s">
        <v>304</v>
      </c>
      <c r="C1180" t="s">
        <v>2539</v>
      </c>
      <c r="D1180" s="1">
        <v>5099</v>
      </c>
      <c r="F1180">
        <v>1913</v>
      </c>
      <c r="G1180" t="s">
        <v>2540</v>
      </c>
      <c r="I1180">
        <v>1970</v>
      </c>
      <c r="J1180" t="s">
        <v>2541</v>
      </c>
      <c r="K1180" t="s">
        <v>145</v>
      </c>
      <c r="L1180" t="s">
        <v>22</v>
      </c>
      <c r="M1180" t="s">
        <v>22</v>
      </c>
      <c r="N1180">
        <v>0</v>
      </c>
      <c r="O1180" t="s">
        <v>2542</v>
      </c>
      <c r="P1180" t="s">
        <v>2433</v>
      </c>
      <c r="Q1180">
        <v>1</v>
      </c>
      <c r="R1180">
        <v>5</v>
      </c>
      <c r="S1180" t="s">
        <v>113</v>
      </c>
      <c r="T1180" t="b">
        <v>0</v>
      </c>
    </row>
    <row r="1181" spans="1:20" hidden="1" x14ac:dyDescent="0.45">
      <c r="A1181">
        <v>295</v>
      </c>
      <c r="B1181" t="s">
        <v>304</v>
      </c>
      <c r="C1181" t="s">
        <v>2539</v>
      </c>
      <c r="D1181" s="1">
        <v>5099</v>
      </c>
      <c r="F1181">
        <v>1913</v>
      </c>
      <c r="G1181" t="s">
        <v>2540</v>
      </c>
      <c r="I1181">
        <v>1970</v>
      </c>
      <c r="J1181" t="s">
        <v>2541</v>
      </c>
      <c r="K1181" t="s">
        <v>145</v>
      </c>
      <c r="L1181" t="s">
        <v>22</v>
      </c>
      <c r="M1181" t="s">
        <v>22</v>
      </c>
      <c r="N1181">
        <v>0</v>
      </c>
      <c r="O1181" t="s">
        <v>2542</v>
      </c>
      <c r="P1181" t="s">
        <v>2433</v>
      </c>
      <c r="Q1181">
        <v>1</v>
      </c>
      <c r="R1181">
        <v>1</v>
      </c>
      <c r="S1181" t="s">
        <v>113</v>
      </c>
      <c r="T1181" t="b">
        <v>0</v>
      </c>
    </row>
    <row r="1182" spans="1:20" hidden="1" x14ac:dyDescent="0.45">
      <c r="A1182">
        <v>295</v>
      </c>
      <c r="B1182" t="s">
        <v>304</v>
      </c>
      <c r="C1182" t="s">
        <v>2539</v>
      </c>
      <c r="D1182" s="1">
        <v>5099</v>
      </c>
      <c r="F1182">
        <v>1913</v>
      </c>
      <c r="G1182" t="s">
        <v>2540</v>
      </c>
      <c r="I1182">
        <v>1970</v>
      </c>
      <c r="J1182" t="s">
        <v>2541</v>
      </c>
      <c r="K1182" t="s">
        <v>145</v>
      </c>
      <c r="L1182" t="s">
        <v>22</v>
      </c>
      <c r="M1182" t="s">
        <v>22</v>
      </c>
      <c r="N1182">
        <v>0</v>
      </c>
      <c r="O1182" t="s">
        <v>2542</v>
      </c>
      <c r="P1182" t="s">
        <v>2433</v>
      </c>
      <c r="Q1182">
        <v>1</v>
      </c>
      <c r="R1182">
        <v>4</v>
      </c>
      <c r="S1182" t="s">
        <v>113</v>
      </c>
      <c r="T1182" t="b">
        <v>0</v>
      </c>
    </row>
    <row r="1183" spans="1:20" hidden="1" x14ac:dyDescent="0.45">
      <c r="A1183">
        <v>295</v>
      </c>
      <c r="B1183" t="s">
        <v>304</v>
      </c>
      <c r="C1183" t="s">
        <v>2539</v>
      </c>
      <c r="D1183" s="1">
        <v>5099</v>
      </c>
      <c r="F1183">
        <v>1913</v>
      </c>
      <c r="G1183" t="s">
        <v>2540</v>
      </c>
      <c r="I1183">
        <v>1970</v>
      </c>
      <c r="J1183" t="s">
        <v>2541</v>
      </c>
      <c r="K1183" t="s">
        <v>145</v>
      </c>
      <c r="L1183" t="s">
        <v>22</v>
      </c>
      <c r="M1183" t="s">
        <v>22</v>
      </c>
      <c r="N1183">
        <v>0</v>
      </c>
      <c r="O1183" t="s">
        <v>2542</v>
      </c>
      <c r="P1183" t="s">
        <v>2433</v>
      </c>
      <c r="Q1183">
        <v>1</v>
      </c>
      <c r="R1183">
        <v>6</v>
      </c>
      <c r="S1183" t="s">
        <v>114</v>
      </c>
      <c r="T1183" t="b">
        <v>0</v>
      </c>
    </row>
    <row r="1184" spans="1:20" hidden="1" x14ac:dyDescent="0.45">
      <c r="A1184">
        <v>295</v>
      </c>
      <c r="B1184" t="s">
        <v>304</v>
      </c>
      <c r="C1184" t="s">
        <v>2539</v>
      </c>
      <c r="D1184" s="1">
        <v>5099</v>
      </c>
      <c r="F1184">
        <v>1913</v>
      </c>
      <c r="G1184" t="s">
        <v>2540</v>
      </c>
      <c r="I1184">
        <v>1970</v>
      </c>
      <c r="J1184" t="s">
        <v>2541</v>
      </c>
      <c r="K1184" t="s">
        <v>145</v>
      </c>
      <c r="L1184" t="s">
        <v>22</v>
      </c>
      <c r="M1184" t="s">
        <v>22</v>
      </c>
      <c r="N1184">
        <v>0</v>
      </c>
      <c r="O1184" t="s">
        <v>2542</v>
      </c>
      <c r="P1184" t="s">
        <v>2433</v>
      </c>
      <c r="Q1184">
        <v>1</v>
      </c>
      <c r="R1184">
        <v>3</v>
      </c>
      <c r="S1184" t="s">
        <v>113</v>
      </c>
      <c r="T1184" t="b">
        <v>0</v>
      </c>
    </row>
    <row r="1185" spans="1:20" hidden="1" x14ac:dyDescent="0.45">
      <c r="A1185">
        <v>295</v>
      </c>
      <c r="B1185" t="s">
        <v>304</v>
      </c>
      <c r="C1185" t="s">
        <v>2539</v>
      </c>
      <c r="D1185" s="1">
        <v>5099</v>
      </c>
      <c r="F1185">
        <v>1913</v>
      </c>
      <c r="G1185" t="s">
        <v>2540</v>
      </c>
      <c r="I1185">
        <v>1970</v>
      </c>
      <c r="J1185" t="s">
        <v>2541</v>
      </c>
      <c r="K1185" t="s">
        <v>145</v>
      </c>
      <c r="L1185" t="s">
        <v>22</v>
      </c>
      <c r="M1185" t="s">
        <v>22</v>
      </c>
      <c r="N1185">
        <v>0</v>
      </c>
      <c r="O1185" t="s">
        <v>2542</v>
      </c>
      <c r="P1185" t="s">
        <v>2433</v>
      </c>
      <c r="Q1185">
        <v>1</v>
      </c>
      <c r="R1185">
        <v>7</v>
      </c>
      <c r="S1185" t="s">
        <v>114</v>
      </c>
      <c r="T1185" t="b">
        <v>1</v>
      </c>
    </row>
    <row r="1186" spans="1:20" hidden="1" x14ac:dyDescent="0.45">
      <c r="A1186">
        <v>296</v>
      </c>
      <c r="B1186" t="s">
        <v>211</v>
      </c>
      <c r="C1186" t="s">
        <v>2547</v>
      </c>
      <c r="D1186" s="1">
        <v>1653</v>
      </c>
      <c r="F1186">
        <v>1904</v>
      </c>
      <c r="G1186" t="s">
        <v>2548</v>
      </c>
      <c r="I1186">
        <v>1998</v>
      </c>
      <c r="J1186" t="s">
        <v>2313</v>
      </c>
      <c r="K1186" t="s">
        <v>189</v>
      </c>
      <c r="L1186" t="s">
        <v>22</v>
      </c>
      <c r="M1186" t="s">
        <v>22</v>
      </c>
      <c r="N1186">
        <v>3</v>
      </c>
      <c r="O1186" t="s">
        <v>2549</v>
      </c>
      <c r="P1186" t="s">
        <v>2433</v>
      </c>
      <c r="Q1186">
        <v>1</v>
      </c>
      <c r="R1186">
        <v>1</v>
      </c>
      <c r="S1186" t="s">
        <v>105</v>
      </c>
      <c r="T1186" t="b">
        <v>0</v>
      </c>
    </row>
    <row r="1187" spans="1:20" hidden="1" x14ac:dyDescent="0.45">
      <c r="A1187">
        <v>296</v>
      </c>
      <c r="B1187" t="s">
        <v>211</v>
      </c>
      <c r="C1187" t="s">
        <v>2547</v>
      </c>
      <c r="D1187" s="1">
        <v>1653</v>
      </c>
      <c r="F1187">
        <v>1904</v>
      </c>
      <c r="G1187" t="s">
        <v>2548</v>
      </c>
      <c r="I1187">
        <v>1998</v>
      </c>
      <c r="J1187" t="s">
        <v>2313</v>
      </c>
      <c r="K1187" t="s">
        <v>189</v>
      </c>
      <c r="L1187" t="s">
        <v>22</v>
      </c>
      <c r="M1187" t="s">
        <v>22</v>
      </c>
      <c r="N1187">
        <v>3</v>
      </c>
      <c r="O1187" t="s">
        <v>2549</v>
      </c>
      <c r="P1187" t="s">
        <v>2433</v>
      </c>
      <c r="Q1187">
        <v>1</v>
      </c>
      <c r="R1187">
        <v>2</v>
      </c>
      <c r="S1187" t="s">
        <v>105</v>
      </c>
      <c r="T1187" t="b">
        <v>0</v>
      </c>
    </row>
    <row r="1188" spans="1:20" hidden="1" x14ac:dyDescent="0.45">
      <c r="A1188">
        <v>297</v>
      </c>
      <c r="B1188" t="s">
        <v>440</v>
      </c>
      <c r="C1188" t="s">
        <v>2565</v>
      </c>
      <c r="D1188" s="1">
        <v>-1093</v>
      </c>
      <c r="F1188">
        <v>1897</v>
      </c>
      <c r="G1188" t="s">
        <v>2566</v>
      </c>
      <c r="I1188">
        <v>1959</v>
      </c>
      <c r="J1188" t="s">
        <v>2131</v>
      </c>
      <c r="K1188" t="s">
        <v>145</v>
      </c>
      <c r="L1188" t="s">
        <v>22</v>
      </c>
      <c r="M1188" t="s">
        <v>22</v>
      </c>
      <c r="N1188">
        <v>0</v>
      </c>
      <c r="O1188" t="s">
        <v>2567</v>
      </c>
      <c r="P1188" t="s">
        <v>2433</v>
      </c>
      <c r="Q1188">
        <v>1</v>
      </c>
      <c r="R1188">
        <v>3</v>
      </c>
      <c r="S1188" t="s">
        <v>146</v>
      </c>
      <c r="T1188" t="b">
        <v>1</v>
      </c>
    </row>
    <row r="1189" spans="1:20" hidden="1" x14ac:dyDescent="0.45">
      <c r="A1189">
        <v>297</v>
      </c>
      <c r="B1189" t="s">
        <v>440</v>
      </c>
      <c r="C1189" t="s">
        <v>2565</v>
      </c>
      <c r="D1189" s="1">
        <v>-1093</v>
      </c>
      <c r="F1189">
        <v>1897</v>
      </c>
      <c r="G1189" t="s">
        <v>2566</v>
      </c>
      <c r="I1189">
        <v>1959</v>
      </c>
      <c r="J1189" t="s">
        <v>2131</v>
      </c>
      <c r="K1189" t="s">
        <v>145</v>
      </c>
      <c r="L1189" t="s">
        <v>22</v>
      </c>
      <c r="M1189" t="s">
        <v>22</v>
      </c>
      <c r="N1189">
        <v>0</v>
      </c>
      <c r="O1189" t="s">
        <v>2567</v>
      </c>
      <c r="P1189" t="s">
        <v>2433</v>
      </c>
      <c r="Q1189">
        <v>1</v>
      </c>
      <c r="R1189">
        <v>2</v>
      </c>
      <c r="S1189" t="s">
        <v>144</v>
      </c>
      <c r="T1189" t="b">
        <v>1</v>
      </c>
    </row>
    <row r="1190" spans="1:20" hidden="1" x14ac:dyDescent="0.45">
      <c r="A1190">
        <v>298</v>
      </c>
      <c r="B1190" t="s">
        <v>555</v>
      </c>
      <c r="C1190" t="s">
        <v>2570</v>
      </c>
      <c r="D1190" s="1">
        <v>8466</v>
      </c>
      <c r="F1190">
        <v>1923</v>
      </c>
      <c r="G1190" t="s">
        <v>2571</v>
      </c>
      <c r="I1190">
        <v>2014</v>
      </c>
      <c r="K1190" t="s">
        <v>20</v>
      </c>
      <c r="L1190" t="s">
        <v>22</v>
      </c>
      <c r="M1190" t="s">
        <v>22</v>
      </c>
      <c r="N1190">
        <v>0</v>
      </c>
      <c r="O1190" t="s">
        <v>2572</v>
      </c>
      <c r="P1190" t="s">
        <v>2433</v>
      </c>
      <c r="Q1190">
        <v>1</v>
      </c>
      <c r="R1190">
        <v>5</v>
      </c>
      <c r="S1190" t="s">
        <v>372</v>
      </c>
      <c r="T1190" t="b">
        <v>1</v>
      </c>
    </row>
    <row r="1191" spans="1:20" hidden="1" x14ac:dyDescent="0.45">
      <c r="A1191">
        <v>298</v>
      </c>
      <c r="B1191" t="s">
        <v>555</v>
      </c>
      <c r="C1191" t="s">
        <v>2570</v>
      </c>
      <c r="D1191" s="1">
        <v>8466</v>
      </c>
      <c r="F1191">
        <v>1923</v>
      </c>
      <c r="G1191" t="s">
        <v>2571</v>
      </c>
      <c r="I1191">
        <v>2014</v>
      </c>
      <c r="K1191" t="s">
        <v>20</v>
      </c>
      <c r="L1191" t="s">
        <v>22</v>
      </c>
      <c r="M1191" t="s">
        <v>22</v>
      </c>
      <c r="N1191">
        <v>0</v>
      </c>
      <c r="O1191" t="s">
        <v>2572</v>
      </c>
      <c r="P1191" t="s">
        <v>2433</v>
      </c>
      <c r="Q1191">
        <v>1</v>
      </c>
      <c r="R1191">
        <v>4</v>
      </c>
      <c r="S1191" t="s">
        <v>105</v>
      </c>
      <c r="T1191" t="b">
        <v>0</v>
      </c>
    </row>
    <row r="1192" spans="1:20" hidden="1" x14ac:dyDescent="0.45">
      <c r="A1192">
        <v>299</v>
      </c>
      <c r="B1192" t="s">
        <v>557</v>
      </c>
      <c r="C1192" t="s">
        <v>2575</v>
      </c>
      <c r="D1192" s="1">
        <v>10085</v>
      </c>
      <c r="F1192">
        <v>1927</v>
      </c>
      <c r="G1192" t="s">
        <v>2576</v>
      </c>
      <c r="I1192">
        <v>2020</v>
      </c>
      <c r="J1192" t="s">
        <v>2131</v>
      </c>
      <c r="K1192" t="s">
        <v>145</v>
      </c>
      <c r="L1192" t="s">
        <v>22</v>
      </c>
      <c r="M1192" t="s">
        <v>22</v>
      </c>
      <c r="N1192">
        <v>2</v>
      </c>
      <c r="O1192" t="s">
        <v>2577</v>
      </c>
      <c r="P1192" t="s">
        <v>2433</v>
      </c>
      <c r="Q1192">
        <v>1</v>
      </c>
      <c r="R1192">
        <v>10</v>
      </c>
      <c r="S1192" t="s">
        <v>27</v>
      </c>
      <c r="T1192" t="b">
        <v>0</v>
      </c>
    </row>
    <row r="1193" spans="1:20" hidden="1" x14ac:dyDescent="0.45">
      <c r="A1193">
        <v>299</v>
      </c>
      <c r="B1193" t="s">
        <v>557</v>
      </c>
      <c r="C1193" t="s">
        <v>2575</v>
      </c>
      <c r="D1193" s="1">
        <v>10085</v>
      </c>
      <c r="F1193">
        <v>1927</v>
      </c>
      <c r="G1193" t="s">
        <v>2576</v>
      </c>
      <c r="I1193">
        <v>2020</v>
      </c>
      <c r="J1193" t="s">
        <v>2131</v>
      </c>
      <c r="K1193" t="s">
        <v>145</v>
      </c>
      <c r="L1193" t="s">
        <v>22</v>
      </c>
      <c r="M1193" t="s">
        <v>22</v>
      </c>
      <c r="N1193">
        <v>2</v>
      </c>
      <c r="O1193" t="s">
        <v>2577</v>
      </c>
      <c r="P1193" t="s">
        <v>2433</v>
      </c>
      <c r="Q1193">
        <v>1</v>
      </c>
      <c r="R1193">
        <v>11</v>
      </c>
      <c r="S1193" t="s">
        <v>27</v>
      </c>
      <c r="T1193" t="b">
        <v>0</v>
      </c>
    </row>
    <row r="1194" spans="1:20" hidden="1" x14ac:dyDescent="0.45">
      <c r="A1194">
        <v>300</v>
      </c>
      <c r="B1194" t="s">
        <v>559</v>
      </c>
      <c r="C1194" t="s">
        <v>2578</v>
      </c>
      <c r="D1194" s="1">
        <v>14453</v>
      </c>
      <c r="F1194">
        <v>1939</v>
      </c>
      <c r="G1194" t="s">
        <v>2579</v>
      </c>
      <c r="I1194">
        <v>2025</v>
      </c>
      <c r="J1194" t="s">
        <v>2368</v>
      </c>
      <c r="K1194" t="s">
        <v>230</v>
      </c>
      <c r="L1194" t="s">
        <v>22</v>
      </c>
      <c r="M1194" t="s">
        <v>22</v>
      </c>
      <c r="N1194">
        <v>4</v>
      </c>
      <c r="O1194" t="s">
        <v>2580</v>
      </c>
      <c r="P1194" t="s">
        <v>2433</v>
      </c>
      <c r="Q1194">
        <v>1</v>
      </c>
      <c r="R1194">
        <v>9</v>
      </c>
      <c r="S1194" t="s">
        <v>62</v>
      </c>
      <c r="T1194" t="b">
        <v>0</v>
      </c>
    </row>
    <row r="1195" spans="1:20" hidden="1" x14ac:dyDescent="0.45">
      <c r="A1195">
        <v>300</v>
      </c>
      <c r="B1195" t="s">
        <v>559</v>
      </c>
      <c r="C1195" t="s">
        <v>2578</v>
      </c>
      <c r="D1195" s="1">
        <v>14453</v>
      </c>
      <c r="F1195">
        <v>1939</v>
      </c>
      <c r="G1195" t="s">
        <v>2579</v>
      </c>
      <c r="I1195">
        <v>2025</v>
      </c>
      <c r="J1195" t="s">
        <v>2368</v>
      </c>
      <c r="K1195" t="s">
        <v>230</v>
      </c>
      <c r="L1195" t="s">
        <v>22</v>
      </c>
      <c r="M1195" t="s">
        <v>22</v>
      </c>
      <c r="N1195">
        <v>4</v>
      </c>
      <c r="O1195" t="s">
        <v>2580</v>
      </c>
      <c r="P1195" t="s">
        <v>2433</v>
      </c>
      <c r="Q1195">
        <v>1</v>
      </c>
      <c r="R1195">
        <v>8</v>
      </c>
      <c r="S1195" t="s">
        <v>62</v>
      </c>
      <c r="T1195" t="b">
        <v>0</v>
      </c>
    </row>
    <row r="1196" spans="1:20" hidden="1" x14ac:dyDescent="0.45">
      <c r="A1196">
        <v>300</v>
      </c>
      <c r="B1196" t="s">
        <v>559</v>
      </c>
      <c r="C1196" t="s">
        <v>2578</v>
      </c>
      <c r="D1196" s="1">
        <v>14453</v>
      </c>
      <c r="F1196">
        <v>1939</v>
      </c>
      <c r="G1196" t="s">
        <v>2579</v>
      </c>
      <c r="I1196">
        <v>2025</v>
      </c>
      <c r="J1196" t="s">
        <v>2368</v>
      </c>
      <c r="K1196" t="s">
        <v>230</v>
      </c>
      <c r="L1196" t="s">
        <v>22</v>
      </c>
      <c r="M1196" t="s">
        <v>22</v>
      </c>
      <c r="N1196">
        <v>4</v>
      </c>
      <c r="O1196" t="s">
        <v>2580</v>
      </c>
      <c r="P1196" t="s">
        <v>2433</v>
      </c>
      <c r="Q1196">
        <v>1</v>
      </c>
      <c r="R1196">
        <v>7</v>
      </c>
      <c r="S1196" t="s">
        <v>62</v>
      </c>
      <c r="T1196" t="b">
        <v>1</v>
      </c>
    </row>
    <row r="1197" spans="1:20" hidden="1" x14ac:dyDescent="0.45">
      <c r="A1197">
        <v>300</v>
      </c>
      <c r="B1197" t="s">
        <v>559</v>
      </c>
      <c r="C1197" t="s">
        <v>2578</v>
      </c>
      <c r="D1197" s="1">
        <v>14453</v>
      </c>
      <c r="F1197">
        <v>1939</v>
      </c>
      <c r="G1197" t="s">
        <v>2579</v>
      </c>
      <c r="I1197">
        <v>2025</v>
      </c>
      <c r="J1197" t="s">
        <v>2368</v>
      </c>
      <c r="K1197" t="s">
        <v>230</v>
      </c>
      <c r="L1197" t="s">
        <v>22</v>
      </c>
      <c r="M1197" t="s">
        <v>22</v>
      </c>
      <c r="N1197">
        <v>4</v>
      </c>
      <c r="O1197" t="s">
        <v>2580</v>
      </c>
      <c r="P1197" t="s">
        <v>2433</v>
      </c>
      <c r="Q1197">
        <v>1</v>
      </c>
      <c r="R1197">
        <v>10</v>
      </c>
      <c r="S1197" t="s">
        <v>192</v>
      </c>
      <c r="T1197" t="b">
        <v>0</v>
      </c>
    </row>
    <row r="1198" spans="1:20" hidden="1" x14ac:dyDescent="0.45">
      <c r="A1198">
        <v>301</v>
      </c>
      <c r="B1198" t="s">
        <v>2581</v>
      </c>
      <c r="C1198" t="s">
        <v>2578</v>
      </c>
      <c r="D1198" s="1">
        <v>3878</v>
      </c>
      <c r="F1198">
        <v>1910</v>
      </c>
      <c r="G1198" t="s">
        <v>2582</v>
      </c>
      <c r="I1198">
        <v>1971</v>
      </c>
      <c r="K1198" t="s">
        <v>145</v>
      </c>
      <c r="L1198" t="s">
        <v>22</v>
      </c>
      <c r="M1198" t="s">
        <v>22</v>
      </c>
      <c r="N1198">
        <v>0</v>
      </c>
      <c r="O1198" t="s">
        <v>2583</v>
      </c>
      <c r="P1198" t="s">
        <v>2433</v>
      </c>
      <c r="Q1198">
        <v>1</v>
      </c>
      <c r="R1198">
        <v>6</v>
      </c>
      <c r="S1198" t="s">
        <v>62</v>
      </c>
      <c r="T1198" t="b">
        <v>0</v>
      </c>
    </row>
    <row r="1199" spans="1:20" hidden="1" x14ac:dyDescent="0.45">
      <c r="A1199">
        <v>301</v>
      </c>
      <c r="B1199" t="s">
        <v>2581</v>
      </c>
      <c r="C1199" t="s">
        <v>2578</v>
      </c>
      <c r="D1199" s="1">
        <v>3878</v>
      </c>
      <c r="F1199">
        <v>1910</v>
      </c>
      <c r="G1199" t="s">
        <v>2582</v>
      </c>
      <c r="I1199">
        <v>1971</v>
      </c>
      <c r="K1199" t="s">
        <v>145</v>
      </c>
      <c r="L1199" t="s">
        <v>22</v>
      </c>
      <c r="M1199" t="s">
        <v>22</v>
      </c>
      <c r="N1199">
        <v>0</v>
      </c>
      <c r="O1199" t="s">
        <v>2583</v>
      </c>
      <c r="P1199" t="s">
        <v>2433</v>
      </c>
      <c r="Q1199">
        <v>1</v>
      </c>
      <c r="R1199">
        <v>4</v>
      </c>
      <c r="S1199" t="s">
        <v>62</v>
      </c>
      <c r="T1199" t="b">
        <v>0</v>
      </c>
    </row>
    <row r="1200" spans="1:20" hidden="1" x14ac:dyDescent="0.45">
      <c r="A1200">
        <v>301</v>
      </c>
      <c r="B1200" t="s">
        <v>2581</v>
      </c>
      <c r="C1200" t="s">
        <v>2578</v>
      </c>
      <c r="D1200" s="1">
        <v>3878</v>
      </c>
      <c r="F1200">
        <v>1910</v>
      </c>
      <c r="G1200" t="s">
        <v>2582</v>
      </c>
      <c r="I1200">
        <v>1971</v>
      </c>
      <c r="K1200" t="s">
        <v>145</v>
      </c>
      <c r="L1200" t="s">
        <v>22</v>
      </c>
      <c r="M1200" t="s">
        <v>22</v>
      </c>
      <c r="N1200">
        <v>0</v>
      </c>
      <c r="O1200" t="s">
        <v>2583</v>
      </c>
      <c r="P1200" t="s">
        <v>2433</v>
      </c>
      <c r="Q1200">
        <v>1</v>
      </c>
      <c r="R1200">
        <v>3</v>
      </c>
      <c r="S1200" t="s">
        <v>62</v>
      </c>
      <c r="T1200" t="b">
        <v>0</v>
      </c>
    </row>
    <row r="1201" spans="1:20" hidden="1" x14ac:dyDescent="0.45">
      <c r="A1201">
        <v>301</v>
      </c>
      <c r="B1201" t="s">
        <v>2581</v>
      </c>
      <c r="C1201" t="s">
        <v>2578</v>
      </c>
      <c r="D1201" s="1">
        <v>3878</v>
      </c>
      <c r="F1201">
        <v>1910</v>
      </c>
      <c r="G1201" t="s">
        <v>2582</v>
      </c>
      <c r="I1201">
        <v>1971</v>
      </c>
      <c r="K1201" t="s">
        <v>145</v>
      </c>
      <c r="L1201" t="s">
        <v>22</v>
      </c>
      <c r="M1201" t="s">
        <v>22</v>
      </c>
      <c r="N1201">
        <v>0</v>
      </c>
      <c r="O1201" t="s">
        <v>2583</v>
      </c>
      <c r="P1201" t="s">
        <v>2433</v>
      </c>
      <c r="Q1201">
        <v>1</v>
      </c>
      <c r="R1201">
        <v>7</v>
      </c>
      <c r="S1201" t="s">
        <v>62</v>
      </c>
      <c r="T1201" t="b">
        <v>1</v>
      </c>
    </row>
    <row r="1202" spans="1:20" hidden="1" x14ac:dyDescent="0.45">
      <c r="A1202">
        <v>301</v>
      </c>
      <c r="B1202" t="s">
        <v>2581</v>
      </c>
      <c r="C1202" t="s">
        <v>2578</v>
      </c>
      <c r="D1202" s="1">
        <v>3878</v>
      </c>
      <c r="F1202">
        <v>1910</v>
      </c>
      <c r="G1202" t="s">
        <v>2582</v>
      </c>
      <c r="I1202">
        <v>1971</v>
      </c>
      <c r="K1202" t="s">
        <v>145</v>
      </c>
      <c r="L1202" t="s">
        <v>22</v>
      </c>
      <c r="M1202" t="s">
        <v>22</v>
      </c>
      <c r="N1202">
        <v>0</v>
      </c>
      <c r="O1202" t="s">
        <v>2583</v>
      </c>
      <c r="P1202" t="s">
        <v>2433</v>
      </c>
      <c r="Q1202">
        <v>1</v>
      </c>
      <c r="R1202">
        <v>2</v>
      </c>
      <c r="S1202" t="s">
        <v>200</v>
      </c>
      <c r="T1202" t="b">
        <v>1</v>
      </c>
    </row>
    <row r="1203" spans="1:20" hidden="1" x14ac:dyDescent="0.45">
      <c r="A1203">
        <v>301</v>
      </c>
      <c r="B1203" t="s">
        <v>2581</v>
      </c>
      <c r="C1203" t="s">
        <v>2578</v>
      </c>
      <c r="D1203" s="1">
        <v>3878</v>
      </c>
      <c r="F1203">
        <v>1910</v>
      </c>
      <c r="G1203" t="s">
        <v>2582</v>
      </c>
      <c r="I1203">
        <v>1971</v>
      </c>
      <c r="K1203" t="s">
        <v>145</v>
      </c>
      <c r="L1203" t="s">
        <v>22</v>
      </c>
      <c r="M1203" t="s">
        <v>22</v>
      </c>
      <c r="N1203">
        <v>0</v>
      </c>
      <c r="O1203" t="s">
        <v>2583</v>
      </c>
      <c r="P1203" t="s">
        <v>2433</v>
      </c>
      <c r="Q1203">
        <v>1</v>
      </c>
      <c r="R1203">
        <v>5</v>
      </c>
      <c r="S1203" t="s">
        <v>62</v>
      </c>
      <c r="T1203" t="b">
        <v>0</v>
      </c>
    </row>
    <row r="1204" spans="1:20" hidden="1" x14ac:dyDescent="0.45">
      <c r="A1204">
        <v>302</v>
      </c>
      <c r="B1204" t="s">
        <v>68</v>
      </c>
      <c r="C1204" t="s">
        <v>567</v>
      </c>
      <c r="D1204" s="1">
        <v>-728</v>
      </c>
      <c r="F1204">
        <v>1898</v>
      </c>
      <c r="G1204" t="s">
        <v>2587</v>
      </c>
      <c r="I1204">
        <v>1960</v>
      </c>
      <c r="K1204" t="s">
        <v>20</v>
      </c>
      <c r="L1204" t="s">
        <v>22</v>
      </c>
      <c r="M1204" t="s">
        <v>22</v>
      </c>
      <c r="N1204">
        <v>4</v>
      </c>
      <c r="O1204" t="s">
        <v>2588</v>
      </c>
      <c r="P1204" t="s">
        <v>2433</v>
      </c>
      <c r="Q1204">
        <v>1</v>
      </c>
      <c r="R1204">
        <v>1</v>
      </c>
      <c r="S1204" t="s">
        <v>367</v>
      </c>
      <c r="T1204" t="b">
        <v>0</v>
      </c>
    </row>
    <row r="1205" spans="1:20" hidden="1" x14ac:dyDescent="0.45">
      <c r="A1205">
        <v>303</v>
      </c>
      <c r="B1205" t="s">
        <v>188</v>
      </c>
      <c r="C1205" t="s">
        <v>2591</v>
      </c>
      <c r="D1205" s="1">
        <v>8656</v>
      </c>
      <c r="F1205">
        <v>1923</v>
      </c>
      <c r="G1205" t="s">
        <v>2592</v>
      </c>
      <c r="I1205">
        <v>2022</v>
      </c>
      <c r="J1205" t="s">
        <v>2168</v>
      </c>
      <c r="K1205" t="s">
        <v>360</v>
      </c>
      <c r="L1205" t="s">
        <v>22</v>
      </c>
      <c r="M1205" t="s">
        <v>22</v>
      </c>
      <c r="N1205">
        <v>3</v>
      </c>
      <c r="O1205" t="s">
        <v>2593</v>
      </c>
      <c r="P1205" t="s">
        <v>2433</v>
      </c>
      <c r="Q1205">
        <v>1</v>
      </c>
      <c r="R1205">
        <v>10</v>
      </c>
      <c r="S1205" t="s">
        <v>408</v>
      </c>
      <c r="T1205" t="b">
        <v>0</v>
      </c>
    </row>
    <row r="1206" spans="1:20" hidden="1" x14ac:dyDescent="0.45">
      <c r="A1206">
        <v>303</v>
      </c>
      <c r="B1206" t="s">
        <v>188</v>
      </c>
      <c r="C1206" t="s">
        <v>2591</v>
      </c>
      <c r="D1206" s="1">
        <v>8656</v>
      </c>
      <c r="F1206">
        <v>1923</v>
      </c>
      <c r="G1206" t="s">
        <v>2592</v>
      </c>
      <c r="I1206">
        <v>2022</v>
      </c>
      <c r="J1206" t="s">
        <v>2168</v>
      </c>
      <c r="K1206" t="s">
        <v>360</v>
      </c>
      <c r="L1206" t="s">
        <v>22</v>
      </c>
      <c r="M1206" t="s">
        <v>22</v>
      </c>
      <c r="N1206">
        <v>3</v>
      </c>
      <c r="O1206" t="s">
        <v>2593</v>
      </c>
      <c r="P1206" t="s">
        <v>2433</v>
      </c>
      <c r="Q1206">
        <v>1</v>
      </c>
      <c r="R1206">
        <v>7</v>
      </c>
      <c r="S1206" t="s">
        <v>27</v>
      </c>
      <c r="T1206" t="b">
        <v>0</v>
      </c>
    </row>
    <row r="1207" spans="1:20" hidden="1" x14ac:dyDescent="0.45">
      <c r="A1207">
        <v>303</v>
      </c>
      <c r="B1207" t="s">
        <v>188</v>
      </c>
      <c r="C1207" t="s">
        <v>2591</v>
      </c>
      <c r="D1207" s="1">
        <v>8656</v>
      </c>
      <c r="F1207">
        <v>1923</v>
      </c>
      <c r="G1207" t="s">
        <v>2592</v>
      </c>
      <c r="I1207">
        <v>2022</v>
      </c>
      <c r="J1207" t="s">
        <v>2168</v>
      </c>
      <c r="K1207" t="s">
        <v>360</v>
      </c>
      <c r="L1207" t="s">
        <v>22</v>
      </c>
      <c r="M1207" t="s">
        <v>22</v>
      </c>
      <c r="N1207">
        <v>3</v>
      </c>
      <c r="O1207" t="s">
        <v>2593</v>
      </c>
      <c r="P1207" t="s">
        <v>2433</v>
      </c>
      <c r="Q1207">
        <v>1</v>
      </c>
      <c r="R1207">
        <v>6</v>
      </c>
      <c r="S1207" t="s">
        <v>372</v>
      </c>
      <c r="T1207" t="b">
        <v>0</v>
      </c>
    </row>
    <row r="1208" spans="1:20" hidden="1" x14ac:dyDescent="0.45">
      <c r="A1208">
        <v>303</v>
      </c>
      <c r="B1208" t="s">
        <v>188</v>
      </c>
      <c r="C1208" t="s">
        <v>2591</v>
      </c>
      <c r="D1208" s="1">
        <v>8656</v>
      </c>
      <c r="F1208">
        <v>1923</v>
      </c>
      <c r="G1208" t="s">
        <v>2592</v>
      </c>
      <c r="I1208">
        <v>2022</v>
      </c>
      <c r="J1208" t="s">
        <v>2168</v>
      </c>
      <c r="K1208" t="s">
        <v>360</v>
      </c>
      <c r="L1208" t="s">
        <v>22</v>
      </c>
      <c r="M1208" t="s">
        <v>22</v>
      </c>
      <c r="N1208">
        <v>3</v>
      </c>
      <c r="O1208" t="s">
        <v>2593</v>
      </c>
      <c r="P1208" t="s">
        <v>2433</v>
      </c>
      <c r="Q1208">
        <v>1</v>
      </c>
      <c r="R1208">
        <v>8</v>
      </c>
      <c r="S1208" t="s">
        <v>27</v>
      </c>
      <c r="T1208" t="b">
        <v>0</v>
      </c>
    </row>
    <row r="1209" spans="1:20" hidden="1" x14ac:dyDescent="0.45">
      <c r="A1209">
        <v>304</v>
      </c>
      <c r="B1209" t="s">
        <v>182</v>
      </c>
      <c r="C1209" t="s">
        <v>578</v>
      </c>
      <c r="D1209" s="1">
        <v>15342</v>
      </c>
      <c r="F1209">
        <v>1942</v>
      </c>
      <c r="J1209" t="s">
        <v>2067</v>
      </c>
      <c r="K1209" t="s">
        <v>577</v>
      </c>
      <c r="L1209" t="s">
        <v>22</v>
      </c>
      <c r="M1209" t="s">
        <v>22</v>
      </c>
      <c r="N1209">
        <v>8</v>
      </c>
      <c r="O1209" t="s">
        <v>2601</v>
      </c>
      <c r="P1209" t="s">
        <v>2433</v>
      </c>
      <c r="Q1209">
        <v>1</v>
      </c>
      <c r="R1209">
        <v>11</v>
      </c>
      <c r="S1209" t="s">
        <v>2602</v>
      </c>
      <c r="T1209" t="b">
        <v>0</v>
      </c>
    </row>
    <row r="1210" spans="1:20" hidden="1" x14ac:dyDescent="0.45">
      <c r="A1210">
        <v>305</v>
      </c>
      <c r="B1210" t="s">
        <v>188</v>
      </c>
      <c r="C1210" t="s">
        <v>2558</v>
      </c>
      <c r="D1210" s="1">
        <v>88</v>
      </c>
      <c r="F1210">
        <v>1900</v>
      </c>
      <c r="G1210" t="s">
        <v>2559</v>
      </c>
      <c r="I1210">
        <v>1985</v>
      </c>
      <c r="K1210" t="s">
        <v>145</v>
      </c>
      <c r="L1210" t="s">
        <v>22</v>
      </c>
      <c r="M1210" t="s">
        <v>22</v>
      </c>
      <c r="N1210">
        <v>2</v>
      </c>
      <c r="O1210" t="s">
        <v>2560</v>
      </c>
      <c r="P1210" t="s">
        <v>2433</v>
      </c>
      <c r="Q1210">
        <v>1</v>
      </c>
      <c r="R1210">
        <v>3</v>
      </c>
      <c r="S1210" t="s">
        <v>213</v>
      </c>
      <c r="T1210" t="b">
        <v>0</v>
      </c>
    </row>
    <row r="1211" spans="1:20" hidden="1" x14ac:dyDescent="0.45">
      <c r="A1211">
        <v>305</v>
      </c>
      <c r="B1211" t="s">
        <v>188</v>
      </c>
      <c r="C1211" t="s">
        <v>2558</v>
      </c>
      <c r="D1211" s="1">
        <v>88</v>
      </c>
      <c r="F1211">
        <v>1900</v>
      </c>
      <c r="G1211" t="s">
        <v>2559</v>
      </c>
      <c r="I1211">
        <v>1985</v>
      </c>
      <c r="K1211" t="s">
        <v>145</v>
      </c>
      <c r="L1211" t="s">
        <v>22</v>
      </c>
      <c r="M1211" t="s">
        <v>22</v>
      </c>
      <c r="N1211">
        <v>2</v>
      </c>
      <c r="O1211" t="s">
        <v>2560</v>
      </c>
      <c r="P1211" t="s">
        <v>2433</v>
      </c>
      <c r="Q1211">
        <v>1</v>
      </c>
      <c r="R1211">
        <v>5</v>
      </c>
      <c r="S1211" t="s">
        <v>213</v>
      </c>
      <c r="T1211" t="b">
        <v>0</v>
      </c>
    </row>
    <row r="1212" spans="1:20" hidden="1" x14ac:dyDescent="0.45">
      <c r="A1212">
        <v>305</v>
      </c>
      <c r="B1212" t="s">
        <v>188</v>
      </c>
      <c r="C1212" t="s">
        <v>2558</v>
      </c>
      <c r="D1212" s="1">
        <v>88</v>
      </c>
      <c r="F1212">
        <v>1900</v>
      </c>
      <c r="G1212" t="s">
        <v>2559</v>
      </c>
      <c r="I1212">
        <v>1985</v>
      </c>
      <c r="K1212" t="s">
        <v>145</v>
      </c>
      <c r="L1212" t="s">
        <v>22</v>
      </c>
      <c r="M1212" t="s">
        <v>22</v>
      </c>
      <c r="N1212">
        <v>2</v>
      </c>
      <c r="O1212" t="s">
        <v>2560</v>
      </c>
      <c r="P1212" t="s">
        <v>2433</v>
      </c>
      <c r="Q1212">
        <v>1</v>
      </c>
      <c r="R1212">
        <v>2</v>
      </c>
      <c r="S1212" t="s">
        <v>213</v>
      </c>
      <c r="T1212" t="b">
        <v>0</v>
      </c>
    </row>
    <row r="1213" spans="1:20" hidden="1" x14ac:dyDescent="0.45">
      <c r="A1213">
        <v>305</v>
      </c>
      <c r="B1213" t="s">
        <v>188</v>
      </c>
      <c r="C1213" t="s">
        <v>2558</v>
      </c>
      <c r="D1213" s="1">
        <v>88</v>
      </c>
      <c r="F1213">
        <v>1900</v>
      </c>
      <c r="G1213" t="s">
        <v>2559</v>
      </c>
      <c r="I1213">
        <v>1985</v>
      </c>
      <c r="K1213" t="s">
        <v>145</v>
      </c>
      <c r="L1213" t="s">
        <v>22</v>
      </c>
      <c r="M1213" t="s">
        <v>22</v>
      </c>
      <c r="N1213">
        <v>2</v>
      </c>
      <c r="O1213" t="s">
        <v>2560</v>
      </c>
      <c r="P1213" t="s">
        <v>2433</v>
      </c>
      <c r="Q1213">
        <v>1</v>
      </c>
      <c r="R1213">
        <v>4</v>
      </c>
      <c r="S1213" t="s">
        <v>213</v>
      </c>
      <c r="T1213" t="b">
        <v>0</v>
      </c>
    </row>
    <row r="1214" spans="1:20" hidden="1" x14ac:dyDescent="0.45">
      <c r="A1214">
        <v>305</v>
      </c>
      <c r="B1214" t="s">
        <v>188</v>
      </c>
      <c r="C1214" t="s">
        <v>2558</v>
      </c>
      <c r="D1214" s="1">
        <v>88</v>
      </c>
      <c r="F1214">
        <v>1900</v>
      </c>
      <c r="G1214" t="s">
        <v>2559</v>
      </c>
      <c r="I1214">
        <v>1985</v>
      </c>
      <c r="K1214" t="s">
        <v>145</v>
      </c>
      <c r="L1214" t="s">
        <v>22</v>
      </c>
      <c r="M1214" t="s">
        <v>22</v>
      </c>
      <c r="N1214">
        <v>2</v>
      </c>
      <c r="O1214" t="s">
        <v>2560</v>
      </c>
      <c r="P1214" t="s">
        <v>2433</v>
      </c>
      <c r="Q1214">
        <v>1</v>
      </c>
      <c r="R1214">
        <v>1</v>
      </c>
      <c r="S1214" t="s">
        <v>213</v>
      </c>
      <c r="T1214" t="b">
        <v>0</v>
      </c>
    </row>
    <row r="1215" spans="1:20" hidden="1" x14ac:dyDescent="0.45">
      <c r="A1215">
        <v>306</v>
      </c>
      <c r="B1215" t="s">
        <v>604</v>
      </c>
      <c r="C1215" t="s">
        <v>2605</v>
      </c>
      <c r="D1215" s="1">
        <v>8475</v>
      </c>
      <c r="F1215">
        <v>1923</v>
      </c>
      <c r="G1215" t="s">
        <v>2606</v>
      </c>
      <c r="I1215">
        <v>1994</v>
      </c>
      <c r="K1215" t="s">
        <v>20</v>
      </c>
      <c r="L1215" t="s">
        <v>22</v>
      </c>
      <c r="M1215" t="s">
        <v>22</v>
      </c>
      <c r="N1215">
        <v>0</v>
      </c>
      <c r="O1215" t="s">
        <v>2607</v>
      </c>
      <c r="P1215" t="s">
        <v>2433</v>
      </c>
      <c r="Q1215">
        <v>1</v>
      </c>
      <c r="R1215">
        <v>2</v>
      </c>
      <c r="S1215" t="s">
        <v>607</v>
      </c>
      <c r="T1215" t="b">
        <v>0</v>
      </c>
    </row>
    <row r="1216" spans="1:20" hidden="1" x14ac:dyDescent="0.45">
      <c r="A1216">
        <v>307</v>
      </c>
      <c r="B1216" t="s">
        <v>60</v>
      </c>
      <c r="C1216" t="s">
        <v>609</v>
      </c>
      <c r="D1216" s="1">
        <v>2182</v>
      </c>
      <c r="F1216">
        <v>1905</v>
      </c>
      <c r="G1216" t="s">
        <v>2611</v>
      </c>
      <c r="I1216">
        <v>1995</v>
      </c>
      <c r="J1216" t="s">
        <v>2309</v>
      </c>
      <c r="K1216" t="s">
        <v>139</v>
      </c>
      <c r="L1216" t="s">
        <v>22</v>
      </c>
      <c r="M1216" t="s">
        <v>22</v>
      </c>
      <c r="N1216">
        <v>3</v>
      </c>
      <c r="O1216" t="s">
        <v>2612</v>
      </c>
      <c r="P1216" t="s">
        <v>2433</v>
      </c>
      <c r="Q1216">
        <v>1</v>
      </c>
      <c r="R1216">
        <v>3</v>
      </c>
      <c r="S1216" t="s">
        <v>105</v>
      </c>
      <c r="T1216" t="b">
        <v>1</v>
      </c>
    </row>
    <row r="1217" spans="1:20" hidden="1" x14ac:dyDescent="0.45">
      <c r="A1217">
        <v>307</v>
      </c>
      <c r="B1217" t="s">
        <v>60</v>
      </c>
      <c r="C1217" t="s">
        <v>609</v>
      </c>
      <c r="D1217" s="1">
        <v>2182</v>
      </c>
      <c r="F1217">
        <v>1905</v>
      </c>
      <c r="G1217" t="s">
        <v>2611</v>
      </c>
      <c r="I1217">
        <v>1995</v>
      </c>
      <c r="J1217" t="s">
        <v>2309</v>
      </c>
      <c r="K1217" t="s">
        <v>139</v>
      </c>
      <c r="L1217" t="s">
        <v>22</v>
      </c>
      <c r="M1217" t="s">
        <v>22</v>
      </c>
      <c r="N1217">
        <v>3</v>
      </c>
      <c r="O1217" t="s">
        <v>2612</v>
      </c>
      <c r="P1217" t="s">
        <v>2433</v>
      </c>
      <c r="Q1217">
        <v>1</v>
      </c>
      <c r="R1217">
        <v>7</v>
      </c>
      <c r="S1217" t="s">
        <v>27</v>
      </c>
      <c r="T1217" t="b">
        <v>0</v>
      </c>
    </row>
    <row r="1218" spans="1:20" hidden="1" x14ac:dyDescent="0.45">
      <c r="A1218">
        <v>307</v>
      </c>
      <c r="B1218" t="s">
        <v>60</v>
      </c>
      <c r="C1218" t="s">
        <v>609</v>
      </c>
      <c r="D1218" s="1">
        <v>2182</v>
      </c>
      <c r="F1218">
        <v>1905</v>
      </c>
      <c r="G1218" t="s">
        <v>2611</v>
      </c>
      <c r="I1218">
        <v>1995</v>
      </c>
      <c r="J1218" t="s">
        <v>2309</v>
      </c>
      <c r="K1218" t="s">
        <v>139</v>
      </c>
      <c r="L1218" t="s">
        <v>22</v>
      </c>
      <c r="M1218" t="s">
        <v>22</v>
      </c>
      <c r="N1218">
        <v>3</v>
      </c>
      <c r="O1218" t="s">
        <v>2612</v>
      </c>
      <c r="P1218" t="s">
        <v>2433</v>
      </c>
      <c r="Q1218">
        <v>1</v>
      </c>
      <c r="R1218">
        <v>6</v>
      </c>
      <c r="S1218" t="s">
        <v>101</v>
      </c>
      <c r="T1218" t="b">
        <v>0</v>
      </c>
    </row>
    <row r="1219" spans="1:20" hidden="1" x14ac:dyDescent="0.45">
      <c r="A1219">
        <v>307</v>
      </c>
      <c r="B1219" t="s">
        <v>60</v>
      </c>
      <c r="C1219" t="s">
        <v>609</v>
      </c>
      <c r="D1219" s="1">
        <v>2182</v>
      </c>
      <c r="F1219">
        <v>1905</v>
      </c>
      <c r="G1219" t="s">
        <v>2611</v>
      </c>
      <c r="I1219">
        <v>1995</v>
      </c>
      <c r="J1219" t="s">
        <v>2309</v>
      </c>
      <c r="K1219" t="s">
        <v>139</v>
      </c>
      <c r="L1219" t="s">
        <v>22</v>
      </c>
      <c r="M1219" t="s">
        <v>22</v>
      </c>
      <c r="N1219">
        <v>3</v>
      </c>
      <c r="O1219" t="s">
        <v>2612</v>
      </c>
      <c r="P1219" t="s">
        <v>2433</v>
      </c>
      <c r="Q1219">
        <v>1</v>
      </c>
      <c r="R1219">
        <v>4</v>
      </c>
      <c r="S1219" t="s">
        <v>105</v>
      </c>
      <c r="T1219" t="b">
        <v>1</v>
      </c>
    </row>
    <row r="1220" spans="1:20" hidden="1" x14ac:dyDescent="0.45">
      <c r="A1220">
        <v>307</v>
      </c>
      <c r="B1220" t="s">
        <v>60</v>
      </c>
      <c r="C1220" t="s">
        <v>609</v>
      </c>
      <c r="D1220" s="1">
        <v>2182</v>
      </c>
      <c r="F1220">
        <v>1905</v>
      </c>
      <c r="G1220" t="s">
        <v>2611</v>
      </c>
      <c r="I1220">
        <v>1995</v>
      </c>
      <c r="J1220" t="s">
        <v>2309</v>
      </c>
      <c r="K1220" t="s">
        <v>139</v>
      </c>
      <c r="L1220" t="s">
        <v>22</v>
      </c>
      <c r="M1220" t="s">
        <v>22</v>
      </c>
      <c r="N1220">
        <v>3</v>
      </c>
      <c r="O1220" t="s">
        <v>2612</v>
      </c>
      <c r="P1220" t="s">
        <v>2433</v>
      </c>
      <c r="Q1220">
        <v>1</v>
      </c>
      <c r="R1220">
        <v>5</v>
      </c>
      <c r="S1220" t="s">
        <v>105</v>
      </c>
      <c r="T1220" t="b">
        <v>0</v>
      </c>
    </row>
    <row r="1221" spans="1:20" hidden="1" x14ac:dyDescent="0.45">
      <c r="A1221">
        <v>308</v>
      </c>
      <c r="B1221" t="s">
        <v>188</v>
      </c>
      <c r="C1221" t="s">
        <v>612</v>
      </c>
      <c r="D1221" s="1">
        <v>10588</v>
      </c>
      <c r="F1221">
        <v>1928</v>
      </c>
      <c r="G1221" t="s">
        <v>2616</v>
      </c>
      <c r="I1221">
        <v>2021</v>
      </c>
      <c r="K1221" t="s">
        <v>20</v>
      </c>
      <c r="L1221" t="s">
        <v>22</v>
      </c>
      <c r="M1221" t="s">
        <v>22</v>
      </c>
      <c r="N1221">
        <v>3</v>
      </c>
      <c r="O1221" t="s">
        <v>2617</v>
      </c>
      <c r="P1221" t="s">
        <v>2433</v>
      </c>
      <c r="Q1221">
        <v>1</v>
      </c>
      <c r="R1221">
        <v>11</v>
      </c>
      <c r="S1221" t="s">
        <v>339</v>
      </c>
      <c r="T1221" t="b">
        <v>1</v>
      </c>
    </row>
    <row r="1222" spans="1:20" hidden="1" x14ac:dyDescent="0.45">
      <c r="A1222">
        <v>309</v>
      </c>
      <c r="B1222" t="s">
        <v>226</v>
      </c>
      <c r="C1222" t="s">
        <v>2633</v>
      </c>
      <c r="D1222" s="1">
        <v>13910</v>
      </c>
      <c r="F1222">
        <v>1938</v>
      </c>
      <c r="J1222" t="s">
        <v>2416</v>
      </c>
      <c r="K1222" t="s">
        <v>503</v>
      </c>
      <c r="L1222" t="s">
        <v>22</v>
      </c>
      <c r="M1222" t="s">
        <v>22</v>
      </c>
      <c r="N1222">
        <v>1</v>
      </c>
      <c r="O1222" t="s">
        <v>2634</v>
      </c>
      <c r="P1222" t="s">
        <v>2433</v>
      </c>
      <c r="Q1222">
        <v>1</v>
      </c>
      <c r="R1222">
        <v>12</v>
      </c>
      <c r="S1222" t="s">
        <v>101</v>
      </c>
      <c r="T1222" t="b">
        <v>0</v>
      </c>
    </row>
    <row r="1223" spans="1:20" hidden="1" x14ac:dyDescent="0.45">
      <c r="A1223">
        <v>309</v>
      </c>
      <c r="B1223" t="s">
        <v>226</v>
      </c>
      <c r="C1223" t="s">
        <v>2633</v>
      </c>
      <c r="D1223" s="1">
        <v>13910</v>
      </c>
      <c r="F1223">
        <v>1938</v>
      </c>
      <c r="J1223" t="s">
        <v>2416</v>
      </c>
      <c r="K1223" t="s">
        <v>503</v>
      </c>
      <c r="L1223" t="s">
        <v>22</v>
      </c>
      <c r="M1223" t="s">
        <v>22</v>
      </c>
      <c r="N1223">
        <v>1</v>
      </c>
      <c r="O1223" t="s">
        <v>2634</v>
      </c>
      <c r="P1223" t="s">
        <v>2433</v>
      </c>
      <c r="Q1223">
        <v>1</v>
      </c>
      <c r="R1223">
        <v>10</v>
      </c>
      <c r="S1223" t="s">
        <v>27</v>
      </c>
      <c r="T1223" t="b">
        <v>0</v>
      </c>
    </row>
    <row r="1224" spans="1:20" hidden="1" x14ac:dyDescent="0.45">
      <c r="A1224">
        <v>310</v>
      </c>
      <c r="B1224" t="s">
        <v>20</v>
      </c>
      <c r="C1224" t="s">
        <v>2641</v>
      </c>
      <c r="D1224" s="1">
        <v>-1506</v>
      </c>
      <c r="F1224">
        <v>1895</v>
      </c>
      <c r="G1224" t="s">
        <v>2642</v>
      </c>
      <c r="I1224">
        <v>1965</v>
      </c>
      <c r="J1224" t="s">
        <v>2231</v>
      </c>
      <c r="K1224" t="s">
        <v>249</v>
      </c>
      <c r="L1224" t="s">
        <v>22</v>
      </c>
      <c r="M1224" t="s">
        <v>22</v>
      </c>
      <c r="N1224">
        <v>0</v>
      </c>
      <c r="O1224" t="s">
        <v>2643</v>
      </c>
      <c r="P1224" t="s">
        <v>2433</v>
      </c>
      <c r="Q1224">
        <v>1</v>
      </c>
      <c r="R1224">
        <v>5</v>
      </c>
      <c r="S1224" t="s">
        <v>334</v>
      </c>
      <c r="T1224" t="b">
        <v>1</v>
      </c>
    </row>
    <row r="1225" spans="1:20" hidden="1" x14ac:dyDescent="0.45">
      <c r="A1225">
        <v>310</v>
      </c>
      <c r="B1225" t="s">
        <v>20</v>
      </c>
      <c r="C1225" t="s">
        <v>2641</v>
      </c>
      <c r="D1225" s="1">
        <v>-1506</v>
      </c>
      <c r="F1225">
        <v>1895</v>
      </c>
      <c r="G1225" t="s">
        <v>2642</v>
      </c>
      <c r="I1225">
        <v>1965</v>
      </c>
      <c r="J1225" t="s">
        <v>2231</v>
      </c>
      <c r="K1225" t="s">
        <v>249</v>
      </c>
      <c r="L1225" t="s">
        <v>22</v>
      </c>
      <c r="M1225" t="s">
        <v>22</v>
      </c>
      <c r="N1225">
        <v>0</v>
      </c>
      <c r="O1225" t="s">
        <v>2643</v>
      </c>
      <c r="P1225" t="s">
        <v>2433</v>
      </c>
      <c r="Q1225">
        <v>1</v>
      </c>
      <c r="R1225">
        <v>3</v>
      </c>
      <c r="S1225" t="s">
        <v>334</v>
      </c>
      <c r="T1225" t="b">
        <v>0</v>
      </c>
    </row>
    <row r="1226" spans="1:20" hidden="1" x14ac:dyDescent="0.45">
      <c r="A1226">
        <v>310</v>
      </c>
      <c r="B1226" t="s">
        <v>20</v>
      </c>
      <c r="C1226" t="s">
        <v>2641</v>
      </c>
      <c r="D1226" s="1">
        <v>-1506</v>
      </c>
      <c r="F1226">
        <v>1895</v>
      </c>
      <c r="G1226" t="s">
        <v>2642</v>
      </c>
      <c r="I1226">
        <v>1965</v>
      </c>
      <c r="J1226" t="s">
        <v>2231</v>
      </c>
      <c r="K1226" t="s">
        <v>249</v>
      </c>
      <c r="L1226" t="s">
        <v>22</v>
      </c>
      <c r="M1226" t="s">
        <v>22</v>
      </c>
      <c r="N1226">
        <v>0</v>
      </c>
      <c r="O1226" t="s">
        <v>2643</v>
      </c>
      <c r="P1226" t="s">
        <v>2433</v>
      </c>
      <c r="Q1226">
        <v>1</v>
      </c>
      <c r="R1226">
        <v>4</v>
      </c>
      <c r="S1226" t="s">
        <v>334</v>
      </c>
      <c r="T1226" t="b">
        <v>0</v>
      </c>
    </row>
    <row r="1227" spans="1:20" hidden="1" x14ac:dyDescent="0.45">
      <c r="A1227">
        <v>310</v>
      </c>
      <c r="B1227" t="s">
        <v>20</v>
      </c>
      <c r="C1227" t="s">
        <v>2641</v>
      </c>
      <c r="D1227" s="1">
        <v>-1506</v>
      </c>
      <c r="F1227">
        <v>1895</v>
      </c>
      <c r="G1227" t="s">
        <v>2642</v>
      </c>
      <c r="I1227">
        <v>1965</v>
      </c>
      <c r="J1227" t="s">
        <v>2231</v>
      </c>
      <c r="K1227" t="s">
        <v>249</v>
      </c>
      <c r="L1227" t="s">
        <v>22</v>
      </c>
      <c r="M1227" t="s">
        <v>22</v>
      </c>
      <c r="N1227">
        <v>0</v>
      </c>
      <c r="O1227" t="s">
        <v>2643</v>
      </c>
      <c r="P1227" t="s">
        <v>2433</v>
      </c>
      <c r="Q1227">
        <v>1</v>
      </c>
      <c r="R1227">
        <v>1</v>
      </c>
      <c r="S1227" t="s">
        <v>213</v>
      </c>
      <c r="T1227" t="b">
        <v>0</v>
      </c>
    </row>
    <row r="1228" spans="1:20" hidden="1" x14ac:dyDescent="0.45">
      <c r="A1228">
        <v>310</v>
      </c>
      <c r="B1228" t="s">
        <v>20</v>
      </c>
      <c r="C1228" t="s">
        <v>2641</v>
      </c>
      <c r="D1228" s="1">
        <v>-1506</v>
      </c>
      <c r="F1228">
        <v>1895</v>
      </c>
      <c r="G1228" t="s">
        <v>2642</v>
      </c>
      <c r="I1228">
        <v>1965</v>
      </c>
      <c r="J1228" t="s">
        <v>2231</v>
      </c>
      <c r="K1228" t="s">
        <v>249</v>
      </c>
      <c r="L1228" t="s">
        <v>22</v>
      </c>
      <c r="M1228" t="s">
        <v>22</v>
      </c>
      <c r="N1228">
        <v>0</v>
      </c>
      <c r="O1228" t="s">
        <v>2643</v>
      </c>
      <c r="P1228" t="s">
        <v>2433</v>
      </c>
      <c r="Q1228">
        <v>1</v>
      </c>
      <c r="R1228">
        <v>2</v>
      </c>
      <c r="S1228" t="s">
        <v>213</v>
      </c>
      <c r="T1228" t="b">
        <v>0</v>
      </c>
    </row>
    <row r="1229" spans="1:20" hidden="1" x14ac:dyDescent="0.45">
      <c r="A1229">
        <v>311</v>
      </c>
      <c r="B1229" t="s">
        <v>211</v>
      </c>
      <c r="C1229" t="s">
        <v>2652</v>
      </c>
      <c r="D1229" s="1">
        <v>9087</v>
      </c>
      <c r="F1229">
        <v>1924</v>
      </c>
      <c r="G1229" t="s">
        <v>2653</v>
      </c>
      <c r="I1229">
        <v>1994</v>
      </c>
      <c r="J1229" t="s">
        <v>2407</v>
      </c>
      <c r="K1229" t="s">
        <v>271</v>
      </c>
      <c r="L1229" t="s">
        <v>22</v>
      </c>
      <c r="M1229" t="s">
        <v>22</v>
      </c>
      <c r="N1229">
        <v>2</v>
      </c>
      <c r="O1229" t="s">
        <v>2654</v>
      </c>
      <c r="P1229" t="s">
        <v>2433</v>
      </c>
      <c r="Q1229">
        <v>1</v>
      </c>
      <c r="R1229">
        <v>12</v>
      </c>
      <c r="S1229" t="s">
        <v>101</v>
      </c>
      <c r="T1229" t="b">
        <v>0</v>
      </c>
    </row>
    <row r="1230" spans="1:20" hidden="1" x14ac:dyDescent="0.45">
      <c r="A1230">
        <v>311</v>
      </c>
      <c r="B1230" t="s">
        <v>211</v>
      </c>
      <c r="C1230" t="s">
        <v>2652</v>
      </c>
      <c r="D1230" s="1">
        <v>9087</v>
      </c>
      <c r="F1230">
        <v>1924</v>
      </c>
      <c r="G1230" t="s">
        <v>2653</v>
      </c>
      <c r="I1230">
        <v>1994</v>
      </c>
      <c r="J1230" t="s">
        <v>2407</v>
      </c>
      <c r="K1230" t="s">
        <v>271</v>
      </c>
      <c r="L1230" t="s">
        <v>22</v>
      </c>
      <c r="M1230" t="s">
        <v>22</v>
      </c>
      <c r="N1230">
        <v>2</v>
      </c>
      <c r="O1230" t="s">
        <v>2654</v>
      </c>
      <c r="P1230" t="s">
        <v>2433</v>
      </c>
      <c r="Q1230">
        <v>1</v>
      </c>
      <c r="R1230">
        <v>11</v>
      </c>
      <c r="S1230" t="s">
        <v>27</v>
      </c>
      <c r="T1230" t="b">
        <v>0</v>
      </c>
    </row>
    <row r="1231" spans="1:20" hidden="1" x14ac:dyDescent="0.45">
      <c r="A1231">
        <v>311</v>
      </c>
      <c r="B1231" t="s">
        <v>211</v>
      </c>
      <c r="C1231" t="s">
        <v>2652</v>
      </c>
      <c r="D1231" s="1">
        <v>9087</v>
      </c>
      <c r="F1231">
        <v>1924</v>
      </c>
      <c r="G1231" t="s">
        <v>2653</v>
      </c>
      <c r="I1231">
        <v>1994</v>
      </c>
      <c r="J1231" t="s">
        <v>2407</v>
      </c>
      <c r="K1231" t="s">
        <v>271</v>
      </c>
      <c r="L1231" t="s">
        <v>22</v>
      </c>
      <c r="M1231" t="s">
        <v>22</v>
      </c>
      <c r="N1231">
        <v>2</v>
      </c>
      <c r="O1231" t="s">
        <v>2654</v>
      </c>
      <c r="P1231" t="s">
        <v>2433</v>
      </c>
      <c r="Q1231">
        <v>1</v>
      </c>
      <c r="R1231">
        <v>10</v>
      </c>
      <c r="S1231" t="s">
        <v>27</v>
      </c>
      <c r="T1231" t="b">
        <v>0</v>
      </c>
    </row>
    <row r="1232" spans="1:20" hidden="1" x14ac:dyDescent="0.45">
      <c r="A1232">
        <v>311</v>
      </c>
      <c r="B1232" t="s">
        <v>211</v>
      </c>
      <c r="C1232" t="s">
        <v>2652</v>
      </c>
      <c r="D1232" s="1">
        <v>9087</v>
      </c>
      <c r="F1232">
        <v>1924</v>
      </c>
      <c r="G1232" t="s">
        <v>2653</v>
      </c>
      <c r="I1232">
        <v>1994</v>
      </c>
      <c r="J1232" t="s">
        <v>2407</v>
      </c>
      <c r="K1232" t="s">
        <v>271</v>
      </c>
      <c r="L1232" t="s">
        <v>22</v>
      </c>
      <c r="M1232" t="s">
        <v>22</v>
      </c>
      <c r="N1232">
        <v>2</v>
      </c>
      <c r="O1232" t="s">
        <v>2654</v>
      </c>
      <c r="P1232" t="s">
        <v>2433</v>
      </c>
      <c r="Q1232">
        <v>1</v>
      </c>
      <c r="R1232">
        <v>9</v>
      </c>
      <c r="S1232" t="s">
        <v>27</v>
      </c>
      <c r="T1232" t="b">
        <v>0</v>
      </c>
    </row>
    <row r="1233" spans="1:20" hidden="1" x14ac:dyDescent="0.45">
      <c r="A1233">
        <v>312</v>
      </c>
      <c r="B1233" t="s">
        <v>2660</v>
      </c>
      <c r="C1233" t="s">
        <v>2661</v>
      </c>
      <c r="D1233" s="1">
        <v>4355</v>
      </c>
      <c r="F1233">
        <v>1911</v>
      </c>
      <c r="G1233" t="s">
        <v>2662</v>
      </c>
      <c r="I1233">
        <v>2000</v>
      </c>
      <c r="J1233" t="s">
        <v>2663</v>
      </c>
      <c r="K1233" t="s">
        <v>625</v>
      </c>
      <c r="L1233" t="s">
        <v>22</v>
      </c>
      <c r="M1233" t="s">
        <v>22</v>
      </c>
      <c r="N1233">
        <v>0</v>
      </c>
      <c r="O1233" t="s">
        <v>22</v>
      </c>
      <c r="P1233" t="s">
        <v>2433</v>
      </c>
      <c r="Q1233">
        <v>1</v>
      </c>
      <c r="R1233">
        <v>1</v>
      </c>
      <c r="S1233" t="s">
        <v>213</v>
      </c>
      <c r="T1233" t="b">
        <v>1</v>
      </c>
    </row>
    <row r="1234" spans="1:20" hidden="1" x14ac:dyDescent="0.45">
      <c r="A1234">
        <v>313</v>
      </c>
      <c r="B1234" t="s">
        <v>236</v>
      </c>
      <c r="C1234" t="s">
        <v>2683</v>
      </c>
      <c r="D1234" s="1">
        <v>-1998</v>
      </c>
      <c r="F1234">
        <v>1894</v>
      </c>
      <c r="G1234" t="s">
        <v>2684</v>
      </c>
      <c r="I1234">
        <v>1977</v>
      </c>
      <c r="J1234" t="s">
        <v>2313</v>
      </c>
      <c r="K1234" t="s">
        <v>249</v>
      </c>
      <c r="L1234" t="s">
        <v>22</v>
      </c>
      <c r="M1234" t="s">
        <v>22</v>
      </c>
      <c r="N1234">
        <v>1</v>
      </c>
      <c r="O1234" t="s">
        <v>2685</v>
      </c>
      <c r="P1234" t="s">
        <v>2433</v>
      </c>
      <c r="Q1234">
        <v>1</v>
      </c>
      <c r="R1234">
        <v>3</v>
      </c>
      <c r="S1234" t="s">
        <v>105</v>
      </c>
      <c r="T1234" t="b">
        <v>1</v>
      </c>
    </row>
    <row r="1235" spans="1:20" hidden="1" x14ac:dyDescent="0.45">
      <c r="A1235">
        <v>313</v>
      </c>
      <c r="B1235" t="s">
        <v>236</v>
      </c>
      <c r="C1235" t="s">
        <v>2683</v>
      </c>
      <c r="D1235" s="1">
        <v>-1998</v>
      </c>
      <c r="F1235">
        <v>1894</v>
      </c>
      <c r="G1235" t="s">
        <v>2684</v>
      </c>
      <c r="I1235">
        <v>1977</v>
      </c>
      <c r="J1235" t="s">
        <v>2313</v>
      </c>
      <c r="K1235" t="s">
        <v>249</v>
      </c>
      <c r="L1235" t="s">
        <v>22</v>
      </c>
      <c r="M1235" t="s">
        <v>22</v>
      </c>
      <c r="N1235">
        <v>1</v>
      </c>
      <c r="O1235" t="s">
        <v>2685</v>
      </c>
      <c r="P1235" t="s">
        <v>2433</v>
      </c>
      <c r="Q1235">
        <v>1</v>
      </c>
      <c r="R1235">
        <v>2</v>
      </c>
      <c r="S1235" t="s">
        <v>105</v>
      </c>
      <c r="T1235" t="b">
        <v>0</v>
      </c>
    </row>
    <row r="1236" spans="1:20" hidden="1" x14ac:dyDescent="0.45">
      <c r="A1236">
        <v>313</v>
      </c>
      <c r="B1236" t="s">
        <v>236</v>
      </c>
      <c r="C1236" t="s">
        <v>2683</v>
      </c>
      <c r="D1236" s="1">
        <v>-1998</v>
      </c>
      <c r="F1236">
        <v>1894</v>
      </c>
      <c r="G1236" t="s">
        <v>2684</v>
      </c>
      <c r="I1236">
        <v>1977</v>
      </c>
      <c r="J1236" t="s">
        <v>2313</v>
      </c>
      <c r="K1236" t="s">
        <v>249</v>
      </c>
      <c r="L1236" t="s">
        <v>22</v>
      </c>
      <c r="M1236" t="s">
        <v>22</v>
      </c>
      <c r="N1236">
        <v>1</v>
      </c>
      <c r="O1236" t="s">
        <v>2685</v>
      </c>
      <c r="P1236" t="s">
        <v>2433</v>
      </c>
      <c r="Q1236">
        <v>1</v>
      </c>
      <c r="R1236">
        <v>1</v>
      </c>
      <c r="S1236" t="s">
        <v>105</v>
      </c>
      <c r="T1236" t="b">
        <v>0</v>
      </c>
    </row>
    <row r="1237" spans="1:20" hidden="1" x14ac:dyDescent="0.45">
      <c r="A1237">
        <v>313</v>
      </c>
      <c r="B1237" t="s">
        <v>236</v>
      </c>
      <c r="C1237" t="s">
        <v>2683</v>
      </c>
      <c r="D1237" s="1">
        <v>-1998</v>
      </c>
      <c r="F1237">
        <v>1894</v>
      </c>
      <c r="G1237" t="s">
        <v>2684</v>
      </c>
      <c r="I1237">
        <v>1977</v>
      </c>
      <c r="J1237" t="s">
        <v>2313</v>
      </c>
      <c r="K1237" t="s">
        <v>249</v>
      </c>
      <c r="L1237" t="s">
        <v>22</v>
      </c>
      <c r="M1237" t="s">
        <v>22</v>
      </c>
      <c r="N1237">
        <v>1</v>
      </c>
      <c r="O1237" t="s">
        <v>2685</v>
      </c>
      <c r="P1237" t="s">
        <v>2433</v>
      </c>
      <c r="Q1237">
        <v>1</v>
      </c>
      <c r="R1237">
        <v>5</v>
      </c>
      <c r="S1237" t="s">
        <v>105</v>
      </c>
      <c r="T1237" t="b">
        <v>0</v>
      </c>
    </row>
    <row r="1238" spans="1:20" hidden="1" x14ac:dyDescent="0.45">
      <c r="A1238">
        <v>313</v>
      </c>
      <c r="B1238" t="s">
        <v>236</v>
      </c>
      <c r="C1238" t="s">
        <v>2683</v>
      </c>
      <c r="D1238" s="1">
        <v>-1998</v>
      </c>
      <c r="F1238">
        <v>1894</v>
      </c>
      <c r="G1238" t="s">
        <v>2684</v>
      </c>
      <c r="I1238">
        <v>1977</v>
      </c>
      <c r="J1238" t="s">
        <v>2313</v>
      </c>
      <c r="K1238" t="s">
        <v>249</v>
      </c>
      <c r="L1238" t="s">
        <v>22</v>
      </c>
      <c r="M1238" t="s">
        <v>22</v>
      </c>
      <c r="N1238">
        <v>1</v>
      </c>
      <c r="O1238" t="s">
        <v>2685</v>
      </c>
      <c r="P1238" t="s">
        <v>2433</v>
      </c>
      <c r="Q1238">
        <v>1</v>
      </c>
      <c r="R1238">
        <v>4</v>
      </c>
      <c r="S1238" t="s">
        <v>105</v>
      </c>
      <c r="T1238" t="b">
        <v>0</v>
      </c>
    </row>
    <row r="1239" spans="1:20" hidden="1" x14ac:dyDescent="0.45">
      <c r="A1239">
        <v>314</v>
      </c>
      <c r="B1239" t="s">
        <v>628</v>
      </c>
      <c r="C1239" t="s">
        <v>629</v>
      </c>
      <c r="D1239" s="1">
        <v>1705</v>
      </c>
      <c r="F1239">
        <v>1904</v>
      </c>
      <c r="G1239" t="s">
        <v>2620</v>
      </c>
      <c r="I1239">
        <v>1962</v>
      </c>
      <c r="J1239" t="s">
        <v>2516</v>
      </c>
      <c r="K1239" t="s">
        <v>189</v>
      </c>
      <c r="L1239" t="s">
        <v>22</v>
      </c>
      <c r="M1239" t="s">
        <v>22</v>
      </c>
      <c r="N1239">
        <v>4</v>
      </c>
      <c r="O1239" t="s">
        <v>2621</v>
      </c>
      <c r="P1239" t="s">
        <v>2433</v>
      </c>
      <c r="Q1239">
        <v>1</v>
      </c>
      <c r="R1239">
        <v>4</v>
      </c>
      <c r="S1239" t="s">
        <v>105</v>
      </c>
      <c r="T1239" t="b">
        <v>0</v>
      </c>
    </row>
    <row r="1240" spans="1:20" hidden="1" x14ac:dyDescent="0.45">
      <c r="A1240">
        <v>314</v>
      </c>
      <c r="B1240" t="s">
        <v>628</v>
      </c>
      <c r="C1240" t="s">
        <v>629</v>
      </c>
      <c r="D1240" s="1">
        <v>1705</v>
      </c>
      <c r="F1240">
        <v>1904</v>
      </c>
      <c r="G1240" t="s">
        <v>2620</v>
      </c>
      <c r="I1240">
        <v>1962</v>
      </c>
      <c r="J1240" t="s">
        <v>2516</v>
      </c>
      <c r="K1240" t="s">
        <v>189</v>
      </c>
      <c r="L1240" t="s">
        <v>22</v>
      </c>
      <c r="M1240" t="s">
        <v>22</v>
      </c>
      <c r="N1240">
        <v>4</v>
      </c>
      <c r="O1240" t="s">
        <v>2621</v>
      </c>
      <c r="P1240" t="s">
        <v>2433</v>
      </c>
      <c r="Q1240">
        <v>1</v>
      </c>
      <c r="R1240">
        <v>5</v>
      </c>
      <c r="S1240" t="s">
        <v>105</v>
      </c>
      <c r="T1240" t="b">
        <v>1</v>
      </c>
    </row>
    <row r="1241" spans="1:20" hidden="1" x14ac:dyDescent="0.45">
      <c r="A1241">
        <v>314</v>
      </c>
      <c r="B1241" t="s">
        <v>628</v>
      </c>
      <c r="C1241" t="s">
        <v>629</v>
      </c>
      <c r="D1241" s="1">
        <v>1705</v>
      </c>
      <c r="F1241">
        <v>1904</v>
      </c>
      <c r="G1241" t="s">
        <v>2620</v>
      </c>
      <c r="I1241">
        <v>1962</v>
      </c>
      <c r="J1241" t="s">
        <v>2516</v>
      </c>
      <c r="K1241" t="s">
        <v>189</v>
      </c>
      <c r="L1241" t="s">
        <v>22</v>
      </c>
      <c r="M1241" t="s">
        <v>22</v>
      </c>
      <c r="N1241">
        <v>4</v>
      </c>
      <c r="O1241" t="s">
        <v>2621</v>
      </c>
      <c r="P1241" t="s">
        <v>2433</v>
      </c>
      <c r="Q1241">
        <v>1</v>
      </c>
      <c r="R1241">
        <v>3</v>
      </c>
      <c r="S1241" t="s">
        <v>105</v>
      </c>
      <c r="T1241" t="b">
        <v>0</v>
      </c>
    </row>
    <row r="1242" spans="1:20" hidden="1" x14ac:dyDescent="0.45">
      <c r="A1242">
        <v>314</v>
      </c>
      <c r="B1242" t="s">
        <v>628</v>
      </c>
      <c r="C1242" t="s">
        <v>629</v>
      </c>
      <c r="D1242" s="1">
        <v>1705</v>
      </c>
      <c r="F1242">
        <v>1904</v>
      </c>
      <c r="G1242" t="s">
        <v>2620</v>
      </c>
      <c r="I1242">
        <v>1962</v>
      </c>
      <c r="J1242" t="s">
        <v>2516</v>
      </c>
      <c r="K1242" t="s">
        <v>189</v>
      </c>
      <c r="L1242" t="s">
        <v>22</v>
      </c>
      <c r="M1242" t="s">
        <v>22</v>
      </c>
      <c r="N1242">
        <v>4</v>
      </c>
      <c r="O1242" t="s">
        <v>2621</v>
      </c>
      <c r="P1242" t="s">
        <v>2433</v>
      </c>
      <c r="Q1242">
        <v>1</v>
      </c>
      <c r="R1242">
        <v>2</v>
      </c>
      <c r="S1242" t="s">
        <v>105</v>
      </c>
      <c r="T1242" t="b">
        <v>0</v>
      </c>
    </row>
    <row r="1243" spans="1:20" hidden="1" x14ac:dyDescent="0.45">
      <c r="A1243">
        <v>314</v>
      </c>
      <c r="B1243" t="s">
        <v>628</v>
      </c>
      <c r="C1243" t="s">
        <v>629</v>
      </c>
      <c r="D1243" s="1">
        <v>1705</v>
      </c>
      <c r="F1243">
        <v>1904</v>
      </c>
      <c r="G1243" t="s">
        <v>2620</v>
      </c>
      <c r="I1243">
        <v>1962</v>
      </c>
      <c r="J1243" t="s">
        <v>2516</v>
      </c>
      <c r="K1243" t="s">
        <v>189</v>
      </c>
      <c r="L1243" t="s">
        <v>22</v>
      </c>
      <c r="M1243" t="s">
        <v>22</v>
      </c>
      <c r="N1243">
        <v>4</v>
      </c>
      <c r="O1243" t="s">
        <v>2621</v>
      </c>
      <c r="P1243" t="s">
        <v>2433</v>
      </c>
      <c r="Q1243">
        <v>1</v>
      </c>
      <c r="R1243">
        <v>1</v>
      </c>
      <c r="S1243" t="s">
        <v>105</v>
      </c>
      <c r="T1243" t="b">
        <v>1</v>
      </c>
    </row>
    <row r="1244" spans="1:20" hidden="1" x14ac:dyDescent="0.45">
      <c r="A1244">
        <v>315</v>
      </c>
      <c r="B1244" t="s">
        <v>20</v>
      </c>
      <c r="C1244" t="s">
        <v>2635</v>
      </c>
      <c r="D1244" s="1">
        <v>5023</v>
      </c>
      <c r="F1244">
        <v>1913</v>
      </c>
      <c r="G1244" t="s">
        <v>2636</v>
      </c>
      <c r="I1244">
        <v>1970</v>
      </c>
      <c r="J1244" t="s">
        <v>2516</v>
      </c>
      <c r="K1244" t="s">
        <v>145</v>
      </c>
      <c r="L1244" t="s">
        <v>22</v>
      </c>
      <c r="M1244" t="s">
        <v>22</v>
      </c>
      <c r="N1244">
        <v>2</v>
      </c>
      <c r="O1244" t="s">
        <v>2637</v>
      </c>
      <c r="P1244" t="s">
        <v>2433</v>
      </c>
      <c r="Q1244">
        <v>1</v>
      </c>
      <c r="R1244">
        <v>4</v>
      </c>
      <c r="S1244" t="s">
        <v>213</v>
      </c>
      <c r="T1244" t="b">
        <v>0</v>
      </c>
    </row>
    <row r="1245" spans="1:20" hidden="1" x14ac:dyDescent="0.45">
      <c r="A1245">
        <v>315</v>
      </c>
      <c r="B1245" t="s">
        <v>20</v>
      </c>
      <c r="C1245" t="s">
        <v>2635</v>
      </c>
      <c r="D1245" s="1">
        <v>5023</v>
      </c>
      <c r="F1245">
        <v>1913</v>
      </c>
      <c r="G1245" t="s">
        <v>2636</v>
      </c>
      <c r="I1245">
        <v>1970</v>
      </c>
      <c r="J1245" t="s">
        <v>2516</v>
      </c>
      <c r="K1245" t="s">
        <v>145</v>
      </c>
      <c r="L1245" t="s">
        <v>22</v>
      </c>
      <c r="M1245" t="s">
        <v>22</v>
      </c>
      <c r="N1245">
        <v>2</v>
      </c>
      <c r="O1245" t="s">
        <v>2637</v>
      </c>
      <c r="P1245" t="s">
        <v>2433</v>
      </c>
      <c r="Q1245">
        <v>1</v>
      </c>
      <c r="R1245">
        <v>5</v>
      </c>
      <c r="S1245" t="s">
        <v>213</v>
      </c>
      <c r="T1245" t="b">
        <v>0</v>
      </c>
    </row>
    <row r="1246" spans="1:20" hidden="1" x14ac:dyDescent="0.45">
      <c r="A1246">
        <v>315</v>
      </c>
      <c r="B1246" t="s">
        <v>20</v>
      </c>
      <c r="C1246" t="s">
        <v>2635</v>
      </c>
      <c r="D1246" s="1">
        <v>5023</v>
      </c>
      <c r="F1246">
        <v>1913</v>
      </c>
      <c r="G1246" t="s">
        <v>2636</v>
      </c>
      <c r="I1246">
        <v>1970</v>
      </c>
      <c r="J1246" t="s">
        <v>2516</v>
      </c>
      <c r="K1246" t="s">
        <v>145</v>
      </c>
      <c r="L1246" t="s">
        <v>22</v>
      </c>
      <c r="M1246" t="s">
        <v>22</v>
      </c>
      <c r="N1246">
        <v>2</v>
      </c>
      <c r="O1246" t="s">
        <v>2637</v>
      </c>
      <c r="P1246" t="s">
        <v>2433</v>
      </c>
      <c r="Q1246">
        <v>1</v>
      </c>
      <c r="R1246">
        <v>3</v>
      </c>
      <c r="S1246" t="s">
        <v>213</v>
      </c>
      <c r="T1246" t="b">
        <v>0</v>
      </c>
    </row>
    <row r="1247" spans="1:20" hidden="1" x14ac:dyDescent="0.45">
      <c r="A1247">
        <v>316</v>
      </c>
      <c r="B1247" t="s">
        <v>2657</v>
      </c>
      <c r="C1247" t="s">
        <v>657</v>
      </c>
      <c r="D1247" s="1">
        <v>2558</v>
      </c>
      <c r="F1247">
        <v>1907</v>
      </c>
      <c r="G1247" t="s">
        <v>2658</v>
      </c>
      <c r="I1247">
        <v>1978</v>
      </c>
      <c r="J1247" t="s">
        <v>2081</v>
      </c>
      <c r="K1247" t="s">
        <v>145</v>
      </c>
      <c r="L1247" t="s">
        <v>22</v>
      </c>
      <c r="M1247" t="s">
        <v>22</v>
      </c>
      <c r="N1247">
        <v>1</v>
      </c>
      <c r="O1247" t="s">
        <v>2659</v>
      </c>
      <c r="P1247" t="s">
        <v>2433</v>
      </c>
      <c r="Q1247">
        <v>1</v>
      </c>
      <c r="R1247">
        <v>2</v>
      </c>
      <c r="S1247" t="s">
        <v>607</v>
      </c>
      <c r="T1247" t="b">
        <v>0</v>
      </c>
    </row>
    <row r="1248" spans="1:20" hidden="1" x14ac:dyDescent="0.45">
      <c r="A1248">
        <v>317</v>
      </c>
      <c r="B1248" t="s">
        <v>177</v>
      </c>
      <c r="C1248" t="s">
        <v>657</v>
      </c>
      <c r="D1248" s="1">
        <v>4903</v>
      </c>
      <c r="F1248">
        <v>1913</v>
      </c>
      <c r="G1248" t="s">
        <v>2655</v>
      </c>
      <c r="H1248" t="s">
        <v>2655</v>
      </c>
      <c r="I1248">
        <v>2013</v>
      </c>
      <c r="J1248" t="s">
        <v>2127</v>
      </c>
      <c r="K1248" t="s">
        <v>249</v>
      </c>
      <c r="L1248" t="s">
        <v>22</v>
      </c>
      <c r="M1248" t="s">
        <v>22</v>
      </c>
      <c r="N1248">
        <v>0</v>
      </c>
      <c r="O1248" t="s">
        <v>2656</v>
      </c>
      <c r="P1248" t="s">
        <v>2433</v>
      </c>
      <c r="Q1248">
        <v>1</v>
      </c>
      <c r="R1248">
        <v>10</v>
      </c>
      <c r="S1248" t="s">
        <v>67</v>
      </c>
      <c r="T1248" t="b">
        <v>0</v>
      </c>
    </row>
    <row r="1249" spans="1:20" hidden="1" x14ac:dyDescent="0.45">
      <c r="A1249">
        <v>317</v>
      </c>
      <c r="B1249" t="s">
        <v>177</v>
      </c>
      <c r="C1249" t="s">
        <v>657</v>
      </c>
      <c r="D1249" s="1">
        <v>4903</v>
      </c>
      <c r="F1249">
        <v>1913</v>
      </c>
      <c r="G1249" t="s">
        <v>2655</v>
      </c>
      <c r="H1249" t="s">
        <v>2655</v>
      </c>
      <c r="I1249">
        <v>2013</v>
      </c>
      <c r="J1249" t="s">
        <v>2127</v>
      </c>
      <c r="K1249" t="s">
        <v>249</v>
      </c>
      <c r="L1249" t="s">
        <v>22</v>
      </c>
      <c r="M1249" t="s">
        <v>22</v>
      </c>
      <c r="N1249">
        <v>0</v>
      </c>
      <c r="O1249" t="s">
        <v>2656</v>
      </c>
      <c r="P1249" t="s">
        <v>2433</v>
      </c>
      <c r="Q1249">
        <v>1</v>
      </c>
      <c r="R1249">
        <v>9</v>
      </c>
      <c r="S1249" t="s">
        <v>67</v>
      </c>
      <c r="T1249" t="b">
        <v>0</v>
      </c>
    </row>
    <row r="1250" spans="1:20" hidden="1" x14ac:dyDescent="0.45">
      <c r="A1250">
        <v>318</v>
      </c>
      <c r="B1250" t="s">
        <v>2664</v>
      </c>
      <c r="C1250" t="s">
        <v>660</v>
      </c>
      <c r="D1250" s="1">
        <v>-3488</v>
      </c>
      <c r="F1250">
        <v>1890</v>
      </c>
      <c r="G1250" t="s">
        <v>2665</v>
      </c>
      <c r="I1250">
        <v>1971</v>
      </c>
      <c r="J1250" t="s">
        <v>2252</v>
      </c>
      <c r="K1250" t="s">
        <v>119</v>
      </c>
      <c r="L1250" t="s">
        <v>22</v>
      </c>
      <c r="M1250" t="s">
        <v>22</v>
      </c>
      <c r="N1250">
        <v>4</v>
      </c>
      <c r="O1250" t="s">
        <v>2666</v>
      </c>
      <c r="P1250" t="s">
        <v>2433</v>
      </c>
      <c r="Q1250">
        <v>1</v>
      </c>
      <c r="R1250">
        <v>1</v>
      </c>
      <c r="S1250" t="s">
        <v>138</v>
      </c>
      <c r="T1250" t="b">
        <v>0</v>
      </c>
    </row>
    <row r="1251" spans="1:20" hidden="1" x14ac:dyDescent="0.45">
      <c r="A1251">
        <v>318</v>
      </c>
      <c r="B1251" t="s">
        <v>2664</v>
      </c>
      <c r="C1251" t="s">
        <v>660</v>
      </c>
      <c r="D1251" s="1">
        <v>-3488</v>
      </c>
      <c r="F1251">
        <v>1890</v>
      </c>
      <c r="G1251" t="s">
        <v>2665</v>
      </c>
      <c r="I1251">
        <v>1971</v>
      </c>
      <c r="J1251" t="s">
        <v>2252</v>
      </c>
      <c r="K1251" t="s">
        <v>119</v>
      </c>
      <c r="L1251" t="s">
        <v>22</v>
      </c>
      <c r="M1251" t="s">
        <v>22</v>
      </c>
      <c r="N1251">
        <v>4</v>
      </c>
      <c r="O1251" t="s">
        <v>2666</v>
      </c>
      <c r="P1251" t="s">
        <v>2433</v>
      </c>
      <c r="Q1251">
        <v>1</v>
      </c>
      <c r="R1251">
        <v>4</v>
      </c>
      <c r="S1251" t="s">
        <v>138</v>
      </c>
      <c r="T1251" t="b">
        <v>0</v>
      </c>
    </row>
    <row r="1252" spans="1:20" hidden="1" x14ac:dyDescent="0.45">
      <c r="A1252">
        <v>318</v>
      </c>
      <c r="B1252" t="s">
        <v>2664</v>
      </c>
      <c r="C1252" t="s">
        <v>660</v>
      </c>
      <c r="D1252" s="1">
        <v>-3488</v>
      </c>
      <c r="F1252">
        <v>1890</v>
      </c>
      <c r="G1252" t="s">
        <v>2665</v>
      </c>
      <c r="I1252">
        <v>1971</v>
      </c>
      <c r="J1252" t="s">
        <v>2252</v>
      </c>
      <c r="K1252" t="s">
        <v>119</v>
      </c>
      <c r="L1252" t="s">
        <v>22</v>
      </c>
      <c r="M1252" t="s">
        <v>22</v>
      </c>
      <c r="N1252">
        <v>4</v>
      </c>
      <c r="O1252" t="s">
        <v>2666</v>
      </c>
      <c r="P1252" t="s">
        <v>2433</v>
      </c>
      <c r="Q1252">
        <v>1</v>
      </c>
      <c r="R1252">
        <v>2</v>
      </c>
      <c r="S1252" t="s">
        <v>138</v>
      </c>
      <c r="T1252" t="b">
        <v>0</v>
      </c>
    </row>
    <row r="1253" spans="1:20" hidden="1" x14ac:dyDescent="0.45">
      <c r="A1253">
        <v>318</v>
      </c>
      <c r="B1253" t="s">
        <v>2664</v>
      </c>
      <c r="C1253" t="s">
        <v>660</v>
      </c>
      <c r="D1253" s="1">
        <v>-3488</v>
      </c>
      <c r="F1253">
        <v>1890</v>
      </c>
      <c r="G1253" t="s">
        <v>2665</v>
      </c>
      <c r="I1253">
        <v>1971</v>
      </c>
      <c r="J1253" t="s">
        <v>2252</v>
      </c>
      <c r="K1253" t="s">
        <v>119</v>
      </c>
      <c r="L1253" t="s">
        <v>22</v>
      </c>
      <c r="M1253" t="s">
        <v>22</v>
      </c>
      <c r="N1253">
        <v>4</v>
      </c>
      <c r="O1253" t="s">
        <v>2666</v>
      </c>
      <c r="P1253" t="s">
        <v>2433</v>
      </c>
      <c r="Q1253">
        <v>1</v>
      </c>
      <c r="R1253">
        <v>5</v>
      </c>
      <c r="S1253" t="s">
        <v>141</v>
      </c>
      <c r="T1253" t="b">
        <v>0</v>
      </c>
    </row>
    <row r="1254" spans="1:20" hidden="1" x14ac:dyDescent="0.45">
      <c r="A1254">
        <v>318</v>
      </c>
      <c r="B1254" t="s">
        <v>2664</v>
      </c>
      <c r="C1254" t="s">
        <v>660</v>
      </c>
      <c r="D1254" s="1">
        <v>-3488</v>
      </c>
      <c r="F1254">
        <v>1890</v>
      </c>
      <c r="G1254" t="s">
        <v>2665</v>
      </c>
      <c r="I1254">
        <v>1971</v>
      </c>
      <c r="J1254" t="s">
        <v>2252</v>
      </c>
      <c r="K1254" t="s">
        <v>119</v>
      </c>
      <c r="L1254" t="s">
        <v>22</v>
      </c>
      <c r="M1254" t="s">
        <v>22</v>
      </c>
      <c r="N1254">
        <v>4</v>
      </c>
      <c r="O1254" t="s">
        <v>2666</v>
      </c>
      <c r="P1254" t="s">
        <v>2433</v>
      </c>
      <c r="Q1254">
        <v>1</v>
      </c>
      <c r="R1254">
        <v>3</v>
      </c>
      <c r="S1254" t="s">
        <v>138</v>
      </c>
      <c r="T1254" t="b">
        <v>0</v>
      </c>
    </row>
    <row r="1255" spans="1:20" hidden="1" x14ac:dyDescent="0.45">
      <c r="A1255">
        <v>319</v>
      </c>
      <c r="B1255" t="s">
        <v>68</v>
      </c>
      <c r="C1255" t="s">
        <v>661</v>
      </c>
      <c r="D1255" s="1">
        <v>4094</v>
      </c>
      <c r="F1255">
        <v>1911</v>
      </c>
      <c r="G1255" t="s">
        <v>2667</v>
      </c>
      <c r="I1255">
        <v>1986</v>
      </c>
      <c r="J1255" t="s">
        <v>2668</v>
      </c>
      <c r="K1255" t="s">
        <v>189</v>
      </c>
      <c r="L1255" t="s">
        <v>22</v>
      </c>
      <c r="M1255" t="s">
        <v>22</v>
      </c>
      <c r="N1255">
        <v>4</v>
      </c>
      <c r="O1255" t="s">
        <v>2669</v>
      </c>
      <c r="P1255" t="s">
        <v>2433</v>
      </c>
      <c r="Q1255">
        <v>1</v>
      </c>
      <c r="R1255">
        <v>4</v>
      </c>
      <c r="S1255" t="s">
        <v>105</v>
      </c>
      <c r="T1255" t="b">
        <v>0</v>
      </c>
    </row>
    <row r="1256" spans="1:20" hidden="1" x14ac:dyDescent="0.45">
      <c r="A1256">
        <v>319</v>
      </c>
      <c r="B1256" t="s">
        <v>68</v>
      </c>
      <c r="C1256" t="s">
        <v>661</v>
      </c>
      <c r="D1256" s="1">
        <v>4094</v>
      </c>
      <c r="F1256">
        <v>1911</v>
      </c>
      <c r="G1256" t="s">
        <v>2667</v>
      </c>
      <c r="I1256">
        <v>1986</v>
      </c>
      <c r="J1256" t="s">
        <v>2668</v>
      </c>
      <c r="K1256" t="s">
        <v>189</v>
      </c>
      <c r="L1256" t="s">
        <v>22</v>
      </c>
      <c r="M1256" t="s">
        <v>22</v>
      </c>
      <c r="N1256">
        <v>4</v>
      </c>
      <c r="O1256" t="s">
        <v>2669</v>
      </c>
      <c r="P1256" t="s">
        <v>2433</v>
      </c>
      <c r="Q1256">
        <v>1</v>
      </c>
      <c r="R1256">
        <v>6</v>
      </c>
      <c r="S1256" t="s">
        <v>101</v>
      </c>
      <c r="T1256" t="b">
        <v>0</v>
      </c>
    </row>
    <row r="1257" spans="1:20" hidden="1" x14ac:dyDescent="0.45">
      <c r="A1257">
        <v>319</v>
      </c>
      <c r="B1257" t="s">
        <v>68</v>
      </c>
      <c r="C1257" t="s">
        <v>661</v>
      </c>
      <c r="D1257" s="1">
        <v>4094</v>
      </c>
      <c r="F1257">
        <v>1911</v>
      </c>
      <c r="G1257" t="s">
        <v>2667</v>
      </c>
      <c r="I1257">
        <v>1986</v>
      </c>
      <c r="J1257" t="s">
        <v>2668</v>
      </c>
      <c r="K1257" t="s">
        <v>189</v>
      </c>
      <c r="L1257" t="s">
        <v>22</v>
      </c>
      <c r="M1257" t="s">
        <v>22</v>
      </c>
      <c r="N1257">
        <v>4</v>
      </c>
      <c r="O1257" t="s">
        <v>2669</v>
      </c>
      <c r="P1257" t="s">
        <v>2433</v>
      </c>
      <c r="Q1257">
        <v>1</v>
      </c>
      <c r="R1257">
        <v>5</v>
      </c>
      <c r="S1257" t="s">
        <v>105</v>
      </c>
      <c r="T1257" t="b">
        <v>0</v>
      </c>
    </row>
    <row r="1258" spans="1:20" hidden="1" x14ac:dyDescent="0.45">
      <c r="A1258">
        <v>319</v>
      </c>
      <c r="B1258" t="s">
        <v>68</v>
      </c>
      <c r="C1258" t="s">
        <v>661</v>
      </c>
      <c r="D1258" s="1">
        <v>4094</v>
      </c>
      <c r="F1258">
        <v>1911</v>
      </c>
      <c r="G1258" t="s">
        <v>2667</v>
      </c>
      <c r="I1258">
        <v>1986</v>
      </c>
      <c r="J1258" t="s">
        <v>2668</v>
      </c>
      <c r="K1258" t="s">
        <v>189</v>
      </c>
      <c r="L1258" t="s">
        <v>22</v>
      </c>
      <c r="M1258" t="s">
        <v>22</v>
      </c>
      <c r="N1258">
        <v>4</v>
      </c>
      <c r="O1258" t="s">
        <v>2669</v>
      </c>
      <c r="P1258" t="s">
        <v>2433</v>
      </c>
      <c r="Q1258">
        <v>1</v>
      </c>
      <c r="R1258">
        <v>7</v>
      </c>
      <c r="S1258" t="s">
        <v>27</v>
      </c>
      <c r="T1258" t="b">
        <v>0</v>
      </c>
    </row>
    <row r="1259" spans="1:20" hidden="1" x14ac:dyDescent="0.45">
      <c r="A1259">
        <v>319</v>
      </c>
      <c r="B1259" t="s">
        <v>68</v>
      </c>
      <c r="C1259" t="s">
        <v>661</v>
      </c>
      <c r="D1259" s="1">
        <v>4094</v>
      </c>
      <c r="F1259">
        <v>1911</v>
      </c>
      <c r="G1259" t="s">
        <v>2667</v>
      </c>
      <c r="I1259">
        <v>1986</v>
      </c>
      <c r="J1259" t="s">
        <v>2668</v>
      </c>
      <c r="K1259" t="s">
        <v>189</v>
      </c>
      <c r="L1259" t="s">
        <v>22</v>
      </c>
      <c r="M1259" t="s">
        <v>22</v>
      </c>
      <c r="N1259">
        <v>4</v>
      </c>
      <c r="O1259" t="s">
        <v>2669</v>
      </c>
      <c r="P1259" t="s">
        <v>2433</v>
      </c>
      <c r="Q1259">
        <v>1</v>
      </c>
      <c r="R1259">
        <v>8</v>
      </c>
      <c r="S1259" t="s">
        <v>27</v>
      </c>
      <c r="T1259" t="b">
        <v>0</v>
      </c>
    </row>
    <row r="1260" spans="1:20" hidden="1" x14ac:dyDescent="0.45">
      <c r="A1260">
        <v>320</v>
      </c>
      <c r="B1260" t="s">
        <v>242</v>
      </c>
      <c r="C1260" t="s">
        <v>662</v>
      </c>
      <c r="D1260" s="1">
        <v>-3650</v>
      </c>
      <c r="F1260">
        <v>1890</v>
      </c>
      <c r="G1260" t="s">
        <v>2671</v>
      </c>
      <c r="I1260">
        <v>1968</v>
      </c>
      <c r="J1260" t="s">
        <v>2138</v>
      </c>
      <c r="K1260" t="s">
        <v>249</v>
      </c>
      <c r="L1260" t="s">
        <v>22</v>
      </c>
      <c r="M1260" t="s">
        <v>22</v>
      </c>
      <c r="N1260">
        <v>7</v>
      </c>
      <c r="O1260" t="s">
        <v>2672</v>
      </c>
      <c r="P1260" t="s">
        <v>2433</v>
      </c>
      <c r="Q1260">
        <v>1</v>
      </c>
      <c r="R1260">
        <v>1</v>
      </c>
      <c r="S1260" t="s">
        <v>105</v>
      </c>
      <c r="T1260" t="b">
        <v>0</v>
      </c>
    </row>
    <row r="1261" spans="1:20" hidden="1" x14ac:dyDescent="0.45">
      <c r="A1261">
        <v>321</v>
      </c>
      <c r="B1261" t="s">
        <v>430</v>
      </c>
      <c r="C1261" t="s">
        <v>2680</v>
      </c>
      <c r="D1261" s="1">
        <v>2358</v>
      </c>
      <c r="F1261">
        <v>1906</v>
      </c>
      <c r="G1261" t="s">
        <v>2681</v>
      </c>
      <c r="I1261">
        <v>1972</v>
      </c>
      <c r="J1261" t="s">
        <v>2231</v>
      </c>
      <c r="K1261" t="s">
        <v>400</v>
      </c>
      <c r="L1261" t="s">
        <v>22</v>
      </c>
      <c r="M1261" t="s">
        <v>22</v>
      </c>
      <c r="N1261">
        <v>0</v>
      </c>
      <c r="O1261" t="s">
        <v>2682</v>
      </c>
      <c r="P1261" t="s">
        <v>2433</v>
      </c>
      <c r="Q1261">
        <v>1</v>
      </c>
      <c r="R1261">
        <v>6</v>
      </c>
      <c r="S1261" t="s">
        <v>101</v>
      </c>
      <c r="T1261" t="b">
        <v>0</v>
      </c>
    </row>
    <row r="1262" spans="1:20" hidden="1" x14ac:dyDescent="0.45">
      <c r="A1262">
        <v>321</v>
      </c>
      <c r="B1262" t="s">
        <v>430</v>
      </c>
      <c r="C1262" t="s">
        <v>2680</v>
      </c>
      <c r="D1262" s="1">
        <v>2358</v>
      </c>
      <c r="F1262">
        <v>1906</v>
      </c>
      <c r="G1262" t="s">
        <v>2681</v>
      </c>
      <c r="I1262">
        <v>1972</v>
      </c>
      <c r="J1262" t="s">
        <v>2231</v>
      </c>
      <c r="K1262" t="s">
        <v>400</v>
      </c>
      <c r="L1262" t="s">
        <v>22</v>
      </c>
      <c r="M1262" t="s">
        <v>22</v>
      </c>
      <c r="N1262">
        <v>0</v>
      </c>
      <c r="O1262" t="s">
        <v>2682</v>
      </c>
      <c r="P1262" t="s">
        <v>2433</v>
      </c>
      <c r="Q1262">
        <v>1</v>
      </c>
      <c r="R1262">
        <v>7</v>
      </c>
      <c r="S1262" t="s">
        <v>27</v>
      </c>
      <c r="T1262" t="b">
        <v>1</v>
      </c>
    </row>
    <row r="1263" spans="1:20" hidden="1" x14ac:dyDescent="0.45">
      <c r="A1263">
        <v>322</v>
      </c>
      <c r="B1263" t="s">
        <v>175</v>
      </c>
      <c r="C1263" t="s">
        <v>669</v>
      </c>
      <c r="D1263" s="1">
        <v>4757</v>
      </c>
      <c r="F1263">
        <v>1913</v>
      </c>
      <c r="G1263" t="s">
        <v>2686</v>
      </c>
      <c r="I1263">
        <v>2000</v>
      </c>
      <c r="J1263" t="s">
        <v>2436</v>
      </c>
      <c r="K1263" t="s">
        <v>670</v>
      </c>
      <c r="L1263" t="s">
        <v>22</v>
      </c>
      <c r="M1263" t="s">
        <v>22</v>
      </c>
      <c r="N1263">
        <v>2</v>
      </c>
      <c r="O1263" t="s">
        <v>2687</v>
      </c>
      <c r="P1263" t="s">
        <v>2433</v>
      </c>
      <c r="Q1263">
        <v>1</v>
      </c>
      <c r="R1263">
        <v>1</v>
      </c>
      <c r="S1263" t="s">
        <v>105</v>
      </c>
      <c r="T1263" t="b">
        <v>1</v>
      </c>
    </row>
    <row r="1264" spans="1:20" hidden="1" x14ac:dyDescent="0.45">
      <c r="A1264">
        <v>323</v>
      </c>
      <c r="B1264" t="s">
        <v>678</v>
      </c>
      <c r="C1264" t="s">
        <v>676</v>
      </c>
      <c r="D1264" s="1">
        <v>4750</v>
      </c>
      <c r="F1264">
        <v>1913</v>
      </c>
      <c r="G1264" t="s">
        <v>2258</v>
      </c>
      <c r="I1264">
        <v>1999</v>
      </c>
      <c r="K1264" t="s">
        <v>20</v>
      </c>
      <c r="L1264" t="s">
        <v>22</v>
      </c>
      <c r="M1264" t="s">
        <v>22</v>
      </c>
      <c r="N1264">
        <v>1</v>
      </c>
      <c r="O1264" t="s">
        <v>2700</v>
      </c>
      <c r="P1264" t="s">
        <v>2694</v>
      </c>
      <c r="Q1264">
        <v>1</v>
      </c>
      <c r="R1264">
        <v>5</v>
      </c>
      <c r="S1264" t="s">
        <v>334</v>
      </c>
      <c r="T1264" t="b">
        <v>1</v>
      </c>
    </row>
    <row r="1265" spans="1:20" hidden="1" x14ac:dyDescent="0.45">
      <c r="A1265">
        <v>324</v>
      </c>
      <c r="B1265" t="s">
        <v>211</v>
      </c>
      <c r="C1265" t="s">
        <v>2706</v>
      </c>
      <c r="D1265" s="1">
        <v>395</v>
      </c>
      <c r="F1265">
        <v>1901</v>
      </c>
      <c r="G1265" t="s">
        <v>2707</v>
      </c>
      <c r="I1265">
        <v>1990</v>
      </c>
      <c r="J1265" t="s">
        <v>2313</v>
      </c>
      <c r="K1265" t="s">
        <v>145</v>
      </c>
      <c r="L1265" t="s">
        <v>22</v>
      </c>
      <c r="M1265" t="s">
        <v>22</v>
      </c>
      <c r="N1265">
        <v>0</v>
      </c>
      <c r="O1265" t="s">
        <v>2708</v>
      </c>
      <c r="P1265" t="s">
        <v>2694</v>
      </c>
      <c r="Q1265">
        <v>1</v>
      </c>
      <c r="R1265">
        <v>6</v>
      </c>
      <c r="S1265" t="s">
        <v>27</v>
      </c>
      <c r="T1265" t="b">
        <v>1</v>
      </c>
    </row>
    <row r="1266" spans="1:20" hidden="1" x14ac:dyDescent="0.45">
      <c r="A1266">
        <v>324</v>
      </c>
      <c r="B1266" t="s">
        <v>211</v>
      </c>
      <c r="C1266" t="s">
        <v>2706</v>
      </c>
      <c r="D1266" s="1">
        <v>395</v>
      </c>
      <c r="F1266">
        <v>1901</v>
      </c>
      <c r="G1266" t="s">
        <v>2707</v>
      </c>
      <c r="I1266">
        <v>1990</v>
      </c>
      <c r="J1266" t="s">
        <v>2313</v>
      </c>
      <c r="K1266" t="s">
        <v>145</v>
      </c>
      <c r="L1266" t="s">
        <v>22</v>
      </c>
      <c r="M1266" t="s">
        <v>22</v>
      </c>
      <c r="N1266">
        <v>0</v>
      </c>
      <c r="O1266" t="s">
        <v>2708</v>
      </c>
      <c r="P1266" t="s">
        <v>2694</v>
      </c>
      <c r="Q1266">
        <v>1</v>
      </c>
      <c r="R1266">
        <v>7</v>
      </c>
      <c r="S1266" t="s">
        <v>27</v>
      </c>
      <c r="T1266" t="b">
        <v>0</v>
      </c>
    </row>
    <row r="1267" spans="1:20" hidden="1" x14ac:dyDescent="0.45">
      <c r="A1267">
        <v>325</v>
      </c>
      <c r="B1267" t="s">
        <v>555</v>
      </c>
      <c r="C1267" t="s">
        <v>2709</v>
      </c>
      <c r="D1267" s="1">
        <v>15067</v>
      </c>
      <c r="F1267">
        <v>1941</v>
      </c>
      <c r="G1267" t="s">
        <v>2710</v>
      </c>
      <c r="I1267">
        <v>2012</v>
      </c>
      <c r="K1267" t="s">
        <v>20</v>
      </c>
      <c r="L1267" t="s">
        <v>22</v>
      </c>
      <c r="M1267" t="s">
        <v>22</v>
      </c>
      <c r="N1267">
        <v>3</v>
      </c>
      <c r="O1267" t="s">
        <v>2711</v>
      </c>
      <c r="P1267" t="s">
        <v>2694</v>
      </c>
      <c r="Q1267">
        <v>1</v>
      </c>
      <c r="R1267">
        <v>11</v>
      </c>
      <c r="S1267" t="s">
        <v>67</v>
      </c>
      <c r="T1267" t="b">
        <v>0</v>
      </c>
    </row>
    <row r="1268" spans="1:20" hidden="1" x14ac:dyDescent="0.45">
      <c r="A1268">
        <v>325</v>
      </c>
      <c r="B1268" t="s">
        <v>555</v>
      </c>
      <c r="C1268" t="s">
        <v>2709</v>
      </c>
      <c r="D1268" s="1">
        <v>15067</v>
      </c>
      <c r="F1268">
        <v>1941</v>
      </c>
      <c r="G1268" t="s">
        <v>2710</v>
      </c>
      <c r="I1268">
        <v>2012</v>
      </c>
      <c r="K1268" t="s">
        <v>20</v>
      </c>
      <c r="L1268" t="s">
        <v>22</v>
      </c>
      <c r="M1268" t="s">
        <v>22</v>
      </c>
      <c r="N1268">
        <v>3</v>
      </c>
      <c r="O1268" t="s">
        <v>2711</v>
      </c>
      <c r="P1268" t="s">
        <v>2694</v>
      </c>
      <c r="Q1268">
        <v>1</v>
      </c>
      <c r="R1268">
        <v>12</v>
      </c>
      <c r="S1268" t="s">
        <v>67</v>
      </c>
      <c r="T1268" t="b">
        <v>0</v>
      </c>
    </row>
    <row r="1269" spans="1:20" hidden="1" x14ac:dyDescent="0.45">
      <c r="A1269">
        <v>326</v>
      </c>
      <c r="B1269" t="s">
        <v>696</v>
      </c>
      <c r="C1269" t="s">
        <v>2718</v>
      </c>
      <c r="D1269" s="1">
        <v>955</v>
      </c>
      <c r="F1269">
        <v>1902</v>
      </c>
      <c r="G1269" t="s">
        <v>2719</v>
      </c>
      <c r="I1269">
        <v>1980</v>
      </c>
      <c r="J1269" t="s">
        <v>2720</v>
      </c>
      <c r="K1269" t="s">
        <v>249</v>
      </c>
      <c r="L1269" t="s">
        <v>22</v>
      </c>
      <c r="M1269" t="s">
        <v>22</v>
      </c>
      <c r="N1269">
        <v>2</v>
      </c>
      <c r="O1269" t="s">
        <v>2721</v>
      </c>
      <c r="P1269" t="s">
        <v>2694</v>
      </c>
      <c r="Q1269">
        <v>1</v>
      </c>
      <c r="R1269">
        <v>2</v>
      </c>
      <c r="S1269" t="s">
        <v>105</v>
      </c>
      <c r="T1269" t="b">
        <v>0</v>
      </c>
    </row>
    <row r="1270" spans="1:20" hidden="1" x14ac:dyDescent="0.45">
      <c r="A1270">
        <v>326</v>
      </c>
      <c r="B1270" t="s">
        <v>696</v>
      </c>
      <c r="C1270" t="s">
        <v>2718</v>
      </c>
      <c r="D1270" s="1">
        <v>955</v>
      </c>
      <c r="F1270">
        <v>1902</v>
      </c>
      <c r="G1270" t="s">
        <v>2719</v>
      </c>
      <c r="I1270">
        <v>1980</v>
      </c>
      <c r="J1270" t="s">
        <v>2720</v>
      </c>
      <c r="K1270" t="s">
        <v>249</v>
      </c>
      <c r="L1270" t="s">
        <v>22</v>
      </c>
      <c r="M1270" t="s">
        <v>22</v>
      </c>
      <c r="N1270">
        <v>2</v>
      </c>
      <c r="O1270" t="s">
        <v>2721</v>
      </c>
      <c r="P1270" t="s">
        <v>2694</v>
      </c>
      <c r="Q1270">
        <v>1</v>
      </c>
      <c r="R1270">
        <v>4</v>
      </c>
      <c r="S1270" t="s">
        <v>105</v>
      </c>
      <c r="T1270" t="b">
        <v>0</v>
      </c>
    </row>
    <row r="1271" spans="1:20" hidden="1" x14ac:dyDescent="0.45">
      <c r="A1271">
        <v>326</v>
      </c>
      <c r="B1271" t="s">
        <v>696</v>
      </c>
      <c r="C1271" t="s">
        <v>2718</v>
      </c>
      <c r="D1271" s="1">
        <v>955</v>
      </c>
      <c r="F1271">
        <v>1902</v>
      </c>
      <c r="G1271" t="s">
        <v>2719</v>
      </c>
      <c r="I1271">
        <v>1980</v>
      </c>
      <c r="J1271" t="s">
        <v>2720</v>
      </c>
      <c r="K1271" t="s">
        <v>249</v>
      </c>
      <c r="L1271" t="s">
        <v>22</v>
      </c>
      <c r="M1271" t="s">
        <v>22</v>
      </c>
      <c r="N1271">
        <v>2</v>
      </c>
      <c r="O1271" t="s">
        <v>2721</v>
      </c>
      <c r="P1271" t="s">
        <v>2694</v>
      </c>
      <c r="Q1271">
        <v>1</v>
      </c>
      <c r="R1271">
        <v>3</v>
      </c>
      <c r="S1271" t="s">
        <v>105</v>
      </c>
      <c r="T1271" t="b">
        <v>0</v>
      </c>
    </row>
    <row r="1272" spans="1:20" hidden="1" x14ac:dyDescent="0.45">
      <c r="A1272">
        <v>326</v>
      </c>
      <c r="B1272" t="s">
        <v>696</v>
      </c>
      <c r="C1272" t="s">
        <v>2718</v>
      </c>
      <c r="D1272" s="1">
        <v>955</v>
      </c>
      <c r="F1272">
        <v>1902</v>
      </c>
      <c r="G1272" t="s">
        <v>2719</v>
      </c>
      <c r="I1272">
        <v>1980</v>
      </c>
      <c r="J1272" t="s">
        <v>2720</v>
      </c>
      <c r="K1272" t="s">
        <v>249</v>
      </c>
      <c r="L1272" t="s">
        <v>22</v>
      </c>
      <c r="M1272" t="s">
        <v>22</v>
      </c>
      <c r="N1272">
        <v>2</v>
      </c>
      <c r="O1272" t="s">
        <v>2721</v>
      </c>
      <c r="P1272" t="s">
        <v>2694</v>
      </c>
      <c r="Q1272">
        <v>1</v>
      </c>
      <c r="R1272">
        <v>5</v>
      </c>
      <c r="S1272" t="s">
        <v>105</v>
      </c>
      <c r="T1272" t="b">
        <v>0</v>
      </c>
    </row>
    <row r="1273" spans="1:20" hidden="1" x14ac:dyDescent="0.45">
      <c r="A1273">
        <v>326</v>
      </c>
      <c r="B1273" t="s">
        <v>696</v>
      </c>
      <c r="C1273" t="s">
        <v>2718</v>
      </c>
      <c r="D1273" s="1">
        <v>955</v>
      </c>
      <c r="F1273">
        <v>1902</v>
      </c>
      <c r="G1273" t="s">
        <v>2719</v>
      </c>
      <c r="I1273">
        <v>1980</v>
      </c>
      <c r="J1273" t="s">
        <v>2720</v>
      </c>
      <c r="K1273" t="s">
        <v>249</v>
      </c>
      <c r="L1273" t="s">
        <v>22</v>
      </c>
      <c r="M1273" t="s">
        <v>22</v>
      </c>
      <c r="N1273">
        <v>2</v>
      </c>
      <c r="O1273" t="s">
        <v>2721</v>
      </c>
      <c r="P1273" t="s">
        <v>2694</v>
      </c>
      <c r="Q1273">
        <v>1</v>
      </c>
      <c r="R1273">
        <v>1</v>
      </c>
      <c r="S1273" t="s">
        <v>105</v>
      </c>
      <c r="T1273" t="b">
        <v>0</v>
      </c>
    </row>
    <row r="1274" spans="1:20" hidden="1" x14ac:dyDescent="0.45">
      <c r="A1274">
        <v>326</v>
      </c>
      <c r="B1274" t="s">
        <v>696</v>
      </c>
      <c r="C1274" t="s">
        <v>2718</v>
      </c>
      <c r="D1274" s="1">
        <v>955</v>
      </c>
      <c r="F1274">
        <v>1902</v>
      </c>
      <c r="G1274" t="s">
        <v>2719</v>
      </c>
      <c r="I1274">
        <v>1980</v>
      </c>
      <c r="J1274" t="s">
        <v>2720</v>
      </c>
      <c r="K1274" t="s">
        <v>249</v>
      </c>
      <c r="L1274" t="s">
        <v>22</v>
      </c>
      <c r="M1274" t="s">
        <v>22</v>
      </c>
      <c r="N1274">
        <v>2</v>
      </c>
      <c r="O1274" t="s">
        <v>2721</v>
      </c>
      <c r="P1274" t="s">
        <v>2694</v>
      </c>
      <c r="Q1274">
        <v>1</v>
      </c>
      <c r="R1274">
        <v>6</v>
      </c>
      <c r="S1274" t="s">
        <v>101</v>
      </c>
      <c r="T1274" t="b">
        <v>0</v>
      </c>
    </row>
    <row r="1275" spans="1:20" hidden="1" x14ac:dyDescent="0.45">
      <c r="A1275">
        <v>327</v>
      </c>
      <c r="B1275" t="s">
        <v>242</v>
      </c>
      <c r="C1275" t="s">
        <v>707</v>
      </c>
      <c r="D1275" s="1">
        <v>15439</v>
      </c>
      <c r="F1275">
        <v>1942</v>
      </c>
      <c r="G1275" t="s">
        <v>2726</v>
      </c>
      <c r="I1275">
        <v>2002</v>
      </c>
      <c r="K1275" t="s">
        <v>20</v>
      </c>
      <c r="L1275" t="s">
        <v>22</v>
      </c>
      <c r="M1275" t="s">
        <v>22</v>
      </c>
      <c r="N1275">
        <v>3</v>
      </c>
      <c r="O1275" t="s">
        <v>2727</v>
      </c>
      <c r="P1275" t="s">
        <v>2694</v>
      </c>
      <c r="Q1275">
        <v>1</v>
      </c>
      <c r="R1275">
        <v>12</v>
      </c>
      <c r="S1275" t="s">
        <v>709</v>
      </c>
      <c r="T1275" t="b">
        <v>0</v>
      </c>
    </row>
    <row r="1276" spans="1:20" hidden="1" x14ac:dyDescent="0.45">
      <c r="A1276">
        <v>328</v>
      </c>
      <c r="B1276" t="s">
        <v>2733</v>
      </c>
      <c r="C1276" t="s">
        <v>2734</v>
      </c>
      <c r="D1276" s="1">
        <v>4384</v>
      </c>
      <c r="F1276">
        <v>1912</v>
      </c>
      <c r="G1276" t="s">
        <v>2735</v>
      </c>
      <c r="I1276">
        <v>1973</v>
      </c>
      <c r="J1276" t="s">
        <v>2111</v>
      </c>
      <c r="K1276" t="s">
        <v>145</v>
      </c>
      <c r="L1276" t="s">
        <v>22</v>
      </c>
      <c r="M1276" t="s">
        <v>22</v>
      </c>
      <c r="N1276">
        <v>2</v>
      </c>
      <c r="O1276" t="s">
        <v>2736</v>
      </c>
      <c r="P1276" t="s">
        <v>2694</v>
      </c>
      <c r="Q1276">
        <v>1</v>
      </c>
      <c r="R1276">
        <v>1</v>
      </c>
      <c r="S1276" t="s">
        <v>198</v>
      </c>
      <c r="T1276" t="b">
        <v>0</v>
      </c>
    </row>
    <row r="1277" spans="1:20" hidden="1" x14ac:dyDescent="0.45">
      <c r="A1277">
        <v>329</v>
      </c>
      <c r="B1277" t="s">
        <v>60</v>
      </c>
      <c r="C1277" t="s">
        <v>723</v>
      </c>
      <c r="D1277" s="1">
        <v>1084</v>
      </c>
      <c r="F1277">
        <v>1902</v>
      </c>
      <c r="G1277" t="s">
        <v>2739</v>
      </c>
      <c r="I1277">
        <v>1976</v>
      </c>
      <c r="J1277" t="s">
        <v>2541</v>
      </c>
      <c r="K1277" t="s">
        <v>189</v>
      </c>
      <c r="L1277" t="s">
        <v>22</v>
      </c>
      <c r="M1277" t="s">
        <v>22</v>
      </c>
      <c r="N1277">
        <v>2</v>
      </c>
      <c r="O1277" t="s">
        <v>2740</v>
      </c>
      <c r="P1277" t="s">
        <v>2694</v>
      </c>
      <c r="Q1277">
        <v>1</v>
      </c>
      <c r="R1277">
        <v>6</v>
      </c>
      <c r="S1277" t="s">
        <v>114</v>
      </c>
      <c r="T1277" t="b">
        <v>0</v>
      </c>
    </row>
    <row r="1278" spans="1:20" hidden="1" x14ac:dyDescent="0.45">
      <c r="A1278">
        <v>329</v>
      </c>
      <c r="B1278" t="s">
        <v>60</v>
      </c>
      <c r="C1278" t="s">
        <v>723</v>
      </c>
      <c r="D1278" s="1">
        <v>1084</v>
      </c>
      <c r="F1278">
        <v>1902</v>
      </c>
      <c r="G1278" t="s">
        <v>2739</v>
      </c>
      <c r="I1278">
        <v>1976</v>
      </c>
      <c r="J1278" t="s">
        <v>2541</v>
      </c>
      <c r="K1278" t="s">
        <v>189</v>
      </c>
      <c r="L1278" t="s">
        <v>22</v>
      </c>
      <c r="M1278" t="s">
        <v>22</v>
      </c>
      <c r="N1278">
        <v>2</v>
      </c>
      <c r="O1278" t="s">
        <v>2740</v>
      </c>
      <c r="P1278" t="s">
        <v>2694</v>
      </c>
      <c r="Q1278">
        <v>1</v>
      </c>
      <c r="R1278">
        <v>5</v>
      </c>
      <c r="S1278" t="s">
        <v>141</v>
      </c>
      <c r="T1278" t="b">
        <v>1</v>
      </c>
    </row>
    <row r="1279" spans="1:20" hidden="1" x14ac:dyDescent="0.45">
      <c r="A1279">
        <v>329</v>
      </c>
      <c r="B1279" t="s">
        <v>60</v>
      </c>
      <c r="C1279" t="s">
        <v>723</v>
      </c>
      <c r="D1279" s="1">
        <v>1084</v>
      </c>
      <c r="F1279">
        <v>1902</v>
      </c>
      <c r="G1279" t="s">
        <v>2739</v>
      </c>
      <c r="I1279">
        <v>1976</v>
      </c>
      <c r="J1279" t="s">
        <v>2541</v>
      </c>
      <c r="K1279" t="s">
        <v>189</v>
      </c>
      <c r="L1279" t="s">
        <v>22</v>
      </c>
      <c r="M1279" t="s">
        <v>22</v>
      </c>
      <c r="N1279">
        <v>2</v>
      </c>
      <c r="O1279" t="s">
        <v>2740</v>
      </c>
      <c r="P1279" t="s">
        <v>2694</v>
      </c>
      <c r="Q1279">
        <v>1</v>
      </c>
      <c r="R1279">
        <v>7</v>
      </c>
      <c r="S1279" t="s">
        <v>114</v>
      </c>
      <c r="T1279" t="b">
        <v>0</v>
      </c>
    </row>
    <row r="1280" spans="1:20" hidden="1" x14ac:dyDescent="0.45">
      <c r="A1280">
        <v>330</v>
      </c>
      <c r="B1280" t="s">
        <v>725</v>
      </c>
      <c r="C1280" t="s">
        <v>723</v>
      </c>
      <c r="D1280" s="1">
        <v>14483</v>
      </c>
      <c r="F1280">
        <v>1939</v>
      </c>
      <c r="G1280" t="s">
        <v>2737</v>
      </c>
      <c r="I1280">
        <v>2007</v>
      </c>
      <c r="K1280" t="s">
        <v>20</v>
      </c>
      <c r="L1280" t="s">
        <v>22</v>
      </c>
      <c r="M1280" t="s">
        <v>22</v>
      </c>
      <c r="N1280">
        <v>2</v>
      </c>
      <c r="O1280" t="s">
        <v>2738</v>
      </c>
      <c r="P1280" t="s">
        <v>2694</v>
      </c>
      <c r="Q1280">
        <v>1</v>
      </c>
      <c r="R1280">
        <v>10</v>
      </c>
      <c r="S1280" t="s">
        <v>67</v>
      </c>
      <c r="T1280" t="b">
        <v>0</v>
      </c>
    </row>
    <row r="1281" spans="1:20" hidden="1" x14ac:dyDescent="0.45">
      <c r="A1281">
        <v>330</v>
      </c>
      <c r="B1281" t="s">
        <v>725</v>
      </c>
      <c r="C1281" t="s">
        <v>723</v>
      </c>
      <c r="D1281" s="1">
        <v>14483</v>
      </c>
      <c r="F1281">
        <v>1939</v>
      </c>
      <c r="G1281" t="s">
        <v>2737</v>
      </c>
      <c r="I1281">
        <v>2007</v>
      </c>
      <c r="K1281" t="s">
        <v>20</v>
      </c>
      <c r="L1281" t="s">
        <v>22</v>
      </c>
      <c r="M1281" t="s">
        <v>22</v>
      </c>
      <c r="N1281">
        <v>2</v>
      </c>
      <c r="O1281" t="s">
        <v>2738</v>
      </c>
      <c r="P1281" t="s">
        <v>2694</v>
      </c>
      <c r="Q1281">
        <v>1</v>
      </c>
      <c r="R1281">
        <v>12</v>
      </c>
      <c r="S1281" t="s">
        <v>709</v>
      </c>
      <c r="T1281" t="b">
        <v>0</v>
      </c>
    </row>
    <row r="1282" spans="1:20" hidden="1" x14ac:dyDescent="0.45">
      <c r="A1282">
        <v>330</v>
      </c>
      <c r="B1282" t="s">
        <v>725</v>
      </c>
      <c r="C1282" t="s">
        <v>723</v>
      </c>
      <c r="D1282" s="1">
        <v>14483</v>
      </c>
      <c r="F1282">
        <v>1939</v>
      </c>
      <c r="G1282" t="s">
        <v>2737</v>
      </c>
      <c r="I1282">
        <v>2007</v>
      </c>
      <c r="K1282" t="s">
        <v>20</v>
      </c>
      <c r="L1282" t="s">
        <v>22</v>
      </c>
      <c r="M1282" t="s">
        <v>22</v>
      </c>
      <c r="N1282">
        <v>2</v>
      </c>
      <c r="O1282" t="s">
        <v>2738</v>
      </c>
      <c r="P1282" t="s">
        <v>2694</v>
      </c>
      <c r="Q1282">
        <v>1</v>
      </c>
      <c r="R1282">
        <v>11</v>
      </c>
      <c r="S1282" t="s">
        <v>67</v>
      </c>
      <c r="T1282" t="b">
        <v>0</v>
      </c>
    </row>
    <row r="1283" spans="1:20" hidden="1" x14ac:dyDescent="0.45">
      <c r="A1283">
        <v>331</v>
      </c>
      <c r="B1283" t="s">
        <v>242</v>
      </c>
      <c r="C1283" t="s">
        <v>727</v>
      </c>
      <c r="D1283" s="1">
        <v>2558</v>
      </c>
      <c r="F1283">
        <v>1907</v>
      </c>
      <c r="G1283" t="s">
        <v>2741</v>
      </c>
      <c r="I1283">
        <v>1981</v>
      </c>
      <c r="J1283" t="s">
        <v>2131</v>
      </c>
      <c r="K1283" t="s">
        <v>119</v>
      </c>
      <c r="L1283" t="s">
        <v>22</v>
      </c>
      <c r="M1283" t="s">
        <v>22</v>
      </c>
      <c r="N1283">
        <v>2</v>
      </c>
      <c r="O1283" t="s">
        <v>2742</v>
      </c>
      <c r="P1283" t="s">
        <v>2694</v>
      </c>
      <c r="Q1283">
        <v>1</v>
      </c>
      <c r="R1283">
        <v>7</v>
      </c>
      <c r="S1283" t="s">
        <v>62</v>
      </c>
      <c r="T1283" t="b">
        <v>1</v>
      </c>
    </row>
    <row r="1284" spans="1:20" hidden="1" x14ac:dyDescent="0.45">
      <c r="A1284">
        <v>332</v>
      </c>
      <c r="B1284" t="s">
        <v>236</v>
      </c>
      <c r="C1284" t="s">
        <v>729</v>
      </c>
      <c r="D1284" s="1">
        <v>12089</v>
      </c>
      <c r="F1284">
        <v>1933</v>
      </c>
      <c r="G1284" t="s">
        <v>2745</v>
      </c>
      <c r="H1284" t="s">
        <v>2745</v>
      </c>
      <c r="I1284">
        <v>2019</v>
      </c>
      <c r="K1284" t="s">
        <v>20</v>
      </c>
      <c r="L1284" t="s">
        <v>22</v>
      </c>
      <c r="M1284" t="s">
        <v>22</v>
      </c>
      <c r="N1284">
        <v>0</v>
      </c>
      <c r="O1284" t="s">
        <v>2746</v>
      </c>
      <c r="P1284" t="s">
        <v>2694</v>
      </c>
      <c r="Q1284">
        <v>1</v>
      </c>
      <c r="R1284">
        <v>9</v>
      </c>
      <c r="S1284" t="s">
        <v>730</v>
      </c>
      <c r="T1284" t="b">
        <v>0</v>
      </c>
    </row>
    <row r="1285" spans="1:20" hidden="1" x14ac:dyDescent="0.45">
      <c r="A1285">
        <v>332</v>
      </c>
      <c r="B1285" t="s">
        <v>236</v>
      </c>
      <c r="C1285" t="s">
        <v>729</v>
      </c>
      <c r="D1285" s="1">
        <v>12089</v>
      </c>
      <c r="F1285">
        <v>1933</v>
      </c>
      <c r="G1285" t="s">
        <v>2745</v>
      </c>
      <c r="H1285" t="s">
        <v>2745</v>
      </c>
      <c r="I1285">
        <v>2019</v>
      </c>
      <c r="K1285" t="s">
        <v>20</v>
      </c>
      <c r="L1285" t="s">
        <v>22</v>
      </c>
      <c r="M1285" t="s">
        <v>22</v>
      </c>
      <c r="N1285">
        <v>0</v>
      </c>
      <c r="O1285" t="s">
        <v>2746</v>
      </c>
      <c r="P1285" t="s">
        <v>2694</v>
      </c>
      <c r="Q1285">
        <v>1</v>
      </c>
      <c r="R1285">
        <v>6</v>
      </c>
      <c r="S1285" t="s">
        <v>101</v>
      </c>
      <c r="T1285" t="b">
        <v>1</v>
      </c>
    </row>
    <row r="1286" spans="1:20" hidden="1" x14ac:dyDescent="0.45">
      <c r="A1286">
        <v>333</v>
      </c>
      <c r="B1286" t="s">
        <v>177</v>
      </c>
      <c r="C1286" t="s">
        <v>2751</v>
      </c>
      <c r="D1286" s="1">
        <v>4623</v>
      </c>
      <c r="F1286">
        <v>1912</v>
      </c>
      <c r="G1286" t="s">
        <v>2752</v>
      </c>
      <c r="I1286">
        <v>1991</v>
      </c>
      <c r="J1286" t="s">
        <v>2252</v>
      </c>
      <c r="K1286" t="s">
        <v>145</v>
      </c>
      <c r="L1286" t="s">
        <v>22</v>
      </c>
      <c r="M1286" t="s">
        <v>22</v>
      </c>
      <c r="N1286">
        <v>1</v>
      </c>
      <c r="O1286" t="s">
        <v>2753</v>
      </c>
      <c r="P1286" t="s">
        <v>2694</v>
      </c>
      <c r="Q1286">
        <v>1</v>
      </c>
      <c r="R1286">
        <v>8</v>
      </c>
      <c r="S1286" t="s">
        <v>365</v>
      </c>
      <c r="T1286" t="b">
        <v>1</v>
      </c>
    </row>
    <row r="1287" spans="1:20" hidden="1" x14ac:dyDescent="0.45">
      <c r="A1287">
        <v>333</v>
      </c>
      <c r="B1287" t="s">
        <v>177</v>
      </c>
      <c r="C1287" t="s">
        <v>2751</v>
      </c>
      <c r="D1287" s="1">
        <v>4623</v>
      </c>
      <c r="F1287">
        <v>1912</v>
      </c>
      <c r="G1287" t="s">
        <v>2752</v>
      </c>
      <c r="I1287">
        <v>1991</v>
      </c>
      <c r="J1287" t="s">
        <v>2252</v>
      </c>
      <c r="K1287" t="s">
        <v>145</v>
      </c>
      <c r="L1287" t="s">
        <v>22</v>
      </c>
      <c r="M1287" t="s">
        <v>22</v>
      </c>
      <c r="N1287">
        <v>1</v>
      </c>
      <c r="O1287" t="s">
        <v>2753</v>
      </c>
      <c r="P1287" t="s">
        <v>2694</v>
      </c>
      <c r="Q1287">
        <v>1</v>
      </c>
      <c r="R1287">
        <v>5</v>
      </c>
      <c r="S1287" t="s">
        <v>141</v>
      </c>
      <c r="T1287" t="b">
        <v>0</v>
      </c>
    </row>
    <row r="1288" spans="1:20" hidden="1" x14ac:dyDescent="0.45">
      <c r="A1288">
        <v>333</v>
      </c>
      <c r="B1288" t="s">
        <v>177</v>
      </c>
      <c r="C1288" t="s">
        <v>2751</v>
      </c>
      <c r="D1288" s="1">
        <v>4623</v>
      </c>
      <c r="F1288">
        <v>1912</v>
      </c>
      <c r="G1288" t="s">
        <v>2752</v>
      </c>
      <c r="I1288">
        <v>1991</v>
      </c>
      <c r="J1288" t="s">
        <v>2252</v>
      </c>
      <c r="K1288" t="s">
        <v>145</v>
      </c>
      <c r="L1288" t="s">
        <v>22</v>
      </c>
      <c r="M1288" t="s">
        <v>22</v>
      </c>
      <c r="N1288">
        <v>1</v>
      </c>
      <c r="O1288" t="s">
        <v>2753</v>
      </c>
      <c r="P1288" t="s">
        <v>2694</v>
      </c>
      <c r="Q1288">
        <v>1</v>
      </c>
      <c r="R1288">
        <v>4</v>
      </c>
      <c r="S1288" t="s">
        <v>739</v>
      </c>
      <c r="T1288" t="b">
        <v>0</v>
      </c>
    </row>
    <row r="1289" spans="1:20" hidden="1" x14ac:dyDescent="0.45">
      <c r="A1289">
        <v>333</v>
      </c>
      <c r="B1289" t="s">
        <v>177</v>
      </c>
      <c r="C1289" t="s">
        <v>2751</v>
      </c>
      <c r="D1289" s="1">
        <v>4623</v>
      </c>
      <c r="F1289">
        <v>1912</v>
      </c>
      <c r="G1289" t="s">
        <v>2752</v>
      </c>
      <c r="I1289">
        <v>1991</v>
      </c>
      <c r="J1289" t="s">
        <v>2252</v>
      </c>
      <c r="K1289" t="s">
        <v>145</v>
      </c>
      <c r="L1289" t="s">
        <v>22</v>
      </c>
      <c r="M1289" t="s">
        <v>22</v>
      </c>
      <c r="N1289">
        <v>1</v>
      </c>
      <c r="O1289" t="s">
        <v>2753</v>
      </c>
      <c r="P1289" t="s">
        <v>2694</v>
      </c>
      <c r="Q1289">
        <v>1</v>
      </c>
      <c r="R1289">
        <v>6</v>
      </c>
      <c r="S1289" t="s">
        <v>365</v>
      </c>
      <c r="T1289" t="b">
        <v>1</v>
      </c>
    </row>
    <row r="1290" spans="1:20" hidden="1" x14ac:dyDescent="0.45">
      <c r="A1290">
        <v>333</v>
      </c>
      <c r="B1290" t="s">
        <v>177</v>
      </c>
      <c r="C1290" t="s">
        <v>2751</v>
      </c>
      <c r="D1290" s="1">
        <v>4623</v>
      </c>
      <c r="F1290">
        <v>1912</v>
      </c>
      <c r="G1290" t="s">
        <v>2752</v>
      </c>
      <c r="I1290">
        <v>1991</v>
      </c>
      <c r="J1290" t="s">
        <v>2252</v>
      </c>
      <c r="K1290" t="s">
        <v>145</v>
      </c>
      <c r="L1290" t="s">
        <v>22</v>
      </c>
      <c r="M1290" t="s">
        <v>22</v>
      </c>
      <c r="N1290">
        <v>1</v>
      </c>
      <c r="O1290" t="s">
        <v>2753</v>
      </c>
      <c r="P1290" t="s">
        <v>2694</v>
      </c>
      <c r="Q1290">
        <v>1</v>
      </c>
      <c r="R1290">
        <v>7</v>
      </c>
      <c r="S1290" t="s">
        <v>365</v>
      </c>
      <c r="T1290" t="b">
        <v>0</v>
      </c>
    </row>
    <row r="1291" spans="1:20" hidden="1" x14ac:dyDescent="0.45">
      <c r="A1291">
        <v>334</v>
      </c>
      <c r="B1291" t="s">
        <v>20</v>
      </c>
      <c r="C1291" t="s">
        <v>2760</v>
      </c>
      <c r="D1291" s="1">
        <v>-2554</v>
      </c>
      <c r="F1291">
        <v>1893</v>
      </c>
      <c r="G1291" t="s">
        <v>2761</v>
      </c>
      <c r="I1291">
        <v>1965</v>
      </c>
      <c r="J1291" t="s">
        <v>2762</v>
      </c>
      <c r="K1291" t="s">
        <v>189</v>
      </c>
      <c r="L1291" t="s">
        <v>22</v>
      </c>
      <c r="M1291" t="s">
        <v>22</v>
      </c>
      <c r="N1291">
        <v>0</v>
      </c>
      <c r="O1291" t="s">
        <v>2763</v>
      </c>
      <c r="P1291" t="s">
        <v>2694</v>
      </c>
      <c r="Q1291">
        <v>1</v>
      </c>
      <c r="R1291">
        <v>2</v>
      </c>
      <c r="S1291" t="s">
        <v>105</v>
      </c>
      <c r="T1291" t="b">
        <v>0</v>
      </c>
    </row>
    <row r="1292" spans="1:20" hidden="1" x14ac:dyDescent="0.45">
      <c r="A1292">
        <v>334</v>
      </c>
      <c r="B1292" t="s">
        <v>20</v>
      </c>
      <c r="C1292" t="s">
        <v>2760</v>
      </c>
      <c r="D1292" s="1">
        <v>-2554</v>
      </c>
      <c r="F1292">
        <v>1893</v>
      </c>
      <c r="G1292" t="s">
        <v>2761</v>
      </c>
      <c r="I1292">
        <v>1965</v>
      </c>
      <c r="J1292" t="s">
        <v>2762</v>
      </c>
      <c r="K1292" t="s">
        <v>189</v>
      </c>
      <c r="L1292" t="s">
        <v>22</v>
      </c>
      <c r="M1292" t="s">
        <v>22</v>
      </c>
      <c r="N1292">
        <v>0</v>
      </c>
      <c r="O1292" t="s">
        <v>2763</v>
      </c>
      <c r="P1292" t="s">
        <v>2694</v>
      </c>
      <c r="Q1292">
        <v>1</v>
      </c>
      <c r="R1292">
        <v>3</v>
      </c>
      <c r="S1292" t="s">
        <v>105</v>
      </c>
      <c r="T1292" t="b">
        <v>0</v>
      </c>
    </row>
    <row r="1293" spans="1:20" hidden="1" x14ac:dyDescent="0.45">
      <c r="A1293">
        <v>334</v>
      </c>
      <c r="B1293" t="s">
        <v>20</v>
      </c>
      <c r="C1293" t="s">
        <v>2760</v>
      </c>
      <c r="D1293" s="1">
        <v>-2554</v>
      </c>
      <c r="F1293">
        <v>1893</v>
      </c>
      <c r="G1293" t="s">
        <v>2761</v>
      </c>
      <c r="I1293">
        <v>1965</v>
      </c>
      <c r="J1293" t="s">
        <v>2762</v>
      </c>
      <c r="K1293" t="s">
        <v>189</v>
      </c>
      <c r="L1293" t="s">
        <v>22</v>
      </c>
      <c r="M1293" t="s">
        <v>22</v>
      </c>
      <c r="N1293">
        <v>0</v>
      </c>
      <c r="O1293" t="s">
        <v>2763</v>
      </c>
      <c r="P1293" t="s">
        <v>2694</v>
      </c>
      <c r="Q1293">
        <v>1</v>
      </c>
      <c r="R1293">
        <v>5</v>
      </c>
      <c r="S1293" t="s">
        <v>105</v>
      </c>
      <c r="T1293" t="b">
        <v>0</v>
      </c>
    </row>
    <row r="1294" spans="1:20" hidden="1" x14ac:dyDescent="0.45">
      <c r="A1294">
        <v>334</v>
      </c>
      <c r="B1294" t="s">
        <v>20</v>
      </c>
      <c r="C1294" t="s">
        <v>2760</v>
      </c>
      <c r="D1294" s="1">
        <v>-2554</v>
      </c>
      <c r="F1294">
        <v>1893</v>
      </c>
      <c r="G1294" t="s">
        <v>2761</v>
      </c>
      <c r="I1294">
        <v>1965</v>
      </c>
      <c r="J1294" t="s">
        <v>2762</v>
      </c>
      <c r="K1294" t="s">
        <v>189</v>
      </c>
      <c r="L1294" t="s">
        <v>22</v>
      </c>
      <c r="M1294" t="s">
        <v>22</v>
      </c>
      <c r="N1294">
        <v>0</v>
      </c>
      <c r="O1294" t="s">
        <v>2763</v>
      </c>
      <c r="P1294" t="s">
        <v>2694</v>
      </c>
      <c r="Q1294">
        <v>1</v>
      </c>
      <c r="R1294">
        <v>1</v>
      </c>
      <c r="S1294" t="s">
        <v>105</v>
      </c>
      <c r="T1294" t="b">
        <v>0</v>
      </c>
    </row>
    <row r="1295" spans="1:20" hidden="1" x14ac:dyDescent="0.45">
      <c r="A1295">
        <v>334</v>
      </c>
      <c r="B1295" t="s">
        <v>20</v>
      </c>
      <c r="C1295" t="s">
        <v>2760</v>
      </c>
      <c r="D1295" s="1">
        <v>-2554</v>
      </c>
      <c r="F1295">
        <v>1893</v>
      </c>
      <c r="G1295" t="s">
        <v>2761</v>
      </c>
      <c r="I1295">
        <v>1965</v>
      </c>
      <c r="J1295" t="s">
        <v>2762</v>
      </c>
      <c r="K1295" t="s">
        <v>189</v>
      </c>
      <c r="L1295" t="s">
        <v>22</v>
      </c>
      <c r="M1295" t="s">
        <v>22</v>
      </c>
      <c r="N1295">
        <v>0</v>
      </c>
      <c r="O1295" t="s">
        <v>2763</v>
      </c>
      <c r="P1295" t="s">
        <v>2694</v>
      </c>
      <c r="Q1295">
        <v>1</v>
      </c>
      <c r="R1295">
        <v>4</v>
      </c>
      <c r="S1295" t="s">
        <v>105</v>
      </c>
      <c r="T1295" t="b">
        <v>0</v>
      </c>
    </row>
    <row r="1296" spans="1:20" hidden="1" x14ac:dyDescent="0.45">
      <c r="A1296">
        <v>335</v>
      </c>
      <c r="B1296" t="s">
        <v>750</v>
      </c>
      <c r="C1296" t="s">
        <v>2766</v>
      </c>
      <c r="D1296" s="1">
        <v>-728</v>
      </c>
      <c r="F1296">
        <v>1898</v>
      </c>
      <c r="G1296" t="s">
        <v>2767</v>
      </c>
      <c r="I1296">
        <v>1972</v>
      </c>
      <c r="J1296" t="s">
        <v>2541</v>
      </c>
      <c r="K1296" t="s">
        <v>249</v>
      </c>
      <c r="L1296" t="s">
        <v>22</v>
      </c>
      <c r="M1296" t="s">
        <v>22</v>
      </c>
      <c r="N1296">
        <v>2</v>
      </c>
      <c r="O1296" t="s">
        <v>2768</v>
      </c>
      <c r="P1296" t="s">
        <v>2694</v>
      </c>
      <c r="Q1296">
        <v>1</v>
      </c>
      <c r="R1296">
        <v>1</v>
      </c>
      <c r="S1296" t="s">
        <v>105</v>
      </c>
      <c r="T1296" t="b">
        <v>0</v>
      </c>
    </row>
    <row r="1297" spans="1:20" hidden="1" x14ac:dyDescent="0.45">
      <c r="A1297">
        <v>336</v>
      </c>
      <c r="B1297" t="s">
        <v>751</v>
      </c>
      <c r="C1297" t="s">
        <v>752</v>
      </c>
      <c r="D1297" s="1">
        <v>6802</v>
      </c>
      <c r="F1297">
        <v>1918</v>
      </c>
      <c r="G1297" t="s">
        <v>2769</v>
      </c>
      <c r="I1297">
        <v>1990</v>
      </c>
      <c r="J1297" t="s">
        <v>2770</v>
      </c>
      <c r="K1297" t="s">
        <v>180</v>
      </c>
      <c r="L1297" t="s">
        <v>22</v>
      </c>
      <c r="M1297" t="s">
        <v>22</v>
      </c>
      <c r="N1297">
        <v>2</v>
      </c>
      <c r="O1297" t="s">
        <v>2771</v>
      </c>
      <c r="P1297" t="s">
        <v>2694</v>
      </c>
      <c r="Q1297">
        <v>2</v>
      </c>
      <c r="R1297">
        <v>6</v>
      </c>
      <c r="S1297" t="s">
        <v>372</v>
      </c>
      <c r="T1297" t="b">
        <v>0</v>
      </c>
    </row>
    <row r="1298" spans="1:20" hidden="1" x14ac:dyDescent="0.45">
      <c r="A1298">
        <v>336</v>
      </c>
      <c r="B1298" t="s">
        <v>751</v>
      </c>
      <c r="C1298" t="s">
        <v>752</v>
      </c>
      <c r="D1298" s="1">
        <v>6802</v>
      </c>
      <c r="F1298">
        <v>1918</v>
      </c>
      <c r="G1298" t="s">
        <v>2769</v>
      </c>
      <c r="I1298">
        <v>1990</v>
      </c>
      <c r="J1298" t="s">
        <v>2770</v>
      </c>
      <c r="K1298" t="s">
        <v>180</v>
      </c>
      <c r="L1298" t="s">
        <v>22</v>
      </c>
      <c r="M1298" t="s">
        <v>22</v>
      </c>
      <c r="N1298">
        <v>2</v>
      </c>
      <c r="O1298" t="s">
        <v>2771</v>
      </c>
      <c r="P1298" t="s">
        <v>2694</v>
      </c>
      <c r="Q1298">
        <v>2</v>
      </c>
      <c r="R1298">
        <v>7</v>
      </c>
      <c r="S1298" t="s">
        <v>27</v>
      </c>
      <c r="T1298" t="b">
        <v>0</v>
      </c>
    </row>
    <row r="1299" spans="1:20" hidden="1" x14ac:dyDescent="0.45">
      <c r="A1299">
        <v>336</v>
      </c>
      <c r="B1299" t="s">
        <v>751</v>
      </c>
      <c r="C1299" t="s">
        <v>752</v>
      </c>
      <c r="D1299" s="1">
        <v>6802</v>
      </c>
      <c r="F1299">
        <v>1918</v>
      </c>
      <c r="G1299" t="s">
        <v>2769</v>
      </c>
      <c r="I1299">
        <v>1990</v>
      </c>
      <c r="J1299" t="s">
        <v>2770</v>
      </c>
      <c r="K1299" t="s">
        <v>180</v>
      </c>
      <c r="L1299" t="s">
        <v>22</v>
      </c>
      <c r="M1299" t="s">
        <v>22</v>
      </c>
      <c r="N1299">
        <v>2</v>
      </c>
      <c r="O1299" t="s">
        <v>2771</v>
      </c>
      <c r="P1299" t="s">
        <v>2694</v>
      </c>
      <c r="Q1299">
        <v>2</v>
      </c>
      <c r="R1299">
        <v>8</v>
      </c>
      <c r="S1299" t="s">
        <v>27</v>
      </c>
      <c r="T1299" t="b">
        <v>0</v>
      </c>
    </row>
    <row r="1300" spans="1:20" hidden="1" x14ac:dyDescent="0.45">
      <c r="A1300">
        <v>337</v>
      </c>
      <c r="B1300" t="s">
        <v>374</v>
      </c>
      <c r="C1300" t="s">
        <v>756</v>
      </c>
      <c r="D1300" s="1">
        <v>3735</v>
      </c>
      <c r="F1300">
        <v>1910</v>
      </c>
      <c r="G1300" t="s">
        <v>2774</v>
      </c>
      <c r="I1300">
        <v>2002</v>
      </c>
      <c r="J1300" t="s">
        <v>2775</v>
      </c>
      <c r="K1300" t="s">
        <v>145</v>
      </c>
      <c r="L1300" t="s">
        <v>22</v>
      </c>
      <c r="M1300" t="s">
        <v>22</v>
      </c>
      <c r="N1300">
        <v>2</v>
      </c>
      <c r="O1300" t="s">
        <v>2776</v>
      </c>
      <c r="P1300" t="s">
        <v>2694</v>
      </c>
      <c r="Q1300">
        <v>1</v>
      </c>
      <c r="R1300">
        <v>8</v>
      </c>
      <c r="S1300" t="s">
        <v>27</v>
      </c>
      <c r="T1300" t="b">
        <v>0</v>
      </c>
    </row>
    <row r="1301" spans="1:20" hidden="1" x14ac:dyDescent="0.45">
      <c r="A1301">
        <v>338</v>
      </c>
      <c r="B1301" t="s">
        <v>169</v>
      </c>
      <c r="C1301" t="s">
        <v>758</v>
      </c>
      <c r="D1301" s="1">
        <v>11340</v>
      </c>
      <c r="F1301">
        <v>1931</v>
      </c>
      <c r="G1301" t="s">
        <v>2777</v>
      </c>
      <c r="I1301">
        <v>2007</v>
      </c>
      <c r="K1301" t="s">
        <v>20</v>
      </c>
      <c r="L1301" t="s">
        <v>22</v>
      </c>
      <c r="M1301" t="s">
        <v>22</v>
      </c>
      <c r="N1301">
        <v>3</v>
      </c>
      <c r="O1301" t="s">
        <v>2778</v>
      </c>
      <c r="P1301" t="s">
        <v>2694</v>
      </c>
      <c r="Q1301">
        <v>1</v>
      </c>
      <c r="R1301">
        <v>10</v>
      </c>
      <c r="S1301" t="s">
        <v>27</v>
      </c>
      <c r="T1301" t="b">
        <v>0</v>
      </c>
    </row>
    <row r="1302" spans="1:20" hidden="1" x14ac:dyDescent="0.45">
      <c r="A1302">
        <v>338</v>
      </c>
      <c r="B1302" t="s">
        <v>169</v>
      </c>
      <c r="C1302" t="s">
        <v>758</v>
      </c>
      <c r="D1302" s="1">
        <v>11340</v>
      </c>
      <c r="F1302">
        <v>1931</v>
      </c>
      <c r="G1302" t="s">
        <v>2777</v>
      </c>
      <c r="I1302">
        <v>2007</v>
      </c>
      <c r="K1302" t="s">
        <v>20</v>
      </c>
      <c r="L1302" t="s">
        <v>22</v>
      </c>
      <c r="M1302" t="s">
        <v>22</v>
      </c>
      <c r="N1302">
        <v>3</v>
      </c>
      <c r="O1302" t="s">
        <v>2778</v>
      </c>
      <c r="P1302" t="s">
        <v>2694</v>
      </c>
      <c r="Q1302">
        <v>1</v>
      </c>
      <c r="R1302">
        <v>11</v>
      </c>
      <c r="S1302" t="s">
        <v>27</v>
      </c>
      <c r="T1302" t="b">
        <v>1</v>
      </c>
    </row>
    <row r="1303" spans="1:20" hidden="1" x14ac:dyDescent="0.45">
      <c r="A1303">
        <v>339</v>
      </c>
      <c r="B1303" t="s">
        <v>169</v>
      </c>
      <c r="C1303" t="s">
        <v>757</v>
      </c>
      <c r="D1303" s="1">
        <v>2923</v>
      </c>
      <c r="F1303">
        <v>1908</v>
      </c>
      <c r="G1303" t="s">
        <v>2780</v>
      </c>
      <c r="I1303">
        <v>1990</v>
      </c>
      <c r="K1303" t="s">
        <v>20</v>
      </c>
      <c r="L1303" t="s">
        <v>22</v>
      </c>
      <c r="M1303" t="s">
        <v>22</v>
      </c>
      <c r="N1303">
        <v>3</v>
      </c>
      <c r="O1303" t="s">
        <v>2781</v>
      </c>
      <c r="P1303" t="s">
        <v>2694</v>
      </c>
      <c r="Q1303">
        <v>1</v>
      </c>
      <c r="R1303">
        <v>1</v>
      </c>
      <c r="S1303" t="s">
        <v>138</v>
      </c>
      <c r="T1303" t="b">
        <v>0</v>
      </c>
    </row>
    <row r="1304" spans="1:20" hidden="1" x14ac:dyDescent="0.45">
      <c r="A1304">
        <v>340</v>
      </c>
      <c r="B1304" t="s">
        <v>770</v>
      </c>
      <c r="C1304" t="s">
        <v>771</v>
      </c>
      <c r="D1304" s="1">
        <v>-2189</v>
      </c>
      <c r="F1304">
        <v>1894</v>
      </c>
      <c r="G1304" t="s">
        <v>2793</v>
      </c>
      <c r="I1304">
        <v>1960</v>
      </c>
      <c r="J1304" t="s">
        <v>2794</v>
      </c>
      <c r="K1304" t="s">
        <v>577</v>
      </c>
      <c r="L1304" t="s">
        <v>22</v>
      </c>
      <c r="M1304" t="s">
        <v>22</v>
      </c>
      <c r="N1304">
        <v>0</v>
      </c>
      <c r="O1304" t="s">
        <v>2795</v>
      </c>
      <c r="P1304" t="s">
        <v>2694</v>
      </c>
      <c r="Q1304">
        <v>1</v>
      </c>
      <c r="R1304">
        <v>1</v>
      </c>
      <c r="S1304" t="s">
        <v>772</v>
      </c>
      <c r="T1304" t="b">
        <v>0</v>
      </c>
    </row>
    <row r="1305" spans="1:20" hidden="1" x14ac:dyDescent="0.45">
      <c r="A1305">
        <v>341</v>
      </c>
      <c r="B1305" t="s">
        <v>777</v>
      </c>
      <c r="C1305" t="s">
        <v>778</v>
      </c>
      <c r="D1305" s="1">
        <v>10816</v>
      </c>
      <c r="F1305">
        <v>1929</v>
      </c>
      <c r="J1305" t="s">
        <v>2516</v>
      </c>
      <c r="K1305" t="s">
        <v>577</v>
      </c>
      <c r="L1305" t="s">
        <v>22</v>
      </c>
      <c r="M1305" t="s">
        <v>22</v>
      </c>
      <c r="N1305">
        <v>3</v>
      </c>
      <c r="O1305" t="s">
        <v>2798</v>
      </c>
      <c r="P1305" t="s">
        <v>2694</v>
      </c>
      <c r="Q1305">
        <v>2</v>
      </c>
      <c r="R1305">
        <v>10</v>
      </c>
      <c r="S1305" t="s">
        <v>67</v>
      </c>
      <c r="T1305" t="b">
        <v>0</v>
      </c>
    </row>
    <row r="1306" spans="1:20" hidden="1" x14ac:dyDescent="0.45">
      <c r="A1306">
        <v>341</v>
      </c>
      <c r="B1306" t="s">
        <v>777</v>
      </c>
      <c r="C1306" t="s">
        <v>778</v>
      </c>
      <c r="D1306" s="1">
        <v>10816</v>
      </c>
      <c r="F1306">
        <v>1929</v>
      </c>
      <c r="J1306" t="s">
        <v>2516</v>
      </c>
      <c r="K1306" t="s">
        <v>577</v>
      </c>
      <c r="L1306" t="s">
        <v>22</v>
      </c>
      <c r="M1306" t="s">
        <v>22</v>
      </c>
      <c r="N1306">
        <v>3</v>
      </c>
      <c r="O1306" t="s">
        <v>2798</v>
      </c>
      <c r="P1306" t="s">
        <v>2694</v>
      </c>
      <c r="Q1306">
        <v>2</v>
      </c>
      <c r="R1306">
        <v>11</v>
      </c>
      <c r="S1306" t="s">
        <v>67</v>
      </c>
      <c r="T1306" t="b">
        <v>0</v>
      </c>
    </row>
    <row r="1307" spans="1:20" hidden="1" x14ac:dyDescent="0.45">
      <c r="A1307">
        <v>342</v>
      </c>
      <c r="B1307" t="s">
        <v>20</v>
      </c>
      <c r="C1307" t="s">
        <v>2799</v>
      </c>
      <c r="D1307" s="1">
        <v>4059</v>
      </c>
      <c r="F1307">
        <v>1911</v>
      </c>
      <c r="G1307" t="s">
        <v>2800</v>
      </c>
      <c r="I1307">
        <v>1986</v>
      </c>
      <c r="J1307" t="s">
        <v>2375</v>
      </c>
      <c r="K1307" t="s">
        <v>249</v>
      </c>
      <c r="L1307" t="s">
        <v>22</v>
      </c>
      <c r="M1307" t="s">
        <v>22</v>
      </c>
      <c r="N1307">
        <v>2</v>
      </c>
      <c r="O1307" t="s">
        <v>2801</v>
      </c>
      <c r="P1307" t="s">
        <v>2694</v>
      </c>
      <c r="Q1307">
        <v>1</v>
      </c>
      <c r="R1307">
        <v>1</v>
      </c>
      <c r="S1307" t="s">
        <v>213</v>
      </c>
      <c r="T1307" t="b">
        <v>0</v>
      </c>
    </row>
    <row r="1308" spans="1:20" hidden="1" x14ac:dyDescent="0.45">
      <c r="A1308">
        <v>342</v>
      </c>
      <c r="B1308" t="s">
        <v>20</v>
      </c>
      <c r="C1308" t="s">
        <v>2799</v>
      </c>
      <c r="D1308" s="1">
        <v>4059</v>
      </c>
      <c r="F1308">
        <v>1911</v>
      </c>
      <c r="G1308" t="s">
        <v>2800</v>
      </c>
      <c r="I1308">
        <v>1986</v>
      </c>
      <c r="J1308" t="s">
        <v>2375</v>
      </c>
      <c r="K1308" t="s">
        <v>249</v>
      </c>
      <c r="L1308" t="s">
        <v>22</v>
      </c>
      <c r="M1308" t="s">
        <v>22</v>
      </c>
      <c r="N1308">
        <v>2</v>
      </c>
      <c r="O1308" t="s">
        <v>2801</v>
      </c>
      <c r="P1308" t="s">
        <v>2694</v>
      </c>
      <c r="Q1308">
        <v>1</v>
      </c>
      <c r="R1308">
        <v>4</v>
      </c>
      <c r="S1308" t="s">
        <v>334</v>
      </c>
      <c r="T1308" t="b">
        <v>0</v>
      </c>
    </row>
    <row r="1309" spans="1:20" hidden="1" x14ac:dyDescent="0.45">
      <c r="A1309">
        <v>342</v>
      </c>
      <c r="B1309" t="s">
        <v>20</v>
      </c>
      <c r="C1309" t="s">
        <v>2799</v>
      </c>
      <c r="D1309" s="1">
        <v>4059</v>
      </c>
      <c r="F1309">
        <v>1911</v>
      </c>
      <c r="G1309" t="s">
        <v>2800</v>
      </c>
      <c r="I1309">
        <v>1986</v>
      </c>
      <c r="J1309" t="s">
        <v>2375</v>
      </c>
      <c r="K1309" t="s">
        <v>249</v>
      </c>
      <c r="L1309" t="s">
        <v>22</v>
      </c>
      <c r="M1309" t="s">
        <v>22</v>
      </c>
      <c r="N1309">
        <v>2</v>
      </c>
      <c r="O1309" t="s">
        <v>2801</v>
      </c>
      <c r="P1309" t="s">
        <v>2694</v>
      </c>
      <c r="Q1309">
        <v>1</v>
      </c>
      <c r="R1309">
        <v>7</v>
      </c>
      <c r="S1309" t="s">
        <v>27</v>
      </c>
      <c r="T1309" t="b">
        <v>0</v>
      </c>
    </row>
    <row r="1310" spans="1:20" hidden="1" x14ac:dyDescent="0.45">
      <c r="A1310">
        <v>342</v>
      </c>
      <c r="B1310" t="s">
        <v>20</v>
      </c>
      <c r="C1310" t="s">
        <v>2799</v>
      </c>
      <c r="D1310" s="1">
        <v>4059</v>
      </c>
      <c r="F1310">
        <v>1911</v>
      </c>
      <c r="G1310" t="s">
        <v>2800</v>
      </c>
      <c r="I1310">
        <v>1986</v>
      </c>
      <c r="J1310" t="s">
        <v>2375</v>
      </c>
      <c r="K1310" t="s">
        <v>249</v>
      </c>
      <c r="L1310" t="s">
        <v>22</v>
      </c>
      <c r="M1310" t="s">
        <v>22</v>
      </c>
      <c r="N1310">
        <v>2</v>
      </c>
      <c r="O1310" t="s">
        <v>2801</v>
      </c>
      <c r="P1310" t="s">
        <v>2694</v>
      </c>
      <c r="Q1310">
        <v>1</v>
      </c>
      <c r="R1310">
        <v>5</v>
      </c>
      <c r="S1310" t="s">
        <v>334</v>
      </c>
      <c r="T1310" t="b">
        <v>0</v>
      </c>
    </row>
    <row r="1311" spans="1:20" hidden="1" x14ac:dyDescent="0.45">
      <c r="A1311">
        <v>342</v>
      </c>
      <c r="B1311" t="s">
        <v>20</v>
      </c>
      <c r="C1311" t="s">
        <v>2799</v>
      </c>
      <c r="D1311" s="1">
        <v>4059</v>
      </c>
      <c r="F1311">
        <v>1911</v>
      </c>
      <c r="G1311" t="s">
        <v>2800</v>
      </c>
      <c r="I1311">
        <v>1986</v>
      </c>
      <c r="J1311" t="s">
        <v>2375</v>
      </c>
      <c r="K1311" t="s">
        <v>249</v>
      </c>
      <c r="L1311" t="s">
        <v>22</v>
      </c>
      <c r="M1311" t="s">
        <v>22</v>
      </c>
      <c r="N1311">
        <v>2</v>
      </c>
      <c r="O1311" t="s">
        <v>2801</v>
      </c>
      <c r="P1311" t="s">
        <v>2694</v>
      </c>
      <c r="Q1311">
        <v>1</v>
      </c>
      <c r="R1311">
        <v>8</v>
      </c>
      <c r="S1311" t="s">
        <v>27</v>
      </c>
      <c r="T1311" t="b">
        <v>0</v>
      </c>
    </row>
    <row r="1312" spans="1:20" hidden="1" x14ac:dyDescent="0.45">
      <c r="A1312">
        <v>342</v>
      </c>
      <c r="B1312" t="s">
        <v>20</v>
      </c>
      <c r="C1312" t="s">
        <v>2799</v>
      </c>
      <c r="D1312" s="1">
        <v>4059</v>
      </c>
      <c r="F1312">
        <v>1911</v>
      </c>
      <c r="G1312" t="s">
        <v>2800</v>
      </c>
      <c r="I1312">
        <v>1986</v>
      </c>
      <c r="J1312" t="s">
        <v>2375</v>
      </c>
      <c r="K1312" t="s">
        <v>249</v>
      </c>
      <c r="L1312" t="s">
        <v>22</v>
      </c>
      <c r="M1312" t="s">
        <v>22</v>
      </c>
      <c r="N1312">
        <v>2</v>
      </c>
      <c r="O1312" t="s">
        <v>2801</v>
      </c>
      <c r="P1312" t="s">
        <v>2694</v>
      </c>
      <c r="Q1312">
        <v>1</v>
      </c>
      <c r="R1312">
        <v>3</v>
      </c>
      <c r="S1312" t="s">
        <v>334</v>
      </c>
      <c r="T1312" t="b">
        <v>0</v>
      </c>
    </row>
    <row r="1313" spans="1:20" hidden="1" x14ac:dyDescent="0.45">
      <c r="A1313">
        <v>342</v>
      </c>
      <c r="B1313" t="s">
        <v>20</v>
      </c>
      <c r="C1313" t="s">
        <v>2799</v>
      </c>
      <c r="D1313" s="1">
        <v>4059</v>
      </c>
      <c r="F1313">
        <v>1911</v>
      </c>
      <c r="G1313" t="s">
        <v>2800</v>
      </c>
      <c r="I1313">
        <v>1986</v>
      </c>
      <c r="J1313" t="s">
        <v>2375</v>
      </c>
      <c r="K1313" t="s">
        <v>249</v>
      </c>
      <c r="L1313" t="s">
        <v>22</v>
      </c>
      <c r="M1313" t="s">
        <v>22</v>
      </c>
      <c r="N1313">
        <v>2</v>
      </c>
      <c r="O1313" t="s">
        <v>2801</v>
      </c>
      <c r="P1313" t="s">
        <v>2694</v>
      </c>
      <c r="Q1313">
        <v>1</v>
      </c>
      <c r="R1313">
        <v>6</v>
      </c>
      <c r="S1313" t="s">
        <v>101</v>
      </c>
      <c r="T1313" t="b">
        <v>0</v>
      </c>
    </row>
    <row r="1314" spans="1:20" hidden="1" x14ac:dyDescent="0.45">
      <c r="A1314">
        <v>343</v>
      </c>
      <c r="B1314" t="s">
        <v>236</v>
      </c>
      <c r="C1314" t="s">
        <v>786</v>
      </c>
      <c r="D1314" s="1">
        <v>13434</v>
      </c>
      <c r="F1314">
        <v>1936</v>
      </c>
      <c r="G1314" t="s">
        <v>2810</v>
      </c>
      <c r="I1314">
        <v>2014</v>
      </c>
      <c r="K1314" t="s">
        <v>20</v>
      </c>
      <c r="L1314" t="s">
        <v>22</v>
      </c>
      <c r="M1314" t="s">
        <v>22</v>
      </c>
      <c r="N1314">
        <v>2</v>
      </c>
      <c r="O1314" t="s">
        <v>2811</v>
      </c>
      <c r="P1314" t="s">
        <v>2694</v>
      </c>
      <c r="Q1314">
        <v>1</v>
      </c>
      <c r="R1314">
        <v>9</v>
      </c>
      <c r="S1314" t="s">
        <v>62</v>
      </c>
      <c r="T1314" t="b">
        <v>0</v>
      </c>
    </row>
    <row r="1315" spans="1:20" hidden="1" x14ac:dyDescent="0.45">
      <c r="A1315">
        <v>344</v>
      </c>
      <c r="B1315" t="s">
        <v>2821</v>
      </c>
      <c r="C1315" t="s">
        <v>797</v>
      </c>
      <c r="D1315" s="1">
        <v>540</v>
      </c>
      <c r="F1315">
        <v>1901</v>
      </c>
      <c r="G1315" t="s">
        <v>2822</v>
      </c>
      <c r="I1315">
        <v>1971</v>
      </c>
      <c r="K1315" t="s">
        <v>145</v>
      </c>
      <c r="L1315" t="s">
        <v>22</v>
      </c>
      <c r="M1315" t="s">
        <v>22</v>
      </c>
      <c r="N1315">
        <v>2</v>
      </c>
      <c r="O1315" t="s">
        <v>2823</v>
      </c>
      <c r="P1315" t="s">
        <v>2694</v>
      </c>
      <c r="Q1315">
        <v>1</v>
      </c>
      <c r="R1315">
        <v>2</v>
      </c>
      <c r="S1315" t="s">
        <v>196</v>
      </c>
      <c r="T1315" t="b">
        <v>0</v>
      </c>
    </row>
    <row r="1316" spans="1:20" hidden="1" x14ac:dyDescent="0.45">
      <c r="A1316">
        <v>344</v>
      </c>
      <c r="B1316" t="s">
        <v>2821</v>
      </c>
      <c r="C1316" t="s">
        <v>797</v>
      </c>
      <c r="D1316" s="1">
        <v>540</v>
      </c>
      <c r="F1316">
        <v>1901</v>
      </c>
      <c r="G1316" t="s">
        <v>2822</v>
      </c>
      <c r="I1316">
        <v>1971</v>
      </c>
      <c r="K1316" t="s">
        <v>145</v>
      </c>
      <c r="L1316" t="s">
        <v>22</v>
      </c>
      <c r="M1316" t="s">
        <v>22</v>
      </c>
      <c r="N1316">
        <v>2</v>
      </c>
      <c r="O1316" t="s">
        <v>2823</v>
      </c>
      <c r="P1316" t="s">
        <v>2694</v>
      </c>
      <c r="Q1316">
        <v>1</v>
      </c>
      <c r="R1316">
        <v>1</v>
      </c>
      <c r="S1316" t="s">
        <v>198</v>
      </c>
      <c r="T1316" t="b">
        <v>0</v>
      </c>
    </row>
    <row r="1317" spans="1:20" hidden="1" x14ac:dyDescent="0.45">
      <c r="A1317">
        <v>345</v>
      </c>
      <c r="B1317" t="s">
        <v>2829</v>
      </c>
      <c r="C1317" t="s">
        <v>682</v>
      </c>
      <c r="D1317" s="1">
        <v>-5111</v>
      </c>
      <c r="F1317">
        <v>1886</v>
      </c>
      <c r="G1317" t="s">
        <v>2830</v>
      </c>
      <c r="I1317">
        <v>1975</v>
      </c>
      <c r="K1317" t="s">
        <v>20</v>
      </c>
      <c r="L1317" t="s">
        <v>22</v>
      </c>
      <c r="M1317" t="s">
        <v>22</v>
      </c>
      <c r="N1317">
        <v>5</v>
      </c>
      <c r="O1317" t="s">
        <v>2831</v>
      </c>
      <c r="P1317" t="s">
        <v>2694</v>
      </c>
      <c r="Q1317">
        <v>1</v>
      </c>
      <c r="R1317">
        <v>1</v>
      </c>
      <c r="S1317" t="s">
        <v>343</v>
      </c>
      <c r="T1317" t="b">
        <v>0</v>
      </c>
    </row>
    <row r="1318" spans="1:20" hidden="1" x14ac:dyDescent="0.45">
      <c r="A1318">
        <v>346</v>
      </c>
      <c r="B1318" t="s">
        <v>2832</v>
      </c>
      <c r="C1318" t="s">
        <v>802</v>
      </c>
      <c r="D1318" s="1">
        <v>3273</v>
      </c>
      <c r="F1318">
        <v>1908</v>
      </c>
      <c r="G1318" t="s">
        <v>2833</v>
      </c>
      <c r="I1318">
        <v>2003</v>
      </c>
      <c r="J1318" t="s">
        <v>2081</v>
      </c>
      <c r="K1318" t="s">
        <v>1687</v>
      </c>
      <c r="L1318" t="s">
        <v>22</v>
      </c>
      <c r="M1318" t="s">
        <v>22</v>
      </c>
      <c r="N1318">
        <v>0</v>
      </c>
      <c r="O1318" t="s">
        <v>2834</v>
      </c>
      <c r="P1318" t="s">
        <v>2694</v>
      </c>
      <c r="Q1318">
        <v>1</v>
      </c>
      <c r="R1318">
        <v>4</v>
      </c>
      <c r="S1318" t="s">
        <v>144</v>
      </c>
      <c r="T1318" t="b">
        <v>1</v>
      </c>
    </row>
    <row r="1319" spans="1:20" hidden="1" x14ac:dyDescent="0.45">
      <c r="A1319">
        <v>346</v>
      </c>
      <c r="B1319" t="s">
        <v>2832</v>
      </c>
      <c r="C1319" t="s">
        <v>802</v>
      </c>
      <c r="D1319" s="1">
        <v>3273</v>
      </c>
      <c r="F1319">
        <v>1908</v>
      </c>
      <c r="G1319" t="s">
        <v>2833</v>
      </c>
      <c r="I1319">
        <v>2003</v>
      </c>
      <c r="J1319" t="s">
        <v>2081</v>
      </c>
      <c r="K1319" t="s">
        <v>1687</v>
      </c>
      <c r="L1319" t="s">
        <v>22</v>
      </c>
      <c r="M1319" t="s">
        <v>22</v>
      </c>
      <c r="N1319">
        <v>0</v>
      </c>
      <c r="O1319" t="s">
        <v>2834</v>
      </c>
      <c r="P1319" t="s">
        <v>2694</v>
      </c>
      <c r="Q1319">
        <v>1</v>
      </c>
      <c r="R1319">
        <v>7</v>
      </c>
      <c r="S1319" t="s">
        <v>144</v>
      </c>
      <c r="T1319" t="b">
        <v>1</v>
      </c>
    </row>
    <row r="1320" spans="1:20" hidden="1" x14ac:dyDescent="0.45">
      <c r="A1320">
        <v>346</v>
      </c>
      <c r="B1320" t="s">
        <v>2832</v>
      </c>
      <c r="C1320" t="s">
        <v>802</v>
      </c>
      <c r="D1320" s="1">
        <v>3273</v>
      </c>
      <c r="F1320">
        <v>1908</v>
      </c>
      <c r="G1320" t="s">
        <v>2833</v>
      </c>
      <c r="I1320">
        <v>2003</v>
      </c>
      <c r="J1320" t="s">
        <v>2081</v>
      </c>
      <c r="K1320" t="s">
        <v>1687</v>
      </c>
      <c r="L1320" t="s">
        <v>22</v>
      </c>
      <c r="M1320" t="s">
        <v>22</v>
      </c>
      <c r="N1320">
        <v>0</v>
      </c>
      <c r="O1320" t="s">
        <v>2834</v>
      </c>
      <c r="P1320" t="s">
        <v>2694</v>
      </c>
      <c r="Q1320">
        <v>1</v>
      </c>
      <c r="R1320">
        <v>6</v>
      </c>
      <c r="S1320" t="s">
        <v>144</v>
      </c>
      <c r="T1320" t="b">
        <v>0</v>
      </c>
    </row>
    <row r="1321" spans="1:20" hidden="1" x14ac:dyDescent="0.45">
      <c r="A1321">
        <v>346</v>
      </c>
      <c r="B1321" t="s">
        <v>2832</v>
      </c>
      <c r="C1321" t="s">
        <v>802</v>
      </c>
      <c r="D1321" s="1">
        <v>3273</v>
      </c>
      <c r="F1321">
        <v>1908</v>
      </c>
      <c r="G1321" t="s">
        <v>2833</v>
      </c>
      <c r="I1321">
        <v>2003</v>
      </c>
      <c r="J1321" t="s">
        <v>2081</v>
      </c>
      <c r="K1321" t="s">
        <v>1687</v>
      </c>
      <c r="L1321" t="s">
        <v>22</v>
      </c>
      <c r="M1321" t="s">
        <v>22</v>
      </c>
      <c r="N1321">
        <v>0</v>
      </c>
      <c r="O1321" t="s">
        <v>2834</v>
      </c>
      <c r="P1321" t="s">
        <v>2694</v>
      </c>
      <c r="Q1321">
        <v>1</v>
      </c>
      <c r="R1321">
        <v>9</v>
      </c>
      <c r="S1321" t="s">
        <v>144</v>
      </c>
      <c r="T1321" t="b">
        <v>0</v>
      </c>
    </row>
    <row r="1322" spans="1:20" hidden="1" x14ac:dyDescent="0.45">
      <c r="A1322">
        <v>346</v>
      </c>
      <c r="B1322" t="s">
        <v>2832</v>
      </c>
      <c r="C1322" t="s">
        <v>802</v>
      </c>
      <c r="D1322" s="1">
        <v>3273</v>
      </c>
      <c r="F1322">
        <v>1908</v>
      </c>
      <c r="G1322" t="s">
        <v>2833</v>
      </c>
      <c r="I1322">
        <v>2003</v>
      </c>
      <c r="J1322" t="s">
        <v>2081</v>
      </c>
      <c r="K1322" t="s">
        <v>1687</v>
      </c>
      <c r="L1322" t="s">
        <v>22</v>
      </c>
      <c r="M1322" t="s">
        <v>22</v>
      </c>
      <c r="N1322">
        <v>0</v>
      </c>
      <c r="O1322" t="s">
        <v>2834</v>
      </c>
      <c r="P1322" t="s">
        <v>2694</v>
      </c>
      <c r="Q1322">
        <v>1</v>
      </c>
      <c r="R1322">
        <v>3</v>
      </c>
      <c r="S1322" t="s">
        <v>554</v>
      </c>
      <c r="T1322" t="b">
        <v>1</v>
      </c>
    </row>
    <row r="1323" spans="1:20" hidden="1" x14ac:dyDescent="0.45">
      <c r="A1323">
        <v>346</v>
      </c>
      <c r="B1323" t="s">
        <v>2832</v>
      </c>
      <c r="C1323" t="s">
        <v>802</v>
      </c>
      <c r="D1323" s="1">
        <v>3273</v>
      </c>
      <c r="F1323">
        <v>1908</v>
      </c>
      <c r="G1323" t="s">
        <v>2833</v>
      </c>
      <c r="I1323">
        <v>2003</v>
      </c>
      <c r="J1323" t="s">
        <v>2081</v>
      </c>
      <c r="K1323" t="s">
        <v>1687</v>
      </c>
      <c r="L1323" t="s">
        <v>22</v>
      </c>
      <c r="M1323" t="s">
        <v>22</v>
      </c>
      <c r="N1323">
        <v>0</v>
      </c>
      <c r="O1323" t="s">
        <v>2834</v>
      </c>
      <c r="P1323" t="s">
        <v>2694</v>
      </c>
      <c r="Q1323">
        <v>1</v>
      </c>
      <c r="R1323">
        <v>8</v>
      </c>
      <c r="S1323" t="s">
        <v>2133</v>
      </c>
      <c r="T1323" t="b">
        <v>1</v>
      </c>
    </row>
    <row r="1324" spans="1:20" hidden="1" x14ac:dyDescent="0.45">
      <c r="A1324">
        <v>346</v>
      </c>
      <c r="B1324" t="s">
        <v>2832</v>
      </c>
      <c r="C1324" t="s">
        <v>802</v>
      </c>
      <c r="D1324" s="1">
        <v>3273</v>
      </c>
      <c r="F1324">
        <v>1908</v>
      </c>
      <c r="G1324" t="s">
        <v>2833</v>
      </c>
      <c r="I1324">
        <v>2003</v>
      </c>
      <c r="J1324" t="s">
        <v>2081</v>
      </c>
      <c r="K1324" t="s">
        <v>1687</v>
      </c>
      <c r="L1324" t="s">
        <v>22</v>
      </c>
      <c r="M1324" t="s">
        <v>22</v>
      </c>
      <c r="N1324">
        <v>0</v>
      </c>
      <c r="O1324" t="s">
        <v>2834</v>
      </c>
      <c r="P1324" t="s">
        <v>2694</v>
      </c>
      <c r="Q1324">
        <v>1</v>
      </c>
      <c r="R1324">
        <v>5</v>
      </c>
      <c r="S1324" t="s">
        <v>144</v>
      </c>
      <c r="T1324" t="b">
        <v>0</v>
      </c>
    </row>
    <row r="1325" spans="1:20" hidden="1" x14ac:dyDescent="0.45">
      <c r="A1325">
        <v>347</v>
      </c>
      <c r="B1325" t="s">
        <v>804</v>
      </c>
      <c r="C1325" t="s">
        <v>2835</v>
      </c>
      <c r="D1325" s="1">
        <v>7264</v>
      </c>
      <c r="F1325">
        <v>1919</v>
      </c>
      <c r="G1325" t="s">
        <v>2836</v>
      </c>
      <c r="I1325">
        <v>1996</v>
      </c>
      <c r="J1325" t="s">
        <v>2416</v>
      </c>
      <c r="K1325" t="s">
        <v>145</v>
      </c>
      <c r="L1325" t="s">
        <v>22</v>
      </c>
      <c r="M1325" t="s">
        <v>22</v>
      </c>
      <c r="N1325">
        <v>2</v>
      </c>
      <c r="O1325" t="s">
        <v>2837</v>
      </c>
      <c r="P1325" t="s">
        <v>2694</v>
      </c>
      <c r="Q1325">
        <v>2</v>
      </c>
      <c r="R1325">
        <v>7</v>
      </c>
      <c r="S1325" t="s">
        <v>27</v>
      </c>
      <c r="T1325" t="b">
        <v>0</v>
      </c>
    </row>
    <row r="1326" spans="1:20" hidden="1" x14ac:dyDescent="0.45">
      <c r="A1326">
        <v>347</v>
      </c>
      <c r="B1326" t="s">
        <v>804</v>
      </c>
      <c r="C1326" t="s">
        <v>2835</v>
      </c>
      <c r="D1326" s="1">
        <v>7264</v>
      </c>
      <c r="F1326">
        <v>1919</v>
      </c>
      <c r="G1326" t="s">
        <v>2836</v>
      </c>
      <c r="I1326">
        <v>1996</v>
      </c>
      <c r="J1326" t="s">
        <v>2416</v>
      </c>
      <c r="K1326" t="s">
        <v>145</v>
      </c>
      <c r="L1326" t="s">
        <v>22</v>
      </c>
      <c r="M1326" t="s">
        <v>22</v>
      </c>
      <c r="N1326">
        <v>2</v>
      </c>
      <c r="O1326" t="s">
        <v>2837</v>
      </c>
      <c r="P1326" t="s">
        <v>2694</v>
      </c>
      <c r="Q1326">
        <v>2</v>
      </c>
      <c r="R1326">
        <v>11</v>
      </c>
      <c r="S1326" t="s">
        <v>213</v>
      </c>
      <c r="T1326" t="b">
        <v>0</v>
      </c>
    </row>
    <row r="1327" spans="1:20" hidden="1" x14ac:dyDescent="0.45">
      <c r="A1327">
        <v>347</v>
      </c>
      <c r="B1327" t="s">
        <v>804</v>
      </c>
      <c r="C1327" t="s">
        <v>2835</v>
      </c>
      <c r="D1327" s="1">
        <v>7264</v>
      </c>
      <c r="F1327">
        <v>1919</v>
      </c>
      <c r="G1327" t="s">
        <v>2836</v>
      </c>
      <c r="I1327">
        <v>1996</v>
      </c>
      <c r="J1327" t="s">
        <v>2416</v>
      </c>
      <c r="K1327" t="s">
        <v>145</v>
      </c>
      <c r="L1327" t="s">
        <v>22</v>
      </c>
      <c r="M1327" t="s">
        <v>22</v>
      </c>
      <c r="N1327">
        <v>2</v>
      </c>
      <c r="O1327" t="s">
        <v>2837</v>
      </c>
      <c r="P1327" t="s">
        <v>2694</v>
      </c>
      <c r="Q1327">
        <v>2</v>
      </c>
      <c r="R1327">
        <v>8</v>
      </c>
      <c r="S1327" t="s">
        <v>213</v>
      </c>
      <c r="T1327" t="b">
        <v>0</v>
      </c>
    </row>
    <row r="1328" spans="1:20" hidden="1" x14ac:dyDescent="0.45">
      <c r="A1328">
        <v>347</v>
      </c>
      <c r="B1328" t="s">
        <v>804</v>
      </c>
      <c r="C1328" t="s">
        <v>2835</v>
      </c>
      <c r="D1328" s="1">
        <v>7264</v>
      </c>
      <c r="F1328">
        <v>1919</v>
      </c>
      <c r="G1328" t="s">
        <v>2836</v>
      </c>
      <c r="I1328">
        <v>1996</v>
      </c>
      <c r="J1328" t="s">
        <v>2416</v>
      </c>
      <c r="K1328" t="s">
        <v>145</v>
      </c>
      <c r="L1328" t="s">
        <v>22</v>
      </c>
      <c r="M1328" t="s">
        <v>22</v>
      </c>
      <c r="N1328">
        <v>2</v>
      </c>
      <c r="O1328" t="s">
        <v>2837</v>
      </c>
      <c r="P1328" t="s">
        <v>2694</v>
      </c>
      <c r="Q1328">
        <v>2</v>
      </c>
      <c r="R1328">
        <v>9</v>
      </c>
      <c r="S1328" t="s">
        <v>27</v>
      </c>
      <c r="T1328" t="b">
        <v>0</v>
      </c>
    </row>
    <row r="1329" spans="1:20" hidden="1" x14ac:dyDescent="0.45">
      <c r="A1329">
        <v>348</v>
      </c>
      <c r="B1329" t="s">
        <v>807</v>
      </c>
      <c r="C1329" t="s">
        <v>808</v>
      </c>
      <c r="D1329" s="1">
        <v>9000</v>
      </c>
      <c r="F1329">
        <v>1924</v>
      </c>
      <c r="G1329" t="s">
        <v>2838</v>
      </c>
      <c r="H1329" t="s">
        <v>2838</v>
      </c>
      <c r="I1329">
        <v>2013</v>
      </c>
      <c r="K1329" t="s">
        <v>20</v>
      </c>
      <c r="L1329" t="s">
        <v>22</v>
      </c>
      <c r="M1329" t="s">
        <v>22</v>
      </c>
      <c r="N1329">
        <v>3</v>
      </c>
      <c r="O1329" t="s">
        <v>2839</v>
      </c>
      <c r="P1329" t="s">
        <v>2694</v>
      </c>
      <c r="Q1329">
        <v>1</v>
      </c>
      <c r="R1329">
        <v>10</v>
      </c>
      <c r="S1329" t="s">
        <v>67</v>
      </c>
      <c r="T1329" t="b">
        <v>0</v>
      </c>
    </row>
    <row r="1330" spans="1:20" hidden="1" x14ac:dyDescent="0.45">
      <c r="A1330">
        <v>348</v>
      </c>
      <c r="B1330" t="s">
        <v>807</v>
      </c>
      <c r="C1330" t="s">
        <v>808</v>
      </c>
      <c r="D1330" s="1">
        <v>9000</v>
      </c>
      <c r="F1330">
        <v>1924</v>
      </c>
      <c r="G1330" t="s">
        <v>2838</v>
      </c>
      <c r="H1330" t="s">
        <v>2838</v>
      </c>
      <c r="I1330">
        <v>2013</v>
      </c>
      <c r="K1330" t="s">
        <v>20</v>
      </c>
      <c r="L1330" t="s">
        <v>22</v>
      </c>
      <c r="M1330" t="s">
        <v>22</v>
      </c>
      <c r="N1330">
        <v>3</v>
      </c>
      <c r="O1330" t="s">
        <v>2839</v>
      </c>
      <c r="P1330" t="s">
        <v>2694</v>
      </c>
      <c r="Q1330">
        <v>1</v>
      </c>
      <c r="R1330">
        <v>11</v>
      </c>
      <c r="S1330" t="s">
        <v>67</v>
      </c>
      <c r="T1330" t="b">
        <v>0</v>
      </c>
    </row>
    <row r="1331" spans="1:20" hidden="1" x14ac:dyDescent="0.45">
      <c r="A1331">
        <v>348</v>
      </c>
      <c r="B1331" t="s">
        <v>807</v>
      </c>
      <c r="C1331" t="s">
        <v>808</v>
      </c>
      <c r="D1331" s="1">
        <v>9000</v>
      </c>
      <c r="F1331">
        <v>1924</v>
      </c>
      <c r="G1331" t="s">
        <v>2838</v>
      </c>
      <c r="H1331" t="s">
        <v>2838</v>
      </c>
      <c r="I1331">
        <v>2013</v>
      </c>
      <c r="K1331" t="s">
        <v>20</v>
      </c>
      <c r="L1331" t="s">
        <v>22</v>
      </c>
      <c r="M1331" t="s">
        <v>22</v>
      </c>
      <c r="N1331">
        <v>3</v>
      </c>
      <c r="O1331" t="s">
        <v>2839</v>
      </c>
      <c r="P1331" t="s">
        <v>2694</v>
      </c>
      <c r="Q1331">
        <v>1</v>
      </c>
      <c r="R1331">
        <v>12</v>
      </c>
      <c r="S1331" t="s">
        <v>709</v>
      </c>
      <c r="T1331" t="b">
        <v>0</v>
      </c>
    </row>
    <row r="1332" spans="1:20" hidden="1" x14ac:dyDescent="0.45">
      <c r="A1332">
        <v>348</v>
      </c>
      <c r="B1332" t="s">
        <v>807</v>
      </c>
      <c r="C1332" t="s">
        <v>808</v>
      </c>
      <c r="D1332" s="1">
        <v>9000</v>
      </c>
      <c r="F1332">
        <v>1924</v>
      </c>
      <c r="G1332" t="s">
        <v>2838</v>
      </c>
      <c r="H1332" t="s">
        <v>2838</v>
      </c>
      <c r="I1332">
        <v>2013</v>
      </c>
      <c r="K1332" t="s">
        <v>20</v>
      </c>
      <c r="L1332" t="s">
        <v>22</v>
      </c>
      <c r="M1332" t="s">
        <v>22</v>
      </c>
      <c r="N1332">
        <v>3</v>
      </c>
      <c r="O1332" t="s">
        <v>2839</v>
      </c>
      <c r="P1332" t="s">
        <v>2694</v>
      </c>
      <c r="Q1332">
        <v>1</v>
      </c>
      <c r="R1332">
        <v>8</v>
      </c>
      <c r="S1332" t="s">
        <v>67</v>
      </c>
      <c r="T1332" t="b">
        <v>0</v>
      </c>
    </row>
    <row r="1333" spans="1:20" hidden="1" x14ac:dyDescent="0.45">
      <c r="A1333">
        <v>348</v>
      </c>
      <c r="B1333" t="s">
        <v>807</v>
      </c>
      <c r="C1333" t="s">
        <v>808</v>
      </c>
      <c r="D1333" s="1">
        <v>9000</v>
      </c>
      <c r="F1333">
        <v>1924</v>
      </c>
      <c r="G1333" t="s">
        <v>2838</v>
      </c>
      <c r="H1333" t="s">
        <v>2838</v>
      </c>
      <c r="I1333">
        <v>2013</v>
      </c>
      <c r="K1333" t="s">
        <v>20</v>
      </c>
      <c r="L1333" t="s">
        <v>22</v>
      </c>
      <c r="M1333" t="s">
        <v>22</v>
      </c>
      <c r="N1333">
        <v>3</v>
      </c>
      <c r="O1333" t="s">
        <v>2839</v>
      </c>
      <c r="P1333" t="s">
        <v>2694</v>
      </c>
      <c r="Q1333">
        <v>1</v>
      </c>
      <c r="R1333">
        <v>9</v>
      </c>
      <c r="S1333" t="s">
        <v>67</v>
      </c>
      <c r="T1333" t="b">
        <v>0</v>
      </c>
    </row>
    <row r="1334" spans="1:20" hidden="1" x14ac:dyDescent="0.45">
      <c r="A1334">
        <v>349</v>
      </c>
      <c r="B1334" t="s">
        <v>182</v>
      </c>
      <c r="C1334" t="s">
        <v>810</v>
      </c>
      <c r="D1334" s="1">
        <v>4719</v>
      </c>
      <c r="F1334">
        <v>1912</v>
      </c>
      <c r="G1334" t="s">
        <v>2840</v>
      </c>
      <c r="I1334">
        <v>2003</v>
      </c>
      <c r="J1334" t="s">
        <v>2127</v>
      </c>
      <c r="K1334" t="s">
        <v>577</v>
      </c>
      <c r="L1334" t="s">
        <v>22</v>
      </c>
      <c r="M1334" t="s">
        <v>22</v>
      </c>
      <c r="N1334">
        <v>0</v>
      </c>
      <c r="O1334" t="s">
        <v>2841</v>
      </c>
      <c r="P1334" t="s">
        <v>2694</v>
      </c>
      <c r="Q1334">
        <v>1</v>
      </c>
      <c r="R1334">
        <v>2</v>
      </c>
      <c r="S1334" t="s">
        <v>138</v>
      </c>
      <c r="T1334" t="b">
        <v>0</v>
      </c>
    </row>
    <row r="1335" spans="1:20" hidden="1" x14ac:dyDescent="0.45">
      <c r="A1335">
        <v>350</v>
      </c>
      <c r="B1335" t="s">
        <v>2842</v>
      </c>
      <c r="C1335" t="s">
        <v>812</v>
      </c>
      <c r="D1335" s="1">
        <v>75</v>
      </c>
      <c r="F1335">
        <v>1900</v>
      </c>
      <c r="G1335" t="s">
        <v>2843</v>
      </c>
      <c r="I1335">
        <v>1963</v>
      </c>
      <c r="J1335" t="s">
        <v>2516</v>
      </c>
      <c r="K1335" t="s">
        <v>145</v>
      </c>
      <c r="L1335" t="s">
        <v>22</v>
      </c>
      <c r="M1335" t="s">
        <v>22</v>
      </c>
      <c r="N1335">
        <v>1</v>
      </c>
      <c r="O1335" t="s">
        <v>2844</v>
      </c>
      <c r="P1335" t="s">
        <v>2694</v>
      </c>
      <c r="Q1335">
        <v>1</v>
      </c>
      <c r="R1335">
        <v>5</v>
      </c>
      <c r="S1335" t="s">
        <v>62</v>
      </c>
      <c r="T1335" t="b">
        <v>1</v>
      </c>
    </row>
    <row r="1336" spans="1:20" hidden="1" x14ac:dyDescent="0.45">
      <c r="A1336">
        <v>350</v>
      </c>
      <c r="B1336" t="s">
        <v>2842</v>
      </c>
      <c r="C1336" t="s">
        <v>812</v>
      </c>
      <c r="D1336" s="1">
        <v>75</v>
      </c>
      <c r="F1336">
        <v>1900</v>
      </c>
      <c r="G1336" t="s">
        <v>2843</v>
      </c>
      <c r="I1336">
        <v>1963</v>
      </c>
      <c r="J1336" t="s">
        <v>2516</v>
      </c>
      <c r="K1336" t="s">
        <v>145</v>
      </c>
      <c r="L1336" t="s">
        <v>22</v>
      </c>
      <c r="M1336" t="s">
        <v>22</v>
      </c>
      <c r="N1336">
        <v>1</v>
      </c>
      <c r="O1336" t="s">
        <v>2844</v>
      </c>
      <c r="P1336" t="s">
        <v>2694</v>
      </c>
      <c r="Q1336">
        <v>1</v>
      </c>
      <c r="R1336">
        <v>3</v>
      </c>
      <c r="S1336" t="s">
        <v>62</v>
      </c>
      <c r="T1336" t="b">
        <v>0</v>
      </c>
    </row>
    <row r="1337" spans="1:20" hidden="1" x14ac:dyDescent="0.45">
      <c r="A1337">
        <v>350</v>
      </c>
      <c r="B1337" t="s">
        <v>2842</v>
      </c>
      <c r="C1337" t="s">
        <v>812</v>
      </c>
      <c r="D1337" s="1">
        <v>75</v>
      </c>
      <c r="F1337">
        <v>1900</v>
      </c>
      <c r="G1337" t="s">
        <v>2843</v>
      </c>
      <c r="I1337">
        <v>1963</v>
      </c>
      <c r="J1337" t="s">
        <v>2516</v>
      </c>
      <c r="K1337" t="s">
        <v>145</v>
      </c>
      <c r="L1337" t="s">
        <v>22</v>
      </c>
      <c r="M1337" t="s">
        <v>22</v>
      </c>
      <c r="N1337">
        <v>1</v>
      </c>
      <c r="O1337" t="s">
        <v>2844</v>
      </c>
      <c r="P1337" t="s">
        <v>2694</v>
      </c>
      <c r="Q1337">
        <v>1</v>
      </c>
      <c r="R1337">
        <v>1</v>
      </c>
      <c r="S1337" t="s">
        <v>198</v>
      </c>
      <c r="T1337" t="b">
        <v>0</v>
      </c>
    </row>
    <row r="1338" spans="1:20" hidden="1" x14ac:dyDescent="0.45">
      <c r="A1338">
        <v>350</v>
      </c>
      <c r="B1338" t="s">
        <v>2842</v>
      </c>
      <c r="C1338" t="s">
        <v>812</v>
      </c>
      <c r="D1338" s="1">
        <v>75</v>
      </c>
      <c r="F1338">
        <v>1900</v>
      </c>
      <c r="G1338" t="s">
        <v>2843</v>
      </c>
      <c r="I1338">
        <v>1963</v>
      </c>
      <c r="J1338" t="s">
        <v>2516</v>
      </c>
      <c r="K1338" t="s">
        <v>145</v>
      </c>
      <c r="L1338" t="s">
        <v>22</v>
      </c>
      <c r="M1338" t="s">
        <v>22</v>
      </c>
      <c r="N1338">
        <v>1</v>
      </c>
      <c r="O1338" t="s">
        <v>2844</v>
      </c>
      <c r="P1338" t="s">
        <v>2694</v>
      </c>
      <c r="Q1338">
        <v>1</v>
      </c>
      <c r="R1338">
        <v>4</v>
      </c>
      <c r="S1338" t="s">
        <v>62</v>
      </c>
      <c r="T1338" t="b">
        <v>0</v>
      </c>
    </row>
    <row r="1339" spans="1:20" hidden="1" x14ac:dyDescent="0.45">
      <c r="A1339">
        <v>351</v>
      </c>
      <c r="B1339" t="s">
        <v>2845</v>
      </c>
      <c r="C1339" t="s">
        <v>812</v>
      </c>
      <c r="D1339" s="1">
        <v>-1824</v>
      </c>
      <c r="F1339">
        <v>1895</v>
      </c>
      <c r="G1339" t="s">
        <v>2846</v>
      </c>
      <c r="I1339">
        <v>1981</v>
      </c>
      <c r="J1339" t="s">
        <v>2313</v>
      </c>
      <c r="K1339" t="s">
        <v>2847</v>
      </c>
      <c r="L1339" t="s">
        <v>22</v>
      </c>
      <c r="M1339" t="s">
        <v>22</v>
      </c>
      <c r="N1339">
        <v>1</v>
      </c>
      <c r="O1339" t="s">
        <v>2848</v>
      </c>
      <c r="P1339" t="s">
        <v>2694</v>
      </c>
      <c r="Q1339">
        <v>1</v>
      </c>
      <c r="R1339">
        <v>1</v>
      </c>
      <c r="S1339" t="s">
        <v>113</v>
      </c>
      <c r="T1339" t="b">
        <v>0</v>
      </c>
    </row>
    <row r="1340" spans="1:20" hidden="1" x14ac:dyDescent="0.45">
      <c r="A1340">
        <v>352</v>
      </c>
      <c r="B1340" t="s">
        <v>374</v>
      </c>
      <c r="C1340" t="s">
        <v>2854</v>
      </c>
      <c r="D1340" s="1">
        <v>-3481</v>
      </c>
      <c r="F1340">
        <v>1890</v>
      </c>
      <c r="G1340" t="s">
        <v>2855</v>
      </c>
      <c r="I1340">
        <v>1969</v>
      </c>
      <c r="J1340" t="s">
        <v>2596</v>
      </c>
      <c r="K1340" t="s">
        <v>189</v>
      </c>
      <c r="L1340" t="s">
        <v>22</v>
      </c>
      <c r="M1340" t="s">
        <v>22</v>
      </c>
      <c r="N1340">
        <v>2</v>
      </c>
      <c r="O1340" t="s">
        <v>2856</v>
      </c>
      <c r="P1340" t="s">
        <v>2694</v>
      </c>
      <c r="Q1340">
        <v>1</v>
      </c>
      <c r="R1340">
        <v>2</v>
      </c>
      <c r="S1340" t="s">
        <v>739</v>
      </c>
      <c r="T1340" t="b">
        <v>1</v>
      </c>
    </row>
    <row r="1341" spans="1:20" hidden="1" x14ac:dyDescent="0.45">
      <c r="A1341">
        <v>352</v>
      </c>
      <c r="B1341" t="s">
        <v>374</v>
      </c>
      <c r="C1341" t="s">
        <v>2854</v>
      </c>
      <c r="D1341" s="1">
        <v>-3481</v>
      </c>
      <c r="F1341">
        <v>1890</v>
      </c>
      <c r="G1341" t="s">
        <v>2855</v>
      </c>
      <c r="I1341">
        <v>1969</v>
      </c>
      <c r="J1341" t="s">
        <v>2596</v>
      </c>
      <c r="K1341" t="s">
        <v>189</v>
      </c>
      <c r="L1341" t="s">
        <v>22</v>
      </c>
      <c r="M1341" t="s">
        <v>22</v>
      </c>
      <c r="N1341">
        <v>2</v>
      </c>
      <c r="O1341" t="s">
        <v>2856</v>
      </c>
      <c r="P1341" t="s">
        <v>2694</v>
      </c>
      <c r="Q1341">
        <v>1</v>
      </c>
      <c r="R1341">
        <v>1</v>
      </c>
      <c r="S1341" t="s">
        <v>739</v>
      </c>
      <c r="T1341" t="b">
        <v>0</v>
      </c>
    </row>
    <row r="1342" spans="1:20" hidden="1" x14ac:dyDescent="0.45">
      <c r="A1342">
        <v>353</v>
      </c>
      <c r="B1342" t="s">
        <v>819</v>
      </c>
      <c r="C1342" t="s">
        <v>818</v>
      </c>
      <c r="D1342" s="1">
        <v>9933</v>
      </c>
      <c r="F1342">
        <v>1927</v>
      </c>
      <c r="G1342" t="s">
        <v>2852</v>
      </c>
      <c r="H1342" t="s">
        <v>2852</v>
      </c>
      <c r="I1342">
        <v>2013</v>
      </c>
      <c r="K1342" t="s">
        <v>20</v>
      </c>
      <c r="L1342" t="s">
        <v>22</v>
      </c>
      <c r="M1342" t="s">
        <v>22</v>
      </c>
      <c r="N1342">
        <v>0</v>
      </c>
      <c r="O1342" t="s">
        <v>2853</v>
      </c>
      <c r="P1342" t="s">
        <v>2694</v>
      </c>
      <c r="Q1342">
        <v>1</v>
      </c>
      <c r="R1342">
        <v>11</v>
      </c>
      <c r="S1342" t="s">
        <v>213</v>
      </c>
      <c r="T1342" t="b">
        <v>0</v>
      </c>
    </row>
    <row r="1343" spans="1:20" hidden="1" x14ac:dyDescent="0.45">
      <c r="A1343">
        <v>353</v>
      </c>
      <c r="B1343" t="s">
        <v>819</v>
      </c>
      <c r="C1343" t="s">
        <v>818</v>
      </c>
      <c r="D1343" s="1">
        <v>9933</v>
      </c>
      <c r="F1343">
        <v>1927</v>
      </c>
      <c r="G1343" t="s">
        <v>2852</v>
      </c>
      <c r="H1343" t="s">
        <v>2852</v>
      </c>
      <c r="I1343">
        <v>2013</v>
      </c>
      <c r="K1343" t="s">
        <v>20</v>
      </c>
      <c r="L1343" t="s">
        <v>22</v>
      </c>
      <c r="M1343" t="s">
        <v>22</v>
      </c>
      <c r="N1343">
        <v>0</v>
      </c>
      <c r="O1343" t="s">
        <v>2853</v>
      </c>
      <c r="P1343" t="s">
        <v>2694</v>
      </c>
      <c r="Q1343">
        <v>1</v>
      </c>
      <c r="R1343">
        <v>10</v>
      </c>
      <c r="S1343" t="s">
        <v>27</v>
      </c>
      <c r="T1343" t="b">
        <v>0</v>
      </c>
    </row>
    <row r="1344" spans="1:20" hidden="1" x14ac:dyDescent="0.45">
      <c r="A1344">
        <v>354</v>
      </c>
      <c r="B1344" t="s">
        <v>312</v>
      </c>
      <c r="C1344" t="s">
        <v>821</v>
      </c>
      <c r="D1344" s="1">
        <v>5480</v>
      </c>
      <c r="F1344">
        <v>1915</v>
      </c>
      <c r="G1344" t="s">
        <v>2857</v>
      </c>
      <c r="I1344">
        <v>1976</v>
      </c>
      <c r="J1344" t="s">
        <v>2252</v>
      </c>
      <c r="K1344" t="s">
        <v>2858</v>
      </c>
      <c r="L1344" t="s">
        <v>22</v>
      </c>
      <c r="M1344" t="s">
        <v>22</v>
      </c>
      <c r="N1344">
        <v>1</v>
      </c>
      <c r="O1344" t="s">
        <v>2859</v>
      </c>
      <c r="P1344" t="s">
        <v>2694</v>
      </c>
      <c r="Q1344">
        <v>1</v>
      </c>
      <c r="R1344">
        <v>7</v>
      </c>
      <c r="S1344" t="s">
        <v>27</v>
      </c>
      <c r="T1344" t="b">
        <v>0</v>
      </c>
    </row>
    <row r="1345" spans="1:20" hidden="1" x14ac:dyDescent="0.45">
      <c r="A1345">
        <v>354</v>
      </c>
      <c r="B1345" t="s">
        <v>312</v>
      </c>
      <c r="C1345" t="s">
        <v>821</v>
      </c>
      <c r="D1345" s="1">
        <v>5480</v>
      </c>
      <c r="F1345">
        <v>1915</v>
      </c>
      <c r="G1345" t="s">
        <v>2857</v>
      </c>
      <c r="I1345">
        <v>1976</v>
      </c>
      <c r="J1345" t="s">
        <v>2252</v>
      </c>
      <c r="K1345" t="s">
        <v>2858</v>
      </c>
      <c r="L1345" t="s">
        <v>22</v>
      </c>
      <c r="M1345" t="s">
        <v>22</v>
      </c>
      <c r="N1345">
        <v>1</v>
      </c>
      <c r="O1345" t="s">
        <v>2859</v>
      </c>
      <c r="P1345" t="s">
        <v>2694</v>
      </c>
      <c r="Q1345">
        <v>1</v>
      </c>
      <c r="R1345">
        <v>8</v>
      </c>
      <c r="S1345" t="s">
        <v>27</v>
      </c>
      <c r="T1345" t="b">
        <v>1</v>
      </c>
    </row>
    <row r="1346" spans="1:20" hidden="1" x14ac:dyDescent="0.45">
      <c r="A1346">
        <v>355</v>
      </c>
      <c r="B1346" t="s">
        <v>825</v>
      </c>
      <c r="C1346" t="s">
        <v>826</v>
      </c>
      <c r="D1346" s="1">
        <v>9640</v>
      </c>
      <c r="F1346">
        <v>1926</v>
      </c>
      <c r="G1346" t="s">
        <v>2862</v>
      </c>
      <c r="I1346">
        <v>2012</v>
      </c>
      <c r="K1346" t="s">
        <v>20</v>
      </c>
      <c r="L1346" t="s">
        <v>22</v>
      </c>
      <c r="M1346" t="s">
        <v>22</v>
      </c>
      <c r="N1346">
        <v>2</v>
      </c>
      <c r="O1346" t="s">
        <v>2863</v>
      </c>
      <c r="P1346" t="s">
        <v>2861</v>
      </c>
      <c r="Q1346">
        <v>1</v>
      </c>
      <c r="R1346">
        <v>4</v>
      </c>
      <c r="S1346" t="s">
        <v>105</v>
      </c>
      <c r="T1346" t="b">
        <v>0</v>
      </c>
    </row>
    <row r="1347" spans="1:20" hidden="1" x14ac:dyDescent="0.45">
      <c r="A1347">
        <v>355</v>
      </c>
      <c r="B1347" t="s">
        <v>825</v>
      </c>
      <c r="C1347" t="s">
        <v>826</v>
      </c>
      <c r="D1347" s="1">
        <v>9640</v>
      </c>
      <c r="F1347">
        <v>1926</v>
      </c>
      <c r="G1347" t="s">
        <v>2862</v>
      </c>
      <c r="I1347">
        <v>2012</v>
      </c>
      <c r="K1347" t="s">
        <v>20</v>
      </c>
      <c r="L1347" t="s">
        <v>22</v>
      </c>
      <c r="M1347" t="s">
        <v>22</v>
      </c>
      <c r="N1347">
        <v>2</v>
      </c>
      <c r="O1347" t="s">
        <v>2863</v>
      </c>
      <c r="P1347" t="s">
        <v>2861</v>
      </c>
      <c r="Q1347">
        <v>1</v>
      </c>
      <c r="R1347">
        <v>3</v>
      </c>
      <c r="S1347" t="s">
        <v>105</v>
      </c>
      <c r="T1347" t="b">
        <v>1</v>
      </c>
    </row>
    <row r="1348" spans="1:20" hidden="1" x14ac:dyDescent="0.45">
      <c r="A1348">
        <v>355</v>
      </c>
      <c r="B1348" t="s">
        <v>825</v>
      </c>
      <c r="C1348" t="s">
        <v>826</v>
      </c>
      <c r="D1348" s="1">
        <v>9640</v>
      </c>
      <c r="F1348">
        <v>1926</v>
      </c>
      <c r="G1348" t="s">
        <v>2862</v>
      </c>
      <c r="I1348">
        <v>2012</v>
      </c>
      <c r="K1348" t="s">
        <v>20</v>
      </c>
      <c r="L1348" t="s">
        <v>22</v>
      </c>
      <c r="M1348" t="s">
        <v>22</v>
      </c>
      <c r="N1348">
        <v>2</v>
      </c>
      <c r="O1348" t="s">
        <v>2863</v>
      </c>
      <c r="P1348" t="s">
        <v>2861</v>
      </c>
      <c r="Q1348">
        <v>1</v>
      </c>
      <c r="R1348">
        <v>6</v>
      </c>
      <c r="S1348" t="s">
        <v>372</v>
      </c>
      <c r="T1348" t="b">
        <v>1</v>
      </c>
    </row>
    <row r="1349" spans="1:20" hidden="1" x14ac:dyDescent="0.45">
      <c r="A1349">
        <v>355</v>
      </c>
      <c r="B1349" t="s">
        <v>825</v>
      </c>
      <c r="C1349" t="s">
        <v>826</v>
      </c>
      <c r="D1349" s="1">
        <v>9640</v>
      </c>
      <c r="F1349">
        <v>1926</v>
      </c>
      <c r="G1349" t="s">
        <v>2862</v>
      </c>
      <c r="I1349">
        <v>2012</v>
      </c>
      <c r="K1349" t="s">
        <v>20</v>
      </c>
      <c r="L1349" t="s">
        <v>22</v>
      </c>
      <c r="M1349" t="s">
        <v>22</v>
      </c>
      <c r="N1349">
        <v>2</v>
      </c>
      <c r="O1349" t="s">
        <v>2863</v>
      </c>
      <c r="P1349" t="s">
        <v>2861</v>
      </c>
      <c r="Q1349">
        <v>1</v>
      </c>
      <c r="R1349">
        <v>5</v>
      </c>
      <c r="S1349" t="s">
        <v>372</v>
      </c>
      <c r="T1349" t="b">
        <v>0</v>
      </c>
    </row>
    <row r="1350" spans="1:20" hidden="1" x14ac:dyDescent="0.45">
      <c r="A1350">
        <v>356</v>
      </c>
      <c r="B1350" t="s">
        <v>833</v>
      </c>
      <c r="C1350" t="s">
        <v>2869</v>
      </c>
      <c r="D1350" s="1">
        <v>-1459</v>
      </c>
      <c r="F1350">
        <v>1896</v>
      </c>
      <c r="G1350" t="s">
        <v>2870</v>
      </c>
      <c r="I1350">
        <v>1988</v>
      </c>
      <c r="J1350" t="s">
        <v>2871</v>
      </c>
      <c r="K1350" t="s">
        <v>189</v>
      </c>
      <c r="L1350" t="s">
        <v>22</v>
      </c>
      <c r="M1350" t="s">
        <v>22</v>
      </c>
      <c r="N1350">
        <v>0</v>
      </c>
      <c r="O1350" t="s">
        <v>2872</v>
      </c>
      <c r="P1350" t="s">
        <v>2861</v>
      </c>
      <c r="Q1350">
        <v>1</v>
      </c>
      <c r="R1350">
        <v>1</v>
      </c>
      <c r="S1350" t="s">
        <v>105</v>
      </c>
      <c r="T1350" t="b">
        <v>0</v>
      </c>
    </row>
    <row r="1351" spans="1:20" hidden="1" x14ac:dyDescent="0.45">
      <c r="A1351">
        <v>357</v>
      </c>
      <c r="B1351" t="s">
        <v>374</v>
      </c>
      <c r="C1351" t="s">
        <v>839</v>
      </c>
      <c r="D1351" s="1">
        <v>-4015</v>
      </c>
      <c r="F1351">
        <v>1889</v>
      </c>
      <c r="G1351" t="s">
        <v>2875</v>
      </c>
      <c r="I1351">
        <v>1953</v>
      </c>
      <c r="J1351" t="s">
        <v>2081</v>
      </c>
      <c r="K1351" t="s">
        <v>1687</v>
      </c>
      <c r="L1351" t="s">
        <v>22</v>
      </c>
      <c r="M1351" t="s">
        <v>22</v>
      </c>
      <c r="N1351">
        <v>0</v>
      </c>
      <c r="O1351" t="s">
        <v>2876</v>
      </c>
      <c r="P1351" t="s">
        <v>2861</v>
      </c>
      <c r="Q1351">
        <v>1</v>
      </c>
      <c r="R1351">
        <v>2</v>
      </c>
      <c r="S1351" t="s">
        <v>144</v>
      </c>
      <c r="T1351" t="b">
        <v>1</v>
      </c>
    </row>
    <row r="1352" spans="1:20" hidden="1" x14ac:dyDescent="0.45">
      <c r="A1352">
        <v>358</v>
      </c>
      <c r="B1352" t="s">
        <v>840</v>
      </c>
      <c r="C1352" t="s">
        <v>2877</v>
      </c>
      <c r="D1352" s="1">
        <v>3289</v>
      </c>
      <c r="F1352">
        <v>1909</v>
      </c>
      <c r="G1352" t="s">
        <v>2878</v>
      </c>
      <c r="I1352">
        <v>1981</v>
      </c>
      <c r="J1352" t="s">
        <v>2668</v>
      </c>
      <c r="K1352" t="s">
        <v>670</v>
      </c>
      <c r="L1352" t="s">
        <v>22</v>
      </c>
      <c r="M1352" t="s">
        <v>22</v>
      </c>
      <c r="N1352">
        <v>0</v>
      </c>
      <c r="O1352" t="s">
        <v>2879</v>
      </c>
      <c r="P1352" t="s">
        <v>2861</v>
      </c>
      <c r="Q1352">
        <v>1</v>
      </c>
      <c r="R1352">
        <v>6</v>
      </c>
      <c r="S1352" t="s">
        <v>62</v>
      </c>
      <c r="T1352" t="b">
        <v>1</v>
      </c>
    </row>
    <row r="1353" spans="1:20" hidden="1" x14ac:dyDescent="0.45">
      <c r="A1353">
        <v>359</v>
      </c>
      <c r="B1353" t="s">
        <v>844</v>
      </c>
      <c r="C1353" t="s">
        <v>90</v>
      </c>
      <c r="D1353" s="1">
        <v>8176</v>
      </c>
      <c r="F1353">
        <v>1922</v>
      </c>
      <c r="G1353" t="s">
        <v>2880</v>
      </c>
      <c r="I1353">
        <v>2010</v>
      </c>
      <c r="J1353" t="s">
        <v>2111</v>
      </c>
      <c r="K1353" t="s">
        <v>400</v>
      </c>
      <c r="L1353" t="s">
        <v>22</v>
      </c>
      <c r="M1353" t="s">
        <v>22</v>
      </c>
      <c r="N1353">
        <v>1</v>
      </c>
      <c r="O1353" t="s">
        <v>2881</v>
      </c>
      <c r="P1353" t="s">
        <v>2861</v>
      </c>
      <c r="Q1353">
        <v>2</v>
      </c>
      <c r="R1353">
        <v>12</v>
      </c>
      <c r="S1353" t="s">
        <v>67</v>
      </c>
      <c r="T1353" t="b">
        <v>0</v>
      </c>
    </row>
    <row r="1354" spans="1:20" hidden="1" x14ac:dyDescent="0.45">
      <c r="A1354">
        <v>359</v>
      </c>
      <c r="B1354" t="s">
        <v>844</v>
      </c>
      <c r="C1354" t="s">
        <v>90</v>
      </c>
      <c r="D1354" s="1">
        <v>8176</v>
      </c>
      <c r="F1354">
        <v>1922</v>
      </c>
      <c r="G1354" t="s">
        <v>2880</v>
      </c>
      <c r="I1354">
        <v>2010</v>
      </c>
      <c r="J1354" t="s">
        <v>2111</v>
      </c>
      <c r="K1354" t="s">
        <v>400</v>
      </c>
      <c r="L1354" t="s">
        <v>22</v>
      </c>
      <c r="M1354" t="s">
        <v>22</v>
      </c>
      <c r="N1354">
        <v>1</v>
      </c>
      <c r="O1354" t="s">
        <v>2881</v>
      </c>
      <c r="P1354" t="s">
        <v>2861</v>
      </c>
      <c r="Q1354">
        <v>2</v>
      </c>
      <c r="R1354">
        <v>11</v>
      </c>
      <c r="S1354" t="s">
        <v>67</v>
      </c>
      <c r="T1354" t="b">
        <v>0</v>
      </c>
    </row>
    <row r="1355" spans="1:20" hidden="1" x14ac:dyDescent="0.45">
      <c r="A1355">
        <v>359</v>
      </c>
      <c r="B1355" t="s">
        <v>844</v>
      </c>
      <c r="C1355" t="s">
        <v>90</v>
      </c>
      <c r="D1355" s="1">
        <v>8176</v>
      </c>
      <c r="F1355">
        <v>1922</v>
      </c>
      <c r="G1355" t="s">
        <v>2880</v>
      </c>
      <c r="I1355">
        <v>2010</v>
      </c>
      <c r="J1355" t="s">
        <v>2111</v>
      </c>
      <c r="K1355" t="s">
        <v>400</v>
      </c>
      <c r="L1355" t="s">
        <v>22</v>
      </c>
      <c r="M1355" t="s">
        <v>22</v>
      </c>
      <c r="N1355">
        <v>1</v>
      </c>
      <c r="O1355" t="s">
        <v>2881</v>
      </c>
      <c r="P1355" t="s">
        <v>2861</v>
      </c>
      <c r="Q1355">
        <v>2</v>
      </c>
      <c r="R1355">
        <v>9</v>
      </c>
      <c r="S1355" t="s">
        <v>67</v>
      </c>
      <c r="T1355" t="b">
        <v>0</v>
      </c>
    </row>
    <row r="1356" spans="1:20" hidden="1" x14ac:dyDescent="0.45">
      <c r="A1356">
        <v>359</v>
      </c>
      <c r="B1356" t="s">
        <v>844</v>
      </c>
      <c r="C1356" t="s">
        <v>90</v>
      </c>
      <c r="D1356" s="1">
        <v>8176</v>
      </c>
      <c r="F1356">
        <v>1922</v>
      </c>
      <c r="G1356" t="s">
        <v>2880</v>
      </c>
      <c r="I1356">
        <v>2010</v>
      </c>
      <c r="J1356" t="s">
        <v>2111</v>
      </c>
      <c r="K1356" t="s">
        <v>400</v>
      </c>
      <c r="L1356" t="s">
        <v>22</v>
      </c>
      <c r="M1356" t="s">
        <v>22</v>
      </c>
      <c r="N1356">
        <v>1</v>
      </c>
      <c r="O1356" t="s">
        <v>2881</v>
      </c>
      <c r="P1356" t="s">
        <v>2861</v>
      </c>
      <c r="Q1356">
        <v>2</v>
      </c>
      <c r="R1356">
        <v>10</v>
      </c>
      <c r="S1356" t="s">
        <v>67</v>
      </c>
      <c r="T1356" t="b">
        <v>0</v>
      </c>
    </row>
    <row r="1357" spans="1:20" hidden="1" x14ac:dyDescent="0.45">
      <c r="A1357">
        <v>360</v>
      </c>
      <c r="B1357" t="s">
        <v>242</v>
      </c>
      <c r="C1357" t="s">
        <v>847</v>
      </c>
      <c r="D1357" s="1">
        <v>6211</v>
      </c>
      <c r="F1357">
        <v>1917</v>
      </c>
      <c r="G1357" t="s">
        <v>2885</v>
      </c>
      <c r="I1357">
        <v>1984</v>
      </c>
      <c r="K1357" t="s">
        <v>20</v>
      </c>
      <c r="L1357" t="s">
        <v>22</v>
      </c>
      <c r="M1357" t="s">
        <v>22</v>
      </c>
      <c r="N1357">
        <v>7</v>
      </c>
      <c r="O1357" t="s">
        <v>2886</v>
      </c>
      <c r="P1357" t="s">
        <v>2861</v>
      </c>
      <c r="Q1357">
        <v>1</v>
      </c>
      <c r="R1357">
        <v>4</v>
      </c>
      <c r="S1357" t="s">
        <v>33</v>
      </c>
      <c r="T1357" t="b">
        <v>0</v>
      </c>
    </row>
    <row r="1358" spans="1:20" hidden="1" x14ac:dyDescent="0.45">
      <c r="A1358">
        <v>361</v>
      </c>
      <c r="B1358" t="s">
        <v>359</v>
      </c>
      <c r="C1358" t="s">
        <v>849</v>
      </c>
      <c r="D1358" s="1">
        <v>19304</v>
      </c>
      <c r="F1358">
        <v>1952</v>
      </c>
      <c r="J1358" t="s">
        <v>2368</v>
      </c>
      <c r="K1358" t="s">
        <v>63</v>
      </c>
      <c r="L1358" t="s">
        <v>22</v>
      </c>
      <c r="M1358" t="s">
        <v>22</v>
      </c>
      <c r="N1358">
        <v>4</v>
      </c>
      <c r="O1358" t="s">
        <v>2887</v>
      </c>
      <c r="P1358" t="s">
        <v>2861</v>
      </c>
      <c r="Q1358">
        <v>1</v>
      </c>
      <c r="R1358">
        <v>12</v>
      </c>
      <c r="S1358" t="s">
        <v>70</v>
      </c>
      <c r="T1358" t="b">
        <v>0</v>
      </c>
    </row>
    <row r="1359" spans="1:20" hidden="1" x14ac:dyDescent="0.45">
      <c r="A1359">
        <v>362</v>
      </c>
      <c r="B1359" t="s">
        <v>100</v>
      </c>
      <c r="C1359" t="s">
        <v>849</v>
      </c>
      <c r="D1359" s="1">
        <v>-3066</v>
      </c>
      <c r="F1359">
        <v>1891</v>
      </c>
      <c r="G1359" t="s">
        <v>2895</v>
      </c>
      <c r="I1359">
        <v>1968</v>
      </c>
      <c r="J1359" t="s">
        <v>2779</v>
      </c>
      <c r="K1359" t="s">
        <v>249</v>
      </c>
      <c r="L1359" t="s">
        <v>22</v>
      </c>
      <c r="M1359" t="s">
        <v>22</v>
      </c>
      <c r="N1359">
        <v>2</v>
      </c>
      <c r="O1359" t="s">
        <v>2896</v>
      </c>
      <c r="P1359" t="s">
        <v>2861</v>
      </c>
      <c r="Q1359">
        <v>1</v>
      </c>
      <c r="R1359">
        <v>3</v>
      </c>
      <c r="S1359" t="s">
        <v>105</v>
      </c>
      <c r="T1359" t="b">
        <v>0</v>
      </c>
    </row>
    <row r="1360" spans="1:20" hidden="1" x14ac:dyDescent="0.45">
      <c r="A1360">
        <v>362</v>
      </c>
      <c r="B1360" t="s">
        <v>100</v>
      </c>
      <c r="C1360" t="s">
        <v>849</v>
      </c>
      <c r="D1360" s="1">
        <v>-3066</v>
      </c>
      <c r="F1360">
        <v>1891</v>
      </c>
      <c r="G1360" t="s">
        <v>2895</v>
      </c>
      <c r="I1360">
        <v>1968</v>
      </c>
      <c r="J1360" t="s">
        <v>2779</v>
      </c>
      <c r="K1360" t="s">
        <v>249</v>
      </c>
      <c r="L1360" t="s">
        <v>22</v>
      </c>
      <c r="M1360" t="s">
        <v>22</v>
      </c>
      <c r="N1360">
        <v>2</v>
      </c>
      <c r="O1360" t="s">
        <v>2896</v>
      </c>
      <c r="P1360" t="s">
        <v>2861</v>
      </c>
      <c r="Q1360">
        <v>1</v>
      </c>
      <c r="R1360">
        <v>1</v>
      </c>
      <c r="S1360" t="s">
        <v>105</v>
      </c>
      <c r="T1360" t="b">
        <v>0</v>
      </c>
    </row>
    <row r="1361" spans="1:20" hidden="1" x14ac:dyDescent="0.45">
      <c r="A1361">
        <v>362</v>
      </c>
      <c r="B1361" t="s">
        <v>100</v>
      </c>
      <c r="C1361" t="s">
        <v>849</v>
      </c>
      <c r="D1361" s="1">
        <v>-3066</v>
      </c>
      <c r="F1361">
        <v>1891</v>
      </c>
      <c r="G1361" t="s">
        <v>2895</v>
      </c>
      <c r="I1361">
        <v>1968</v>
      </c>
      <c r="J1361" t="s">
        <v>2779</v>
      </c>
      <c r="K1361" t="s">
        <v>249</v>
      </c>
      <c r="L1361" t="s">
        <v>22</v>
      </c>
      <c r="M1361" t="s">
        <v>22</v>
      </c>
      <c r="N1361">
        <v>2</v>
      </c>
      <c r="O1361" t="s">
        <v>2896</v>
      </c>
      <c r="P1361" t="s">
        <v>2861</v>
      </c>
      <c r="Q1361">
        <v>1</v>
      </c>
      <c r="R1361">
        <v>2</v>
      </c>
      <c r="S1361" t="s">
        <v>105</v>
      </c>
      <c r="T1361" t="b">
        <v>0</v>
      </c>
    </row>
    <row r="1362" spans="1:20" hidden="1" x14ac:dyDescent="0.45">
      <c r="A1362">
        <v>363</v>
      </c>
      <c r="B1362" t="s">
        <v>856</v>
      </c>
      <c r="C1362" t="s">
        <v>2901</v>
      </c>
      <c r="D1362" s="1">
        <v>-5842</v>
      </c>
      <c r="F1362">
        <v>1884</v>
      </c>
      <c r="G1362" t="s">
        <v>2902</v>
      </c>
      <c r="I1362">
        <v>1973</v>
      </c>
      <c r="J1362" t="s">
        <v>2541</v>
      </c>
      <c r="K1362" t="s">
        <v>249</v>
      </c>
      <c r="L1362" t="s">
        <v>22</v>
      </c>
      <c r="M1362" t="s">
        <v>22</v>
      </c>
      <c r="N1362">
        <v>0</v>
      </c>
      <c r="O1362" t="s">
        <v>2903</v>
      </c>
      <c r="P1362" t="s">
        <v>2861</v>
      </c>
      <c r="Q1362">
        <v>1</v>
      </c>
      <c r="R1362">
        <v>1</v>
      </c>
      <c r="S1362" t="s">
        <v>105</v>
      </c>
      <c r="T1362" t="b">
        <v>0</v>
      </c>
    </row>
    <row r="1363" spans="1:20" hidden="1" x14ac:dyDescent="0.45">
      <c r="A1363">
        <v>364</v>
      </c>
      <c r="B1363" t="s">
        <v>437</v>
      </c>
      <c r="C1363" t="s">
        <v>858</v>
      </c>
      <c r="D1363" s="1">
        <v>10767</v>
      </c>
      <c r="F1363">
        <v>1929</v>
      </c>
      <c r="G1363" t="s">
        <v>2904</v>
      </c>
      <c r="I1363">
        <v>2003</v>
      </c>
      <c r="K1363" t="s">
        <v>20</v>
      </c>
      <c r="L1363" t="s">
        <v>22</v>
      </c>
      <c r="M1363" t="s">
        <v>22</v>
      </c>
      <c r="N1363">
        <v>3</v>
      </c>
      <c r="O1363" t="s">
        <v>2905</v>
      </c>
      <c r="P1363" t="s">
        <v>2861</v>
      </c>
      <c r="Q1363">
        <v>1</v>
      </c>
      <c r="R1363">
        <v>11</v>
      </c>
      <c r="S1363" t="s">
        <v>27</v>
      </c>
      <c r="T1363" t="b">
        <v>1</v>
      </c>
    </row>
    <row r="1364" spans="1:20" hidden="1" x14ac:dyDescent="0.45">
      <c r="A1364">
        <v>365</v>
      </c>
      <c r="B1364" t="s">
        <v>312</v>
      </c>
      <c r="C1364" t="s">
        <v>859</v>
      </c>
      <c r="D1364" s="1">
        <v>9702</v>
      </c>
      <c r="F1364">
        <v>1926</v>
      </c>
      <c r="G1364" t="s">
        <v>2906</v>
      </c>
      <c r="I1364">
        <v>2012</v>
      </c>
      <c r="K1364" t="s">
        <v>20</v>
      </c>
      <c r="L1364" t="s">
        <v>22</v>
      </c>
      <c r="M1364" t="s">
        <v>22</v>
      </c>
      <c r="N1364">
        <v>3</v>
      </c>
      <c r="O1364" t="s">
        <v>2907</v>
      </c>
      <c r="P1364" t="s">
        <v>2861</v>
      </c>
      <c r="Q1364">
        <v>1</v>
      </c>
      <c r="R1364">
        <v>7</v>
      </c>
      <c r="S1364" t="s">
        <v>27</v>
      </c>
      <c r="T1364" t="b">
        <v>0</v>
      </c>
    </row>
    <row r="1365" spans="1:20" hidden="1" x14ac:dyDescent="0.45">
      <c r="A1365">
        <v>365</v>
      </c>
      <c r="B1365" t="s">
        <v>312</v>
      </c>
      <c r="C1365" t="s">
        <v>859</v>
      </c>
      <c r="D1365" s="1">
        <v>9702</v>
      </c>
      <c r="F1365">
        <v>1926</v>
      </c>
      <c r="G1365" t="s">
        <v>2906</v>
      </c>
      <c r="I1365">
        <v>2012</v>
      </c>
      <c r="K1365" t="s">
        <v>20</v>
      </c>
      <c r="L1365" t="s">
        <v>22</v>
      </c>
      <c r="M1365" t="s">
        <v>22</v>
      </c>
      <c r="N1365">
        <v>3</v>
      </c>
      <c r="O1365" t="s">
        <v>2907</v>
      </c>
      <c r="P1365" t="s">
        <v>2861</v>
      </c>
      <c r="Q1365">
        <v>1</v>
      </c>
      <c r="R1365">
        <v>6</v>
      </c>
      <c r="S1365" t="s">
        <v>101</v>
      </c>
      <c r="T1365" t="b">
        <v>0</v>
      </c>
    </row>
    <row r="1366" spans="1:20" hidden="1" x14ac:dyDescent="0.45">
      <c r="A1366">
        <v>366</v>
      </c>
      <c r="B1366" t="s">
        <v>863</v>
      </c>
      <c r="C1366" t="s">
        <v>864</v>
      </c>
      <c r="D1366" s="1">
        <v>4339</v>
      </c>
      <c r="F1366">
        <v>1911</v>
      </c>
      <c r="G1366" t="s">
        <v>2912</v>
      </c>
      <c r="I1366">
        <v>1984</v>
      </c>
      <c r="J1366" t="s">
        <v>2131</v>
      </c>
      <c r="K1366" t="s">
        <v>145</v>
      </c>
      <c r="L1366" t="s">
        <v>22</v>
      </c>
      <c r="M1366" t="s">
        <v>22</v>
      </c>
      <c r="N1366">
        <v>2</v>
      </c>
      <c r="O1366" t="s">
        <v>2913</v>
      </c>
      <c r="P1366" t="s">
        <v>2861</v>
      </c>
      <c r="Q1366">
        <v>1</v>
      </c>
      <c r="R1366">
        <v>8</v>
      </c>
      <c r="S1366" t="s">
        <v>67</v>
      </c>
      <c r="T1366" t="b">
        <v>0</v>
      </c>
    </row>
    <row r="1367" spans="1:20" hidden="1" x14ac:dyDescent="0.45">
      <c r="A1367">
        <v>367</v>
      </c>
      <c r="B1367" t="s">
        <v>236</v>
      </c>
      <c r="C1367" t="s">
        <v>869</v>
      </c>
      <c r="D1367" s="1">
        <v>8767</v>
      </c>
      <c r="F1367">
        <v>1924</v>
      </c>
      <c r="G1367" t="s">
        <v>2918</v>
      </c>
      <c r="I1367">
        <v>1990</v>
      </c>
      <c r="J1367" t="s">
        <v>2152</v>
      </c>
      <c r="K1367" t="s">
        <v>63</v>
      </c>
      <c r="L1367" t="s">
        <v>22</v>
      </c>
      <c r="M1367" t="s">
        <v>22</v>
      </c>
      <c r="N1367">
        <v>8</v>
      </c>
      <c r="O1367" t="s">
        <v>2919</v>
      </c>
      <c r="P1367" t="s">
        <v>2861</v>
      </c>
      <c r="Q1367">
        <v>1</v>
      </c>
      <c r="R1367">
        <v>11</v>
      </c>
      <c r="S1367" t="s">
        <v>62</v>
      </c>
      <c r="T1367" t="b">
        <v>0</v>
      </c>
    </row>
    <row r="1368" spans="1:20" hidden="1" x14ac:dyDescent="0.45">
      <c r="A1368">
        <v>368</v>
      </c>
      <c r="B1368" t="s">
        <v>226</v>
      </c>
      <c r="C1368" t="s">
        <v>2922</v>
      </c>
      <c r="D1368" s="1">
        <v>7519</v>
      </c>
      <c r="F1368">
        <v>1920</v>
      </c>
      <c r="G1368" t="s">
        <v>2923</v>
      </c>
      <c r="I1368">
        <v>1994</v>
      </c>
      <c r="J1368" t="s">
        <v>2067</v>
      </c>
      <c r="K1368" t="s">
        <v>145</v>
      </c>
      <c r="L1368" t="s">
        <v>22</v>
      </c>
      <c r="M1368" t="s">
        <v>22</v>
      </c>
      <c r="N1368">
        <v>3</v>
      </c>
      <c r="O1368" t="s">
        <v>2924</v>
      </c>
      <c r="P1368" t="s">
        <v>2861</v>
      </c>
      <c r="Q1368">
        <v>1</v>
      </c>
      <c r="R1368">
        <v>11</v>
      </c>
      <c r="S1368" t="s">
        <v>67</v>
      </c>
      <c r="T1368" t="b">
        <v>0</v>
      </c>
    </row>
    <row r="1369" spans="1:20" hidden="1" x14ac:dyDescent="0.45">
      <c r="A1369">
        <v>368</v>
      </c>
      <c r="B1369" t="s">
        <v>226</v>
      </c>
      <c r="C1369" t="s">
        <v>2922</v>
      </c>
      <c r="D1369" s="1">
        <v>7519</v>
      </c>
      <c r="F1369">
        <v>1920</v>
      </c>
      <c r="G1369" t="s">
        <v>2923</v>
      </c>
      <c r="I1369">
        <v>1994</v>
      </c>
      <c r="J1369" t="s">
        <v>2067</v>
      </c>
      <c r="K1369" t="s">
        <v>145</v>
      </c>
      <c r="L1369" t="s">
        <v>22</v>
      </c>
      <c r="M1369" t="s">
        <v>22</v>
      </c>
      <c r="N1369">
        <v>3</v>
      </c>
      <c r="O1369" t="s">
        <v>2924</v>
      </c>
      <c r="P1369" t="s">
        <v>2861</v>
      </c>
      <c r="Q1369">
        <v>1</v>
      </c>
      <c r="R1369">
        <v>9</v>
      </c>
      <c r="S1369" t="s">
        <v>67</v>
      </c>
      <c r="T1369" t="b">
        <v>0</v>
      </c>
    </row>
    <row r="1370" spans="1:20" hidden="1" x14ac:dyDescent="0.45">
      <c r="A1370">
        <v>368</v>
      </c>
      <c r="B1370" t="s">
        <v>226</v>
      </c>
      <c r="C1370" t="s">
        <v>2922</v>
      </c>
      <c r="D1370" s="1">
        <v>7519</v>
      </c>
      <c r="F1370">
        <v>1920</v>
      </c>
      <c r="G1370" t="s">
        <v>2923</v>
      </c>
      <c r="I1370">
        <v>1994</v>
      </c>
      <c r="J1370" t="s">
        <v>2067</v>
      </c>
      <c r="K1370" t="s">
        <v>145</v>
      </c>
      <c r="L1370" t="s">
        <v>22</v>
      </c>
      <c r="M1370" t="s">
        <v>22</v>
      </c>
      <c r="N1370">
        <v>3</v>
      </c>
      <c r="O1370" t="s">
        <v>2924</v>
      </c>
      <c r="P1370" t="s">
        <v>2861</v>
      </c>
      <c r="Q1370">
        <v>1</v>
      </c>
      <c r="R1370">
        <v>10</v>
      </c>
      <c r="S1370" t="s">
        <v>67</v>
      </c>
      <c r="T1370" t="b">
        <v>0</v>
      </c>
    </row>
    <row r="1371" spans="1:20" hidden="1" x14ac:dyDescent="0.45">
      <c r="A1371">
        <v>369</v>
      </c>
      <c r="B1371" t="s">
        <v>876</v>
      </c>
      <c r="C1371" t="s">
        <v>877</v>
      </c>
      <c r="D1371" s="1">
        <v>11433</v>
      </c>
      <c r="F1371">
        <v>1931</v>
      </c>
      <c r="G1371" t="s">
        <v>2928</v>
      </c>
      <c r="I1371">
        <v>2018</v>
      </c>
      <c r="J1371" t="s">
        <v>2081</v>
      </c>
      <c r="K1371" t="s">
        <v>145</v>
      </c>
      <c r="L1371" t="s">
        <v>22</v>
      </c>
      <c r="M1371" t="s">
        <v>22</v>
      </c>
      <c r="N1371">
        <v>0</v>
      </c>
      <c r="O1371" t="s">
        <v>2929</v>
      </c>
      <c r="P1371" t="s">
        <v>2861</v>
      </c>
      <c r="Q1371">
        <v>1</v>
      </c>
      <c r="R1371">
        <v>7</v>
      </c>
      <c r="S1371" t="s">
        <v>114</v>
      </c>
      <c r="T1371" t="b">
        <v>1</v>
      </c>
    </row>
    <row r="1372" spans="1:20" hidden="1" x14ac:dyDescent="0.45">
      <c r="A1372">
        <v>369</v>
      </c>
      <c r="B1372" t="s">
        <v>876</v>
      </c>
      <c r="C1372" t="s">
        <v>877</v>
      </c>
      <c r="D1372" s="1">
        <v>11433</v>
      </c>
      <c r="F1372">
        <v>1931</v>
      </c>
      <c r="G1372" t="s">
        <v>2928</v>
      </c>
      <c r="I1372">
        <v>2018</v>
      </c>
      <c r="J1372" t="s">
        <v>2081</v>
      </c>
      <c r="K1372" t="s">
        <v>145</v>
      </c>
      <c r="L1372" t="s">
        <v>22</v>
      </c>
      <c r="M1372" t="s">
        <v>22</v>
      </c>
      <c r="N1372">
        <v>0</v>
      </c>
      <c r="O1372" t="s">
        <v>2929</v>
      </c>
      <c r="P1372" t="s">
        <v>2861</v>
      </c>
      <c r="Q1372">
        <v>1</v>
      </c>
      <c r="R1372">
        <v>8</v>
      </c>
      <c r="S1372" t="s">
        <v>67</v>
      </c>
      <c r="T1372" t="b">
        <v>0</v>
      </c>
    </row>
    <row r="1373" spans="1:20" hidden="1" x14ac:dyDescent="0.45">
      <c r="A1373">
        <v>370</v>
      </c>
      <c r="B1373" t="s">
        <v>374</v>
      </c>
      <c r="C1373" t="s">
        <v>2934</v>
      </c>
      <c r="D1373" s="1">
        <v>7083</v>
      </c>
      <c r="F1373">
        <v>1919</v>
      </c>
      <c r="G1373" t="s">
        <v>2935</v>
      </c>
      <c r="I1373">
        <v>1964</v>
      </c>
      <c r="J1373" t="s">
        <v>2131</v>
      </c>
      <c r="K1373" t="s">
        <v>145</v>
      </c>
      <c r="L1373" t="s">
        <v>22</v>
      </c>
      <c r="M1373" t="s">
        <v>22</v>
      </c>
      <c r="N1373">
        <v>3</v>
      </c>
      <c r="O1373" t="s">
        <v>2936</v>
      </c>
      <c r="P1373" t="s">
        <v>2861</v>
      </c>
      <c r="Q1373">
        <v>1</v>
      </c>
      <c r="R1373">
        <v>5</v>
      </c>
      <c r="S1373" t="s">
        <v>113</v>
      </c>
      <c r="T1373" t="b">
        <v>1</v>
      </c>
    </row>
    <row r="1374" spans="1:20" hidden="1" x14ac:dyDescent="0.45">
      <c r="A1374">
        <v>370</v>
      </c>
      <c r="B1374" t="s">
        <v>374</v>
      </c>
      <c r="C1374" t="s">
        <v>2934</v>
      </c>
      <c r="D1374" s="1">
        <v>7083</v>
      </c>
      <c r="F1374">
        <v>1919</v>
      </c>
      <c r="G1374" t="s">
        <v>2935</v>
      </c>
      <c r="I1374">
        <v>1964</v>
      </c>
      <c r="J1374" t="s">
        <v>2131</v>
      </c>
      <c r="K1374" t="s">
        <v>145</v>
      </c>
      <c r="L1374" t="s">
        <v>22</v>
      </c>
      <c r="M1374" t="s">
        <v>22</v>
      </c>
      <c r="N1374">
        <v>3</v>
      </c>
      <c r="O1374" t="s">
        <v>2936</v>
      </c>
      <c r="P1374" t="s">
        <v>2861</v>
      </c>
      <c r="Q1374">
        <v>1</v>
      </c>
      <c r="R1374">
        <v>4</v>
      </c>
      <c r="S1374" t="s">
        <v>113</v>
      </c>
      <c r="T1374" t="b">
        <v>1</v>
      </c>
    </row>
    <row r="1375" spans="1:20" hidden="1" x14ac:dyDescent="0.45">
      <c r="A1375">
        <v>371</v>
      </c>
      <c r="B1375" t="s">
        <v>884</v>
      </c>
      <c r="C1375" t="s">
        <v>2937</v>
      </c>
      <c r="D1375" s="1">
        <v>-363</v>
      </c>
      <c r="F1375">
        <v>1899</v>
      </c>
      <c r="G1375" t="s">
        <v>2938</v>
      </c>
      <c r="I1375">
        <v>1976</v>
      </c>
      <c r="J1375" t="s">
        <v>2720</v>
      </c>
      <c r="K1375" t="s">
        <v>189</v>
      </c>
      <c r="L1375" t="s">
        <v>22</v>
      </c>
      <c r="M1375" t="s">
        <v>22</v>
      </c>
      <c r="N1375">
        <v>3</v>
      </c>
      <c r="O1375" t="s">
        <v>2939</v>
      </c>
      <c r="P1375" t="s">
        <v>2861</v>
      </c>
      <c r="Q1375">
        <v>2</v>
      </c>
      <c r="R1375">
        <v>1</v>
      </c>
      <c r="S1375" t="s">
        <v>105</v>
      </c>
      <c r="T1375" t="b">
        <v>0</v>
      </c>
    </row>
    <row r="1376" spans="1:20" hidden="1" x14ac:dyDescent="0.45">
      <c r="A1376">
        <v>372</v>
      </c>
      <c r="B1376" t="s">
        <v>885</v>
      </c>
      <c r="C1376" t="s">
        <v>886</v>
      </c>
      <c r="D1376" s="1">
        <v>3769</v>
      </c>
      <c r="F1376">
        <v>1910</v>
      </c>
      <c r="G1376" t="s">
        <v>2940</v>
      </c>
      <c r="I1376">
        <v>2002</v>
      </c>
      <c r="J1376" t="s">
        <v>2309</v>
      </c>
      <c r="K1376" t="s">
        <v>189</v>
      </c>
      <c r="L1376" t="s">
        <v>22</v>
      </c>
      <c r="M1376" t="s">
        <v>22</v>
      </c>
      <c r="N1376">
        <v>1</v>
      </c>
      <c r="O1376" t="s">
        <v>2941</v>
      </c>
      <c r="P1376" t="s">
        <v>2861</v>
      </c>
      <c r="Q1376">
        <v>1</v>
      </c>
      <c r="R1376">
        <v>8</v>
      </c>
      <c r="S1376" t="s">
        <v>213</v>
      </c>
      <c r="T1376" t="b">
        <v>0</v>
      </c>
    </row>
    <row r="1377" spans="1:20" hidden="1" x14ac:dyDescent="0.45">
      <c r="A1377">
        <v>373</v>
      </c>
      <c r="B1377" t="s">
        <v>555</v>
      </c>
      <c r="C1377" t="s">
        <v>890</v>
      </c>
      <c r="D1377" s="1">
        <v>5748</v>
      </c>
      <c r="F1377">
        <v>1915</v>
      </c>
      <c r="G1377" t="s">
        <v>2945</v>
      </c>
      <c r="I1377">
        <v>1990</v>
      </c>
      <c r="J1377" t="s">
        <v>2180</v>
      </c>
      <c r="K1377" t="s">
        <v>145</v>
      </c>
      <c r="L1377" t="s">
        <v>22</v>
      </c>
      <c r="M1377" t="s">
        <v>22</v>
      </c>
      <c r="N1377">
        <v>0</v>
      </c>
      <c r="O1377" t="s">
        <v>2946</v>
      </c>
      <c r="P1377" t="s">
        <v>2947</v>
      </c>
      <c r="Q1377">
        <v>1</v>
      </c>
      <c r="R1377">
        <v>9</v>
      </c>
      <c r="S1377" t="s">
        <v>365</v>
      </c>
      <c r="T1377" t="b">
        <v>0</v>
      </c>
    </row>
    <row r="1378" spans="1:20" hidden="1" x14ac:dyDescent="0.45">
      <c r="A1378">
        <v>373</v>
      </c>
      <c r="B1378" t="s">
        <v>555</v>
      </c>
      <c r="C1378" t="s">
        <v>890</v>
      </c>
      <c r="D1378" s="1">
        <v>5748</v>
      </c>
      <c r="F1378">
        <v>1915</v>
      </c>
      <c r="G1378" t="s">
        <v>2945</v>
      </c>
      <c r="I1378">
        <v>1990</v>
      </c>
      <c r="J1378" t="s">
        <v>2180</v>
      </c>
      <c r="K1378" t="s">
        <v>145</v>
      </c>
      <c r="L1378" t="s">
        <v>22</v>
      </c>
      <c r="M1378" t="s">
        <v>22</v>
      </c>
      <c r="N1378">
        <v>0</v>
      </c>
      <c r="O1378" t="s">
        <v>2946</v>
      </c>
      <c r="P1378" t="s">
        <v>2947</v>
      </c>
      <c r="Q1378">
        <v>1</v>
      </c>
      <c r="R1378">
        <v>8</v>
      </c>
      <c r="S1378" t="s">
        <v>365</v>
      </c>
      <c r="T1378" t="b">
        <v>1</v>
      </c>
    </row>
    <row r="1379" spans="1:20" hidden="1" x14ac:dyDescent="0.45">
      <c r="A1379">
        <v>373</v>
      </c>
      <c r="B1379" t="s">
        <v>555</v>
      </c>
      <c r="C1379" t="s">
        <v>890</v>
      </c>
      <c r="D1379" s="1">
        <v>5748</v>
      </c>
      <c r="F1379">
        <v>1915</v>
      </c>
      <c r="G1379" t="s">
        <v>2945</v>
      </c>
      <c r="I1379">
        <v>1990</v>
      </c>
      <c r="J1379" t="s">
        <v>2180</v>
      </c>
      <c r="K1379" t="s">
        <v>145</v>
      </c>
      <c r="L1379" t="s">
        <v>22</v>
      </c>
      <c r="M1379" t="s">
        <v>22</v>
      </c>
      <c r="N1379">
        <v>0</v>
      </c>
      <c r="O1379" t="s">
        <v>2946</v>
      </c>
      <c r="P1379" t="s">
        <v>2947</v>
      </c>
      <c r="Q1379">
        <v>1</v>
      </c>
      <c r="R1379">
        <v>6</v>
      </c>
      <c r="S1379" t="s">
        <v>365</v>
      </c>
      <c r="T1379" t="b">
        <v>0</v>
      </c>
    </row>
    <row r="1380" spans="1:20" hidden="1" x14ac:dyDescent="0.45">
      <c r="A1380">
        <v>373</v>
      </c>
      <c r="B1380" t="s">
        <v>555</v>
      </c>
      <c r="C1380" t="s">
        <v>890</v>
      </c>
      <c r="D1380" s="1">
        <v>5748</v>
      </c>
      <c r="F1380">
        <v>1915</v>
      </c>
      <c r="G1380" t="s">
        <v>2945</v>
      </c>
      <c r="I1380">
        <v>1990</v>
      </c>
      <c r="J1380" t="s">
        <v>2180</v>
      </c>
      <c r="K1380" t="s">
        <v>145</v>
      </c>
      <c r="L1380" t="s">
        <v>22</v>
      </c>
      <c r="M1380" t="s">
        <v>22</v>
      </c>
      <c r="N1380">
        <v>0</v>
      </c>
      <c r="O1380" t="s">
        <v>2946</v>
      </c>
      <c r="P1380" t="s">
        <v>2947</v>
      </c>
      <c r="Q1380">
        <v>1</v>
      </c>
      <c r="R1380">
        <v>7</v>
      </c>
      <c r="S1380" t="s">
        <v>365</v>
      </c>
      <c r="T1380" t="b">
        <v>0</v>
      </c>
    </row>
    <row r="1381" spans="1:20" hidden="1" x14ac:dyDescent="0.45">
      <c r="A1381">
        <v>374</v>
      </c>
      <c r="B1381" t="s">
        <v>825</v>
      </c>
      <c r="C1381" t="s">
        <v>2950</v>
      </c>
      <c r="D1381" s="1">
        <v>8651</v>
      </c>
      <c r="F1381">
        <v>1923</v>
      </c>
      <c r="G1381" t="s">
        <v>2951</v>
      </c>
      <c r="H1381" t="s">
        <v>2951</v>
      </c>
      <c r="I1381">
        <v>2014</v>
      </c>
      <c r="K1381" t="s">
        <v>20</v>
      </c>
      <c r="L1381" t="s">
        <v>22</v>
      </c>
      <c r="M1381" t="s">
        <v>22</v>
      </c>
      <c r="N1381">
        <v>1</v>
      </c>
      <c r="O1381" t="s">
        <v>2952</v>
      </c>
      <c r="P1381" t="s">
        <v>2947</v>
      </c>
      <c r="Q1381">
        <v>1</v>
      </c>
      <c r="R1381">
        <v>9</v>
      </c>
      <c r="S1381" t="s">
        <v>27</v>
      </c>
      <c r="T1381" t="b">
        <v>0</v>
      </c>
    </row>
    <row r="1382" spans="1:20" hidden="1" x14ac:dyDescent="0.45">
      <c r="A1382">
        <v>374</v>
      </c>
      <c r="B1382" t="s">
        <v>825</v>
      </c>
      <c r="C1382" t="s">
        <v>2950</v>
      </c>
      <c r="D1382" s="1">
        <v>8651</v>
      </c>
      <c r="F1382">
        <v>1923</v>
      </c>
      <c r="G1382" t="s">
        <v>2951</v>
      </c>
      <c r="H1382" t="s">
        <v>2951</v>
      </c>
      <c r="I1382">
        <v>2014</v>
      </c>
      <c r="K1382" t="s">
        <v>20</v>
      </c>
      <c r="L1382" t="s">
        <v>22</v>
      </c>
      <c r="M1382" t="s">
        <v>22</v>
      </c>
      <c r="N1382">
        <v>1</v>
      </c>
      <c r="O1382" t="s">
        <v>2952</v>
      </c>
      <c r="P1382" t="s">
        <v>2947</v>
      </c>
      <c r="Q1382">
        <v>1</v>
      </c>
      <c r="R1382">
        <v>8</v>
      </c>
      <c r="S1382" t="s">
        <v>27</v>
      </c>
      <c r="T1382" t="b">
        <v>1</v>
      </c>
    </row>
    <row r="1383" spans="1:20" hidden="1" x14ac:dyDescent="0.45">
      <c r="A1383">
        <v>375</v>
      </c>
      <c r="B1383" t="s">
        <v>333</v>
      </c>
      <c r="C1383" t="s">
        <v>898</v>
      </c>
      <c r="D1383" s="1">
        <v>6863</v>
      </c>
      <c r="F1383">
        <v>1918</v>
      </c>
      <c r="G1383" t="s">
        <v>2954</v>
      </c>
      <c r="I1383">
        <v>1994</v>
      </c>
      <c r="K1383" t="s">
        <v>20</v>
      </c>
      <c r="L1383" t="s">
        <v>22</v>
      </c>
      <c r="M1383" t="s">
        <v>22</v>
      </c>
      <c r="N1383">
        <v>3</v>
      </c>
      <c r="O1383" t="s">
        <v>2955</v>
      </c>
      <c r="P1383" t="s">
        <v>2947</v>
      </c>
      <c r="Q1383">
        <v>1</v>
      </c>
      <c r="R1383">
        <v>12</v>
      </c>
      <c r="S1383" t="s">
        <v>67</v>
      </c>
      <c r="T1383" t="b">
        <v>0</v>
      </c>
    </row>
    <row r="1384" spans="1:20" hidden="1" x14ac:dyDescent="0.45">
      <c r="A1384">
        <v>375</v>
      </c>
      <c r="B1384" t="s">
        <v>333</v>
      </c>
      <c r="C1384" t="s">
        <v>898</v>
      </c>
      <c r="D1384" s="1">
        <v>6863</v>
      </c>
      <c r="F1384">
        <v>1918</v>
      </c>
      <c r="G1384" t="s">
        <v>2954</v>
      </c>
      <c r="I1384">
        <v>1994</v>
      </c>
      <c r="K1384" t="s">
        <v>20</v>
      </c>
      <c r="L1384" t="s">
        <v>22</v>
      </c>
      <c r="M1384" t="s">
        <v>22</v>
      </c>
      <c r="N1384">
        <v>3</v>
      </c>
      <c r="O1384" t="s">
        <v>2955</v>
      </c>
      <c r="P1384" t="s">
        <v>2947</v>
      </c>
      <c r="Q1384">
        <v>1</v>
      </c>
      <c r="R1384">
        <v>9</v>
      </c>
      <c r="S1384" t="s">
        <v>409</v>
      </c>
      <c r="T1384" t="b">
        <v>0</v>
      </c>
    </row>
    <row r="1385" spans="1:20" hidden="1" x14ac:dyDescent="0.45">
      <c r="A1385">
        <v>375</v>
      </c>
      <c r="B1385" t="s">
        <v>333</v>
      </c>
      <c r="C1385" t="s">
        <v>898</v>
      </c>
      <c r="D1385" s="1">
        <v>6863</v>
      </c>
      <c r="F1385">
        <v>1918</v>
      </c>
      <c r="G1385" t="s">
        <v>2954</v>
      </c>
      <c r="I1385">
        <v>1994</v>
      </c>
      <c r="K1385" t="s">
        <v>20</v>
      </c>
      <c r="L1385" t="s">
        <v>22</v>
      </c>
      <c r="M1385" t="s">
        <v>22</v>
      </c>
      <c r="N1385">
        <v>3</v>
      </c>
      <c r="O1385" t="s">
        <v>2955</v>
      </c>
      <c r="P1385" t="s">
        <v>2947</v>
      </c>
      <c r="Q1385">
        <v>1</v>
      </c>
      <c r="R1385">
        <v>7</v>
      </c>
      <c r="S1385" t="s">
        <v>87</v>
      </c>
      <c r="T1385" t="b">
        <v>0</v>
      </c>
    </row>
    <row r="1386" spans="1:20" hidden="1" x14ac:dyDescent="0.45">
      <c r="A1386">
        <v>375</v>
      </c>
      <c r="B1386" t="s">
        <v>333</v>
      </c>
      <c r="C1386" t="s">
        <v>898</v>
      </c>
      <c r="D1386" s="1">
        <v>6863</v>
      </c>
      <c r="F1386">
        <v>1918</v>
      </c>
      <c r="G1386" t="s">
        <v>2954</v>
      </c>
      <c r="I1386">
        <v>1994</v>
      </c>
      <c r="K1386" t="s">
        <v>20</v>
      </c>
      <c r="L1386" t="s">
        <v>22</v>
      </c>
      <c r="M1386" t="s">
        <v>22</v>
      </c>
      <c r="N1386">
        <v>3</v>
      </c>
      <c r="O1386" t="s">
        <v>2955</v>
      </c>
      <c r="P1386" t="s">
        <v>2947</v>
      </c>
      <c r="Q1386">
        <v>1</v>
      </c>
      <c r="R1386">
        <v>8</v>
      </c>
      <c r="S1386" t="s">
        <v>67</v>
      </c>
      <c r="T1386" t="b">
        <v>0</v>
      </c>
    </row>
    <row r="1387" spans="1:20" hidden="1" x14ac:dyDescent="0.45">
      <c r="A1387">
        <v>375</v>
      </c>
      <c r="B1387" t="s">
        <v>333</v>
      </c>
      <c r="C1387" t="s">
        <v>898</v>
      </c>
      <c r="D1387" s="1">
        <v>6863</v>
      </c>
      <c r="F1387">
        <v>1918</v>
      </c>
      <c r="G1387" t="s">
        <v>2954</v>
      </c>
      <c r="I1387">
        <v>1994</v>
      </c>
      <c r="K1387" t="s">
        <v>20</v>
      </c>
      <c r="L1387" t="s">
        <v>22</v>
      </c>
      <c r="M1387" t="s">
        <v>22</v>
      </c>
      <c r="N1387">
        <v>3</v>
      </c>
      <c r="O1387" t="s">
        <v>2955</v>
      </c>
      <c r="P1387" t="s">
        <v>2947</v>
      </c>
      <c r="Q1387">
        <v>1</v>
      </c>
      <c r="R1387">
        <v>11</v>
      </c>
      <c r="S1387" t="s">
        <v>67</v>
      </c>
      <c r="T1387" t="b">
        <v>0</v>
      </c>
    </row>
    <row r="1388" spans="1:20" hidden="1" x14ac:dyDescent="0.45">
      <c r="A1388">
        <v>375</v>
      </c>
      <c r="B1388" t="s">
        <v>333</v>
      </c>
      <c r="C1388" t="s">
        <v>898</v>
      </c>
      <c r="D1388" s="1">
        <v>6863</v>
      </c>
      <c r="F1388">
        <v>1918</v>
      </c>
      <c r="G1388" t="s">
        <v>2954</v>
      </c>
      <c r="I1388">
        <v>1994</v>
      </c>
      <c r="K1388" t="s">
        <v>20</v>
      </c>
      <c r="L1388" t="s">
        <v>22</v>
      </c>
      <c r="M1388" t="s">
        <v>22</v>
      </c>
      <c r="N1388">
        <v>3</v>
      </c>
      <c r="O1388" t="s">
        <v>2955</v>
      </c>
      <c r="P1388" t="s">
        <v>2947</v>
      </c>
      <c r="Q1388">
        <v>1</v>
      </c>
      <c r="R1388">
        <v>10</v>
      </c>
      <c r="S1388" t="s">
        <v>408</v>
      </c>
      <c r="T1388" t="b">
        <v>1</v>
      </c>
    </row>
    <row r="1389" spans="1:20" hidden="1" x14ac:dyDescent="0.45">
      <c r="A1389">
        <v>376</v>
      </c>
      <c r="B1389" t="s">
        <v>236</v>
      </c>
      <c r="C1389" t="s">
        <v>904</v>
      </c>
      <c r="D1389" s="1">
        <v>-436</v>
      </c>
      <c r="F1389">
        <v>1898</v>
      </c>
      <c r="G1389" t="s">
        <v>2963</v>
      </c>
      <c r="I1389">
        <v>1984</v>
      </c>
      <c r="J1389" t="s">
        <v>2596</v>
      </c>
      <c r="K1389" t="s">
        <v>189</v>
      </c>
      <c r="L1389" t="s">
        <v>22</v>
      </c>
      <c r="M1389" t="s">
        <v>22</v>
      </c>
      <c r="N1389">
        <v>3</v>
      </c>
      <c r="O1389" t="s">
        <v>2964</v>
      </c>
      <c r="P1389" t="s">
        <v>2947</v>
      </c>
      <c r="Q1389">
        <v>1</v>
      </c>
      <c r="R1389">
        <v>2</v>
      </c>
      <c r="S1389" t="s">
        <v>105</v>
      </c>
      <c r="T1389" t="b">
        <v>1</v>
      </c>
    </row>
    <row r="1390" spans="1:20" hidden="1" x14ac:dyDescent="0.45">
      <c r="A1390">
        <v>376</v>
      </c>
      <c r="B1390" t="s">
        <v>236</v>
      </c>
      <c r="C1390" t="s">
        <v>904</v>
      </c>
      <c r="D1390" s="1">
        <v>-436</v>
      </c>
      <c r="F1390">
        <v>1898</v>
      </c>
      <c r="G1390" t="s">
        <v>2963</v>
      </c>
      <c r="I1390">
        <v>1984</v>
      </c>
      <c r="J1390" t="s">
        <v>2596</v>
      </c>
      <c r="K1390" t="s">
        <v>189</v>
      </c>
      <c r="L1390" t="s">
        <v>22</v>
      </c>
      <c r="M1390" t="s">
        <v>22</v>
      </c>
      <c r="N1390">
        <v>3</v>
      </c>
      <c r="O1390" t="s">
        <v>2964</v>
      </c>
      <c r="P1390" t="s">
        <v>2947</v>
      </c>
      <c r="Q1390">
        <v>1</v>
      </c>
      <c r="R1390">
        <v>5</v>
      </c>
      <c r="S1390" t="s">
        <v>105</v>
      </c>
      <c r="T1390" t="b">
        <v>0</v>
      </c>
    </row>
    <row r="1391" spans="1:20" hidden="1" x14ac:dyDescent="0.45">
      <c r="A1391">
        <v>376</v>
      </c>
      <c r="B1391" t="s">
        <v>236</v>
      </c>
      <c r="C1391" t="s">
        <v>904</v>
      </c>
      <c r="D1391" s="1">
        <v>-436</v>
      </c>
      <c r="F1391">
        <v>1898</v>
      </c>
      <c r="G1391" t="s">
        <v>2963</v>
      </c>
      <c r="I1391">
        <v>1984</v>
      </c>
      <c r="J1391" t="s">
        <v>2596</v>
      </c>
      <c r="K1391" t="s">
        <v>189</v>
      </c>
      <c r="L1391" t="s">
        <v>22</v>
      </c>
      <c r="M1391" t="s">
        <v>22</v>
      </c>
      <c r="N1391">
        <v>3</v>
      </c>
      <c r="O1391" t="s">
        <v>2964</v>
      </c>
      <c r="P1391" t="s">
        <v>2947</v>
      </c>
      <c r="Q1391">
        <v>1</v>
      </c>
      <c r="R1391">
        <v>3</v>
      </c>
      <c r="S1391" t="s">
        <v>105</v>
      </c>
      <c r="T1391" t="b">
        <v>0</v>
      </c>
    </row>
    <row r="1392" spans="1:20" hidden="1" x14ac:dyDescent="0.45">
      <c r="A1392">
        <v>376</v>
      </c>
      <c r="B1392" t="s">
        <v>236</v>
      </c>
      <c r="C1392" t="s">
        <v>904</v>
      </c>
      <c r="D1392" s="1">
        <v>-436</v>
      </c>
      <c r="F1392">
        <v>1898</v>
      </c>
      <c r="G1392" t="s">
        <v>2963</v>
      </c>
      <c r="I1392">
        <v>1984</v>
      </c>
      <c r="J1392" t="s">
        <v>2596</v>
      </c>
      <c r="K1392" t="s">
        <v>189</v>
      </c>
      <c r="L1392" t="s">
        <v>22</v>
      </c>
      <c r="M1392" t="s">
        <v>22</v>
      </c>
      <c r="N1392">
        <v>3</v>
      </c>
      <c r="O1392" t="s">
        <v>2964</v>
      </c>
      <c r="P1392" t="s">
        <v>2947</v>
      </c>
      <c r="Q1392">
        <v>1</v>
      </c>
      <c r="R1392">
        <v>6</v>
      </c>
      <c r="S1392" t="s">
        <v>101</v>
      </c>
      <c r="T1392" t="b">
        <v>0</v>
      </c>
    </row>
    <row r="1393" spans="1:20" hidden="1" x14ac:dyDescent="0.45">
      <c r="A1393">
        <v>376</v>
      </c>
      <c r="B1393" t="s">
        <v>236</v>
      </c>
      <c r="C1393" t="s">
        <v>904</v>
      </c>
      <c r="D1393" s="1">
        <v>-436</v>
      </c>
      <c r="F1393">
        <v>1898</v>
      </c>
      <c r="G1393" t="s">
        <v>2963</v>
      </c>
      <c r="I1393">
        <v>1984</v>
      </c>
      <c r="J1393" t="s">
        <v>2596</v>
      </c>
      <c r="K1393" t="s">
        <v>189</v>
      </c>
      <c r="L1393" t="s">
        <v>22</v>
      </c>
      <c r="M1393" t="s">
        <v>22</v>
      </c>
      <c r="N1393">
        <v>3</v>
      </c>
      <c r="O1393" t="s">
        <v>2964</v>
      </c>
      <c r="P1393" t="s">
        <v>2947</v>
      </c>
      <c r="Q1393">
        <v>1</v>
      </c>
      <c r="R1393">
        <v>4</v>
      </c>
      <c r="S1393" t="s">
        <v>105</v>
      </c>
      <c r="T1393" t="b">
        <v>0</v>
      </c>
    </row>
    <row r="1394" spans="1:20" hidden="1" x14ac:dyDescent="0.45">
      <c r="A1394">
        <v>376</v>
      </c>
      <c r="B1394" t="s">
        <v>236</v>
      </c>
      <c r="C1394" t="s">
        <v>904</v>
      </c>
      <c r="D1394" s="1">
        <v>-436</v>
      </c>
      <c r="F1394">
        <v>1898</v>
      </c>
      <c r="G1394" t="s">
        <v>2963</v>
      </c>
      <c r="I1394">
        <v>1984</v>
      </c>
      <c r="J1394" t="s">
        <v>2596</v>
      </c>
      <c r="K1394" t="s">
        <v>189</v>
      </c>
      <c r="L1394" t="s">
        <v>22</v>
      </c>
      <c r="M1394" t="s">
        <v>22</v>
      </c>
      <c r="N1394">
        <v>3</v>
      </c>
      <c r="O1394" t="s">
        <v>2964</v>
      </c>
      <c r="P1394" t="s">
        <v>2947</v>
      </c>
      <c r="Q1394">
        <v>1</v>
      </c>
      <c r="R1394">
        <v>1</v>
      </c>
      <c r="S1394" t="s">
        <v>105</v>
      </c>
      <c r="T1394" t="b">
        <v>0</v>
      </c>
    </row>
    <row r="1395" spans="1:20" hidden="1" x14ac:dyDescent="0.45">
      <c r="A1395">
        <v>377</v>
      </c>
      <c r="B1395" t="s">
        <v>468</v>
      </c>
      <c r="C1395" t="s">
        <v>904</v>
      </c>
      <c r="D1395" s="1">
        <v>11896</v>
      </c>
      <c r="F1395">
        <v>1932</v>
      </c>
      <c r="K1395" t="s">
        <v>20</v>
      </c>
      <c r="L1395" t="s">
        <v>22</v>
      </c>
      <c r="M1395" t="s">
        <v>22</v>
      </c>
      <c r="N1395">
        <v>3</v>
      </c>
      <c r="O1395" t="s">
        <v>2965</v>
      </c>
      <c r="P1395" t="s">
        <v>2947</v>
      </c>
      <c r="Q1395">
        <v>1</v>
      </c>
      <c r="R1395">
        <v>8</v>
      </c>
      <c r="S1395" t="s">
        <v>27</v>
      </c>
      <c r="T1395" t="b">
        <v>0</v>
      </c>
    </row>
    <row r="1396" spans="1:20" hidden="1" x14ac:dyDescent="0.45">
      <c r="A1396">
        <v>377</v>
      </c>
      <c r="B1396" t="s">
        <v>468</v>
      </c>
      <c r="C1396" t="s">
        <v>904</v>
      </c>
      <c r="D1396" s="1">
        <v>11896</v>
      </c>
      <c r="F1396">
        <v>1932</v>
      </c>
      <c r="K1396" t="s">
        <v>20</v>
      </c>
      <c r="L1396" t="s">
        <v>22</v>
      </c>
      <c r="M1396" t="s">
        <v>22</v>
      </c>
      <c r="N1396">
        <v>3</v>
      </c>
      <c r="O1396" t="s">
        <v>2965</v>
      </c>
      <c r="P1396" t="s">
        <v>2947</v>
      </c>
      <c r="Q1396">
        <v>1</v>
      </c>
      <c r="R1396">
        <v>10</v>
      </c>
      <c r="S1396" t="s">
        <v>27</v>
      </c>
      <c r="T1396" t="b">
        <v>0</v>
      </c>
    </row>
    <row r="1397" spans="1:20" hidden="1" x14ac:dyDescent="0.45">
      <c r="A1397">
        <v>377</v>
      </c>
      <c r="B1397" t="s">
        <v>468</v>
      </c>
      <c r="C1397" t="s">
        <v>904</v>
      </c>
      <c r="D1397" s="1">
        <v>11896</v>
      </c>
      <c r="F1397">
        <v>1932</v>
      </c>
      <c r="K1397" t="s">
        <v>20</v>
      </c>
      <c r="L1397" t="s">
        <v>22</v>
      </c>
      <c r="M1397" t="s">
        <v>22</v>
      </c>
      <c r="N1397">
        <v>3</v>
      </c>
      <c r="O1397" t="s">
        <v>2965</v>
      </c>
      <c r="P1397" t="s">
        <v>2947</v>
      </c>
      <c r="Q1397">
        <v>1</v>
      </c>
      <c r="R1397">
        <v>9</v>
      </c>
      <c r="S1397" t="s">
        <v>27</v>
      </c>
      <c r="T1397" t="b">
        <v>0</v>
      </c>
    </row>
    <row r="1398" spans="1:20" hidden="1" x14ac:dyDescent="0.45">
      <c r="A1398">
        <v>377</v>
      </c>
      <c r="B1398" t="s">
        <v>468</v>
      </c>
      <c r="C1398" t="s">
        <v>904</v>
      </c>
      <c r="D1398" s="1">
        <v>11896</v>
      </c>
      <c r="F1398">
        <v>1932</v>
      </c>
      <c r="K1398" t="s">
        <v>20</v>
      </c>
      <c r="L1398" t="s">
        <v>22</v>
      </c>
      <c r="M1398" t="s">
        <v>22</v>
      </c>
      <c r="N1398">
        <v>3</v>
      </c>
      <c r="O1398" t="s">
        <v>2965</v>
      </c>
      <c r="P1398" t="s">
        <v>2947</v>
      </c>
      <c r="Q1398">
        <v>1</v>
      </c>
      <c r="R1398">
        <v>11</v>
      </c>
      <c r="S1398" t="s">
        <v>27</v>
      </c>
      <c r="T1398" t="b">
        <v>0</v>
      </c>
    </row>
    <row r="1399" spans="1:20" hidden="1" x14ac:dyDescent="0.45">
      <c r="A1399">
        <v>378</v>
      </c>
      <c r="B1399" t="s">
        <v>356</v>
      </c>
      <c r="C1399" t="s">
        <v>2966</v>
      </c>
      <c r="D1399" s="1">
        <v>-3073</v>
      </c>
      <c r="F1399">
        <v>1891</v>
      </c>
      <c r="G1399" t="s">
        <v>2402</v>
      </c>
      <c r="I1399">
        <v>1952</v>
      </c>
      <c r="K1399" t="s">
        <v>20</v>
      </c>
      <c r="L1399" t="s">
        <v>22</v>
      </c>
      <c r="M1399" t="s">
        <v>22</v>
      </c>
      <c r="N1399">
        <v>0</v>
      </c>
      <c r="O1399" t="s">
        <v>2967</v>
      </c>
      <c r="P1399" t="s">
        <v>2947</v>
      </c>
      <c r="Q1399">
        <v>1</v>
      </c>
      <c r="R1399">
        <v>2</v>
      </c>
      <c r="S1399" t="s">
        <v>105</v>
      </c>
      <c r="T1399" t="b">
        <v>1</v>
      </c>
    </row>
    <row r="1400" spans="1:20" hidden="1" x14ac:dyDescent="0.45">
      <c r="A1400">
        <v>378</v>
      </c>
      <c r="B1400" t="s">
        <v>356</v>
      </c>
      <c r="C1400" t="s">
        <v>2966</v>
      </c>
      <c r="D1400" s="1">
        <v>-3073</v>
      </c>
      <c r="F1400">
        <v>1891</v>
      </c>
      <c r="G1400" t="s">
        <v>2402</v>
      </c>
      <c r="I1400">
        <v>1952</v>
      </c>
      <c r="K1400" t="s">
        <v>20</v>
      </c>
      <c r="L1400" t="s">
        <v>22</v>
      </c>
      <c r="M1400" t="s">
        <v>22</v>
      </c>
      <c r="N1400">
        <v>0</v>
      </c>
      <c r="O1400" t="s">
        <v>2967</v>
      </c>
      <c r="P1400" t="s">
        <v>2947</v>
      </c>
      <c r="Q1400">
        <v>1</v>
      </c>
      <c r="R1400">
        <v>1</v>
      </c>
      <c r="S1400" t="s">
        <v>105</v>
      </c>
      <c r="T1400" t="b">
        <v>0</v>
      </c>
    </row>
    <row r="1401" spans="1:20" hidden="1" x14ac:dyDescent="0.45">
      <c r="A1401">
        <v>379</v>
      </c>
      <c r="B1401" t="s">
        <v>111</v>
      </c>
      <c r="C1401" t="s">
        <v>906</v>
      </c>
      <c r="D1401" s="1">
        <v>3779</v>
      </c>
      <c r="F1401">
        <v>1910</v>
      </c>
      <c r="G1401" t="s">
        <v>2968</v>
      </c>
      <c r="I1401">
        <v>1996</v>
      </c>
      <c r="J1401" t="s">
        <v>2111</v>
      </c>
      <c r="K1401" t="s">
        <v>119</v>
      </c>
      <c r="L1401" t="s">
        <v>22</v>
      </c>
      <c r="M1401" t="s">
        <v>22</v>
      </c>
      <c r="N1401">
        <v>2</v>
      </c>
      <c r="O1401" t="s">
        <v>2969</v>
      </c>
      <c r="P1401" t="s">
        <v>2947</v>
      </c>
      <c r="Q1401">
        <v>1</v>
      </c>
      <c r="R1401">
        <v>7</v>
      </c>
      <c r="S1401" t="s">
        <v>114</v>
      </c>
      <c r="T1401" t="b">
        <v>0</v>
      </c>
    </row>
    <row r="1402" spans="1:20" hidden="1" x14ac:dyDescent="0.45">
      <c r="A1402">
        <v>379</v>
      </c>
      <c r="B1402" t="s">
        <v>111</v>
      </c>
      <c r="C1402" t="s">
        <v>906</v>
      </c>
      <c r="D1402" s="1">
        <v>3779</v>
      </c>
      <c r="F1402">
        <v>1910</v>
      </c>
      <c r="G1402" t="s">
        <v>2968</v>
      </c>
      <c r="I1402">
        <v>1996</v>
      </c>
      <c r="J1402" t="s">
        <v>2111</v>
      </c>
      <c r="K1402" t="s">
        <v>119</v>
      </c>
      <c r="L1402" t="s">
        <v>22</v>
      </c>
      <c r="M1402" t="s">
        <v>22</v>
      </c>
      <c r="N1402">
        <v>2</v>
      </c>
      <c r="O1402" t="s">
        <v>2969</v>
      </c>
      <c r="P1402" t="s">
        <v>2947</v>
      </c>
      <c r="Q1402">
        <v>1</v>
      </c>
      <c r="R1402">
        <v>9</v>
      </c>
      <c r="S1402" t="s">
        <v>2970</v>
      </c>
      <c r="T1402" t="b">
        <v>0</v>
      </c>
    </row>
    <row r="1403" spans="1:20" hidden="1" x14ac:dyDescent="0.45">
      <c r="A1403">
        <v>379</v>
      </c>
      <c r="B1403" t="s">
        <v>111</v>
      </c>
      <c r="C1403" t="s">
        <v>906</v>
      </c>
      <c r="D1403" s="1">
        <v>3779</v>
      </c>
      <c r="F1403">
        <v>1910</v>
      </c>
      <c r="G1403" t="s">
        <v>2968</v>
      </c>
      <c r="I1403">
        <v>1996</v>
      </c>
      <c r="J1403" t="s">
        <v>2111</v>
      </c>
      <c r="K1403" t="s">
        <v>119</v>
      </c>
      <c r="L1403" t="s">
        <v>22</v>
      </c>
      <c r="M1403" t="s">
        <v>22</v>
      </c>
      <c r="N1403">
        <v>2</v>
      </c>
      <c r="O1403" t="s">
        <v>2969</v>
      </c>
      <c r="P1403" t="s">
        <v>2947</v>
      </c>
      <c r="Q1403">
        <v>1</v>
      </c>
      <c r="R1403">
        <v>8</v>
      </c>
      <c r="S1403" t="s">
        <v>2970</v>
      </c>
      <c r="T1403" t="b">
        <v>1</v>
      </c>
    </row>
    <row r="1404" spans="1:20" hidden="1" x14ac:dyDescent="0.45">
      <c r="A1404">
        <v>380</v>
      </c>
      <c r="B1404" t="s">
        <v>359</v>
      </c>
      <c r="C1404" t="s">
        <v>910</v>
      </c>
      <c r="D1404" s="1">
        <v>8500</v>
      </c>
      <c r="F1404">
        <v>1923</v>
      </c>
      <c r="G1404" t="s">
        <v>2973</v>
      </c>
      <c r="I1404">
        <v>2021</v>
      </c>
      <c r="J1404" t="s">
        <v>2516</v>
      </c>
      <c r="K1404" t="s">
        <v>360</v>
      </c>
      <c r="L1404" t="s">
        <v>22</v>
      </c>
      <c r="M1404" t="s">
        <v>22</v>
      </c>
      <c r="N1404">
        <v>2</v>
      </c>
      <c r="O1404" t="s">
        <v>2974</v>
      </c>
      <c r="P1404" t="s">
        <v>2947</v>
      </c>
      <c r="Q1404">
        <v>1</v>
      </c>
      <c r="R1404">
        <v>12</v>
      </c>
      <c r="S1404" t="s">
        <v>101</v>
      </c>
      <c r="T1404" t="b">
        <v>0</v>
      </c>
    </row>
    <row r="1405" spans="1:20" hidden="1" x14ac:dyDescent="0.45">
      <c r="A1405">
        <v>380</v>
      </c>
      <c r="B1405" t="s">
        <v>359</v>
      </c>
      <c r="C1405" t="s">
        <v>910</v>
      </c>
      <c r="D1405" s="1">
        <v>8500</v>
      </c>
      <c r="F1405">
        <v>1923</v>
      </c>
      <c r="G1405" t="s">
        <v>2973</v>
      </c>
      <c r="I1405">
        <v>2021</v>
      </c>
      <c r="J1405" t="s">
        <v>2516</v>
      </c>
      <c r="K1405" t="s">
        <v>360</v>
      </c>
      <c r="L1405" t="s">
        <v>22</v>
      </c>
      <c r="M1405" t="s">
        <v>22</v>
      </c>
      <c r="N1405">
        <v>2</v>
      </c>
      <c r="O1405" t="s">
        <v>2974</v>
      </c>
      <c r="P1405" t="s">
        <v>2947</v>
      </c>
      <c r="Q1405">
        <v>1</v>
      </c>
      <c r="R1405">
        <v>2</v>
      </c>
      <c r="S1405" t="s">
        <v>105</v>
      </c>
      <c r="T1405" t="b">
        <v>1</v>
      </c>
    </row>
    <row r="1406" spans="1:20" hidden="1" x14ac:dyDescent="0.45">
      <c r="A1406">
        <v>380</v>
      </c>
      <c r="B1406" t="s">
        <v>359</v>
      </c>
      <c r="C1406" t="s">
        <v>910</v>
      </c>
      <c r="D1406" s="1">
        <v>8500</v>
      </c>
      <c r="F1406">
        <v>1923</v>
      </c>
      <c r="G1406" t="s">
        <v>2973</v>
      </c>
      <c r="I1406">
        <v>2021</v>
      </c>
      <c r="J1406" t="s">
        <v>2516</v>
      </c>
      <c r="K1406" t="s">
        <v>360</v>
      </c>
      <c r="L1406" t="s">
        <v>22</v>
      </c>
      <c r="M1406" t="s">
        <v>22</v>
      </c>
      <c r="N1406">
        <v>2</v>
      </c>
      <c r="O1406" t="s">
        <v>2974</v>
      </c>
      <c r="P1406" t="s">
        <v>2947</v>
      </c>
      <c r="Q1406">
        <v>1</v>
      </c>
      <c r="R1406">
        <v>9</v>
      </c>
      <c r="S1406" t="s">
        <v>27</v>
      </c>
      <c r="T1406" t="b">
        <v>0</v>
      </c>
    </row>
    <row r="1407" spans="1:20" hidden="1" x14ac:dyDescent="0.45">
      <c r="A1407">
        <v>380</v>
      </c>
      <c r="B1407" t="s">
        <v>359</v>
      </c>
      <c r="C1407" t="s">
        <v>910</v>
      </c>
      <c r="D1407" s="1">
        <v>8500</v>
      </c>
      <c r="F1407">
        <v>1923</v>
      </c>
      <c r="G1407" t="s">
        <v>2973</v>
      </c>
      <c r="I1407">
        <v>2021</v>
      </c>
      <c r="J1407" t="s">
        <v>2516</v>
      </c>
      <c r="K1407" t="s">
        <v>360</v>
      </c>
      <c r="L1407" t="s">
        <v>22</v>
      </c>
      <c r="M1407" t="s">
        <v>22</v>
      </c>
      <c r="N1407">
        <v>2</v>
      </c>
      <c r="O1407" t="s">
        <v>2974</v>
      </c>
      <c r="P1407" t="s">
        <v>2947</v>
      </c>
      <c r="Q1407">
        <v>1</v>
      </c>
      <c r="R1407">
        <v>10</v>
      </c>
      <c r="S1407" t="s">
        <v>27</v>
      </c>
      <c r="T1407" t="b">
        <v>0</v>
      </c>
    </row>
    <row r="1408" spans="1:20" hidden="1" x14ac:dyDescent="0.45">
      <c r="A1408">
        <v>380</v>
      </c>
      <c r="B1408" t="s">
        <v>359</v>
      </c>
      <c r="C1408" t="s">
        <v>910</v>
      </c>
      <c r="D1408" s="1">
        <v>8500</v>
      </c>
      <c r="F1408">
        <v>1923</v>
      </c>
      <c r="G1408" t="s">
        <v>2973</v>
      </c>
      <c r="I1408">
        <v>2021</v>
      </c>
      <c r="J1408" t="s">
        <v>2516</v>
      </c>
      <c r="K1408" t="s">
        <v>360</v>
      </c>
      <c r="L1408" t="s">
        <v>22</v>
      </c>
      <c r="M1408" t="s">
        <v>22</v>
      </c>
      <c r="N1408">
        <v>2</v>
      </c>
      <c r="O1408" t="s">
        <v>2974</v>
      </c>
      <c r="P1408" t="s">
        <v>2947</v>
      </c>
      <c r="Q1408">
        <v>1</v>
      </c>
      <c r="R1408">
        <v>3</v>
      </c>
      <c r="S1408" t="s">
        <v>105</v>
      </c>
      <c r="T1408" t="b">
        <v>1</v>
      </c>
    </row>
    <row r="1409" spans="1:20" hidden="1" x14ac:dyDescent="0.45">
      <c r="A1409">
        <v>380</v>
      </c>
      <c r="B1409" t="s">
        <v>359</v>
      </c>
      <c r="C1409" t="s">
        <v>910</v>
      </c>
      <c r="D1409" s="1">
        <v>8500</v>
      </c>
      <c r="F1409">
        <v>1923</v>
      </c>
      <c r="G1409" t="s">
        <v>2973</v>
      </c>
      <c r="I1409">
        <v>2021</v>
      </c>
      <c r="J1409" t="s">
        <v>2516</v>
      </c>
      <c r="K1409" t="s">
        <v>360</v>
      </c>
      <c r="L1409" t="s">
        <v>22</v>
      </c>
      <c r="M1409" t="s">
        <v>22</v>
      </c>
      <c r="N1409">
        <v>2</v>
      </c>
      <c r="O1409" t="s">
        <v>2974</v>
      </c>
      <c r="P1409" t="s">
        <v>2947</v>
      </c>
      <c r="Q1409">
        <v>1</v>
      </c>
      <c r="R1409">
        <v>11</v>
      </c>
      <c r="S1409" t="s">
        <v>27</v>
      </c>
      <c r="T1409" t="b">
        <v>0</v>
      </c>
    </row>
    <row r="1410" spans="1:20" hidden="1" x14ac:dyDescent="0.45">
      <c r="A1410">
        <v>380</v>
      </c>
      <c r="B1410" t="s">
        <v>359</v>
      </c>
      <c r="C1410" t="s">
        <v>910</v>
      </c>
      <c r="D1410" s="1">
        <v>8500</v>
      </c>
      <c r="F1410">
        <v>1923</v>
      </c>
      <c r="G1410" t="s">
        <v>2973</v>
      </c>
      <c r="I1410">
        <v>2021</v>
      </c>
      <c r="J1410" t="s">
        <v>2516</v>
      </c>
      <c r="K1410" t="s">
        <v>360</v>
      </c>
      <c r="L1410" t="s">
        <v>22</v>
      </c>
      <c r="M1410" t="s">
        <v>22</v>
      </c>
      <c r="N1410">
        <v>2</v>
      </c>
      <c r="O1410" t="s">
        <v>2974</v>
      </c>
      <c r="P1410" t="s">
        <v>2947</v>
      </c>
      <c r="Q1410">
        <v>1</v>
      </c>
      <c r="R1410">
        <v>8</v>
      </c>
      <c r="S1410" t="s">
        <v>27</v>
      </c>
      <c r="T1410" t="b">
        <v>0</v>
      </c>
    </row>
    <row r="1411" spans="1:20" hidden="1" x14ac:dyDescent="0.45">
      <c r="A1411">
        <v>381</v>
      </c>
      <c r="B1411" t="s">
        <v>914</v>
      </c>
      <c r="C1411" t="s">
        <v>915</v>
      </c>
      <c r="D1411" s="1">
        <v>2923</v>
      </c>
      <c r="F1411">
        <v>1908</v>
      </c>
      <c r="G1411" t="s">
        <v>2979</v>
      </c>
      <c r="I1411">
        <v>1952</v>
      </c>
      <c r="J1411" t="s">
        <v>2309</v>
      </c>
      <c r="K1411" t="s">
        <v>189</v>
      </c>
      <c r="L1411" t="s">
        <v>22</v>
      </c>
      <c r="M1411" t="s">
        <v>22</v>
      </c>
      <c r="N1411">
        <v>0</v>
      </c>
      <c r="O1411" t="s">
        <v>2980</v>
      </c>
      <c r="P1411" t="s">
        <v>2947</v>
      </c>
      <c r="Q1411">
        <v>1</v>
      </c>
      <c r="R1411">
        <v>2</v>
      </c>
      <c r="S1411" t="s">
        <v>105</v>
      </c>
      <c r="T1411" t="b">
        <v>1</v>
      </c>
    </row>
    <row r="1412" spans="1:20" hidden="1" x14ac:dyDescent="0.45">
      <c r="A1412">
        <v>382</v>
      </c>
      <c r="B1412" t="s">
        <v>2987</v>
      </c>
      <c r="C1412" t="s">
        <v>2988</v>
      </c>
      <c r="D1412" s="1">
        <v>9670</v>
      </c>
      <c r="F1412">
        <v>1926</v>
      </c>
      <c r="G1412" t="s">
        <v>2989</v>
      </c>
      <c r="I1412">
        <v>2022</v>
      </c>
      <c r="J1412" t="s">
        <v>2436</v>
      </c>
      <c r="K1412" t="s">
        <v>119</v>
      </c>
      <c r="L1412" t="s">
        <v>22</v>
      </c>
      <c r="M1412" t="s">
        <v>22</v>
      </c>
      <c r="N1412">
        <v>4</v>
      </c>
      <c r="O1412" t="s">
        <v>2990</v>
      </c>
      <c r="P1412" t="s">
        <v>2947</v>
      </c>
      <c r="Q1412">
        <v>1</v>
      </c>
      <c r="R1412">
        <v>12</v>
      </c>
      <c r="S1412" t="s">
        <v>286</v>
      </c>
      <c r="T1412" t="b">
        <v>1</v>
      </c>
    </row>
    <row r="1413" spans="1:20" hidden="1" x14ac:dyDescent="0.45">
      <c r="A1413">
        <v>383</v>
      </c>
      <c r="B1413" t="s">
        <v>928</v>
      </c>
      <c r="C1413" t="s">
        <v>929</v>
      </c>
      <c r="D1413" s="1">
        <v>718</v>
      </c>
      <c r="F1413">
        <v>1901</v>
      </c>
      <c r="G1413" t="s">
        <v>2991</v>
      </c>
      <c r="I1413">
        <v>1991</v>
      </c>
      <c r="J1413" t="s">
        <v>2313</v>
      </c>
      <c r="K1413" t="s">
        <v>249</v>
      </c>
      <c r="L1413" t="s">
        <v>22</v>
      </c>
      <c r="M1413" t="s">
        <v>22</v>
      </c>
      <c r="N1413">
        <v>1</v>
      </c>
      <c r="O1413" t="s">
        <v>2992</v>
      </c>
      <c r="P1413" t="s">
        <v>2947</v>
      </c>
      <c r="Q1413">
        <v>2</v>
      </c>
      <c r="R1413">
        <v>6</v>
      </c>
      <c r="S1413" t="s">
        <v>101</v>
      </c>
      <c r="T1413" t="b">
        <v>0</v>
      </c>
    </row>
    <row r="1414" spans="1:20" hidden="1" x14ac:dyDescent="0.45">
      <c r="A1414">
        <v>383</v>
      </c>
      <c r="B1414" t="s">
        <v>928</v>
      </c>
      <c r="C1414" t="s">
        <v>929</v>
      </c>
      <c r="D1414" s="1">
        <v>718</v>
      </c>
      <c r="F1414">
        <v>1901</v>
      </c>
      <c r="G1414" t="s">
        <v>2991</v>
      </c>
      <c r="I1414">
        <v>1991</v>
      </c>
      <c r="J1414" t="s">
        <v>2313</v>
      </c>
      <c r="K1414" t="s">
        <v>249</v>
      </c>
      <c r="L1414" t="s">
        <v>22</v>
      </c>
      <c r="M1414" t="s">
        <v>22</v>
      </c>
      <c r="N1414">
        <v>1</v>
      </c>
      <c r="O1414" t="s">
        <v>2992</v>
      </c>
      <c r="P1414" t="s">
        <v>2947</v>
      </c>
      <c r="Q1414">
        <v>2</v>
      </c>
      <c r="R1414">
        <v>4</v>
      </c>
      <c r="S1414" t="s">
        <v>334</v>
      </c>
      <c r="T1414" t="b">
        <v>1</v>
      </c>
    </row>
    <row r="1415" spans="1:20" hidden="1" x14ac:dyDescent="0.45">
      <c r="A1415">
        <v>383</v>
      </c>
      <c r="B1415" t="s">
        <v>928</v>
      </c>
      <c r="C1415" t="s">
        <v>929</v>
      </c>
      <c r="D1415" s="1">
        <v>718</v>
      </c>
      <c r="F1415">
        <v>1901</v>
      </c>
      <c r="G1415" t="s">
        <v>2991</v>
      </c>
      <c r="I1415">
        <v>1991</v>
      </c>
      <c r="J1415" t="s">
        <v>2313</v>
      </c>
      <c r="K1415" t="s">
        <v>249</v>
      </c>
      <c r="L1415" t="s">
        <v>22</v>
      </c>
      <c r="M1415" t="s">
        <v>22</v>
      </c>
      <c r="N1415">
        <v>1</v>
      </c>
      <c r="O1415" t="s">
        <v>2992</v>
      </c>
      <c r="P1415" t="s">
        <v>2947</v>
      </c>
      <c r="Q1415">
        <v>2</v>
      </c>
      <c r="R1415">
        <v>5</v>
      </c>
      <c r="S1415" t="s">
        <v>334</v>
      </c>
      <c r="T1415" t="b">
        <v>0</v>
      </c>
    </row>
    <row r="1416" spans="1:20" hidden="1" x14ac:dyDescent="0.45">
      <c r="A1416">
        <v>383</v>
      </c>
      <c r="B1416" t="s">
        <v>928</v>
      </c>
      <c r="C1416" t="s">
        <v>929</v>
      </c>
      <c r="D1416" s="1">
        <v>718</v>
      </c>
      <c r="F1416">
        <v>1901</v>
      </c>
      <c r="G1416" t="s">
        <v>2991</v>
      </c>
      <c r="I1416">
        <v>1991</v>
      </c>
      <c r="J1416" t="s">
        <v>2313</v>
      </c>
      <c r="K1416" t="s">
        <v>249</v>
      </c>
      <c r="L1416" t="s">
        <v>22</v>
      </c>
      <c r="M1416" t="s">
        <v>22</v>
      </c>
      <c r="N1416">
        <v>1</v>
      </c>
      <c r="O1416" t="s">
        <v>2992</v>
      </c>
      <c r="P1416" t="s">
        <v>2947</v>
      </c>
      <c r="Q1416">
        <v>2</v>
      </c>
      <c r="R1416">
        <v>3</v>
      </c>
      <c r="S1416" t="s">
        <v>334</v>
      </c>
      <c r="T1416" t="b">
        <v>0</v>
      </c>
    </row>
    <row r="1417" spans="1:20" hidden="1" x14ac:dyDescent="0.45">
      <c r="A1417">
        <v>384</v>
      </c>
      <c r="B1417" t="s">
        <v>60</v>
      </c>
      <c r="C1417" t="s">
        <v>2995</v>
      </c>
      <c r="D1417" s="1">
        <v>11792</v>
      </c>
      <c r="F1417">
        <v>1932</v>
      </c>
      <c r="G1417" t="s">
        <v>2996</v>
      </c>
      <c r="I1417">
        <v>2000</v>
      </c>
      <c r="J1417" t="s">
        <v>2131</v>
      </c>
      <c r="K1417" t="s">
        <v>145</v>
      </c>
      <c r="L1417" t="s">
        <v>22</v>
      </c>
      <c r="M1417" t="s">
        <v>22</v>
      </c>
      <c r="N1417">
        <v>4</v>
      </c>
      <c r="O1417" t="s">
        <v>2997</v>
      </c>
      <c r="P1417" t="s">
        <v>2947</v>
      </c>
      <c r="Q1417">
        <v>1</v>
      </c>
      <c r="R1417">
        <v>11</v>
      </c>
      <c r="S1417" t="s">
        <v>27</v>
      </c>
      <c r="T1417" t="b">
        <v>1</v>
      </c>
    </row>
    <row r="1418" spans="1:20" hidden="1" x14ac:dyDescent="0.45">
      <c r="A1418">
        <v>384</v>
      </c>
      <c r="B1418" t="s">
        <v>60</v>
      </c>
      <c r="C1418" t="s">
        <v>2995</v>
      </c>
      <c r="D1418" s="1">
        <v>11792</v>
      </c>
      <c r="F1418">
        <v>1932</v>
      </c>
      <c r="G1418" t="s">
        <v>2996</v>
      </c>
      <c r="I1418">
        <v>2000</v>
      </c>
      <c r="J1418" t="s">
        <v>2131</v>
      </c>
      <c r="K1418" t="s">
        <v>145</v>
      </c>
      <c r="L1418" t="s">
        <v>22</v>
      </c>
      <c r="M1418" t="s">
        <v>22</v>
      </c>
      <c r="N1418">
        <v>4</v>
      </c>
      <c r="O1418" t="s">
        <v>2997</v>
      </c>
      <c r="P1418" t="s">
        <v>2947</v>
      </c>
      <c r="Q1418">
        <v>1</v>
      </c>
      <c r="R1418">
        <v>10</v>
      </c>
      <c r="S1418" t="s">
        <v>27</v>
      </c>
      <c r="T1418" t="b">
        <v>0</v>
      </c>
    </row>
    <row r="1419" spans="1:20" hidden="1" x14ac:dyDescent="0.45">
      <c r="A1419">
        <v>385</v>
      </c>
      <c r="B1419" t="s">
        <v>932</v>
      </c>
      <c r="C1419" t="s">
        <v>3001</v>
      </c>
      <c r="D1419" s="1">
        <v>4384</v>
      </c>
      <c r="F1419">
        <v>1912</v>
      </c>
      <c r="G1419" t="s">
        <v>3002</v>
      </c>
      <c r="I1419">
        <v>2003</v>
      </c>
      <c r="J1419" t="s">
        <v>2329</v>
      </c>
      <c r="K1419" t="s">
        <v>189</v>
      </c>
      <c r="L1419" t="s">
        <v>22</v>
      </c>
      <c r="M1419" t="s">
        <v>22</v>
      </c>
      <c r="N1419">
        <v>1</v>
      </c>
      <c r="O1419" t="s">
        <v>3003</v>
      </c>
      <c r="P1419" t="s">
        <v>2947</v>
      </c>
      <c r="Q1419">
        <v>1</v>
      </c>
      <c r="R1419">
        <v>7</v>
      </c>
      <c r="S1419" t="s">
        <v>87</v>
      </c>
      <c r="T1419" t="b">
        <v>0</v>
      </c>
    </row>
    <row r="1420" spans="1:20" hidden="1" x14ac:dyDescent="0.45">
      <c r="A1420">
        <v>386</v>
      </c>
      <c r="B1420" t="s">
        <v>856</v>
      </c>
      <c r="C1420" t="s">
        <v>2998</v>
      </c>
      <c r="D1420" s="1">
        <v>-2766</v>
      </c>
      <c r="F1420">
        <v>1892</v>
      </c>
      <c r="G1420" t="s">
        <v>2999</v>
      </c>
      <c r="I1420">
        <v>1972</v>
      </c>
      <c r="J1420" t="s">
        <v>2541</v>
      </c>
      <c r="K1420" t="s">
        <v>670</v>
      </c>
      <c r="L1420" t="s">
        <v>22</v>
      </c>
      <c r="M1420" t="s">
        <v>22</v>
      </c>
      <c r="N1420">
        <v>2</v>
      </c>
      <c r="O1420" t="s">
        <v>3000</v>
      </c>
      <c r="P1420" t="s">
        <v>2947</v>
      </c>
      <c r="Q1420">
        <v>1</v>
      </c>
      <c r="R1420">
        <v>3</v>
      </c>
      <c r="S1420" t="s">
        <v>138</v>
      </c>
      <c r="T1420" t="b">
        <v>0</v>
      </c>
    </row>
    <row r="1421" spans="1:20" hidden="1" x14ac:dyDescent="0.45">
      <c r="A1421">
        <v>386</v>
      </c>
      <c r="B1421" t="s">
        <v>856</v>
      </c>
      <c r="C1421" t="s">
        <v>2998</v>
      </c>
      <c r="D1421" s="1">
        <v>-2766</v>
      </c>
      <c r="F1421">
        <v>1892</v>
      </c>
      <c r="G1421" t="s">
        <v>2999</v>
      </c>
      <c r="I1421">
        <v>1972</v>
      </c>
      <c r="J1421" t="s">
        <v>2541</v>
      </c>
      <c r="K1421" t="s">
        <v>670</v>
      </c>
      <c r="L1421" t="s">
        <v>22</v>
      </c>
      <c r="M1421" t="s">
        <v>22</v>
      </c>
      <c r="N1421">
        <v>2</v>
      </c>
      <c r="O1421" t="s">
        <v>3000</v>
      </c>
      <c r="P1421" t="s">
        <v>2947</v>
      </c>
      <c r="Q1421">
        <v>1</v>
      </c>
      <c r="R1421">
        <v>2</v>
      </c>
      <c r="S1421" t="s">
        <v>138</v>
      </c>
      <c r="T1421" t="b">
        <v>0</v>
      </c>
    </row>
    <row r="1422" spans="1:20" hidden="1" x14ac:dyDescent="0.45">
      <c r="A1422">
        <v>387</v>
      </c>
      <c r="B1422" t="s">
        <v>380</v>
      </c>
      <c r="C1422" t="s">
        <v>935</v>
      </c>
      <c r="D1422" s="1">
        <v>3654</v>
      </c>
      <c r="F1422">
        <v>1910</v>
      </c>
      <c r="G1422" t="s">
        <v>3004</v>
      </c>
      <c r="I1422">
        <v>1988</v>
      </c>
      <c r="J1422" t="s">
        <v>2124</v>
      </c>
      <c r="K1422" t="s">
        <v>2847</v>
      </c>
      <c r="L1422" t="s">
        <v>22</v>
      </c>
      <c r="M1422" t="s">
        <v>22</v>
      </c>
      <c r="N1422">
        <v>2</v>
      </c>
      <c r="O1422" t="s">
        <v>3005</v>
      </c>
      <c r="P1422" t="s">
        <v>2947</v>
      </c>
      <c r="Q1422">
        <v>1</v>
      </c>
      <c r="R1422">
        <v>7</v>
      </c>
      <c r="S1422" t="s">
        <v>27</v>
      </c>
      <c r="T1422" t="b">
        <v>0</v>
      </c>
    </row>
    <row r="1423" spans="1:20" hidden="1" x14ac:dyDescent="0.45">
      <c r="A1423">
        <v>388</v>
      </c>
      <c r="B1423" t="s">
        <v>939</v>
      </c>
      <c r="C1423" t="s">
        <v>940</v>
      </c>
      <c r="D1423" s="1">
        <v>7953</v>
      </c>
      <c r="F1423">
        <v>1921</v>
      </c>
      <c r="G1423" t="s">
        <v>3006</v>
      </c>
      <c r="I1423">
        <v>2016</v>
      </c>
      <c r="J1423" t="s">
        <v>2111</v>
      </c>
      <c r="K1423" t="s">
        <v>119</v>
      </c>
      <c r="L1423" t="s">
        <v>22</v>
      </c>
      <c r="M1423" t="s">
        <v>22</v>
      </c>
      <c r="N1423">
        <v>0</v>
      </c>
      <c r="O1423" t="s">
        <v>3007</v>
      </c>
      <c r="P1423" t="s">
        <v>2947</v>
      </c>
      <c r="Q1423">
        <v>2</v>
      </c>
      <c r="R1423">
        <v>8</v>
      </c>
      <c r="S1423" t="s">
        <v>27</v>
      </c>
      <c r="T1423" t="b">
        <v>0</v>
      </c>
    </row>
    <row r="1424" spans="1:20" hidden="1" x14ac:dyDescent="0.45">
      <c r="A1424">
        <v>388</v>
      </c>
      <c r="B1424" t="s">
        <v>939</v>
      </c>
      <c r="C1424" t="s">
        <v>940</v>
      </c>
      <c r="D1424" s="1">
        <v>7953</v>
      </c>
      <c r="F1424">
        <v>1921</v>
      </c>
      <c r="G1424" t="s">
        <v>3006</v>
      </c>
      <c r="I1424">
        <v>2016</v>
      </c>
      <c r="J1424" t="s">
        <v>2111</v>
      </c>
      <c r="K1424" t="s">
        <v>119</v>
      </c>
      <c r="L1424" t="s">
        <v>22</v>
      </c>
      <c r="M1424" t="s">
        <v>22</v>
      </c>
      <c r="N1424">
        <v>0</v>
      </c>
      <c r="O1424" t="s">
        <v>3007</v>
      </c>
      <c r="P1424" t="s">
        <v>2947</v>
      </c>
      <c r="Q1424">
        <v>2</v>
      </c>
      <c r="R1424">
        <v>9</v>
      </c>
      <c r="S1424" t="s">
        <v>27</v>
      </c>
      <c r="T1424" t="b">
        <v>1</v>
      </c>
    </row>
    <row r="1425" spans="1:20" hidden="1" x14ac:dyDescent="0.45">
      <c r="A1425">
        <v>389</v>
      </c>
      <c r="B1425" t="s">
        <v>941</v>
      </c>
      <c r="C1425" t="s">
        <v>3008</v>
      </c>
      <c r="D1425" s="1">
        <v>5232</v>
      </c>
      <c r="F1425">
        <v>1914</v>
      </c>
      <c r="G1425" t="s">
        <v>3009</v>
      </c>
      <c r="I1425">
        <v>2013</v>
      </c>
      <c r="J1425" t="s">
        <v>2124</v>
      </c>
      <c r="K1425" t="s">
        <v>2428</v>
      </c>
      <c r="L1425" t="s">
        <v>22</v>
      </c>
      <c r="M1425" t="s">
        <v>22</v>
      </c>
      <c r="N1425">
        <v>3</v>
      </c>
      <c r="O1425" t="s">
        <v>3010</v>
      </c>
      <c r="P1425" t="s">
        <v>2947</v>
      </c>
      <c r="Q1425">
        <v>2</v>
      </c>
      <c r="R1425">
        <v>7</v>
      </c>
      <c r="S1425" t="s">
        <v>27</v>
      </c>
      <c r="T1425" t="b">
        <v>0</v>
      </c>
    </row>
    <row r="1426" spans="1:20" hidden="1" x14ac:dyDescent="0.45">
      <c r="A1426">
        <v>390</v>
      </c>
      <c r="B1426" t="s">
        <v>835</v>
      </c>
      <c r="C1426" t="s">
        <v>3011</v>
      </c>
      <c r="D1426" s="1">
        <v>-2554</v>
      </c>
      <c r="F1426">
        <v>1893</v>
      </c>
      <c r="G1426" t="s">
        <v>3012</v>
      </c>
      <c r="I1426">
        <v>1970</v>
      </c>
      <c r="J1426" t="s">
        <v>2794</v>
      </c>
      <c r="K1426" t="s">
        <v>145</v>
      </c>
      <c r="L1426" t="s">
        <v>22</v>
      </c>
      <c r="M1426" t="s">
        <v>22</v>
      </c>
      <c r="N1426">
        <v>2</v>
      </c>
      <c r="O1426" t="s">
        <v>3013</v>
      </c>
      <c r="P1426" t="s">
        <v>2947</v>
      </c>
      <c r="Q1426">
        <v>1</v>
      </c>
      <c r="R1426">
        <v>1</v>
      </c>
      <c r="S1426" t="s">
        <v>105</v>
      </c>
      <c r="T1426" t="b">
        <v>0</v>
      </c>
    </row>
    <row r="1427" spans="1:20" hidden="1" x14ac:dyDescent="0.45">
      <c r="A1427">
        <v>391</v>
      </c>
      <c r="B1427" t="s">
        <v>211</v>
      </c>
      <c r="C1427" t="s">
        <v>944</v>
      </c>
      <c r="D1427" s="1">
        <v>6835</v>
      </c>
      <c r="F1427">
        <v>1918</v>
      </c>
      <c r="G1427" t="s">
        <v>3016</v>
      </c>
      <c r="I1427">
        <v>1997</v>
      </c>
      <c r="J1427" t="s">
        <v>2131</v>
      </c>
      <c r="K1427" t="s">
        <v>3017</v>
      </c>
      <c r="L1427" t="s">
        <v>22</v>
      </c>
      <c r="M1427" t="s">
        <v>22</v>
      </c>
      <c r="N1427">
        <v>4</v>
      </c>
      <c r="O1427" t="s">
        <v>3018</v>
      </c>
      <c r="P1427" t="s">
        <v>2947</v>
      </c>
      <c r="Q1427">
        <v>1</v>
      </c>
      <c r="R1427">
        <v>10</v>
      </c>
      <c r="S1427" t="s">
        <v>27</v>
      </c>
      <c r="T1427" t="b">
        <v>1</v>
      </c>
    </row>
    <row r="1428" spans="1:20" hidden="1" x14ac:dyDescent="0.45">
      <c r="A1428">
        <v>392</v>
      </c>
      <c r="B1428" t="s">
        <v>374</v>
      </c>
      <c r="C1428" t="s">
        <v>3019</v>
      </c>
      <c r="D1428" s="1">
        <v>-3130</v>
      </c>
      <c r="F1428">
        <v>1891</v>
      </c>
      <c r="G1428" t="s">
        <v>3020</v>
      </c>
      <c r="I1428">
        <v>1973</v>
      </c>
      <c r="J1428" t="s">
        <v>2375</v>
      </c>
      <c r="K1428" t="s">
        <v>249</v>
      </c>
      <c r="L1428" t="s">
        <v>22</v>
      </c>
      <c r="M1428" t="s">
        <v>22</v>
      </c>
      <c r="N1428">
        <v>0</v>
      </c>
      <c r="O1428" t="s">
        <v>3021</v>
      </c>
      <c r="P1428" t="s">
        <v>2947</v>
      </c>
      <c r="Q1428">
        <v>1</v>
      </c>
      <c r="R1428">
        <v>4</v>
      </c>
      <c r="S1428" t="s">
        <v>105</v>
      </c>
      <c r="T1428" t="b">
        <v>0</v>
      </c>
    </row>
    <row r="1429" spans="1:20" hidden="1" x14ac:dyDescent="0.45">
      <c r="A1429">
        <v>392</v>
      </c>
      <c r="B1429" t="s">
        <v>374</v>
      </c>
      <c r="C1429" t="s">
        <v>3019</v>
      </c>
      <c r="D1429" s="1">
        <v>-3130</v>
      </c>
      <c r="F1429">
        <v>1891</v>
      </c>
      <c r="G1429" t="s">
        <v>3020</v>
      </c>
      <c r="I1429">
        <v>1973</v>
      </c>
      <c r="J1429" t="s">
        <v>2375</v>
      </c>
      <c r="K1429" t="s">
        <v>249</v>
      </c>
      <c r="L1429" t="s">
        <v>22</v>
      </c>
      <c r="M1429" t="s">
        <v>22</v>
      </c>
      <c r="N1429">
        <v>0</v>
      </c>
      <c r="O1429" t="s">
        <v>3021</v>
      </c>
      <c r="P1429" t="s">
        <v>2947</v>
      </c>
      <c r="Q1429">
        <v>1</v>
      </c>
      <c r="R1429">
        <v>2</v>
      </c>
      <c r="S1429" t="s">
        <v>105</v>
      </c>
      <c r="T1429" t="b">
        <v>0</v>
      </c>
    </row>
    <row r="1430" spans="1:20" hidden="1" x14ac:dyDescent="0.45">
      <c r="A1430">
        <v>392</v>
      </c>
      <c r="B1430" t="s">
        <v>374</v>
      </c>
      <c r="C1430" t="s">
        <v>3019</v>
      </c>
      <c r="D1430" s="1">
        <v>-3130</v>
      </c>
      <c r="F1430">
        <v>1891</v>
      </c>
      <c r="G1430" t="s">
        <v>3020</v>
      </c>
      <c r="I1430">
        <v>1973</v>
      </c>
      <c r="J1430" t="s">
        <v>2375</v>
      </c>
      <c r="K1430" t="s">
        <v>249</v>
      </c>
      <c r="L1430" t="s">
        <v>22</v>
      </c>
      <c r="M1430" t="s">
        <v>22</v>
      </c>
      <c r="N1430">
        <v>0</v>
      </c>
      <c r="O1430" t="s">
        <v>3021</v>
      </c>
      <c r="P1430" t="s">
        <v>2947</v>
      </c>
      <c r="Q1430">
        <v>1</v>
      </c>
      <c r="R1430">
        <v>1</v>
      </c>
      <c r="S1430" t="s">
        <v>105</v>
      </c>
      <c r="T1430" t="b">
        <v>0</v>
      </c>
    </row>
    <row r="1431" spans="1:20" hidden="1" x14ac:dyDescent="0.45">
      <c r="A1431">
        <v>392</v>
      </c>
      <c r="B1431" t="s">
        <v>374</v>
      </c>
      <c r="C1431" t="s">
        <v>3019</v>
      </c>
      <c r="D1431" s="1">
        <v>-3130</v>
      </c>
      <c r="F1431">
        <v>1891</v>
      </c>
      <c r="G1431" t="s">
        <v>3020</v>
      </c>
      <c r="I1431">
        <v>1973</v>
      </c>
      <c r="J1431" t="s">
        <v>2375</v>
      </c>
      <c r="K1431" t="s">
        <v>249</v>
      </c>
      <c r="L1431" t="s">
        <v>22</v>
      </c>
      <c r="M1431" t="s">
        <v>22</v>
      </c>
      <c r="N1431">
        <v>0</v>
      </c>
      <c r="O1431" t="s">
        <v>3021</v>
      </c>
      <c r="P1431" t="s">
        <v>2947</v>
      </c>
      <c r="Q1431">
        <v>1</v>
      </c>
      <c r="R1431">
        <v>5</v>
      </c>
      <c r="S1431" t="s">
        <v>105</v>
      </c>
      <c r="T1431" t="b">
        <v>0</v>
      </c>
    </row>
    <row r="1432" spans="1:20" hidden="1" x14ac:dyDescent="0.45">
      <c r="A1432">
        <v>392</v>
      </c>
      <c r="B1432" t="s">
        <v>374</v>
      </c>
      <c r="C1432" t="s">
        <v>3019</v>
      </c>
      <c r="D1432" s="1">
        <v>-3130</v>
      </c>
      <c r="F1432">
        <v>1891</v>
      </c>
      <c r="G1432" t="s">
        <v>3020</v>
      </c>
      <c r="I1432">
        <v>1973</v>
      </c>
      <c r="J1432" t="s">
        <v>2375</v>
      </c>
      <c r="K1432" t="s">
        <v>249</v>
      </c>
      <c r="L1432" t="s">
        <v>22</v>
      </c>
      <c r="M1432" t="s">
        <v>22</v>
      </c>
      <c r="N1432">
        <v>0</v>
      </c>
      <c r="O1432" t="s">
        <v>3021</v>
      </c>
      <c r="P1432" t="s">
        <v>2947</v>
      </c>
      <c r="Q1432">
        <v>1</v>
      </c>
      <c r="R1432">
        <v>3</v>
      </c>
      <c r="S1432" t="s">
        <v>105</v>
      </c>
      <c r="T1432" t="b">
        <v>0</v>
      </c>
    </row>
    <row r="1433" spans="1:20" hidden="1" x14ac:dyDescent="0.45">
      <c r="A1433">
        <v>393</v>
      </c>
      <c r="B1433" t="s">
        <v>946</v>
      </c>
      <c r="C1433" t="s">
        <v>947</v>
      </c>
      <c r="D1433" s="1">
        <v>3120</v>
      </c>
      <c r="F1433">
        <v>1908</v>
      </c>
      <c r="G1433" t="s">
        <v>3022</v>
      </c>
      <c r="I1433">
        <v>1978</v>
      </c>
      <c r="K1433" t="s">
        <v>20</v>
      </c>
      <c r="L1433" t="s">
        <v>22</v>
      </c>
      <c r="M1433" t="s">
        <v>22</v>
      </c>
      <c r="N1433">
        <v>2</v>
      </c>
      <c r="O1433" t="s">
        <v>3023</v>
      </c>
      <c r="P1433" t="s">
        <v>2947</v>
      </c>
      <c r="Q1433">
        <v>1</v>
      </c>
      <c r="R1433">
        <v>3</v>
      </c>
      <c r="S1433" t="s">
        <v>739</v>
      </c>
      <c r="T1433" t="b">
        <v>0</v>
      </c>
    </row>
    <row r="1434" spans="1:20" hidden="1" x14ac:dyDescent="0.45">
      <c r="A1434">
        <v>393</v>
      </c>
      <c r="B1434" t="s">
        <v>946</v>
      </c>
      <c r="C1434" t="s">
        <v>947</v>
      </c>
      <c r="D1434" s="1">
        <v>3120</v>
      </c>
      <c r="F1434">
        <v>1908</v>
      </c>
      <c r="G1434" t="s">
        <v>3022</v>
      </c>
      <c r="I1434">
        <v>1978</v>
      </c>
      <c r="K1434" t="s">
        <v>20</v>
      </c>
      <c r="L1434" t="s">
        <v>22</v>
      </c>
      <c r="M1434" t="s">
        <v>22</v>
      </c>
      <c r="N1434">
        <v>2</v>
      </c>
      <c r="O1434" t="s">
        <v>3023</v>
      </c>
      <c r="P1434" t="s">
        <v>2947</v>
      </c>
      <c r="Q1434">
        <v>1</v>
      </c>
      <c r="R1434">
        <v>4</v>
      </c>
      <c r="S1434" t="s">
        <v>739</v>
      </c>
      <c r="T1434" t="b">
        <v>0</v>
      </c>
    </row>
    <row r="1435" spans="1:20" hidden="1" x14ac:dyDescent="0.45">
      <c r="A1435">
        <v>393</v>
      </c>
      <c r="B1435" t="s">
        <v>946</v>
      </c>
      <c r="C1435" t="s">
        <v>947</v>
      </c>
      <c r="D1435" s="1">
        <v>3120</v>
      </c>
      <c r="F1435">
        <v>1908</v>
      </c>
      <c r="G1435" t="s">
        <v>3022</v>
      </c>
      <c r="I1435">
        <v>1978</v>
      </c>
      <c r="K1435" t="s">
        <v>20</v>
      </c>
      <c r="L1435" t="s">
        <v>22</v>
      </c>
      <c r="M1435" t="s">
        <v>22</v>
      </c>
      <c r="N1435">
        <v>2</v>
      </c>
      <c r="O1435" t="s">
        <v>3023</v>
      </c>
      <c r="P1435" t="s">
        <v>2947</v>
      </c>
      <c r="Q1435">
        <v>1</v>
      </c>
      <c r="R1435">
        <v>7</v>
      </c>
      <c r="S1435" t="s">
        <v>27</v>
      </c>
      <c r="T1435" t="b">
        <v>0</v>
      </c>
    </row>
    <row r="1436" spans="1:20" hidden="1" x14ac:dyDescent="0.45">
      <c r="A1436">
        <v>393</v>
      </c>
      <c r="B1436" t="s">
        <v>946</v>
      </c>
      <c r="C1436" t="s">
        <v>947</v>
      </c>
      <c r="D1436" s="1">
        <v>3120</v>
      </c>
      <c r="F1436">
        <v>1908</v>
      </c>
      <c r="G1436" t="s">
        <v>3022</v>
      </c>
      <c r="I1436">
        <v>1978</v>
      </c>
      <c r="K1436" t="s">
        <v>20</v>
      </c>
      <c r="L1436" t="s">
        <v>22</v>
      </c>
      <c r="M1436" t="s">
        <v>22</v>
      </c>
      <c r="N1436">
        <v>2</v>
      </c>
      <c r="O1436" t="s">
        <v>3023</v>
      </c>
      <c r="P1436" t="s">
        <v>2947</v>
      </c>
      <c r="Q1436">
        <v>1</v>
      </c>
      <c r="R1436">
        <v>1</v>
      </c>
      <c r="S1436" t="s">
        <v>739</v>
      </c>
      <c r="T1436" t="b">
        <v>0</v>
      </c>
    </row>
    <row r="1437" spans="1:20" hidden="1" x14ac:dyDescent="0.45">
      <c r="A1437">
        <v>393</v>
      </c>
      <c r="B1437" t="s">
        <v>946</v>
      </c>
      <c r="C1437" t="s">
        <v>947</v>
      </c>
      <c r="D1437" s="1">
        <v>3120</v>
      </c>
      <c r="F1437">
        <v>1908</v>
      </c>
      <c r="G1437" t="s">
        <v>3022</v>
      </c>
      <c r="I1437">
        <v>1978</v>
      </c>
      <c r="K1437" t="s">
        <v>20</v>
      </c>
      <c r="L1437" t="s">
        <v>22</v>
      </c>
      <c r="M1437" t="s">
        <v>22</v>
      </c>
      <c r="N1437">
        <v>2</v>
      </c>
      <c r="O1437" t="s">
        <v>3023</v>
      </c>
      <c r="P1437" t="s">
        <v>2947</v>
      </c>
      <c r="Q1437">
        <v>1</v>
      </c>
      <c r="R1437">
        <v>5</v>
      </c>
      <c r="S1437" t="s">
        <v>141</v>
      </c>
      <c r="T1437" t="b">
        <v>0</v>
      </c>
    </row>
    <row r="1438" spans="1:20" hidden="1" x14ac:dyDescent="0.45">
      <c r="A1438">
        <v>393</v>
      </c>
      <c r="B1438" t="s">
        <v>946</v>
      </c>
      <c r="C1438" t="s">
        <v>947</v>
      </c>
      <c r="D1438" s="1">
        <v>3120</v>
      </c>
      <c r="F1438">
        <v>1908</v>
      </c>
      <c r="G1438" t="s">
        <v>3022</v>
      </c>
      <c r="I1438">
        <v>1978</v>
      </c>
      <c r="K1438" t="s">
        <v>20</v>
      </c>
      <c r="L1438" t="s">
        <v>22</v>
      </c>
      <c r="M1438" t="s">
        <v>22</v>
      </c>
      <c r="N1438">
        <v>2</v>
      </c>
      <c r="O1438" t="s">
        <v>3023</v>
      </c>
      <c r="P1438" t="s">
        <v>2947</v>
      </c>
      <c r="Q1438">
        <v>1</v>
      </c>
      <c r="R1438">
        <v>6</v>
      </c>
      <c r="S1438" t="s">
        <v>101</v>
      </c>
      <c r="T1438" t="b">
        <v>0</v>
      </c>
    </row>
    <row r="1439" spans="1:20" hidden="1" x14ac:dyDescent="0.45">
      <c r="A1439">
        <v>393</v>
      </c>
      <c r="B1439" t="s">
        <v>946</v>
      </c>
      <c r="C1439" t="s">
        <v>947</v>
      </c>
      <c r="D1439" s="1">
        <v>3120</v>
      </c>
      <c r="F1439">
        <v>1908</v>
      </c>
      <c r="G1439" t="s">
        <v>3022</v>
      </c>
      <c r="I1439">
        <v>1978</v>
      </c>
      <c r="K1439" t="s">
        <v>20</v>
      </c>
      <c r="L1439" t="s">
        <v>22</v>
      </c>
      <c r="M1439" t="s">
        <v>22</v>
      </c>
      <c r="N1439">
        <v>2</v>
      </c>
      <c r="O1439" t="s">
        <v>3023</v>
      </c>
      <c r="P1439" t="s">
        <v>2947</v>
      </c>
      <c r="Q1439">
        <v>1</v>
      </c>
      <c r="R1439">
        <v>2</v>
      </c>
      <c r="S1439" t="s">
        <v>739</v>
      </c>
      <c r="T1439" t="b">
        <v>0</v>
      </c>
    </row>
    <row r="1440" spans="1:20" hidden="1" x14ac:dyDescent="0.45">
      <c r="A1440">
        <v>394</v>
      </c>
      <c r="B1440" t="s">
        <v>939</v>
      </c>
      <c r="C1440" t="s">
        <v>973</v>
      </c>
      <c r="D1440" s="1">
        <v>6734</v>
      </c>
      <c r="F1440">
        <v>1918</v>
      </c>
      <c r="G1440" t="s">
        <v>3048</v>
      </c>
      <c r="I1440">
        <v>1975</v>
      </c>
      <c r="J1440" t="s">
        <v>2436</v>
      </c>
      <c r="K1440" t="s">
        <v>145</v>
      </c>
      <c r="L1440" t="s">
        <v>22</v>
      </c>
      <c r="M1440" t="s">
        <v>22</v>
      </c>
      <c r="N1440">
        <v>2</v>
      </c>
      <c r="O1440" t="s">
        <v>3049</v>
      </c>
      <c r="P1440" t="s">
        <v>3029</v>
      </c>
      <c r="Q1440">
        <v>2</v>
      </c>
      <c r="R1440">
        <v>5</v>
      </c>
      <c r="S1440" t="s">
        <v>658</v>
      </c>
      <c r="T1440" t="b">
        <v>0</v>
      </c>
    </row>
    <row r="1441" spans="1:20" hidden="1" x14ac:dyDescent="0.45">
      <c r="A1441">
        <v>394</v>
      </c>
      <c r="B1441" t="s">
        <v>939</v>
      </c>
      <c r="C1441" t="s">
        <v>973</v>
      </c>
      <c r="D1441" s="1">
        <v>6734</v>
      </c>
      <c r="F1441">
        <v>1918</v>
      </c>
      <c r="G1441" t="s">
        <v>3048</v>
      </c>
      <c r="I1441">
        <v>1975</v>
      </c>
      <c r="J1441" t="s">
        <v>2436</v>
      </c>
      <c r="K1441" t="s">
        <v>145</v>
      </c>
      <c r="L1441" t="s">
        <v>22</v>
      </c>
      <c r="M1441" t="s">
        <v>22</v>
      </c>
      <c r="N1441">
        <v>2</v>
      </c>
      <c r="O1441" t="s">
        <v>3049</v>
      </c>
      <c r="P1441" t="s">
        <v>3029</v>
      </c>
      <c r="Q1441">
        <v>2</v>
      </c>
      <c r="R1441">
        <v>2</v>
      </c>
      <c r="S1441" t="s">
        <v>658</v>
      </c>
      <c r="T1441" t="b">
        <v>0</v>
      </c>
    </row>
    <row r="1442" spans="1:20" hidden="1" x14ac:dyDescent="0.45">
      <c r="A1442">
        <v>394</v>
      </c>
      <c r="B1442" t="s">
        <v>939</v>
      </c>
      <c r="C1442" t="s">
        <v>973</v>
      </c>
      <c r="D1442" s="1">
        <v>6734</v>
      </c>
      <c r="F1442">
        <v>1918</v>
      </c>
      <c r="G1442" t="s">
        <v>3048</v>
      </c>
      <c r="I1442">
        <v>1975</v>
      </c>
      <c r="J1442" t="s">
        <v>2436</v>
      </c>
      <c r="K1442" t="s">
        <v>145</v>
      </c>
      <c r="L1442" t="s">
        <v>22</v>
      </c>
      <c r="M1442" t="s">
        <v>22</v>
      </c>
      <c r="N1442">
        <v>2</v>
      </c>
      <c r="O1442" t="s">
        <v>3049</v>
      </c>
      <c r="P1442" t="s">
        <v>3029</v>
      </c>
      <c r="Q1442">
        <v>2</v>
      </c>
      <c r="R1442">
        <v>3</v>
      </c>
      <c r="S1442" t="s">
        <v>658</v>
      </c>
      <c r="T1442" t="b">
        <v>0</v>
      </c>
    </row>
    <row r="1443" spans="1:20" hidden="1" x14ac:dyDescent="0.45">
      <c r="A1443">
        <v>395</v>
      </c>
      <c r="B1443" t="s">
        <v>84</v>
      </c>
      <c r="C1443" t="s">
        <v>3050</v>
      </c>
      <c r="D1443" s="1">
        <v>6871</v>
      </c>
      <c r="F1443">
        <v>1918</v>
      </c>
      <c r="G1443" t="s">
        <v>3051</v>
      </c>
      <c r="I1443">
        <v>2003</v>
      </c>
      <c r="J1443" t="s">
        <v>2436</v>
      </c>
      <c r="K1443" t="s">
        <v>145</v>
      </c>
      <c r="L1443" t="s">
        <v>22</v>
      </c>
      <c r="M1443" t="s">
        <v>22</v>
      </c>
      <c r="N1443">
        <v>2</v>
      </c>
      <c r="O1443" t="s">
        <v>3052</v>
      </c>
      <c r="P1443" t="s">
        <v>3029</v>
      </c>
      <c r="Q1443">
        <v>1</v>
      </c>
      <c r="R1443">
        <v>3</v>
      </c>
      <c r="S1443" t="s">
        <v>658</v>
      </c>
      <c r="T1443" t="b">
        <v>0</v>
      </c>
    </row>
    <row r="1444" spans="1:20" hidden="1" x14ac:dyDescent="0.45">
      <c r="A1444">
        <v>395</v>
      </c>
      <c r="B1444" t="s">
        <v>84</v>
      </c>
      <c r="C1444" t="s">
        <v>3050</v>
      </c>
      <c r="D1444" s="1">
        <v>6871</v>
      </c>
      <c r="F1444">
        <v>1918</v>
      </c>
      <c r="G1444" t="s">
        <v>3051</v>
      </c>
      <c r="I1444">
        <v>2003</v>
      </c>
      <c r="J1444" t="s">
        <v>2436</v>
      </c>
      <c r="K1444" t="s">
        <v>145</v>
      </c>
      <c r="L1444" t="s">
        <v>22</v>
      </c>
      <c r="M1444" t="s">
        <v>22</v>
      </c>
      <c r="N1444">
        <v>2</v>
      </c>
      <c r="O1444" t="s">
        <v>3052</v>
      </c>
      <c r="P1444" t="s">
        <v>3029</v>
      </c>
      <c r="Q1444">
        <v>1</v>
      </c>
      <c r="R1444">
        <v>5</v>
      </c>
      <c r="S1444" t="s">
        <v>658</v>
      </c>
      <c r="T1444" t="b">
        <v>1</v>
      </c>
    </row>
    <row r="1445" spans="1:20" hidden="1" x14ac:dyDescent="0.45">
      <c r="A1445">
        <v>395</v>
      </c>
      <c r="B1445" t="s">
        <v>84</v>
      </c>
      <c r="C1445" t="s">
        <v>3050</v>
      </c>
      <c r="D1445" s="1">
        <v>6871</v>
      </c>
      <c r="F1445">
        <v>1918</v>
      </c>
      <c r="G1445" t="s">
        <v>3051</v>
      </c>
      <c r="I1445">
        <v>2003</v>
      </c>
      <c r="J1445" t="s">
        <v>2436</v>
      </c>
      <c r="K1445" t="s">
        <v>145</v>
      </c>
      <c r="L1445" t="s">
        <v>22</v>
      </c>
      <c r="M1445" t="s">
        <v>22</v>
      </c>
      <c r="N1445">
        <v>2</v>
      </c>
      <c r="O1445" t="s">
        <v>3052</v>
      </c>
      <c r="P1445" t="s">
        <v>3029</v>
      </c>
      <c r="Q1445">
        <v>1</v>
      </c>
      <c r="R1445">
        <v>9</v>
      </c>
      <c r="S1445" t="s">
        <v>149</v>
      </c>
      <c r="T1445" t="b">
        <v>0</v>
      </c>
    </row>
    <row r="1446" spans="1:20" hidden="1" x14ac:dyDescent="0.45">
      <c r="A1446">
        <v>395</v>
      </c>
      <c r="B1446" t="s">
        <v>84</v>
      </c>
      <c r="C1446" t="s">
        <v>3050</v>
      </c>
      <c r="D1446" s="1">
        <v>6871</v>
      </c>
      <c r="F1446">
        <v>1918</v>
      </c>
      <c r="G1446" t="s">
        <v>3051</v>
      </c>
      <c r="I1446">
        <v>2003</v>
      </c>
      <c r="J1446" t="s">
        <v>2436</v>
      </c>
      <c r="K1446" t="s">
        <v>145</v>
      </c>
      <c r="L1446" t="s">
        <v>22</v>
      </c>
      <c r="M1446" t="s">
        <v>22</v>
      </c>
      <c r="N1446">
        <v>2</v>
      </c>
      <c r="O1446" t="s">
        <v>3052</v>
      </c>
      <c r="P1446" t="s">
        <v>3029</v>
      </c>
      <c r="Q1446">
        <v>1</v>
      </c>
      <c r="R1446">
        <v>11</v>
      </c>
      <c r="S1446" t="s">
        <v>149</v>
      </c>
      <c r="T1446" t="b">
        <v>0</v>
      </c>
    </row>
    <row r="1447" spans="1:20" hidden="1" x14ac:dyDescent="0.45">
      <c r="A1447">
        <v>395</v>
      </c>
      <c r="B1447" t="s">
        <v>84</v>
      </c>
      <c r="C1447" t="s">
        <v>3050</v>
      </c>
      <c r="D1447" s="1">
        <v>6871</v>
      </c>
      <c r="F1447">
        <v>1918</v>
      </c>
      <c r="G1447" t="s">
        <v>3051</v>
      </c>
      <c r="I1447">
        <v>2003</v>
      </c>
      <c r="J1447" t="s">
        <v>2436</v>
      </c>
      <c r="K1447" t="s">
        <v>145</v>
      </c>
      <c r="L1447" t="s">
        <v>22</v>
      </c>
      <c r="M1447" t="s">
        <v>22</v>
      </c>
      <c r="N1447">
        <v>2</v>
      </c>
      <c r="O1447" t="s">
        <v>3052</v>
      </c>
      <c r="P1447" t="s">
        <v>3029</v>
      </c>
      <c r="Q1447">
        <v>1</v>
      </c>
      <c r="R1447">
        <v>6</v>
      </c>
      <c r="S1447" t="s">
        <v>975</v>
      </c>
      <c r="T1447" t="b">
        <v>0</v>
      </c>
    </row>
    <row r="1448" spans="1:20" hidden="1" x14ac:dyDescent="0.45">
      <c r="A1448">
        <v>395</v>
      </c>
      <c r="B1448" t="s">
        <v>84</v>
      </c>
      <c r="C1448" t="s">
        <v>3050</v>
      </c>
      <c r="D1448" s="1">
        <v>6871</v>
      </c>
      <c r="F1448">
        <v>1918</v>
      </c>
      <c r="G1448" t="s">
        <v>3051</v>
      </c>
      <c r="I1448">
        <v>2003</v>
      </c>
      <c r="J1448" t="s">
        <v>2436</v>
      </c>
      <c r="K1448" t="s">
        <v>145</v>
      </c>
      <c r="L1448" t="s">
        <v>22</v>
      </c>
      <c r="M1448" t="s">
        <v>22</v>
      </c>
      <c r="N1448">
        <v>2</v>
      </c>
      <c r="O1448" t="s">
        <v>3052</v>
      </c>
      <c r="P1448" t="s">
        <v>3029</v>
      </c>
      <c r="Q1448">
        <v>1</v>
      </c>
      <c r="R1448">
        <v>12</v>
      </c>
      <c r="S1448" t="s">
        <v>149</v>
      </c>
      <c r="T1448" t="b">
        <v>1</v>
      </c>
    </row>
    <row r="1449" spans="1:20" hidden="1" x14ac:dyDescent="0.45">
      <c r="A1449">
        <v>395</v>
      </c>
      <c r="B1449" t="s">
        <v>84</v>
      </c>
      <c r="C1449" t="s">
        <v>3050</v>
      </c>
      <c r="D1449" s="1">
        <v>6871</v>
      </c>
      <c r="F1449">
        <v>1918</v>
      </c>
      <c r="G1449" t="s">
        <v>3051</v>
      </c>
      <c r="I1449">
        <v>2003</v>
      </c>
      <c r="J1449" t="s">
        <v>2436</v>
      </c>
      <c r="K1449" t="s">
        <v>145</v>
      </c>
      <c r="L1449" t="s">
        <v>22</v>
      </c>
      <c r="M1449" t="s">
        <v>22</v>
      </c>
      <c r="N1449">
        <v>2</v>
      </c>
      <c r="O1449" t="s">
        <v>3052</v>
      </c>
      <c r="P1449" t="s">
        <v>3029</v>
      </c>
      <c r="Q1449">
        <v>1</v>
      </c>
      <c r="R1449">
        <v>7</v>
      </c>
      <c r="S1449" t="s">
        <v>975</v>
      </c>
      <c r="T1449" t="b">
        <v>0</v>
      </c>
    </row>
    <row r="1450" spans="1:20" hidden="1" x14ac:dyDescent="0.45">
      <c r="A1450">
        <v>395</v>
      </c>
      <c r="B1450" t="s">
        <v>84</v>
      </c>
      <c r="C1450" t="s">
        <v>3050</v>
      </c>
      <c r="D1450" s="1">
        <v>6871</v>
      </c>
      <c r="F1450">
        <v>1918</v>
      </c>
      <c r="G1450" t="s">
        <v>3051</v>
      </c>
      <c r="I1450">
        <v>2003</v>
      </c>
      <c r="J1450" t="s">
        <v>2436</v>
      </c>
      <c r="K1450" t="s">
        <v>145</v>
      </c>
      <c r="L1450" t="s">
        <v>22</v>
      </c>
      <c r="M1450" t="s">
        <v>22</v>
      </c>
      <c r="N1450">
        <v>2</v>
      </c>
      <c r="O1450" t="s">
        <v>3052</v>
      </c>
      <c r="P1450" t="s">
        <v>3029</v>
      </c>
      <c r="Q1450">
        <v>1</v>
      </c>
      <c r="R1450">
        <v>4</v>
      </c>
      <c r="S1450" t="s">
        <v>658</v>
      </c>
      <c r="T1450" t="b">
        <v>1</v>
      </c>
    </row>
    <row r="1451" spans="1:20" hidden="1" x14ac:dyDescent="0.45">
      <c r="A1451">
        <v>395</v>
      </c>
      <c r="B1451" t="s">
        <v>84</v>
      </c>
      <c r="C1451" t="s">
        <v>3050</v>
      </c>
      <c r="D1451" s="1">
        <v>6871</v>
      </c>
      <c r="F1451">
        <v>1918</v>
      </c>
      <c r="G1451" t="s">
        <v>3051</v>
      </c>
      <c r="I1451">
        <v>2003</v>
      </c>
      <c r="J1451" t="s">
        <v>2436</v>
      </c>
      <c r="K1451" t="s">
        <v>145</v>
      </c>
      <c r="L1451" t="s">
        <v>22</v>
      </c>
      <c r="M1451" t="s">
        <v>22</v>
      </c>
      <c r="N1451">
        <v>2</v>
      </c>
      <c r="O1451" t="s">
        <v>3052</v>
      </c>
      <c r="P1451" t="s">
        <v>3029</v>
      </c>
      <c r="Q1451">
        <v>1</v>
      </c>
      <c r="R1451">
        <v>2</v>
      </c>
      <c r="S1451" t="s">
        <v>658</v>
      </c>
      <c r="T1451" t="b">
        <v>0</v>
      </c>
    </row>
    <row r="1452" spans="1:20" hidden="1" x14ac:dyDescent="0.45">
      <c r="A1452">
        <v>395</v>
      </c>
      <c r="B1452" t="s">
        <v>84</v>
      </c>
      <c r="C1452" t="s">
        <v>3050</v>
      </c>
      <c r="D1452" s="1">
        <v>6871</v>
      </c>
      <c r="F1452">
        <v>1918</v>
      </c>
      <c r="G1452" t="s">
        <v>3051</v>
      </c>
      <c r="I1452">
        <v>2003</v>
      </c>
      <c r="J1452" t="s">
        <v>2436</v>
      </c>
      <c r="K1452" t="s">
        <v>145</v>
      </c>
      <c r="L1452" t="s">
        <v>22</v>
      </c>
      <c r="M1452" t="s">
        <v>22</v>
      </c>
      <c r="N1452">
        <v>2</v>
      </c>
      <c r="O1452" t="s">
        <v>3052</v>
      </c>
      <c r="P1452" t="s">
        <v>3029</v>
      </c>
      <c r="Q1452">
        <v>1</v>
      </c>
      <c r="R1452">
        <v>10</v>
      </c>
      <c r="S1452" t="s">
        <v>149</v>
      </c>
      <c r="T1452" t="b">
        <v>0</v>
      </c>
    </row>
    <row r="1453" spans="1:20" hidden="1" x14ac:dyDescent="0.45">
      <c r="A1453">
        <v>395</v>
      </c>
      <c r="B1453" t="s">
        <v>84</v>
      </c>
      <c r="C1453" t="s">
        <v>3050</v>
      </c>
      <c r="D1453" s="1">
        <v>6871</v>
      </c>
      <c r="F1453">
        <v>1918</v>
      </c>
      <c r="G1453" t="s">
        <v>3051</v>
      </c>
      <c r="I1453">
        <v>2003</v>
      </c>
      <c r="J1453" t="s">
        <v>2436</v>
      </c>
      <c r="K1453" t="s">
        <v>145</v>
      </c>
      <c r="L1453" t="s">
        <v>22</v>
      </c>
      <c r="M1453" t="s">
        <v>22</v>
      </c>
      <c r="N1453">
        <v>2</v>
      </c>
      <c r="O1453" t="s">
        <v>3052</v>
      </c>
      <c r="P1453" t="s">
        <v>3029</v>
      </c>
      <c r="Q1453">
        <v>1</v>
      </c>
      <c r="R1453">
        <v>1</v>
      </c>
      <c r="S1453" t="s">
        <v>658</v>
      </c>
      <c r="T1453" t="b">
        <v>0</v>
      </c>
    </row>
    <row r="1454" spans="1:20" hidden="1" x14ac:dyDescent="0.45">
      <c r="A1454">
        <v>395</v>
      </c>
      <c r="B1454" t="s">
        <v>84</v>
      </c>
      <c r="C1454" t="s">
        <v>3050</v>
      </c>
      <c r="D1454" s="1">
        <v>6871</v>
      </c>
      <c r="F1454">
        <v>1918</v>
      </c>
      <c r="G1454" t="s">
        <v>3051</v>
      </c>
      <c r="I1454">
        <v>2003</v>
      </c>
      <c r="J1454" t="s">
        <v>2436</v>
      </c>
      <c r="K1454" t="s">
        <v>145</v>
      </c>
      <c r="L1454" t="s">
        <v>22</v>
      </c>
      <c r="M1454" t="s">
        <v>22</v>
      </c>
      <c r="N1454">
        <v>2</v>
      </c>
      <c r="O1454" t="s">
        <v>3052</v>
      </c>
      <c r="P1454" t="s">
        <v>3029</v>
      </c>
      <c r="Q1454">
        <v>1</v>
      </c>
      <c r="R1454">
        <v>8</v>
      </c>
      <c r="S1454" t="s">
        <v>3053</v>
      </c>
      <c r="T1454" t="b">
        <v>0</v>
      </c>
    </row>
    <row r="1455" spans="1:20" hidden="1" x14ac:dyDescent="0.45">
      <c r="A1455">
        <v>396</v>
      </c>
      <c r="B1455" t="s">
        <v>188</v>
      </c>
      <c r="C1455" t="s">
        <v>983</v>
      </c>
      <c r="D1455" s="1">
        <v>11088</v>
      </c>
      <c r="F1455">
        <v>1930</v>
      </c>
      <c r="G1455" t="s">
        <v>3061</v>
      </c>
      <c r="I1455">
        <v>2012</v>
      </c>
      <c r="J1455" t="s">
        <v>2407</v>
      </c>
      <c r="K1455" t="s">
        <v>119</v>
      </c>
      <c r="L1455" t="s">
        <v>22</v>
      </c>
      <c r="M1455" t="s">
        <v>22</v>
      </c>
      <c r="N1455">
        <v>2</v>
      </c>
      <c r="O1455" t="s">
        <v>3062</v>
      </c>
      <c r="P1455" t="s">
        <v>3029</v>
      </c>
      <c r="Q1455">
        <v>1</v>
      </c>
      <c r="R1455">
        <v>11</v>
      </c>
      <c r="S1455" t="s">
        <v>446</v>
      </c>
      <c r="T1455" t="b">
        <v>0</v>
      </c>
    </row>
    <row r="1456" spans="1:20" hidden="1" x14ac:dyDescent="0.45">
      <c r="A1456">
        <v>396</v>
      </c>
      <c r="B1456" t="s">
        <v>188</v>
      </c>
      <c r="C1456" t="s">
        <v>983</v>
      </c>
      <c r="D1456" s="1">
        <v>11088</v>
      </c>
      <c r="F1456">
        <v>1930</v>
      </c>
      <c r="G1456" t="s">
        <v>3061</v>
      </c>
      <c r="I1456">
        <v>2012</v>
      </c>
      <c r="J1456" t="s">
        <v>2407</v>
      </c>
      <c r="K1456" t="s">
        <v>119</v>
      </c>
      <c r="L1456" t="s">
        <v>22</v>
      </c>
      <c r="M1456" t="s">
        <v>22</v>
      </c>
      <c r="N1456">
        <v>2</v>
      </c>
      <c r="O1456" t="s">
        <v>3062</v>
      </c>
      <c r="P1456" t="s">
        <v>3029</v>
      </c>
      <c r="Q1456">
        <v>1</v>
      </c>
      <c r="R1456">
        <v>10</v>
      </c>
      <c r="S1456" t="s">
        <v>3063</v>
      </c>
      <c r="T1456" t="b">
        <v>0</v>
      </c>
    </row>
    <row r="1457" spans="1:20" hidden="1" x14ac:dyDescent="0.45">
      <c r="A1457">
        <v>396</v>
      </c>
      <c r="B1457" t="s">
        <v>188</v>
      </c>
      <c r="C1457" t="s">
        <v>983</v>
      </c>
      <c r="D1457" s="1">
        <v>11088</v>
      </c>
      <c r="F1457">
        <v>1930</v>
      </c>
      <c r="G1457" t="s">
        <v>3061</v>
      </c>
      <c r="I1457">
        <v>2012</v>
      </c>
      <c r="J1457" t="s">
        <v>2407</v>
      </c>
      <c r="K1457" t="s">
        <v>119</v>
      </c>
      <c r="L1457" t="s">
        <v>22</v>
      </c>
      <c r="M1457" t="s">
        <v>22</v>
      </c>
      <c r="N1457">
        <v>2</v>
      </c>
      <c r="O1457" t="s">
        <v>3062</v>
      </c>
      <c r="P1457" t="s">
        <v>3029</v>
      </c>
      <c r="Q1457">
        <v>1</v>
      </c>
      <c r="R1457">
        <v>9</v>
      </c>
      <c r="S1457" t="s">
        <v>730</v>
      </c>
      <c r="T1457" t="b">
        <v>0</v>
      </c>
    </row>
    <row r="1458" spans="1:20" hidden="1" x14ac:dyDescent="0.45">
      <c r="A1458">
        <v>396</v>
      </c>
      <c r="B1458" t="s">
        <v>188</v>
      </c>
      <c r="C1458" t="s">
        <v>983</v>
      </c>
      <c r="D1458" s="1">
        <v>11088</v>
      </c>
      <c r="F1458">
        <v>1930</v>
      </c>
      <c r="G1458" t="s">
        <v>3061</v>
      </c>
      <c r="I1458">
        <v>2012</v>
      </c>
      <c r="J1458" t="s">
        <v>2407</v>
      </c>
      <c r="K1458" t="s">
        <v>119</v>
      </c>
      <c r="L1458" t="s">
        <v>22</v>
      </c>
      <c r="M1458" t="s">
        <v>22</v>
      </c>
      <c r="N1458">
        <v>2</v>
      </c>
      <c r="O1458" t="s">
        <v>3062</v>
      </c>
      <c r="P1458" t="s">
        <v>3029</v>
      </c>
      <c r="Q1458">
        <v>1</v>
      </c>
      <c r="R1458">
        <v>12</v>
      </c>
      <c r="S1458" t="s">
        <v>339</v>
      </c>
      <c r="T1458" t="b">
        <v>0</v>
      </c>
    </row>
    <row r="1459" spans="1:20" hidden="1" x14ac:dyDescent="0.45">
      <c r="A1459">
        <v>397</v>
      </c>
      <c r="B1459" t="s">
        <v>74</v>
      </c>
      <c r="C1459" t="s">
        <v>984</v>
      </c>
      <c r="D1459" s="1">
        <v>13557</v>
      </c>
      <c r="F1459">
        <v>1937</v>
      </c>
      <c r="G1459" t="s">
        <v>3064</v>
      </c>
      <c r="I1459">
        <v>2021</v>
      </c>
      <c r="K1459" t="s">
        <v>20</v>
      </c>
      <c r="L1459" t="s">
        <v>22</v>
      </c>
      <c r="M1459" t="s">
        <v>22</v>
      </c>
      <c r="N1459">
        <v>8</v>
      </c>
      <c r="O1459" t="s">
        <v>3065</v>
      </c>
      <c r="P1459" t="s">
        <v>3029</v>
      </c>
      <c r="Q1459">
        <v>1</v>
      </c>
      <c r="R1459">
        <v>12</v>
      </c>
      <c r="S1459" t="s">
        <v>286</v>
      </c>
      <c r="T1459" t="b">
        <v>1</v>
      </c>
    </row>
    <row r="1460" spans="1:20" hidden="1" x14ac:dyDescent="0.45">
      <c r="A1460">
        <v>397</v>
      </c>
      <c r="B1460" t="s">
        <v>74</v>
      </c>
      <c r="C1460" t="s">
        <v>984</v>
      </c>
      <c r="D1460" s="1">
        <v>13557</v>
      </c>
      <c r="F1460">
        <v>1937</v>
      </c>
      <c r="G1460" t="s">
        <v>3064</v>
      </c>
      <c r="I1460">
        <v>2021</v>
      </c>
      <c r="K1460" t="s">
        <v>20</v>
      </c>
      <c r="L1460" t="s">
        <v>22</v>
      </c>
      <c r="M1460" t="s">
        <v>22</v>
      </c>
      <c r="N1460">
        <v>8</v>
      </c>
      <c r="O1460" t="s">
        <v>3065</v>
      </c>
      <c r="P1460" t="s">
        <v>3029</v>
      </c>
      <c r="Q1460">
        <v>1</v>
      </c>
      <c r="R1460">
        <v>11</v>
      </c>
      <c r="S1460" t="s">
        <v>286</v>
      </c>
      <c r="T1460" t="b">
        <v>0</v>
      </c>
    </row>
    <row r="1461" spans="1:20" hidden="1" x14ac:dyDescent="0.45">
      <c r="A1461">
        <v>398</v>
      </c>
      <c r="B1461" t="s">
        <v>997</v>
      </c>
      <c r="C1461" t="s">
        <v>998</v>
      </c>
      <c r="D1461" s="1">
        <v>2225</v>
      </c>
      <c r="F1461">
        <v>1906</v>
      </c>
      <c r="G1461" t="s">
        <v>3076</v>
      </c>
      <c r="I1461">
        <v>2002</v>
      </c>
      <c r="J1461" t="s">
        <v>2932</v>
      </c>
      <c r="K1461" t="s">
        <v>189</v>
      </c>
      <c r="L1461" t="s">
        <v>22</v>
      </c>
      <c r="M1461" t="s">
        <v>22</v>
      </c>
      <c r="N1461">
        <v>4</v>
      </c>
      <c r="O1461" t="s">
        <v>3077</v>
      </c>
      <c r="P1461" t="s">
        <v>3029</v>
      </c>
      <c r="Q1461">
        <v>1</v>
      </c>
      <c r="R1461">
        <v>4</v>
      </c>
      <c r="S1461" t="s">
        <v>62</v>
      </c>
      <c r="T1461" t="b">
        <v>0</v>
      </c>
    </row>
    <row r="1462" spans="1:20" hidden="1" x14ac:dyDescent="0.45">
      <c r="A1462">
        <v>398</v>
      </c>
      <c r="B1462" t="s">
        <v>997</v>
      </c>
      <c r="C1462" t="s">
        <v>998</v>
      </c>
      <c r="D1462" s="1">
        <v>2225</v>
      </c>
      <c r="F1462">
        <v>1906</v>
      </c>
      <c r="G1462" t="s">
        <v>3076</v>
      </c>
      <c r="I1462">
        <v>2002</v>
      </c>
      <c r="J1462" t="s">
        <v>2932</v>
      </c>
      <c r="K1462" t="s">
        <v>189</v>
      </c>
      <c r="L1462" t="s">
        <v>22</v>
      </c>
      <c r="M1462" t="s">
        <v>22</v>
      </c>
      <c r="N1462">
        <v>4</v>
      </c>
      <c r="O1462" t="s">
        <v>3077</v>
      </c>
      <c r="P1462" t="s">
        <v>3029</v>
      </c>
      <c r="Q1462">
        <v>1</v>
      </c>
      <c r="R1462">
        <v>1</v>
      </c>
      <c r="S1462" t="s">
        <v>198</v>
      </c>
      <c r="T1462" t="b">
        <v>0</v>
      </c>
    </row>
    <row r="1463" spans="1:20" hidden="1" x14ac:dyDescent="0.45">
      <c r="A1463">
        <v>398</v>
      </c>
      <c r="B1463" t="s">
        <v>997</v>
      </c>
      <c r="C1463" t="s">
        <v>998</v>
      </c>
      <c r="D1463" s="1">
        <v>2225</v>
      </c>
      <c r="F1463">
        <v>1906</v>
      </c>
      <c r="G1463" t="s">
        <v>3076</v>
      </c>
      <c r="I1463">
        <v>2002</v>
      </c>
      <c r="J1463" t="s">
        <v>2932</v>
      </c>
      <c r="K1463" t="s">
        <v>189</v>
      </c>
      <c r="L1463" t="s">
        <v>22</v>
      </c>
      <c r="M1463" t="s">
        <v>22</v>
      </c>
      <c r="N1463">
        <v>4</v>
      </c>
      <c r="O1463" t="s">
        <v>3077</v>
      </c>
      <c r="P1463" t="s">
        <v>3029</v>
      </c>
      <c r="Q1463">
        <v>1</v>
      </c>
      <c r="R1463">
        <v>5</v>
      </c>
      <c r="S1463" t="s">
        <v>62</v>
      </c>
      <c r="T1463" t="b">
        <v>0</v>
      </c>
    </row>
    <row r="1464" spans="1:20" hidden="1" x14ac:dyDescent="0.45">
      <c r="A1464">
        <v>398</v>
      </c>
      <c r="B1464" t="s">
        <v>997</v>
      </c>
      <c r="C1464" t="s">
        <v>998</v>
      </c>
      <c r="D1464" s="1">
        <v>2225</v>
      </c>
      <c r="F1464">
        <v>1906</v>
      </c>
      <c r="G1464" t="s">
        <v>3076</v>
      </c>
      <c r="I1464">
        <v>2002</v>
      </c>
      <c r="J1464" t="s">
        <v>2932</v>
      </c>
      <c r="K1464" t="s">
        <v>189</v>
      </c>
      <c r="L1464" t="s">
        <v>22</v>
      </c>
      <c r="M1464" t="s">
        <v>22</v>
      </c>
      <c r="N1464">
        <v>4</v>
      </c>
      <c r="O1464" t="s">
        <v>3077</v>
      </c>
      <c r="P1464" t="s">
        <v>3029</v>
      </c>
      <c r="Q1464">
        <v>1</v>
      </c>
      <c r="R1464">
        <v>2</v>
      </c>
      <c r="S1464" t="s">
        <v>196</v>
      </c>
      <c r="T1464" t="b">
        <v>0</v>
      </c>
    </row>
    <row r="1465" spans="1:20" hidden="1" x14ac:dyDescent="0.45">
      <c r="A1465">
        <v>398</v>
      </c>
      <c r="B1465" t="s">
        <v>997</v>
      </c>
      <c r="C1465" t="s">
        <v>998</v>
      </c>
      <c r="D1465" s="1">
        <v>2225</v>
      </c>
      <c r="F1465">
        <v>1906</v>
      </c>
      <c r="G1465" t="s">
        <v>3076</v>
      </c>
      <c r="I1465">
        <v>2002</v>
      </c>
      <c r="J1465" t="s">
        <v>2932</v>
      </c>
      <c r="K1465" t="s">
        <v>189</v>
      </c>
      <c r="L1465" t="s">
        <v>22</v>
      </c>
      <c r="M1465" t="s">
        <v>22</v>
      </c>
      <c r="N1465">
        <v>4</v>
      </c>
      <c r="O1465" t="s">
        <v>3077</v>
      </c>
      <c r="P1465" t="s">
        <v>3029</v>
      </c>
      <c r="Q1465">
        <v>1</v>
      </c>
      <c r="R1465">
        <v>3</v>
      </c>
      <c r="S1465" t="s">
        <v>62</v>
      </c>
      <c r="T1465" t="b">
        <v>0</v>
      </c>
    </row>
    <row r="1466" spans="1:20" hidden="1" x14ac:dyDescent="0.45">
      <c r="A1466">
        <v>398</v>
      </c>
      <c r="B1466" t="s">
        <v>997</v>
      </c>
      <c r="C1466" t="s">
        <v>998</v>
      </c>
      <c r="D1466" s="1">
        <v>2225</v>
      </c>
      <c r="F1466">
        <v>1906</v>
      </c>
      <c r="G1466" t="s">
        <v>3076</v>
      </c>
      <c r="I1466">
        <v>2002</v>
      </c>
      <c r="J1466" t="s">
        <v>2932</v>
      </c>
      <c r="K1466" t="s">
        <v>189</v>
      </c>
      <c r="L1466" t="s">
        <v>22</v>
      </c>
      <c r="M1466" t="s">
        <v>22</v>
      </c>
      <c r="N1466">
        <v>4</v>
      </c>
      <c r="O1466" t="s">
        <v>3077</v>
      </c>
      <c r="P1466" t="s">
        <v>3029</v>
      </c>
      <c r="Q1466">
        <v>1</v>
      </c>
      <c r="R1466">
        <v>7</v>
      </c>
      <c r="S1466" t="s">
        <v>62</v>
      </c>
      <c r="T1466" t="b">
        <v>1</v>
      </c>
    </row>
    <row r="1467" spans="1:20" hidden="1" x14ac:dyDescent="0.45">
      <c r="A1467">
        <v>398</v>
      </c>
      <c r="B1467" t="s">
        <v>997</v>
      </c>
      <c r="C1467" t="s">
        <v>998</v>
      </c>
      <c r="D1467" s="1">
        <v>2225</v>
      </c>
      <c r="F1467">
        <v>1906</v>
      </c>
      <c r="G1467" t="s">
        <v>3076</v>
      </c>
      <c r="I1467">
        <v>2002</v>
      </c>
      <c r="J1467" t="s">
        <v>2932</v>
      </c>
      <c r="K1467" t="s">
        <v>189</v>
      </c>
      <c r="L1467" t="s">
        <v>22</v>
      </c>
      <c r="M1467" t="s">
        <v>22</v>
      </c>
      <c r="N1467">
        <v>4</v>
      </c>
      <c r="O1467" t="s">
        <v>3077</v>
      </c>
      <c r="P1467" t="s">
        <v>3029</v>
      </c>
      <c r="Q1467">
        <v>1</v>
      </c>
      <c r="R1467">
        <v>8</v>
      </c>
      <c r="S1467" t="s">
        <v>62</v>
      </c>
      <c r="T1467" t="b">
        <v>0</v>
      </c>
    </row>
    <row r="1468" spans="1:20" hidden="1" x14ac:dyDescent="0.45">
      <c r="A1468">
        <v>398</v>
      </c>
      <c r="B1468" t="s">
        <v>997</v>
      </c>
      <c r="C1468" t="s">
        <v>998</v>
      </c>
      <c r="D1468" s="1">
        <v>2225</v>
      </c>
      <c r="F1468">
        <v>1906</v>
      </c>
      <c r="G1468" t="s">
        <v>3076</v>
      </c>
      <c r="I1468">
        <v>2002</v>
      </c>
      <c r="J1468" t="s">
        <v>2932</v>
      </c>
      <c r="K1468" t="s">
        <v>189</v>
      </c>
      <c r="L1468" t="s">
        <v>22</v>
      </c>
      <c r="M1468" t="s">
        <v>22</v>
      </c>
      <c r="N1468">
        <v>4</v>
      </c>
      <c r="O1468" t="s">
        <v>3077</v>
      </c>
      <c r="P1468" t="s">
        <v>3029</v>
      </c>
      <c r="Q1468">
        <v>1</v>
      </c>
      <c r="R1468">
        <v>6</v>
      </c>
      <c r="S1468" t="s">
        <v>62</v>
      </c>
      <c r="T1468" t="b">
        <v>0</v>
      </c>
    </row>
    <row r="1469" spans="1:20" hidden="1" x14ac:dyDescent="0.45">
      <c r="A1469">
        <v>398</v>
      </c>
      <c r="B1469" t="s">
        <v>997</v>
      </c>
      <c r="C1469" t="s">
        <v>998</v>
      </c>
      <c r="D1469" s="1">
        <v>2225</v>
      </c>
      <c r="F1469">
        <v>1906</v>
      </c>
      <c r="G1469" t="s">
        <v>3076</v>
      </c>
      <c r="I1469">
        <v>2002</v>
      </c>
      <c r="J1469" t="s">
        <v>2932</v>
      </c>
      <c r="K1469" t="s">
        <v>189</v>
      </c>
      <c r="L1469" t="s">
        <v>22</v>
      </c>
      <c r="M1469" t="s">
        <v>22</v>
      </c>
      <c r="N1469">
        <v>4</v>
      </c>
      <c r="O1469" t="s">
        <v>3077</v>
      </c>
      <c r="P1469" t="s">
        <v>3029</v>
      </c>
      <c r="Q1469">
        <v>1</v>
      </c>
      <c r="R1469">
        <v>9</v>
      </c>
      <c r="S1469" t="s">
        <v>62</v>
      </c>
      <c r="T1469" t="b">
        <v>0</v>
      </c>
    </row>
    <row r="1470" spans="1:20" hidden="1" x14ac:dyDescent="0.45">
      <c r="A1470">
        <v>399</v>
      </c>
      <c r="B1470" t="s">
        <v>3078</v>
      </c>
      <c r="C1470" t="s">
        <v>999</v>
      </c>
      <c r="D1470" s="1">
        <v>9694</v>
      </c>
      <c r="F1470">
        <v>1926</v>
      </c>
      <c r="G1470" t="s">
        <v>3079</v>
      </c>
      <c r="I1470">
        <v>2025</v>
      </c>
      <c r="J1470" t="s">
        <v>3080</v>
      </c>
      <c r="K1470" t="s">
        <v>119</v>
      </c>
      <c r="L1470" t="s">
        <v>22</v>
      </c>
      <c r="M1470" t="s">
        <v>22</v>
      </c>
      <c r="N1470">
        <v>4</v>
      </c>
      <c r="O1470" t="s">
        <v>3081</v>
      </c>
      <c r="P1470" t="s">
        <v>3029</v>
      </c>
      <c r="Q1470">
        <v>1</v>
      </c>
      <c r="R1470">
        <v>9</v>
      </c>
      <c r="S1470" t="s">
        <v>730</v>
      </c>
      <c r="T1470" t="b">
        <v>1</v>
      </c>
    </row>
    <row r="1471" spans="1:20" hidden="1" x14ac:dyDescent="0.45">
      <c r="A1471">
        <v>400</v>
      </c>
      <c r="B1471" t="s">
        <v>68</v>
      </c>
      <c r="C1471" t="s">
        <v>1000</v>
      </c>
      <c r="D1471" s="1">
        <v>8817</v>
      </c>
      <c r="F1471">
        <v>1924</v>
      </c>
      <c r="G1471" t="s">
        <v>3082</v>
      </c>
      <c r="I1471">
        <v>2011</v>
      </c>
      <c r="J1471" t="s">
        <v>2382</v>
      </c>
      <c r="K1471" t="s">
        <v>145</v>
      </c>
      <c r="L1471" t="s">
        <v>22</v>
      </c>
      <c r="M1471" t="s">
        <v>22</v>
      </c>
      <c r="N1471">
        <v>3</v>
      </c>
      <c r="O1471" t="s">
        <v>3083</v>
      </c>
      <c r="P1471" t="s">
        <v>3029</v>
      </c>
      <c r="Q1471">
        <v>1</v>
      </c>
      <c r="R1471">
        <v>7</v>
      </c>
      <c r="S1471" t="s">
        <v>27</v>
      </c>
      <c r="T1471" t="b">
        <v>0</v>
      </c>
    </row>
    <row r="1472" spans="1:20" hidden="1" x14ac:dyDescent="0.45">
      <c r="A1472">
        <v>400</v>
      </c>
      <c r="B1472" t="s">
        <v>68</v>
      </c>
      <c r="C1472" t="s">
        <v>1000</v>
      </c>
      <c r="D1472" s="1">
        <v>8817</v>
      </c>
      <c r="F1472">
        <v>1924</v>
      </c>
      <c r="G1472" t="s">
        <v>3082</v>
      </c>
      <c r="I1472">
        <v>2011</v>
      </c>
      <c r="J1472" t="s">
        <v>2382</v>
      </c>
      <c r="K1472" t="s">
        <v>145</v>
      </c>
      <c r="L1472" t="s">
        <v>22</v>
      </c>
      <c r="M1472" t="s">
        <v>22</v>
      </c>
      <c r="N1472">
        <v>3</v>
      </c>
      <c r="O1472" t="s">
        <v>3083</v>
      </c>
      <c r="P1472" t="s">
        <v>3029</v>
      </c>
      <c r="Q1472">
        <v>1</v>
      </c>
      <c r="R1472">
        <v>6</v>
      </c>
      <c r="S1472" t="s">
        <v>101</v>
      </c>
      <c r="T1472" t="b">
        <v>1</v>
      </c>
    </row>
    <row r="1473" spans="1:20" hidden="1" x14ac:dyDescent="0.45">
      <c r="A1473">
        <v>400</v>
      </c>
      <c r="B1473" t="s">
        <v>68</v>
      </c>
      <c r="C1473" t="s">
        <v>1000</v>
      </c>
      <c r="D1473" s="1">
        <v>8817</v>
      </c>
      <c r="F1473">
        <v>1924</v>
      </c>
      <c r="G1473" t="s">
        <v>3082</v>
      </c>
      <c r="I1473">
        <v>2011</v>
      </c>
      <c r="J1473" t="s">
        <v>2382</v>
      </c>
      <c r="K1473" t="s">
        <v>145</v>
      </c>
      <c r="L1473" t="s">
        <v>22</v>
      </c>
      <c r="M1473" t="s">
        <v>22</v>
      </c>
      <c r="N1473">
        <v>3</v>
      </c>
      <c r="O1473" t="s">
        <v>3083</v>
      </c>
      <c r="P1473" t="s">
        <v>3029</v>
      </c>
      <c r="Q1473">
        <v>1</v>
      </c>
      <c r="R1473">
        <v>8</v>
      </c>
      <c r="S1473" t="s">
        <v>27</v>
      </c>
      <c r="T1473" t="b">
        <v>0</v>
      </c>
    </row>
    <row r="1474" spans="1:20" hidden="1" x14ac:dyDescent="0.45">
      <c r="A1474">
        <v>401</v>
      </c>
      <c r="B1474" t="s">
        <v>652</v>
      </c>
      <c r="C1474" t="s">
        <v>1002</v>
      </c>
      <c r="D1474" s="1">
        <v>13667</v>
      </c>
      <c r="F1474">
        <v>1937</v>
      </c>
      <c r="G1474" t="s">
        <v>3084</v>
      </c>
      <c r="I1474">
        <v>1994</v>
      </c>
      <c r="K1474" t="s">
        <v>20</v>
      </c>
      <c r="L1474" t="s">
        <v>22</v>
      </c>
      <c r="M1474" t="s">
        <v>22</v>
      </c>
      <c r="N1474">
        <v>7</v>
      </c>
      <c r="O1474" t="s">
        <v>3085</v>
      </c>
      <c r="P1474" t="s">
        <v>3029</v>
      </c>
      <c r="Q1474">
        <v>1</v>
      </c>
      <c r="R1474">
        <v>10</v>
      </c>
      <c r="S1474" t="s">
        <v>27</v>
      </c>
      <c r="T1474" t="b">
        <v>0</v>
      </c>
    </row>
    <row r="1475" spans="1:20" hidden="1" x14ac:dyDescent="0.45">
      <c r="A1475">
        <v>401</v>
      </c>
      <c r="B1475" t="s">
        <v>652</v>
      </c>
      <c r="C1475" t="s">
        <v>1002</v>
      </c>
      <c r="D1475" s="1">
        <v>13667</v>
      </c>
      <c r="F1475">
        <v>1937</v>
      </c>
      <c r="G1475" t="s">
        <v>3084</v>
      </c>
      <c r="I1475">
        <v>1994</v>
      </c>
      <c r="K1475" t="s">
        <v>20</v>
      </c>
      <c r="L1475" t="s">
        <v>22</v>
      </c>
      <c r="M1475" t="s">
        <v>22</v>
      </c>
      <c r="N1475">
        <v>7</v>
      </c>
      <c r="O1475" t="s">
        <v>3085</v>
      </c>
      <c r="P1475" t="s">
        <v>3029</v>
      </c>
      <c r="Q1475">
        <v>1</v>
      </c>
      <c r="R1475">
        <v>11</v>
      </c>
      <c r="S1475" t="s">
        <v>213</v>
      </c>
      <c r="T1475" t="b">
        <v>0</v>
      </c>
    </row>
    <row r="1476" spans="1:20" hidden="1" x14ac:dyDescent="0.45">
      <c r="A1476">
        <v>402</v>
      </c>
      <c r="B1476" t="s">
        <v>1004</v>
      </c>
      <c r="C1476" t="s">
        <v>1005</v>
      </c>
      <c r="D1476" s="1">
        <v>3654</v>
      </c>
      <c r="F1476">
        <v>1910</v>
      </c>
      <c r="G1476" t="s">
        <v>3092</v>
      </c>
      <c r="I1476">
        <v>1969</v>
      </c>
      <c r="J1476" t="s">
        <v>2762</v>
      </c>
      <c r="K1476" t="s">
        <v>189</v>
      </c>
      <c r="L1476" t="s">
        <v>22</v>
      </c>
      <c r="M1476" t="s">
        <v>22</v>
      </c>
      <c r="N1476">
        <v>1</v>
      </c>
      <c r="O1476" t="s">
        <v>3093</v>
      </c>
      <c r="P1476" t="s">
        <v>3088</v>
      </c>
      <c r="Q1476">
        <v>1</v>
      </c>
      <c r="R1476">
        <v>1</v>
      </c>
      <c r="S1476" t="s">
        <v>113</v>
      </c>
      <c r="T1476" t="b">
        <v>0</v>
      </c>
    </row>
    <row r="1477" spans="1:20" hidden="1" x14ac:dyDescent="0.45">
      <c r="A1477">
        <v>403</v>
      </c>
      <c r="B1477" t="s">
        <v>1012</v>
      </c>
      <c r="C1477" t="s">
        <v>1011</v>
      </c>
      <c r="D1477" s="1">
        <v>2898</v>
      </c>
      <c r="F1477">
        <v>1907</v>
      </c>
      <c r="G1477" t="s">
        <v>3094</v>
      </c>
      <c r="I1477">
        <v>1993</v>
      </c>
      <c r="J1477" t="s">
        <v>2067</v>
      </c>
      <c r="K1477" t="s">
        <v>1013</v>
      </c>
      <c r="L1477" t="s">
        <v>22</v>
      </c>
      <c r="M1477" t="s">
        <v>22</v>
      </c>
      <c r="N1477">
        <v>1</v>
      </c>
      <c r="O1477" t="s">
        <v>3095</v>
      </c>
      <c r="P1477" t="s">
        <v>3088</v>
      </c>
      <c r="Q1477">
        <v>1</v>
      </c>
      <c r="R1477">
        <v>3</v>
      </c>
      <c r="S1477" t="s">
        <v>62</v>
      </c>
      <c r="T1477" t="b">
        <v>0</v>
      </c>
    </row>
    <row r="1478" spans="1:20" hidden="1" x14ac:dyDescent="0.45">
      <c r="A1478">
        <v>403</v>
      </c>
      <c r="B1478" t="s">
        <v>1012</v>
      </c>
      <c r="C1478" t="s">
        <v>1011</v>
      </c>
      <c r="D1478" s="1">
        <v>2898</v>
      </c>
      <c r="F1478">
        <v>1907</v>
      </c>
      <c r="G1478" t="s">
        <v>3094</v>
      </c>
      <c r="I1478">
        <v>1993</v>
      </c>
      <c r="J1478" t="s">
        <v>2067</v>
      </c>
      <c r="K1478" t="s">
        <v>1013</v>
      </c>
      <c r="L1478" t="s">
        <v>22</v>
      </c>
      <c r="M1478" t="s">
        <v>22</v>
      </c>
      <c r="N1478">
        <v>1</v>
      </c>
      <c r="O1478" t="s">
        <v>3095</v>
      </c>
      <c r="P1478" t="s">
        <v>3088</v>
      </c>
      <c r="Q1478">
        <v>1</v>
      </c>
      <c r="R1478">
        <v>4</v>
      </c>
      <c r="S1478" t="s">
        <v>62</v>
      </c>
      <c r="T1478" t="b">
        <v>0</v>
      </c>
    </row>
    <row r="1479" spans="1:20" hidden="1" x14ac:dyDescent="0.45">
      <c r="A1479">
        <v>403</v>
      </c>
      <c r="B1479" t="s">
        <v>1012</v>
      </c>
      <c r="C1479" t="s">
        <v>1011</v>
      </c>
      <c r="D1479" s="1">
        <v>2898</v>
      </c>
      <c r="F1479">
        <v>1907</v>
      </c>
      <c r="G1479" t="s">
        <v>3094</v>
      </c>
      <c r="I1479">
        <v>1993</v>
      </c>
      <c r="J1479" t="s">
        <v>2067</v>
      </c>
      <c r="K1479" t="s">
        <v>1013</v>
      </c>
      <c r="L1479" t="s">
        <v>22</v>
      </c>
      <c r="M1479" t="s">
        <v>22</v>
      </c>
      <c r="N1479">
        <v>1</v>
      </c>
      <c r="O1479" t="s">
        <v>3095</v>
      </c>
      <c r="P1479" t="s">
        <v>3088</v>
      </c>
      <c r="Q1479">
        <v>1</v>
      </c>
      <c r="R1479">
        <v>6</v>
      </c>
      <c r="S1479" t="s">
        <v>62</v>
      </c>
      <c r="T1479" t="b">
        <v>1</v>
      </c>
    </row>
    <row r="1480" spans="1:20" hidden="1" x14ac:dyDescent="0.45">
      <c r="A1480">
        <v>403</v>
      </c>
      <c r="B1480" t="s">
        <v>1012</v>
      </c>
      <c r="C1480" t="s">
        <v>1011</v>
      </c>
      <c r="D1480" s="1">
        <v>2898</v>
      </c>
      <c r="F1480">
        <v>1907</v>
      </c>
      <c r="G1480" t="s">
        <v>3094</v>
      </c>
      <c r="I1480">
        <v>1993</v>
      </c>
      <c r="J1480" t="s">
        <v>2067</v>
      </c>
      <c r="K1480" t="s">
        <v>1013</v>
      </c>
      <c r="L1480" t="s">
        <v>22</v>
      </c>
      <c r="M1480" t="s">
        <v>22</v>
      </c>
      <c r="N1480">
        <v>1</v>
      </c>
      <c r="O1480" t="s">
        <v>3095</v>
      </c>
      <c r="P1480" t="s">
        <v>3088</v>
      </c>
      <c r="Q1480">
        <v>1</v>
      </c>
      <c r="R1480">
        <v>5</v>
      </c>
      <c r="S1480" t="s">
        <v>62</v>
      </c>
      <c r="T1480" t="b">
        <v>0</v>
      </c>
    </row>
    <row r="1481" spans="1:20" hidden="1" x14ac:dyDescent="0.45">
      <c r="A1481">
        <v>404</v>
      </c>
      <c r="B1481" t="s">
        <v>2220</v>
      </c>
      <c r="C1481" t="s">
        <v>2216</v>
      </c>
      <c r="D1481" s="1">
        <v>9532</v>
      </c>
      <c r="F1481">
        <v>1926</v>
      </c>
      <c r="G1481" t="s">
        <v>2221</v>
      </c>
      <c r="I1481">
        <v>1974</v>
      </c>
      <c r="K1481" t="s">
        <v>20</v>
      </c>
      <c r="L1481" t="s">
        <v>22</v>
      </c>
      <c r="M1481" t="s">
        <v>22</v>
      </c>
      <c r="N1481">
        <v>0</v>
      </c>
      <c r="O1481" t="s">
        <v>2222</v>
      </c>
      <c r="P1481" t="s">
        <v>2056</v>
      </c>
      <c r="Q1481">
        <v>1</v>
      </c>
      <c r="R1481">
        <v>7</v>
      </c>
      <c r="S1481" t="s">
        <v>27</v>
      </c>
      <c r="T1481" t="b">
        <v>0</v>
      </c>
    </row>
    <row r="1482" spans="1:20" hidden="1" x14ac:dyDescent="0.45">
      <c r="A1482">
        <v>404</v>
      </c>
      <c r="B1482" t="s">
        <v>2220</v>
      </c>
      <c r="C1482" t="s">
        <v>2216</v>
      </c>
      <c r="D1482" s="1">
        <v>9532</v>
      </c>
      <c r="F1482">
        <v>1926</v>
      </c>
      <c r="G1482" t="s">
        <v>2221</v>
      </c>
      <c r="I1482">
        <v>1974</v>
      </c>
      <c r="K1482" t="s">
        <v>20</v>
      </c>
      <c r="L1482" t="s">
        <v>22</v>
      </c>
      <c r="M1482" t="s">
        <v>22</v>
      </c>
      <c r="N1482">
        <v>0</v>
      </c>
      <c r="O1482" t="s">
        <v>2222</v>
      </c>
      <c r="P1482" t="s">
        <v>2056</v>
      </c>
      <c r="Q1482">
        <v>1</v>
      </c>
      <c r="R1482">
        <v>6</v>
      </c>
      <c r="S1482" t="s">
        <v>213</v>
      </c>
      <c r="T1482" t="b">
        <v>0</v>
      </c>
    </row>
    <row r="1483" spans="1:20" hidden="1" x14ac:dyDescent="0.45">
      <c r="A1483">
        <v>404</v>
      </c>
      <c r="B1483" t="s">
        <v>2220</v>
      </c>
      <c r="C1483" t="s">
        <v>2216</v>
      </c>
      <c r="D1483" s="1">
        <v>9532</v>
      </c>
      <c r="F1483">
        <v>1926</v>
      </c>
      <c r="G1483" t="s">
        <v>2221</v>
      </c>
      <c r="I1483">
        <v>1974</v>
      </c>
      <c r="K1483" t="s">
        <v>20</v>
      </c>
      <c r="L1483" t="s">
        <v>22</v>
      </c>
      <c r="M1483" t="s">
        <v>22</v>
      </c>
      <c r="N1483">
        <v>0</v>
      </c>
      <c r="O1483" t="s">
        <v>2222</v>
      </c>
      <c r="P1483" t="s">
        <v>2056</v>
      </c>
      <c r="Q1483">
        <v>1</v>
      </c>
      <c r="R1483">
        <v>8</v>
      </c>
      <c r="S1483" t="s">
        <v>27</v>
      </c>
      <c r="T1483" t="b">
        <v>1</v>
      </c>
    </row>
    <row r="1484" spans="1:20" hidden="1" x14ac:dyDescent="0.45">
      <c r="A1484">
        <v>405</v>
      </c>
      <c r="B1484" t="s">
        <v>84</v>
      </c>
      <c r="C1484" t="s">
        <v>3105</v>
      </c>
      <c r="D1484" s="1">
        <v>8474</v>
      </c>
      <c r="F1484">
        <v>1923</v>
      </c>
      <c r="G1484" t="s">
        <v>3106</v>
      </c>
      <c r="I1484">
        <v>1995</v>
      </c>
      <c r="J1484" t="s">
        <v>2533</v>
      </c>
      <c r="K1484" t="s">
        <v>2858</v>
      </c>
      <c r="L1484" t="s">
        <v>22</v>
      </c>
      <c r="M1484" t="s">
        <v>22</v>
      </c>
      <c r="N1484">
        <v>4</v>
      </c>
      <c r="O1484" t="s">
        <v>3107</v>
      </c>
      <c r="P1484" t="s">
        <v>3088</v>
      </c>
      <c r="Q1484">
        <v>1</v>
      </c>
      <c r="R1484">
        <v>9</v>
      </c>
      <c r="S1484" t="s">
        <v>297</v>
      </c>
      <c r="T1484" t="b">
        <v>1</v>
      </c>
    </row>
    <row r="1485" spans="1:20" hidden="1" x14ac:dyDescent="0.45">
      <c r="A1485">
        <v>406</v>
      </c>
      <c r="B1485" t="s">
        <v>177</v>
      </c>
      <c r="C1485" t="s">
        <v>1031</v>
      </c>
      <c r="D1485" s="1">
        <v>13202</v>
      </c>
      <c r="F1485">
        <v>1936</v>
      </c>
      <c r="G1485" t="s">
        <v>3111</v>
      </c>
      <c r="I1485">
        <v>1985</v>
      </c>
      <c r="K1485" t="s">
        <v>20</v>
      </c>
      <c r="L1485" t="s">
        <v>22</v>
      </c>
      <c r="M1485" t="s">
        <v>22</v>
      </c>
      <c r="N1485">
        <v>3</v>
      </c>
      <c r="O1485" t="s">
        <v>3112</v>
      </c>
      <c r="P1485" t="s">
        <v>3088</v>
      </c>
      <c r="Q1485">
        <v>1</v>
      </c>
      <c r="R1485">
        <v>11</v>
      </c>
      <c r="S1485" t="s">
        <v>67</v>
      </c>
      <c r="T1485" t="b">
        <v>1</v>
      </c>
    </row>
    <row r="1486" spans="1:20" hidden="1" x14ac:dyDescent="0.45">
      <c r="A1486">
        <v>406</v>
      </c>
      <c r="B1486" t="s">
        <v>177</v>
      </c>
      <c r="C1486" t="s">
        <v>1031</v>
      </c>
      <c r="D1486" s="1">
        <v>13202</v>
      </c>
      <c r="F1486">
        <v>1936</v>
      </c>
      <c r="G1486" t="s">
        <v>3111</v>
      </c>
      <c r="I1486">
        <v>1985</v>
      </c>
      <c r="K1486" t="s">
        <v>20</v>
      </c>
      <c r="L1486" t="s">
        <v>22</v>
      </c>
      <c r="M1486" t="s">
        <v>22</v>
      </c>
      <c r="N1486">
        <v>3</v>
      </c>
      <c r="O1486" t="s">
        <v>3112</v>
      </c>
      <c r="P1486" t="s">
        <v>3088</v>
      </c>
      <c r="Q1486">
        <v>1</v>
      </c>
      <c r="R1486">
        <v>10</v>
      </c>
      <c r="S1486" t="s">
        <v>67</v>
      </c>
      <c r="T1486" t="b">
        <v>0</v>
      </c>
    </row>
    <row r="1487" spans="1:20" hidden="1" x14ac:dyDescent="0.45">
      <c r="A1487">
        <v>407</v>
      </c>
      <c r="B1487" t="s">
        <v>1033</v>
      </c>
      <c r="C1487" t="s">
        <v>1034</v>
      </c>
      <c r="D1487" s="1">
        <v>17668</v>
      </c>
      <c r="F1487">
        <v>1948</v>
      </c>
      <c r="K1487" t="s">
        <v>20</v>
      </c>
      <c r="L1487" t="s">
        <v>22</v>
      </c>
      <c r="M1487" t="s">
        <v>22</v>
      </c>
      <c r="N1487">
        <v>1</v>
      </c>
      <c r="O1487" t="s">
        <v>3114</v>
      </c>
      <c r="P1487" t="s">
        <v>3088</v>
      </c>
      <c r="Q1487">
        <v>1</v>
      </c>
      <c r="R1487">
        <v>10</v>
      </c>
      <c r="S1487" t="s">
        <v>67</v>
      </c>
      <c r="T1487" t="b">
        <v>0</v>
      </c>
    </row>
    <row r="1488" spans="1:20" hidden="1" x14ac:dyDescent="0.45">
      <c r="A1488">
        <v>408</v>
      </c>
      <c r="B1488" t="s">
        <v>910</v>
      </c>
      <c r="C1488" t="s">
        <v>1036</v>
      </c>
      <c r="D1488" s="1">
        <v>7588</v>
      </c>
      <c r="F1488">
        <v>1920</v>
      </c>
      <c r="G1488" t="s">
        <v>3115</v>
      </c>
      <c r="I1488">
        <v>1999</v>
      </c>
      <c r="J1488" t="s">
        <v>2416</v>
      </c>
      <c r="K1488" t="s">
        <v>145</v>
      </c>
      <c r="L1488" t="s">
        <v>22</v>
      </c>
      <c r="M1488" t="s">
        <v>22</v>
      </c>
      <c r="N1488">
        <v>2</v>
      </c>
      <c r="O1488" t="s">
        <v>3116</v>
      </c>
      <c r="P1488" t="s">
        <v>3088</v>
      </c>
      <c r="Q1488">
        <v>1</v>
      </c>
      <c r="R1488">
        <v>9</v>
      </c>
      <c r="S1488" t="s">
        <v>67</v>
      </c>
      <c r="T1488" t="b">
        <v>0</v>
      </c>
    </row>
    <row r="1489" spans="1:20" hidden="1" x14ac:dyDescent="0.45">
      <c r="A1489">
        <v>408</v>
      </c>
      <c r="B1489" t="s">
        <v>910</v>
      </c>
      <c r="C1489" t="s">
        <v>1036</v>
      </c>
      <c r="D1489" s="1">
        <v>7588</v>
      </c>
      <c r="F1489">
        <v>1920</v>
      </c>
      <c r="G1489" t="s">
        <v>3115</v>
      </c>
      <c r="I1489">
        <v>1999</v>
      </c>
      <c r="J1489" t="s">
        <v>2416</v>
      </c>
      <c r="K1489" t="s">
        <v>145</v>
      </c>
      <c r="L1489" t="s">
        <v>22</v>
      </c>
      <c r="M1489" t="s">
        <v>22</v>
      </c>
      <c r="N1489">
        <v>2</v>
      </c>
      <c r="O1489" t="s">
        <v>3116</v>
      </c>
      <c r="P1489" t="s">
        <v>3088</v>
      </c>
      <c r="Q1489">
        <v>1</v>
      </c>
      <c r="R1489">
        <v>8</v>
      </c>
      <c r="S1489" t="s">
        <v>365</v>
      </c>
      <c r="T1489" t="b">
        <v>0</v>
      </c>
    </row>
    <row r="1490" spans="1:20" hidden="1" x14ac:dyDescent="0.45">
      <c r="A1490">
        <v>409</v>
      </c>
      <c r="B1490" t="s">
        <v>374</v>
      </c>
      <c r="C1490" t="s">
        <v>1037</v>
      </c>
      <c r="D1490" s="1">
        <v>5828</v>
      </c>
      <c r="F1490">
        <v>1915</v>
      </c>
      <c r="G1490" t="s">
        <v>3117</v>
      </c>
      <c r="I1490">
        <v>1980</v>
      </c>
      <c r="J1490" t="s">
        <v>2416</v>
      </c>
      <c r="K1490" t="s">
        <v>145</v>
      </c>
      <c r="L1490" t="s">
        <v>22</v>
      </c>
      <c r="M1490" t="s">
        <v>22</v>
      </c>
      <c r="N1490">
        <v>2</v>
      </c>
      <c r="O1490" t="s">
        <v>3118</v>
      </c>
      <c r="P1490" t="s">
        <v>3088</v>
      </c>
      <c r="Q1490">
        <v>1</v>
      </c>
      <c r="R1490">
        <v>8</v>
      </c>
      <c r="S1490" t="s">
        <v>27</v>
      </c>
      <c r="T1490" t="b">
        <v>0</v>
      </c>
    </row>
    <row r="1491" spans="1:20" hidden="1" x14ac:dyDescent="0.45">
      <c r="A1491">
        <v>409</v>
      </c>
      <c r="B1491" t="s">
        <v>374</v>
      </c>
      <c r="C1491" t="s">
        <v>1037</v>
      </c>
      <c r="D1491" s="1">
        <v>5828</v>
      </c>
      <c r="F1491">
        <v>1915</v>
      </c>
      <c r="G1491" t="s">
        <v>3117</v>
      </c>
      <c r="I1491">
        <v>1980</v>
      </c>
      <c r="J1491" t="s">
        <v>2416</v>
      </c>
      <c r="K1491" t="s">
        <v>145</v>
      </c>
      <c r="L1491" t="s">
        <v>22</v>
      </c>
      <c r="M1491" t="s">
        <v>22</v>
      </c>
      <c r="N1491">
        <v>2</v>
      </c>
      <c r="O1491" t="s">
        <v>3118</v>
      </c>
      <c r="P1491" t="s">
        <v>3088</v>
      </c>
      <c r="Q1491">
        <v>1</v>
      </c>
      <c r="R1491">
        <v>7</v>
      </c>
      <c r="S1491" t="s">
        <v>27</v>
      </c>
      <c r="T1491" t="b">
        <v>0</v>
      </c>
    </row>
    <row r="1492" spans="1:20" hidden="1" x14ac:dyDescent="0.45">
      <c r="A1492">
        <v>410</v>
      </c>
      <c r="B1492" t="s">
        <v>870</v>
      </c>
      <c r="C1492" t="s">
        <v>1039</v>
      </c>
      <c r="D1492" s="1">
        <v>5115</v>
      </c>
      <c r="F1492">
        <v>1914</v>
      </c>
      <c r="G1492" t="s">
        <v>3122</v>
      </c>
      <c r="I1492">
        <v>1967</v>
      </c>
      <c r="J1492" t="s">
        <v>2111</v>
      </c>
      <c r="K1492" t="s">
        <v>145</v>
      </c>
      <c r="L1492" t="s">
        <v>22</v>
      </c>
      <c r="M1492" t="s">
        <v>22</v>
      </c>
      <c r="N1492">
        <v>2</v>
      </c>
      <c r="O1492" t="s">
        <v>3123</v>
      </c>
      <c r="P1492" t="s">
        <v>3088</v>
      </c>
      <c r="Q1492">
        <v>1</v>
      </c>
      <c r="R1492">
        <v>2</v>
      </c>
      <c r="S1492" t="s">
        <v>138</v>
      </c>
      <c r="T1492" t="b">
        <v>0</v>
      </c>
    </row>
    <row r="1493" spans="1:20" hidden="1" x14ac:dyDescent="0.45">
      <c r="A1493">
        <v>411</v>
      </c>
      <c r="B1493" t="s">
        <v>914</v>
      </c>
      <c r="C1493" t="s">
        <v>1043</v>
      </c>
      <c r="D1493" s="1">
        <v>11803</v>
      </c>
      <c r="F1493">
        <v>1932</v>
      </c>
      <c r="G1493" t="s">
        <v>3124</v>
      </c>
      <c r="I1493">
        <v>2021</v>
      </c>
      <c r="J1493" t="s">
        <v>2081</v>
      </c>
      <c r="K1493" t="s">
        <v>360</v>
      </c>
      <c r="L1493" t="s">
        <v>22</v>
      </c>
      <c r="M1493" t="s">
        <v>22</v>
      </c>
      <c r="N1493">
        <v>6</v>
      </c>
      <c r="O1493" t="s">
        <v>3125</v>
      </c>
      <c r="P1493" t="s">
        <v>3088</v>
      </c>
      <c r="Q1493">
        <v>1</v>
      </c>
      <c r="R1493">
        <v>10</v>
      </c>
      <c r="S1493" t="s">
        <v>27</v>
      </c>
      <c r="T1493" t="b">
        <v>0</v>
      </c>
    </row>
    <row r="1494" spans="1:20" hidden="1" x14ac:dyDescent="0.45">
      <c r="A1494">
        <v>411</v>
      </c>
      <c r="B1494" t="s">
        <v>914</v>
      </c>
      <c r="C1494" t="s">
        <v>1043</v>
      </c>
      <c r="D1494" s="1">
        <v>11803</v>
      </c>
      <c r="F1494">
        <v>1932</v>
      </c>
      <c r="G1494" t="s">
        <v>3124</v>
      </c>
      <c r="I1494">
        <v>2021</v>
      </c>
      <c r="J1494" t="s">
        <v>2081</v>
      </c>
      <c r="K1494" t="s">
        <v>360</v>
      </c>
      <c r="L1494" t="s">
        <v>22</v>
      </c>
      <c r="M1494" t="s">
        <v>22</v>
      </c>
      <c r="N1494">
        <v>6</v>
      </c>
      <c r="O1494" t="s">
        <v>3125</v>
      </c>
      <c r="P1494" t="s">
        <v>3088</v>
      </c>
      <c r="Q1494">
        <v>1</v>
      </c>
      <c r="R1494">
        <v>9</v>
      </c>
      <c r="S1494" t="s">
        <v>27</v>
      </c>
      <c r="T1494" t="b">
        <v>0</v>
      </c>
    </row>
    <row r="1495" spans="1:20" hidden="1" x14ac:dyDescent="0.45">
      <c r="A1495">
        <v>412</v>
      </c>
      <c r="B1495" t="s">
        <v>557</v>
      </c>
      <c r="C1495" t="s">
        <v>1047</v>
      </c>
      <c r="D1495" s="1">
        <v>8308</v>
      </c>
      <c r="F1495">
        <v>1922</v>
      </c>
      <c r="G1495" t="s">
        <v>3127</v>
      </c>
      <c r="I1495">
        <v>1986</v>
      </c>
      <c r="J1495" t="s">
        <v>2252</v>
      </c>
      <c r="K1495" t="s">
        <v>145</v>
      </c>
      <c r="L1495" t="s">
        <v>22</v>
      </c>
      <c r="M1495" t="s">
        <v>22</v>
      </c>
      <c r="N1495">
        <v>3</v>
      </c>
      <c r="O1495" t="s">
        <v>3128</v>
      </c>
      <c r="P1495" t="s">
        <v>3088</v>
      </c>
      <c r="Q1495">
        <v>1</v>
      </c>
      <c r="R1495">
        <v>7</v>
      </c>
      <c r="S1495" t="s">
        <v>27</v>
      </c>
      <c r="T1495" t="b">
        <v>0</v>
      </c>
    </row>
    <row r="1496" spans="1:20" hidden="1" x14ac:dyDescent="0.45">
      <c r="A1496">
        <v>412</v>
      </c>
      <c r="B1496" t="s">
        <v>557</v>
      </c>
      <c r="C1496" t="s">
        <v>1047</v>
      </c>
      <c r="D1496" s="1">
        <v>8308</v>
      </c>
      <c r="F1496">
        <v>1922</v>
      </c>
      <c r="G1496" t="s">
        <v>3127</v>
      </c>
      <c r="I1496">
        <v>1986</v>
      </c>
      <c r="J1496" t="s">
        <v>2252</v>
      </c>
      <c r="K1496" t="s">
        <v>145</v>
      </c>
      <c r="L1496" t="s">
        <v>22</v>
      </c>
      <c r="M1496" t="s">
        <v>22</v>
      </c>
      <c r="N1496">
        <v>3</v>
      </c>
      <c r="O1496" t="s">
        <v>3128</v>
      </c>
      <c r="P1496" t="s">
        <v>3088</v>
      </c>
      <c r="Q1496">
        <v>1</v>
      </c>
      <c r="R1496">
        <v>8</v>
      </c>
      <c r="S1496" t="s">
        <v>213</v>
      </c>
      <c r="T1496" t="b">
        <v>0</v>
      </c>
    </row>
    <row r="1497" spans="1:20" hidden="1" x14ac:dyDescent="0.45">
      <c r="A1497">
        <v>412</v>
      </c>
      <c r="B1497" t="s">
        <v>557</v>
      </c>
      <c r="C1497" t="s">
        <v>1047</v>
      </c>
      <c r="D1497" s="1">
        <v>8308</v>
      </c>
      <c r="F1497">
        <v>1922</v>
      </c>
      <c r="G1497" t="s">
        <v>3127</v>
      </c>
      <c r="I1497">
        <v>1986</v>
      </c>
      <c r="J1497" t="s">
        <v>2252</v>
      </c>
      <c r="K1497" t="s">
        <v>145</v>
      </c>
      <c r="L1497" t="s">
        <v>22</v>
      </c>
      <c r="M1497" t="s">
        <v>22</v>
      </c>
      <c r="N1497">
        <v>3</v>
      </c>
      <c r="O1497" t="s">
        <v>3128</v>
      </c>
      <c r="P1497" t="s">
        <v>3088</v>
      </c>
      <c r="Q1497">
        <v>1</v>
      </c>
      <c r="R1497">
        <v>10</v>
      </c>
      <c r="S1497" t="s">
        <v>27</v>
      </c>
      <c r="T1497" t="b">
        <v>0</v>
      </c>
    </row>
    <row r="1498" spans="1:20" hidden="1" x14ac:dyDescent="0.45">
      <c r="A1498">
        <v>413</v>
      </c>
      <c r="B1498" t="s">
        <v>188</v>
      </c>
      <c r="C1498" t="s">
        <v>1053</v>
      </c>
      <c r="D1498" s="1">
        <v>5128</v>
      </c>
      <c r="F1498">
        <v>1914</v>
      </c>
      <c r="G1498" t="s">
        <v>3134</v>
      </c>
      <c r="I1498">
        <v>1982</v>
      </c>
      <c r="J1498" t="s">
        <v>2131</v>
      </c>
      <c r="K1498" t="s">
        <v>76</v>
      </c>
      <c r="L1498" t="s">
        <v>22</v>
      </c>
      <c r="M1498" t="s">
        <v>22</v>
      </c>
      <c r="N1498">
        <v>5</v>
      </c>
      <c r="O1498" t="s">
        <v>3135</v>
      </c>
      <c r="P1498" t="s">
        <v>3088</v>
      </c>
      <c r="Q1498">
        <v>1</v>
      </c>
      <c r="R1498">
        <v>6</v>
      </c>
      <c r="S1498" t="s">
        <v>101</v>
      </c>
      <c r="T1498" t="b">
        <v>0</v>
      </c>
    </row>
    <row r="1499" spans="1:20" hidden="1" x14ac:dyDescent="0.45">
      <c r="A1499">
        <v>413</v>
      </c>
      <c r="B1499" t="s">
        <v>188</v>
      </c>
      <c r="C1499" t="s">
        <v>1053</v>
      </c>
      <c r="D1499" s="1">
        <v>5128</v>
      </c>
      <c r="F1499">
        <v>1914</v>
      </c>
      <c r="G1499" t="s">
        <v>3134</v>
      </c>
      <c r="I1499">
        <v>1982</v>
      </c>
      <c r="J1499" t="s">
        <v>2131</v>
      </c>
      <c r="K1499" t="s">
        <v>76</v>
      </c>
      <c r="L1499" t="s">
        <v>22</v>
      </c>
      <c r="M1499" t="s">
        <v>22</v>
      </c>
      <c r="N1499">
        <v>5</v>
      </c>
      <c r="O1499" t="s">
        <v>3135</v>
      </c>
      <c r="P1499" t="s">
        <v>3088</v>
      </c>
      <c r="Q1499">
        <v>1</v>
      </c>
      <c r="R1499">
        <v>7</v>
      </c>
      <c r="S1499" t="s">
        <v>27</v>
      </c>
      <c r="T1499" t="b">
        <v>0</v>
      </c>
    </row>
    <row r="1500" spans="1:20" hidden="1" x14ac:dyDescent="0.45">
      <c r="A1500">
        <v>413</v>
      </c>
      <c r="B1500" t="s">
        <v>188</v>
      </c>
      <c r="C1500" t="s">
        <v>1053</v>
      </c>
      <c r="D1500" s="1">
        <v>5128</v>
      </c>
      <c r="F1500">
        <v>1914</v>
      </c>
      <c r="G1500" t="s">
        <v>3134</v>
      </c>
      <c r="I1500">
        <v>1982</v>
      </c>
      <c r="J1500" t="s">
        <v>2131</v>
      </c>
      <c r="K1500" t="s">
        <v>76</v>
      </c>
      <c r="L1500" t="s">
        <v>22</v>
      </c>
      <c r="M1500" t="s">
        <v>22</v>
      </c>
      <c r="N1500">
        <v>5</v>
      </c>
      <c r="O1500" t="s">
        <v>3135</v>
      </c>
      <c r="P1500" t="s">
        <v>3088</v>
      </c>
      <c r="Q1500">
        <v>1</v>
      </c>
      <c r="R1500">
        <v>4</v>
      </c>
      <c r="S1500" t="s">
        <v>105</v>
      </c>
      <c r="T1500" t="b">
        <v>0</v>
      </c>
    </row>
    <row r="1501" spans="1:20" hidden="1" x14ac:dyDescent="0.45">
      <c r="A1501">
        <v>413</v>
      </c>
      <c r="B1501" t="s">
        <v>188</v>
      </c>
      <c r="C1501" t="s">
        <v>1053</v>
      </c>
      <c r="D1501" s="1">
        <v>5128</v>
      </c>
      <c r="F1501">
        <v>1914</v>
      </c>
      <c r="G1501" t="s">
        <v>3134</v>
      </c>
      <c r="I1501">
        <v>1982</v>
      </c>
      <c r="J1501" t="s">
        <v>2131</v>
      </c>
      <c r="K1501" t="s">
        <v>76</v>
      </c>
      <c r="L1501" t="s">
        <v>22</v>
      </c>
      <c r="M1501" t="s">
        <v>22</v>
      </c>
      <c r="N1501">
        <v>5</v>
      </c>
      <c r="O1501" t="s">
        <v>3135</v>
      </c>
      <c r="P1501" t="s">
        <v>3088</v>
      </c>
      <c r="Q1501">
        <v>1</v>
      </c>
      <c r="R1501">
        <v>5</v>
      </c>
      <c r="S1501" t="s">
        <v>105</v>
      </c>
      <c r="T1501" t="b">
        <v>1</v>
      </c>
    </row>
    <row r="1502" spans="1:20" hidden="1" x14ac:dyDescent="0.45">
      <c r="A1502">
        <v>414</v>
      </c>
      <c r="B1502" t="s">
        <v>1061</v>
      </c>
      <c r="C1502" t="s">
        <v>1062</v>
      </c>
      <c r="D1502" s="1">
        <v>8064</v>
      </c>
      <c r="F1502">
        <v>1922</v>
      </c>
      <c r="G1502" t="s">
        <v>3147</v>
      </c>
      <c r="I1502">
        <v>1996</v>
      </c>
      <c r="K1502" t="s">
        <v>20</v>
      </c>
      <c r="L1502" t="s">
        <v>22</v>
      </c>
      <c r="M1502" t="s">
        <v>22</v>
      </c>
      <c r="N1502">
        <v>2</v>
      </c>
      <c r="O1502" t="s">
        <v>3148</v>
      </c>
      <c r="P1502" t="s">
        <v>3139</v>
      </c>
      <c r="Q1502">
        <v>1</v>
      </c>
      <c r="R1502">
        <v>2</v>
      </c>
      <c r="S1502" t="s">
        <v>658</v>
      </c>
      <c r="T1502" t="b">
        <v>0</v>
      </c>
    </row>
    <row r="1503" spans="1:20" hidden="1" x14ac:dyDescent="0.45">
      <c r="A1503">
        <v>414</v>
      </c>
      <c r="B1503" t="s">
        <v>1061</v>
      </c>
      <c r="C1503" t="s">
        <v>1062</v>
      </c>
      <c r="D1503" s="1">
        <v>8064</v>
      </c>
      <c r="F1503">
        <v>1922</v>
      </c>
      <c r="G1503" t="s">
        <v>3147</v>
      </c>
      <c r="I1503">
        <v>1996</v>
      </c>
      <c r="K1503" t="s">
        <v>20</v>
      </c>
      <c r="L1503" t="s">
        <v>22</v>
      </c>
      <c r="M1503" t="s">
        <v>22</v>
      </c>
      <c r="N1503">
        <v>2</v>
      </c>
      <c r="O1503" t="s">
        <v>3148</v>
      </c>
      <c r="P1503" t="s">
        <v>3139</v>
      </c>
      <c r="Q1503">
        <v>1</v>
      </c>
      <c r="R1503">
        <v>3</v>
      </c>
      <c r="S1503" t="s">
        <v>658</v>
      </c>
      <c r="T1503" t="b">
        <v>0</v>
      </c>
    </row>
    <row r="1504" spans="1:20" hidden="1" x14ac:dyDescent="0.45">
      <c r="A1504">
        <v>414</v>
      </c>
      <c r="B1504" t="s">
        <v>1061</v>
      </c>
      <c r="C1504" t="s">
        <v>1062</v>
      </c>
      <c r="D1504" s="1">
        <v>8064</v>
      </c>
      <c r="F1504">
        <v>1922</v>
      </c>
      <c r="G1504" t="s">
        <v>3147</v>
      </c>
      <c r="I1504">
        <v>1996</v>
      </c>
      <c r="K1504" t="s">
        <v>20</v>
      </c>
      <c r="L1504" t="s">
        <v>22</v>
      </c>
      <c r="M1504" t="s">
        <v>22</v>
      </c>
      <c r="N1504">
        <v>2</v>
      </c>
      <c r="O1504" t="s">
        <v>3148</v>
      </c>
      <c r="P1504" t="s">
        <v>3139</v>
      </c>
      <c r="Q1504">
        <v>1</v>
      </c>
      <c r="R1504">
        <v>7</v>
      </c>
      <c r="S1504" t="s">
        <v>975</v>
      </c>
      <c r="T1504" t="b">
        <v>1</v>
      </c>
    </row>
    <row r="1505" spans="1:20" hidden="1" x14ac:dyDescent="0.45">
      <c r="A1505">
        <v>414</v>
      </c>
      <c r="B1505" t="s">
        <v>1061</v>
      </c>
      <c r="C1505" t="s">
        <v>1062</v>
      </c>
      <c r="D1505" s="1">
        <v>8064</v>
      </c>
      <c r="F1505">
        <v>1922</v>
      </c>
      <c r="G1505" t="s">
        <v>3147</v>
      </c>
      <c r="I1505">
        <v>1996</v>
      </c>
      <c r="K1505" t="s">
        <v>20</v>
      </c>
      <c r="L1505" t="s">
        <v>22</v>
      </c>
      <c r="M1505" t="s">
        <v>22</v>
      </c>
      <c r="N1505">
        <v>2</v>
      </c>
      <c r="O1505" t="s">
        <v>3148</v>
      </c>
      <c r="P1505" t="s">
        <v>3139</v>
      </c>
      <c r="Q1505">
        <v>1</v>
      </c>
      <c r="R1505">
        <v>5</v>
      </c>
      <c r="S1505" t="s">
        <v>975</v>
      </c>
      <c r="T1505" t="b">
        <v>1</v>
      </c>
    </row>
    <row r="1506" spans="1:20" hidden="1" x14ac:dyDescent="0.45">
      <c r="A1506">
        <v>414</v>
      </c>
      <c r="B1506" t="s">
        <v>1061</v>
      </c>
      <c r="C1506" t="s">
        <v>1062</v>
      </c>
      <c r="D1506" s="1">
        <v>8064</v>
      </c>
      <c r="F1506">
        <v>1922</v>
      </c>
      <c r="G1506" t="s">
        <v>3147</v>
      </c>
      <c r="I1506">
        <v>1996</v>
      </c>
      <c r="K1506" t="s">
        <v>20</v>
      </c>
      <c r="L1506" t="s">
        <v>22</v>
      </c>
      <c r="M1506" t="s">
        <v>22</v>
      </c>
      <c r="N1506">
        <v>2</v>
      </c>
      <c r="O1506" t="s">
        <v>3148</v>
      </c>
      <c r="P1506" t="s">
        <v>3139</v>
      </c>
      <c r="Q1506">
        <v>1</v>
      </c>
      <c r="R1506">
        <v>6</v>
      </c>
      <c r="S1506" t="s">
        <v>975</v>
      </c>
      <c r="T1506" t="b">
        <v>0</v>
      </c>
    </row>
    <row r="1507" spans="1:20" hidden="1" x14ac:dyDescent="0.45">
      <c r="A1507">
        <v>415</v>
      </c>
      <c r="B1507" t="s">
        <v>103</v>
      </c>
      <c r="C1507" t="s">
        <v>3159</v>
      </c>
      <c r="D1507" s="1">
        <v>-728</v>
      </c>
      <c r="F1507">
        <v>1898</v>
      </c>
      <c r="G1507" t="s">
        <v>3160</v>
      </c>
      <c r="I1507">
        <v>1969</v>
      </c>
      <c r="J1507" t="s">
        <v>2127</v>
      </c>
      <c r="K1507" t="s">
        <v>145</v>
      </c>
      <c r="L1507" t="s">
        <v>22</v>
      </c>
      <c r="M1507" t="s">
        <v>22</v>
      </c>
      <c r="N1507">
        <v>1</v>
      </c>
      <c r="O1507" t="s">
        <v>3161</v>
      </c>
      <c r="P1507" t="s">
        <v>3139</v>
      </c>
      <c r="Q1507">
        <v>1</v>
      </c>
      <c r="R1507">
        <v>1</v>
      </c>
      <c r="S1507" t="s">
        <v>105</v>
      </c>
      <c r="T1507" t="b">
        <v>1</v>
      </c>
    </row>
    <row r="1508" spans="1:20" hidden="1" x14ac:dyDescent="0.45">
      <c r="A1508">
        <v>416</v>
      </c>
      <c r="B1508" t="s">
        <v>169</v>
      </c>
      <c r="C1508" t="s">
        <v>1081</v>
      </c>
      <c r="D1508" s="1">
        <v>-209</v>
      </c>
      <c r="F1508">
        <v>1899</v>
      </c>
      <c r="G1508" t="s">
        <v>3162</v>
      </c>
      <c r="I1508">
        <v>1992</v>
      </c>
      <c r="J1508" t="s">
        <v>2871</v>
      </c>
      <c r="K1508" t="s">
        <v>189</v>
      </c>
      <c r="L1508" t="s">
        <v>22</v>
      </c>
      <c r="M1508" t="s">
        <v>22</v>
      </c>
      <c r="N1508">
        <v>3</v>
      </c>
      <c r="O1508" t="s">
        <v>3163</v>
      </c>
      <c r="P1508" t="s">
        <v>3139</v>
      </c>
      <c r="Q1508">
        <v>1</v>
      </c>
      <c r="R1508">
        <v>6</v>
      </c>
      <c r="S1508" t="s">
        <v>213</v>
      </c>
      <c r="T1508" t="b">
        <v>0</v>
      </c>
    </row>
    <row r="1509" spans="1:20" hidden="1" x14ac:dyDescent="0.45">
      <c r="A1509">
        <v>416</v>
      </c>
      <c r="B1509" t="s">
        <v>169</v>
      </c>
      <c r="C1509" t="s">
        <v>1081</v>
      </c>
      <c r="D1509" s="1">
        <v>-209</v>
      </c>
      <c r="F1509">
        <v>1899</v>
      </c>
      <c r="G1509" t="s">
        <v>3162</v>
      </c>
      <c r="I1509">
        <v>1992</v>
      </c>
      <c r="J1509" t="s">
        <v>2871</v>
      </c>
      <c r="K1509" t="s">
        <v>189</v>
      </c>
      <c r="L1509" t="s">
        <v>22</v>
      </c>
      <c r="M1509" t="s">
        <v>22</v>
      </c>
      <c r="N1509">
        <v>3</v>
      </c>
      <c r="O1509" t="s">
        <v>3163</v>
      </c>
      <c r="P1509" t="s">
        <v>3139</v>
      </c>
      <c r="Q1509">
        <v>1</v>
      </c>
      <c r="R1509">
        <v>5</v>
      </c>
      <c r="S1509" t="s">
        <v>213</v>
      </c>
      <c r="T1509" t="b">
        <v>0</v>
      </c>
    </row>
    <row r="1510" spans="1:20" hidden="1" x14ac:dyDescent="0.45">
      <c r="A1510">
        <v>416</v>
      </c>
      <c r="B1510" t="s">
        <v>169</v>
      </c>
      <c r="C1510" t="s">
        <v>1081</v>
      </c>
      <c r="D1510" s="1">
        <v>-209</v>
      </c>
      <c r="F1510">
        <v>1899</v>
      </c>
      <c r="G1510" t="s">
        <v>3162</v>
      </c>
      <c r="I1510">
        <v>1992</v>
      </c>
      <c r="J1510" t="s">
        <v>2871</v>
      </c>
      <c r="K1510" t="s">
        <v>189</v>
      </c>
      <c r="L1510" t="s">
        <v>22</v>
      </c>
      <c r="M1510" t="s">
        <v>22</v>
      </c>
      <c r="N1510">
        <v>3</v>
      </c>
      <c r="O1510" t="s">
        <v>3163</v>
      </c>
      <c r="P1510" t="s">
        <v>3139</v>
      </c>
      <c r="Q1510">
        <v>1</v>
      </c>
      <c r="R1510">
        <v>2</v>
      </c>
      <c r="S1510" t="s">
        <v>213</v>
      </c>
      <c r="T1510" t="b">
        <v>0</v>
      </c>
    </row>
    <row r="1511" spans="1:20" hidden="1" x14ac:dyDescent="0.45">
      <c r="A1511">
        <v>416</v>
      </c>
      <c r="B1511" t="s">
        <v>169</v>
      </c>
      <c r="C1511" t="s">
        <v>1081</v>
      </c>
      <c r="D1511" s="1">
        <v>-209</v>
      </c>
      <c r="F1511">
        <v>1899</v>
      </c>
      <c r="G1511" t="s">
        <v>3162</v>
      </c>
      <c r="I1511">
        <v>1992</v>
      </c>
      <c r="J1511" t="s">
        <v>2871</v>
      </c>
      <c r="K1511" t="s">
        <v>189</v>
      </c>
      <c r="L1511" t="s">
        <v>22</v>
      </c>
      <c r="M1511" t="s">
        <v>22</v>
      </c>
      <c r="N1511">
        <v>3</v>
      </c>
      <c r="O1511" t="s">
        <v>3163</v>
      </c>
      <c r="P1511" t="s">
        <v>3139</v>
      </c>
      <c r="Q1511">
        <v>1</v>
      </c>
      <c r="R1511">
        <v>4</v>
      </c>
      <c r="S1511" t="s">
        <v>213</v>
      </c>
      <c r="T1511" t="b">
        <v>0</v>
      </c>
    </row>
    <row r="1512" spans="1:20" hidden="1" x14ac:dyDescent="0.45">
      <c r="A1512">
        <v>416</v>
      </c>
      <c r="B1512" t="s">
        <v>169</v>
      </c>
      <c r="C1512" t="s">
        <v>1081</v>
      </c>
      <c r="D1512" s="1">
        <v>-209</v>
      </c>
      <c r="F1512">
        <v>1899</v>
      </c>
      <c r="G1512" t="s">
        <v>3162</v>
      </c>
      <c r="I1512">
        <v>1992</v>
      </c>
      <c r="J1512" t="s">
        <v>2871</v>
      </c>
      <c r="K1512" t="s">
        <v>189</v>
      </c>
      <c r="L1512" t="s">
        <v>22</v>
      </c>
      <c r="M1512" t="s">
        <v>22</v>
      </c>
      <c r="N1512">
        <v>3</v>
      </c>
      <c r="O1512" t="s">
        <v>3163</v>
      </c>
      <c r="P1512" t="s">
        <v>3139</v>
      </c>
      <c r="Q1512">
        <v>1</v>
      </c>
      <c r="R1512">
        <v>1</v>
      </c>
      <c r="S1512" t="s">
        <v>213</v>
      </c>
      <c r="T1512" t="b">
        <v>0</v>
      </c>
    </row>
    <row r="1513" spans="1:20" hidden="1" x14ac:dyDescent="0.45">
      <c r="A1513">
        <v>416</v>
      </c>
      <c r="B1513" t="s">
        <v>169</v>
      </c>
      <c r="C1513" t="s">
        <v>1081</v>
      </c>
      <c r="D1513" s="1">
        <v>-209</v>
      </c>
      <c r="F1513">
        <v>1899</v>
      </c>
      <c r="G1513" t="s">
        <v>3162</v>
      </c>
      <c r="I1513">
        <v>1992</v>
      </c>
      <c r="J1513" t="s">
        <v>2871</v>
      </c>
      <c r="K1513" t="s">
        <v>189</v>
      </c>
      <c r="L1513" t="s">
        <v>22</v>
      </c>
      <c r="M1513" t="s">
        <v>22</v>
      </c>
      <c r="N1513">
        <v>3</v>
      </c>
      <c r="O1513" t="s">
        <v>3163</v>
      </c>
      <c r="P1513" t="s">
        <v>3139</v>
      </c>
      <c r="Q1513">
        <v>1</v>
      </c>
      <c r="R1513">
        <v>7</v>
      </c>
      <c r="S1513" t="s">
        <v>27</v>
      </c>
      <c r="T1513" t="b">
        <v>0</v>
      </c>
    </row>
    <row r="1514" spans="1:20" hidden="1" x14ac:dyDescent="0.45">
      <c r="A1514">
        <v>416</v>
      </c>
      <c r="B1514" t="s">
        <v>169</v>
      </c>
      <c r="C1514" t="s">
        <v>1081</v>
      </c>
      <c r="D1514" s="1">
        <v>-209</v>
      </c>
      <c r="F1514">
        <v>1899</v>
      </c>
      <c r="G1514" t="s">
        <v>3162</v>
      </c>
      <c r="I1514">
        <v>1992</v>
      </c>
      <c r="J1514" t="s">
        <v>2871</v>
      </c>
      <c r="K1514" t="s">
        <v>189</v>
      </c>
      <c r="L1514" t="s">
        <v>22</v>
      </c>
      <c r="M1514" t="s">
        <v>22</v>
      </c>
      <c r="N1514">
        <v>3</v>
      </c>
      <c r="O1514" t="s">
        <v>3163</v>
      </c>
      <c r="P1514" t="s">
        <v>3139</v>
      </c>
      <c r="Q1514">
        <v>1</v>
      </c>
      <c r="R1514">
        <v>3</v>
      </c>
      <c r="S1514" t="s">
        <v>213</v>
      </c>
      <c r="T1514" t="b">
        <v>0</v>
      </c>
    </row>
    <row r="1515" spans="1:20" hidden="1" x14ac:dyDescent="0.45">
      <c r="A1515">
        <v>417</v>
      </c>
      <c r="B1515" t="s">
        <v>3168</v>
      </c>
      <c r="C1515" t="s">
        <v>3169</v>
      </c>
      <c r="D1515" s="1">
        <v>4927</v>
      </c>
      <c r="F1515">
        <v>1913</v>
      </c>
      <c r="G1515" t="s">
        <v>3170</v>
      </c>
      <c r="I1515">
        <v>1975</v>
      </c>
      <c r="J1515" t="s">
        <v>2663</v>
      </c>
      <c r="K1515" t="s">
        <v>145</v>
      </c>
      <c r="L1515" t="s">
        <v>22</v>
      </c>
      <c r="M1515" t="s">
        <v>22</v>
      </c>
      <c r="N1515">
        <v>3</v>
      </c>
      <c r="O1515" t="s">
        <v>3171</v>
      </c>
      <c r="P1515" t="s">
        <v>3139</v>
      </c>
      <c r="Q1515">
        <v>1</v>
      </c>
      <c r="R1515">
        <v>6</v>
      </c>
      <c r="S1515" t="s">
        <v>62</v>
      </c>
      <c r="T1515" t="b">
        <v>0</v>
      </c>
    </row>
    <row r="1516" spans="1:20" hidden="1" x14ac:dyDescent="0.45">
      <c r="A1516">
        <v>417</v>
      </c>
      <c r="B1516" t="s">
        <v>3168</v>
      </c>
      <c r="C1516" t="s">
        <v>3169</v>
      </c>
      <c r="D1516" s="1">
        <v>4927</v>
      </c>
      <c r="F1516">
        <v>1913</v>
      </c>
      <c r="G1516" t="s">
        <v>3170</v>
      </c>
      <c r="I1516">
        <v>1975</v>
      </c>
      <c r="J1516" t="s">
        <v>2663</v>
      </c>
      <c r="K1516" t="s">
        <v>145</v>
      </c>
      <c r="L1516" t="s">
        <v>22</v>
      </c>
      <c r="M1516" t="s">
        <v>22</v>
      </c>
      <c r="N1516">
        <v>3</v>
      </c>
      <c r="O1516" t="s">
        <v>3171</v>
      </c>
      <c r="P1516" t="s">
        <v>3139</v>
      </c>
      <c r="Q1516">
        <v>1</v>
      </c>
      <c r="R1516">
        <v>8</v>
      </c>
      <c r="S1516" t="s">
        <v>62</v>
      </c>
      <c r="T1516" t="b">
        <v>1</v>
      </c>
    </row>
    <row r="1517" spans="1:20" hidden="1" x14ac:dyDescent="0.45">
      <c r="A1517">
        <v>417</v>
      </c>
      <c r="B1517" t="s">
        <v>3168</v>
      </c>
      <c r="C1517" t="s">
        <v>3169</v>
      </c>
      <c r="D1517" s="1">
        <v>4927</v>
      </c>
      <c r="F1517">
        <v>1913</v>
      </c>
      <c r="G1517" t="s">
        <v>3170</v>
      </c>
      <c r="I1517">
        <v>1975</v>
      </c>
      <c r="J1517" t="s">
        <v>2663</v>
      </c>
      <c r="K1517" t="s">
        <v>145</v>
      </c>
      <c r="L1517" t="s">
        <v>22</v>
      </c>
      <c r="M1517" t="s">
        <v>22</v>
      </c>
      <c r="N1517">
        <v>3</v>
      </c>
      <c r="O1517" t="s">
        <v>3171</v>
      </c>
      <c r="P1517" t="s">
        <v>3139</v>
      </c>
      <c r="Q1517">
        <v>1</v>
      </c>
      <c r="R1517">
        <v>3</v>
      </c>
      <c r="S1517" t="s">
        <v>62</v>
      </c>
      <c r="T1517" t="b">
        <v>0</v>
      </c>
    </row>
    <row r="1518" spans="1:20" hidden="1" x14ac:dyDescent="0.45">
      <c r="A1518">
        <v>417</v>
      </c>
      <c r="B1518" t="s">
        <v>3168</v>
      </c>
      <c r="C1518" t="s">
        <v>3169</v>
      </c>
      <c r="D1518" s="1">
        <v>4927</v>
      </c>
      <c r="F1518">
        <v>1913</v>
      </c>
      <c r="G1518" t="s">
        <v>3170</v>
      </c>
      <c r="I1518">
        <v>1975</v>
      </c>
      <c r="J1518" t="s">
        <v>2663</v>
      </c>
      <c r="K1518" t="s">
        <v>145</v>
      </c>
      <c r="L1518" t="s">
        <v>22</v>
      </c>
      <c r="M1518" t="s">
        <v>22</v>
      </c>
      <c r="N1518">
        <v>3</v>
      </c>
      <c r="O1518" t="s">
        <v>3171</v>
      </c>
      <c r="P1518" t="s">
        <v>3139</v>
      </c>
      <c r="Q1518">
        <v>1</v>
      </c>
      <c r="R1518">
        <v>5</v>
      </c>
      <c r="S1518" t="s">
        <v>62</v>
      </c>
      <c r="T1518" t="b">
        <v>0</v>
      </c>
    </row>
    <row r="1519" spans="1:20" hidden="1" x14ac:dyDescent="0.45">
      <c r="A1519">
        <v>417</v>
      </c>
      <c r="B1519" t="s">
        <v>3168</v>
      </c>
      <c r="C1519" t="s">
        <v>3169</v>
      </c>
      <c r="D1519" s="1">
        <v>4927</v>
      </c>
      <c r="F1519">
        <v>1913</v>
      </c>
      <c r="G1519" t="s">
        <v>3170</v>
      </c>
      <c r="I1519">
        <v>1975</v>
      </c>
      <c r="J1519" t="s">
        <v>2663</v>
      </c>
      <c r="K1519" t="s">
        <v>145</v>
      </c>
      <c r="L1519" t="s">
        <v>22</v>
      </c>
      <c r="M1519" t="s">
        <v>22</v>
      </c>
      <c r="N1519">
        <v>3</v>
      </c>
      <c r="O1519" t="s">
        <v>3171</v>
      </c>
      <c r="P1519" t="s">
        <v>3139</v>
      </c>
      <c r="Q1519">
        <v>1</v>
      </c>
      <c r="R1519">
        <v>2</v>
      </c>
      <c r="S1519" t="s">
        <v>196</v>
      </c>
      <c r="T1519" t="b">
        <v>0</v>
      </c>
    </row>
    <row r="1520" spans="1:20" hidden="1" x14ac:dyDescent="0.45">
      <c r="A1520">
        <v>417</v>
      </c>
      <c r="B1520" t="s">
        <v>3168</v>
      </c>
      <c r="C1520" t="s">
        <v>3169</v>
      </c>
      <c r="D1520" s="1">
        <v>4927</v>
      </c>
      <c r="F1520">
        <v>1913</v>
      </c>
      <c r="G1520" t="s">
        <v>3170</v>
      </c>
      <c r="I1520">
        <v>1975</v>
      </c>
      <c r="J1520" t="s">
        <v>2663</v>
      </c>
      <c r="K1520" t="s">
        <v>145</v>
      </c>
      <c r="L1520" t="s">
        <v>22</v>
      </c>
      <c r="M1520" t="s">
        <v>22</v>
      </c>
      <c r="N1520">
        <v>3</v>
      </c>
      <c r="O1520" t="s">
        <v>3171</v>
      </c>
      <c r="P1520" t="s">
        <v>3139</v>
      </c>
      <c r="Q1520">
        <v>1</v>
      </c>
      <c r="R1520">
        <v>4</v>
      </c>
      <c r="S1520" t="s">
        <v>62</v>
      </c>
      <c r="T1520" t="b">
        <v>0</v>
      </c>
    </row>
    <row r="1521" spans="1:20" hidden="1" x14ac:dyDescent="0.45">
      <c r="A1521">
        <v>417</v>
      </c>
      <c r="B1521" t="s">
        <v>3168</v>
      </c>
      <c r="C1521" t="s">
        <v>3169</v>
      </c>
      <c r="D1521" s="1">
        <v>4927</v>
      </c>
      <c r="F1521">
        <v>1913</v>
      </c>
      <c r="G1521" t="s">
        <v>3170</v>
      </c>
      <c r="I1521">
        <v>1975</v>
      </c>
      <c r="J1521" t="s">
        <v>2663</v>
      </c>
      <c r="K1521" t="s">
        <v>145</v>
      </c>
      <c r="L1521" t="s">
        <v>22</v>
      </c>
      <c r="M1521" t="s">
        <v>22</v>
      </c>
      <c r="N1521">
        <v>3</v>
      </c>
      <c r="O1521" t="s">
        <v>3171</v>
      </c>
      <c r="P1521" t="s">
        <v>3139</v>
      </c>
      <c r="Q1521">
        <v>1</v>
      </c>
      <c r="R1521">
        <v>7</v>
      </c>
      <c r="S1521" t="s">
        <v>62</v>
      </c>
      <c r="T1521" t="b">
        <v>0</v>
      </c>
    </row>
    <row r="1522" spans="1:20" hidden="1" x14ac:dyDescent="0.45">
      <c r="A1522">
        <v>418</v>
      </c>
      <c r="B1522" t="s">
        <v>1092</v>
      </c>
      <c r="C1522" t="s">
        <v>1093</v>
      </c>
      <c r="D1522" s="1">
        <v>10228</v>
      </c>
      <c r="F1522">
        <v>1928</v>
      </c>
      <c r="G1522" t="s">
        <v>3180</v>
      </c>
      <c r="I1522">
        <v>2014</v>
      </c>
      <c r="K1522" t="s">
        <v>20</v>
      </c>
      <c r="L1522" t="s">
        <v>22</v>
      </c>
      <c r="M1522" t="s">
        <v>22</v>
      </c>
      <c r="N1522">
        <v>14</v>
      </c>
      <c r="O1522" t="s">
        <v>3181</v>
      </c>
      <c r="P1522" t="s">
        <v>3139</v>
      </c>
      <c r="Q1522">
        <v>1</v>
      </c>
      <c r="R1522">
        <v>10</v>
      </c>
      <c r="S1522" t="s">
        <v>27</v>
      </c>
      <c r="T1522" t="b">
        <v>0</v>
      </c>
    </row>
    <row r="1523" spans="1:20" hidden="1" x14ac:dyDescent="0.45">
      <c r="A1523">
        <v>419</v>
      </c>
      <c r="B1523" t="s">
        <v>856</v>
      </c>
      <c r="C1523" t="s">
        <v>1094</v>
      </c>
      <c r="D1523" s="1">
        <v>10959</v>
      </c>
      <c r="F1523">
        <v>1930</v>
      </c>
      <c r="G1523" t="s">
        <v>3182</v>
      </c>
      <c r="I1523">
        <v>1977</v>
      </c>
      <c r="J1523" t="s">
        <v>2416</v>
      </c>
      <c r="K1523" t="s">
        <v>1013</v>
      </c>
      <c r="L1523" t="s">
        <v>22</v>
      </c>
      <c r="M1523" t="s">
        <v>22</v>
      </c>
      <c r="N1523">
        <v>4</v>
      </c>
      <c r="O1523" t="s">
        <v>3183</v>
      </c>
      <c r="P1523" t="s">
        <v>3139</v>
      </c>
      <c r="Q1523">
        <v>1</v>
      </c>
      <c r="R1523">
        <v>7</v>
      </c>
      <c r="S1523" t="s">
        <v>27</v>
      </c>
      <c r="T1523" t="b">
        <v>0</v>
      </c>
    </row>
    <row r="1524" spans="1:20" hidden="1" x14ac:dyDescent="0.45">
      <c r="A1524">
        <v>419</v>
      </c>
      <c r="B1524" t="s">
        <v>856</v>
      </c>
      <c r="C1524" t="s">
        <v>1094</v>
      </c>
      <c r="D1524" s="1">
        <v>10959</v>
      </c>
      <c r="F1524">
        <v>1930</v>
      </c>
      <c r="G1524" t="s">
        <v>3182</v>
      </c>
      <c r="I1524">
        <v>1977</v>
      </c>
      <c r="J1524" t="s">
        <v>2416</v>
      </c>
      <c r="K1524" t="s">
        <v>1013</v>
      </c>
      <c r="L1524" t="s">
        <v>22</v>
      </c>
      <c r="M1524" t="s">
        <v>22</v>
      </c>
      <c r="N1524">
        <v>4</v>
      </c>
      <c r="O1524" t="s">
        <v>3183</v>
      </c>
      <c r="P1524" t="s">
        <v>3139</v>
      </c>
      <c r="Q1524">
        <v>1</v>
      </c>
      <c r="R1524">
        <v>8</v>
      </c>
      <c r="S1524" t="s">
        <v>27</v>
      </c>
      <c r="T1524" t="b">
        <v>0</v>
      </c>
    </row>
    <row r="1525" spans="1:20" hidden="1" x14ac:dyDescent="0.45">
      <c r="A1525">
        <v>420</v>
      </c>
      <c r="B1525" t="s">
        <v>1095</v>
      </c>
      <c r="C1525" t="s">
        <v>1096</v>
      </c>
      <c r="D1525" s="1">
        <v>3654</v>
      </c>
      <c r="F1525">
        <v>1910</v>
      </c>
      <c r="G1525" t="s">
        <v>3184</v>
      </c>
      <c r="I1525">
        <v>1966</v>
      </c>
      <c r="K1525" t="s">
        <v>20</v>
      </c>
      <c r="L1525" t="s">
        <v>22</v>
      </c>
      <c r="M1525" t="s">
        <v>22</v>
      </c>
      <c r="N1525">
        <v>4</v>
      </c>
      <c r="O1525" t="s">
        <v>3185</v>
      </c>
      <c r="P1525" t="s">
        <v>3139</v>
      </c>
      <c r="Q1525">
        <v>1</v>
      </c>
      <c r="R1525">
        <v>3</v>
      </c>
      <c r="S1525" t="s">
        <v>394</v>
      </c>
      <c r="T1525" t="b">
        <v>0</v>
      </c>
    </row>
    <row r="1526" spans="1:20" hidden="1" x14ac:dyDescent="0.45">
      <c r="A1526">
        <v>420</v>
      </c>
      <c r="B1526" t="s">
        <v>1095</v>
      </c>
      <c r="C1526" t="s">
        <v>1096</v>
      </c>
      <c r="D1526" s="1">
        <v>3654</v>
      </c>
      <c r="F1526">
        <v>1910</v>
      </c>
      <c r="G1526" t="s">
        <v>3184</v>
      </c>
      <c r="I1526">
        <v>1966</v>
      </c>
      <c r="K1526" t="s">
        <v>20</v>
      </c>
      <c r="L1526" t="s">
        <v>22</v>
      </c>
      <c r="M1526" t="s">
        <v>22</v>
      </c>
      <c r="N1526">
        <v>4</v>
      </c>
      <c r="O1526" t="s">
        <v>3185</v>
      </c>
      <c r="P1526" t="s">
        <v>3139</v>
      </c>
      <c r="Q1526">
        <v>1</v>
      </c>
      <c r="R1526">
        <v>2</v>
      </c>
      <c r="S1526" t="s">
        <v>394</v>
      </c>
      <c r="T1526" t="b">
        <v>0</v>
      </c>
    </row>
    <row r="1527" spans="1:20" hidden="1" x14ac:dyDescent="0.45">
      <c r="A1527">
        <v>421</v>
      </c>
      <c r="B1527" t="s">
        <v>3186</v>
      </c>
      <c r="C1527" t="s">
        <v>3187</v>
      </c>
      <c r="D1527" s="1">
        <v>7801</v>
      </c>
      <c r="F1527">
        <v>1921</v>
      </c>
      <c r="G1527" t="s">
        <v>3188</v>
      </c>
      <c r="I1527">
        <v>1986</v>
      </c>
      <c r="K1527" t="s">
        <v>20</v>
      </c>
      <c r="L1527" t="s">
        <v>22</v>
      </c>
      <c r="M1527" t="s">
        <v>22</v>
      </c>
      <c r="N1527">
        <v>4</v>
      </c>
      <c r="O1527" t="s">
        <v>3189</v>
      </c>
      <c r="P1527" t="s">
        <v>3139</v>
      </c>
      <c r="Q1527">
        <v>1</v>
      </c>
      <c r="R1527">
        <v>4</v>
      </c>
      <c r="S1527" t="s">
        <v>213</v>
      </c>
      <c r="T1527" t="b">
        <v>0</v>
      </c>
    </row>
    <row r="1528" spans="1:20" hidden="1" x14ac:dyDescent="0.45">
      <c r="A1528">
        <v>421</v>
      </c>
      <c r="B1528" t="s">
        <v>3186</v>
      </c>
      <c r="C1528" t="s">
        <v>3187</v>
      </c>
      <c r="D1528" s="1">
        <v>7801</v>
      </c>
      <c r="F1528">
        <v>1921</v>
      </c>
      <c r="G1528" t="s">
        <v>3188</v>
      </c>
      <c r="I1528">
        <v>1986</v>
      </c>
      <c r="K1528" t="s">
        <v>20</v>
      </c>
      <c r="L1528" t="s">
        <v>22</v>
      </c>
      <c r="M1528" t="s">
        <v>22</v>
      </c>
      <c r="N1528">
        <v>4</v>
      </c>
      <c r="O1528" t="s">
        <v>3189</v>
      </c>
      <c r="P1528" t="s">
        <v>3139</v>
      </c>
      <c r="Q1528">
        <v>1</v>
      </c>
      <c r="R1528">
        <v>3</v>
      </c>
      <c r="S1528" t="s">
        <v>213</v>
      </c>
      <c r="T1528" t="b">
        <v>1</v>
      </c>
    </row>
    <row r="1529" spans="1:20" hidden="1" x14ac:dyDescent="0.45">
      <c r="A1529">
        <v>421</v>
      </c>
      <c r="B1529" t="s">
        <v>3186</v>
      </c>
      <c r="C1529" t="s">
        <v>3187</v>
      </c>
      <c r="D1529" s="1">
        <v>7801</v>
      </c>
      <c r="F1529">
        <v>1921</v>
      </c>
      <c r="G1529" t="s">
        <v>3188</v>
      </c>
      <c r="I1529">
        <v>1986</v>
      </c>
      <c r="K1529" t="s">
        <v>20</v>
      </c>
      <c r="L1529" t="s">
        <v>22</v>
      </c>
      <c r="M1529" t="s">
        <v>22</v>
      </c>
      <c r="N1529">
        <v>4</v>
      </c>
      <c r="O1529" t="s">
        <v>3189</v>
      </c>
      <c r="P1529" t="s">
        <v>3139</v>
      </c>
      <c r="Q1529">
        <v>1</v>
      </c>
      <c r="R1529">
        <v>5</v>
      </c>
      <c r="S1529" t="s">
        <v>213</v>
      </c>
      <c r="T1529" t="b">
        <v>0</v>
      </c>
    </row>
    <row r="1530" spans="1:20" hidden="1" x14ac:dyDescent="0.45">
      <c r="A1530">
        <v>422</v>
      </c>
      <c r="B1530" t="s">
        <v>3192</v>
      </c>
      <c r="C1530" t="s">
        <v>3193</v>
      </c>
      <c r="D1530" s="1">
        <v>4809</v>
      </c>
      <c r="F1530">
        <v>1913</v>
      </c>
      <c r="G1530" t="s">
        <v>3194</v>
      </c>
      <c r="I1530">
        <v>2002</v>
      </c>
      <c r="K1530" t="s">
        <v>20</v>
      </c>
      <c r="L1530" t="s">
        <v>22</v>
      </c>
      <c r="M1530" t="s">
        <v>22</v>
      </c>
      <c r="N1530">
        <v>7</v>
      </c>
      <c r="O1530" t="s">
        <v>3195</v>
      </c>
      <c r="P1530" t="s">
        <v>3139</v>
      </c>
      <c r="Q1530">
        <v>1</v>
      </c>
      <c r="R1530">
        <v>3</v>
      </c>
      <c r="S1530" t="s">
        <v>1103</v>
      </c>
      <c r="T1530" t="b">
        <v>0</v>
      </c>
    </row>
    <row r="1531" spans="1:20" hidden="1" x14ac:dyDescent="0.45">
      <c r="A1531">
        <v>422</v>
      </c>
      <c r="B1531" t="s">
        <v>3192</v>
      </c>
      <c r="C1531" t="s">
        <v>3193</v>
      </c>
      <c r="D1531" s="1">
        <v>4809</v>
      </c>
      <c r="F1531">
        <v>1913</v>
      </c>
      <c r="G1531" t="s">
        <v>3194</v>
      </c>
      <c r="I1531">
        <v>2002</v>
      </c>
      <c r="K1531" t="s">
        <v>20</v>
      </c>
      <c r="L1531" t="s">
        <v>22</v>
      </c>
      <c r="M1531" t="s">
        <v>22</v>
      </c>
      <c r="N1531">
        <v>7</v>
      </c>
      <c r="O1531" t="s">
        <v>3195</v>
      </c>
      <c r="P1531" t="s">
        <v>3139</v>
      </c>
      <c r="Q1531">
        <v>1</v>
      </c>
      <c r="R1531">
        <v>2</v>
      </c>
      <c r="S1531" t="s">
        <v>1103</v>
      </c>
      <c r="T1531" t="b">
        <v>0</v>
      </c>
    </row>
    <row r="1532" spans="1:20" hidden="1" x14ac:dyDescent="0.45">
      <c r="A1532">
        <v>423</v>
      </c>
      <c r="B1532" t="s">
        <v>455</v>
      </c>
      <c r="C1532" t="s">
        <v>1109</v>
      </c>
      <c r="D1532" s="1">
        <v>6763</v>
      </c>
      <c r="F1532">
        <v>1918</v>
      </c>
      <c r="G1532" t="s">
        <v>3206</v>
      </c>
      <c r="I1532">
        <v>1995</v>
      </c>
      <c r="J1532" t="s">
        <v>2416</v>
      </c>
      <c r="K1532" t="s">
        <v>63</v>
      </c>
      <c r="L1532" t="s">
        <v>22</v>
      </c>
      <c r="M1532" t="s">
        <v>22</v>
      </c>
      <c r="N1532">
        <v>5</v>
      </c>
      <c r="O1532" t="s">
        <v>3207</v>
      </c>
      <c r="P1532" t="s">
        <v>3139</v>
      </c>
      <c r="Q1532">
        <v>1</v>
      </c>
      <c r="R1532">
        <v>5</v>
      </c>
      <c r="S1532" t="s">
        <v>105</v>
      </c>
      <c r="T1532" t="b">
        <v>0</v>
      </c>
    </row>
    <row r="1533" spans="1:20" hidden="1" x14ac:dyDescent="0.45">
      <c r="A1533">
        <v>423</v>
      </c>
      <c r="B1533" t="s">
        <v>455</v>
      </c>
      <c r="C1533" t="s">
        <v>1109</v>
      </c>
      <c r="D1533" s="1">
        <v>6763</v>
      </c>
      <c r="F1533">
        <v>1918</v>
      </c>
      <c r="G1533" t="s">
        <v>3206</v>
      </c>
      <c r="I1533">
        <v>1995</v>
      </c>
      <c r="J1533" t="s">
        <v>2416</v>
      </c>
      <c r="K1533" t="s">
        <v>63</v>
      </c>
      <c r="L1533" t="s">
        <v>22</v>
      </c>
      <c r="M1533" t="s">
        <v>22</v>
      </c>
      <c r="N1533">
        <v>5</v>
      </c>
      <c r="O1533" t="s">
        <v>3207</v>
      </c>
      <c r="P1533" t="s">
        <v>3139</v>
      </c>
      <c r="Q1533">
        <v>1</v>
      </c>
      <c r="R1533">
        <v>4</v>
      </c>
      <c r="S1533" t="s">
        <v>105</v>
      </c>
      <c r="T1533" t="b">
        <v>0</v>
      </c>
    </row>
    <row r="1534" spans="1:20" hidden="1" x14ac:dyDescent="0.45">
      <c r="A1534">
        <v>423</v>
      </c>
      <c r="B1534" t="s">
        <v>455</v>
      </c>
      <c r="C1534" t="s">
        <v>1109</v>
      </c>
      <c r="D1534" s="1">
        <v>6763</v>
      </c>
      <c r="F1534">
        <v>1918</v>
      </c>
      <c r="G1534" t="s">
        <v>3206</v>
      </c>
      <c r="I1534">
        <v>1995</v>
      </c>
      <c r="J1534" t="s">
        <v>2416</v>
      </c>
      <c r="K1534" t="s">
        <v>63</v>
      </c>
      <c r="L1534" t="s">
        <v>22</v>
      </c>
      <c r="M1534" t="s">
        <v>22</v>
      </c>
      <c r="N1534">
        <v>5</v>
      </c>
      <c r="O1534" t="s">
        <v>3207</v>
      </c>
      <c r="P1534" t="s">
        <v>3139</v>
      </c>
      <c r="Q1534">
        <v>1</v>
      </c>
      <c r="R1534">
        <v>6</v>
      </c>
      <c r="S1534" t="s">
        <v>101</v>
      </c>
      <c r="T1534" t="b">
        <v>0</v>
      </c>
    </row>
    <row r="1535" spans="1:20" hidden="1" x14ac:dyDescent="0.45">
      <c r="A1535">
        <v>424</v>
      </c>
      <c r="B1535" t="s">
        <v>68</v>
      </c>
      <c r="C1535" t="s">
        <v>1110</v>
      </c>
      <c r="D1535" s="1">
        <v>12207</v>
      </c>
      <c r="F1535">
        <v>1933</v>
      </c>
      <c r="G1535" t="s">
        <v>3208</v>
      </c>
      <c r="I1535">
        <v>1982</v>
      </c>
      <c r="J1535" t="s">
        <v>2516</v>
      </c>
      <c r="K1535" t="s">
        <v>145</v>
      </c>
      <c r="L1535" t="s">
        <v>22</v>
      </c>
      <c r="M1535" t="s">
        <v>22</v>
      </c>
      <c r="N1535">
        <v>3</v>
      </c>
      <c r="O1535" t="s">
        <v>3209</v>
      </c>
      <c r="P1535" t="s">
        <v>3139</v>
      </c>
      <c r="Q1535">
        <v>1</v>
      </c>
      <c r="R1535">
        <v>10</v>
      </c>
      <c r="S1535" t="s">
        <v>27</v>
      </c>
      <c r="T1535" t="b">
        <v>1</v>
      </c>
    </row>
    <row r="1536" spans="1:20" hidden="1" x14ac:dyDescent="0.45">
      <c r="A1536">
        <v>425</v>
      </c>
      <c r="B1536" t="s">
        <v>559</v>
      </c>
      <c r="C1536" t="s">
        <v>1117</v>
      </c>
      <c r="D1536" s="1">
        <v>12422</v>
      </c>
      <c r="F1536">
        <v>1934</v>
      </c>
      <c r="J1536" t="s">
        <v>2516</v>
      </c>
      <c r="K1536" t="s">
        <v>577</v>
      </c>
      <c r="L1536" t="s">
        <v>22</v>
      </c>
      <c r="M1536" t="s">
        <v>22</v>
      </c>
      <c r="N1536">
        <v>2</v>
      </c>
      <c r="O1536" t="s">
        <v>3213</v>
      </c>
      <c r="P1536" t="s">
        <v>3139</v>
      </c>
      <c r="Q1536">
        <v>1</v>
      </c>
      <c r="R1536">
        <v>10</v>
      </c>
      <c r="S1536" t="s">
        <v>27</v>
      </c>
      <c r="T1536" t="b">
        <v>0</v>
      </c>
    </row>
    <row r="1537" spans="1:20" hidden="1" x14ac:dyDescent="0.45">
      <c r="A1537">
        <v>425</v>
      </c>
      <c r="B1537" t="s">
        <v>559</v>
      </c>
      <c r="C1537" t="s">
        <v>1117</v>
      </c>
      <c r="D1537" s="1">
        <v>12422</v>
      </c>
      <c r="F1537">
        <v>1934</v>
      </c>
      <c r="J1537" t="s">
        <v>2516</v>
      </c>
      <c r="K1537" t="s">
        <v>577</v>
      </c>
      <c r="L1537" t="s">
        <v>22</v>
      </c>
      <c r="M1537" t="s">
        <v>22</v>
      </c>
      <c r="N1537">
        <v>2</v>
      </c>
      <c r="O1537" t="s">
        <v>3213</v>
      </c>
      <c r="P1537" t="s">
        <v>3139</v>
      </c>
      <c r="Q1537">
        <v>1</v>
      </c>
      <c r="R1537">
        <v>9</v>
      </c>
      <c r="S1537" t="s">
        <v>27</v>
      </c>
      <c r="T1537" t="b">
        <v>1</v>
      </c>
    </row>
    <row r="1538" spans="1:20" hidden="1" x14ac:dyDescent="0.45">
      <c r="A1538">
        <v>426</v>
      </c>
      <c r="B1538" t="s">
        <v>1118</v>
      </c>
      <c r="C1538" t="s">
        <v>1119</v>
      </c>
      <c r="D1538" s="1">
        <v>-1459</v>
      </c>
      <c r="F1538">
        <v>1896</v>
      </c>
      <c r="G1538" t="s">
        <v>3214</v>
      </c>
      <c r="I1538">
        <v>1990</v>
      </c>
      <c r="J1538" t="s">
        <v>2762</v>
      </c>
      <c r="K1538" t="s">
        <v>189</v>
      </c>
      <c r="L1538" t="s">
        <v>22</v>
      </c>
      <c r="M1538" t="s">
        <v>22</v>
      </c>
      <c r="N1538">
        <v>2</v>
      </c>
      <c r="O1538" t="s">
        <v>3215</v>
      </c>
      <c r="P1538" t="s">
        <v>3139</v>
      </c>
      <c r="Q1538">
        <v>1</v>
      </c>
      <c r="R1538">
        <v>2</v>
      </c>
      <c r="S1538" t="s">
        <v>138</v>
      </c>
      <c r="T1538" t="b">
        <v>0</v>
      </c>
    </row>
    <row r="1539" spans="1:20" hidden="1" x14ac:dyDescent="0.45">
      <c r="A1539">
        <v>427</v>
      </c>
      <c r="B1539" t="s">
        <v>374</v>
      </c>
      <c r="C1539" t="s">
        <v>1123</v>
      </c>
      <c r="D1539" s="1">
        <v>-4015</v>
      </c>
      <c r="F1539">
        <v>1889</v>
      </c>
      <c r="G1539" t="s">
        <v>3219</v>
      </c>
      <c r="I1539">
        <v>1950</v>
      </c>
      <c r="J1539" t="s">
        <v>2779</v>
      </c>
      <c r="K1539" t="s">
        <v>577</v>
      </c>
      <c r="L1539" t="s">
        <v>22</v>
      </c>
      <c r="M1539" t="s">
        <v>22</v>
      </c>
      <c r="N1539">
        <v>3</v>
      </c>
      <c r="O1539" t="s">
        <v>3220</v>
      </c>
      <c r="P1539" t="s">
        <v>3217</v>
      </c>
      <c r="Q1539">
        <v>1</v>
      </c>
      <c r="R1539">
        <v>1</v>
      </c>
      <c r="S1539" t="s">
        <v>105</v>
      </c>
      <c r="T1539" t="b">
        <v>1</v>
      </c>
    </row>
    <row r="1540" spans="1:20" hidden="1" x14ac:dyDescent="0.45">
      <c r="A1540">
        <v>428</v>
      </c>
      <c r="B1540" t="s">
        <v>177</v>
      </c>
      <c r="C1540" t="s">
        <v>1124</v>
      </c>
      <c r="D1540" s="1">
        <v>-4374</v>
      </c>
      <c r="F1540">
        <v>1888</v>
      </c>
      <c r="G1540" t="s">
        <v>3221</v>
      </c>
      <c r="I1540">
        <v>1971</v>
      </c>
      <c r="J1540" t="s">
        <v>2399</v>
      </c>
      <c r="K1540" t="s">
        <v>139</v>
      </c>
      <c r="L1540" t="s">
        <v>22</v>
      </c>
      <c r="M1540" t="s">
        <v>22</v>
      </c>
      <c r="N1540">
        <v>4</v>
      </c>
      <c r="O1540" t="s">
        <v>3222</v>
      </c>
      <c r="P1540" t="s">
        <v>3217</v>
      </c>
      <c r="Q1540">
        <v>1</v>
      </c>
      <c r="R1540">
        <v>1</v>
      </c>
      <c r="S1540" t="s">
        <v>213</v>
      </c>
      <c r="T1540" t="b">
        <v>1</v>
      </c>
    </row>
    <row r="1541" spans="1:20" hidden="1" x14ac:dyDescent="0.45">
      <c r="A1541">
        <v>428</v>
      </c>
      <c r="B1541" t="s">
        <v>177</v>
      </c>
      <c r="C1541" t="s">
        <v>1124</v>
      </c>
      <c r="D1541" s="1">
        <v>-4374</v>
      </c>
      <c r="F1541">
        <v>1888</v>
      </c>
      <c r="G1541" t="s">
        <v>3221</v>
      </c>
      <c r="I1541">
        <v>1971</v>
      </c>
      <c r="J1541" t="s">
        <v>2399</v>
      </c>
      <c r="K1541" t="s">
        <v>139</v>
      </c>
      <c r="L1541" t="s">
        <v>22</v>
      </c>
      <c r="M1541" t="s">
        <v>22</v>
      </c>
      <c r="N1541">
        <v>4</v>
      </c>
      <c r="O1541" t="s">
        <v>3222</v>
      </c>
      <c r="P1541" t="s">
        <v>3217</v>
      </c>
      <c r="Q1541">
        <v>1</v>
      </c>
      <c r="R1541">
        <v>3</v>
      </c>
      <c r="S1541" t="s">
        <v>334</v>
      </c>
      <c r="T1541" t="b">
        <v>1</v>
      </c>
    </row>
    <row r="1542" spans="1:20" hidden="1" x14ac:dyDescent="0.45">
      <c r="A1542">
        <v>429</v>
      </c>
      <c r="B1542" t="s">
        <v>1125</v>
      </c>
      <c r="C1542" t="s">
        <v>1126</v>
      </c>
      <c r="D1542" s="1">
        <v>1690</v>
      </c>
      <c r="F1542">
        <v>1904</v>
      </c>
      <c r="G1542" t="s">
        <v>3223</v>
      </c>
      <c r="I1542">
        <v>1964</v>
      </c>
      <c r="J1542" t="s">
        <v>2663</v>
      </c>
      <c r="K1542" t="s">
        <v>189</v>
      </c>
      <c r="L1542" t="s">
        <v>22</v>
      </c>
      <c r="M1542" t="s">
        <v>22</v>
      </c>
      <c r="N1542">
        <v>2</v>
      </c>
      <c r="O1542" t="s">
        <v>3224</v>
      </c>
      <c r="P1542" t="s">
        <v>3217</v>
      </c>
      <c r="Q1542">
        <v>2</v>
      </c>
      <c r="R1542">
        <v>4</v>
      </c>
      <c r="S1542" t="s">
        <v>105</v>
      </c>
      <c r="T1542" t="b">
        <v>0</v>
      </c>
    </row>
    <row r="1543" spans="1:20" hidden="1" x14ac:dyDescent="0.45">
      <c r="A1543">
        <v>429</v>
      </c>
      <c r="B1543" t="s">
        <v>1125</v>
      </c>
      <c r="C1543" t="s">
        <v>1126</v>
      </c>
      <c r="D1543" s="1">
        <v>1690</v>
      </c>
      <c r="F1543">
        <v>1904</v>
      </c>
      <c r="G1543" t="s">
        <v>3223</v>
      </c>
      <c r="I1543">
        <v>1964</v>
      </c>
      <c r="J1543" t="s">
        <v>2663</v>
      </c>
      <c r="K1543" t="s">
        <v>189</v>
      </c>
      <c r="L1543" t="s">
        <v>22</v>
      </c>
      <c r="M1543" t="s">
        <v>22</v>
      </c>
      <c r="N1543">
        <v>2</v>
      </c>
      <c r="O1543" t="s">
        <v>3224</v>
      </c>
      <c r="P1543" t="s">
        <v>3217</v>
      </c>
      <c r="Q1543">
        <v>2</v>
      </c>
      <c r="R1543">
        <v>2</v>
      </c>
      <c r="S1543" t="s">
        <v>105</v>
      </c>
      <c r="T1543" t="b">
        <v>0</v>
      </c>
    </row>
    <row r="1544" spans="1:20" hidden="1" x14ac:dyDescent="0.45">
      <c r="A1544">
        <v>429</v>
      </c>
      <c r="B1544" t="s">
        <v>1125</v>
      </c>
      <c r="C1544" t="s">
        <v>1126</v>
      </c>
      <c r="D1544" s="1">
        <v>1690</v>
      </c>
      <c r="F1544">
        <v>1904</v>
      </c>
      <c r="G1544" t="s">
        <v>3223</v>
      </c>
      <c r="I1544">
        <v>1964</v>
      </c>
      <c r="J1544" t="s">
        <v>2663</v>
      </c>
      <c r="K1544" t="s">
        <v>189</v>
      </c>
      <c r="L1544" t="s">
        <v>22</v>
      </c>
      <c r="M1544" t="s">
        <v>22</v>
      </c>
      <c r="N1544">
        <v>2</v>
      </c>
      <c r="O1544" t="s">
        <v>3224</v>
      </c>
      <c r="P1544" t="s">
        <v>3217</v>
      </c>
      <c r="Q1544">
        <v>2</v>
      </c>
      <c r="R1544">
        <v>1</v>
      </c>
      <c r="S1544" t="s">
        <v>105</v>
      </c>
      <c r="T1544" t="b">
        <v>1</v>
      </c>
    </row>
    <row r="1545" spans="1:20" hidden="1" x14ac:dyDescent="0.45">
      <c r="A1545">
        <v>429</v>
      </c>
      <c r="B1545" t="s">
        <v>1125</v>
      </c>
      <c r="C1545" t="s">
        <v>1126</v>
      </c>
      <c r="D1545" s="1">
        <v>1690</v>
      </c>
      <c r="F1545">
        <v>1904</v>
      </c>
      <c r="G1545" t="s">
        <v>3223</v>
      </c>
      <c r="I1545">
        <v>1964</v>
      </c>
      <c r="J1545" t="s">
        <v>2663</v>
      </c>
      <c r="K1545" t="s">
        <v>189</v>
      </c>
      <c r="L1545" t="s">
        <v>22</v>
      </c>
      <c r="M1545" t="s">
        <v>22</v>
      </c>
      <c r="N1545">
        <v>2</v>
      </c>
      <c r="O1545" t="s">
        <v>3224</v>
      </c>
      <c r="P1545" t="s">
        <v>3217</v>
      </c>
      <c r="Q1545">
        <v>2</v>
      </c>
      <c r="R1545">
        <v>3</v>
      </c>
      <c r="S1545" t="s">
        <v>105</v>
      </c>
      <c r="T1545" t="b">
        <v>1</v>
      </c>
    </row>
    <row r="1546" spans="1:20" hidden="1" x14ac:dyDescent="0.45">
      <c r="A1546">
        <v>429</v>
      </c>
      <c r="B1546" t="s">
        <v>1125</v>
      </c>
      <c r="C1546" t="s">
        <v>1126</v>
      </c>
      <c r="D1546" s="1">
        <v>1690</v>
      </c>
      <c r="F1546">
        <v>1904</v>
      </c>
      <c r="G1546" t="s">
        <v>3223</v>
      </c>
      <c r="I1546">
        <v>1964</v>
      </c>
      <c r="J1546" t="s">
        <v>2663</v>
      </c>
      <c r="K1546" t="s">
        <v>189</v>
      </c>
      <c r="L1546" t="s">
        <v>22</v>
      </c>
      <c r="M1546" t="s">
        <v>22</v>
      </c>
      <c r="N1546">
        <v>2</v>
      </c>
      <c r="O1546" t="s">
        <v>3224</v>
      </c>
      <c r="P1546" t="s">
        <v>3217</v>
      </c>
      <c r="Q1546">
        <v>2</v>
      </c>
      <c r="R1546">
        <v>5</v>
      </c>
      <c r="S1546" t="s">
        <v>105</v>
      </c>
      <c r="T1546" t="b">
        <v>1</v>
      </c>
    </row>
    <row r="1547" spans="1:20" hidden="1" x14ac:dyDescent="0.45">
      <c r="A1547">
        <v>430</v>
      </c>
      <c r="B1547" t="s">
        <v>1029</v>
      </c>
      <c r="C1547" t="s">
        <v>1127</v>
      </c>
      <c r="D1547" s="1">
        <v>8167</v>
      </c>
      <c r="F1547">
        <v>1922</v>
      </c>
      <c r="G1547" t="s">
        <v>3225</v>
      </c>
      <c r="I1547">
        <v>2011</v>
      </c>
      <c r="K1547" t="s">
        <v>20</v>
      </c>
      <c r="L1547" t="s">
        <v>22</v>
      </c>
      <c r="M1547" t="s">
        <v>22</v>
      </c>
      <c r="N1547">
        <v>1</v>
      </c>
      <c r="O1547" t="s">
        <v>3226</v>
      </c>
      <c r="P1547" t="s">
        <v>3217</v>
      </c>
      <c r="Q1547">
        <v>1</v>
      </c>
      <c r="R1547">
        <v>6</v>
      </c>
      <c r="S1547" t="s">
        <v>975</v>
      </c>
      <c r="T1547" t="b">
        <v>0</v>
      </c>
    </row>
    <row r="1548" spans="1:20" hidden="1" x14ac:dyDescent="0.45">
      <c r="A1548">
        <v>430</v>
      </c>
      <c r="B1548" t="s">
        <v>1029</v>
      </c>
      <c r="C1548" t="s">
        <v>1127</v>
      </c>
      <c r="D1548" s="1">
        <v>8167</v>
      </c>
      <c r="F1548">
        <v>1922</v>
      </c>
      <c r="G1548" t="s">
        <v>3225</v>
      </c>
      <c r="I1548">
        <v>2011</v>
      </c>
      <c r="K1548" t="s">
        <v>20</v>
      </c>
      <c r="L1548" t="s">
        <v>22</v>
      </c>
      <c r="M1548" t="s">
        <v>22</v>
      </c>
      <c r="N1548">
        <v>1</v>
      </c>
      <c r="O1548" t="s">
        <v>3226</v>
      </c>
      <c r="P1548" t="s">
        <v>3217</v>
      </c>
      <c r="Q1548">
        <v>1</v>
      </c>
      <c r="R1548">
        <v>3</v>
      </c>
      <c r="S1548" t="s">
        <v>658</v>
      </c>
      <c r="T1548" t="b">
        <v>0</v>
      </c>
    </row>
    <row r="1549" spans="1:20" hidden="1" x14ac:dyDescent="0.45">
      <c r="A1549">
        <v>430</v>
      </c>
      <c r="B1549" t="s">
        <v>1029</v>
      </c>
      <c r="C1549" t="s">
        <v>1127</v>
      </c>
      <c r="D1549" s="1">
        <v>8167</v>
      </c>
      <c r="F1549">
        <v>1922</v>
      </c>
      <c r="G1549" t="s">
        <v>3225</v>
      </c>
      <c r="I1549">
        <v>2011</v>
      </c>
      <c r="K1549" t="s">
        <v>20</v>
      </c>
      <c r="L1549" t="s">
        <v>22</v>
      </c>
      <c r="M1549" t="s">
        <v>22</v>
      </c>
      <c r="N1549">
        <v>1</v>
      </c>
      <c r="O1549" t="s">
        <v>3226</v>
      </c>
      <c r="P1549" t="s">
        <v>3217</v>
      </c>
      <c r="Q1549">
        <v>1</v>
      </c>
      <c r="R1549">
        <v>1</v>
      </c>
      <c r="S1549" t="s">
        <v>658</v>
      </c>
      <c r="T1549" t="b">
        <v>0</v>
      </c>
    </row>
    <row r="1550" spans="1:20" hidden="1" x14ac:dyDescent="0.45">
      <c r="A1550">
        <v>430</v>
      </c>
      <c r="B1550" t="s">
        <v>1029</v>
      </c>
      <c r="C1550" t="s">
        <v>1127</v>
      </c>
      <c r="D1550" s="1">
        <v>8167</v>
      </c>
      <c r="F1550">
        <v>1922</v>
      </c>
      <c r="G1550" t="s">
        <v>3225</v>
      </c>
      <c r="I1550">
        <v>2011</v>
      </c>
      <c r="K1550" t="s">
        <v>20</v>
      </c>
      <c r="L1550" t="s">
        <v>22</v>
      </c>
      <c r="M1550" t="s">
        <v>22</v>
      </c>
      <c r="N1550">
        <v>1</v>
      </c>
      <c r="O1550" t="s">
        <v>3226</v>
      </c>
      <c r="P1550" t="s">
        <v>3217</v>
      </c>
      <c r="Q1550">
        <v>1</v>
      </c>
      <c r="R1550">
        <v>5</v>
      </c>
      <c r="S1550" t="s">
        <v>975</v>
      </c>
      <c r="T1550" t="b">
        <v>0</v>
      </c>
    </row>
    <row r="1551" spans="1:20" hidden="1" x14ac:dyDescent="0.45">
      <c r="A1551">
        <v>430</v>
      </c>
      <c r="B1551" t="s">
        <v>1029</v>
      </c>
      <c r="C1551" t="s">
        <v>1127</v>
      </c>
      <c r="D1551" s="1">
        <v>8167</v>
      </c>
      <c r="F1551">
        <v>1922</v>
      </c>
      <c r="G1551" t="s">
        <v>3225</v>
      </c>
      <c r="I1551">
        <v>2011</v>
      </c>
      <c r="K1551" t="s">
        <v>20</v>
      </c>
      <c r="L1551" t="s">
        <v>22</v>
      </c>
      <c r="M1551" t="s">
        <v>22</v>
      </c>
      <c r="N1551">
        <v>1</v>
      </c>
      <c r="O1551" t="s">
        <v>3226</v>
      </c>
      <c r="P1551" t="s">
        <v>3217</v>
      </c>
      <c r="Q1551">
        <v>1</v>
      </c>
      <c r="R1551">
        <v>9</v>
      </c>
      <c r="S1551" t="s">
        <v>149</v>
      </c>
      <c r="T1551" t="b">
        <v>0</v>
      </c>
    </row>
    <row r="1552" spans="1:20" hidden="1" x14ac:dyDescent="0.45">
      <c r="A1552">
        <v>430</v>
      </c>
      <c r="B1552" t="s">
        <v>1029</v>
      </c>
      <c r="C1552" t="s">
        <v>1127</v>
      </c>
      <c r="D1552" s="1">
        <v>8167</v>
      </c>
      <c r="F1552">
        <v>1922</v>
      </c>
      <c r="G1552" t="s">
        <v>3225</v>
      </c>
      <c r="I1552">
        <v>2011</v>
      </c>
      <c r="K1552" t="s">
        <v>20</v>
      </c>
      <c r="L1552" t="s">
        <v>22</v>
      </c>
      <c r="M1552" t="s">
        <v>22</v>
      </c>
      <c r="N1552">
        <v>1</v>
      </c>
      <c r="O1552" t="s">
        <v>3226</v>
      </c>
      <c r="P1552" t="s">
        <v>3217</v>
      </c>
      <c r="Q1552">
        <v>1</v>
      </c>
      <c r="R1552">
        <v>7</v>
      </c>
      <c r="S1552" t="s">
        <v>975</v>
      </c>
      <c r="T1552" t="b">
        <v>0</v>
      </c>
    </row>
    <row r="1553" spans="1:20" hidden="1" x14ac:dyDescent="0.45">
      <c r="A1553">
        <v>430</v>
      </c>
      <c r="B1553" t="s">
        <v>1029</v>
      </c>
      <c r="C1553" t="s">
        <v>1127</v>
      </c>
      <c r="D1553" s="1">
        <v>8167</v>
      </c>
      <c r="F1553">
        <v>1922</v>
      </c>
      <c r="G1553" t="s">
        <v>3225</v>
      </c>
      <c r="I1553">
        <v>2011</v>
      </c>
      <c r="K1553" t="s">
        <v>20</v>
      </c>
      <c r="L1553" t="s">
        <v>22</v>
      </c>
      <c r="M1553" t="s">
        <v>22</v>
      </c>
      <c r="N1553">
        <v>1</v>
      </c>
      <c r="O1553" t="s">
        <v>3226</v>
      </c>
      <c r="P1553" t="s">
        <v>3217</v>
      </c>
      <c r="Q1553">
        <v>1</v>
      </c>
      <c r="R1553">
        <v>10</v>
      </c>
      <c r="S1553" t="s">
        <v>149</v>
      </c>
      <c r="T1553" t="b">
        <v>0</v>
      </c>
    </row>
    <row r="1554" spans="1:20" hidden="1" x14ac:dyDescent="0.45">
      <c r="A1554">
        <v>430</v>
      </c>
      <c r="B1554" t="s">
        <v>1029</v>
      </c>
      <c r="C1554" t="s">
        <v>1127</v>
      </c>
      <c r="D1554" s="1">
        <v>8167</v>
      </c>
      <c r="F1554">
        <v>1922</v>
      </c>
      <c r="G1554" t="s">
        <v>3225</v>
      </c>
      <c r="I1554">
        <v>2011</v>
      </c>
      <c r="K1554" t="s">
        <v>20</v>
      </c>
      <c r="L1554" t="s">
        <v>22</v>
      </c>
      <c r="M1554" t="s">
        <v>22</v>
      </c>
      <c r="N1554">
        <v>1</v>
      </c>
      <c r="O1554" t="s">
        <v>3226</v>
      </c>
      <c r="P1554" t="s">
        <v>3217</v>
      </c>
      <c r="Q1554">
        <v>1</v>
      </c>
      <c r="R1554">
        <v>12</v>
      </c>
      <c r="S1554" t="s">
        <v>149</v>
      </c>
      <c r="T1554" t="b">
        <v>1</v>
      </c>
    </row>
    <row r="1555" spans="1:20" hidden="1" x14ac:dyDescent="0.45">
      <c r="A1555">
        <v>430</v>
      </c>
      <c r="B1555" t="s">
        <v>1029</v>
      </c>
      <c r="C1555" t="s">
        <v>1127</v>
      </c>
      <c r="D1555" s="1">
        <v>8167</v>
      </c>
      <c r="F1555">
        <v>1922</v>
      </c>
      <c r="G1555" t="s">
        <v>3225</v>
      </c>
      <c r="I1555">
        <v>2011</v>
      </c>
      <c r="K1555" t="s">
        <v>20</v>
      </c>
      <c r="L1555" t="s">
        <v>22</v>
      </c>
      <c r="M1555" t="s">
        <v>22</v>
      </c>
      <c r="N1555">
        <v>1</v>
      </c>
      <c r="O1555" t="s">
        <v>3226</v>
      </c>
      <c r="P1555" t="s">
        <v>3217</v>
      </c>
      <c r="Q1555">
        <v>1</v>
      </c>
      <c r="R1555">
        <v>4</v>
      </c>
      <c r="S1555" t="s">
        <v>658</v>
      </c>
      <c r="T1555" t="b">
        <v>0</v>
      </c>
    </row>
    <row r="1556" spans="1:20" hidden="1" x14ac:dyDescent="0.45">
      <c r="A1556">
        <v>430</v>
      </c>
      <c r="B1556" t="s">
        <v>1029</v>
      </c>
      <c r="C1556" t="s">
        <v>1127</v>
      </c>
      <c r="D1556" s="1">
        <v>8167</v>
      </c>
      <c r="F1556">
        <v>1922</v>
      </c>
      <c r="G1556" t="s">
        <v>3225</v>
      </c>
      <c r="I1556">
        <v>2011</v>
      </c>
      <c r="K1556" t="s">
        <v>20</v>
      </c>
      <c r="L1556" t="s">
        <v>22</v>
      </c>
      <c r="M1556" t="s">
        <v>22</v>
      </c>
      <c r="N1556">
        <v>1</v>
      </c>
      <c r="O1556" t="s">
        <v>3226</v>
      </c>
      <c r="P1556" t="s">
        <v>3217</v>
      </c>
      <c r="Q1556">
        <v>1</v>
      </c>
      <c r="R1556">
        <v>2</v>
      </c>
      <c r="S1556" t="s">
        <v>658</v>
      </c>
      <c r="T1556" t="b">
        <v>0</v>
      </c>
    </row>
    <row r="1557" spans="1:20" hidden="1" x14ac:dyDescent="0.45">
      <c r="A1557">
        <v>430</v>
      </c>
      <c r="B1557" t="s">
        <v>1029</v>
      </c>
      <c r="C1557" t="s">
        <v>1127</v>
      </c>
      <c r="D1557" s="1">
        <v>8167</v>
      </c>
      <c r="F1557">
        <v>1922</v>
      </c>
      <c r="G1557" t="s">
        <v>3225</v>
      </c>
      <c r="I1557">
        <v>2011</v>
      </c>
      <c r="K1557" t="s">
        <v>20</v>
      </c>
      <c r="L1557" t="s">
        <v>22</v>
      </c>
      <c r="M1557" t="s">
        <v>22</v>
      </c>
      <c r="N1557">
        <v>1</v>
      </c>
      <c r="O1557" t="s">
        <v>3226</v>
      </c>
      <c r="P1557" t="s">
        <v>3217</v>
      </c>
      <c r="Q1557">
        <v>1</v>
      </c>
      <c r="R1557">
        <v>8</v>
      </c>
      <c r="S1557" t="s">
        <v>3053</v>
      </c>
      <c r="T1557" t="b">
        <v>0</v>
      </c>
    </row>
    <row r="1558" spans="1:20" hidden="1" x14ac:dyDescent="0.45">
      <c r="A1558">
        <v>430</v>
      </c>
      <c r="B1558" t="s">
        <v>1029</v>
      </c>
      <c r="C1558" t="s">
        <v>1127</v>
      </c>
      <c r="D1558" s="1">
        <v>8167</v>
      </c>
      <c r="F1558">
        <v>1922</v>
      </c>
      <c r="G1558" t="s">
        <v>3225</v>
      </c>
      <c r="I1558">
        <v>2011</v>
      </c>
      <c r="K1558" t="s">
        <v>20</v>
      </c>
      <c r="L1558" t="s">
        <v>22</v>
      </c>
      <c r="M1558" t="s">
        <v>22</v>
      </c>
      <c r="N1558">
        <v>1</v>
      </c>
      <c r="O1558" t="s">
        <v>3226</v>
      </c>
      <c r="P1558" t="s">
        <v>3217</v>
      </c>
      <c r="Q1558">
        <v>1</v>
      </c>
      <c r="R1558">
        <v>11</v>
      </c>
      <c r="S1558" t="s">
        <v>149</v>
      </c>
      <c r="T1558" t="b">
        <v>0</v>
      </c>
    </row>
    <row r="1559" spans="1:20" hidden="1" x14ac:dyDescent="0.45">
      <c r="A1559">
        <v>431</v>
      </c>
      <c r="B1559" t="s">
        <v>100</v>
      </c>
      <c r="C1559" t="s">
        <v>3227</v>
      </c>
      <c r="D1559" s="1">
        <v>7687</v>
      </c>
      <c r="F1559">
        <v>1921</v>
      </c>
      <c r="G1559" t="s">
        <v>3228</v>
      </c>
      <c r="I1559">
        <v>2022</v>
      </c>
      <c r="K1559" t="s">
        <v>20</v>
      </c>
      <c r="L1559" t="s">
        <v>22</v>
      </c>
      <c r="M1559" t="s">
        <v>22</v>
      </c>
      <c r="N1559">
        <v>3</v>
      </c>
      <c r="O1559" t="s">
        <v>3229</v>
      </c>
      <c r="P1559" t="s">
        <v>3217</v>
      </c>
      <c r="Q1559">
        <v>1</v>
      </c>
      <c r="R1559">
        <v>9</v>
      </c>
      <c r="S1559" t="s">
        <v>730</v>
      </c>
      <c r="T1559" t="b">
        <v>0</v>
      </c>
    </row>
    <row r="1560" spans="1:20" hidden="1" x14ac:dyDescent="0.45">
      <c r="A1560">
        <v>432</v>
      </c>
      <c r="B1560" t="s">
        <v>374</v>
      </c>
      <c r="C1560" t="s">
        <v>1133</v>
      </c>
      <c r="D1560" s="1">
        <v>10256</v>
      </c>
      <c r="F1560">
        <v>1928</v>
      </c>
      <c r="G1560" t="s">
        <v>3234</v>
      </c>
      <c r="H1560" t="s">
        <v>3235</v>
      </c>
      <c r="I1560">
        <v>2011</v>
      </c>
      <c r="J1560" t="s">
        <v>2416</v>
      </c>
      <c r="K1560" t="s">
        <v>180</v>
      </c>
      <c r="L1560" t="s">
        <v>22</v>
      </c>
      <c r="M1560" t="s">
        <v>22</v>
      </c>
      <c r="N1560">
        <v>3</v>
      </c>
      <c r="O1560" t="s">
        <v>3236</v>
      </c>
      <c r="P1560" t="s">
        <v>3217</v>
      </c>
      <c r="Q1560">
        <v>1</v>
      </c>
      <c r="R1560">
        <v>6</v>
      </c>
      <c r="S1560" t="s">
        <v>1136</v>
      </c>
      <c r="T1560" t="b">
        <v>0</v>
      </c>
    </row>
    <row r="1561" spans="1:20" hidden="1" x14ac:dyDescent="0.45">
      <c r="A1561">
        <v>432</v>
      </c>
      <c r="B1561" t="s">
        <v>374</v>
      </c>
      <c r="C1561" t="s">
        <v>1133</v>
      </c>
      <c r="D1561" s="1">
        <v>10256</v>
      </c>
      <c r="F1561">
        <v>1928</v>
      </c>
      <c r="G1561" t="s">
        <v>3234</v>
      </c>
      <c r="H1561" t="s">
        <v>3235</v>
      </c>
      <c r="I1561">
        <v>2011</v>
      </c>
      <c r="J1561" t="s">
        <v>2416</v>
      </c>
      <c r="K1561" t="s">
        <v>180</v>
      </c>
      <c r="L1561" t="s">
        <v>22</v>
      </c>
      <c r="M1561" t="s">
        <v>22</v>
      </c>
      <c r="N1561">
        <v>3</v>
      </c>
      <c r="O1561" t="s">
        <v>3236</v>
      </c>
      <c r="P1561" t="s">
        <v>3217</v>
      </c>
      <c r="Q1561">
        <v>1</v>
      </c>
      <c r="R1561">
        <v>5</v>
      </c>
      <c r="S1561" t="s">
        <v>113</v>
      </c>
      <c r="T1561" t="b">
        <v>0</v>
      </c>
    </row>
    <row r="1562" spans="1:20" hidden="1" x14ac:dyDescent="0.45">
      <c r="A1562">
        <v>433</v>
      </c>
      <c r="B1562" t="s">
        <v>84</v>
      </c>
      <c r="C1562" t="s">
        <v>3327</v>
      </c>
      <c r="D1562" s="1">
        <v>-980</v>
      </c>
      <c r="F1562">
        <v>1897</v>
      </c>
      <c r="G1562" t="s">
        <v>3328</v>
      </c>
      <c r="I1562">
        <v>1987</v>
      </c>
      <c r="J1562" t="s">
        <v>2127</v>
      </c>
      <c r="K1562" t="s">
        <v>2847</v>
      </c>
      <c r="L1562" t="s">
        <v>22</v>
      </c>
      <c r="M1562" t="s">
        <v>22</v>
      </c>
      <c r="N1562">
        <v>3</v>
      </c>
      <c r="O1562" t="s">
        <v>3329</v>
      </c>
      <c r="P1562" t="s">
        <v>3270</v>
      </c>
      <c r="Q1562">
        <v>1</v>
      </c>
      <c r="R1562">
        <v>5</v>
      </c>
      <c r="S1562" t="s">
        <v>213</v>
      </c>
      <c r="T1562" t="b">
        <v>0</v>
      </c>
    </row>
    <row r="1563" spans="1:20" hidden="1" x14ac:dyDescent="0.45">
      <c r="A1563">
        <v>433</v>
      </c>
      <c r="B1563" t="s">
        <v>84</v>
      </c>
      <c r="C1563" t="s">
        <v>3327</v>
      </c>
      <c r="D1563" s="1">
        <v>-980</v>
      </c>
      <c r="F1563">
        <v>1897</v>
      </c>
      <c r="G1563" t="s">
        <v>3328</v>
      </c>
      <c r="I1563">
        <v>1987</v>
      </c>
      <c r="J1563" t="s">
        <v>2127</v>
      </c>
      <c r="K1563" t="s">
        <v>2847</v>
      </c>
      <c r="L1563" t="s">
        <v>22</v>
      </c>
      <c r="M1563" t="s">
        <v>22</v>
      </c>
      <c r="N1563">
        <v>3</v>
      </c>
      <c r="O1563" t="s">
        <v>3329</v>
      </c>
      <c r="P1563" t="s">
        <v>3270</v>
      </c>
      <c r="Q1563">
        <v>1</v>
      </c>
      <c r="R1563">
        <v>6</v>
      </c>
      <c r="S1563" t="s">
        <v>213</v>
      </c>
      <c r="T1563" t="b">
        <v>0</v>
      </c>
    </row>
    <row r="1564" spans="1:20" hidden="1" x14ac:dyDescent="0.45">
      <c r="A1564">
        <v>433</v>
      </c>
      <c r="B1564" t="s">
        <v>84</v>
      </c>
      <c r="C1564" t="s">
        <v>3327</v>
      </c>
      <c r="D1564" s="1">
        <v>-980</v>
      </c>
      <c r="F1564">
        <v>1897</v>
      </c>
      <c r="G1564" t="s">
        <v>3328</v>
      </c>
      <c r="I1564">
        <v>1987</v>
      </c>
      <c r="J1564" t="s">
        <v>2127</v>
      </c>
      <c r="K1564" t="s">
        <v>2847</v>
      </c>
      <c r="L1564" t="s">
        <v>22</v>
      </c>
      <c r="M1564" t="s">
        <v>22</v>
      </c>
      <c r="N1564">
        <v>3</v>
      </c>
      <c r="O1564" t="s">
        <v>3329</v>
      </c>
      <c r="P1564" t="s">
        <v>3270</v>
      </c>
      <c r="Q1564">
        <v>1</v>
      </c>
      <c r="R1564">
        <v>1</v>
      </c>
      <c r="S1564" t="s">
        <v>213</v>
      </c>
      <c r="T1564" t="b">
        <v>0</v>
      </c>
    </row>
    <row r="1565" spans="1:20" hidden="1" x14ac:dyDescent="0.45">
      <c r="A1565">
        <v>433</v>
      </c>
      <c r="B1565" t="s">
        <v>84</v>
      </c>
      <c r="C1565" t="s">
        <v>3327</v>
      </c>
      <c r="D1565" s="1">
        <v>-980</v>
      </c>
      <c r="F1565">
        <v>1897</v>
      </c>
      <c r="G1565" t="s">
        <v>3328</v>
      </c>
      <c r="I1565">
        <v>1987</v>
      </c>
      <c r="J1565" t="s">
        <v>2127</v>
      </c>
      <c r="K1565" t="s">
        <v>2847</v>
      </c>
      <c r="L1565" t="s">
        <v>22</v>
      </c>
      <c r="M1565" t="s">
        <v>22</v>
      </c>
      <c r="N1565">
        <v>3</v>
      </c>
      <c r="O1565" t="s">
        <v>3329</v>
      </c>
      <c r="P1565" t="s">
        <v>3270</v>
      </c>
      <c r="Q1565">
        <v>1</v>
      </c>
      <c r="R1565">
        <v>4</v>
      </c>
      <c r="S1565" t="s">
        <v>213</v>
      </c>
      <c r="T1565" t="b">
        <v>0</v>
      </c>
    </row>
    <row r="1566" spans="1:20" hidden="1" x14ac:dyDescent="0.45">
      <c r="A1566">
        <v>433</v>
      </c>
      <c r="B1566" t="s">
        <v>84</v>
      </c>
      <c r="C1566" t="s">
        <v>3327</v>
      </c>
      <c r="D1566" s="1">
        <v>-980</v>
      </c>
      <c r="F1566">
        <v>1897</v>
      </c>
      <c r="G1566" t="s">
        <v>3328</v>
      </c>
      <c r="I1566">
        <v>1987</v>
      </c>
      <c r="J1566" t="s">
        <v>2127</v>
      </c>
      <c r="K1566" t="s">
        <v>2847</v>
      </c>
      <c r="L1566" t="s">
        <v>22</v>
      </c>
      <c r="M1566" t="s">
        <v>22</v>
      </c>
      <c r="N1566">
        <v>3</v>
      </c>
      <c r="O1566" t="s">
        <v>3329</v>
      </c>
      <c r="P1566" t="s">
        <v>3270</v>
      </c>
      <c r="Q1566">
        <v>1</v>
      </c>
      <c r="R1566">
        <v>2</v>
      </c>
      <c r="S1566" t="s">
        <v>213</v>
      </c>
      <c r="T1566" t="b">
        <v>0</v>
      </c>
    </row>
    <row r="1567" spans="1:20" hidden="1" x14ac:dyDescent="0.45">
      <c r="A1567">
        <v>433</v>
      </c>
      <c r="B1567" t="s">
        <v>84</v>
      </c>
      <c r="C1567" t="s">
        <v>3327</v>
      </c>
      <c r="D1567" s="1">
        <v>-980</v>
      </c>
      <c r="F1567">
        <v>1897</v>
      </c>
      <c r="G1567" t="s">
        <v>3328</v>
      </c>
      <c r="I1567">
        <v>1987</v>
      </c>
      <c r="J1567" t="s">
        <v>2127</v>
      </c>
      <c r="K1567" t="s">
        <v>2847</v>
      </c>
      <c r="L1567" t="s">
        <v>22</v>
      </c>
      <c r="M1567" t="s">
        <v>22</v>
      </c>
      <c r="N1567">
        <v>3</v>
      </c>
      <c r="O1567" t="s">
        <v>3329</v>
      </c>
      <c r="P1567" t="s">
        <v>3270</v>
      </c>
      <c r="Q1567">
        <v>1</v>
      </c>
      <c r="R1567">
        <v>7</v>
      </c>
      <c r="S1567" t="s">
        <v>27</v>
      </c>
      <c r="T1567" t="b">
        <v>0</v>
      </c>
    </row>
    <row r="1568" spans="1:20" hidden="1" x14ac:dyDescent="0.45">
      <c r="A1568">
        <v>433</v>
      </c>
      <c r="B1568" t="s">
        <v>84</v>
      </c>
      <c r="C1568" t="s">
        <v>3327</v>
      </c>
      <c r="D1568" s="1">
        <v>-980</v>
      </c>
      <c r="F1568">
        <v>1897</v>
      </c>
      <c r="G1568" t="s">
        <v>3328</v>
      </c>
      <c r="I1568">
        <v>1987</v>
      </c>
      <c r="J1568" t="s">
        <v>2127</v>
      </c>
      <c r="K1568" t="s">
        <v>2847</v>
      </c>
      <c r="L1568" t="s">
        <v>22</v>
      </c>
      <c r="M1568" t="s">
        <v>22</v>
      </c>
      <c r="N1568">
        <v>3</v>
      </c>
      <c r="O1568" t="s">
        <v>3329</v>
      </c>
      <c r="P1568" t="s">
        <v>3270</v>
      </c>
      <c r="Q1568">
        <v>1</v>
      </c>
      <c r="R1568">
        <v>3</v>
      </c>
      <c r="S1568" t="s">
        <v>213</v>
      </c>
      <c r="T1568" t="b">
        <v>0</v>
      </c>
    </row>
    <row r="1569" spans="1:20" hidden="1" x14ac:dyDescent="0.45">
      <c r="A1569">
        <v>434</v>
      </c>
      <c r="B1569" t="s">
        <v>1211</v>
      </c>
      <c r="C1569" t="s">
        <v>1212</v>
      </c>
      <c r="D1569" s="1">
        <v>8656</v>
      </c>
      <c r="F1569">
        <v>1923</v>
      </c>
      <c r="G1569" t="s">
        <v>3330</v>
      </c>
      <c r="I1569">
        <v>1977</v>
      </c>
      <c r="K1569" t="s">
        <v>20</v>
      </c>
      <c r="L1569" t="s">
        <v>22</v>
      </c>
      <c r="M1569" t="s">
        <v>22</v>
      </c>
      <c r="N1569">
        <v>2</v>
      </c>
      <c r="O1569" t="s">
        <v>3331</v>
      </c>
      <c r="P1569" t="s">
        <v>3270</v>
      </c>
      <c r="Q1569">
        <v>1</v>
      </c>
      <c r="R1569">
        <v>8</v>
      </c>
      <c r="S1569" t="s">
        <v>27</v>
      </c>
      <c r="T1569" t="b">
        <v>0</v>
      </c>
    </row>
    <row r="1570" spans="1:20" hidden="1" x14ac:dyDescent="0.45">
      <c r="A1570">
        <v>434</v>
      </c>
      <c r="B1570" t="s">
        <v>1211</v>
      </c>
      <c r="C1570" t="s">
        <v>1212</v>
      </c>
      <c r="D1570" s="1">
        <v>8656</v>
      </c>
      <c r="F1570">
        <v>1923</v>
      </c>
      <c r="G1570" t="s">
        <v>3330</v>
      </c>
      <c r="I1570">
        <v>1977</v>
      </c>
      <c r="K1570" t="s">
        <v>20</v>
      </c>
      <c r="L1570" t="s">
        <v>22</v>
      </c>
      <c r="M1570" t="s">
        <v>22</v>
      </c>
      <c r="N1570">
        <v>2</v>
      </c>
      <c r="O1570" t="s">
        <v>3331</v>
      </c>
      <c r="P1570" t="s">
        <v>3270</v>
      </c>
      <c r="Q1570">
        <v>1</v>
      </c>
      <c r="R1570">
        <v>7</v>
      </c>
      <c r="S1570" t="s">
        <v>27</v>
      </c>
      <c r="T1570" t="b">
        <v>1</v>
      </c>
    </row>
    <row r="1571" spans="1:20" hidden="1" x14ac:dyDescent="0.45">
      <c r="A1571">
        <v>435</v>
      </c>
      <c r="B1571" t="s">
        <v>374</v>
      </c>
      <c r="C1571" t="s">
        <v>1212</v>
      </c>
      <c r="D1571" s="1">
        <v>5047</v>
      </c>
      <c r="F1571">
        <v>1913</v>
      </c>
      <c r="G1571" t="s">
        <v>3332</v>
      </c>
      <c r="I1571">
        <v>1983</v>
      </c>
      <c r="K1571" t="s">
        <v>20</v>
      </c>
      <c r="L1571" t="s">
        <v>22</v>
      </c>
      <c r="M1571" t="s">
        <v>22</v>
      </c>
      <c r="N1571">
        <v>3</v>
      </c>
      <c r="O1571" t="s">
        <v>3333</v>
      </c>
      <c r="P1571" t="s">
        <v>3270</v>
      </c>
      <c r="Q1571">
        <v>1</v>
      </c>
      <c r="R1571">
        <v>8</v>
      </c>
      <c r="S1571" t="s">
        <v>67</v>
      </c>
      <c r="T1571" t="b">
        <v>0</v>
      </c>
    </row>
    <row r="1572" spans="1:20" hidden="1" x14ac:dyDescent="0.45">
      <c r="A1572">
        <v>436</v>
      </c>
      <c r="B1572" t="s">
        <v>1213</v>
      </c>
      <c r="C1572" t="s">
        <v>1214</v>
      </c>
      <c r="D1572" s="1">
        <v>10890</v>
      </c>
      <c r="F1572">
        <v>1929</v>
      </c>
      <c r="G1572" t="s">
        <v>3334</v>
      </c>
      <c r="I1572">
        <v>2008</v>
      </c>
      <c r="J1572" t="s">
        <v>2695</v>
      </c>
      <c r="K1572" t="s">
        <v>63</v>
      </c>
      <c r="L1572" t="s">
        <v>22</v>
      </c>
      <c r="M1572" t="s">
        <v>22</v>
      </c>
      <c r="N1572">
        <v>3</v>
      </c>
      <c r="O1572" t="s">
        <v>3335</v>
      </c>
      <c r="P1572" t="s">
        <v>3270</v>
      </c>
      <c r="Q1572">
        <v>1</v>
      </c>
      <c r="R1572">
        <v>7</v>
      </c>
      <c r="S1572" t="s">
        <v>27</v>
      </c>
      <c r="T1572" t="b">
        <v>0</v>
      </c>
    </row>
    <row r="1573" spans="1:20" hidden="1" x14ac:dyDescent="0.45">
      <c r="A1573">
        <v>437</v>
      </c>
      <c r="B1573" t="s">
        <v>177</v>
      </c>
      <c r="C1573" t="s">
        <v>1217</v>
      </c>
      <c r="D1573" s="1">
        <v>13480</v>
      </c>
      <c r="F1573">
        <v>1936</v>
      </c>
      <c r="G1573" t="s">
        <v>3338</v>
      </c>
      <c r="I1573">
        <v>1994</v>
      </c>
      <c r="K1573" t="s">
        <v>20</v>
      </c>
      <c r="L1573" t="s">
        <v>22</v>
      </c>
      <c r="M1573" t="s">
        <v>22</v>
      </c>
      <c r="N1573">
        <v>2</v>
      </c>
      <c r="O1573" t="s">
        <v>3339</v>
      </c>
      <c r="P1573" t="s">
        <v>3270</v>
      </c>
      <c r="Q1573">
        <v>1</v>
      </c>
      <c r="R1573">
        <v>9</v>
      </c>
      <c r="S1573" t="s">
        <v>1218</v>
      </c>
      <c r="T1573" t="b">
        <v>0</v>
      </c>
    </row>
    <row r="1574" spans="1:20" hidden="1" x14ac:dyDescent="0.45">
      <c r="A1574">
        <v>438</v>
      </c>
      <c r="B1574" t="s">
        <v>177</v>
      </c>
      <c r="C1574" t="s">
        <v>3343</v>
      </c>
      <c r="D1574" s="1">
        <v>1015</v>
      </c>
      <c r="F1574">
        <v>1902</v>
      </c>
      <c r="G1574" t="s">
        <v>3344</v>
      </c>
      <c r="I1574">
        <v>1955</v>
      </c>
      <c r="J1574" t="s">
        <v>2541</v>
      </c>
      <c r="K1574" t="s">
        <v>249</v>
      </c>
      <c r="L1574" t="s">
        <v>22</v>
      </c>
      <c r="M1574" t="s">
        <v>22</v>
      </c>
      <c r="N1574">
        <v>0</v>
      </c>
      <c r="O1574" t="s">
        <v>3345</v>
      </c>
      <c r="P1574" t="s">
        <v>3270</v>
      </c>
      <c r="Q1574">
        <v>1</v>
      </c>
      <c r="R1574">
        <v>3</v>
      </c>
      <c r="S1574" t="s">
        <v>213</v>
      </c>
      <c r="T1574" t="b">
        <v>1</v>
      </c>
    </row>
    <row r="1575" spans="1:20" hidden="1" x14ac:dyDescent="0.45">
      <c r="A1575">
        <v>439</v>
      </c>
      <c r="B1575" t="s">
        <v>250</v>
      </c>
      <c r="C1575" t="s">
        <v>1221</v>
      </c>
      <c r="D1575" s="1">
        <v>13610</v>
      </c>
      <c r="F1575">
        <v>1937</v>
      </c>
      <c r="G1575" t="s">
        <v>3346</v>
      </c>
      <c r="I1575">
        <v>2004</v>
      </c>
      <c r="K1575" t="s">
        <v>20</v>
      </c>
      <c r="L1575" t="s">
        <v>22</v>
      </c>
      <c r="M1575" t="s">
        <v>22</v>
      </c>
      <c r="N1575">
        <v>0</v>
      </c>
      <c r="O1575" t="s">
        <v>3347</v>
      </c>
      <c r="P1575" t="s">
        <v>3270</v>
      </c>
      <c r="Q1575">
        <v>1</v>
      </c>
      <c r="R1575">
        <v>11</v>
      </c>
      <c r="S1575" t="s">
        <v>213</v>
      </c>
      <c r="T1575" t="b">
        <v>1</v>
      </c>
    </row>
    <row r="1576" spans="1:20" hidden="1" x14ac:dyDescent="0.45">
      <c r="A1576">
        <v>440</v>
      </c>
      <c r="B1576" t="s">
        <v>60</v>
      </c>
      <c r="C1576" t="s">
        <v>3348</v>
      </c>
      <c r="D1576" s="1">
        <v>7660</v>
      </c>
      <c r="F1576">
        <v>1920</v>
      </c>
      <c r="G1576" t="s">
        <v>2653</v>
      </c>
      <c r="I1576">
        <v>1994</v>
      </c>
      <c r="J1576" t="s">
        <v>2131</v>
      </c>
      <c r="K1576" t="s">
        <v>124</v>
      </c>
      <c r="L1576" t="s">
        <v>22</v>
      </c>
      <c r="M1576" t="s">
        <v>22</v>
      </c>
      <c r="N1576">
        <v>1</v>
      </c>
      <c r="O1576" t="s">
        <v>3349</v>
      </c>
      <c r="P1576" t="s">
        <v>3270</v>
      </c>
      <c r="Q1576">
        <v>1</v>
      </c>
      <c r="R1576">
        <v>8</v>
      </c>
      <c r="S1576" t="s">
        <v>27</v>
      </c>
      <c r="T1576" t="b">
        <v>1</v>
      </c>
    </row>
    <row r="1577" spans="1:20" hidden="1" x14ac:dyDescent="0.45">
      <c r="A1577">
        <v>441</v>
      </c>
      <c r="B1577" t="s">
        <v>20</v>
      </c>
      <c r="C1577" t="s">
        <v>1224</v>
      </c>
      <c r="D1577" s="1">
        <v>3033</v>
      </c>
      <c r="F1577">
        <v>1908</v>
      </c>
      <c r="G1577" t="s">
        <v>3351</v>
      </c>
      <c r="I1577">
        <v>1979</v>
      </c>
      <c r="J1577" t="s">
        <v>2073</v>
      </c>
      <c r="K1577" t="s">
        <v>577</v>
      </c>
      <c r="L1577" t="s">
        <v>22</v>
      </c>
      <c r="M1577" t="s">
        <v>22</v>
      </c>
      <c r="N1577">
        <v>3</v>
      </c>
      <c r="O1577" t="s">
        <v>3352</v>
      </c>
      <c r="P1577" t="s">
        <v>3270</v>
      </c>
      <c r="Q1577">
        <v>1</v>
      </c>
      <c r="R1577">
        <v>5</v>
      </c>
      <c r="S1577" t="s">
        <v>105</v>
      </c>
      <c r="T1577" t="b">
        <v>0</v>
      </c>
    </row>
    <row r="1578" spans="1:20" hidden="1" x14ac:dyDescent="0.45">
      <c r="A1578">
        <v>441</v>
      </c>
      <c r="B1578" t="s">
        <v>20</v>
      </c>
      <c r="C1578" t="s">
        <v>1224</v>
      </c>
      <c r="D1578" s="1">
        <v>3033</v>
      </c>
      <c r="F1578">
        <v>1908</v>
      </c>
      <c r="G1578" t="s">
        <v>3351</v>
      </c>
      <c r="I1578">
        <v>1979</v>
      </c>
      <c r="J1578" t="s">
        <v>2073</v>
      </c>
      <c r="K1578" t="s">
        <v>577</v>
      </c>
      <c r="L1578" t="s">
        <v>22</v>
      </c>
      <c r="M1578" t="s">
        <v>22</v>
      </c>
      <c r="N1578">
        <v>3</v>
      </c>
      <c r="O1578" t="s">
        <v>3352</v>
      </c>
      <c r="P1578" t="s">
        <v>3270</v>
      </c>
      <c r="Q1578">
        <v>1</v>
      </c>
      <c r="R1578">
        <v>2</v>
      </c>
      <c r="S1578" t="s">
        <v>105</v>
      </c>
      <c r="T1578" t="b">
        <v>0</v>
      </c>
    </row>
    <row r="1579" spans="1:20" hidden="1" x14ac:dyDescent="0.45">
      <c r="A1579">
        <v>441</v>
      </c>
      <c r="B1579" t="s">
        <v>20</v>
      </c>
      <c r="C1579" t="s">
        <v>1224</v>
      </c>
      <c r="D1579" s="1">
        <v>3033</v>
      </c>
      <c r="F1579">
        <v>1908</v>
      </c>
      <c r="G1579" t="s">
        <v>3351</v>
      </c>
      <c r="I1579">
        <v>1979</v>
      </c>
      <c r="J1579" t="s">
        <v>2073</v>
      </c>
      <c r="K1579" t="s">
        <v>577</v>
      </c>
      <c r="L1579" t="s">
        <v>22</v>
      </c>
      <c r="M1579" t="s">
        <v>22</v>
      </c>
      <c r="N1579">
        <v>3</v>
      </c>
      <c r="O1579" t="s">
        <v>3352</v>
      </c>
      <c r="P1579" t="s">
        <v>3270</v>
      </c>
      <c r="Q1579">
        <v>1</v>
      </c>
      <c r="R1579">
        <v>3</v>
      </c>
      <c r="S1579" t="s">
        <v>105</v>
      </c>
      <c r="T1579" t="b">
        <v>0</v>
      </c>
    </row>
    <row r="1580" spans="1:20" hidden="1" x14ac:dyDescent="0.45">
      <c r="A1580">
        <v>441</v>
      </c>
      <c r="B1580" t="s">
        <v>20</v>
      </c>
      <c r="C1580" t="s">
        <v>1224</v>
      </c>
      <c r="D1580" s="1">
        <v>3033</v>
      </c>
      <c r="F1580">
        <v>1908</v>
      </c>
      <c r="G1580" t="s">
        <v>3351</v>
      </c>
      <c r="I1580">
        <v>1979</v>
      </c>
      <c r="J1580" t="s">
        <v>2073</v>
      </c>
      <c r="K1580" t="s">
        <v>577</v>
      </c>
      <c r="L1580" t="s">
        <v>22</v>
      </c>
      <c r="M1580" t="s">
        <v>22</v>
      </c>
      <c r="N1580">
        <v>3</v>
      </c>
      <c r="O1580" t="s">
        <v>3352</v>
      </c>
      <c r="P1580" t="s">
        <v>3270</v>
      </c>
      <c r="Q1580">
        <v>1</v>
      </c>
      <c r="R1580">
        <v>8</v>
      </c>
      <c r="S1580" t="s">
        <v>27</v>
      </c>
      <c r="T1580" t="b">
        <v>0</v>
      </c>
    </row>
    <row r="1581" spans="1:20" hidden="1" x14ac:dyDescent="0.45">
      <c r="A1581">
        <v>441</v>
      </c>
      <c r="B1581" t="s">
        <v>20</v>
      </c>
      <c r="C1581" t="s">
        <v>1224</v>
      </c>
      <c r="D1581" s="1">
        <v>3033</v>
      </c>
      <c r="F1581">
        <v>1908</v>
      </c>
      <c r="G1581" t="s">
        <v>3351</v>
      </c>
      <c r="I1581">
        <v>1979</v>
      </c>
      <c r="J1581" t="s">
        <v>2073</v>
      </c>
      <c r="K1581" t="s">
        <v>577</v>
      </c>
      <c r="L1581" t="s">
        <v>22</v>
      </c>
      <c r="M1581" t="s">
        <v>22</v>
      </c>
      <c r="N1581">
        <v>3</v>
      </c>
      <c r="O1581" t="s">
        <v>3352</v>
      </c>
      <c r="P1581" t="s">
        <v>3270</v>
      </c>
      <c r="Q1581">
        <v>1</v>
      </c>
      <c r="R1581">
        <v>7</v>
      </c>
      <c r="S1581" t="s">
        <v>27</v>
      </c>
      <c r="T1581" t="b">
        <v>0</v>
      </c>
    </row>
    <row r="1582" spans="1:20" hidden="1" x14ac:dyDescent="0.45">
      <c r="A1582">
        <v>441</v>
      </c>
      <c r="B1582" t="s">
        <v>20</v>
      </c>
      <c r="C1582" t="s">
        <v>1224</v>
      </c>
      <c r="D1582" s="1">
        <v>3033</v>
      </c>
      <c r="F1582">
        <v>1908</v>
      </c>
      <c r="G1582" t="s">
        <v>3351</v>
      </c>
      <c r="I1582">
        <v>1979</v>
      </c>
      <c r="J1582" t="s">
        <v>2073</v>
      </c>
      <c r="K1582" t="s">
        <v>577</v>
      </c>
      <c r="L1582" t="s">
        <v>22</v>
      </c>
      <c r="M1582" t="s">
        <v>22</v>
      </c>
      <c r="N1582">
        <v>3</v>
      </c>
      <c r="O1582" t="s">
        <v>3352</v>
      </c>
      <c r="P1582" t="s">
        <v>3270</v>
      </c>
      <c r="Q1582">
        <v>1</v>
      </c>
      <c r="R1582">
        <v>6</v>
      </c>
      <c r="S1582" t="s">
        <v>101</v>
      </c>
      <c r="T1582" t="b">
        <v>0</v>
      </c>
    </row>
    <row r="1583" spans="1:20" hidden="1" x14ac:dyDescent="0.45">
      <c r="A1583">
        <v>441</v>
      </c>
      <c r="B1583" t="s">
        <v>20</v>
      </c>
      <c r="C1583" t="s">
        <v>1224</v>
      </c>
      <c r="D1583" s="1">
        <v>3033</v>
      </c>
      <c r="F1583">
        <v>1908</v>
      </c>
      <c r="G1583" t="s">
        <v>3351</v>
      </c>
      <c r="I1583">
        <v>1979</v>
      </c>
      <c r="J1583" t="s">
        <v>2073</v>
      </c>
      <c r="K1583" t="s">
        <v>577</v>
      </c>
      <c r="L1583" t="s">
        <v>22</v>
      </c>
      <c r="M1583" t="s">
        <v>22</v>
      </c>
      <c r="N1583">
        <v>3</v>
      </c>
      <c r="O1583" t="s">
        <v>3352</v>
      </c>
      <c r="P1583" t="s">
        <v>3270</v>
      </c>
      <c r="Q1583">
        <v>1</v>
      </c>
      <c r="R1583">
        <v>4</v>
      </c>
      <c r="S1583" t="s">
        <v>105</v>
      </c>
      <c r="T1583" t="b">
        <v>0</v>
      </c>
    </row>
    <row r="1584" spans="1:20" hidden="1" x14ac:dyDescent="0.45">
      <c r="A1584">
        <v>441</v>
      </c>
      <c r="B1584" t="s">
        <v>20</v>
      </c>
      <c r="C1584" t="s">
        <v>1224</v>
      </c>
      <c r="D1584" s="1">
        <v>3033</v>
      </c>
      <c r="F1584">
        <v>1908</v>
      </c>
      <c r="G1584" t="s">
        <v>3351</v>
      </c>
      <c r="I1584">
        <v>1979</v>
      </c>
      <c r="J1584" t="s">
        <v>2073</v>
      </c>
      <c r="K1584" t="s">
        <v>577</v>
      </c>
      <c r="L1584" t="s">
        <v>22</v>
      </c>
      <c r="M1584" t="s">
        <v>22</v>
      </c>
      <c r="N1584">
        <v>3</v>
      </c>
      <c r="O1584" t="s">
        <v>3352</v>
      </c>
      <c r="P1584" t="s">
        <v>3270</v>
      </c>
      <c r="Q1584">
        <v>1</v>
      </c>
      <c r="R1584">
        <v>1</v>
      </c>
      <c r="S1584" t="s">
        <v>105</v>
      </c>
      <c r="T1584" t="b">
        <v>1</v>
      </c>
    </row>
    <row r="1585" spans="1:20" hidden="1" x14ac:dyDescent="0.45">
      <c r="A1585">
        <v>442</v>
      </c>
      <c r="B1585" t="s">
        <v>1228</v>
      </c>
      <c r="C1585" t="s">
        <v>1229</v>
      </c>
      <c r="D1585" s="1">
        <v>3596</v>
      </c>
      <c r="F1585">
        <v>1909</v>
      </c>
      <c r="G1585" t="s">
        <v>3393</v>
      </c>
      <c r="I1585">
        <v>1998</v>
      </c>
      <c r="J1585" t="s">
        <v>2124</v>
      </c>
      <c r="K1585" t="s">
        <v>95</v>
      </c>
      <c r="L1585" t="s">
        <v>22</v>
      </c>
      <c r="M1585" t="s">
        <v>22</v>
      </c>
      <c r="N1585">
        <v>3</v>
      </c>
      <c r="O1585" t="s">
        <v>3394</v>
      </c>
      <c r="P1585" t="s">
        <v>3359</v>
      </c>
      <c r="Q1585">
        <v>1</v>
      </c>
      <c r="R1585">
        <v>3</v>
      </c>
      <c r="S1585" t="s">
        <v>739</v>
      </c>
      <c r="T1585" t="b">
        <v>0</v>
      </c>
    </row>
    <row r="1586" spans="1:20" hidden="1" x14ac:dyDescent="0.45">
      <c r="A1586">
        <v>442</v>
      </c>
      <c r="B1586" t="s">
        <v>1228</v>
      </c>
      <c r="C1586" t="s">
        <v>1229</v>
      </c>
      <c r="D1586" s="1">
        <v>3596</v>
      </c>
      <c r="F1586">
        <v>1909</v>
      </c>
      <c r="G1586" t="s">
        <v>3393</v>
      </c>
      <c r="I1586">
        <v>1998</v>
      </c>
      <c r="J1586" t="s">
        <v>2124</v>
      </c>
      <c r="K1586" t="s">
        <v>95</v>
      </c>
      <c r="L1586" t="s">
        <v>22</v>
      </c>
      <c r="M1586" t="s">
        <v>22</v>
      </c>
      <c r="N1586">
        <v>3</v>
      </c>
      <c r="O1586" t="s">
        <v>3394</v>
      </c>
      <c r="P1586" t="s">
        <v>3359</v>
      </c>
      <c r="Q1586">
        <v>1</v>
      </c>
      <c r="R1586">
        <v>5</v>
      </c>
      <c r="S1586" t="s">
        <v>141</v>
      </c>
      <c r="T1586" t="b">
        <v>1</v>
      </c>
    </row>
    <row r="1587" spans="1:20" hidden="1" x14ac:dyDescent="0.45">
      <c r="A1587">
        <v>442</v>
      </c>
      <c r="B1587" t="s">
        <v>1228</v>
      </c>
      <c r="C1587" t="s">
        <v>1229</v>
      </c>
      <c r="D1587" s="1">
        <v>3596</v>
      </c>
      <c r="F1587">
        <v>1909</v>
      </c>
      <c r="G1587" t="s">
        <v>3393</v>
      </c>
      <c r="I1587">
        <v>1998</v>
      </c>
      <c r="J1587" t="s">
        <v>2124</v>
      </c>
      <c r="K1587" t="s">
        <v>95</v>
      </c>
      <c r="L1587" t="s">
        <v>22</v>
      </c>
      <c r="M1587" t="s">
        <v>22</v>
      </c>
      <c r="N1587">
        <v>3</v>
      </c>
      <c r="O1587" t="s">
        <v>3394</v>
      </c>
      <c r="P1587" t="s">
        <v>3359</v>
      </c>
      <c r="Q1587">
        <v>1</v>
      </c>
      <c r="R1587">
        <v>1</v>
      </c>
      <c r="S1587" t="s">
        <v>739</v>
      </c>
      <c r="T1587" t="b">
        <v>0</v>
      </c>
    </row>
    <row r="1588" spans="1:20" hidden="1" x14ac:dyDescent="0.45">
      <c r="A1588">
        <v>442</v>
      </c>
      <c r="B1588" t="s">
        <v>1228</v>
      </c>
      <c r="C1588" t="s">
        <v>1229</v>
      </c>
      <c r="D1588" s="1">
        <v>3596</v>
      </c>
      <c r="F1588">
        <v>1909</v>
      </c>
      <c r="G1588" t="s">
        <v>3393</v>
      </c>
      <c r="I1588">
        <v>1998</v>
      </c>
      <c r="J1588" t="s">
        <v>2124</v>
      </c>
      <c r="K1588" t="s">
        <v>95</v>
      </c>
      <c r="L1588" t="s">
        <v>22</v>
      </c>
      <c r="M1588" t="s">
        <v>22</v>
      </c>
      <c r="N1588">
        <v>3</v>
      </c>
      <c r="O1588" t="s">
        <v>3394</v>
      </c>
      <c r="P1588" t="s">
        <v>3359</v>
      </c>
      <c r="Q1588">
        <v>1</v>
      </c>
      <c r="R1588">
        <v>4</v>
      </c>
      <c r="S1588" t="s">
        <v>739</v>
      </c>
      <c r="T1588" t="b">
        <v>0</v>
      </c>
    </row>
    <row r="1589" spans="1:20" hidden="1" x14ac:dyDescent="0.45">
      <c r="A1589">
        <v>442</v>
      </c>
      <c r="B1589" t="s">
        <v>1228</v>
      </c>
      <c r="C1589" t="s">
        <v>1229</v>
      </c>
      <c r="D1589" s="1">
        <v>3596</v>
      </c>
      <c r="F1589">
        <v>1909</v>
      </c>
      <c r="G1589" t="s">
        <v>3393</v>
      </c>
      <c r="I1589">
        <v>1998</v>
      </c>
      <c r="J1589" t="s">
        <v>2124</v>
      </c>
      <c r="K1589" t="s">
        <v>95</v>
      </c>
      <c r="L1589" t="s">
        <v>22</v>
      </c>
      <c r="M1589" t="s">
        <v>22</v>
      </c>
      <c r="N1589">
        <v>3</v>
      </c>
      <c r="O1589" t="s">
        <v>3394</v>
      </c>
      <c r="P1589" t="s">
        <v>3359</v>
      </c>
      <c r="Q1589">
        <v>1</v>
      </c>
      <c r="R1589">
        <v>2</v>
      </c>
      <c r="S1589" t="s">
        <v>739</v>
      </c>
      <c r="T1589" t="b">
        <v>1</v>
      </c>
    </row>
    <row r="1590" spans="1:20" hidden="1" x14ac:dyDescent="0.45">
      <c r="A1590">
        <v>443</v>
      </c>
      <c r="B1590" t="s">
        <v>1236</v>
      </c>
      <c r="C1590" t="s">
        <v>1229</v>
      </c>
      <c r="D1590" s="1">
        <v>-1917</v>
      </c>
      <c r="F1590">
        <v>1894</v>
      </c>
      <c r="G1590" t="s">
        <v>3395</v>
      </c>
      <c r="I1590">
        <v>1975</v>
      </c>
      <c r="J1590" t="s">
        <v>2407</v>
      </c>
      <c r="K1590" t="s">
        <v>119</v>
      </c>
      <c r="L1590" t="s">
        <v>22</v>
      </c>
      <c r="M1590" t="s">
        <v>22</v>
      </c>
      <c r="N1590">
        <v>1</v>
      </c>
      <c r="O1590" t="s">
        <v>3396</v>
      </c>
      <c r="P1590" t="s">
        <v>3359</v>
      </c>
      <c r="Q1590">
        <v>1</v>
      </c>
      <c r="R1590">
        <v>5</v>
      </c>
      <c r="S1590" t="s">
        <v>141</v>
      </c>
      <c r="T1590" t="b">
        <v>0</v>
      </c>
    </row>
    <row r="1591" spans="1:20" hidden="1" x14ac:dyDescent="0.45">
      <c r="A1591">
        <v>444</v>
      </c>
      <c r="B1591" t="s">
        <v>1237</v>
      </c>
      <c r="C1591" t="s">
        <v>1229</v>
      </c>
      <c r="D1591" s="1">
        <v>9491</v>
      </c>
      <c r="F1591">
        <v>1925</v>
      </c>
      <c r="G1591" t="s">
        <v>3377</v>
      </c>
      <c r="H1591" t="s">
        <v>3378</v>
      </c>
      <c r="I1591">
        <v>2019</v>
      </c>
      <c r="K1591" t="s">
        <v>20</v>
      </c>
      <c r="L1591" t="s">
        <v>22</v>
      </c>
      <c r="M1591" t="s">
        <v>22</v>
      </c>
      <c r="N1591">
        <v>1</v>
      </c>
      <c r="O1591" t="s">
        <v>3379</v>
      </c>
      <c r="P1591" t="s">
        <v>3359</v>
      </c>
      <c r="Q1591">
        <v>2</v>
      </c>
      <c r="R1591">
        <v>8</v>
      </c>
      <c r="S1591" t="s">
        <v>67</v>
      </c>
      <c r="T1591" t="b">
        <v>0</v>
      </c>
    </row>
    <row r="1592" spans="1:20" hidden="1" x14ac:dyDescent="0.45">
      <c r="A1592">
        <v>444</v>
      </c>
      <c r="B1592" t="s">
        <v>1237</v>
      </c>
      <c r="C1592" t="s">
        <v>1229</v>
      </c>
      <c r="D1592" s="1">
        <v>9491</v>
      </c>
      <c r="F1592">
        <v>1925</v>
      </c>
      <c r="G1592" t="s">
        <v>3377</v>
      </c>
      <c r="H1592" t="s">
        <v>3378</v>
      </c>
      <c r="I1592">
        <v>2019</v>
      </c>
      <c r="K1592" t="s">
        <v>20</v>
      </c>
      <c r="L1592" t="s">
        <v>22</v>
      </c>
      <c r="M1592" t="s">
        <v>22</v>
      </c>
      <c r="N1592">
        <v>1</v>
      </c>
      <c r="O1592" t="s">
        <v>3379</v>
      </c>
      <c r="P1592" t="s">
        <v>3359</v>
      </c>
      <c r="Q1592">
        <v>2</v>
      </c>
      <c r="R1592">
        <v>10</v>
      </c>
      <c r="S1592" t="s">
        <v>286</v>
      </c>
      <c r="T1592" t="b">
        <v>0</v>
      </c>
    </row>
    <row r="1593" spans="1:20" hidden="1" x14ac:dyDescent="0.45">
      <c r="A1593">
        <v>444</v>
      </c>
      <c r="B1593" t="s">
        <v>1237</v>
      </c>
      <c r="C1593" t="s">
        <v>1229</v>
      </c>
      <c r="D1593" s="1">
        <v>9491</v>
      </c>
      <c r="F1593">
        <v>1925</v>
      </c>
      <c r="G1593" t="s">
        <v>3377</v>
      </c>
      <c r="H1593" t="s">
        <v>3378</v>
      </c>
      <c r="I1593">
        <v>2019</v>
      </c>
      <c r="K1593" t="s">
        <v>20</v>
      </c>
      <c r="L1593" t="s">
        <v>22</v>
      </c>
      <c r="M1593" t="s">
        <v>22</v>
      </c>
      <c r="N1593">
        <v>1</v>
      </c>
      <c r="O1593" t="s">
        <v>3379</v>
      </c>
      <c r="P1593" t="s">
        <v>3359</v>
      </c>
      <c r="Q1593">
        <v>2</v>
      </c>
      <c r="R1593">
        <v>12</v>
      </c>
      <c r="S1593" t="s">
        <v>286</v>
      </c>
      <c r="T1593" t="b">
        <v>0</v>
      </c>
    </row>
    <row r="1594" spans="1:20" hidden="1" x14ac:dyDescent="0.45">
      <c r="A1594">
        <v>444</v>
      </c>
      <c r="B1594" t="s">
        <v>1237</v>
      </c>
      <c r="C1594" t="s">
        <v>1229</v>
      </c>
      <c r="D1594" s="1">
        <v>9491</v>
      </c>
      <c r="F1594">
        <v>1925</v>
      </c>
      <c r="G1594" t="s">
        <v>3377</v>
      </c>
      <c r="H1594" t="s">
        <v>3378</v>
      </c>
      <c r="I1594">
        <v>2019</v>
      </c>
      <c r="K1594" t="s">
        <v>20</v>
      </c>
      <c r="L1594" t="s">
        <v>22</v>
      </c>
      <c r="M1594" t="s">
        <v>22</v>
      </c>
      <c r="N1594">
        <v>1</v>
      </c>
      <c r="O1594" t="s">
        <v>3379</v>
      </c>
      <c r="P1594" t="s">
        <v>3359</v>
      </c>
      <c r="Q1594">
        <v>2</v>
      </c>
      <c r="R1594">
        <v>11</v>
      </c>
      <c r="S1594" t="s">
        <v>286</v>
      </c>
      <c r="T1594" t="b">
        <v>0</v>
      </c>
    </row>
    <row r="1595" spans="1:20" hidden="1" x14ac:dyDescent="0.45">
      <c r="A1595">
        <v>444</v>
      </c>
      <c r="B1595" t="s">
        <v>1237</v>
      </c>
      <c r="C1595" t="s">
        <v>1229</v>
      </c>
      <c r="D1595" s="1">
        <v>9491</v>
      </c>
      <c r="F1595">
        <v>1925</v>
      </c>
      <c r="G1595" t="s">
        <v>3377</v>
      </c>
      <c r="H1595" t="s">
        <v>3378</v>
      </c>
      <c r="I1595">
        <v>2019</v>
      </c>
      <c r="K1595" t="s">
        <v>20</v>
      </c>
      <c r="L1595" t="s">
        <v>22</v>
      </c>
      <c r="M1595" t="s">
        <v>22</v>
      </c>
      <c r="N1595">
        <v>1</v>
      </c>
      <c r="O1595" t="s">
        <v>3379</v>
      </c>
      <c r="P1595" t="s">
        <v>3359</v>
      </c>
      <c r="Q1595">
        <v>2</v>
      </c>
      <c r="R1595">
        <v>9</v>
      </c>
      <c r="S1595" t="s">
        <v>3402</v>
      </c>
      <c r="T1595" t="b">
        <v>0</v>
      </c>
    </row>
    <row r="1596" spans="1:20" hidden="1" x14ac:dyDescent="0.45">
      <c r="A1596">
        <v>445</v>
      </c>
      <c r="B1596" t="s">
        <v>1239</v>
      </c>
      <c r="C1596" t="s">
        <v>1229</v>
      </c>
      <c r="D1596" s="1">
        <v>10378</v>
      </c>
      <c r="F1596">
        <v>1928</v>
      </c>
      <c r="G1596" t="s">
        <v>3400</v>
      </c>
      <c r="I1596">
        <v>2021</v>
      </c>
      <c r="K1596" t="s">
        <v>20</v>
      </c>
      <c r="L1596" t="s">
        <v>22</v>
      </c>
      <c r="M1596" t="s">
        <v>22</v>
      </c>
      <c r="N1596">
        <v>1</v>
      </c>
      <c r="O1596" t="s">
        <v>3401</v>
      </c>
      <c r="P1596" t="s">
        <v>3359</v>
      </c>
      <c r="Q1596">
        <v>1</v>
      </c>
      <c r="R1596">
        <v>6</v>
      </c>
      <c r="S1596" t="s">
        <v>101</v>
      </c>
      <c r="T1596" t="b">
        <v>0</v>
      </c>
    </row>
    <row r="1597" spans="1:20" hidden="1" x14ac:dyDescent="0.45">
      <c r="A1597">
        <v>446</v>
      </c>
      <c r="B1597" t="s">
        <v>333</v>
      </c>
      <c r="C1597" t="s">
        <v>1229</v>
      </c>
      <c r="D1597" s="1">
        <v>10228</v>
      </c>
      <c r="F1597">
        <v>1928</v>
      </c>
      <c r="G1597" t="s">
        <v>3397</v>
      </c>
      <c r="I1597">
        <v>1988</v>
      </c>
      <c r="K1597" t="s">
        <v>20</v>
      </c>
      <c r="L1597" t="s">
        <v>22</v>
      </c>
      <c r="M1597" t="s">
        <v>22</v>
      </c>
      <c r="N1597">
        <v>4</v>
      </c>
      <c r="O1597" t="s">
        <v>3398</v>
      </c>
      <c r="P1597" t="s">
        <v>3359</v>
      </c>
      <c r="Q1597">
        <v>1</v>
      </c>
      <c r="R1597">
        <v>12</v>
      </c>
      <c r="S1597" t="s">
        <v>67</v>
      </c>
      <c r="T1597" t="b">
        <v>1</v>
      </c>
    </row>
    <row r="1598" spans="1:20" hidden="1" x14ac:dyDescent="0.45">
      <c r="A1598">
        <v>446</v>
      </c>
      <c r="B1598" t="s">
        <v>333</v>
      </c>
      <c r="C1598" t="s">
        <v>1229</v>
      </c>
      <c r="D1598" s="1">
        <v>10228</v>
      </c>
      <c r="F1598">
        <v>1928</v>
      </c>
      <c r="G1598" t="s">
        <v>3397</v>
      </c>
      <c r="I1598">
        <v>1988</v>
      </c>
      <c r="K1598" t="s">
        <v>20</v>
      </c>
      <c r="L1598" t="s">
        <v>22</v>
      </c>
      <c r="M1598" t="s">
        <v>22</v>
      </c>
      <c r="N1598">
        <v>4</v>
      </c>
      <c r="O1598" t="s">
        <v>3398</v>
      </c>
      <c r="P1598" t="s">
        <v>3359</v>
      </c>
      <c r="Q1598">
        <v>1</v>
      </c>
      <c r="R1598">
        <v>11</v>
      </c>
      <c r="S1598" t="s">
        <v>67</v>
      </c>
      <c r="T1598" t="b">
        <v>0</v>
      </c>
    </row>
    <row r="1599" spans="1:20" hidden="1" x14ac:dyDescent="0.45">
      <c r="A1599">
        <v>446</v>
      </c>
      <c r="B1599" t="s">
        <v>333</v>
      </c>
      <c r="C1599" t="s">
        <v>1229</v>
      </c>
      <c r="D1599" s="1">
        <v>10228</v>
      </c>
      <c r="F1599">
        <v>1928</v>
      </c>
      <c r="G1599" t="s">
        <v>3397</v>
      </c>
      <c r="I1599">
        <v>1988</v>
      </c>
      <c r="K1599" t="s">
        <v>20</v>
      </c>
      <c r="L1599" t="s">
        <v>22</v>
      </c>
      <c r="M1599" t="s">
        <v>22</v>
      </c>
      <c r="N1599">
        <v>4</v>
      </c>
      <c r="O1599" t="s">
        <v>3398</v>
      </c>
      <c r="P1599" t="s">
        <v>3359</v>
      </c>
      <c r="Q1599">
        <v>1</v>
      </c>
      <c r="R1599">
        <v>8</v>
      </c>
      <c r="S1599" t="s">
        <v>67</v>
      </c>
      <c r="T1599" t="b">
        <v>1</v>
      </c>
    </row>
    <row r="1600" spans="1:20" hidden="1" x14ac:dyDescent="0.45">
      <c r="A1600">
        <v>446</v>
      </c>
      <c r="B1600" t="s">
        <v>333</v>
      </c>
      <c r="C1600" t="s">
        <v>1229</v>
      </c>
      <c r="D1600" s="1">
        <v>10228</v>
      </c>
      <c r="F1600">
        <v>1928</v>
      </c>
      <c r="G1600" t="s">
        <v>3397</v>
      </c>
      <c r="I1600">
        <v>1988</v>
      </c>
      <c r="K1600" t="s">
        <v>20</v>
      </c>
      <c r="L1600" t="s">
        <v>22</v>
      </c>
      <c r="M1600" t="s">
        <v>22</v>
      </c>
      <c r="N1600">
        <v>4</v>
      </c>
      <c r="O1600" t="s">
        <v>3398</v>
      </c>
      <c r="P1600" t="s">
        <v>3359</v>
      </c>
      <c r="Q1600">
        <v>1</v>
      </c>
      <c r="R1600">
        <v>10</v>
      </c>
      <c r="S1600" t="s">
        <v>67</v>
      </c>
      <c r="T1600" t="b">
        <v>0</v>
      </c>
    </row>
    <row r="1601" spans="1:20" hidden="1" x14ac:dyDescent="0.45">
      <c r="A1601">
        <v>446</v>
      </c>
      <c r="B1601" t="s">
        <v>333</v>
      </c>
      <c r="C1601" t="s">
        <v>1229</v>
      </c>
      <c r="D1601" s="1">
        <v>10228</v>
      </c>
      <c r="F1601">
        <v>1928</v>
      </c>
      <c r="G1601" t="s">
        <v>3397</v>
      </c>
      <c r="I1601">
        <v>1988</v>
      </c>
      <c r="K1601" t="s">
        <v>20</v>
      </c>
      <c r="L1601" t="s">
        <v>22</v>
      </c>
      <c r="M1601" t="s">
        <v>22</v>
      </c>
      <c r="N1601">
        <v>4</v>
      </c>
      <c r="O1601" t="s">
        <v>3398</v>
      </c>
      <c r="P1601" t="s">
        <v>3359</v>
      </c>
      <c r="Q1601">
        <v>1</v>
      </c>
      <c r="R1601">
        <v>9</v>
      </c>
      <c r="S1601" t="s">
        <v>67</v>
      </c>
      <c r="T1601" t="b">
        <v>0</v>
      </c>
    </row>
    <row r="1602" spans="1:20" hidden="1" x14ac:dyDescent="0.45">
      <c r="A1602">
        <v>447</v>
      </c>
      <c r="B1602" t="s">
        <v>471</v>
      </c>
      <c r="C1602" t="s">
        <v>1229</v>
      </c>
      <c r="D1602" s="1">
        <v>6575</v>
      </c>
      <c r="F1602">
        <v>1917</v>
      </c>
      <c r="G1602" t="s">
        <v>3385</v>
      </c>
      <c r="I1602">
        <v>2013</v>
      </c>
      <c r="J1602" t="s">
        <v>3080</v>
      </c>
      <c r="K1602" t="s">
        <v>145</v>
      </c>
      <c r="L1602" t="s">
        <v>22</v>
      </c>
      <c r="M1602" t="s">
        <v>22</v>
      </c>
      <c r="N1602">
        <v>1</v>
      </c>
      <c r="O1602" t="s">
        <v>3386</v>
      </c>
      <c r="P1602" t="s">
        <v>3359</v>
      </c>
      <c r="Q1602">
        <v>1</v>
      </c>
      <c r="R1602">
        <v>3</v>
      </c>
      <c r="S1602" t="s">
        <v>739</v>
      </c>
      <c r="T1602" t="b">
        <v>1</v>
      </c>
    </row>
    <row r="1603" spans="1:20" hidden="1" x14ac:dyDescent="0.45">
      <c r="A1603">
        <v>448</v>
      </c>
      <c r="B1603" t="s">
        <v>468</v>
      </c>
      <c r="C1603" t="s">
        <v>1229</v>
      </c>
      <c r="D1603" s="1">
        <v>8222</v>
      </c>
      <c r="F1603">
        <v>1922</v>
      </c>
      <c r="G1603" t="s">
        <v>3380</v>
      </c>
      <c r="I1603">
        <v>1975</v>
      </c>
      <c r="K1603" t="s">
        <v>20</v>
      </c>
      <c r="L1603" t="s">
        <v>22</v>
      </c>
      <c r="M1603" t="s">
        <v>22</v>
      </c>
      <c r="N1603">
        <v>2</v>
      </c>
      <c r="O1603" t="s">
        <v>3381</v>
      </c>
      <c r="P1603" t="s">
        <v>3359</v>
      </c>
      <c r="Q1603">
        <v>1</v>
      </c>
      <c r="R1603">
        <v>6</v>
      </c>
      <c r="S1603" t="s">
        <v>101</v>
      </c>
      <c r="T1603" t="b">
        <v>0</v>
      </c>
    </row>
    <row r="1604" spans="1:20" hidden="1" x14ac:dyDescent="0.45">
      <c r="A1604">
        <v>448</v>
      </c>
      <c r="B1604" t="s">
        <v>468</v>
      </c>
      <c r="C1604" t="s">
        <v>1229</v>
      </c>
      <c r="D1604" s="1">
        <v>8222</v>
      </c>
      <c r="F1604">
        <v>1922</v>
      </c>
      <c r="G1604" t="s">
        <v>3380</v>
      </c>
      <c r="I1604">
        <v>1975</v>
      </c>
      <c r="K1604" t="s">
        <v>20</v>
      </c>
      <c r="L1604" t="s">
        <v>22</v>
      </c>
      <c r="M1604" t="s">
        <v>22</v>
      </c>
      <c r="N1604">
        <v>2</v>
      </c>
      <c r="O1604" t="s">
        <v>3381</v>
      </c>
      <c r="P1604" t="s">
        <v>3359</v>
      </c>
      <c r="Q1604">
        <v>1</v>
      </c>
      <c r="R1604">
        <v>7</v>
      </c>
      <c r="S1604" t="s">
        <v>27</v>
      </c>
      <c r="T1604" t="b">
        <v>0</v>
      </c>
    </row>
    <row r="1605" spans="1:20" hidden="1" x14ac:dyDescent="0.45">
      <c r="A1605">
        <v>448</v>
      </c>
      <c r="B1605" t="s">
        <v>468</v>
      </c>
      <c r="C1605" t="s">
        <v>1229</v>
      </c>
      <c r="D1605" s="1">
        <v>8222</v>
      </c>
      <c r="F1605">
        <v>1922</v>
      </c>
      <c r="G1605" t="s">
        <v>3380</v>
      </c>
      <c r="I1605">
        <v>1975</v>
      </c>
      <c r="K1605" t="s">
        <v>20</v>
      </c>
      <c r="L1605" t="s">
        <v>22</v>
      </c>
      <c r="M1605" t="s">
        <v>22</v>
      </c>
      <c r="N1605">
        <v>2</v>
      </c>
      <c r="O1605" t="s">
        <v>3381</v>
      </c>
      <c r="P1605" t="s">
        <v>3359</v>
      </c>
      <c r="Q1605">
        <v>1</v>
      </c>
      <c r="R1605">
        <v>1</v>
      </c>
      <c r="S1605" t="s">
        <v>105</v>
      </c>
      <c r="T1605" t="b">
        <v>1</v>
      </c>
    </row>
    <row r="1606" spans="1:20" hidden="1" x14ac:dyDescent="0.45">
      <c r="A1606">
        <v>448</v>
      </c>
      <c r="B1606" t="s">
        <v>468</v>
      </c>
      <c r="C1606" t="s">
        <v>1229</v>
      </c>
      <c r="D1606" s="1">
        <v>8222</v>
      </c>
      <c r="F1606">
        <v>1922</v>
      </c>
      <c r="G1606" t="s">
        <v>3380</v>
      </c>
      <c r="I1606">
        <v>1975</v>
      </c>
      <c r="K1606" t="s">
        <v>20</v>
      </c>
      <c r="L1606" t="s">
        <v>22</v>
      </c>
      <c r="M1606" t="s">
        <v>22</v>
      </c>
      <c r="N1606">
        <v>2</v>
      </c>
      <c r="O1606" t="s">
        <v>3381</v>
      </c>
      <c r="P1606" t="s">
        <v>3359</v>
      </c>
      <c r="Q1606">
        <v>1</v>
      </c>
      <c r="R1606">
        <v>5</v>
      </c>
      <c r="S1606" t="s">
        <v>105</v>
      </c>
      <c r="T1606" t="b">
        <v>0</v>
      </c>
    </row>
    <row r="1607" spans="1:20" hidden="1" x14ac:dyDescent="0.45">
      <c r="A1607">
        <v>448</v>
      </c>
      <c r="B1607" t="s">
        <v>468</v>
      </c>
      <c r="C1607" t="s">
        <v>1229</v>
      </c>
      <c r="D1607" s="1">
        <v>8222</v>
      </c>
      <c r="F1607">
        <v>1922</v>
      </c>
      <c r="G1607" t="s">
        <v>3380</v>
      </c>
      <c r="I1607">
        <v>1975</v>
      </c>
      <c r="K1607" t="s">
        <v>20</v>
      </c>
      <c r="L1607" t="s">
        <v>22</v>
      </c>
      <c r="M1607" t="s">
        <v>22</v>
      </c>
      <c r="N1607">
        <v>2</v>
      </c>
      <c r="O1607" t="s">
        <v>3381</v>
      </c>
      <c r="P1607" t="s">
        <v>3359</v>
      </c>
      <c r="Q1607">
        <v>1</v>
      </c>
      <c r="R1607">
        <v>4</v>
      </c>
      <c r="S1607" t="s">
        <v>105</v>
      </c>
      <c r="T1607" t="b">
        <v>0</v>
      </c>
    </row>
    <row r="1608" spans="1:20" hidden="1" x14ac:dyDescent="0.45">
      <c r="A1608">
        <v>449</v>
      </c>
      <c r="B1608" t="s">
        <v>870</v>
      </c>
      <c r="C1608" t="s">
        <v>1229</v>
      </c>
      <c r="D1608" s="1">
        <v>9498</v>
      </c>
      <c r="F1608">
        <v>1926</v>
      </c>
      <c r="G1608" t="s">
        <v>3267</v>
      </c>
      <c r="I1608">
        <v>1993</v>
      </c>
      <c r="J1608" t="s">
        <v>3382</v>
      </c>
      <c r="K1608" t="s">
        <v>360</v>
      </c>
      <c r="L1608" t="s">
        <v>22</v>
      </c>
      <c r="M1608" t="s">
        <v>22</v>
      </c>
      <c r="N1608">
        <v>2</v>
      </c>
      <c r="O1608" t="s">
        <v>3383</v>
      </c>
      <c r="P1608" t="s">
        <v>3359</v>
      </c>
      <c r="Q1608">
        <v>1</v>
      </c>
      <c r="R1608">
        <v>7</v>
      </c>
      <c r="S1608" t="s">
        <v>3384</v>
      </c>
      <c r="T1608" t="b">
        <v>0</v>
      </c>
    </row>
    <row r="1609" spans="1:20" hidden="1" x14ac:dyDescent="0.45">
      <c r="A1609">
        <v>450</v>
      </c>
      <c r="B1609" t="s">
        <v>84</v>
      </c>
      <c r="C1609" t="s">
        <v>1245</v>
      </c>
      <c r="D1609" s="1">
        <v>9546</v>
      </c>
      <c r="F1609">
        <v>1926</v>
      </c>
      <c r="G1609" t="s">
        <v>3414</v>
      </c>
      <c r="I1609">
        <v>2015</v>
      </c>
      <c r="K1609" t="s">
        <v>20</v>
      </c>
      <c r="L1609" t="s">
        <v>22</v>
      </c>
      <c r="M1609" t="s">
        <v>22</v>
      </c>
      <c r="N1609">
        <v>4</v>
      </c>
      <c r="O1609" t="s">
        <v>3415</v>
      </c>
      <c r="P1609" t="s">
        <v>3359</v>
      </c>
      <c r="Q1609">
        <v>1</v>
      </c>
      <c r="R1609">
        <v>10</v>
      </c>
      <c r="S1609" t="s">
        <v>67</v>
      </c>
      <c r="T1609" t="b">
        <v>0</v>
      </c>
    </row>
    <row r="1610" spans="1:20" hidden="1" x14ac:dyDescent="0.45">
      <c r="A1610">
        <v>450</v>
      </c>
      <c r="B1610" t="s">
        <v>84</v>
      </c>
      <c r="C1610" t="s">
        <v>1245</v>
      </c>
      <c r="D1610" s="1">
        <v>9546</v>
      </c>
      <c r="F1610">
        <v>1926</v>
      </c>
      <c r="G1610" t="s">
        <v>3414</v>
      </c>
      <c r="I1610">
        <v>2015</v>
      </c>
      <c r="K1610" t="s">
        <v>20</v>
      </c>
      <c r="L1610" t="s">
        <v>22</v>
      </c>
      <c r="M1610" t="s">
        <v>22</v>
      </c>
      <c r="N1610">
        <v>4</v>
      </c>
      <c r="O1610" t="s">
        <v>3415</v>
      </c>
      <c r="P1610" t="s">
        <v>3359</v>
      </c>
      <c r="Q1610">
        <v>1</v>
      </c>
      <c r="R1610">
        <v>9</v>
      </c>
      <c r="S1610" t="s">
        <v>67</v>
      </c>
      <c r="T1610" t="b">
        <v>0</v>
      </c>
    </row>
    <row r="1611" spans="1:20" hidden="1" x14ac:dyDescent="0.45">
      <c r="A1611">
        <v>450</v>
      </c>
      <c r="B1611" t="s">
        <v>84</v>
      </c>
      <c r="C1611" t="s">
        <v>1245</v>
      </c>
      <c r="D1611" s="1">
        <v>9546</v>
      </c>
      <c r="F1611">
        <v>1926</v>
      </c>
      <c r="G1611" t="s">
        <v>3414</v>
      </c>
      <c r="I1611">
        <v>2015</v>
      </c>
      <c r="K1611" t="s">
        <v>20</v>
      </c>
      <c r="L1611" t="s">
        <v>22</v>
      </c>
      <c r="M1611" t="s">
        <v>22</v>
      </c>
      <c r="N1611">
        <v>4</v>
      </c>
      <c r="O1611" t="s">
        <v>3415</v>
      </c>
      <c r="P1611" t="s">
        <v>3359</v>
      </c>
      <c r="Q1611">
        <v>1</v>
      </c>
      <c r="R1611">
        <v>8</v>
      </c>
      <c r="S1611" t="s">
        <v>67</v>
      </c>
      <c r="T1611" t="b">
        <v>0</v>
      </c>
    </row>
    <row r="1612" spans="1:20" hidden="1" x14ac:dyDescent="0.45">
      <c r="A1612">
        <v>450</v>
      </c>
      <c r="B1612" t="s">
        <v>84</v>
      </c>
      <c r="C1612" t="s">
        <v>1245</v>
      </c>
      <c r="D1612" s="1">
        <v>9546</v>
      </c>
      <c r="F1612">
        <v>1926</v>
      </c>
      <c r="G1612" t="s">
        <v>3414</v>
      </c>
      <c r="I1612">
        <v>2015</v>
      </c>
      <c r="K1612" t="s">
        <v>20</v>
      </c>
      <c r="L1612" t="s">
        <v>22</v>
      </c>
      <c r="M1612" t="s">
        <v>22</v>
      </c>
      <c r="N1612">
        <v>4</v>
      </c>
      <c r="O1612" t="s">
        <v>3415</v>
      </c>
      <c r="P1612" t="s">
        <v>3359</v>
      </c>
      <c r="Q1612">
        <v>1</v>
      </c>
      <c r="R1612">
        <v>11</v>
      </c>
      <c r="S1612" t="s">
        <v>67</v>
      </c>
      <c r="T1612" t="b">
        <v>0</v>
      </c>
    </row>
    <row r="1613" spans="1:20" hidden="1" x14ac:dyDescent="0.45">
      <c r="A1613">
        <v>451</v>
      </c>
      <c r="B1613" t="s">
        <v>333</v>
      </c>
      <c r="C1613" t="s">
        <v>1246</v>
      </c>
      <c r="D1613" s="1">
        <v>13757</v>
      </c>
      <c r="F1613">
        <v>1937</v>
      </c>
      <c r="G1613" t="s">
        <v>3416</v>
      </c>
      <c r="H1613" t="s">
        <v>3416</v>
      </c>
      <c r="I1613">
        <v>2019</v>
      </c>
      <c r="K1613" t="s">
        <v>20</v>
      </c>
      <c r="L1613" t="s">
        <v>22</v>
      </c>
      <c r="M1613" t="s">
        <v>22</v>
      </c>
      <c r="N1613">
        <v>4</v>
      </c>
      <c r="O1613" t="s">
        <v>3417</v>
      </c>
      <c r="P1613" t="s">
        <v>3359</v>
      </c>
      <c r="Q1613">
        <v>1</v>
      </c>
      <c r="R1613">
        <v>10</v>
      </c>
      <c r="S1613" t="s">
        <v>67</v>
      </c>
      <c r="T1613" t="b">
        <v>0</v>
      </c>
    </row>
    <row r="1614" spans="1:20" hidden="1" x14ac:dyDescent="0.45">
      <c r="A1614">
        <v>451</v>
      </c>
      <c r="B1614" t="s">
        <v>333</v>
      </c>
      <c r="C1614" t="s">
        <v>1246</v>
      </c>
      <c r="D1614" s="1">
        <v>13757</v>
      </c>
      <c r="F1614">
        <v>1937</v>
      </c>
      <c r="G1614" t="s">
        <v>3416</v>
      </c>
      <c r="H1614" t="s">
        <v>3416</v>
      </c>
      <c r="I1614">
        <v>2019</v>
      </c>
      <c r="K1614" t="s">
        <v>20</v>
      </c>
      <c r="L1614" t="s">
        <v>22</v>
      </c>
      <c r="M1614" t="s">
        <v>22</v>
      </c>
      <c r="N1614">
        <v>4</v>
      </c>
      <c r="O1614" t="s">
        <v>3417</v>
      </c>
      <c r="P1614" t="s">
        <v>3359</v>
      </c>
      <c r="Q1614">
        <v>1</v>
      </c>
      <c r="R1614">
        <v>11</v>
      </c>
      <c r="S1614" t="s">
        <v>67</v>
      </c>
      <c r="T1614" t="b">
        <v>0</v>
      </c>
    </row>
    <row r="1615" spans="1:20" hidden="1" x14ac:dyDescent="0.45">
      <c r="A1615">
        <v>451</v>
      </c>
      <c r="B1615" t="s">
        <v>333</v>
      </c>
      <c r="C1615" t="s">
        <v>1246</v>
      </c>
      <c r="D1615" s="1">
        <v>13757</v>
      </c>
      <c r="F1615">
        <v>1937</v>
      </c>
      <c r="G1615" t="s">
        <v>3416</v>
      </c>
      <c r="H1615" t="s">
        <v>3416</v>
      </c>
      <c r="I1615">
        <v>2019</v>
      </c>
      <c r="K1615" t="s">
        <v>20</v>
      </c>
      <c r="L1615" t="s">
        <v>22</v>
      </c>
      <c r="M1615" t="s">
        <v>22</v>
      </c>
      <c r="N1615">
        <v>4</v>
      </c>
      <c r="O1615" t="s">
        <v>3417</v>
      </c>
      <c r="P1615" t="s">
        <v>3359</v>
      </c>
      <c r="Q1615">
        <v>1</v>
      </c>
      <c r="R1615">
        <v>9</v>
      </c>
      <c r="S1615" t="s">
        <v>67</v>
      </c>
      <c r="T1615" t="b">
        <v>0</v>
      </c>
    </row>
    <row r="1616" spans="1:20" hidden="1" x14ac:dyDescent="0.45">
      <c r="A1616">
        <v>452</v>
      </c>
      <c r="B1616" t="s">
        <v>153</v>
      </c>
      <c r="C1616" t="s">
        <v>3418</v>
      </c>
      <c r="D1616" s="1">
        <v>-4332</v>
      </c>
      <c r="F1616">
        <v>1888</v>
      </c>
      <c r="G1616" t="s">
        <v>3419</v>
      </c>
      <c r="I1616">
        <v>1982</v>
      </c>
      <c r="K1616" t="s">
        <v>189</v>
      </c>
      <c r="L1616" t="s">
        <v>22</v>
      </c>
      <c r="M1616" t="s">
        <v>22</v>
      </c>
      <c r="N1616">
        <v>2</v>
      </c>
      <c r="O1616" t="s">
        <v>3420</v>
      </c>
      <c r="P1616" t="s">
        <v>3359</v>
      </c>
      <c r="Q1616">
        <v>2</v>
      </c>
      <c r="R1616">
        <v>5</v>
      </c>
      <c r="S1616" t="s">
        <v>141</v>
      </c>
      <c r="T1616" t="b">
        <v>0</v>
      </c>
    </row>
    <row r="1617" spans="1:20" hidden="1" x14ac:dyDescent="0.45">
      <c r="A1617">
        <v>452</v>
      </c>
      <c r="B1617" t="s">
        <v>153</v>
      </c>
      <c r="C1617" t="s">
        <v>3418</v>
      </c>
      <c r="D1617" s="1">
        <v>-4332</v>
      </c>
      <c r="F1617">
        <v>1888</v>
      </c>
      <c r="G1617" t="s">
        <v>3419</v>
      </c>
      <c r="I1617">
        <v>1982</v>
      </c>
      <c r="K1617" t="s">
        <v>189</v>
      </c>
      <c r="L1617" t="s">
        <v>22</v>
      </c>
      <c r="M1617" t="s">
        <v>22</v>
      </c>
      <c r="N1617">
        <v>2</v>
      </c>
      <c r="O1617" t="s">
        <v>3420</v>
      </c>
      <c r="P1617" t="s">
        <v>3359</v>
      </c>
      <c r="Q1617">
        <v>2</v>
      </c>
      <c r="R1617">
        <v>1</v>
      </c>
      <c r="S1617" t="s">
        <v>1248</v>
      </c>
      <c r="T1617" t="b">
        <v>0</v>
      </c>
    </row>
    <row r="1618" spans="1:20" hidden="1" x14ac:dyDescent="0.45">
      <c r="A1618">
        <v>453</v>
      </c>
      <c r="B1618" t="s">
        <v>211</v>
      </c>
      <c r="C1618" t="s">
        <v>1249</v>
      </c>
      <c r="D1618" s="1">
        <v>4840</v>
      </c>
      <c r="F1618">
        <v>1913</v>
      </c>
      <c r="G1618" t="s">
        <v>3421</v>
      </c>
      <c r="I1618">
        <v>2000</v>
      </c>
      <c r="J1618" t="s">
        <v>2541</v>
      </c>
      <c r="K1618" t="s">
        <v>577</v>
      </c>
      <c r="L1618" t="s">
        <v>22</v>
      </c>
      <c r="M1618" t="s">
        <v>22</v>
      </c>
      <c r="N1618">
        <v>3</v>
      </c>
      <c r="O1618" t="s">
        <v>3422</v>
      </c>
      <c r="P1618" t="s">
        <v>3359</v>
      </c>
      <c r="Q1618">
        <v>1</v>
      </c>
      <c r="R1618">
        <v>3</v>
      </c>
      <c r="S1618" t="s">
        <v>113</v>
      </c>
      <c r="T1618" t="b">
        <v>0</v>
      </c>
    </row>
    <row r="1619" spans="1:20" hidden="1" x14ac:dyDescent="0.45">
      <c r="A1619">
        <v>453</v>
      </c>
      <c r="B1619" t="s">
        <v>211</v>
      </c>
      <c r="C1619" t="s">
        <v>1249</v>
      </c>
      <c r="D1619" s="1">
        <v>4840</v>
      </c>
      <c r="F1619">
        <v>1913</v>
      </c>
      <c r="G1619" t="s">
        <v>3421</v>
      </c>
      <c r="I1619">
        <v>2000</v>
      </c>
      <c r="J1619" t="s">
        <v>2541</v>
      </c>
      <c r="K1619" t="s">
        <v>577</v>
      </c>
      <c r="L1619" t="s">
        <v>22</v>
      </c>
      <c r="M1619" t="s">
        <v>22</v>
      </c>
      <c r="N1619">
        <v>3</v>
      </c>
      <c r="O1619" t="s">
        <v>3422</v>
      </c>
      <c r="P1619" t="s">
        <v>3359</v>
      </c>
      <c r="Q1619">
        <v>1</v>
      </c>
      <c r="R1619">
        <v>2</v>
      </c>
      <c r="S1619" t="s">
        <v>113</v>
      </c>
      <c r="T1619" t="b">
        <v>1</v>
      </c>
    </row>
    <row r="1620" spans="1:20" hidden="1" x14ac:dyDescent="0.45">
      <c r="A1620">
        <v>453</v>
      </c>
      <c r="B1620" t="s">
        <v>211</v>
      </c>
      <c r="C1620" t="s">
        <v>1249</v>
      </c>
      <c r="D1620" s="1">
        <v>4840</v>
      </c>
      <c r="F1620">
        <v>1913</v>
      </c>
      <c r="G1620" t="s">
        <v>3421</v>
      </c>
      <c r="I1620">
        <v>2000</v>
      </c>
      <c r="J1620" t="s">
        <v>2541</v>
      </c>
      <c r="K1620" t="s">
        <v>577</v>
      </c>
      <c r="L1620" t="s">
        <v>22</v>
      </c>
      <c r="M1620" t="s">
        <v>22</v>
      </c>
      <c r="N1620">
        <v>3</v>
      </c>
      <c r="O1620" t="s">
        <v>3422</v>
      </c>
      <c r="P1620" t="s">
        <v>3359</v>
      </c>
      <c r="Q1620">
        <v>1</v>
      </c>
      <c r="R1620">
        <v>5</v>
      </c>
      <c r="S1620" t="s">
        <v>113</v>
      </c>
      <c r="T1620" t="b">
        <v>0</v>
      </c>
    </row>
    <row r="1621" spans="1:20" hidden="1" x14ac:dyDescent="0.45">
      <c r="A1621">
        <v>453</v>
      </c>
      <c r="B1621" t="s">
        <v>211</v>
      </c>
      <c r="C1621" t="s">
        <v>1249</v>
      </c>
      <c r="D1621" s="1">
        <v>4840</v>
      </c>
      <c r="F1621">
        <v>1913</v>
      </c>
      <c r="G1621" t="s">
        <v>3421</v>
      </c>
      <c r="I1621">
        <v>2000</v>
      </c>
      <c r="J1621" t="s">
        <v>2541</v>
      </c>
      <c r="K1621" t="s">
        <v>577</v>
      </c>
      <c r="L1621" t="s">
        <v>22</v>
      </c>
      <c r="M1621" t="s">
        <v>22</v>
      </c>
      <c r="N1621">
        <v>3</v>
      </c>
      <c r="O1621" t="s">
        <v>3422</v>
      </c>
      <c r="P1621" t="s">
        <v>3359</v>
      </c>
      <c r="Q1621">
        <v>1</v>
      </c>
      <c r="R1621">
        <v>1</v>
      </c>
      <c r="S1621" t="s">
        <v>113</v>
      </c>
      <c r="T1621" t="b">
        <v>0</v>
      </c>
    </row>
    <row r="1622" spans="1:20" hidden="1" x14ac:dyDescent="0.45">
      <c r="A1622">
        <v>453</v>
      </c>
      <c r="B1622" t="s">
        <v>211</v>
      </c>
      <c r="C1622" t="s">
        <v>1249</v>
      </c>
      <c r="D1622" s="1">
        <v>4840</v>
      </c>
      <c r="F1622">
        <v>1913</v>
      </c>
      <c r="G1622" t="s">
        <v>3421</v>
      </c>
      <c r="I1622">
        <v>2000</v>
      </c>
      <c r="J1622" t="s">
        <v>2541</v>
      </c>
      <c r="K1622" t="s">
        <v>577</v>
      </c>
      <c r="L1622" t="s">
        <v>22</v>
      </c>
      <c r="M1622" t="s">
        <v>22</v>
      </c>
      <c r="N1622">
        <v>3</v>
      </c>
      <c r="O1622" t="s">
        <v>3422</v>
      </c>
      <c r="P1622" t="s">
        <v>3359</v>
      </c>
      <c r="Q1622">
        <v>1</v>
      </c>
      <c r="R1622">
        <v>6</v>
      </c>
      <c r="S1622" t="s">
        <v>114</v>
      </c>
      <c r="T1622" t="b">
        <v>0</v>
      </c>
    </row>
    <row r="1623" spans="1:20" hidden="1" x14ac:dyDescent="0.45">
      <c r="A1623">
        <v>453</v>
      </c>
      <c r="B1623" t="s">
        <v>211</v>
      </c>
      <c r="C1623" t="s">
        <v>1249</v>
      </c>
      <c r="D1623" s="1">
        <v>4840</v>
      </c>
      <c r="F1623">
        <v>1913</v>
      </c>
      <c r="G1623" t="s">
        <v>3421</v>
      </c>
      <c r="I1623">
        <v>2000</v>
      </c>
      <c r="J1623" t="s">
        <v>2541</v>
      </c>
      <c r="K1623" t="s">
        <v>577</v>
      </c>
      <c r="L1623" t="s">
        <v>22</v>
      </c>
      <c r="M1623" t="s">
        <v>22</v>
      </c>
      <c r="N1623">
        <v>3</v>
      </c>
      <c r="O1623" t="s">
        <v>3422</v>
      </c>
      <c r="P1623" t="s">
        <v>3359</v>
      </c>
      <c r="Q1623">
        <v>1</v>
      </c>
      <c r="R1623">
        <v>4</v>
      </c>
      <c r="S1623" t="s">
        <v>113</v>
      </c>
      <c r="T1623" t="b">
        <v>0</v>
      </c>
    </row>
    <row r="1624" spans="1:20" hidden="1" x14ac:dyDescent="0.45">
      <c r="A1624">
        <v>454</v>
      </c>
      <c r="B1624" t="s">
        <v>359</v>
      </c>
      <c r="C1624" t="s">
        <v>1252</v>
      </c>
      <c r="D1624" s="1">
        <v>8447</v>
      </c>
      <c r="F1624">
        <v>1923</v>
      </c>
      <c r="G1624" t="s">
        <v>3423</v>
      </c>
      <c r="I1624">
        <v>2012</v>
      </c>
      <c r="J1624" t="s">
        <v>2067</v>
      </c>
      <c r="K1624" t="s">
        <v>81</v>
      </c>
      <c r="L1624" t="s">
        <v>22</v>
      </c>
      <c r="M1624" t="s">
        <v>22</v>
      </c>
      <c r="N1624">
        <v>2</v>
      </c>
      <c r="O1624" t="s">
        <v>22</v>
      </c>
      <c r="P1624" t="s">
        <v>3359</v>
      </c>
      <c r="Q1624">
        <v>1</v>
      </c>
      <c r="R1624">
        <v>6</v>
      </c>
      <c r="S1624" t="s">
        <v>1136</v>
      </c>
      <c r="T1624" t="b">
        <v>1</v>
      </c>
    </row>
    <row r="1625" spans="1:20" hidden="1" x14ac:dyDescent="0.45">
      <c r="A1625">
        <v>455</v>
      </c>
      <c r="B1625" t="s">
        <v>84</v>
      </c>
      <c r="C1625" t="s">
        <v>1253</v>
      </c>
      <c r="D1625" s="1">
        <v>11902</v>
      </c>
      <c r="F1625">
        <v>1932</v>
      </c>
      <c r="G1625" t="s">
        <v>3412</v>
      </c>
      <c r="I1625">
        <v>1990</v>
      </c>
      <c r="J1625" t="s">
        <v>3255</v>
      </c>
      <c r="K1625" t="s">
        <v>230</v>
      </c>
      <c r="L1625" t="s">
        <v>22</v>
      </c>
      <c r="M1625" t="s">
        <v>22</v>
      </c>
      <c r="N1625">
        <v>4</v>
      </c>
      <c r="O1625" t="s">
        <v>3413</v>
      </c>
      <c r="P1625" t="s">
        <v>3359</v>
      </c>
      <c r="Q1625">
        <v>1</v>
      </c>
      <c r="R1625">
        <v>11</v>
      </c>
      <c r="S1625" t="s">
        <v>1254</v>
      </c>
      <c r="T1625" t="b">
        <v>0</v>
      </c>
    </row>
    <row r="1626" spans="1:20" hidden="1" x14ac:dyDescent="0.45">
      <c r="A1626">
        <v>456</v>
      </c>
      <c r="B1626" t="s">
        <v>1256</v>
      </c>
      <c r="C1626" t="s">
        <v>1253</v>
      </c>
      <c r="D1626" s="1">
        <v>3804</v>
      </c>
      <c r="F1626">
        <v>1910</v>
      </c>
      <c r="G1626" t="s">
        <v>3410</v>
      </c>
      <c r="I1626">
        <v>1991</v>
      </c>
      <c r="J1626" t="s">
        <v>2436</v>
      </c>
      <c r="K1626" t="s">
        <v>2847</v>
      </c>
      <c r="L1626" t="s">
        <v>22</v>
      </c>
      <c r="M1626" t="s">
        <v>22</v>
      </c>
      <c r="N1626">
        <v>5</v>
      </c>
      <c r="O1626" t="s">
        <v>3411</v>
      </c>
      <c r="P1626" t="s">
        <v>3359</v>
      </c>
      <c r="Q1626">
        <v>1</v>
      </c>
      <c r="R1626">
        <v>2</v>
      </c>
      <c r="S1626" t="s">
        <v>995</v>
      </c>
      <c r="T1626" t="b">
        <v>0</v>
      </c>
    </row>
    <row r="1627" spans="1:20" hidden="1" x14ac:dyDescent="0.45">
      <c r="A1627">
        <v>456</v>
      </c>
      <c r="B1627" t="s">
        <v>1256</v>
      </c>
      <c r="C1627" t="s">
        <v>1253</v>
      </c>
      <c r="D1627" s="1">
        <v>3804</v>
      </c>
      <c r="F1627">
        <v>1910</v>
      </c>
      <c r="G1627" t="s">
        <v>3410</v>
      </c>
      <c r="I1627">
        <v>1991</v>
      </c>
      <c r="J1627" t="s">
        <v>2436</v>
      </c>
      <c r="K1627" t="s">
        <v>2847</v>
      </c>
      <c r="L1627" t="s">
        <v>22</v>
      </c>
      <c r="M1627" t="s">
        <v>22</v>
      </c>
      <c r="N1627">
        <v>5</v>
      </c>
      <c r="O1627" t="s">
        <v>3411</v>
      </c>
      <c r="P1627" t="s">
        <v>3359</v>
      </c>
      <c r="Q1627">
        <v>1</v>
      </c>
      <c r="R1627">
        <v>1</v>
      </c>
      <c r="S1627" t="s">
        <v>198</v>
      </c>
      <c r="T1627" t="b">
        <v>0</v>
      </c>
    </row>
    <row r="1628" spans="1:20" hidden="1" x14ac:dyDescent="0.45">
      <c r="A1628">
        <v>456</v>
      </c>
      <c r="B1628" t="s">
        <v>1256</v>
      </c>
      <c r="C1628" t="s">
        <v>1253</v>
      </c>
      <c r="D1628" s="1">
        <v>3804</v>
      </c>
      <c r="F1628">
        <v>1910</v>
      </c>
      <c r="G1628" t="s">
        <v>3410</v>
      </c>
      <c r="I1628">
        <v>1991</v>
      </c>
      <c r="J1628" t="s">
        <v>2436</v>
      </c>
      <c r="K1628" t="s">
        <v>2847</v>
      </c>
      <c r="L1628" t="s">
        <v>22</v>
      </c>
      <c r="M1628" t="s">
        <v>22</v>
      </c>
      <c r="N1628">
        <v>5</v>
      </c>
      <c r="O1628" t="s">
        <v>3411</v>
      </c>
      <c r="P1628" t="s">
        <v>3359</v>
      </c>
      <c r="Q1628">
        <v>1</v>
      </c>
      <c r="R1628">
        <v>8</v>
      </c>
      <c r="S1628" t="s">
        <v>146</v>
      </c>
      <c r="T1628" t="b">
        <v>0</v>
      </c>
    </row>
    <row r="1629" spans="1:20" hidden="1" x14ac:dyDescent="0.45">
      <c r="A1629">
        <v>456</v>
      </c>
      <c r="B1629" t="s">
        <v>1256</v>
      </c>
      <c r="C1629" t="s">
        <v>1253</v>
      </c>
      <c r="D1629" s="1">
        <v>3804</v>
      </c>
      <c r="F1629">
        <v>1910</v>
      </c>
      <c r="G1629" t="s">
        <v>3410</v>
      </c>
      <c r="I1629">
        <v>1991</v>
      </c>
      <c r="J1629" t="s">
        <v>2436</v>
      </c>
      <c r="K1629" t="s">
        <v>2847</v>
      </c>
      <c r="L1629" t="s">
        <v>22</v>
      </c>
      <c r="M1629" t="s">
        <v>22</v>
      </c>
      <c r="N1629">
        <v>5</v>
      </c>
      <c r="O1629" t="s">
        <v>3411</v>
      </c>
      <c r="P1629" t="s">
        <v>3359</v>
      </c>
      <c r="Q1629">
        <v>1</v>
      </c>
      <c r="R1629">
        <v>7</v>
      </c>
      <c r="S1629" t="s">
        <v>995</v>
      </c>
      <c r="T1629" t="b">
        <v>0</v>
      </c>
    </row>
    <row r="1630" spans="1:20" hidden="1" x14ac:dyDescent="0.45">
      <c r="A1630">
        <v>456</v>
      </c>
      <c r="B1630" t="s">
        <v>1256</v>
      </c>
      <c r="C1630" t="s">
        <v>1253</v>
      </c>
      <c r="D1630" s="1">
        <v>3804</v>
      </c>
      <c r="F1630">
        <v>1910</v>
      </c>
      <c r="G1630" t="s">
        <v>3410</v>
      </c>
      <c r="I1630">
        <v>1991</v>
      </c>
      <c r="J1630" t="s">
        <v>2436</v>
      </c>
      <c r="K1630" t="s">
        <v>2847</v>
      </c>
      <c r="L1630" t="s">
        <v>22</v>
      </c>
      <c r="M1630" t="s">
        <v>22</v>
      </c>
      <c r="N1630">
        <v>5</v>
      </c>
      <c r="O1630" t="s">
        <v>3411</v>
      </c>
      <c r="P1630" t="s">
        <v>3359</v>
      </c>
      <c r="Q1630">
        <v>1</v>
      </c>
      <c r="R1630">
        <v>4</v>
      </c>
      <c r="S1630" t="s">
        <v>995</v>
      </c>
      <c r="T1630" t="b">
        <v>0</v>
      </c>
    </row>
    <row r="1631" spans="1:20" hidden="1" x14ac:dyDescent="0.45">
      <c r="A1631">
        <v>456</v>
      </c>
      <c r="B1631" t="s">
        <v>1256</v>
      </c>
      <c r="C1631" t="s">
        <v>1253</v>
      </c>
      <c r="D1631" s="1">
        <v>3804</v>
      </c>
      <c r="F1631">
        <v>1910</v>
      </c>
      <c r="G1631" t="s">
        <v>3410</v>
      </c>
      <c r="I1631">
        <v>1991</v>
      </c>
      <c r="J1631" t="s">
        <v>2436</v>
      </c>
      <c r="K1631" t="s">
        <v>2847</v>
      </c>
      <c r="L1631" t="s">
        <v>22</v>
      </c>
      <c r="M1631" t="s">
        <v>22</v>
      </c>
      <c r="N1631">
        <v>5</v>
      </c>
      <c r="O1631" t="s">
        <v>3411</v>
      </c>
      <c r="P1631" t="s">
        <v>3359</v>
      </c>
      <c r="Q1631">
        <v>1</v>
      </c>
      <c r="R1631">
        <v>6</v>
      </c>
      <c r="S1631" t="s">
        <v>995</v>
      </c>
      <c r="T1631" t="b">
        <v>0</v>
      </c>
    </row>
    <row r="1632" spans="1:20" hidden="1" x14ac:dyDescent="0.45">
      <c r="A1632">
        <v>456</v>
      </c>
      <c r="B1632" t="s">
        <v>1256</v>
      </c>
      <c r="C1632" t="s">
        <v>1253</v>
      </c>
      <c r="D1632" s="1">
        <v>3804</v>
      </c>
      <c r="F1632">
        <v>1910</v>
      </c>
      <c r="G1632" t="s">
        <v>3410</v>
      </c>
      <c r="I1632">
        <v>1991</v>
      </c>
      <c r="J1632" t="s">
        <v>2436</v>
      </c>
      <c r="K1632" t="s">
        <v>2847</v>
      </c>
      <c r="L1632" t="s">
        <v>22</v>
      </c>
      <c r="M1632" t="s">
        <v>22</v>
      </c>
      <c r="N1632">
        <v>5</v>
      </c>
      <c r="O1632" t="s">
        <v>3411</v>
      </c>
      <c r="P1632" t="s">
        <v>3359</v>
      </c>
      <c r="Q1632">
        <v>1</v>
      </c>
      <c r="R1632">
        <v>9</v>
      </c>
      <c r="S1632" t="s">
        <v>995</v>
      </c>
      <c r="T1632" t="b">
        <v>0</v>
      </c>
    </row>
    <row r="1633" spans="1:20" hidden="1" x14ac:dyDescent="0.45">
      <c r="A1633">
        <v>456</v>
      </c>
      <c r="B1633" t="s">
        <v>1256</v>
      </c>
      <c r="C1633" t="s">
        <v>1253</v>
      </c>
      <c r="D1633" s="1">
        <v>3804</v>
      </c>
      <c r="F1633">
        <v>1910</v>
      </c>
      <c r="G1633" t="s">
        <v>3410</v>
      </c>
      <c r="I1633">
        <v>1991</v>
      </c>
      <c r="J1633" t="s">
        <v>2436</v>
      </c>
      <c r="K1633" t="s">
        <v>2847</v>
      </c>
      <c r="L1633" t="s">
        <v>22</v>
      </c>
      <c r="M1633" t="s">
        <v>22</v>
      </c>
      <c r="N1633">
        <v>5</v>
      </c>
      <c r="O1633" t="s">
        <v>3411</v>
      </c>
      <c r="P1633" t="s">
        <v>3359</v>
      </c>
      <c r="Q1633">
        <v>1</v>
      </c>
      <c r="R1633">
        <v>3</v>
      </c>
      <c r="S1633" t="s">
        <v>146</v>
      </c>
      <c r="T1633" t="b">
        <v>0</v>
      </c>
    </row>
    <row r="1634" spans="1:20" hidden="1" x14ac:dyDescent="0.45">
      <c r="A1634">
        <v>456</v>
      </c>
      <c r="B1634" t="s">
        <v>1256</v>
      </c>
      <c r="C1634" t="s">
        <v>1253</v>
      </c>
      <c r="D1634" s="1">
        <v>3804</v>
      </c>
      <c r="F1634">
        <v>1910</v>
      </c>
      <c r="G1634" t="s">
        <v>3410</v>
      </c>
      <c r="I1634">
        <v>1991</v>
      </c>
      <c r="J1634" t="s">
        <v>2436</v>
      </c>
      <c r="K1634" t="s">
        <v>2847</v>
      </c>
      <c r="L1634" t="s">
        <v>22</v>
      </c>
      <c r="M1634" t="s">
        <v>22</v>
      </c>
      <c r="N1634">
        <v>5</v>
      </c>
      <c r="O1634" t="s">
        <v>3411</v>
      </c>
      <c r="P1634" t="s">
        <v>3359</v>
      </c>
      <c r="Q1634">
        <v>1</v>
      </c>
      <c r="R1634">
        <v>5</v>
      </c>
      <c r="S1634" t="s">
        <v>995</v>
      </c>
      <c r="T1634" t="b">
        <v>0</v>
      </c>
    </row>
    <row r="1635" spans="1:20" hidden="1" x14ac:dyDescent="0.45">
      <c r="A1635">
        <v>457</v>
      </c>
      <c r="B1635" t="s">
        <v>374</v>
      </c>
      <c r="C1635" t="s">
        <v>1262</v>
      </c>
      <c r="D1635" s="1">
        <v>351</v>
      </c>
      <c r="F1635">
        <v>1900</v>
      </c>
      <c r="G1635" t="s">
        <v>3429</v>
      </c>
      <c r="I1635">
        <v>1983</v>
      </c>
      <c r="K1635" t="s">
        <v>20</v>
      </c>
      <c r="L1635" t="s">
        <v>22</v>
      </c>
      <c r="M1635" t="s">
        <v>22</v>
      </c>
      <c r="N1635">
        <v>5</v>
      </c>
      <c r="O1635" t="s">
        <v>3430</v>
      </c>
      <c r="P1635" t="s">
        <v>3359</v>
      </c>
      <c r="Q1635">
        <v>1</v>
      </c>
      <c r="R1635">
        <v>2</v>
      </c>
      <c r="S1635" t="s">
        <v>105</v>
      </c>
      <c r="T1635" t="b">
        <v>1</v>
      </c>
    </row>
    <row r="1636" spans="1:20" hidden="1" x14ac:dyDescent="0.45">
      <c r="A1636">
        <v>458</v>
      </c>
      <c r="B1636" t="s">
        <v>182</v>
      </c>
      <c r="C1636" t="s">
        <v>3439</v>
      </c>
      <c r="D1636" s="1">
        <v>188</v>
      </c>
      <c r="F1636">
        <v>1900</v>
      </c>
      <c r="G1636" t="s">
        <v>3440</v>
      </c>
      <c r="I1636">
        <v>1961</v>
      </c>
      <c r="J1636" t="s">
        <v>2111</v>
      </c>
      <c r="K1636" t="s">
        <v>119</v>
      </c>
      <c r="L1636" t="s">
        <v>22</v>
      </c>
      <c r="M1636" t="s">
        <v>22</v>
      </c>
      <c r="N1636">
        <v>0</v>
      </c>
      <c r="O1636" t="s">
        <v>3441</v>
      </c>
      <c r="P1636" t="s">
        <v>3359</v>
      </c>
      <c r="Q1636">
        <v>1</v>
      </c>
      <c r="R1636">
        <v>4</v>
      </c>
      <c r="S1636" t="s">
        <v>739</v>
      </c>
      <c r="T1636" t="b">
        <v>0</v>
      </c>
    </row>
    <row r="1637" spans="1:20" hidden="1" x14ac:dyDescent="0.45">
      <c r="A1637">
        <v>459</v>
      </c>
      <c r="B1637" t="s">
        <v>1175</v>
      </c>
      <c r="C1637" t="s">
        <v>3444</v>
      </c>
      <c r="D1637" s="1">
        <v>2558</v>
      </c>
      <c r="F1637">
        <v>1907</v>
      </c>
      <c r="G1637" t="s">
        <v>3445</v>
      </c>
      <c r="I1637">
        <v>1985</v>
      </c>
      <c r="J1637" t="s">
        <v>2231</v>
      </c>
      <c r="K1637" t="s">
        <v>249</v>
      </c>
      <c r="L1637" t="s">
        <v>22</v>
      </c>
      <c r="M1637" t="s">
        <v>22</v>
      </c>
      <c r="N1637">
        <v>2</v>
      </c>
      <c r="O1637" t="s">
        <v>3446</v>
      </c>
      <c r="P1637" t="s">
        <v>3359</v>
      </c>
      <c r="Q1637">
        <v>1</v>
      </c>
      <c r="R1637">
        <v>1</v>
      </c>
      <c r="S1637" t="s">
        <v>105</v>
      </c>
      <c r="T1637" t="b">
        <v>0</v>
      </c>
    </row>
    <row r="1638" spans="1:20" hidden="1" x14ac:dyDescent="0.45">
      <c r="A1638">
        <v>459</v>
      </c>
      <c r="B1638" t="s">
        <v>1175</v>
      </c>
      <c r="C1638" t="s">
        <v>3444</v>
      </c>
      <c r="D1638" s="1">
        <v>2558</v>
      </c>
      <c r="F1638">
        <v>1907</v>
      </c>
      <c r="G1638" t="s">
        <v>3445</v>
      </c>
      <c r="I1638">
        <v>1985</v>
      </c>
      <c r="J1638" t="s">
        <v>2231</v>
      </c>
      <c r="K1638" t="s">
        <v>249</v>
      </c>
      <c r="L1638" t="s">
        <v>22</v>
      </c>
      <c r="M1638" t="s">
        <v>22</v>
      </c>
      <c r="N1638">
        <v>2</v>
      </c>
      <c r="O1638" t="s">
        <v>3446</v>
      </c>
      <c r="P1638" t="s">
        <v>3359</v>
      </c>
      <c r="Q1638">
        <v>1</v>
      </c>
      <c r="R1638">
        <v>3</v>
      </c>
      <c r="S1638" t="s">
        <v>105</v>
      </c>
      <c r="T1638" t="b">
        <v>0</v>
      </c>
    </row>
    <row r="1639" spans="1:20" hidden="1" x14ac:dyDescent="0.45">
      <c r="A1639">
        <v>459</v>
      </c>
      <c r="B1639" t="s">
        <v>1175</v>
      </c>
      <c r="C1639" t="s">
        <v>3444</v>
      </c>
      <c r="D1639" s="1">
        <v>2558</v>
      </c>
      <c r="F1639">
        <v>1907</v>
      </c>
      <c r="G1639" t="s">
        <v>3445</v>
      </c>
      <c r="I1639">
        <v>1985</v>
      </c>
      <c r="J1639" t="s">
        <v>2231</v>
      </c>
      <c r="K1639" t="s">
        <v>249</v>
      </c>
      <c r="L1639" t="s">
        <v>22</v>
      </c>
      <c r="M1639" t="s">
        <v>22</v>
      </c>
      <c r="N1639">
        <v>2</v>
      </c>
      <c r="O1639" t="s">
        <v>3446</v>
      </c>
      <c r="P1639" t="s">
        <v>3359</v>
      </c>
      <c r="Q1639">
        <v>1</v>
      </c>
      <c r="R1639">
        <v>2</v>
      </c>
      <c r="S1639" t="s">
        <v>105</v>
      </c>
      <c r="T1639" t="b">
        <v>0</v>
      </c>
    </row>
    <row r="1640" spans="1:20" hidden="1" x14ac:dyDescent="0.45">
      <c r="A1640">
        <v>459</v>
      </c>
      <c r="B1640" t="s">
        <v>1175</v>
      </c>
      <c r="C1640" t="s">
        <v>3444</v>
      </c>
      <c r="D1640" s="1">
        <v>2558</v>
      </c>
      <c r="F1640">
        <v>1907</v>
      </c>
      <c r="G1640" t="s">
        <v>3445</v>
      </c>
      <c r="I1640">
        <v>1985</v>
      </c>
      <c r="J1640" t="s">
        <v>2231</v>
      </c>
      <c r="K1640" t="s">
        <v>249</v>
      </c>
      <c r="L1640" t="s">
        <v>22</v>
      </c>
      <c r="M1640" t="s">
        <v>22</v>
      </c>
      <c r="N1640">
        <v>2</v>
      </c>
      <c r="O1640" t="s">
        <v>3446</v>
      </c>
      <c r="P1640" t="s">
        <v>3359</v>
      </c>
      <c r="Q1640">
        <v>1</v>
      </c>
      <c r="R1640">
        <v>5</v>
      </c>
      <c r="S1640" t="s">
        <v>105</v>
      </c>
      <c r="T1640" t="b">
        <v>0</v>
      </c>
    </row>
    <row r="1641" spans="1:20" hidden="1" x14ac:dyDescent="0.45">
      <c r="A1641">
        <v>459</v>
      </c>
      <c r="B1641" t="s">
        <v>1175</v>
      </c>
      <c r="C1641" t="s">
        <v>3444</v>
      </c>
      <c r="D1641" s="1">
        <v>2558</v>
      </c>
      <c r="F1641">
        <v>1907</v>
      </c>
      <c r="G1641" t="s">
        <v>3445</v>
      </c>
      <c r="I1641">
        <v>1985</v>
      </c>
      <c r="J1641" t="s">
        <v>2231</v>
      </c>
      <c r="K1641" t="s">
        <v>249</v>
      </c>
      <c r="L1641" t="s">
        <v>22</v>
      </c>
      <c r="M1641" t="s">
        <v>22</v>
      </c>
      <c r="N1641">
        <v>2</v>
      </c>
      <c r="O1641" t="s">
        <v>3446</v>
      </c>
      <c r="P1641" t="s">
        <v>3359</v>
      </c>
      <c r="Q1641">
        <v>1</v>
      </c>
      <c r="R1641">
        <v>4</v>
      </c>
      <c r="S1641" t="s">
        <v>105</v>
      </c>
      <c r="T1641" t="b">
        <v>0</v>
      </c>
    </row>
    <row r="1642" spans="1:20" hidden="1" x14ac:dyDescent="0.45">
      <c r="A1642">
        <v>460</v>
      </c>
      <c r="B1642" t="s">
        <v>844</v>
      </c>
      <c r="C1642" t="s">
        <v>1274</v>
      </c>
      <c r="D1642" s="1">
        <v>208</v>
      </c>
      <c r="F1642">
        <v>1900</v>
      </c>
      <c r="G1642" t="s">
        <v>3449</v>
      </c>
      <c r="I1642">
        <v>1983</v>
      </c>
      <c r="J1642" t="s">
        <v>2127</v>
      </c>
      <c r="K1642" t="s">
        <v>189</v>
      </c>
      <c r="L1642" t="s">
        <v>22</v>
      </c>
      <c r="M1642" t="s">
        <v>22</v>
      </c>
      <c r="N1642">
        <v>4</v>
      </c>
      <c r="O1642" t="s">
        <v>3450</v>
      </c>
      <c r="P1642" t="s">
        <v>3359</v>
      </c>
      <c r="Q1642">
        <v>2</v>
      </c>
      <c r="R1642">
        <v>2</v>
      </c>
      <c r="S1642" t="s">
        <v>105</v>
      </c>
      <c r="T1642" t="b">
        <v>0</v>
      </c>
    </row>
    <row r="1643" spans="1:20" hidden="1" x14ac:dyDescent="0.45">
      <c r="A1643">
        <v>460</v>
      </c>
      <c r="B1643" t="s">
        <v>844</v>
      </c>
      <c r="C1643" t="s">
        <v>1274</v>
      </c>
      <c r="D1643" s="1">
        <v>208</v>
      </c>
      <c r="F1643">
        <v>1900</v>
      </c>
      <c r="G1643" t="s">
        <v>3449</v>
      </c>
      <c r="I1643">
        <v>1983</v>
      </c>
      <c r="J1643" t="s">
        <v>2127</v>
      </c>
      <c r="K1643" t="s">
        <v>189</v>
      </c>
      <c r="L1643" t="s">
        <v>22</v>
      </c>
      <c r="M1643" t="s">
        <v>22</v>
      </c>
      <c r="N1643">
        <v>4</v>
      </c>
      <c r="O1643" t="s">
        <v>3450</v>
      </c>
      <c r="P1643" t="s">
        <v>3359</v>
      </c>
      <c r="Q1643">
        <v>2</v>
      </c>
      <c r="R1643">
        <v>3</v>
      </c>
      <c r="S1643" t="s">
        <v>105</v>
      </c>
      <c r="T1643" t="b">
        <v>0</v>
      </c>
    </row>
    <row r="1644" spans="1:20" hidden="1" x14ac:dyDescent="0.45">
      <c r="A1644">
        <v>461</v>
      </c>
      <c r="B1644" t="s">
        <v>374</v>
      </c>
      <c r="C1644" t="s">
        <v>1275</v>
      </c>
      <c r="D1644" s="1">
        <v>11664</v>
      </c>
      <c r="F1644">
        <v>1931</v>
      </c>
      <c r="G1644" t="s">
        <v>3451</v>
      </c>
      <c r="I1644">
        <v>1986</v>
      </c>
      <c r="K1644" t="s">
        <v>20</v>
      </c>
      <c r="L1644" t="s">
        <v>22</v>
      </c>
      <c r="M1644" t="s">
        <v>22</v>
      </c>
      <c r="N1644">
        <v>3</v>
      </c>
      <c r="O1644" t="s">
        <v>3452</v>
      </c>
      <c r="P1644" t="s">
        <v>3359</v>
      </c>
      <c r="Q1644">
        <v>1</v>
      </c>
      <c r="R1644">
        <v>9</v>
      </c>
      <c r="S1644" t="s">
        <v>67</v>
      </c>
      <c r="T1644" t="b">
        <v>0</v>
      </c>
    </row>
    <row r="1645" spans="1:20" hidden="1" x14ac:dyDescent="0.45">
      <c r="A1645">
        <v>461</v>
      </c>
      <c r="B1645" t="s">
        <v>374</v>
      </c>
      <c r="C1645" t="s">
        <v>1275</v>
      </c>
      <c r="D1645" s="1">
        <v>11664</v>
      </c>
      <c r="F1645">
        <v>1931</v>
      </c>
      <c r="G1645" t="s">
        <v>3451</v>
      </c>
      <c r="I1645">
        <v>1986</v>
      </c>
      <c r="K1645" t="s">
        <v>20</v>
      </c>
      <c r="L1645" t="s">
        <v>22</v>
      </c>
      <c r="M1645" t="s">
        <v>22</v>
      </c>
      <c r="N1645">
        <v>3</v>
      </c>
      <c r="O1645" t="s">
        <v>3452</v>
      </c>
      <c r="P1645" t="s">
        <v>3359</v>
      </c>
      <c r="Q1645">
        <v>1</v>
      </c>
      <c r="R1645">
        <v>7</v>
      </c>
      <c r="S1645" t="s">
        <v>114</v>
      </c>
      <c r="T1645" t="b">
        <v>0</v>
      </c>
    </row>
    <row r="1646" spans="1:20" hidden="1" x14ac:dyDescent="0.45">
      <c r="A1646">
        <v>461</v>
      </c>
      <c r="B1646" t="s">
        <v>374</v>
      </c>
      <c r="C1646" t="s">
        <v>1275</v>
      </c>
      <c r="D1646" s="1">
        <v>11664</v>
      </c>
      <c r="F1646">
        <v>1931</v>
      </c>
      <c r="G1646" t="s">
        <v>3451</v>
      </c>
      <c r="I1646">
        <v>1986</v>
      </c>
      <c r="K1646" t="s">
        <v>20</v>
      </c>
      <c r="L1646" t="s">
        <v>22</v>
      </c>
      <c r="M1646" t="s">
        <v>22</v>
      </c>
      <c r="N1646">
        <v>3</v>
      </c>
      <c r="O1646" t="s">
        <v>3452</v>
      </c>
      <c r="P1646" t="s">
        <v>3359</v>
      </c>
      <c r="Q1646">
        <v>1</v>
      </c>
      <c r="R1646">
        <v>8</v>
      </c>
      <c r="S1646" t="s">
        <v>67</v>
      </c>
      <c r="T1646" t="b">
        <v>0</v>
      </c>
    </row>
    <row r="1647" spans="1:20" hidden="1" x14ac:dyDescent="0.45">
      <c r="A1647">
        <v>462</v>
      </c>
      <c r="B1647" t="s">
        <v>380</v>
      </c>
      <c r="C1647" t="s">
        <v>1275</v>
      </c>
      <c r="D1647" s="1">
        <v>8489</v>
      </c>
      <c r="F1647">
        <v>1923</v>
      </c>
      <c r="G1647" t="s">
        <v>3463</v>
      </c>
      <c r="I1647">
        <v>1982</v>
      </c>
      <c r="J1647" t="s">
        <v>2436</v>
      </c>
      <c r="K1647" t="s">
        <v>119</v>
      </c>
      <c r="L1647" t="s">
        <v>22</v>
      </c>
      <c r="M1647" t="s">
        <v>22</v>
      </c>
      <c r="N1647">
        <v>4</v>
      </c>
      <c r="O1647" t="s">
        <v>3464</v>
      </c>
      <c r="P1647" t="s">
        <v>3359</v>
      </c>
      <c r="Q1647">
        <v>1</v>
      </c>
      <c r="R1647">
        <v>9</v>
      </c>
      <c r="S1647" t="s">
        <v>27</v>
      </c>
      <c r="T1647" t="b">
        <v>1</v>
      </c>
    </row>
    <row r="1648" spans="1:20" hidden="1" x14ac:dyDescent="0.45">
      <c r="A1648">
        <v>463</v>
      </c>
      <c r="B1648" t="s">
        <v>169</v>
      </c>
      <c r="C1648" t="s">
        <v>3356</v>
      </c>
      <c r="D1648" s="1">
        <v>2554</v>
      </c>
      <c r="F1648">
        <v>1906</v>
      </c>
      <c r="G1648" t="s">
        <v>3360</v>
      </c>
      <c r="I1648">
        <v>1967</v>
      </c>
      <c r="J1648" t="s">
        <v>2516</v>
      </c>
      <c r="K1648" t="s">
        <v>2847</v>
      </c>
      <c r="L1648" t="s">
        <v>22</v>
      </c>
      <c r="M1648" t="s">
        <v>22</v>
      </c>
      <c r="N1648">
        <v>5</v>
      </c>
      <c r="O1648" t="s">
        <v>3361</v>
      </c>
      <c r="P1648" t="s">
        <v>3359</v>
      </c>
      <c r="Q1648">
        <v>1</v>
      </c>
      <c r="R1648">
        <v>6</v>
      </c>
      <c r="S1648" t="s">
        <v>995</v>
      </c>
      <c r="T1648" t="b">
        <v>1</v>
      </c>
    </row>
    <row r="1649" spans="1:20" hidden="1" x14ac:dyDescent="0.45">
      <c r="A1649">
        <v>463</v>
      </c>
      <c r="B1649" t="s">
        <v>169</v>
      </c>
      <c r="C1649" t="s">
        <v>3356</v>
      </c>
      <c r="D1649" s="1">
        <v>2554</v>
      </c>
      <c r="F1649">
        <v>1906</v>
      </c>
      <c r="G1649" t="s">
        <v>3360</v>
      </c>
      <c r="I1649">
        <v>1967</v>
      </c>
      <c r="J1649" t="s">
        <v>2516</v>
      </c>
      <c r="K1649" t="s">
        <v>2847</v>
      </c>
      <c r="L1649" t="s">
        <v>22</v>
      </c>
      <c r="M1649" t="s">
        <v>22</v>
      </c>
      <c r="N1649">
        <v>5</v>
      </c>
      <c r="O1649" t="s">
        <v>3361</v>
      </c>
      <c r="P1649" t="s">
        <v>3359</v>
      </c>
      <c r="Q1649">
        <v>1</v>
      </c>
      <c r="R1649">
        <v>4</v>
      </c>
      <c r="S1649" t="s">
        <v>995</v>
      </c>
      <c r="T1649" t="b">
        <v>0</v>
      </c>
    </row>
    <row r="1650" spans="1:20" hidden="1" x14ac:dyDescent="0.45">
      <c r="A1650">
        <v>463</v>
      </c>
      <c r="B1650" t="s">
        <v>169</v>
      </c>
      <c r="C1650" t="s">
        <v>3356</v>
      </c>
      <c r="D1650" s="1">
        <v>2554</v>
      </c>
      <c r="F1650">
        <v>1906</v>
      </c>
      <c r="G1650" t="s">
        <v>3360</v>
      </c>
      <c r="I1650">
        <v>1967</v>
      </c>
      <c r="J1650" t="s">
        <v>2516</v>
      </c>
      <c r="K1650" t="s">
        <v>2847</v>
      </c>
      <c r="L1650" t="s">
        <v>22</v>
      </c>
      <c r="M1650" t="s">
        <v>22</v>
      </c>
      <c r="N1650">
        <v>5</v>
      </c>
      <c r="O1650" t="s">
        <v>3361</v>
      </c>
      <c r="P1650" t="s">
        <v>3359</v>
      </c>
      <c r="Q1650">
        <v>1</v>
      </c>
      <c r="R1650">
        <v>3</v>
      </c>
      <c r="S1650" t="s">
        <v>146</v>
      </c>
      <c r="T1650" t="b">
        <v>0</v>
      </c>
    </row>
    <row r="1651" spans="1:20" hidden="1" x14ac:dyDescent="0.45">
      <c r="A1651">
        <v>463</v>
      </c>
      <c r="B1651" t="s">
        <v>169</v>
      </c>
      <c r="C1651" t="s">
        <v>3356</v>
      </c>
      <c r="D1651" s="1">
        <v>2554</v>
      </c>
      <c r="F1651">
        <v>1906</v>
      </c>
      <c r="G1651" t="s">
        <v>3360</v>
      </c>
      <c r="I1651">
        <v>1967</v>
      </c>
      <c r="J1651" t="s">
        <v>2516</v>
      </c>
      <c r="K1651" t="s">
        <v>2847</v>
      </c>
      <c r="L1651" t="s">
        <v>22</v>
      </c>
      <c r="M1651" t="s">
        <v>22</v>
      </c>
      <c r="N1651">
        <v>5</v>
      </c>
      <c r="O1651" t="s">
        <v>3361</v>
      </c>
      <c r="P1651" t="s">
        <v>3359</v>
      </c>
      <c r="Q1651">
        <v>1</v>
      </c>
      <c r="R1651">
        <v>5</v>
      </c>
      <c r="S1651" t="s">
        <v>995</v>
      </c>
      <c r="T1651" t="b">
        <v>0</v>
      </c>
    </row>
    <row r="1652" spans="1:20" hidden="1" x14ac:dyDescent="0.45">
      <c r="A1652">
        <v>464</v>
      </c>
      <c r="B1652" t="s">
        <v>100</v>
      </c>
      <c r="C1652" t="s">
        <v>1275</v>
      </c>
      <c r="D1652" s="1">
        <v>5457</v>
      </c>
      <c r="F1652">
        <v>1914</v>
      </c>
      <c r="G1652" t="s">
        <v>3461</v>
      </c>
      <c r="I1652">
        <v>2008</v>
      </c>
      <c r="K1652" t="s">
        <v>106</v>
      </c>
      <c r="L1652" t="s">
        <v>22</v>
      </c>
      <c r="M1652" t="s">
        <v>22</v>
      </c>
      <c r="N1652">
        <v>0</v>
      </c>
      <c r="O1652" t="s">
        <v>3462</v>
      </c>
      <c r="P1652" t="s">
        <v>3359</v>
      </c>
      <c r="Q1652">
        <v>1</v>
      </c>
      <c r="R1652">
        <v>1</v>
      </c>
      <c r="S1652" t="s">
        <v>113</v>
      </c>
      <c r="T1652" t="b">
        <v>0</v>
      </c>
    </row>
    <row r="1653" spans="1:20" hidden="1" x14ac:dyDescent="0.45">
      <c r="A1653">
        <v>465</v>
      </c>
      <c r="B1653" t="s">
        <v>374</v>
      </c>
      <c r="C1653" t="s">
        <v>3362</v>
      </c>
      <c r="D1653" s="1">
        <v>12760</v>
      </c>
      <c r="F1653">
        <v>1934</v>
      </c>
      <c r="K1653" t="s">
        <v>20</v>
      </c>
      <c r="L1653" t="s">
        <v>1207</v>
      </c>
      <c r="M1653" t="s">
        <v>2098</v>
      </c>
      <c r="N1653">
        <v>3</v>
      </c>
      <c r="O1653" t="s">
        <v>3363</v>
      </c>
      <c r="P1653" t="s">
        <v>3359</v>
      </c>
      <c r="Q1653">
        <v>1</v>
      </c>
      <c r="R1653">
        <v>12</v>
      </c>
      <c r="S1653" t="s">
        <v>101</v>
      </c>
      <c r="T1653" t="b">
        <v>0</v>
      </c>
    </row>
    <row r="1654" spans="1:20" hidden="1" x14ac:dyDescent="0.45">
      <c r="A1654">
        <v>465</v>
      </c>
      <c r="B1654" t="s">
        <v>374</v>
      </c>
      <c r="C1654" t="s">
        <v>3362</v>
      </c>
      <c r="D1654" s="1">
        <v>12760</v>
      </c>
      <c r="F1654">
        <v>1934</v>
      </c>
      <c r="K1654" t="s">
        <v>20</v>
      </c>
      <c r="L1654" t="s">
        <v>1207</v>
      </c>
      <c r="M1654" t="s">
        <v>2098</v>
      </c>
      <c r="N1654">
        <v>3</v>
      </c>
      <c r="O1654" t="s">
        <v>3363</v>
      </c>
      <c r="P1654" t="s">
        <v>3359</v>
      </c>
      <c r="Q1654">
        <v>1</v>
      </c>
      <c r="R1654">
        <v>11</v>
      </c>
      <c r="S1654" t="s">
        <v>27</v>
      </c>
      <c r="T1654" t="b">
        <v>0</v>
      </c>
    </row>
    <row r="1655" spans="1:20" hidden="1" x14ac:dyDescent="0.45">
      <c r="A1655">
        <v>465</v>
      </c>
      <c r="B1655" t="s">
        <v>374</v>
      </c>
      <c r="C1655" t="s">
        <v>3362</v>
      </c>
      <c r="D1655" s="1">
        <v>12760</v>
      </c>
      <c r="F1655">
        <v>1934</v>
      </c>
      <c r="K1655" t="s">
        <v>20</v>
      </c>
      <c r="L1655" t="s">
        <v>1207</v>
      </c>
      <c r="M1655" t="s">
        <v>2098</v>
      </c>
      <c r="N1655">
        <v>3</v>
      </c>
      <c r="O1655" t="s">
        <v>3363</v>
      </c>
      <c r="P1655" t="s">
        <v>3359</v>
      </c>
      <c r="Q1655">
        <v>1</v>
      </c>
      <c r="R1655">
        <v>13</v>
      </c>
      <c r="S1655" t="s">
        <v>101</v>
      </c>
      <c r="T1655" t="b">
        <v>1</v>
      </c>
    </row>
    <row r="1656" spans="1:20" hidden="1" x14ac:dyDescent="0.45">
      <c r="A1656">
        <v>465</v>
      </c>
      <c r="B1656" t="s">
        <v>374</v>
      </c>
      <c r="C1656" t="s">
        <v>3362</v>
      </c>
      <c r="D1656" s="1">
        <v>12760</v>
      </c>
      <c r="F1656">
        <v>1934</v>
      </c>
      <c r="K1656" t="s">
        <v>20</v>
      </c>
      <c r="L1656" t="s">
        <v>1207</v>
      </c>
      <c r="M1656" t="s">
        <v>2098</v>
      </c>
      <c r="N1656">
        <v>3</v>
      </c>
      <c r="O1656" t="s">
        <v>3363</v>
      </c>
      <c r="P1656" t="s">
        <v>3359</v>
      </c>
      <c r="Q1656">
        <v>1</v>
      </c>
      <c r="R1656">
        <v>10</v>
      </c>
      <c r="S1656" t="s">
        <v>27</v>
      </c>
      <c r="T1656" t="b">
        <v>0</v>
      </c>
    </row>
    <row r="1657" spans="1:20" hidden="1" x14ac:dyDescent="0.45">
      <c r="A1657">
        <v>465</v>
      </c>
      <c r="B1657" t="s">
        <v>374</v>
      </c>
      <c r="C1657" t="s">
        <v>3362</v>
      </c>
      <c r="D1657" s="1">
        <v>12760</v>
      </c>
      <c r="F1657">
        <v>1934</v>
      </c>
      <c r="K1657" t="s">
        <v>20</v>
      </c>
      <c r="L1657" t="s">
        <v>1207</v>
      </c>
      <c r="M1657" t="s">
        <v>2098</v>
      </c>
      <c r="N1657">
        <v>3</v>
      </c>
      <c r="O1657" t="s">
        <v>3363</v>
      </c>
      <c r="P1657" t="s">
        <v>3359</v>
      </c>
      <c r="Q1657">
        <v>1</v>
      </c>
      <c r="R1657">
        <v>9</v>
      </c>
      <c r="S1657" t="s">
        <v>27</v>
      </c>
      <c r="T1657" t="b">
        <v>1</v>
      </c>
    </row>
    <row r="1658" spans="1:20" hidden="1" x14ac:dyDescent="0.45">
      <c r="A1658">
        <v>466</v>
      </c>
      <c r="B1658" t="s">
        <v>1284</v>
      </c>
      <c r="C1658" t="s">
        <v>1285</v>
      </c>
      <c r="D1658" s="1">
        <v>-1093</v>
      </c>
      <c r="F1658">
        <v>1897</v>
      </c>
      <c r="G1658" t="s">
        <v>3465</v>
      </c>
      <c r="I1658">
        <v>1988</v>
      </c>
      <c r="J1658" t="s">
        <v>2078</v>
      </c>
      <c r="K1658" t="s">
        <v>249</v>
      </c>
      <c r="L1658" t="s">
        <v>22</v>
      </c>
      <c r="M1658" t="s">
        <v>22</v>
      </c>
      <c r="N1658">
        <v>2</v>
      </c>
      <c r="O1658" t="s">
        <v>3466</v>
      </c>
      <c r="P1658" t="s">
        <v>3359</v>
      </c>
      <c r="Q1658">
        <v>2</v>
      </c>
      <c r="R1658">
        <v>2</v>
      </c>
      <c r="S1658" t="s">
        <v>138</v>
      </c>
      <c r="T1658" t="b">
        <v>0</v>
      </c>
    </row>
    <row r="1659" spans="1:20" hidden="1" x14ac:dyDescent="0.45">
      <c r="A1659">
        <v>467</v>
      </c>
      <c r="B1659" t="s">
        <v>68</v>
      </c>
      <c r="C1659" t="s">
        <v>3467</v>
      </c>
      <c r="D1659" s="1">
        <v>4035</v>
      </c>
      <c r="F1659">
        <v>1911</v>
      </c>
      <c r="G1659" t="s">
        <v>3468</v>
      </c>
      <c r="I1659">
        <v>2003</v>
      </c>
      <c r="J1659" t="s">
        <v>2313</v>
      </c>
      <c r="K1659" t="s">
        <v>145</v>
      </c>
      <c r="L1659" t="s">
        <v>22</v>
      </c>
      <c r="M1659" t="s">
        <v>22</v>
      </c>
      <c r="N1659">
        <v>2</v>
      </c>
      <c r="O1659" t="s">
        <v>3469</v>
      </c>
      <c r="P1659" t="s">
        <v>3359</v>
      </c>
      <c r="Q1659">
        <v>1</v>
      </c>
      <c r="R1659">
        <v>6</v>
      </c>
      <c r="S1659" t="s">
        <v>27</v>
      </c>
      <c r="T1659" t="b">
        <v>1</v>
      </c>
    </row>
    <row r="1660" spans="1:20" hidden="1" x14ac:dyDescent="0.45">
      <c r="A1660">
        <v>467</v>
      </c>
      <c r="B1660" t="s">
        <v>68</v>
      </c>
      <c r="C1660" t="s">
        <v>3467</v>
      </c>
      <c r="D1660" s="1">
        <v>4035</v>
      </c>
      <c r="F1660">
        <v>1911</v>
      </c>
      <c r="G1660" t="s">
        <v>3468</v>
      </c>
      <c r="I1660">
        <v>2003</v>
      </c>
      <c r="J1660" t="s">
        <v>2313</v>
      </c>
      <c r="K1660" t="s">
        <v>145</v>
      </c>
      <c r="L1660" t="s">
        <v>22</v>
      </c>
      <c r="M1660" t="s">
        <v>22</v>
      </c>
      <c r="N1660">
        <v>2</v>
      </c>
      <c r="O1660" t="s">
        <v>3469</v>
      </c>
      <c r="P1660" t="s">
        <v>3359</v>
      </c>
      <c r="Q1660">
        <v>1</v>
      </c>
      <c r="R1660">
        <v>4</v>
      </c>
      <c r="S1660" t="s">
        <v>334</v>
      </c>
      <c r="T1660" t="b">
        <v>0</v>
      </c>
    </row>
    <row r="1661" spans="1:20" hidden="1" x14ac:dyDescent="0.45">
      <c r="A1661">
        <v>467</v>
      </c>
      <c r="B1661" t="s">
        <v>68</v>
      </c>
      <c r="C1661" t="s">
        <v>3467</v>
      </c>
      <c r="D1661" s="1">
        <v>4035</v>
      </c>
      <c r="F1661">
        <v>1911</v>
      </c>
      <c r="G1661" t="s">
        <v>3468</v>
      </c>
      <c r="I1661">
        <v>2003</v>
      </c>
      <c r="J1661" t="s">
        <v>2313</v>
      </c>
      <c r="K1661" t="s">
        <v>145</v>
      </c>
      <c r="L1661" t="s">
        <v>22</v>
      </c>
      <c r="M1661" t="s">
        <v>22</v>
      </c>
      <c r="N1661">
        <v>2</v>
      </c>
      <c r="O1661" t="s">
        <v>3469</v>
      </c>
      <c r="P1661" t="s">
        <v>3359</v>
      </c>
      <c r="Q1661">
        <v>1</v>
      </c>
      <c r="R1661">
        <v>8</v>
      </c>
      <c r="S1661" t="s">
        <v>27</v>
      </c>
      <c r="T1661" t="b">
        <v>0</v>
      </c>
    </row>
    <row r="1662" spans="1:20" hidden="1" x14ac:dyDescent="0.45">
      <c r="A1662">
        <v>467</v>
      </c>
      <c r="B1662" t="s">
        <v>68</v>
      </c>
      <c r="C1662" t="s">
        <v>3467</v>
      </c>
      <c r="D1662" s="1">
        <v>4035</v>
      </c>
      <c r="F1662">
        <v>1911</v>
      </c>
      <c r="G1662" t="s">
        <v>3468</v>
      </c>
      <c r="I1662">
        <v>2003</v>
      </c>
      <c r="J1662" t="s">
        <v>2313</v>
      </c>
      <c r="K1662" t="s">
        <v>145</v>
      </c>
      <c r="L1662" t="s">
        <v>22</v>
      </c>
      <c r="M1662" t="s">
        <v>22</v>
      </c>
      <c r="N1662">
        <v>2</v>
      </c>
      <c r="O1662" t="s">
        <v>3469</v>
      </c>
      <c r="P1662" t="s">
        <v>3359</v>
      </c>
      <c r="Q1662">
        <v>1</v>
      </c>
      <c r="R1662">
        <v>3</v>
      </c>
      <c r="S1662" t="s">
        <v>334</v>
      </c>
      <c r="T1662" t="b">
        <v>1</v>
      </c>
    </row>
    <row r="1663" spans="1:20" hidden="1" x14ac:dyDescent="0.45">
      <c r="A1663">
        <v>467</v>
      </c>
      <c r="B1663" t="s">
        <v>68</v>
      </c>
      <c r="C1663" t="s">
        <v>3467</v>
      </c>
      <c r="D1663" s="1">
        <v>4035</v>
      </c>
      <c r="F1663">
        <v>1911</v>
      </c>
      <c r="G1663" t="s">
        <v>3468</v>
      </c>
      <c r="I1663">
        <v>2003</v>
      </c>
      <c r="J1663" t="s">
        <v>2313</v>
      </c>
      <c r="K1663" t="s">
        <v>145</v>
      </c>
      <c r="L1663" t="s">
        <v>22</v>
      </c>
      <c r="M1663" t="s">
        <v>22</v>
      </c>
      <c r="N1663">
        <v>2</v>
      </c>
      <c r="O1663" t="s">
        <v>3469</v>
      </c>
      <c r="P1663" t="s">
        <v>3359</v>
      </c>
      <c r="Q1663">
        <v>1</v>
      </c>
      <c r="R1663">
        <v>5</v>
      </c>
      <c r="S1663" t="s">
        <v>334</v>
      </c>
      <c r="T1663" t="b">
        <v>0</v>
      </c>
    </row>
    <row r="1664" spans="1:20" hidden="1" x14ac:dyDescent="0.45">
      <c r="A1664">
        <v>467</v>
      </c>
      <c r="B1664" t="s">
        <v>68</v>
      </c>
      <c r="C1664" t="s">
        <v>3467</v>
      </c>
      <c r="D1664" s="1">
        <v>4035</v>
      </c>
      <c r="F1664">
        <v>1911</v>
      </c>
      <c r="G1664" t="s">
        <v>3468</v>
      </c>
      <c r="I1664">
        <v>2003</v>
      </c>
      <c r="J1664" t="s">
        <v>2313</v>
      </c>
      <c r="K1664" t="s">
        <v>145</v>
      </c>
      <c r="L1664" t="s">
        <v>22</v>
      </c>
      <c r="M1664" t="s">
        <v>22</v>
      </c>
      <c r="N1664">
        <v>2</v>
      </c>
      <c r="O1664" t="s">
        <v>3469</v>
      </c>
      <c r="P1664" t="s">
        <v>3359</v>
      </c>
      <c r="Q1664">
        <v>1</v>
      </c>
      <c r="R1664">
        <v>7</v>
      </c>
      <c r="S1664" t="s">
        <v>27</v>
      </c>
      <c r="T1664" t="b">
        <v>0</v>
      </c>
    </row>
    <row r="1665" spans="1:20" hidden="1" x14ac:dyDescent="0.45">
      <c r="A1665">
        <v>468</v>
      </c>
      <c r="B1665" t="s">
        <v>725</v>
      </c>
      <c r="C1665" t="s">
        <v>3470</v>
      </c>
      <c r="D1665" s="1">
        <v>1655</v>
      </c>
      <c r="F1665">
        <v>1904</v>
      </c>
      <c r="G1665" t="s">
        <v>3471</v>
      </c>
      <c r="I1665">
        <v>1976</v>
      </c>
      <c r="J1665" t="s">
        <v>2073</v>
      </c>
      <c r="K1665" t="s">
        <v>2847</v>
      </c>
      <c r="L1665" t="s">
        <v>22</v>
      </c>
      <c r="M1665" t="s">
        <v>22</v>
      </c>
      <c r="N1665">
        <v>0</v>
      </c>
      <c r="O1665" t="s">
        <v>3472</v>
      </c>
      <c r="P1665" t="s">
        <v>3473</v>
      </c>
      <c r="Q1665">
        <v>1</v>
      </c>
      <c r="R1665">
        <v>2</v>
      </c>
      <c r="S1665" t="s">
        <v>105</v>
      </c>
      <c r="T1665" t="b">
        <v>0</v>
      </c>
    </row>
    <row r="1666" spans="1:20" hidden="1" x14ac:dyDescent="0.45">
      <c r="A1666">
        <v>468</v>
      </c>
      <c r="B1666" t="s">
        <v>725</v>
      </c>
      <c r="C1666" t="s">
        <v>3470</v>
      </c>
      <c r="D1666" s="1">
        <v>1655</v>
      </c>
      <c r="F1666">
        <v>1904</v>
      </c>
      <c r="G1666" t="s">
        <v>3471</v>
      </c>
      <c r="I1666">
        <v>1976</v>
      </c>
      <c r="J1666" t="s">
        <v>2073</v>
      </c>
      <c r="K1666" t="s">
        <v>2847</v>
      </c>
      <c r="L1666" t="s">
        <v>22</v>
      </c>
      <c r="M1666" t="s">
        <v>22</v>
      </c>
      <c r="N1666">
        <v>0</v>
      </c>
      <c r="O1666" t="s">
        <v>3472</v>
      </c>
      <c r="P1666" t="s">
        <v>3473</v>
      </c>
      <c r="Q1666">
        <v>1</v>
      </c>
      <c r="R1666">
        <v>4</v>
      </c>
      <c r="S1666" t="s">
        <v>105</v>
      </c>
      <c r="T1666" t="b">
        <v>0</v>
      </c>
    </row>
    <row r="1667" spans="1:20" hidden="1" x14ac:dyDescent="0.45">
      <c r="A1667">
        <v>468</v>
      </c>
      <c r="B1667" t="s">
        <v>725</v>
      </c>
      <c r="C1667" t="s">
        <v>3470</v>
      </c>
      <c r="D1667" s="1">
        <v>1655</v>
      </c>
      <c r="F1667">
        <v>1904</v>
      </c>
      <c r="G1667" t="s">
        <v>3471</v>
      </c>
      <c r="I1667">
        <v>1976</v>
      </c>
      <c r="J1667" t="s">
        <v>2073</v>
      </c>
      <c r="K1667" t="s">
        <v>2847</v>
      </c>
      <c r="L1667" t="s">
        <v>22</v>
      </c>
      <c r="M1667" t="s">
        <v>22</v>
      </c>
      <c r="N1667">
        <v>0</v>
      </c>
      <c r="O1667" t="s">
        <v>3472</v>
      </c>
      <c r="P1667" t="s">
        <v>3473</v>
      </c>
      <c r="Q1667">
        <v>1</v>
      </c>
      <c r="R1667">
        <v>1</v>
      </c>
      <c r="S1667" t="s">
        <v>105</v>
      </c>
      <c r="T1667" t="b">
        <v>0</v>
      </c>
    </row>
    <row r="1668" spans="1:20" hidden="1" x14ac:dyDescent="0.45">
      <c r="A1668">
        <v>468</v>
      </c>
      <c r="B1668" t="s">
        <v>725</v>
      </c>
      <c r="C1668" t="s">
        <v>3470</v>
      </c>
      <c r="D1668" s="1">
        <v>1655</v>
      </c>
      <c r="F1668">
        <v>1904</v>
      </c>
      <c r="G1668" t="s">
        <v>3471</v>
      </c>
      <c r="I1668">
        <v>1976</v>
      </c>
      <c r="J1668" t="s">
        <v>2073</v>
      </c>
      <c r="K1668" t="s">
        <v>2847</v>
      </c>
      <c r="L1668" t="s">
        <v>22</v>
      </c>
      <c r="M1668" t="s">
        <v>22</v>
      </c>
      <c r="N1668">
        <v>0</v>
      </c>
      <c r="O1668" t="s">
        <v>3472</v>
      </c>
      <c r="P1668" t="s">
        <v>3473</v>
      </c>
      <c r="Q1668">
        <v>1</v>
      </c>
      <c r="R1668">
        <v>3</v>
      </c>
      <c r="S1668" t="s">
        <v>105</v>
      </c>
      <c r="T1668" t="b">
        <v>0</v>
      </c>
    </row>
    <row r="1669" spans="1:20" hidden="1" x14ac:dyDescent="0.45">
      <c r="A1669">
        <v>469</v>
      </c>
      <c r="B1669" t="s">
        <v>359</v>
      </c>
      <c r="C1669" t="s">
        <v>3476</v>
      </c>
      <c r="D1669" s="1">
        <v>-6572</v>
      </c>
      <c r="F1669">
        <v>1882</v>
      </c>
      <c r="G1669" t="s">
        <v>3477</v>
      </c>
      <c r="I1669">
        <v>1963</v>
      </c>
      <c r="J1669" t="s">
        <v>2385</v>
      </c>
      <c r="K1669" t="s">
        <v>145</v>
      </c>
      <c r="L1669" t="s">
        <v>22</v>
      </c>
      <c r="M1669" t="s">
        <v>22</v>
      </c>
      <c r="N1669">
        <v>1</v>
      </c>
      <c r="O1669" t="s">
        <v>3478</v>
      </c>
      <c r="P1669" t="s">
        <v>3473</v>
      </c>
      <c r="Q1669">
        <v>1</v>
      </c>
      <c r="R1669">
        <v>2</v>
      </c>
      <c r="S1669" t="s">
        <v>105</v>
      </c>
      <c r="T1669" t="b">
        <v>0</v>
      </c>
    </row>
    <row r="1670" spans="1:20" hidden="1" x14ac:dyDescent="0.45">
      <c r="A1670">
        <v>469</v>
      </c>
      <c r="B1670" t="s">
        <v>359</v>
      </c>
      <c r="C1670" t="s">
        <v>3476</v>
      </c>
      <c r="D1670" s="1">
        <v>-6572</v>
      </c>
      <c r="F1670">
        <v>1882</v>
      </c>
      <c r="G1670" t="s">
        <v>3477</v>
      </c>
      <c r="I1670">
        <v>1963</v>
      </c>
      <c r="J1670" t="s">
        <v>2385</v>
      </c>
      <c r="K1670" t="s">
        <v>145</v>
      </c>
      <c r="L1670" t="s">
        <v>22</v>
      </c>
      <c r="M1670" t="s">
        <v>22</v>
      </c>
      <c r="N1670">
        <v>1</v>
      </c>
      <c r="O1670" t="s">
        <v>3478</v>
      </c>
      <c r="P1670" t="s">
        <v>3473</v>
      </c>
      <c r="Q1670">
        <v>1</v>
      </c>
      <c r="R1670">
        <v>1</v>
      </c>
      <c r="S1670" t="s">
        <v>105</v>
      </c>
      <c r="T1670" t="b">
        <v>0</v>
      </c>
    </row>
    <row r="1671" spans="1:20" hidden="1" x14ac:dyDescent="0.45">
      <c r="A1671">
        <v>470</v>
      </c>
      <c r="B1671" t="s">
        <v>374</v>
      </c>
      <c r="C1671" t="s">
        <v>1291</v>
      </c>
      <c r="D1671" s="1">
        <v>5845</v>
      </c>
      <c r="F1671">
        <v>1916</v>
      </c>
      <c r="G1671" t="s">
        <v>3479</v>
      </c>
      <c r="I1671">
        <v>1987</v>
      </c>
      <c r="J1671" t="s">
        <v>2436</v>
      </c>
      <c r="K1671" t="s">
        <v>95</v>
      </c>
      <c r="L1671" t="s">
        <v>22</v>
      </c>
      <c r="M1671" t="s">
        <v>22</v>
      </c>
      <c r="N1671">
        <v>2</v>
      </c>
      <c r="O1671" t="s">
        <v>3480</v>
      </c>
      <c r="P1671" t="s">
        <v>3473</v>
      </c>
      <c r="Q1671">
        <v>1</v>
      </c>
      <c r="R1671">
        <v>9</v>
      </c>
      <c r="S1671" t="s">
        <v>149</v>
      </c>
      <c r="T1671" t="b">
        <v>1</v>
      </c>
    </row>
    <row r="1672" spans="1:20" hidden="1" x14ac:dyDescent="0.45">
      <c r="A1672">
        <v>470</v>
      </c>
      <c r="B1672" t="s">
        <v>374</v>
      </c>
      <c r="C1672" t="s">
        <v>1291</v>
      </c>
      <c r="D1672" s="1">
        <v>5845</v>
      </c>
      <c r="F1672">
        <v>1916</v>
      </c>
      <c r="G1672" t="s">
        <v>3479</v>
      </c>
      <c r="I1672">
        <v>1987</v>
      </c>
      <c r="J1672" t="s">
        <v>2436</v>
      </c>
      <c r="K1672" t="s">
        <v>95</v>
      </c>
      <c r="L1672" t="s">
        <v>22</v>
      </c>
      <c r="M1672" t="s">
        <v>22</v>
      </c>
      <c r="N1672">
        <v>2</v>
      </c>
      <c r="O1672" t="s">
        <v>3480</v>
      </c>
      <c r="P1672" t="s">
        <v>3473</v>
      </c>
      <c r="Q1672">
        <v>1</v>
      </c>
      <c r="R1672">
        <v>7</v>
      </c>
      <c r="S1672" t="s">
        <v>975</v>
      </c>
      <c r="T1672" t="b">
        <v>1</v>
      </c>
    </row>
    <row r="1673" spans="1:20" hidden="1" x14ac:dyDescent="0.45">
      <c r="A1673">
        <v>470</v>
      </c>
      <c r="B1673" t="s">
        <v>374</v>
      </c>
      <c r="C1673" t="s">
        <v>1291</v>
      </c>
      <c r="D1673" s="1">
        <v>5845</v>
      </c>
      <c r="F1673">
        <v>1916</v>
      </c>
      <c r="G1673" t="s">
        <v>3479</v>
      </c>
      <c r="I1673">
        <v>1987</v>
      </c>
      <c r="J1673" t="s">
        <v>2436</v>
      </c>
      <c r="K1673" t="s">
        <v>95</v>
      </c>
      <c r="L1673" t="s">
        <v>22</v>
      </c>
      <c r="M1673" t="s">
        <v>22</v>
      </c>
      <c r="N1673">
        <v>2</v>
      </c>
      <c r="O1673" t="s">
        <v>3480</v>
      </c>
      <c r="P1673" t="s">
        <v>3473</v>
      </c>
      <c r="Q1673">
        <v>1</v>
      </c>
      <c r="R1673">
        <v>8</v>
      </c>
      <c r="S1673" t="s">
        <v>3053</v>
      </c>
      <c r="T1673" t="b">
        <v>0</v>
      </c>
    </row>
    <row r="1674" spans="1:20" hidden="1" x14ac:dyDescent="0.45">
      <c r="A1674">
        <v>471</v>
      </c>
      <c r="B1674" t="s">
        <v>284</v>
      </c>
      <c r="C1674" t="s">
        <v>1292</v>
      </c>
      <c r="D1674" s="1">
        <v>6941</v>
      </c>
      <c r="F1674">
        <v>1919</v>
      </c>
      <c r="G1674" t="s">
        <v>3483</v>
      </c>
      <c r="I1674">
        <v>1991</v>
      </c>
      <c r="J1674" t="s">
        <v>2309</v>
      </c>
      <c r="K1674" t="s">
        <v>145</v>
      </c>
      <c r="L1674" t="s">
        <v>22</v>
      </c>
      <c r="M1674" t="s">
        <v>22</v>
      </c>
      <c r="N1674">
        <v>3</v>
      </c>
      <c r="O1674" t="s">
        <v>3484</v>
      </c>
      <c r="P1674" t="s">
        <v>3473</v>
      </c>
      <c r="Q1674">
        <v>1</v>
      </c>
      <c r="R1674">
        <v>8</v>
      </c>
      <c r="S1674" t="s">
        <v>67</v>
      </c>
      <c r="T1674" t="b">
        <v>0</v>
      </c>
    </row>
    <row r="1675" spans="1:20" hidden="1" x14ac:dyDescent="0.45">
      <c r="A1675">
        <v>471</v>
      </c>
      <c r="B1675" t="s">
        <v>284</v>
      </c>
      <c r="C1675" t="s">
        <v>1292</v>
      </c>
      <c r="D1675" s="1">
        <v>6941</v>
      </c>
      <c r="F1675">
        <v>1919</v>
      </c>
      <c r="G1675" t="s">
        <v>3483</v>
      </c>
      <c r="I1675">
        <v>1991</v>
      </c>
      <c r="J1675" t="s">
        <v>2309</v>
      </c>
      <c r="K1675" t="s">
        <v>145</v>
      </c>
      <c r="L1675" t="s">
        <v>22</v>
      </c>
      <c r="M1675" t="s">
        <v>22</v>
      </c>
      <c r="N1675">
        <v>3</v>
      </c>
      <c r="O1675" t="s">
        <v>3484</v>
      </c>
      <c r="P1675" t="s">
        <v>3473</v>
      </c>
      <c r="Q1675">
        <v>1</v>
      </c>
      <c r="R1675">
        <v>9</v>
      </c>
      <c r="S1675" t="s">
        <v>67</v>
      </c>
      <c r="T1675" t="b">
        <v>0</v>
      </c>
    </row>
    <row r="1676" spans="1:20" hidden="1" x14ac:dyDescent="0.45">
      <c r="A1676">
        <v>471</v>
      </c>
      <c r="B1676" t="s">
        <v>284</v>
      </c>
      <c r="C1676" t="s">
        <v>1292</v>
      </c>
      <c r="D1676" s="1">
        <v>6941</v>
      </c>
      <c r="F1676">
        <v>1919</v>
      </c>
      <c r="G1676" t="s">
        <v>3483</v>
      </c>
      <c r="I1676">
        <v>1991</v>
      </c>
      <c r="J1676" t="s">
        <v>2309</v>
      </c>
      <c r="K1676" t="s">
        <v>145</v>
      </c>
      <c r="L1676" t="s">
        <v>22</v>
      </c>
      <c r="M1676" t="s">
        <v>22</v>
      </c>
      <c r="N1676">
        <v>3</v>
      </c>
      <c r="O1676" t="s">
        <v>3484</v>
      </c>
      <c r="P1676" t="s">
        <v>3473</v>
      </c>
      <c r="Q1676">
        <v>1</v>
      </c>
      <c r="R1676">
        <v>10</v>
      </c>
      <c r="S1676" t="s">
        <v>67</v>
      </c>
      <c r="T1676" t="b">
        <v>0</v>
      </c>
    </row>
    <row r="1677" spans="1:20" hidden="1" x14ac:dyDescent="0.45">
      <c r="A1677">
        <v>472</v>
      </c>
      <c r="B1677" t="s">
        <v>3493</v>
      </c>
      <c r="C1677" t="s">
        <v>1304</v>
      </c>
      <c r="D1677" s="1">
        <v>1467</v>
      </c>
      <c r="F1677">
        <v>1904</v>
      </c>
      <c r="G1677" t="s">
        <v>3494</v>
      </c>
      <c r="I1677">
        <v>1995</v>
      </c>
      <c r="J1677" t="s">
        <v>2516</v>
      </c>
      <c r="K1677" t="s">
        <v>1305</v>
      </c>
      <c r="L1677" t="s">
        <v>22</v>
      </c>
      <c r="M1677" t="s">
        <v>22</v>
      </c>
      <c r="N1677">
        <v>7</v>
      </c>
      <c r="O1677" t="s">
        <v>3495</v>
      </c>
      <c r="P1677" t="s">
        <v>3473</v>
      </c>
      <c r="Q1677">
        <v>1</v>
      </c>
      <c r="R1677">
        <v>1</v>
      </c>
      <c r="S1677" t="s">
        <v>198</v>
      </c>
      <c r="T1677" t="b">
        <v>0</v>
      </c>
    </row>
    <row r="1678" spans="1:20" hidden="1" x14ac:dyDescent="0.45">
      <c r="A1678">
        <v>473</v>
      </c>
      <c r="B1678" t="s">
        <v>1306</v>
      </c>
      <c r="C1678" t="s">
        <v>3496</v>
      </c>
      <c r="D1678" s="1">
        <v>-1815</v>
      </c>
      <c r="F1678">
        <v>1895</v>
      </c>
      <c r="G1678" t="s">
        <v>3497</v>
      </c>
      <c r="I1678">
        <v>1972</v>
      </c>
      <c r="J1678" t="s">
        <v>2127</v>
      </c>
      <c r="K1678" t="s">
        <v>139</v>
      </c>
      <c r="L1678" t="s">
        <v>22</v>
      </c>
      <c r="M1678" t="s">
        <v>22</v>
      </c>
      <c r="N1678">
        <v>4</v>
      </c>
      <c r="O1678" t="s">
        <v>3498</v>
      </c>
      <c r="P1678" t="s">
        <v>3473</v>
      </c>
      <c r="Q1678">
        <v>1</v>
      </c>
      <c r="R1678">
        <v>2</v>
      </c>
      <c r="S1678" t="s">
        <v>105</v>
      </c>
      <c r="T1678" t="b">
        <v>0</v>
      </c>
    </row>
    <row r="1679" spans="1:20" hidden="1" x14ac:dyDescent="0.45">
      <c r="A1679">
        <v>473</v>
      </c>
      <c r="B1679" t="s">
        <v>1306</v>
      </c>
      <c r="C1679" t="s">
        <v>3496</v>
      </c>
      <c r="D1679" s="1">
        <v>-1815</v>
      </c>
      <c r="F1679">
        <v>1895</v>
      </c>
      <c r="G1679" t="s">
        <v>3497</v>
      </c>
      <c r="I1679">
        <v>1972</v>
      </c>
      <c r="J1679" t="s">
        <v>2127</v>
      </c>
      <c r="K1679" t="s">
        <v>139</v>
      </c>
      <c r="L1679" t="s">
        <v>22</v>
      </c>
      <c r="M1679" t="s">
        <v>22</v>
      </c>
      <c r="N1679">
        <v>4</v>
      </c>
      <c r="O1679" t="s">
        <v>3498</v>
      </c>
      <c r="P1679" t="s">
        <v>3473</v>
      </c>
      <c r="Q1679">
        <v>1</v>
      </c>
      <c r="R1679">
        <v>6</v>
      </c>
      <c r="S1679" t="s">
        <v>101</v>
      </c>
      <c r="T1679" t="b">
        <v>0</v>
      </c>
    </row>
    <row r="1680" spans="1:20" hidden="1" x14ac:dyDescent="0.45">
      <c r="A1680">
        <v>473</v>
      </c>
      <c r="B1680" t="s">
        <v>1306</v>
      </c>
      <c r="C1680" t="s">
        <v>3496</v>
      </c>
      <c r="D1680" s="1">
        <v>-1815</v>
      </c>
      <c r="F1680">
        <v>1895</v>
      </c>
      <c r="G1680" t="s">
        <v>3497</v>
      </c>
      <c r="I1680">
        <v>1972</v>
      </c>
      <c r="J1680" t="s">
        <v>2127</v>
      </c>
      <c r="K1680" t="s">
        <v>139</v>
      </c>
      <c r="L1680" t="s">
        <v>22</v>
      </c>
      <c r="M1680" t="s">
        <v>22</v>
      </c>
      <c r="N1680">
        <v>4</v>
      </c>
      <c r="O1680" t="s">
        <v>3498</v>
      </c>
      <c r="P1680" t="s">
        <v>3473</v>
      </c>
      <c r="Q1680">
        <v>1</v>
      </c>
      <c r="R1680">
        <v>5</v>
      </c>
      <c r="S1680" t="s">
        <v>105</v>
      </c>
      <c r="T1680" t="b">
        <v>0</v>
      </c>
    </row>
    <row r="1681" spans="1:20" hidden="1" x14ac:dyDescent="0.45">
      <c r="A1681">
        <v>473</v>
      </c>
      <c r="B1681" t="s">
        <v>1306</v>
      </c>
      <c r="C1681" t="s">
        <v>3496</v>
      </c>
      <c r="D1681" s="1">
        <v>-1815</v>
      </c>
      <c r="F1681">
        <v>1895</v>
      </c>
      <c r="G1681" t="s">
        <v>3497</v>
      </c>
      <c r="I1681">
        <v>1972</v>
      </c>
      <c r="J1681" t="s">
        <v>2127</v>
      </c>
      <c r="K1681" t="s">
        <v>139</v>
      </c>
      <c r="L1681" t="s">
        <v>22</v>
      </c>
      <c r="M1681" t="s">
        <v>22</v>
      </c>
      <c r="N1681">
        <v>4</v>
      </c>
      <c r="O1681" t="s">
        <v>3498</v>
      </c>
      <c r="P1681" t="s">
        <v>3473</v>
      </c>
      <c r="Q1681">
        <v>1</v>
      </c>
      <c r="R1681">
        <v>3</v>
      </c>
      <c r="S1681" t="s">
        <v>105</v>
      </c>
      <c r="T1681" t="b">
        <v>0</v>
      </c>
    </row>
    <row r="1682" spans="1:20" hidden="1" x14ac:dyDescent="0.45">
      <c r="A1682">
        <v>473</v>
      </c>
      <c r="B1682" t="s">
        <v>1306</v>
      </c>
      <c r="C1682" t="s">
        <v>3496</v>
      </c>
      <c r="D1682" s="1">
        <v>-1815</v>
      </c>
      <c r="F1682">
        <v>1895</v>
      </c>
      <c r="G1682" t="s">
        <v>3497</v>
      </c>
      <c r="I1682">
        <v>1972</v>
      </c>
      <c r="J1682" t="s">
        <v>2127</v>
      </c>
      <c r="K1682" t="s">
        <v>139</v>
      </c>
      <c r="L1682" t="s">
        <v>22</v>
      </c>
      <c r="M1682" t="s">
        <v>22</v>
      </c>
      <c r="N1682">
        <v>4</v>
      </c>
      <c r="O1682" t="s">
        <v>3498</v>
      </c>
      <c r="P1682" t="s">
        <v>3473</v>
      </c>
      <c r="Q1682">
        <v>1</v>
      </c>
      <c r="R1682">
        <v>4</v>
      </c>
      <c r="S1682" t="s">
        <v>105</v>
      </c>
      <c r="T1682" t="b">
        <v>0</v>
      </c>
    </row>
    <row r="1683" spans="1:20" hidden="1" x14ac:dyDescent="0.45">
      <c r="A1683">
        <v>474</v>
      </c>
      <c r="B1683" t="s">
        <v>1312</v>
      </c>
      <c r="C1683" t="s">
        <v>447</v>
      </c>
      <c r="D1683" s="1">
        <v>6483</v>
      </c>
      <c r="F1683">
        <v>1917</v>
      </c>
      <c r="G1683" t="s">
        <v>3499</v>
      </c>
      <c r="I1683">
        <v>1995</v>
      </c>
      <c r="J1683" t="s">
        <v>2770</v>
      </c>
      <c r="K1683" t="s">
        <v>1313</v>
      </c>
      <c r="L1683" t="s">
        <v>22</v>
      </c>
      <c r="M1683" t="s">
        <v>22</v>
      </c>
      <c r="N1683">
        <v>4</v>
      </c>
      <c r="O1683" t="s">
        <v>3500</v>
      </c>
      <c r="P1683" t="s">
        <v>3473</v>
      </c>
      <c r="Q1683">
        <v>1</v>
      </c>
      <c r="R1683">
        <v>7</v>
      </c>
      <c r="S1683" t="s">
        <v>62</v>
      </c>
      <c r="T1683" t="b">
        <v>0</v>
      </c>
    </row>
    <row r="1684" spans="1:20" hidden="1" x14ac:dyDescent="0.45">
      <c r="A1684">
        <v>474</v>
      </c>
      <c r="B1684" t="s">
        <v>1312</v>
      </c>
      <c r="C1684" t="s">
        <v>447</v>
      </c>
      <c r="D1684" s="1">
        <v>6483</v>
      </c>
      <c r="F1684">
        <v>1917</v>
      </c>
      <c r="G1684" t="s">
        <v>3499</v>
      </c>
      <c r="I1684">
        <v>1995</v>
      </c>
      <c r="J1684" t="s">
        <v>2770</v>
      </c>
      <c r="K1684" t="s">
        <v>1313</v>
      </c>
      <c r="L1684" t="s">
        <v>22</v>
      </c>
      <c r="M1684" t="s">
        <v>22</v>
      </c>
      <c r="N1684">
        <v>4</v>
      </c>
      <c r="O1684" t="s">
        <v>3500</v>
      </c>
      <c r="P1684" t="s">
        <v>3473</v>
      </c>
      <c r="Q1684">
        <v>1</v>
      </c>
      <c r="R1684">
        <v>6</v>
      </c>
      <c r="S1684" t="s">
        <v>62</v>
      </c>
      <c r="T1684" t="b">
        <v>0</v>
      </c>
    </row>
    <row r="1685" spans="1:20" hidden="1" x14ac:dyDescent="0.45">
      <c r="A1685">
        <v>475</v>
      </c>
      <c r="B1685" t="s">
        <v>733</v>
      </c>
      <c r="C1685" t="s">
        <v>447</v>
      </c>
      <c r="D1685" s="1">
        <v>19278</v>
      </c>
      <c r="F1685">
        <v>1952</v>
      </c>
      <c r="K1685" t="s">
        <v>20</v>
      </c>
      <c r="L1685" t="s">
        <v>22</v>
      </c>
      <c r="M1685" t="s">
        <v>22</v>
      </c>
      <c r="N1685">
        <v>8</v>
      </c>
      <c r="O1685" t="s">
        <v>3512</v>
      </c>
      <c r="P1685" t="s">
        <v>3473</v>
      </c>
      <c r="Q1685">
        <v>1</v>
      </c>
      <c r="R1685">
        <v>12</v>
      </c>
      <c r="S1685" t="s">
        <v>70</v>
      </c>
      <c r="T1685" t="b">
        <v>0</v>
      </c>
    </row>
    <row r="1686" spans="1:20" hidden="1" x14ac:dyDescent="0.45">
      <c r="A1686">
        <v>476</v>
      </c>
      <c r="B1686" t="s">
        <v>1322</v>
      </c>
      <c r="C1686" t="s">
        <v>447</v>
      </c>
      <c r="D1686" s="1">
        <v>8767</v>
      </c>
      <c r="F1686">
        <v>1924</v>
      </c>
      <c r="G1686" t="s">
        <v>3503</v>
      </c>
      <c r="I1686">
        <v>1999</v>
      </c>
      <c r="J1686" t="s">
        <v>2073</v>
      </c>
      <c r="K1686" t="s">
        <v>784</v>
      </c>
      <c r="L1686" t="s">
        <v>22</v>
      </c>
      <c r="M1686" t="s">
        <v>22</v>
      </c>
      <c r="N1686">
        <v>0</v>
      </c>
      <c r="O1686" t="s">
        <v>3504</v>
      </c>
      <c r="P1686" t="s">
        <v>3473</v>
      </c>
      <c r="Q1686">
        <v>2</v>
      </c>
      <c r="R1686">
        <v>9</v>
      </c>
      <c r="S1686" t="s">
        <v>3505</v>
      </c>
      <c r="T1686" t="b">
        <v>1</v>
      </c>
    </row>
    <row r="1687" spans="1:20" hidden="1" x14ac:dyDescent="0.45">
      <c r="A1687">
        <v>477</v>
      </c>
      <c r="B1687" t="s">
        <v>3517</v>
      </c>
      <c r="C1687" t="s">
        <v>1330</v>
      </c>
      <c r="D1687" s="1">
        <v>-2525</v>
      </c>
      <c r="F1687">
        <v>1893</v>
      </c>
      <c r="G1687" t="s">
        <v>3518</v>
      </c>
      <c r="I1687">
        <v>1971</v>
      </c>
      <c r="J1687" t="s">
        <v>2124</v>
      </c>
      <c r="K1687" t="s">
        <v>145</v>
      </c>
      <c r="L1687" t="s">
        <v>22</v>
      </c>
      <c r="M1687" t="s">
        <v>22</v>
      </c>
      <c r="N1687">
        <v>3</v>
      </c>
      <c r="O1687" t="s">
        <v>3519</v>
      </c>
      <c r="P1687" t="s">
        <v>3473</v>
      </c>
      <c r="Q1687">
        <v>1</v>
      </c>
      <c r="R1687">
        <v>4</v>
      </c>
      <c r="S1687" t="s">
        <v>146</v>
      </c>
      <c r="T1687" t="b">
        <v>0</v>
      </c>
    </row>
    <row r="1688" spans="1:20" hidden="1" x14ac:dyDescent="0.45">
      <c r="A1688">
        <v>477</v>
      </c>
      <c r="B1688" t="s">
        <v>3517</v>
      </c>
      <c r="C1688" t="s">
        <v>1330</v>
      </c>
      <c r="D1688" s="1">
        <v>-2525</v>
      </c>
      <c r="F1688">
        <v>1893</v>
      </c>
      <c r="G1688" t="s">
        <v>3518</v>
      </c>
      <c r="I1688">
        <v>1971</v>
      </c>
      <c r="J1688" t="s">
        <v>2124</v>
      </c>
      <c r="K1688" t="s">
        <v>145</v>
      </c>
      <c r="L1688" t="s">
        <v>22</v>
      </c>
      <c r="M1688" t="s">
        <v>22</v>
      </c>
      <c r="N1688">
        <v>3</v>
      </c>
      <c r="O1688" t="s">
        <v>3519</v>
      </c>
      <c r="P1688" t="s">
        <v>3473</v>
      </c>
      <c r="Q1688">
        <v>1</v>
      </c>
      <c r="R1688">
        <v>6</v>
      </c>
      <c r="S1688" t="s">
        <v>144</v>
      </c>
      <c r="T1688" t="b">
        <v>0</v>
      </c>
    </row>
    <row r="1689" spans="1:20" hidden="1" x14ac:dyDescent="0.45">
      <c r="A1689">
        <v>477</v>
      </c>
      <c r="B1689" t="s">
        <v>3517</v>
      </c>
      <c r="C1689" t="s">
        <v>1330</v>
      </c>
      <c r="D1689" s="1">
        <v>-2525</v>
      </c>
      <c r="F1689">
        <v>1893</v>
      </c>
      <c r="G1689" t="s">
        <v>3518</v>
      </c>
      <c r="I1689">
        <v>1971</v>
      </c>
      <c r="J1689" t="s">
        <v>2124</v>
      </c>
      <c r="K1689" t="s">
        <v>145</v>
      </c>
      <c r="L1689" t="s">
        <v>22</v>
      </c>
      <c r="M1689" t="s">
        <v>22</v>
      </c>
      <c r="N1689">
        <v>3</v>
      </c>
      <c r="O1689" t="s">
        <v>3519</v>
      </c>
      <c r="P1689" t="s">
        <v>3473</v>
      </c>
      <c r="Q1689">
        <v>1</v>
      </c>
      <c r="R1689">
        <v>2</v>
      </c>
      <c r="S1689" t="s">
        <v>144</v>
      </c>
      <c r="T1689" t="b">
        <v>0</v>
      </c>
    </row>
    <row r="1690" spans="1:20" hidden="1" x14ac:dyDescent="0.45">
      <c r="A1690">
        <v>477</v>
      </c>
      <c r="B1690" t="s">
        <v>3517</v>
      </c>
      <c r="C1690" t="s">
        <v>1330</v>
      </c>
      <c r="D1690" s="1">
        <v>-2525</v>
      </c>
      <c r="F1690">
        <v>1893</v>
      </c>
      <c r="G1690" t="s">
        <v>3518</v>
      </c>
      <c r="I1690">
        <v>1971</v>
      </c>
      <c r="J1690" t="s">
        <v>2124</v>
      </c>
      <c r="K1690" t="s">
        <v>145</v>
      </c>
      <c r="L1690" t="s">
        <v>22</v>
      </c>
      <c r="M1690" t="s">
        <v>22</v>
      </c>
      <c r="N1690">
        <v>3</v>
      </c>
      <c r="O1690" t="s">
        <v>3519</v>
      </c>
      <c r="P1690" t="s">
        <v>3473</v>
      </c>
      <c r="Q1690">
        <v>1</v>
      </c>
      <c r="R1690">
        <v>3</v>
      </c>
      <c r="S1690" t="s">
        <v>146</v>
      </c>
      <c r="T1690" t="b">
        <v>0</v>
      </c>
    </row>
    <row r="1691" spans="1:20" hidden="1" x14ac:dyDescent="0.45">
      <c r="A1691">
        <v>477</v>
      </c>
      <c r="B1691" t="s">
        <v>3517</v>
      </c>
      <c r="C1691" t="s">
        <v>1330</v>
      </c>
      <c r="D1691" s="1">
        <v>-2525</v>
      </c>
      <c r="F1691">
        <v>1893</v>
      </c>
      <c r="G1691" t="s">
        <v>3518</v>
      </c>
      <c r="I1691">
        <v>1971</v>
      </c>
      <c r="J1691" t="s">
        <v>2124</v>
      </c>
      <c r="K1691" t="s">
        <v>145</v>
      </c>
      <c r="L1691" t="s">
        <v>22</v>
      </c>
      <c r="M1691" t="s">
        <v>22</v>
      </c>
      <c r="N1691">
        <v>3</v>
      </c>
      <c r="O1691" t="s">
        <v>3519</v>
      </c>
      <c r="P1691" t="s">
        <v>3473</v>
      </c>
      <c r="Q1691">
        <v>1</v>
      </c>
      <c r="R1691">
        <v>5</v>
      </c>
      <c r="S1691" t="s">
        <v>144</v>
      </c>
      <c r="T1691" t="b">
        <v>0</v>
      </c>
    </row>
    <row r="1692" spans="1:20" hidden="1" x14ac:dyDescent="0.45">
      <c r="A1692">
        <v>477</v>
      </c>
      <c r="B1692" t="s">
        <v>3517</v>
      </c>
      <c r="C1692" t="s">
        <v>1330</v>
      </c>
      <c r="D1692" s="1">
        <v>-2525</v>
      </c>
      <c r="F1692">
        <v>1893</v>
      </c>
      <c r="G1692" t="s">
        <v>3518</v>
      </c>
      <c r="I1692">
        <v>1971</v>
      </c>
      <c r="J1692" t="s">
        <v>2124</v>
      </c>
      <c r="K1692" t="s">
        <v>145</v>
      </c>
      <c r="L1692" t="s">
        <v>22</v>
      </c>
      <c r="M1692" t="s">
        <v>22</v>
      </c>
      <c r="N1692">
        <v>3</v>
      </c>
      <c r="O1692" t="s">
        <v>3519</v>
      </c>
      <c r="P1692" t="s">
        <v>3473</v>
      </c>
      <c r="Q1692">
        <v>1</v>
      </c>
      <c r="R1692">
        <v>1</v>
      </c>
      <c r="S1692" t="s">
        <v>198</v>
      </c>
      <c r="T1692" t="b">
        <v>0</v>
      </c>
    </row>
    <row r="1693" spans="1:20" hidden="1" x14ac:dyDescent="0.45">
      <c r="A1693">
        <v>477</v>
      </c>
      <c r="B1693" t="s">
        <v>3517</v>
      </c>
      <c r="C1693" t="s">
        <v>1330</v>
      </c>
      <c r="D1693" s="1">
        <v>-2525</v>
      </c>
      <c r="F1693">
        <v>1893</v>
      </c>
      <c r="G1693" t="s">
        <v>3518</v>
      </c>
      <c r="I1693">
        <v>1971</v>
      </c>
      <c r="J1693" t="s">
        <v>2124</v>
      </c>
      <c r="K1693" t="s">
        <v>145</v>
      </c>
      <c r="L1693" t="s">
        <v>22</v>
      </c>
      <c r="M1693" t="s">
        <v>22</v>
      </c>
      <c r="N1693">
        <v>3</v>
      </c>
      <c r="O1693" t="s">
        <v>3519</v>
      </c>
      <c r="P1693" t="s">
        <v>3473</v>
      </c>
      <c r="Q1693">
        <v>1</v>
      </c>
      <c r="R1693">
        <v>7</v>
      </c>
      <c r="S1693" t="s">
        <v>144</v>
      </c>
      <c r="T1693" t="b">
        <v>1</v>
      </c>
    </row>
    <row r="1694" spans="1:20" hidden="1" x14ac:dyDescent="0.45">
      <c r="A1694">
        <v>478</v>
      </c>
      <c r="B1694" t="s">
        <v>1118</v>
      </c>
      <c r="C1694" t="s">
        <v>1330</v>
      </c>
      <c r="D1694" s="1">
        <v>1986</v>
      </c>
      <c r="F1694">
        <v>1905</v>
      </c>
      <c r="G1694" t="s">
        <v>3524</v>
      </c>
      <c r="I1694">
        <v>1967</v>
      </c>
      <c r="J1694" t="s">
        <v>2313</v>
      </c>
      <c r="K1694" t="s">
        <v>189</v>
      </c>
      <c r="L1694" t="s">
        <v>22</v>
      </c>
      <c r="M1694" t="s">
        <v>22</v>
      </c>
      <c r="N1694">
        <v>2</v>
      </c>
      <c r="O1694" t="s">
        <v>3525</v>
      </c>
      <c r="P1694" t="s">
        <v>3473</v>
      </c>
      <c r="Q1694">
        <v>1</v>
      </c>
      <c r="R1694">
        <v>3</v>
      </c>
      <c r="S1694" t="s">
        <v>113</v>
      </c>
      <c r="T1694" t="b">
        <v>0</v>
      </c>
    </row>
    <row r="1695" spans="1:20" hidden="1" x14ac:dyDescent="0.45">
      <c r="A1695">
        <v>478</v>
      </c>
      <c r="B1695" t="s">
        <v>1118</v>
      </c>
      <c r="C1695" t="s">
        <v>1330</v>
      </c>
      <c r="D1695" s="1">
        <v>1986</v>
      </c>
      <c r="F1695">
        <v>1905</v>
      </c>
      <c r="G1695" t="s">
        <v>3524</v>
      </c>
      <c r="I1695">
        <v>1967</v>
      </c>
      <c r="J1695" t="s">
        <v>2313</v>
      </c>
      <c r="K1695" t="s">
        <v>189</v>
      </c>
      <c r="L1695" t="s">
        <v>22</v>
      </c>
      <c r="M1695" t="s">
        <v>22</v>
      </c>
      <c r="N1695">
        <v>2</v>
      </c>
      <c r="O1695" t="s">
        <v>3525</v>
      </c>
      <c r="P1695" t="s">
        <v>3473</v>
      </c>
      <c r="Q1695">
        <v>1</v>
      </c>
      <c r="R1695">
        <v>4</v>
      </c>
      <c r="S1695" t="s">
        <v>113</v>
      </c>
      <c r="T1695" t="b">
        <v>0</v>
      </c>
    </row>
    <row r="1696" spans="1:20" hidden="1" x14ac:dyDescent="0.45">
      <c r="A1696">
        <v>478</v>
      </c>
      <c r="B1696" t="s">
        <v>1118</v>
      </c>
      <c r="C1696" t="s">
        <v>1330</v>
      </c>
      <c r="D1696" s="1">
        <v>1986</v>
      </c>
      <c r="F1696">
        <v>1905</v>
      </c>
      <c r="G1696" t="s">
        <v>3524</v>
      </c>
      <c r="I1696">
        <v>1967</v>
      </c>
      <c r="J1696" t="s">
        <v>2313</v>
      </c>
      <c r="K1696" t="s">
        <v>189</v>
      </c>
      <c r="L1696" t="s">
        <v>22</v>
      </c>
      <c r="M1696" t="s">
        <v>22</v>
      </c>
      <c r="N1696">
        <v>2</v>
      </c>
      <c r="O1696" t="s">
        <v>3525</v>
      </c>
      <c r="P1696" t="s">
        <v>3473</v>
      </c>
      <c r="Q1696">
        <v>1</v>
      </c>
      <c r="R1696">
        <v>5</v>
      </c>
      <c r="S1696" t="s">
        <v>113</v>
      </c>
      <c r="T1696" t="b">
        <v>0</v>
      </c>
    </row>
    <row r="1697" spans="1:20" hidden="1" x14ac:dyDescent="0.45">
      <c r="A1697">
        <v>479</v>
      </c>
      <c r="B1697" t="s">
        <v>870</v>
      </c>
      <c r="C1697" t="s">
        <v>1330</v>
      </c>
      <c r="D1697" s="1">
        <v>5931</v>
      </c>
      <c r="F1697">
        <v>1916</v>
      </c>
      <c r="G1697" t="s">
        <v>3520</v>
      </c>
      <c r="I1697">
        <v>1995</v>
      </c>
      <c r="J1697" t="s">
        <v>3080</v>
      </c>
      <c r="K1697" t="s">
        <v>139</v>
      </c>
      <c r="L1697" t="s">
        <v>22</v>
      </c>
      <c r="M1697" t="s">
        <v>22</v>
      </c>
      <c r="N1697">
        <v>2</v>
      </c>
      <c r="O1697" t="s">
        <v>3521</v>
      </c>
      <c r="P1697" t="s">
        <v>3473</v>
      </c>
      <c r="Q1697">
        <v>1</v>
      </c>
      <c r="R1697">
        <v>8</v>
      </c>
      <c r="S1697" t="s">
        <v>27</v>
      </c>
      <c r="T1697" t="b">
        <v>0</v>
      </c>
    </row>
    <row r="1698" spans="1:20" hidden="1" x14ac:dyDescent="0.45">
      <c r="A1698">
        <v>479</v>
      </c>
      <c r="B1698" t="s">
        <v>870</v>
      </c>
      <c r="C1698" t="s">
        <v>1330</v>
      </c>
      <c r="D1698" s="1">
        <v>5931</v>
      </c>
      <c r="F1698">
        <v>1916</v>
      </c>
      <c r="G1698" t="s">
        <v>3520</v>
      </c>
      <c r="I1698">
        <v>1995</v>
      </c>
      <c r="J1698" t="s">
        <v>3080</v>
      </c>
      <c r="K1698" t="s">
        <v>139</v>
      </c>
      <c r="L1698" t="s">
        <v>22</v>
      </c>
      <c r="M1698" t="s">
        <v>22</v>
      </c>
      <c r="N1698">
        <v>2</v>
      </c>
      <c r="O1698" t="s">
        <v>3521</v>
      </c>
      <c r="P1698" t="s">
        <v>3473</v>
      </c>
      <c r="Q1698">
        <v>1</v>
      </c>
      <c r="R1698">
        <v>7</v>
      </c>
      <c r="S1698" t="s">
        <v>27</v>
      </c>
      <c r="T1698" t="b">
        <v>0</v>
      </c>
    </row>
    <row r="1699" spans="1:20" hidden="1" x14ac:dyDescent="0.45">
      <c r="A1699">
        <v>480</v>
      </c>
      <c r="B1699" t="s">
        <v>1332</v>
      </c>
      <c r="C1699" t="s">
        <v>1333</v>
      </c>
      <c r="D1699" s="1">
        <v>-4630</v>
      </c>
      <c r="F1699">
        <v>1887</v>
      </c>
      <c r="G1699" t="s">
        <v>3526</v>
      </c>
      <c r="I1699">
        <v>1972</v>
      </c>
      <c r="J1699" t="s">
        <v>2252</v>
      </c>
      <c r="K1699" t="s">
        <v>2847</v>
      </c>
      <c r="L1699" t="s">
        <v>22</v>
      </c>
      <c r="M1699" t="s">
        <v>22</v>
      </c>
      <c r="N1699">
        <v>0</v>
      </c>
      <c r="O1699" t="s">
        <v>3527</v>
      </c>
      <c r="P1699" t="s">
        <v>3473</v>
      </c>
      <c r="Q1699">
        <v>1</v>
      </c>
      <c r="R1699">
        <v>3</v>
      </c>
      <c r="S1699" t="s">
        <v>105</v>
      </c>
      <c r="T1699" t="b">
        <v>0</v>
      </c>
    </row>
    <row r="1700" spans="1:20" hidden="1" x14ac:dyDescent="0.45">
      <c r="A1700">
        <v>481</v>
      </c>
      <c r="B1700" t="s">
        <v>359</v>
      </c>
      <c r="C1700" t="s">
        <v>1334</v>
      </c>
      <c r="D1700" s="1">
        <v>6639</v>
      </c>
      <c r="F1700">
        <v>1918</v>
      </c>
      <c r="G1700" t="s">
        <v>3528</v>
      </c>
      <c r="H1700" t="s">
        <v>3528</v>
      </c>
      <c r="I1700">
        <v>2009</v>
      </c>
      <c r="J1700" t="s">
        <v>2407</v>
      </c>
      <c r="K1700" t="s">
        <v>1687</v>
      </c>
      <c r="L1700" t="s">
        <v>22</v>
      </c>
      <c r="M1700" t="s">
        <v>22</v>
      </c>
      <c r="N1700">
        <v>8</v>
      </c>
      <c r="O1700" t="s">
        <v>3529</v>
      </c>
      <c r="P1700" t="s">
        <v>3473</v>
      </c>
      <c r="Q1700">
        <v>1</v>
      </c>
      <c r="R1700">
        <v>9</v>
      </c>
      <c r="S1700" t="s">
        <v>144</v>
      </c>
      <c r="T1700" t="b">
        <v>0</v>
      </c>
    </row>
    <row r="1701" spans="1:20" hidden="1" x14ac:dyDescent="0.45">
      <c r="A1701">
        <v>481</v>
      </c>
      <c r="B1701" t="s">
        <v>359</v>
      </c>
      <c r="C1701" t="s">
        <v>1334</v>
      </c>
      <c r="D1701" s="1">
        <v>6639</v>
      </c>
      <c r="F1701">
        <v>1918</v>
      </c>
      <c r="G1701" t="s">
        <v>3528</v>
      </c>
      <c r="H1701" t="s">
        <v>3528</v>
      </c>
      <c r="I1701">
        <v>2009</v>
      </c>
      <c r="J1701" t="s">
        <v>2407</v>
      </c>
      <c r="K1701" t="s">
        <v>1687</v>
      </c>
      <c r="L1701" t="s">
        <v>22</v>
      </c>
      <c r="M1701" t="s">
        <v>22</v>
      </c>
      <c r="N1701">
        <v>8</v>
      </c>
      <c r="O1701" t="s">
        <v>3529</v>
      </c>
      <c r="P1701" t="s">
        <v>3473</v>
      </c>
      <c r="Q1701">
        <v>1</v>
      </c>
      <c r="R1701">
        <v>8</v>
      </c>
      <c r="S1701" t="s">
        <v>2133</v>
      </c>
      <c r="T1701" t="b">
        <v>0</v>
      </c>
    </row>
    <row r="1702" spans="1:20" hidden="1" x14ac:dyDescent="0.45">
      <c r="A1702">
        <v>481</v>
      </c>
      <c r="B1702" t="s">
        <v>359</v>
      </c>
      <c r="C1702" t="s">
        <v>1334</v>
      </c>
      <c r="D1702" s="1">
        <v>6639</v>
      </c>
      <c r="F1702">
        <v>1918</v>
      </c>
      <c r="G1702" t="s">
        <v>3528</v>
      </c>
      <c r="H1702" t="s">
        <v>3528</v>
      </c>
      <c r="I1702">
        <v>2009</v>
      </c>
      <c r="J1702" t="s">
        <v>2407</v>
      </c>
      <c r="K1702" t="s">
        <v>1687</v>
      </c>
      <c r="L1702" t="s">
        <v>22</v>
      </c>
      <c r="M1702" t="s">
        <v>22</v>
      </c>
      <c r="N1702">
        <v>8</v>
      </c>
      <c r="O1702" t="s">
        <v>3529</v>
      </c>
      <c r="P1702" t="s">
        <v>3473</v>
      </c>
      <c r="Q1702">
        <v>1</v>
      </c>
      <c r="R1702">
        <v>2</v>
      </c>
      <c r="S1702" t="s">
        <v>144</v>
      </c>
      <c r="T1702" t="b">
        <v>0</v>
      </c>
    </row>
    <row r="1703" spans="1:20" hidden="1" x14ac:dyDescent="0.45">
      <c r="A1703">
        <v>481</v>
      </c>
      <c r="B1703" t="s">
        <v>359</v>
      </c>
      <c r="C1703" t="s">
        <v>1334</v>
      </c>
      <c r="D1703" s="1">
        <v>6639</v>
      </c>
      <c r="F1703">
        <v>1918</v>
      </c>
      <c r="G1703" t="s">
        <v>3528</v>
      </c>
      <c r="H1703" t="s">
        <v>3528</v>
      </c>
      <c r="I1703">
        <v>2009</v>
      </c>
      <c r="J1703" t="s">
        <v>2407</v>
      </c>
      <c r="K1703" t="s">
        <v>1687</v>
      </c>
      <c r="L1703" t="s">
        <v>22</v>
      </c>
      <c r="M1703" t="s">
        <v>22</v>
      </c>
      <c r="N1703">
        <v>8</v>
      </c>
      <c r="O1703" t="s">
        <v>3529</v>
      </c>
      <c r="P1703" t="s">
        <v>3473</v>
      </c>
      <c r="Q1703">
        <v>1</v>
      </c>
      <c r="R1703">
        <v>3</v>
      </c>
      <c r="S1703" t="s">
        <v>146</v>
      </c>
      <c r="T1703" t="b">
        <v>0</v>
      </c>
    </row>
    <row r="1704" spans="1:20" hidden="1" x14ac:dyDescent="0.45">
      <c r="A1704">
        <v>481</v>
      </c>
      <c r="B1704" t="s">
        <v>359</v>
      </c>
      <c r="C1704" t="s">
        <v>1334</v>
      </c>
      <c r="D1704" s="1">
        <v>6639</v>
      </c>
      <c r="F1704">
        <v>1918</v>
      </c>
      <c r="G1704" t="s">
        <v>3528</v>
      </c>
      <c r="H1704" t="s">
        <v>3528</v>
      </c>
      <c r="I1704">
        <v>2009</v>
      </c>
      <c r="J1704" t="s">
        <v>2407</v>
      </c>
      <c r="K1704" t="s">
        <v>1687</v>
      </c>
      <c r="L1704" t="s">
        <v>22</v>
      </c>
      <c r="M1704" t="s">
        <v>22</v>
      </c>
      <c r="N1704">
        <v>8</v>
      </c>
      <c r="O1704" t="s">
        <v>3529</v>
      </c>
      <c r="P1704" t="s">
        <v>3473</v>
      </c>
      <c r="Q1704">
        <v>1</v>
      </c>
      <c r="R1704">
        <v>10</v>
      </c>
      <c r="S1704" t="s">
        <v>144</v>
      </c>
      <c r="T1704" t="b">
        <v>0</v>
      </c>
    </row>
    <row r="1705" spans="1:20" hidden="1" x14ac:dyDescent="0.45">
      <c r="A1705">
        <v>481</v>
      </c>
      <c r="B1705" t="s">
        <v>359</v>
      </c>
      <c r="C1705" t="s">
        <v>1334</v>
      </c>
      <c r="D1705" s="1">
        <v>6639</v>
      </c>
      <c r="F1705">
        <v>1918</v>
      </c>
      <c r="G1705" t="s">
        <v>3528</v>
      </c>
      <c r="H1705" t="s">
        <v>3528</v>
      </c>
      <c r="I1705">
        <v>2009</v>
      </c>
      <c r="J1705" t="s">
        <v>2407</v>
      </c>
      <c r="K1705" t="s">
        <v>1687</v>
      </c>
      <c r="L1705" t="s">
        <v>22</v>
      </c>
      <c r="M1705" t="s">
        <v>22</v>
      </c>
      <c r="N1705">
        <v>8</v>
      </c>
      <c r="O1705" t="s">
        <v>3529</v>
      </c>
      <c r="P1705" t="s">
        <v>3473</v>
      </c>
      <c r="Q1705">
        <v>1</v>
      </c>
      <c r="R1705">
        <v>5</v>
      </c>
      <c r="S1705" t="s">
        <v>144</v>
      </c>
      <c r="T1705" t="b">
        <v>0</v>
      </c>
    </row>
    <row r="1706" spans="1:20" hidden="1" x14ac:dyDescent="0.45">
      <c r="A1706">
        <v>481</v>
      </c>
      <c r="B1706" t="s">
        <v>359</v>
      </c>
      <c r="C1706" t="s">
        <v>1334</v>
      </c>
      <c r="D1706" s="1">
        <v>6639</v>
      </c>
      <c r="F1706">
        <v>1918</v>
      </c>
      <c r="G1706" t="s">
        <v>3528</v>
      </c>
      <c r="H1706" t="s">
        <v>3528</v>
      </c>
      <c r="I1706">
        <v>2009</v>
      </c>
      <c r="J1706" t="s">
        <v>2407</v>
      </c>
      <c r="K1706" t="s">
        <v>1687</v>
      </c>
      <c r="L1706" t="s">
        <v>22</v>
      </c>
      <c r="M1706" t="s">
        <v>22</v>
      </c>
      <c r="N1706">
        <v>8</v>
      </c>
      <c r="O1706" t="s">
        <v>3529</v>
      </c>
      <c r="P1706" t="s">
        <v>3473</v>
      </c>
      <c r="Q1706">
        <v>1</v>
      </c>
      <c r="R1706">
        <v>6</v>
      </c>
      <c r="S1706" t="s">
        <v>144</v>
      </c>
      <c r="T1706" t="b">
        <v>0</v>
      </c>
    </row>
    <row r="1707" spans="1:20" hidden="1" x14ac:dyDescent="0.45">
      <c r="A1707">
        <v>481</v>
      </c>
      <c r="B1707" t="s">
        <v>359</v>
      </c>
      <c r="C1707" t="s">
        <v>1334</v>
      </c>
      <c r="D1707" s="1">
        <v>6639</v>
      </c>
      <c r="F1707">
        <v>1918</v>
      </c>
      <c r="G1707" t="s">
        <v>3528</v>
      </c>
      <c r="H1707" t="s">
        <v>3528</v>
      </c>
      <c r="I1707">
        <v>2009</v>
      </c>
      <c r="J1707" t="s">
        <v>2407</v>
      </c>
      <c r="K1707" t="s">
        <v>1687</v>
      </c>
      <c r="L1707" t="s">
        <v>22</v>
      </c>
      <c r="M1707" t="s">
        <v>22</v>
      </c>
      <c r="N1707">
        <v>8</v>
      </c>
      <c r="O1707" t="s">
        <v>3529</v>
      </c>
      <c r="P1707" t="s">
        <v>3473</v>
      </c>
      <c r="Q1707">
        <v>1</v>
      </c>
      <c r="R1707">
        <v>4</v>
      </c>
      <c r="S1707" t="s">
        <v>146</v>
      </c>
      <c r="T1707" t="b">
        <v>0</v>
      </c>
    </row>
    <row r="1708" spans="1:20" hidden="1" x14ac:dyDescent="0.45">
      <c r="A1708">
        <v>481</v>
      </c>
      <c r="B1708" t="s">
        <v>359</v>
      </c>
      <c r="C1708" t="s">
        <v>1334</v>
      </c>
      <c r="D1708" s="1">
        <v>6639</v>
      </c>
      <c r="F1708">
        <v>1918</v>
      </c>
      <c r="G1708" t="s">
        <v>3528</v>
      </c>
      <c r="H1708" t="s">
        <v>3528</v>
      </c>
      <c r="I1708">
        <v>2009</v>
      </c>
      <c r="J1708" t="s">
        <v>2407</v>
      </c>
      <c r="K1708" t="s">
        <v>1687</v>
      </c>
      <c r="L1708" t="s">
        <v>22</v>
      </c>
      <c r="M1708" t="s">
        <v>22</v>
      </c>
      <c r="N1708">
        <v>8</v>
      </c>
      <c r="O1708" t="s">
        <v>3529</v>
      </c>
      <c r="P1708" t="s">
        <v>3473</v>
      </c>
      <c r="Q1708">
        <v>1</v>
      </c>
      <c r="R1708">
        <v>7</v>
      </c>
      <c r="S1708" t="s">
        <v>144</v>
      </c>
      <c r="T1708" t="b">
        <v>0</v>
      </c>
    </row>
    <row r="1709" spans="1:20" hidden="1" x14ac:dyDescent="0.45">
      <c r="A1709">
        <v>482</v>
      </c>
      <c r="B1709" t="s">
        <v>74</v>
      </c>
      <c r="C1709" t="s">
        <v>3535</v>
      </c>
      <c r="D1709" s="1">
        <v>1067</v>
      </c>
      <c r="F1709">
        <v>1902</v>
      </c>
      <c r="G1709" t="s">
        <v>3536</v>
      </c>
      <c r="I1709">
        <v>1975</v>
      </c>
      <c r="J1709" t="s">
        <v>2127</v>
      </c>
      <c r="K1709" t="s">
        <v>145</v>
      </c>
      <c r="L1709" t="s">
        <v>22</v>
      </c>
      <c r="M1709" t="s">
        <v>22</v>
      </c>
      <c r="N1709">
        <v>2</v>
      </c>
      <c r="O1709" t="s">
        <v>3537</v>
      </c>
      <c r="P1709" t="s">
        <v>3473</v>
      </c>
      <c r="Q1709">
        <v>1</v>
      </c>
      <c r="R1709">
        <v>1</v>
      </c>
      <c r="S1709" t="s">
        <v>105</v>
      </c>
      <c r="T1709" t="b">
        <v>0</v>
      </c>
    </row>
    <row r="1710" spans="1:20" hidden="1" x14ac:dyDescent="0.45">
      <c r="A1710">
        <v>482</v>
      </c>
      <c r="B1710" t="s">
        <v>74</v>
      </c>
      <c r="C1710" t="s">
        <v>3535</v>
      </c>
      <c r="D1710" s="1">
        <v>1067</v>
      </c>
      <c r="F1710">
        <v>1902</v>
      </c>
      <c r="G1710" t="s">
        <v>3536</v>
      </c>
      <c r="I1710">
        <v>1975</v>
      </c>
      <c r="J1710" t="s">
        <v>2127</v>
      </c>
      <c r="K1710" t="s">
        <v>145</v>
      </c>
      <c r="L1710" t="s">
        <v>22</v>
      </c>
      <c r="M1710" t="s">
        <v>22</v>
      </c>
      <c r="N1710">
        <v>2</v>
      </c>
      <c r="O1710" t="s">
        <v>3537</v>
      </c>
      <c r="P1710" t="s">
        <v>3473</v>
      </c>
      <c r="Q1710">
        <v>1</v>
      </c>
      <c r="R1710">
        <v>2</v>
      </c>
      <c r="S1710" t="s">
        <v>105</v>
      </c>
      <c r="T1710" t="b">
        <v>0</v>
      </c>
    </row>
    <row r="1711" spans="1:20" hidden="1" x14ac:dyDescent="0.45">
      <c r="A1711">
        <v>483</v>
      </c>
      <c r="B1711" t="s">
        <v>236</v>
      </c>
      <c r="C1711" t="s">
        <v>1343</v>
      </c>
      <c r="D1711" s="1">
        <v>-962</v>
      </c>
      <c r="F1711">
        <v>1897</v>
      </c>
      <c r="G1711" t="s">
        <v>3542</v>
      </c>
      <c r="I1711">
        <v>1973</v>
      </c>
      <c r="J1711" t="s">
        <v>2436</v>
      </c>
      <c r="K1711" t="s">
        <v>189</v>
      </c>
      <c r="L1711" t="s">
        <v>22</v>
      </c>
      <c r="M1711" t="s">
        <v>22</v>
      </c>
      <c r="N1711">
        <v>0</v>
      </c>
      <c r="O1711" t="s">
        <v>3543</v>
      </c>
      <c r="P1711" t="s">
        <v>3473</v>
      </c>
      <c r="Q1711">
        <v>1</v>
      </c>
      <c r="R1711">
        <v>1</v>
      </c>
      <c r="S1711" t="s">
        <v>213</v>
      </c>
      <c r="T1711" t="b">
        <v>1</v>
      </c>
    </row>
    <row r="1712" spans="1:20" hidden="1" x14ac:dyDescent="0.45">
      <c r="A1712">
        <v>483</v>
      </c>
      <c r="B1712" t="s">
        <v>236</v>
      </c>
      <c r="C1712" t="s">
        <v>1343</v>
      </c>
      <c r="D1712" s="1">
        <v>-962</v>
      </c>
      <c r="F1712">
        <v>1897</v>
      </c>
      <c r="G1712" t="s">
        <v>3542</v>
      </c>
      <c r="I1712">
        <v>1973</v>
      </c>
      <c r="J1712" t="s">
        <v>2436</v>
      </c>
      <c r="K1712" t="s">
        <v>189</v>
      </c>
      <c r="L1712" t="s">
        <v>22</v>
      </c>
      <c r="M1712" t="s">
        <v>22</v>
      </c>
      <c r="N1712">
        <v>0</v>
      </c>
      <c r="O1712" t="s">
        <v>3543</v>
      </c>
      <c r="P1712" t="s">
        <v>3473</v>
      </c>
      <c r="Q1712">
        <v>1</v>
      </c>
      <c r="R1712">
        <v>2</v>
      </c>
      <c r="S1712" t="s">
        <v>1344</v>
      </c>
      <c r="T1712" t="b">
        <v>0</v>
      </c>
    </row>
    <row r="1713" spans="1:20" hidden="1" x14ac:dyDescent="0.45">
      <c r="A1713">
        <v>483</v>
      </c>
      <c r="B1713" t="s">
        <v>236</v>
      </c>
      <c r="C1713" t="s">
        <v>1343</v>
      </c>
      <c r="D1713" s="1">
        <v>-962</v>
      </c>
      <c r="F1713">
        <v>1897</v>
      </c>
      <c r="G1713" t="s">
        <v>3542</v>
      </c>
      <c r="I1713">
        <v>1973</v>
      </c>
      <c r="J1713" t="s">
        <v>2436</v>
      </c>
      <c r="K1713" t="s">
        <v>189</v>
      </c>
      <c r="L1713" t="s">
        <v>22</v>
      </c>
      <c r="M1713" t="s">
        <v>22</v>
      </c>
      <c r="N1713">
        <v>0</v>
      </c>
      <c r="O1713" t="s">
        <v>3543</v>
      </c>
      <c r="P1713" t="s">
        <v>3473</v>
      </c>
      <c r="Q1713">
        <v>1</v>
      </c>
      <c r="R1713">
        <v>3</v>
      </c>
      <c r="S1713" t="s">
        <v>105</v>
      </c>
      <c r="T1713" t="b">
        <v>0</v>
      </c>
    </row>
    <row r="1714" spans="1:20" hidden="1" x14ac:dyDescent="0.45">
      <c r="A1714">
        <v>484</v>
      </c>
      <c r="B1714" t="s">
        <v>492</v>
      </c>
      <c r="C1714" t="s">
        <v>3548</v>
      </c>
      <c r="D1714" s="1">
        <v>12876</v>
      </c>
      <c r="F1714">
        <v>1935</v>
      </c>
      <c r="K1714" t="s">
        <v>20</v>
      </c>
      <c r="L1714" t="s">
        <v>22</v>
      </c>
      <c r="M1714" t="s">
        <v>22</v>
      </c>
      <c r="N1714">
        <v>1</v>
      </c>
      <c r="O1714" t="s">
        <v>3549</v>
      </c>
      <c r="P1714" t="s">
        <v>3473</v>
      </c>
      <c r="Q1714">
        <v>1</v>
      </c>
      <c r="R1714">
        <v>11</v>
      </c>
      <c r="S1714" t="s">
        <v>67</v>
      </c>
      <c r="T1714" t="b">
        <v>0</v>
      </c>
    </row>
    <row r="1715" spans="1:20" hidden="1" x14ac:dyDescent="0.45">
      <c r="A1715">
        <v>484</v>
      </c>
      <c r="B1715" t="s">
        <v>492</v>
      </c>
      <c r="C1715" t="s">
        <v>3548</v>
      </c>
      <c r="D1715" s="1">
        <v>12876</v>
      </c>
      <c r="F1715">
        <v>1935</v>
      </c>
      <c r="K1715" t="s">
        <v>20</v>
      </c>
      <c r="L1715" t="s">
        <v>22</v>
      </c>
      <c r="M1715" t="s">
        <v>22</v>
      </c>
      <c r="N1715">
        <v>1</v>
      </c>
      <c r="O1715" t="s">
        <v>3549</v>
      </c>
      <c r="P1715" t="s">
        <v>3473</v>
      </c>
      <c r="Q1715">
        <v>1</v>
      </c>
      <c r="R1715">
        <v>12</v>
      </c>
      <c r="S1715" t="s">
        <v>67</v>
      </c>
      <c r="T1715" t="b">
        <v>0</v>
      </c>
    </row>
    <row r="1716" spans="1:20" hidden="1" x14ac:dyDescent="0.45">
      <c r="A1716">
        <v>485</v>
      </c>
      <c r="B1716" t="s">
        <v>1234</v>
      </c>
      <c r="C1716" t="s">
        <v>3550</v>
      </c>
      <c r="D1716" s="1">
        <v>8846</v>
      </c>
      <c r="F1716">
        <v>1924</v>
      </c>
      <c r="G1716" t="s">
        <v>3551</v>
      </c>
      <c r="H1716" t="s">
        <v>3552</v>
      </c>
      <c r="I1716">
        <v>2016</v>
      </c>
      <c r="K1716" t="s">
        <v>20</v>
      </c>
      <c r="L1716" t="s">
        <v>22</v>
      </c>
      <c r="M1716" t="s">
        <v>22</v>
      </c>
      <c r="N1716">
        <v>3</v>
      </c>
      <c r="O1716" t="s">
        <v>3553</v>
      </c>
      <c r="P1716" t="s">
        <v>3473</v>
      </c>
      <c r="Q1716">
        <v>1</v>
      </c>
      <c r="R1716">
        <v>8</v>
      </c>
      <c r="S1716" t="s">
        <v>67</v>
      </c>
      <c r="T1716" t="b">
        <v>0</v>
      </c>
    </row>
    <row r="1717" spans="1:20" hidden="1" x14ac:dyDescent="0.45">
      <c r="A1717">
        <v>485</v>
      </c>
      <c r="B1717" t="s">
        <v>1234</v>
      </c>
      <c r="C1717" t="s">
        <v>3550</v>
      </c>
      <c r="D1717" s="1">
        <v>8846</v>
      </c>
      <c r="F1717">
        <v>1924</v>
      </c>
      <c r="G1717" t="s">
        <v>3551</v>
      </c>
      <c r="H1717" t="s">
        <v>3552</v>
      </c>
      <c r="I1717">
        <v>2016</v>
      </c>
      <c r="K1717" t="s">
        <v>20</v>
      </c>
      <c r="L1717" t="s">
        <v>22</v>
      </c>
      <c r="M1717" t="s">
        <v>22</v>
      </c>
      <c r="N1717">
        <v>3</v>
      </c>
      <c r="O1717" t="s">
        <v>3553</v>
      </c>
      <c r="P1717" t="s">
        <v>3473</v>
      </c>
      <c r="Q1717">
        <v>1</v>
      </c>
      <c r="R1717">
        <v>11</v>
      </c>
      <c r="S1717" t="s">
        <v>27</v>
      </c>
      <c r="T1717" t="b">
        <v>0</v>
      </c>
    </row>
    <row r="1718" spans="1:20" hidden="1" x14ac:dyDescent="0.45">
      <c r="A1718">
        <v>485</v>
      </c>
      <c r="B1718" t="s">
        <v>1234</v>
      </c>
      <c r="C1718" t="s">
        <v>3550</v>
      </c>
      <c r="D1718" s="1">
        <v>8846</v>
      </c>
      <c r="F1718">
        <v>1924</v>
      </c>
      <c r="G1718" t="s">
        <v>3551</v>
      </c>
      <c r="H1718" t="s">
        <v>3552</v>
      </c>
      <c r="I1718">
        <v>2016</v>
      </c>
      <c r="K1718" t="s">
        <v>20</v>
      </c>
      <c r="L1718" t="s">
        <v>22</v>
      </c>
      <c r="M1718" t="s">
        <v>22</v>
      </c>
      <c r="N1718">
        <v>3</v>
      </c>
      <c r="O1718" t="s">
        <v>3553</v>
      </c>
      <c r="P1718" t="s">
        <v>3473</v>
      </c>
      <c r="Q1718">
        <v>1</v>
      </c>
      <c r="R1718">
        <v>10</v>
      </c>
      <c r="S1718" t="s">
        <v>27</v>
      </c>
      <c r="T1718" t="b">
        <v>0</v>
      </c>
    </row>
    <row r="1719" spans="1:20" hidden="1" x14ac:dyDescent="0.45">
      <c r="A1719">
        <v>485</v>
      </c>
      <c r="B1719" t="s">
        <v>1234</v>
      </c>
      <c r="C1719" t="s">
        <v>3550</v>
      </c>
      <c r="D1719" s="1">
        <v>8846</v>
      </c>
      <c r="F1719">
        <v>1924</v>
      </c>
      <c r="G1719" t="s">
        <v>3551</v>
      </c>
      <c r="H1719" t="s">
        <v>3552</v>
      </c>
      <c r="I1719">
        <v>2016</v>
      </c>
      <c r="K1719" t="s">
        <v>20</v>
      </c>
      <c r="L1719" t="s">
        <v>22</v>
      </c>
      <c r="M1719" t="s">
        <v>22</v>
      </c>
      <c r="N1719">
        <v>3</v>
      </c>
      <c r="O1719" t="s">
        <v>3553</v>
      </c>
      <c r="P1719" t="s">
        <v>3473</v>
      </c>
      <c r="Q1719">
        <v>1</v>
      </c>
      <c r="R1719">
        <v>9</v>
      </c>
      <c r="S1719" t="s">
        <v>67</v>
      </c>
      <c r="T1719" t="b">
        <v>0</v>
      </c>
    </row>
    <row r="1720" spans="1:20" hidden="1" x14ac:dyDescent="0.45">
      <c r="A1720">
        <v>485</v>
      </c>
      <c r="B1720" t="s">
        <v>1234</v>
      </c>
      <c r="C1720" t="s">
        <v>3550</v>
      </c>
      <c r="D1720" s="1">
        <v>8846</v>
      </c>
      <c r="F1720">
        <v>1924</v>
      </c>
      <c r="G1720" t="s">
        <v>3551</v>
      </c>
      <c r="H1720" t="s">
        <v>3552</v>
      </c>
      <c r="I1720">
        <v>2016</v>
      </c>
      <c r="K1720" t="s">
        <v>20</v>
      </c>
      <c r="L1720" t="s">
        <v>22</v>
      </c>
      <c r="M1720" t="s">
        <v>22</v>
      </c>
      <c r="N1720">
        <v>3</v>
      </c>
      <c r="O1720" t="s">
        <v>3553</v>
      </c>
      <c r="P1720" t="s">
        <v>3473</v>
      </c>
      <c r="Q1720">
        <v>1</v>
      </c>
      <c r="R1720">
        <v>6</v>
      </c>
      <c r="S1720" t="s">
        <v>101</v>
      </c>
      <c r="T1720" t="b">
        <v>1</v>
      </c>
    </row>
    <row r="1721" spans="1:20" hidden="1" x14ac:dyDescent="0.45">
      <c r="A1721">
        <v>486</v>
      </c>
      <c r="B1721" t="s">
        <v>1350</v>
      </c>
      <c r="C1721" t="s">
        <v>1351</v>
      </c>
      <c r="D1721" s="1">
        <v>6270</v>
      </c>
      <c r="F1721">
        <v>1917</v>
      </c>
      <c r="G1721" t="s">
        <v>3554</v>
      </c>
      <c r="H1721" t="s">
        <v>3555</v>
      </c>
      <c r="I1721">
        <v>2009</v>
      </c>
      <c r="J1721" t="s">
        <v>2516</v>
      </c>
      <c r="K1721" t="s">
        <v>271</v>
      </c>
      <c r="L1721" t="s">
        <v>22</v>
      </c>
      <c r="M1721" t="s">
        <v>22</v>
      </c>
      <c r="N1721">
        <v>2</v>
      </c>
      <c r="O1721" t="s">
        <v>3556</v>
      </c>
      <c r="P1721" t="s">
        <v>3473</v>
      </c>
      <c r="Q1721">
        <v>2</v>
      </c>
      <c r="R1721">
        <v>8</v>
      </c>
      <c r="S1721" t="s">
        <v>67</v>
      </c>
      <c r="T1721" t="b">
        <v>1</v>
      </c>
    </row>
    <row r="1722" spans="1:20" hidden="1" x14ac:dyDescent="0.45">
      <c r="A1722">
        <v>487</v>
      </c>
      <c r="B1722" t="s">
        <v>3563</v>
      </c>
      <c r="C1722" t="s">
        <v>1356</v>
      </c>
      <c r="D1722" s="1">
        <v>-363</v>
      </c>
      <c r="F1722">
        <v>1899</v>
      </c>
      <c r="G1722" t="s">
        <v>3564</v>
      </c>
      <c r="I1722">
        <v>1976</v>
      </c>
      <c r="J1722" t="s">
        <v>2407</v>
      </c>
      <c r="K1722" t="s">
        <v>2847</v>
      </c>
      <c r="L1722" t="s">
        <v>22</v>
      </c>
      <c r="M1722" t="s">
        <v>22</v>
      </c>
      <c r="N1722">
        <v>0</v>
      </c>
      <c r="O1722" t="s">
        <v>3565</v>
      </c>
      <c r="P1722" t="s">
        <v>3473</v>
      </c>
      <c r="Q1722">
        <v>1</v>
      </c>
      <c r="R1722">
        <v>1</v>
      </c>
      <c r="S1722" t="s">
        <v>105</v>
      </c>
      <c r="T1722" t="b">
        <v>1</v>
      </c>
    </row>
    <row r="1723" spans="1:20" hidden="1" x14ac:dyDescent="0.45">
      <c r="A1723">
        <v>488</v>
      </c>
      <c r="B1723" t="s">
        <v>1357</v>
      </c>
      <c r="C1723" t="s">
        <v>3566</v>
      </c>
      <c r="D1723" s="1">
        <v>1832</v>
      </c>
      <c r="F1723">
        <v>1905</v>
      </c>
      <c r="G1723" t="s">
        <v>3567</v>
      </c>
      <c r="I1723">
        <v>1995</v>
      </c>
      <c r="J1723" t="s">
        <v>2231</v>
      </c>
      <c r="K1723" t="s">
        <v>3568</v>
      </c>
      <c r="L1723" t="s">
        <v>22</v>
      </c>
      <c r="M1723" t="s">
        <v>22</v>
      </c>
      <c r="N1723">
        <v>1</v>
      </c>
      <c r="O1723" t="s">
        <v>3569</v>
      </c>
      <c r="P1723" t="s">
        <v>3473</v>
      </c>
      <c r="Q1723">
        <v>2</v>
      </c>
      <c r="R1723">
        <v>2</v>
      </c>
      <c r="S1723" t="s">
        <v>1344</v>
      </c>
      <c r="T1723" t="b">
        <v>0</v>
      </c>
    </row>
    <row r="1724" spans="1:20" hidden="1" x14ac:dyDescent="0.45">
      <c r="A1724">
        <v>488</v>
      </c>
      <c r="B1724" t="s">
        <v>1357</v>
      </c>
      <c r="C1724" t="s">
        <v>3566</v>
      </c>
      <c r="D1724" s="1">
        <v>1832</v>
      </c>
      <c r="F1724">
        <v>1905</v>
      </c>
      <c r="G1724" t="s">
        <v>3567</v>
      </c>
      <c r="I1724">
        <v>1995</v>
      </c>
      <c r="J1724" t="s">
        <v>2231</v>
      </c>
      <c r="K1724" t="s">
        <v>3568</v>
      </c>
      <c r="L1724" t="s">
        <v>22</v>
      </c>
      <c r="M1724" t="s">
        <v>22</v>
      </c>
      <c r="N1724">
        <v>1</v>
      </c>
      <c r="O1724" t="s">
        <v>3569</v>
      </c>
      <c r="P1724" t="s">
        <v>3473</v>
      </c>
      <c r="Q1724">
        <v>2</v>
      </c>
      <c r="R1724">
        <v>4</v>
      </c>
      <c r="S1724" t="s">
        <v>105</v>
      </c>
      <c r="T1724" t="b">
        <v>0</v>
      </c>
    </row>
    <row r="1725" spans="1:20" hidden="1" x14ac:dyDescent="0.45">
      <c r="A1725">
        <v>488</v>
      </c>
      <c r="B1725" t="s">
        <v>1357</v>
      </c>
      <c r="C1725" t="s">
        <v>3566</v>
      </c>
      <c r="D1725" s="1">
        <v>1832</v>
      </c>
      <c r="F1725">
        <v>1905</v>
      </c>
      <c r="G1725" t="s">
        <v>3567</v>
      </c>
      <c r="I1725">
        <v>1995</v>
      </c>
      <c r="J1725" t="s">
        <v>2231</v>
      </c>
      <c r="K1725" t="s">
        <v>3568</v>
      </c>
      <c r="L1725" t="s">
        <v>22</v>
      </c>
      <c r="M1725" t="s">
        <v>22</v>
      </c>
      <c r="N1725">
        <v>1</v>
      </c>
      <c r="O1725" t="s">
        <v>3569</v>
      </c>
      <c r="P1725" t="s">
        <v>3473</v>
      </c>
      <c r="Q1725">
        <v>2</v>
      </c>
      <c r="R1725">
        <v>5</v>
      </c>
      <c r="S1725" t="s">
        <v>372</v>
      </c>
      <c r="T1725" t="b">
        <v>1</v>
      </c>
    </row>
    <row r="1726" spans="1:20" hidden="1" x14ac:dyDescent="0.45">
      <c r="A1726">
        <v>488</v>
      </c>
      <c r="B1726" t="s">
        <v>1357</v>
      </c>
      <c r="C1726" t="s">
        <v>3566</v>
      </c>
      <c r="D1726" s="1">
        <v>1832</v>
      </c>
      <c r="F1726">
        <v>1905</v>
      </c>
      <c r="G1726" t="s">
        <v>3567</v>
      </c>
      <c r="I1726">
        <v>1995</v>
      </c>
      <c r="J1726" t="s">
        <v>2231</v>
      </c>
      <c r="K1726" t="s">
        <v>3568</v>
      </c>
      <c r="L1726" t="s">
        <v>22</v>
      </c>
      <c r="M1726" t="s">
        <v>22</v>
      </c>
      <c r="N1726">
        <v>1</v>
      </c>
      <c r="O1726" t="s">
        <v>3569</v>
      </c>
      <c r="P1726" t="s">
        <v>3473</v>
      </c>
      <c r="Q1726">
        <v>2</v>
      </c>
      <c r="R1726">
        <v>3</v>
      </c>
      <c r="S1726" t="s">
        <v>105</v>
      </c>
      <c r="T1726" t="b">
        <v>1</v>
      </c>
    </row>
    <row r="1727" spans="1:20" hidden="1" x14ac:dyDescent="0.45">
      <c r="A1727">
        <v>488</v>
      </c>
      <c r="B1727" t="s">
        <v>1357</v>
      </c>
      <c r="C1727" t="s">
        <v>3566</v>
      </c>
      <c r="D1727" s="1">
        <v>1832</v>
      </c>
      <c r="F1727">
        <v>1905</v>
      </c>
      <c r="G1727" t="s">
        <v>3567</v>
      </c>
      <c r="I1727">
        <v>1995</v>
      </c>
      <c r="J1727" t="s">
        <v>2231</v>
      </c>
      <c r="K1727" t="s">
        <v>3568</v>
      </c>
      <c r="L1727" t="s">
        <v>22</v>
      </c>
      <c r="M1727" t="s">
        <v>22</v>
      </c>
      <c r="N1727">
        <v>1</v>
      </c>
      <c r="O1727" t="s">
        <v>3569</v>
      </c>
      <c r="P1727" t="s">
        <v>3473</v>
      </c>
      <c r="Q1727">
        <v>2</v>
      </c>
      <c r="R1727">
        <v>1</v>
      </c>
      <c r="S1727" t="s">
        <v>213</v>
      </c>
      <c r="T1727" t="b">
        <v>0</v>
      </c>
    </row>
    <row r="1728" spans="1:20" hidden="1" x14ac:dyDescent="0.45">
      <c r="A1728">
        <v>489</v>
      </c>
      <c r="B1728" t="s">
        <v>211</v>
      </c>
      <c r="C1728" t="s">
        <v>1361</v>
      </c>
      <c r="D1728" s="1">
        <v>6098</v>
      </c>
      <c r="F1728">
        <v>1916</v>
      </c>
      <c r="G1728" t="s">
        <v>3571</v>
      </c>
      <c r="I1728">
        <v>1981</v>
      </c>
      <c r="J1728" t="s">
        <v>2131</v>
      </c>
      <c r="K1728" t="s">
        <v>145</v>
      </c>
      <c r="L1728" t="s">
        <v>22</v>
      </c>
      <c r="M1728" t="s">
        <v>22</v>
      </c>
      <c r="N1728">
        <v>2</v>
      </c>
      <c r="O1728" t="s">
        <v>3572</v>
      </c>
      <c r="P1728" t="s">
        <v>3473</v>
      </c>
      <c r="Q1728">
        <v>1</v>
      </c>
      <c r="R1728">
        <v>8</v>
      </c>
      <c r="S1728" t="s">
        <v>67</v>
      </c>
      <c r="T1728" t="b">
        <v>0</v>
      </c>
    </row>
    <row r="1729" spans="1:20" hidden="1" x14ac:dyDescent="0.45">
      <c r="A1729">
        <v>489</v>
      </c>
      <c r="B1729" t="s">
        <v>211</v>
      </c>
      <c r="C1729" t="s">
        <v>1361</v>
      </c>
      <c r="D1729" s="1">
        <v>6098</v>
      </c>
      <c r="F1729">
        <v>1916</v>
      </c>
      <c r="G1729" t="s">
        <v>3571</v>
      </c>
      <c r="I1729">
        <v>1981</v>
      </c>
      <c r="J1729" t="s">
        <v>2131</v>
      </c>
      <c r="K1729" t="s">
        <v>145</v>
      </c>
      <c r="L1729" t="s">
        <v>22</v>
      </c>
      <c r="M1729" t="s">
        <v>22</v>
      </c>
      <c r="N1729">
        <v>2</v>
      </c>
      <c r="O1729" t="s">
        <v>3572</v>
      </c>
      <c r="P1729" t="s">
        <v>3473</v>
      </c>
      <c r="Q1729">
        <v>1</v>
      </c>
      <c r="R1729">
        <v>4</v>
      </c>
      <c r="S1729" t="s">
        <v>113</v>
      </c>
      <c r="T1729" t="b">
        <v>0</v>
      </c>
    </row>
    <row r="1730" spans="1:20" hidden="1" x14ac:dyDescent="0.45">
      <c r="A1730">
        <v>489</v>
      </c>
      <c r="B1730" t="s">
        <v>211</v>
      </c>
      <c r="C1730" t="s">
        <v>1361</v>
      </c>
      <c r="D1730" s="1">
        <v>6098</v>
      </c>
      <c r="F1730">
        <v>1916</v>
      </c>
      <c r="G1730" t="s">
        <v>3571</v>
      </c>
      <c r="I1730">
        <v>1981</v>
      </c>
      <c r="J1730" t="s">
        <v>2131</v>
      </c>
      <c r="K1730" t="s">
        <v>145</v>
      </c>
      <c r="L1730" t="s">
        <v>22</v>
      </c>
      <c r="M1730" t="s">
        <v>22</v>
      </c>
      <c r="N1730">
        <v>2</v>
      </c>
      <c r="O1730" t="s">
        <v>3572</v>
      </c>
      <c r="P1730" t="s">
        <v>3473</v>
      </c>
      <c r="Q1730">
        <v>1</v>
      </c>
      <c r="R1730">
        <v>5</v>
      </c>
      <c r="S1730" t="s">
        <v>113</v>
      </c>
      <c r="T1730" t="b">
        <v>0</v>
      </c>
    </row>
    <row r="1731" spans="1:20" hidden="1" x14ac:dyDescent="0.45">
      <c r="A1731">
        <v>489</v>
      </c>
      <c r="B1731" t="s">
        <v>211</v>
      </c>
      <c r="C1731" t="s">
        <v>1361</v>
      </c>
      <c r="D1731" s="1">
        <v>6098</v>
      </c>
      <c r="F1731">
        <v>1916</v>
      </c>
      <c r="G1731" t="s">
        <v>3571</v>
      </c>
      <c r="I1731">
        <v>1981</v>
      </c>
      <c r="J1731" t="s">
        <v>2131</v>
      </c>
      <c r="K1731" t="s">
        <v>145</v>
      </c>
      <c r="L1731" t="s">
        <v>22</v>
      </c>
      <c r="M1731" t="s">
        <v>22</v>
      </c>
      <c r="N1731">
        <v>2</v>
      </c>
      <c r="O1731" t="s">
        <v>3572</v>
      </c>
      <c r="P1731" t="s">
        <v>3473</v>
      </c>
      <c r="Q1731">
        <v>1</v>
      </c>
      <c r="R1731">
        <v>2</v>
      </c>
      <c r="S1731" t="s">
        <v>113</v>
      </c>
      <c r="T1731" t="b">
        <v>0</v>
      </c>
    </row>
    <row r="1732" spans="1:20" hidden="1" x14ac:dyDescent="0.45">
      <c r="A1732">
        <v>489</v>
      </c>
      <c r="B1732" t="s">
        <v>211</v>
      </c>
      <c r="C1732" t="s">
        <v>1361</v>
      </c>
      <c r="D1732" s="1">
        <v>6098</v>
      </c>
      <c r="F1732">
        <v>1916</v>
      </c>
      <c r="G1732" t="s">
        <v>3571</v>
      </c>
      <c r="I1732">
        <v>1981</v>
      </c>
      <c r="J1732" t="s">
        <v>2131</v>
      </c>
      <c r="K1732" t="s">
        <v>145</v>
      </c>
      <c r="L1732" t="s">
        <v>22</v>
      </c>
      <c r="M1732" t="s">
        <v>22</v>
      </c>
      <c r="N1732">
        <v>2</v>
      </c>
      <c r="O1732" t="s">
        <v>3572</v>
      </c>
      <c r="P1732" t="s">
        <v>3473</v>
      </c>
      <c r="Q1732">
        <v>1</v>
      </c>
      <c r="R1732">
        <v>7</v>
      </c>
      <c r="S1732" t="s">
        <v>114</v>
      </c>
      <c r="T1732" t="b">
        <v>0</v>
      </c>
    </row>
    <row r="1733" spans="1:20" hidden="1" x14ac:dyDescent="0.45">
      <c r="A1733">
        <v>489</v>
      </c>
      <c r="B1733" t="s">
        <v>211</v>
      </c>
      <c r="C1733" t="s">
        <v>1361</v>
      </c>
      <c r="D1733" s="1">
        <v>6098</v>
      </c>
      <c r="F1733">
        <v>1916</v>
      </c>
      <c r="G1733" t="s">
        <v>3571</v>
      </c>
      <c r="I1733">
        <v>1981</v>
      </c>
      <c r="J1733" t="s">
        <v>2131</v>
      </c>
      <c r="K1733" t="s">
        <v>145</v>
      </c>
      <c r="L1733" t="s">
        <v>22</v>
      </c>
      <c r="M1733" t="s">
        <v>22</v>
      </c>
      <c r="N1733">
        <v>2</v>
      </c>
      <c r="O1733" t="s">
        <v>3572</v>
      </c>
      <c r="P1733" t="s">
        <v>3473</v>
      </c>
      <c r="Q1733">
        <v>1</v>
      </c>
      <c r="R1733">
        <v>6</v>
      </c>
      <c r="S1733" t="s">
        <v>114</v>
      </c>
      <c r="T1733" t="b">
        <v>0</v>
      </c>
    </row>
    <row r="1734" spans="1:20" hidden="1" x14ac:dyDescent="0.45">
      <c r="A1734">
        <v>489</v>
      </c>
      <c r="B1734" t="s">
        <v>211</v>
      </c>
      <c r="C1734" t="s">
        <v>1361</v>
      </c>
      <c r="D1734" s="1">
        <v>6098</v>
      </c>
      <c r="F1734">
        <v>1916</v>
      </c>
      <c r="G1734" t="s">
        <v>3571</v>
      </c>
      <c r="I1734">
        <v>1981</v>
      </c>
      <c r="J1734" t="s">
        <v>2131</v>
      </c>
      <c r="K1734" t="s">
        <v>145</v>
      </c>
      <c r="L1734" t="s">
        <v>22</v>
      </c>
      <c r="M1734" t="s">
        <v>22</v>
      </c>
      <c r="N1734">
        <v>2</v>
      </c>
      <c r="O1734" t="s">
        <v>3572</v>
      </c>
      <c r="P1734" t="s">
        <v>3473</v>
      </c>
      <c r="Q1734">
        <v>1</v>
      </c>
      <c r="R1734">
        <v>3</v>
      </c>
      <c r="S1734" t="s">
        <v>113</v>
      </c>
      <c r="T1734" t="b">
        <v>0</v>
      </c>
    </row>
    <row r="1735" spans="1:20" hidden="1" x14ac:dyDescent="0.45">
      <c r="A1735">
        <v>489</v>
      </c>
      <c r="B1735" t="s">
        <v>211</v>
      </c>
      <c r="C1735" t="s">
        <v>1361</v>
      </c>
      <c r="D1735" s="1">
        <v>6098</v>
      </c>
      <c r="F1735">
        <v>1916</v>
      </c>
      <c r="G1735" t="s">
        <v>3571</v>
      </c>
      <c r="I1735">
        <v>1981</v>
      </c>
      <c r="J1735" t="s">
        <v>2131</v>
      </c>
      <c r="K1735" t="s">
        <v>145</v>
      </c>
      <c r="L1735" t="s">
        <v>22</v>
      </c>
      <c r="M1735" t="s">
        <v>22</v>
      </c>
      <c r="N1735">
        <v>2</v>
      </c>
      <c r="O1735" t="s">
        <v>3572</v>
      </c>
      <c r="P1735" t="s">
        <v>3473</v>
      </c>
      <c r="Q1735">
        <v>1</v>
      </c>
      <c r="R1735">
        <v>1</v>
      </c>
      <c r="S1735" t="s">
        <v>113</v>
      </c>
      <c r="T1735" t="b">
        <v>0</v>
      </c>
    </row>
    <row r="1736" spans="1:20" hidden="1" x14ac:dyDescent="0.45">
      <c r="A1736">
        <v>490</v>
      </c>
      <c r="B1736" t="s">
        <v>356</v>
      </c>
      <c r="C1736" t="s">
        <v>1364</v>
      </c>
      <c r="D1736" s="1">
        <v>5115</v>
      </c>
      <c r="F1736">
        <v>1914</v>
      </c>
      <c r="G1736" t="s">
        <v>3575</v>
      </c>
      <c r="I1736">
        <v>1994</v>
      </c>
      <c r="J1736" t="s">
        <v>2111</v>
      </c>
      <c r="K1736" t="s">
        <v>189</v>
      </c>
      <c r="L1736" t="s">
        <v>22</v>
      </c>
      <c r="M1736" t="s">
        <v>22</v>
      </c>
      <c r="N1736">
        <v>0</v>
      </c>
      <c r="O1736" t="s">
        <v>3576</v>
      </c>
      <c r="P1736" t="s">
        <v>3473</v>
      </c>
      <c r="Q1736">
        <v>1</v>
      </c>
      <c r="R1736">
        <v>1</v>
      </c>
      <c r="S1736" t="s">
        <v>113</v>
      </c>
      <c r="T1736" t="b">
        <v>0</v>
      </c>
    </row>
    <row r="1737" spans="1:20" hidden="1" x14ac:dyDescent="0.45">
      <c r="A1737">
        <v>491</v>
      </c>
      <c r="B1737" t="s">
        <v>3579</v>
      </c>
      <c r="C1737" t="s">
        <v>1368</v>
      </c>
      <c r="D1737" s="1">
        <v>1462</v>
      </c>
      <c r="F1737">
        <v>1904</v>
      </c>
      <c r="G1737" t="s">
        <v>3580</v>
      </c>
      <c r="I1737">
        <v>1989</v>
      </c>
      <c r="J1737" t="s">
        <v>2533</v>
      </c>
      <c r="K1737" t="s">
        <v>249</v>
      </c>
      <c r="L1737" t="s">
        <v>22</v>
      </c>
      <c r="M1737" t="s">
        <v>22</v>
      </c>
      <c r="N1737">
        <v>2</v>
      </c>
      <c r="O1737" t="s">
        <v>3581</v>
      </c>
      <c r="P1737" t="s">
        <v>3473</v>
      </c>
      <c r="Q1737">
        <v>2</v>
      </c>
      <c r="R1737">
        <v>3</v>
      </c>
      <c r="S1737" t="s">
        <v>334</v>
      </c>
      <c r="T1737" t="b">
        <v>1</v>
      </c>
    </row>
    <row r="1738" spans="1:20" hidden="1" x14ac:dyDescent="0.45">
      <c r="A1738">
        <v>492</v>
      </c>
      <c r="B1738" t="s">
        <v>833</v>
      </c>
      <c r="C1738" t="s">
        <v>1377</v>
      </c>
      <c r="D1738" s="1">
        <v>15169</v>
      </c>
      <c r="F1738">
        <v>1941</v>
      </c>
      <c r="K1738" t="s">
        <v>20</v>
      </c>
      <c r="L1738" t="s">
        <v>22</v>
      </c>
      <c r="M1738" t="s">
        <v>22</v>
      </c>
      <c r="N1738">
        <v>2</v>
      </c>
      <c r="O1738" t="s">
        <v>3589</v>
      </c>
      <c r="P1738" t="s">
        <v>3473</v>
      </c>
      <c r="Q1738">
        <v>1</v>
      </c>
      <c r="R1738">
        <v>8</v>
      </c>
      <c r="S1738" t="s">
        <v>27</v>
      </c>
      <c r="T1738" t="b">
        <v>1</v>
      </c>
    </row>
    <row r="1739" spans="1:20" hidden="1" x14ac:dyDescent="0.45">
      <c r="A1739">
        <v>493</v>
      </c>
      <c r="B1739" t="s">
        <v>177</v>
      </c>
      <c r="C1739" t="s">
        <v>3609</v>
      </c>
      <c r="D1739" s="1">
        <v>9514</v>
      </c>
      <c r="F1739">
        <v>1926</v>
      </c>
      <c r="G1739" t="s">
        <v>3610</v>
      </c>
      <c r="I1739">
        <v>1998</v>
      </c>
      <c r="K1739" t="s">
        <v>20</v>
      </c>
      <c r="L1739" t="s">
        <v>22</v>
      </c>
      <c r="M1739" t="s">
        <v>22</v>
      </c>
      <c r="N1739">
        <v>2</v>
      </c>
      <c r="O1739" t="s">
        <v>3611</v>
      </c>
      <c r="P1739" t="s">
        <v>3591</v>
      </c>
      <c r="Q1739">
        <v>1</v>
      </c>
      <c r="R1739">
        <v>11</v>
      </c>
      <c r="S1739" t="s">
        <v>67</v>
      </c>
      <c r="T1739" t="b">
        <v>0</v>
      </c>
    </row>
    <row r="1740" spans="1:20" hidden="1" x14ac:dyDescent="0.45">
      <c r="A1740">
        <v>493</v>
      </c>
      <c r="B1740" t="s">
        <v>177</v>
      </c>
      <c r="C1740" t="s">
        <v>3609</v>
      </c>
      <c r="D1740" s="1">
        <v>9514</v>
      </c>
      <c r="F1740">
        <v>1926</v>
      </c>
      <c r="G1740" t="s">
        <v>3610</v>
      </c>
      <c r="I1740">
        <v>1998</v>
      </c>
      <c r="K1740" t="s">
        <v>20</v>
      </c>
      <c r="L1740" t="s">
        <v>22</v>
      </c>
      <c r="M1740" t="s">
        <v>22</v>
      </c>
      <c r="N1740">
        <v>2</v>
      </c>
      <c r="O1740" t="s">
        <v>3611</v>
      </c>
      <c r="P1740" t="s">
        <v>3591</v>
      </c>
      <c r="Q1740">
        <v>1</v>
      </c>
      <c r="R1740">
        <v>9</v>
      </c>
      <c r="S1740" t="s">
        <v>67</v>
      </c>
      <c r="T1740" t="b">
        <v>0</v>
      </c>
    </row>
    <row r="1741" spans="1:20" hidden="1" x14ac:dyDescent="0.45">
      <c r="A1741">
        <v>493</v>
      </c>
      <c r="B1741" t="s">
        <v>177</v>
      </c>
      <c r="C1741" t="s">
        <v>3609</v>
      </c>
      <c r="D1741" s="1">
        <v>9514</v>
      </c>
      <c r="F1741">
        <v>1926</v>
      </c>
      <c r="G1741" t="s">
        <v>3610</v>
      </c>
      <c r="I1741">
        <v>1998</v>
      </c>
      <c r="K1741" t="s">
        <v>20</v>
      </c>
      <c r="L1741" t="s">
        <v>22</v>
      </c>
      <c r="M1741" t="s">
        <v>22</v>
      </c>
      <c r="N1741">
        <v>2</v>
      </c>
      <c r="O1741" t="s">
        <v>3611</v>
      </c>
      <c r="P1741" t="s">
        <v>3591</v>
      </c>
      <c r="Q1741">
        <v>1</v>
      </c>
      <c r="R1741">
        <v>12</v>
      </c>
      <c r="S1741" t="s">
        <v>709</v>
      </c>
      <c r="T1741" t="b">
        <v>0</v>
      </c>
    </row>
    <row r="1742" spans="1:20" hidden="1" x14ac:dyDescent="0.45">
      <c r="A1742">
        <v>493</v>
      </c>
      <c r="B1742" t="s">
        <v>177</v>
      </c>
      <c r="C1742" t="s">
        <v>3609</v>
      </c>
      <c r="D1742" s="1">
        <v>9514</v>
      </c>
      <c r="F1742">
        <v>1926</v>
      </c>
      <c r="G1742" t="s">
        <v>3610</v>
      </c>
      <c r="I1742">
        <v>1998</v>
      </c>
      <c r="K1742" t="s">
        <v>20</v>
      </c>
      <c r="L1742" t="s">
        <v>22</v>
      </c>
      <c r="M1742" t="s">
        <v>22</v>
      </c>
      <c r="N1742">
        <v>2</v>
      </c>
      <c r="O1742" t="s">
        <v>3611</v>
      </c>
      <c r="P1742" t="s">
        <v>3591</v>
      </c>
      <c r="Q1742">
        <v>1</v>
      </c>
      <c r="R1742">
        <v>10</v>
      </c>
      <c r="S1742" t="s">
        <v>67</v>
      </c>
      <c r="T1742" t="b">
        <v>0</v>
      </c>
    </row>
    <row r="1743" spans="1:20" hidden="1" x14ac:dyDescent="0.45">
      <c r="A1743">
        <v>493</v>
      </c>
      <c r="B1743" t="s">
        <v>177</v>
      </c>
      <c r="C1743" t="s">
        <v>3609</v>
      </c>
      <c r="D1743" s="1">
        <v>9514</v>
      </c>
      <c r="F1743">
        <v>1926</v>
      </c>
      <c r="G1743" t="s">
        <v>3610</v>
      </c>
      <c r="I1743">
        <v>1998</v>
      </c>
      <c r="K1743" t="s">
        <v>20</v>
      </c>
      <c r="L1743" t="s">
        <v>22</v>
      </c>
      <c r="M1743" t="s">
        <v>22</v>
      </c>
      <c r="N1743">
        <v>2</v>
      </c>
      <c r="O1743" t="s">
        <v>3611</v>
      </c>
      <c r="P1743" t="s">
        <v>3591</v>
      </c>
      <c r="Q1743">
        <v>1</v>
      </c>
      <c r="R1743">
        <v>8</v>
      </c>
      <c r="S1743" t="s">
        <v>67</v>
      </c>
      <c r="T1743" t="b">
        <v>0</v>
      </c>
    </row>
    <row r="1744" spans="1:20" hidden="1" x14ac:dyDescent="0.45">
      <c r="A1744">
        <v>494</v>
      </c>
      <c r="B1744" t="s">
        <v>524</v>
      </c>
      <c r="C1744" t="s">
        <v>1392</v>
      </c>
      <c r="D1744" s="1">
        <v>13973</v>
      </c>
      <c r="F1744">
        <v>1938</v>
      </c>
      <c r="G1744" t="s">
        <v>3606</v>
      </c>
      <c r="I1744">
        <v>2002</v>
      </c>
      <c r="K1744" t="s">
        <v>20</v>
      </c>
      <c r="L1744" t="s">
        <v>22</v>
      </c>
      <c r="M1744" t="s">
        <v>22</v>
      </c>
      <c r="N1744">
        <v>4</v>
      </c>
      <c r="O1744" t="s">
        <v>3607</v>
      </c>
      <c r="P1744" t="s">
        <v>3591</v>
      </c>
      <c r="Q1744">
        <v>1</v>
      </c>
      <c r="R1744">
        <v>8</v>
      </c>
      <c r="S1744" t="s">
        <v>339</v>
      </c>
      <c r="T1744" t="b">
        <v>0</v>
      </c>
    </row>
    <row r="1745" spans="1:20" hidden="1" x14ac:dyDescent="0.45">
      <c r="A1745">
        <v>495</v>
      </c>
      <c r="B1745" t="s">
        <v>1068</v>
      </c>
      <c r="C1745" t="s">
        <v>1396</v>
      </c>
      <c r="D1745" s="1">
        <v>4750</v>
      </c>
      <c r="F1745">
        <v>1913</v>
      </c>
      <c r="G1745" t="s">
        <v>3612</v>
      </c>
      <c r="I1745">
        <v>1981</v>
      </c>
      <c r="K1745" t="s">
        <v>20</v>
      </c>
      <c r="L1745" t="s">
        <v>22</v>
      </c>
      <c r="M1745" t="s">
        <v>22</v>
      </c>
      <c r="N1745">
        <v>4</v>
      </c>
      <c r="O1745" t="s">
        <v>3613</v>
      </c>
      <c r="P1745" t="s">
        <v>3591</v>
      </c>
      <c r="Q1745">
        <v>1</v>
      </c>
      <c r="R1745">
        <v>9</v>
      </c>
      <c r="S1745" t="s">
        <v>149</v>
      </c>
      <c r="T1745" t="b">
        <v>1</v>
      </c>
    </row>
    <row r="1746" spans="1:20" hidden="1" x14ac:dyDescent="0.45">
      <c r="A1746">
        <v>496</v>
      </c>
      <c r="B1746" t="s">
        <v>356</v>
      </c>
      <c r="C1746" t="s">
        <v>1399</v>
      </c>
      <c r="D1746" s="1">
        <v>7520</v>
      </c>
      <c r="F1746">
        <v>1920</v>
      </c>
      <c r="G1746" t="s">
        <v>3616</v>
      </c>
      <c r="I1746">
        <v>1991</v>
      </c>
      <c r="J1746" t="s">
        <v>2168</v>
      </c>
      <c r="K1746" t="s">
        <v>63</v>
      </c>
      <c r="L1746" t="s">
        <v>22</v>
      </c>
      <c r="M1746" t="s">
        <v>22</v>
      </c>
      <c r="N1746">
        <v>3</v>
      </c>
      <c r="O1746" t="s">
        <v>3617</v>
      </c>
      <c r="P1746" t="s">
        <v>3591</v>
      </c>
      <c r="Q1746">
        <v>1</v>
      </c>
      <c r="R1746">
        <v>8</v>
      </c>
      <c r="S1746" t="s">
        <v>27</v>
      </c>
      <c r="T1746" t="b">
        <v>0</v>
      </c>
    </row>
    <row r="1747" spans="1:20" hidden="1" x14ac:dyDescent="0.45">
      <c r="A1747">
        <v>496</v>
      </c>
      <c r="B1747" t="s">
        <v>356</v>
      </c>
      <c r="C1747" t="s">
        <v>1399</v>
      </c>
      <c r="D1747" s="1">
        <v>7520</v>
      </c>
      <c r="F1747">
        <v>1920</v>
      </c>
      <c r="G1747" t="s">
        <v>3616</v>
      </c>
      <c r="I1747">
        <v>1991</v>
      </c>
      <c r="J1747" t="s">
        <v>2168</v>
      </c>
      <c r="K1747" t="s">
        <v>63</v>
      </c>
      <c r="L1747" t="s">
        <v>22</v>
      </c>
      <c r="M1747" t="s">
        <v>22</v>
      </c>
      <c r="N1747">
        <v>3</v>
      </c>
      <c r="O1747" t="s">
        <v>3617</v>
      </c>
      <c r="P1747" t="s">
        <v>3591</v>
      </c>
      <c r="Q1747">
        <v>1</v>
      </c>
      <c r="R1747">
        <v>9</v>
      </c>
      <c r="S1747" t="s">
        <v>27</v>
      </c>
      <c r="T1747" t="b">
        <v>0</v>
      </c>
    </row>
    <row r="1748" spans="1:20" hidden="1" x14ac:dyDescent="0.45">
      <c r="A1748">
        <v>497</v>
      </c>
      <c r="B1748" t="s">
        <v>1403</v>
      </c>
      <c r="C1748" t="s">
        <v>1404</v>
      </c>
      <c r="D1748" s="1">
        <v>7031</v>
      </c>
      <c r="F1748">
        <v>1919</v>
      </c>
      <c r="G1748" t="s">
        <v>3621</v>
      </c>
      <c r="I1748">
        <v>2009</v>
      </c>
      <c r="K1748" t="s">
        <v>20</v>
      </c>
      <c r="L1748" t="s">
        <v>22</v>
      </c>
      <c r="M1748" t="s">
        <v>22</v>
      </c>
      <c r="N1748">
        <v>0</v>
      </c>
      <c r="O1748" t="s">
        <v>3622</v>
      </c>
      <c r="P1748" t="s">
        <v>3591</v>
      </c>
      <c r="Q1748">
        <v>1</v>
      </c>
      <c r="R1748">
        <v>5</v>
      </c>
      <c r="S1748" t="s">
        <v>33</v>
      </c>
      <c r="T1748" t="b">
        <v>0</v>
      </c>
    </row>
    <row r="1749" spans="1:20" hidden="1" x14ac:dyDescent="0.45">
      <c r="A1749">
        <v>497</v>
      </c>
      <c r="B1749" t="s">
        <v>1403</v>
      </c>
      <c r="C1749" t="s">
        <v>1404</v>
      </c>
      <c r="D1749" s="1">
        <v>7031</v>
      </c>
      <c r="F1749">
        <v>1919</v>
      </c>
      <c r="G1749" t="s">
        <v>3621</v>
      </c>
      <c r="I1749">
        <v>2009</v>
      </c>
      <c r="K1749" t="s">
        <v>20</v>
      </c>
      <c r="L1749" t="s">
        <v>22</v>
      </c>
      <c r="M1749" t="s">
        <v>22</v>
      </c>
      <c r="N1749">
        <v>0</v>
      </c>
      <c r="O1749" t="s">
        <v>3622</v>
      </c>
      <c r="P1749" t="s">
        <v>3591</v>
      </c>
      <c r="Q1749">
        <v>1</v>
      </c>
      <c r="R1749">
        <v>9</v>
      </c>
      <c r="S1749" t="s">
        <v>2076</v>
      </c>
      <c r="T1749" t="b">
        <v>1</v>
      </c>
    </row>
    <row r="1750" spans="1:20" hidden="1" x14ac:dyDescent="0.45">
      <c r="A1750">
        <v>497</v>
      </c>
      <c r="B1750" t="s">
        <v>1403</v>
      </c>
      <c r="C1750" t="s">
        <v>1404</v>
      </c>
      <c r="D1750" s="1">
        <v>7031</v>
      </c>
      <c r="F1750">
        <v>1919</v>
      </c>
      <c r="G1750" t="s">
        <v>3621</v>
      </c>
      <c r="I1750">
        <v>2009</v>
      </c>
      <c r="K1750" t="s">
        <v>20</v>
      </c>
      <c r="L1750" t="s">
        <v>22</v>
      </c>
      <c r="M1750" t="s">
        <v>22</v>
      </c>
      <c r="N1750">
        <v>0</v>
      </c>
      <c r="O1750" t="s">
        <v>3622</v>
      </c>
      <c r="P1750" t="s">
        <v>3591</v>
      </c>
      <c r="Q1750">
        <v>1</v>
      </c>
      <c r="R1750">
        <v>6</v>
      </c>
      <c r="S1750" t="s">
        <v>345</v>
      </c>
      <c r="T1750" t="b">
        <v>0</v>
      </c>
    </row>
    <row r="1751" spans="1:20" hidden="1" x14ac:dyDescent="0.45">
      <c r="A1751">
        <v>497</v>
      </c>
      <c r="B1751" t="s">
        <v>1403</v>
      </c>
      <c r="C1751" t="s">
        <v>1404</v>
      </c>
      <c r="D1751" s="1">
        <v>7031</v>
      </c>
      <c r="F1751">
        <v>1919</v>
      </c>
      <c r="G1751" t="s">
        <v>3621</v>
      </c>
      <c r="I1751">
        <v>2009</v>
      </c>
      <c r="K1751" t="s">
        <v>20</v>
      </c>
      <c r="L1751" t="s">
        <v>22</v>
      </c>
      <c r="M1751" t="s">
        <v>22</v>
      </c>
      <c r="N1751">
        <v>0</v>
      </c>
      <c r="O1751" t="s">
        <v>3622</v>
      </c>
      <c r="P1751" t="s">
        <v>3591</v>
      </c>
      <c r="Q1751">
        <v>1</v>
      </c>
      <c r="R1751">
        <v>8</v>
      </c>
      <c r="S1751" t="s">
        <v>19</v>
      </c>
      <c r="T1751" t="b">
        <v>0</v>
      </c>
    </row>
    <row r="1752" spans="1:20" hidden="1" x14ac:dyDescent="0.45">
      <c r="A1752">
        <v>497</v>
      </c>
      <c r="B1752" t="s">
        <v>1403</v>
      </c>
      <c r="C1752" t="s">
        <v>1404</v>
      </c>
      <c r="D1752" s="1">
        <v>7031</v>
      </c>
      <c r="F1752">
        <v>1919</v>
      </c>
      <c r="G1752" t="s">
        <v>3621</v>
      </c>
      <c r="I1752">
        <v>2009</v>
      </c>
      <c r="K1752" t="s">
        <v>20</v>
      </c>
      <c r="L1752" t="s">
        <v>22</v>
      </c>
      <c r="M1752" t="s">
        <v>22</v>
      </c>
      <c r="N1752">
        <v>0</v>
      </c>
      <c r="O1752" t="s">
        <v>3622</v>
      </c>
      <c r="P1752" t="s">
        <v>3591</v>
      </c>
      <c r="Q1752">
        <v>1</v>
      </c>
      <c r="R1752">
        <v>7</v>
      </c>
      <c r="S1752" t="s">
        <v>19</v>
      </c>
      <c r="T1752" t="b">
        <v>0</v>
      </c>
    </row>
    <row r="1753" spans="1:20" hidden="1" x14ac:dyDescent="0.45">
      <c r="A1753">
        <v>497</v>
      </c>
      <c r="B1753" t="s">
        <v>1403</v>
      </c>
      <c r="C1753" t="s">
        <v>1404</v>
      </c>
      <c r="D1753" s="1">
        <v>7031</v>
      </c>
      <c r="F1753">
        <v>1919</v>
      </c>
      <c r="G1753" t="s">
        <v>3621</v>
      </c>
      <c r="I1753">
        <v>2009</v>
      </c>
      <c r="K1753" t="s">
        <v>20</v>
      </c>
      <c r="L1753" t="s">
        <v>22</v>
      </c>
      <c r="M1753" t="s">
        <v>22</v>
      </c>
      <c r="N1753">
        <v>0</v>
      </c>
      <c r="O1753" t="s">
        <v>3622</v>
      </c>
      <c r="P1753" t="s">
        <v>3591</v>
      </c>
      <c r="Q1753">
        <v>1</v>
      </c>
      <c r="R1753">
        <v>2</v>
      </c>
      <c r="S1753" t="s">
        <v>344</v>
      </c>
      <c r="T1753" t="b">
        <v>0</v>
      </c>
    </row>
    <row r="1754" spans="1:20" hidden="1" x14ac:dyDescent="0.45">
      <c r="A1754">
        <v>497</v>
      </c>
      <c r="B1754" t="s">
        <v>1403</v>
      </c>
      <c r="C1754" t="s">
        <v>1404</v>
      </c>
      <c r="D1754" s="1">
        <v>7031</v>
      </c>
      <c r="F1754">
        <v>1919</v>
      </c>
      <c r="G1754" t="s">
        <v>3621</v>
      </c>
      <c r="I1754">
        <v>2009</v>
      </c>
      <c r="K1754" t="s">
        <v>20</v>
      </c>
      <c r="L1754" t="s">
        <v>22</v>
      </c>
      <c r="M1754" t="s">
        <v>22</v>
      </c>
      <c r="N1754">
        <v>0</v>
      </c>
      <c r="O1754" t="s">
        <v>3622</v>
      </c>
      <c r="P1754" t="s">
        <v>3591</v>
      </c>
      <c r="Q1754">
        <v>1</v>
      </c>
      <c r="R1754">
        <v>3</v>
      </c>
      <c r="S1754" t="s">
        <v>344</v>
      </c>
      <c r="T1754" t="b">
        <v>1</v>
      </c>
    </row>
    <row r="1755" spans="1:20" hidden="1" x14ac:dyDescent="0.45">
      <c r="A1755">
        <v>498</v>
      </c>
      <c r="B1755" t="s">
        <v>236</v>
      </c>
      <c r="C1755" t="s">
        <v>1410</v>
      </c>
      <c r="D1755" s="1">
        <v>16803</v>
      </c>
      <c r="F1755">
        <v>1946</v>
      </c>
      <c r="K1755" t="s">
        <v>22</v>
      </c>
      <c r="L1755" t="s">
        <v>22</v>
      </c>
      <c r="M1755" t="s">
        <v>22</v>
      </c>
      <c r="N1755">
        <v>0</v>
      </c>
      <c r="O1755" t="s">
        <v>3626</v>
      </c>
      <c r="P1755" t="s">
        <v>3591</v>
      </c>
      <c r="Q1755">
        <v>1</v>
      </c>
      <c r="R1755">
        <v>11</v>
      </c>
      <c r="S1755" t="s">
        <v>67</v>
      </c>
      <c r="T1755" t="b">
        <v>1</v>
      </c>
    </row>
    <row r="1756" spans="1:20" hidden="1" x14ac:dyDescent="0.45">
      <c r="A1756">
        <v>499</v>
      </c>
      <c r="B1756" t="s">
        <v>74</v>
      </c>
      <c r="C1756" t="s">
        <v>200</v>
      </c>
      <c r="D1756" s="1">
        <v>16546</v>
      </c>
      <c r="F1756">
        <v>1945</v>
      </c>
      <c r="K1756" t="s">
        <v>20</v>
      </c>
      <c r="L1756" t="s">
        <v>22</v>
      </c>
      <c r="M1756" t="s">
        <v>22</v>
      </c>
      <c r="N1756">
        <v>9</v>
      </c>
      <c r="O1756" t="s">
        <v>3636</v>
      </c>
      <c r="P1756" t="s">
        <v>3591</v>
      </c>
      <c r="Q1756">
        <v>1</v>
      </c>
      <c r="R1756">
        <v>12</v>
      </c>
      <c r="S1756" t="s">
        <v>3637</v>
      </c>
      <c r="T1756" t="b">
        <v>0</v>
      </c>
    </row>
    <row r="1757" spans="1:20" hidden="1" x14ac:dyDescent="0.45">
      <c r="A1757">
        <v>500</v>
      </c>
      <c r="B1757" t="s">
        <v>356</v>
      </c>
      <c r="C1757" t="s">
        <v>479</v>
      </c>
      <c r="D1757" s="1">
        <v>-4015</v>
      </c>
      <c r="F1757">
        <v>1889</v>
      </c>
      <c r="G1757" t="s">
        <v>3630</v>
      </c>
      <c r="I1757">
        <v>1973</v>
      </c>
      <c r="J1757" t="s">
        <v>2124</v>
      </c>
      <c r="K1757" t="s">
        <v>145</v>
      </c>
      <c r="L1757" t="s">
        <v>22</v>
      </c>
      <c r="M1757" t="s">
        <v>22</v>
      </c>
      <c r="N1757">
        <v>0</v>
      </c>
      <c r="O1757" t="s">
        <v>3631</v>
      </c>
      <c r="P1757" t="s">
        <v>3591</v>
      </c>
      <c r="Q1757">
        <v>1</v>
      </c>
      <c r="R1757">
        <v>1</v>
      </c>
      <c r="S1757" t="s">
        <v>198</v>
      </c>
      <c r="T1757" t="b">
        <v>1</v>
      </c>
    </row>
    <row r="1758" spans="1:20" hidden="1" x14ac:dyDescent="0.45">
      <c r="A1758">
        <v>501</v>
      </c>
      <c r="B1758" t="s">
        <v>169</v>
      </c>
      <c r="C1758" t="s">
        <v>200</v>
      </c>
      <c r="D1758" s="1">
        <v>6941</v>
      </c>
      <c r="F1758">
        <v>1919</v>
      </c>
      <c r="G1758" t="s">
        <v>2158</v>
      </c>
      <c r="I1758">
        <v>1979</v>
      </c>
      <c r="K1758" t="s">
        <v>20</v>
      </c>
      <c r="L1758" t="s">
        <v>22</v>
      </c>
      <c r="M1758" t="s">
        <v>22</v>
      </c>
      <c r="N1758">
        <v>5</v>
      </c>
      <c r="O1758" t="s">
        <v>3635</v>
      </c>
      <c r="P1758" t="s">
        <v>3591</v>
      </c>
      <c r="Q1758">
        <v>1</v>
      </c>
      <c r="R1758">
        <v>7</v>
      </c>
      <c r="S1758" t="s">
        <v>144</v>
      </c>
      <c r="T1758" t="b">
        <v>1</v>
      </c>
    </row>
    <row r="1759" spans="1:20" hidden="1" x14ac:dyDescent="0.45">
      <c r="A1759">
        <v>502</v>
      </c>
      <c r="B1759" t="s">
        <v>557</v>
      </c>
      <c r="C1759" t="s">
        <v>1435</v>
      </c>
      <c r="D1759" s="1">
        <v>6956</v>
      </c>
      <c r="F1759">
        <v>1919</v>
      </c>
      <c r="G1759" t="s">
        <v>3655</v>
      </c>
      <c r="H1759" t="s">
        <v>3655</v>
      </c>
      <c r="I1759">
        <v>2007</v>
      </c>
      <c r="J1759" t="s">
        <v>3080</v>
      </c>
      <c r="K1759" t="s">
        <v>670</v>
      </c>
      <c r="L1759" t="s">
        <v>22</v>
      </c>
      <c r="M1759" t="s">
        <v>22</v>
      </c>
      <c r="N1759">
        <v>3</v>
      </c>
      <c r="O1759" t="s">
        <v>3656</v>
      </c>
      <c r="P1759" t="s">
        <v>3591</v>
      </c>
      <c r="Q1759">
        <v>1</v>
      </c>
      <c r="R1759">
        <v>7</v>
      </c>
      <c r="S1759" t="s">
        <v>114</v>
      </c>
      <c r="T1759" t="b">
        <v>0</v>
      </c>
    </row>
    <row r="1760" spans="1:20" hidden="1" x14ac:dyDescent="0.45">
      <c r="A1760">
        <v>503</v>
      </c>
      <c r="B1760" t="s">
        <v>1437</v>
      </c>
      <c r="C1760" t="s">
        <v>3659</v>
      </c>
      <c r="D1760" s="1">
        <v>-9129</v>
      </c>
      <c r="F1760">
        <v>1875</v>
      </c>
      <c r="G1760" t="s">
        <v>3662</v>
      </c>
      <c r="I1760">
        <v>1962</v>
      </c>
      <c r="J1760" t="s">
        <v>2217</v>
      </c>
      <c r="K1760" t="s">
        <v>189</v>
      </c>
      <c r="L1760" t="s">
        <v>22</v>
      </c>
      <c r="M1760" t="s">
        <v>22</v>
      </c>
      <c r="N1760">
        <v>0</v>
      </c>
      <c r="O1760" t="s">
        <v>3663</v>
      </c>
      <c r="P1760" t="s">
        <v>3591</v>
      </c>
      <c r="Q1760">
        <v>1</v>
      </c>
      <c r="R1760">
        <v>1</v>
      </c>
      <c r="S1760" t="s">
        <v>198</v>
      </c>
      <c r="T1760" t="b">
        <v>0</v>
      </c>
    </row>
    <row r="1761" spans="1:20" hidden="1" x14ac:dyDescent="0.45">
      <c r="A1761">
        <v>504</v>
      </c>
      <c r="B1761" t="s">
        <v>1439</v>
      </c>
      <c r="C1761" t="s">
        <v>3659</v>
      </c>
      <c r="D1761" s="1">
        <v>-3285</v>
      </c>
      <c r="F1761">
        <v>1891</v>
      </c>
      <c r="G1761" t="s">
        <v>3660</v>
      </c>
      <c r="I1761">
        <v>1973</v>
      </c>
      <c r="J1761" t="s">
        <v>2399</v>
      </c>
      <c r="K1761" t="s">
        <v>2858</v>
      </c>
      <c r="L1761" t="s">
        <v>22</v>
      </c>
      <c r="M1761" t="s">
        <v>22</v>
      </c>
      <c r="N1761">
        <v>0</v>
      </c>
      <c r="O1761" t="s">
        <v>3661</v>
      </c>
      <c r="P1761" t="s">
        <v>3591</v>
      </c>
      <c r="Q1761">
        <v>2</v>
      </c>
      <c r="R1761">
        <v>2</v>
      </c>
      <c r="S1761" t="s">
        <v>105</v>
      </c>
      <c r="T1761" t="b">
        <v>0</v>
      </c>
    </row>
    <row r="1762" spans="1:20" hidden="1" x14ac:dyDescent="0.45">
      <c r="A1762">
        <v>504</v>
      </c>
      <c r="B1762" t="s">
        <v>1439</v>
      </c>
      <c r="C1762" t="s">
        <v>3659</v>
      </c>
      <c r="D1762" s="1">
        <v>-3285</v>
      </c>
      <c r="F1762">
        <v>1891</v>
      </c>
      <c r="G1762" t="s">
        <v>3660</v>
      </c>
      <c r="I1762">
        <v>1973</v>
      </c>
      <c r="J1762" t="s">
        <v>2399</v>
      </c>
      <c r="K1762" t="s">
        <v>2858</v>
      </c>
      <c r="L1762" t="s">
        <v>22</v>
      </c>
      <c r="M1762" t="s">
        <v>22</v>
      </c>
      <c r="N1762">
        <v>0</v>
      </c>
      <c r="O1762" t="s">
        <v>3661</v>
      </c>
      <c r="P1762" t="s">
        <v>3591</v>
      </c>
      <c r="Q1762">
        <v>2</v>
      </c>
      <c r="R1762">
        <v>1</v>
      </c>
      <c r="S1762" t="s">
        <v>105</v>
      </c>
      <c r="T1762" t="b">
        <v>0</v>
      </c>
    </row>
    <row r="1763" spans="1:20" hidden="1" x14ac:dyDescent="0.45">
      <c r="A1763">
        <v>505</v>
      </c>
      <c r="B1763" t="s">
        <v>111</v>
      </c>
      <c r="C1763" t="s">
        <v>1441</v>
      </c>
      <c r="D1763" s="1">
        <v>1108</v>
      </c>
      <c r="F1763">
        <v>1903</v>
      </c>
      <c r="G1763" t="s">
        <v>3664</v>
      </c>
      <c r="I1763">
        <v>1961</v>
      </c>
      <c r="J1763" t="s">
        <v>2309</v>
      </c>
      <c r="K1763" t="s">
        <v>145</v>
      </c>
      <c r="L1763" t="s">
        <v>22</v>
      </c>
      <c r="M1763" t="s">
        <v>22</v>
      </c>
      <c r="N1763">
        <v>1</v>
      </c>
      <c r="O1763" t="s">
        <v>3665</v>
      </c>
      <c r="P1763" t="s">
        <v>3591</v>
      </c>
      <c r="Q1763">
        <v>1</v>
      </c>
      <c r="R1763">
        <v>2</v>
      </c>
      <c r="S1763" t="s">
        <v>995</v>
      </c>
      <c r="T1763" t="b">
        <v>0</v>
      </c>
    </row>
    <row r="1764" spans="1:20" hidden="1" x14ac:dyDescent="0.45">
      <c r="A1764">
        <v>505</v>
      </c>
      <c r="B1764" t="s">
        <v>111</v>
      </c>
      <c r="C1764" t="s">
        <v>1441</v>
      </c>
      <c r="D1764" s="1">
        <v>1108</v>
      </c>
      <c r="F1764">
        <v>1903</v>
      </c>
      <c r="G1764" t="s">
        <v>3664</v>
      </c>
      <c r="I1764">
        <v>1961</v>
      </c>
      <c r="J1764" t="s">
        <v>2309</v>
      </c>
      <c r="K1764" t="s">
        <v>145</v>
      </c>
      <c r="L1764" t="s">
        <v>22</v>
      </c>
      <c r="M1764" t="s">
        <v>22</v>
      </c>
      <c r="N1764">
        <v>1</v>
      </c>
      <c r="O1764" t="s">
        <v>3665</v>
      </c>
      <c r="P1764" t="s">
        <v>3591</v>
      </c>
      <c r="Q1764">
        <v>1</v>
      </c>
      <c r="R1764">
        <v>1</v>
      </c>
      <c r="S1764" t="s">
        <v>198</v>
      </c>
      <c r="T1764" t="b">
        <v>0</v>
      </c>
    </row>
    <row r="1765" spans="1:20" hidden="1" x14ac:dyDescent="0.45">
      <c r="A1765">
        <v>505</v>
      </c>
      <c r="B1765" t="s">
        <v>111</v>
      </c>
      <c r="C1765" t="s">
        <v>1441</v>
      </c>
      <c r="D1765" s="1">
        <v>1108</v>
      </c>
      <c r="F1765">
        <v>1903</v>
      </c>
      <c r="G1765" t="s">
        <v>3664</v>
      </c>
      <c r="I1765">
        <v>1961</v>
      </c>
      <c r="J1765" t="s">
        <v>2309</v>
      </c>
      <c r="K1765" t="s">
        <v>145</v>
      </c>
      <c r="L1765" t="s">
        <v>22</v>
      </c>
      <c r="M1765" t="s">
        <v>22</v>
      </c>
      <c r="N1765">
        <v>1</v>
      </c>
      <c r="O1765" t="s">
        <v>3665</v>
      </c>
      <c r="P1765" t="s">
        <v>3591</v>
      </c>
      <c r="Q1765">
        <v>1</v>
      </c>
      <c r="R1765">
        <v>3</v>
      </c>
      <c r="S1765" t="s">
        <v>146</v>
      </c>
      <c r="T1765" t="b">
        <v>0</v>
      </c>
    </row>
    <row r="1766" spans="1:20" hidden="1" x14ac:dyDescent="0.45">
      <c r="A1766">
        <v>505</v>
      </c>
      <c r="B1766" t="s">
        <v>111</v>
      </c>
      <c r="C1766" t="s">
        <v>1441</v>
      </c>
      <c r="D1766" s="1">
        <v>1108</v>
      </c>
      <c r="F1766">
        <v>1903</v>
      </c>
      <c r="G1766" t="s">
        <v>3664</v>
      </c>
      <c r="I1766">
        <v>1961</v>
      </c>
      <c r="J1766" t="s">
        <v>2309</v>
      </c>
      <c r="K1766" t="s">
        <v>145</v>
      </c>
      <c r="L1766" t="s">
        <v>22</v>
      </c>
      <c r="M1766" t="s">
        <v>22</v>
      </c>
      <c r="N1766">
        <v>1</v>
      </c>
      <c r="O1766" t="s">
        <v>3665</v>
      </c>
      <c r="P1766" t="s">
        <v>3591</v>
      </c>
      <c r="Q1766">
        <v>1</v>
      </c>
      <c r="R1766">
        <v>4</v>
      </c>
      <c r="S1766" t="s">
        <v>995</v>
      </c>
      <c r="T1766" t="b">
        <v>1</v>
      </c>
    </row>
    <row r="1767" spans="1:20" hidden="1" x14ac:dyDescent="0.45">
      <c r="A1767">
        <v>506</v>
      </c>
      <c r="B1767" t="s">
        <v>652</v>
      </c>
      <c r="C1767" t="s">
        <v>1444</v>
      </c>
      <c r="D1767" s="1">
        <v>14347</v>
      </c>
      <c r="F1767">
        <v>1939</v>
      </c>
      <c r="K1767" t="s">
        <v>20</v>
      </c>
      <c r="L1767" t="s">
        <v>22</v>
      </c>
      <c r="M1767" t="s">
        <v>22</v>
      </c>
      <c r="N1767">
        <v>4</v>
      </c>
      <c r="O1767" t="s">
        <v>3668</v>
      </c>
      <c r="P1767" t="s">
        <v>3591</v>
      </c>
      <c r="Q1767">
        <v>1</v>
      </c>
      <c r="R1767">
        <v>11</v>
      </c>
      <c r="S1767" t="s">
        <v>1445</v>
      </c>
      <c r="T1767" t="b">
        <v>0</v>
      </c>
    </row>
    <row r="1768" spans="1:20" hidden="1" x14ac:dyDescent="0.45">
      <c r="A1768">
        <v>506</v>
      </c>
      <c r="B1768" t="s">
        <v>652</v>
      </c>
      <c r="C1768" t="s">
        <v>1444</v>
      </c>
      <c r="D1768" s="1">
        <v>14347</v>
      </c>
      <c r="F1768">
        <v>1939</v>
      </c>
      <c r="K1768" t="s">
        <v>20</v>
      </c>
      <c r="L1768" t="s">
        <v>22</v>
      </c>
      <c r="M1768" t="s">
        <v>22</v>
      </c>
      <c r="N1768">
        <v>4</v>
      </c>
      <c r="O1768" t="s">
        <v>3668</v>
      </c>
      <c r="P1768" t="s">
        <v>3591</v>
      </c>
      <c r="Q1768">
        <v>1</v>
      </c>
      <c r="R1768">
        <v>12</v>
      </c>
      <c r="S1768" t="s">
        <v>1445</v>
      </c>
      <c r="T1768" t="b">
        <v>0</v>
      </c>
    </row>
    <row r="1769" spans="1:20" hidden="1" x14ac:dyDescent="0.45">
      <c r="A1769">
        <v>507</v>
      </c>
      <c r="B1769" t="s">
        <v>100</v>
      </c>
      <c r="C1769" t="s">
        <v>1446</v>
      </c>
      <c r="D1769" s="1">
        <v>1318</v>
      </c>
      <c r="F1769">
        <v>1903</v>
      </c>
      <c r="G1769" t="s">
        <v>3669</v>
      </c>
      <c r="I1769">
        <v>1982</v>
      </c>
      <c r="J1769" t="s">
        <v>2541</v>
      </c>
      <c r="K1769" t="s">
        <v>249</v>
      </c>
      <c r="L1769" t="s">
        <v>22</v>
      </c>
      <c r="M1769" t="s">
        <v>22</v>
      </c>
      <c r="N1769">
        <v>0</v>
      </c>
      <c r="O1769" t="s">
        <v>3670</v>
      </c>
      <c r="P1769" t="s">
        <v>3591</v>
      </c>
      <c r="Q1769">
        <v>1</v>
      </c>
      <c r="R1769">
        <v>3</v>
      </c>
      <c r="S1769" t="s">
        <v>658</v>
      </c>
      <c r="T1769" t="b">
        <v>0</v>
      </c>
    </row>
    <row r="1770" spans="1:20" hidden="1" x14ac:dyDescent="0.45">
      <c r="A1770">
        <v>507</v>
      </c>
      <c r="B1770" t="s">
        <v>100</v>
      </c>
      <c r="C1770" t="s">
        <v>1446</v>
      </c>
      <c r="D1770" s="1">
        <v>1318</v>
      </c>
      <c r="F1770">
        <v>1903</v>
      </c>
      <c r="G1770" t="s">
        <v>3669</v>
      </c>
      <c r="I1770">
        <v>1982</v>
      </c>
      <c r="J1770" t="s">
        <v>2541</v>
      </c>
      <c r="K1770" t="s">
        <v>249</v>
      </c>
      <c r="L1770" t="s">
        <v>22</v>
      </c>
      <c r="M1770" t="s">
        <v>22</v>
      </c>
      <c r="N1770">
        <v>0</v>
      </c>
      <c r="O1770" t="s">
        <v>3670</v>
      </c>
      <c r="P1770" t="s">
        <v>3591</v>
      </c>
      <c r="Q1770">
        <v>1</v>
      </c>
      <c r="R1770">
        <v>4</v>
      </c>
      <c r="S1770" t="s">
        <v>658</v>
      </c>
      <c r="T1770" t="b">
        <v>0</v>
      </c>
    </row>
    <row r="1771" spans="1:20" hidden="1" x14ac:dyDescent="0.45">
      <c r="A1771">
        <v>507</v>
      </c>
      <c r="B1771" t="s">
        <v>100</v>
      </c>
      <c r="C1771" t="s">
        <v>1446</v>
      </c>
      <c r="D1771" s="1">
        <v>1318</v>
      </c>
      <c r="F1771">
        <v>1903</v>
      </c>
      <c r="G1771" t="s">
        <v>3669</v>
      </c>
      <c r="I1771">
        <v>1982</v>
      </c>
      <c r="J1771" t="s">
        <v>2541</v>
      </c>
      <c r="K1771" t="s">
        <v>249</v>
      </c>
      <c r="L1771" t="s">
        <v>22</v>
      </c>
      <c r="M1771" t="s">
        <v>22</v>
      </c>
      <c r="N1771">
        <v>0</v>
      </c>
      <c r="O1771" t="s">
        <v>3670</v>
      </c>
      <c r="P1771" t="s">
        <v>3591</v>
      </c>
      <c r="Q1771">
        <v>1</v>
      </c>
      <c r="R1771">
        <v>1</v>
      </c>
      <c r="S1771" t="s">
        <v>658</v>
      </c>
      <c r="T1771" t="b">
        <v>0</v>
      </c>
    </row>
    <row r="1772" spans="1:20" hidden="1" x14ac:dyDescent="0.45">
      <c r="A1772">
        <v>507</v>
      </c>
      <c r="B1772" t="s">
        <v>100</v>
      </c>
      <c r="C1772" t="s">
        <v>1446</v>
      </c>
      <c r="D1772" s="1">
        <v>1318</v>
      </c>
      <c r="F1772">
        <v>1903</v>
      </c>
      <c r="G1772" t="s">
        <v>3669</v>
      </c>
      <c r="I1772">
        <v>1982</v>
      </c>
      <c r="J1772" t="s">
        <v>2541</v>
      </c>
      <c r="K1772" t="s">
        <v>249</v>
      </c>
      <c r="L1772" t="s">
        <v>22</v>
      </c>
      <c r="M1772" t="s">
        <v>22</v>
      </c>
      <c r="N1772">
        <v>0</v>
      </c>
      <c r="O1772" t="s">
        <v>3670</v>
      </c>
      <c r="P1772" t="s">
        <v>3591</v>
      </c>
      <c r="Q1772">
        <v>1</v>
      </c>
      <c r="R1772">
        <v>6</v>
      </c>
      <c r="S1772" t="s">
        <v>658</v>
      </c>
      <c r="T1772" t="b">
        <v>0</v>
      </c>
    </row>
    <row r="1773" spans="1:20" hidden="1" x14ac:dyDescent="0.45">
      <c r="A1773">
        <v>507</v>
      </c>
      <c r="B1773" t="s">
        <v>100</v>
      </c>
      <c r="C1773" t="s">
        <v>1446</v>
      </c>
      <c r="D1773" s="1">
        <v>1318</v>
      </c>
      <c r="F1773">
        <v>1903</v>
      </c>
      <c r="G1773" t="s">
        <v>3669</v>
      </c>
      <c r="I1773">
        <v>1982</v>
      </c>
      <c r="J1773" t="s">
        <v>2541</v>
      </c>
      <c r="K1773" t="s">
        <v>249</v>
      </c>
      <c r="L1773" t="s">
        <v>22</v>
      </c>
      <c r="M1773" t="s">
        <v>22</v>
      </c>
      <c r="N1773">
        <v>0</v>
      </c>
      <c r="O1773" t="s">
        <v>3670</v>
      </c>
      <c r="P1773" t="s">
        <v>3591</v>
      </c>
      <c r="Q1773">
        <v>1</v>
      </c>
      <c r="R1773">
        <v>7</v>
      </c>
      <c r="S1773" t="s">
        <v>658</v>
      </c>
      <c r="T1773" t="b">
        <v>1</v>
      </c>
    </row>
    <row r="1774" spans="1:20" hidden="1" x14ac:dyDescent="0.45">
      <c r="A1774">
        <v>507</v>
      </c>
      <c r="B1774" t="s">
        <v>100</v>
      </c>
      <c r="C1774" t="s">
        <v>1446</v>
      </c>
      <c r="D1774" s="1">
        <v>1318</v>
      </c>
      <c r="F1774">
        <v>1903</v>
      </c>
      <c r="G1774" t="s">
        <v>3669</v>
      </c>
      <c r="I1774">
        <v>1982</v>
      </c>
      <c r="J1774" t="s">
        <v>2541</v>
      </c>
      <c r="K1774" t="s">
        <v>249</v>
      </c>
      <c r="L1774" t="s">
        <v>22</v>
      </c>
      <c r="M1774" t="s">
        <v>22</v>
      </c>
      <c r="N1774">
        <v>0</v>
      </c>
      <c r="O1774" t="s">
        <v>3670</v>
      </c>
      <c r="P1774" t="s">
        <v>3591</v>
      </c>
      <c r="Q1774">
        <v>1</v>
      </c>
      <c r="R1774">
        <v>5</v>
      </c>
      <c r="S1774" t="s">
        <v>658</v>
      </c>
      <c r="T1774" t="b">
        <v>0</v>
      </c>
    </row>
    <row r="1775" spans="1:20" hidden="1" x14ac:dyDescent="0.45">
      <c r="A1775">
        <v>507</v>
      </c>
      <c r="B1775" t="s">
        <v>100</v>
      </c>
      <c r="C1775" t="s">
        <v>1446</v>
      </c>
      <c r="D1775" s="1">
        <v>1318</v>
      </c>
      <c r="F1775">
        <v>1903</v>
      </c>
      <c r="G1775" t="s">
        <v>3669</v>
      </c>
      <c r="I1775">
        <v>1982</v>
      </c>
      <c r="J1775" t="s">
        <v>2541</v>
      </c>
      <c r="K1775" t="s">
        <v>249</v>
      </c>
      <c r="L1775" t="s">
        <v>22</v>
      </c>
      <c r="M1775" t="s">
        <v>22</v>
      </c>
      <c r="N1775">
        <v>0</v>
      </c>
      <c r="O1775" t="s">
        <v>3670</v>
      </c>
      <c r="P1775" t="s">
        <v>3591</v>
      </c>
      <c r="Q1775">
        <v>1</v>
      </c>
      <c r="R1775">
        <v>2</v>
      </c>
      <c r="S1775" t="s">
        <v>658</v>
      </c>
      <c r="T1775" t="b">
        <v>0</v>
      </c>
    </row>
    <row r="1776" spans="1:20" hidden="1" x14ac:dyDescent="0.45">
      <c r="A1776">
        <v>508</v>
      </c>
      <c r="B1776" t="s">
        <v>374</v>
      </c>
      <c r="C1776" t="s">
        <v>1462</v>
      </c>
      <c r="D1776" s="1">
        <v>7961</v>
      </c>
      <c r="F1776">
        <v>1921</v>
      </c>
      <c r="G1776" t="s">
        <v>3690</v>
      </c>
      <c r="I1776">
        <v>2005</v>
      </c>
      <c r="J1776" t="s">
        <v>2416</v>
      </c>
      <c r="K1776" t="s">
        <v>400</v>
      </c>
      <c r="L1776" t="s">
        <v>22</v>
      </c>
      <c r="M1776" t="s">
        <v>22</v>
      </c>
      <c r="N1776">
        <v>2</v>
      </c>
      <c r="O1776" t="s">
        <v>3691</v>
      </c>
      <c r="P1776" t="s">
        <v>3591</v>
      </c>
      <c r="Q1776">
        <v>1</v>
      </c>
      <c r="R1776">
        <v>8</v>
      </c>
      <c r="S1776" t="s">
        <v>62</v>
      </c>
      <c r="T1776" t="b">
        <v>0</v>
      </c>
    </row>
    <row r="1777" spans="1:20" hidden="1" x14ac:dyDescent="0.45">
      <c r="A1777">
        <v>508</v>
      </c>
      <c r="B1777" t="s">
        <v>374</v>
      </c>
      <c r="C1777" t="s">
        <v>1462</v>
      </c>
      <c r="D1777" s="1">
        <v>7961</v>
      </c>
      <c r="F1777">
        <v>1921</v>
      </c>
      <c r="G1777" t="s">
        <v>3690</v>
      </c>
      <c r="I1777">
        <v>2005</v>
      </c>
      <c r="J1777" t="s">
        <v>2416</v>
      </c>
      <c r="K1777" t="s">
        <v>400</v>
      </c>
      <c r="L1777" t="s">
        <v>22</v>
      </c>
      <c r="M1777" t="s">
        <v>22</v>
      </c>
      <c r="N1777">
        <v>2</v>
      </c>
      <c r="O1777" t="s">
        <v>3691</v>
      </c>
      <c r="P1777" t="s">
        <v>3591</v>
      </c>
      <c r="Q1777">
        <v>1</v>
      </c>
      <c r="R1777">
        <v>7</v>
      </c>
      <c r="S1777" t="s">
        <v>62</v>
      </c>
      <c r="T1777" t="b">
        <v>1</v>
      </c>
    </row>
    <row r="1778" spans="1:20" hidden="1" x14ac:dyDescent="0.45">
      <c r="A1778">
        <v>508</v>
      </c>
      <c r="B1778" t="s">
        <v>374</v>
      </c>
      <c r="C1778" t="s">
        <v>1462</v>
      </c>
      <c r="D1778" s="1">
        <v>7961</v>
      </c>
      <c r="F1778">
        <v>1921</v>
      </c>
      <c r="G1778" t="s">
        <v>3690</v>
      </c>
      <c r="I1778">
        <v>2005</v>
      </c>
      <c r="J1778" t="s">
        <v>2416</v>
      </c>
      <c r="K1778" t="s">
        <v>400</v>
      </c>
      <c r="L1778" t="s">
        <v>22</v>
      </c>
      <c r="M1778" t="s">
        <v>22</v>
      </c>
      <c r="N1778">
        <v>2</v>
      </c>
      <c r="O1778" t="s">
        <v>3691</v>
      </c>
      <c r="P1778" t="s">
        <v>3591</v>
      </c>
      <c r="Q1778">
        <v>1</v>
      </c>
      <c r="R1778">
        <v>9</v>
      </c>
      <c r="S1778" t="s">
        <v>62</v>
      </c>
      <c r="T1778" t="b">
        <v>0</v>
      </c>
    </row>
    <row r="1779" spans="1:20" hidden="1" x14ac:dyDescent="0.45">
      <c r="A1779">
        <v>508</v>
      </c>
      <c r="B1779" t="s">
        <v>374</v>
      </c>
      <c r="C1779" t="s">
        <v>1462</v>
      </c>
      <c r="D1779" s="1">
        <v>7961</v>
      </c>
      <c r="F1779">
        <v>1921</v>
      </c>
      <c r="G1779" t="s">
        <v>3690</v>
      </c>
      <c r="I1779">
        <v>2005</v>
      </c>
      <c r="J1779" t="s">
        <v>2416</v>
      </c>
      <c r="K1779" t="s">
        <v>400</v>
      </c>
      <c r="L1779" t="s">
        <v>22</v>
      </c>
      <c r="M1779" t="s">
        <v>22</v>
      </c>
      <c r="N1779">
        <v>2</v>
      </c>
      <c r="O1779" t="s">
        <v>3691</v>
      </c>
      <c r="P1779" t="s">
        <v>3591</v>
      </c>
      <c r="Q1779">
        <v>1</v>
      </c>
      <c r="R1779">
        <v>10</v>
      </c>
      <c r="S1779" t="s">
        <v>192</v>
      </c>
      <c r="T1779" t="b">
        <v>0</v>
      </c>
    </row>
    <row r="1780" spans="1:20" hidden="1" x14ac:dyDescent="0.45">
      <c r="A1780">
        <v>509</v>
      </c>
      <c r="B1780" t="s">
        <v>68</v>
      </c>
      <c r="C1780" t="s">
        <v>3715</v>
      </c>
      <c r="D1780" s="1">
        <v>9578</v>
      </c>
      <c r="F1780">
        <v>1926</v>
      </c>
      <c r="G1780" t="s">
        <v>3716</v>
      </c>
      <c r="I1780">
        <v>2023</v>
      </c>
      <c r="J1780" t="s">
        <v>2252</v>
      </c>
      <c r="K1780" t="s">
        <v>119</v>
      </c>
      <c r="L1780" t="s">
        <v>22</v>
      </c>
      <c r="M1780" t="s">
        <v>22</v>
      </c>
      <c r="N1780">
        <v>2</v>
      </c>
      <c r="O1780" t="s">
        <v>3717</v>
      </c>
      <c r="P1780" t="s">
        <v>3591</v>
      </c>
      <c r="Q1780">
        <v>1</v>
      </c>
      <c r="R1780">
        <v>9</v>
      </c>
      <c r="S1780" t="s">
        <v>67</v>
      </c>
      <c r="T1780" t="b">
        <v>0</v>
      </c>
    </row>
    <row r="1781" spans="1:20" hidden="1" x14ac:dyDescent="0.45">
      <c r="A1781">
        <v>510</v>
      </c>
      <c r="B1781" t="s">
        <v>356</v>
      </c>
      <c r="C1781" t="s">
        <v>3722</v>
      </c>
      <c r="D1781" s="1">
        <v>5315</v>
      </c>
      <c r="F1781">
        <v>1914</v>
      </c>
      <c r="G1781" t="s">
        <v>3723</v>
      </c>
      <c r="I1781">
        <v>1966</v>
      </c>
      <c r="J1781" t="s">
        <v>2252</v>
      </c>
      <c r="K1781" t="s">
        <v>189</v>
      </c>
      <c r="L1781" t="s">
        <v>22</v>
      </c>
      <c r="M1781" t="s">
        <v>22</v>
      </c>
      <c r="N1781">
        <v>4</v>
      </c>
      <c r="O1781" t="s">
        <v>3724</v>
      </c>
      <c r="P1781" t="s">
        <v>3591</v>
      </c>
      <c r="Q1781">
        <v>1</v>
      </c>
      <c r="R1781">
        <v>4</v>
      </c>
      <c r="S1781" t="s">
        <v>113</v>
      </c>
      <c r="T1781" t="b">
        <v>0</v>
      </c>
    </row>
    <row r="1782" spans="1:20" hidden="1" x14ac:dyDescent="0.45">
      <c r="A1782">
        <v>510</v>
      </c>
      <c r="B1782" t="s">
        <v>356</v>
      </c>
      <c r="C1782" t="s">
        <v>3722</v>
      </c>
      <c r="D1782" s="1">
        <v>5315</v>
      </c>
      <c r="F1782">
        <v>1914</v>
      </c>
      <c r="G1782" t="s">
        <v>3723</v>
      </c>
      <c r="I1782">
        <v>1966</v>
      </c>
      <c r="J1782" t="s">
        <v>2252</v>
      </c>
      <c r="K1782" t="s">
        <v>189</v>
      </c>
      <c r="L1782" t="s">
        <v>22</v>
      </c>
      <c r="M1782" t="s">
        <v>22</v>
      </c>
      <c r="N1782">
        <v>4</v>
      </c>
      <c r="O1782" t="s">
        <v>3724</v>
      </c>
      <c r="P1782" t="s">
        <v>3591</v>
      </c>
      <c r="Q1782">
        <v>1</v>
      </c>
      <c r="R1782">
        <v>6</v>
      </c>
      <c r="S1782" t="s">
        <v>114</v>
      </c>
      <c r="T1782" t="b">
        <v>1</v>
      </c>
    </row>
    <row r="1783" spans="1:20" hidden="1" x14ac:dyDescent="0.45">
      <c r="A1783">
        <v>510</v>
      </c>
      <c r="B1783" t="s">
        <v>356</v>
      </c>
      <c r="C1783" t="s">
        <v>3722</v>
      </c>
      <c r="D1783" s="1">
        <v>5315</v>
      </c>
      <c r="F1783">
        <v>1914</v>
      </c>
      <c r="G1783" t="s">
        <v>3723</v>
      </c>
      <c r="I1783">
        <v>1966</v>
      </c>
      <c r="J1783" t="s">
        <v>2252</v>
      </c>
      <c r="K1783" t="s">
        <v>189</v>
      </c>
      <c r="L1783" t="s">
        <v>22</v>
      </c>
      <c r="M1783" t="s">
        <v>22</v>
      </c>
      <c r="N1783">
        <v>4</v>
      </c>
      <c r="O1783" t="s">
        <v>3724</v>
      </c>
      <c r="P1783" t="s">
        <v>3591</v>
      </c>
      <c r="Q1783">
        <v>1</v>
      </c>
      <c r="R1783">
        <v>5</v>
      </c>
      <c r="S1783" t="s">
        <v>113</v>
      </c>
      <c r="T1783" t="b">
        <v>0</v>
      </c>
    </row>
    <row r="1784" spans="1:20" hidden="1" x14ac:dyDescent="0.45">
      <c r="A1784">
        <v>511</v>
      </c>
      <c r="B1784" t="s">
        <v>169</v>
      </c>
      <c r="C1784" t="s">
        <v>3719</v>
      </c>
      <c r="D1784" s="1">
        <v>5021</v>
      </c>
      <c r="F1784">
        <v>1913</v>
      </c>
      <c r="G1784" t="s">
        <v>3720</v>
      </c>
      <c r="I1784">
        <v>1995</v>
      </c>
      <c r="J1784" t="s">
        <v>2663</v>
      </c>
      <c r="K1784" t="s">
        <v>145</v>
      </c>
      <c r="L1784" t="s">
        <v>22</v>
      </c>
      <c r="M1784" t="s">
        <v>22</v>
      </c>
      <c r="N1784">
        <v>2</v>
      </c>
      <c r="O1784" t="s">
        <v>3721</v>
      </c>
      <c r="P1784" t="s">
        <v>3591</v>
      </c>
      <c r="Q1784">
        <v>1</v>
      </c>
      <c r="R1784">
        <v>10</v>
      </c>
      <c r="S1784" t="s">
        <v>67</v>
      </c>
      <c r="T1784" t="b">
        <v>0</v>
      </c>
    </row>
    <row r="1785" spans="1:20" hidden="1" x14ac:dyDescent="0.45">
      <c r="A1785">
        <v>511</v>
      </c>
      <c r="B1785" t="s">
        <v>169</v>
      </c>
      <c r="C1785" t="s">
        <v>3719</v>
      </c>
      <c r="D1785" s="1">
        <v>5021</v>
      </c>
      <c r="F1785">
        <v>1913</v>
      </c>
      <c r="G1785" t="s">
        <v>3720</v>
      </c>
      <c r="I1785">
        <v>1995</v>
      </c>
      <c r="J1785" t="s">
        <v>2663</v>
      </c>
      <c r="K1785" t="s">
        <v>145</v>
      </c>
      <c r="L1785" t="s">
        <v>22</v>
      </c>
      <c r="M1785" t="s">
        <v>22</v>
      </c>
      <c r="N1785">
        <v>2</v>
      </c>
      <c r="O1785" t="s">
        <v>3721</v>
      </c>
      <c r="P1785" t="s">
        <v>3591</v>
      </c>
      <c r="Q1785">
        <v>1</v>
      </c>
      <c r="R1785">
        <v>5</v>
      </c>
      <c r="S1785" t="s">
        <v>113</v>
      </c>
      <c r="T1785" t="b">
        <v>0</v>
      </c>
    </row>
    <row r="1786" spans="1:20" hidden="1" x14ac:dyDescent="0.45">
      <c r="A1786">
        <v>511</v>
      </c>
      <c r="B1786" t="s">
        <v>169</v>
      </c>
      <c r="C1786" t="s">
        <v>3719</v>
      </c>
      <c r="D1786" s="1">
        <v>5021</v>
      </c>
      <c r="F1786">
        <v>1913</v>
      </c>
      <c r="G1786" t="s">
        <v>3720</v>
      </c>
      <c r="I1786">
        <v>1995</v>
      </c>
      <c r="J1786" t="s">
        <v>2663</v>
      </c>
      <c r="K1786" t="s">
        <v>145</v>
      </c>
      <c r="L1786" t="s">
        <v>22</v>
      </c>
      <c r="M1786" t="s">
        <v>22</v>
      </c>
      <c r="N1786">
        <v>2</v>
      </c>
      <c r="O1786" t="s">
        <v>3721</v>
      </c>
      <c r="P1786" t="s">
        <v>3591</v>
      </c>
      <c r="Q1786">
        <v>1</v>
      </c>
      <c r="R1786">
        <v>1</v>
      </c>
      <c r="S1786" t="s">
        <v>113</v>
      </c>
      <c r="T1786" t="b">
        <v>0</v>
      </c>
    </row>
    <row r="1787" spans="1:20" hidden="1" x14ac:dyDescent="0.45">
      <c r="A1787">
        <v>511</v>
      </c>
      <c r="B1787" t="s">
        <v>169</v>
      </c>
      <c r="C1787" t="s">
        <v>3719</v>
      </c>
      <c r="D1787" s="1">
        <v>5021</v>
      </c>
      <c r="F1787">
        <v>1913</v>
      </c>
      <c r="G1787" t="s">
        <v>3720</v>
      </c>
      <c r="I1787">
        <v>1995</v>
      </c>
      <c r="J1787" t="s">
        <v>2663</v>
      </c>
      <c r="K1787" t="s">
        <v>145</v>
      </c>
      <c r="L1787" t="s">
        <v>22</v>
      </c>
      <c r="M1787" t="s">
        <v>22</v>
      </c>
      <c r="N1787">
        <v>2</v>
      </c>
      <c r="O1787" t="s">
        <v>3721</v>
      </c>
      <c r="P1787" t="s">
        <v>3591</v>
      </c>
      <c r="Q1787">
        <v>1</v>
      </c>
      <c r="R1787">
        <v>6</v>
      </c>
      <c r="S1787" t="s">
        <v>114</v>
      </c>
      <c r="T1787" t="b">
        <v>0</v>
      </c>
    </row>
    <row r="1788" spans="1:20" hidden="1" x14ac:dyDescent="0.45">
      <c r="A1788">
        <v>511</v>
      </c>
      <c r="B1788" t="s">
        <v>169</v>
      </c>
      <c r="C1788" t="s">
        <v>3719</v>
      </c>
      <c r="D1788" s="1">
        <v>5021</v>
      </c>
      <c r="F1788">
        <v>1913</v>
      </c>
      <c r="G1788" t="s">
        <v>3720</v>
      </c>
      <c r="I1788">
        <v>1995</v>
      </c>
      <c r="J1788" t="s">
        <v>2663</v>
      </c>
      <c r="K1788" t="s">
        <v>145</v>
      </c>
      <c r="L1788" t="s">
        <v>22</v>
      </c>
      <c r="M1788" t="s">
        <v>22</v>
      </c>
      <c r="N1788">
        <v>2</v>
      </c>
      <c r="O1788" t="s">
        <v>3721</v>
      </c>
      <c r="P1788" t="s">
        <v>3591</v>
      </c>
      <c r="Q1788">
        <v>1</v>
      </c>
      <c r="R1788">
        <v>2</v>
      </c>
      <c r="S1788" t="s">
        <v>113</v>
      </c>
      <c r="T1788" t="b">
        <v>1</v>
      </c>
    </row>
    <row r="1789" spans="1:20" hidden="1" x14ac:dyDescent="0.45">
      <c r="A1789">
        <v>511</v>
      </c>
      <c r="B1789" t="s">
        <v>169</v>
      </c>
      <c r="C1789" t="s">
        <v>3719</v>
      </c>
      <c r="D1789" s="1">
        <v>5021</v>
      </c>
      <c r="F1789">
        <v>1913</v>
      </c>
      <c r="G1789" t="s">
        <v>3720</v>
      </c>
      <c r="I1789">
        <v>1995</v>
      </c>
      <c r="J1789" t="s">
        <v>2663</v>
      </c>
      <c r="K1789" t="s">
        <v>145</v>
      </c>
      <c r="L1789" t="s">
        <v>22</v>
      </c>
      <c r="M1789" t="s">
        <v>22</v>
      </c>
      <c r="N1789">
        <v>2</v>
      </c>
      <c r="O1789" t="s">
        <v>3721</v>
      </c>
      <c r="P1789" t="s">
        <v>3591</v>
      </c>
      <c r="Q1789">
        <v>1</v>
      </c>
      <c r="R1789">
        <v>4</v>
      </c>
      <c r="S1789" t="s">
        <v>113</v>
      </c>
      <c r="T1789" t="b">
        <v>0</v>
      </c>
    </row>
    <row r="1790" spans="1:20" hidden="1" x14ac:dyDescent="0.45">
      <c r="A1790">
        <v>511</v>
      </c>
      <c r="B1790" t="s">
        <v>169</v>
      </c>
      <c r="C1790" t="s">
        <v>3719</v>
      </c>
      <c r="D1790" s="1">
        <v>5021</v>
      </c>
      <c r="F1790">
        <v>1913</v>
      </c>
      <c r="G1790" t="s">
        <v>3720</v>
      </c>
      <c r="I1790">
        <v>1995</v>
      </c>
      <c r="J1790" t="s">
        <v>2663</v>
      </c>
      <c r="K1790" t="s">
        <v>145</v>
      </c>
      <c r="L1790" t="s">
        <v>22</v>
      </c>
      <c r="M1790" t="s">
        <v>22</v>
      </c>
      <c r="N1790">
        <v>2</v>
      </c>
      <c r="O1790" t="s">
        <v>3721</v>
      </c>
      <c r="P1790" t="s">
        <v>3591</v>
      </c>
      <c r="Q1790">
        <v>1</v>
      </c>
      <c r="R1790">
        <v>3</v>
      </c>
      <c r="S1790" t="s">
        <v>113</v>
      </c>
      <c r="T1790" t="b">
        <v>0</v>
      </c>
    </row>
    <row r="1791" spans="1:20" hidden="1" x14ac:dyDescent="0.45">
      <c r="A1791">
        <v>512</v>
      </c>
      <c r="B1791" t="s">
        <v>100</v>
      </c>
      <c r="C1791" t="s">
        <v>1493</v>
      </c>
      <c r="D1791" s="1">
        <v>3657</v>
      </c>
      <c r="F1791">
        <v>1910</v>
      </c>
      <c r="G1791" t="s">
        <v>3725</v>
      </c>
      <c r="I1791">
        <v>1994</v>
      </c>
      <c r="J1791" t="s">
        <v>2416</v>
      </c>
      <c r="K1791" t="s">
        <v>2858</v>
      </c>
      <c r="L1791" t="s">
        <v>22</v>
      </c>
      <c r="M1791" t="s">
        <v>22</v>
      </c>
      <c r="N1791">
        <v>0</v>
      </c>
      <c r="O1791" t="s">
        <v>3726</v>
      </c>
      <c r="P1791" t="s">
        <v>3591</v>
      </c>
      <c r="Q1791">
        <v>1</v>
      </c>
      <c r="R1791">
        <v>1</v>
      </c>
      <c r="S1791" t="s">
        <v>113</v>
      </c>
      <c r="T1791" t="b">
        <v>0</v>
      </c>
    </row>
    <row r="1792" spans="1:20" hidden="1" x14ac:dyDescent="0.45">
      <c r="A1792">
        <v>513</v>
      </c>
      <c r="B1792" t="s">
        <v>1257</v>
      </c>
      <c r="C1792" t="s">
        <v>1497</v>
      </c>
      <c r="D1792" s="1">
        <v>18384</v>
      </c>
      <c r="F1792">
        <v>1950</v>
      </c>
      <c r="G1792" t="s">
        <v>3728</v>
      </c>
      <c r="I1792">
        <v>2007</v>
      </c>
      <c r="J1792" t="s">
        <v>2081</v>
      </c>
      <c r="K1792" t="s">
        <v>63</v>
      </c>
      <c r="L1792" t="s">
        <v>22</v>
      </c>
      <c r="M1792" t="s">
        <v>22</v>
      </c>
      <c r="N1792">
        <v>1</v>
      </c>
      <c r="O1792" t="s">
        <v>22</v>
      </c>
      <c r="P1792" t="s">
        <v>3591</v>
      </c>
      <c r="Q1792">
        <v>1</v>
      </c>
      <c r="R1792">
        <v>9</v>
      </c>
      <c r="S1792" t="s">
        <v>3729</v>
      </c>
      <c r="T1792" t="b">
        <v>1</v>
      </c>
    </row>
    <row r="1793" spans="1:20" hidden="1" x14ac:dyDescent="0.45">
      <c r="A1793">
        <v>514</v>
      </c>
      <c r="B1793" t="s">
        <v>511</v>
      </c>
      <c r="C1793" t="s">
        <v>1500</v>
      </c>
      <c r="D1793" s="1">
        <v>4712</v>
      </c>
      <c r="F1793">
        <v>1912</v>
      </c>
      <c r="G1793" t="s">
        <v>3731</v>
      </c>
      <c r="I1793">
        <v>2002</v>
      </c>
      <c r="J1793" t="s">
        <v>2111</v>
      </c>
      <c r="K1793" t="s">
        <v>139</v>
      </c>
      <c r="L1793" t="s">
        <v>22</v>
      </c>
      <c r="M1793" t="s">
        <v>22</v>
      </c>
      <c r="N1793">
        <v>2</v>
      </c>
      <c r="O1793" t="s">
        <v>3732</v>
      </c>
      <c r="P1793" t="s">
        <v>3591</v>
      </c>
      <c r="Q1793">
        <v>1</v>
      </c>
      <c r="R1793">
        <v>10</v>
      </c>
      <c r="S1793" t="s">
        <v>27</v>
      </c>
      <c r="T1793" t="b">
        <v>0</v>
      </c>
    </row>
    <row r="1794" spans="1:20" hidden="1" x14ac:dyDescent="0.45">
      <c r="A1794">
        <v>514</v>
      </c>
      <c r="B1794" t="s">
        <v>511</v>
      </c>
      <c r="C1794" t="s">
        <v>1500</v>
      </c>
      <c r="D1794" s="1">
        <v>4712</v>
      </c>
      <c r="F1794">
        <v>1912</v>
      </c>
      <c r="G1794" t="s">
        <v>3731</v>
      </c>
      <c r="I1794">
        <v>2002</v>
      </c>
      <c r="J1794" t="s">
        <v>2111</v>
      </c>
      <c r="K1794" t="s">
        <v>139</v>
      </c>
      <c r="L1794" t="s">
        <v>22</v>
      </c>
      <c r="M1794" t="s">
        <v>22</v>
      </c>
      <c r="N1794">
        <v>2</v>
      </c>
      <c r="O1794" t="s">
        <v>3732</v>
      </c>
      <c r="P1794" t="s">
        <v>3591</v>
      </c>
      <c r="Q1794">
        <v>1</v>
      </c>
      <c r="R1794">
        <v>9</v>
      </c>
      <c r="S1794" t="s">
        <v>27</v>
      </c>
      <c r="T1794" t="b">
        <v>0</v>
      </c>
    </row>
    <row r="1795" spans="1:20" hidden="1" x14ac:dyDescent="0.45">
      <c r="A1795">
        <v>515</v>
      </c>
      <c r="B1795" t="s">
        <v>1505</v>
      </c>
      <c r="C1795" t="s">
        <v>1506</v>
      </c>
      <c r="D1795" s="1">
        <v>9266</v>
      </c>
      <c r="F1795">
        <v>1925</v>
      </c>
      <c r="G1795" t="s">
        <v>3740</v>
      </c>
      <c r="I1795">
        <v>2006</v>
      </c>
      <c r="K1795" t="s">
        <v>20</v>
      </c>
      <c r="L1795" t="s">
        <v>22</v>
      </c>
      <c r="M1795" t="s">
        <v>22</v>
      </c>
      <c r="N1795">
        <v>2</v>
      </c>
      <c r="O1795" t="s">
        <v>3741</v>
      </c>
      <c r="P1795" t="s">
        <v>3738</v>
      </c>
      <c r="Q1795">
        <v>1</v>
      </c>
      <c r="R1795">
        <v>12</v>
      </c>
      <c r="S1795" t="s">
        <v>286</v>
      </c>
      <c r="T1795" t="b">
        <v>1</v>
      </c>
    </row>
    <row r="1796" spans="1:20" hidden="1" x14ac:dyDescent="0.45">
      <c r="A1796">
        <v>515</v>
      </c>
      <c r="B1796" t="s">
        <v>1505</v>
      </c>
      <c r="C1796" t="s">
        <v>1506</v>
      </c>
      <c r="D1796" s="1">
        <v>9266</v>
      </c>
      <c r="F1796">
        <v>1925</v>
      </c>
      <c r="G1796" t="s">
        <v>3740</v>
      </c>
      <c r="I1796">
        <v>2006</v>
      </c>
      <c r="K1796" t="s">
        <v>20</v>
      </c>
      <c r="L1796" t="s">
        <v>22</v>
      </c>
      <c r="M1796" t="s">
        <v>22</v>
      </c>
      <c r="N1796">
        <v>2</v>
      </c>
      <c r="O1796" t="s">
        <v>3741</v>
      </c>
      <c r="P1796" t="s">
        <v>3738</v>
      </c>
      <c r="Q1796">
        <v>1</v>
      </c>
      <c r="R1796">
        <v>11</v>
      </c>
      <c r="S1796" t="s">
        <v>286</v>
      </c>
      <c r="T1796" t="b">
        <v>0</v>
      </c>
    </row>
    <row r="1797" spans="1:20" hidden="1" x14ac:dyDescent="0.45">
      <c r="A1797">
        <v>515</v>
      </c>
      <c r="B1797" t="s">
        <v>1505</v>
      </c>
      <c r="C1797" t="s">
        <v>1506</v>
      </c>
      <c r="D1797" s="1">
        <v>9266</v>
      </c>
      <c r="F1797">
        <v>1925</v>
      </c>
      <c r="G1797" t="s">
        <v>3740</v>
      </c>
      <c r="I1797">
        <v>2006</v>
      </c>
      <c r="K1797" t="s">
        <v>20</v>
      </c>
      <c r="L1797" t="s">
        <v>22</v>
      </c>
      <c r="M1797" t="s">
        <v>22</v>
      </c>
      <c r="N1797">
        <v>2</v>
      </c>
      <c r="O1797" t="s">
        <v>3741</v>
      </c>
      <c r="P1797" t="s">
        <v>3738</v>
      </c>
      <c r="Q1797">
        <v>1</v>
      </c>
      <c r="R1797">
        <v>10</v>
      </c>
      <c r="S1797" t="s">
        <v>286</v>
      </c>
      <c r="T1797" t="b">
        <v>0</v>
      </c>
    </row>
    <row r="1798" spans="1:20" hidden="1" x14ac:dyDescent="0.45">
      <c r="A1798">
        <v>516</v>
      </c>
      <c r="B1798" t="s">
        <v>696</v>
      </c>
      <c r="C1798" t="s">
        <v>3752</v>
      </c>
      <c r="D1798" s="1">
        <v>13486</v>
      </c>
      <c r="F1798">
        <v>1936</v>
      </c>
      <c r="K1798" t="s">
        <v>20</v>
      </c>
      <c r="L1798" t="s">
        <v>22</v>
      </c>
      <c r="M1798" t="s">
        <v>22</v>
      </c>
      <c r="N1798">
        <v>3</v>
      </c>
      <c r="O1798" t="s">
        <v>3753</v>
      </c>
      <c r="P1798" t="s">
        <v>3738</v>
      </c>
      <c r="Q1798">
        <v>1</v>
      </c>
      <c r="R1798">
        <v>10</v>
      </c>
      <c r="S1798" t="s">
        <v>67</v>
      </c>
      <c r="T1798" t="b">
        <v>0</v>
      </c>
    </row>
    <row r="1799" spans="1:20" hidden="1" x14ac:dyDescent="0.45">
      <c r="A1799">
        <v>516</v>
      </c>
      <c r="B1799" t="s">
        <v>696</v>
      </c>
      <c r="C1799" t="s">
        <v>3752</v>
      </c>
      <c r="D1799" s="1">
        <v>13486</v>
      </c>
      <c r="F1799">
        <v>1936</v>
      </c>
      <c r="K1799" t="s">
        <v>20</v>
      </c>
      <c r="L1799" t="s">
        <v>22</v>
      </c>
      <c r="M1799" t="s">
        <v>22</v>
      </c>
      <c r="N1799">
        <v>3</v>
      </c>
      <c r="O1799" t="s">
        <v>3753</v>
      </c>
      <c r="P1799" t="s">
        <v>3738</v>
      </c>
      <c r="Q1799">
        <v>1</v>
      </c>
      <c r="R1799">
        <v>9</v>
      </c>
      <c r="S1799" t="s">
        <v>297</v>
      </c>
      <c r="T1799" t="b">
        <v>0</v>
      </c>
    </row>
    <row r="1800" spans="1:20" hidden="1" x14ac:dyDescent="0.45">
      <c r="A1800">
        <v>516</v>
      </c>
      <c r="B1800" t="s">
        <v>696</v>
      </c>
      <c r="C1800" t="s">
        <v>3752</v>
      </c>
      <c r="D1800" s="1">
        <v>13486</v>
      </c>
      <c r="F1800">
        <v>1936</v>
      </c>
      <c r="K1800" t="s">
        <v>20</v>
      </c>
      <c r="L1800" t="s">
        <v>22</v>
      </c>
      <c r="M1800" t="s">
        <v>22</v>
      </c>
      <c r="N1800">
        <v>3</v>
      </c>
      <c r="O1800" t="s">
        <v>3753</v>
      </c>
      <c r="P1800" t="s">
        <v>3738</v>
      </c>
      <c r="Q1800">
        <v>1</v>
      </c>
      <c r="R1800">
        <v>8</v>
      </c>
      <c r="S1800" t="s">
        <v>1135</v>
      </c>
      <c r="T1800" t="b">
        <v>1</v>
      </c>
    </row>
    <row r="1801" spans="1:20" hidden="1" x14ac:dyDescent="0.45">
      <c r="A1801">
        <v>517</v>
      </c>
      <c r="B1801" t="s">
        <v>3756</v>
      </c>
      <c r="C1801" t="s">
        <v>1519</v>
      </c>
      <c r="D1801" s="1">
        <v>-5531</v>
      </c>
      <c r="F1801">
        <v>1884</v>
      </c>
      <c r="G1801" t="s">
        <v>3757</v>
      </c>
      <c r="I1801">
        <v>1962</v>
      </c>
      <c r="J1801" t="s">
        <v>2382</v>
      </c>
      <c r="K1801" t="s">
        <v>670</v>
      </c>
      <c r="L1801" t="s">
        <v>22</v>
      </c>
      <c r="M1801" t="s">
        <v>22</v>
      </c>
      <c r="N1801">
        <v>0</v>
      </c>
      <c r="O1801" t="s">
        <v>3758</v>
      </c>
      <c r="P1801" t="s">
        <v>3738</v>
      </c>
      <c r="Q1801">
        <v>1</v>
      </c>
      <c r="R1801">
        <v>3</v>
      </c>
      <c r="S1801" t="s">
        <v>62</v>
      </c>
      <c r="T1801" t="b">
        <v>0</v>
      </c>
    </row>
    <row r="1802" spans="1:20" hidden="1" x14ac:dyDescent="0.45">
      <c r="A1802">
        <v>517</v>
      </c>
      <c r="B1802" t="s">
        <v>3756</v>
      </c>
      <c r="C1802" t="s">
        <v>1519</v>
      </c>
      <c r="D1802" s="1">
        <v>-5531</v>
      </c>
      <c r="F1802">
        <v>1884</v>
      </c>
      <c r="G1802" t="s">
        <v>3757</v>
      </c>
      <c r="I1802">
        <v>1962</v>
      </c>
      <c r="J1802" t="s">
        <v>2382</v>
      </c>
      <c r="K1802" t="s">
        <v>670</v>
      </c>
      <c r="L1802" t="s">
        <v>22</v>
      </c>
      <c r="M1802" t="s">
        <v>22</v>
      </c>
      <c r="N1802">
        <v>0</v>
      </c>
      <c r="O1802" t="s">
        <v>3758</v>
      </c>
      <c r="P1802" t="s">
        <v>3738</v>
      </c>
      <c r="Q1802">
        <v>1</v>
      </c>
      <c r="R1802">
        <v>2</v>
      </c>
      <c r="S1802" t="s">
        <v>200</v>
      </c>
      <c r="T1802" t="b">
        <v>0</v>
      </c>
    </row>
    <row r="1803" spans="1:20" hidden="1" x14ac:dyDescent="0.45">
      <c r="A1803">
        <v>517</v>
      </c>
      <c r="B1803" t="s">
        <v>3756</v>
      </c>
      <c r="C1803" t="s">
        <v>1519</v>
      </c>
      <c r="D1803" s="1">
        <v>-5531</v>
      </c>
      <c r="F1803">
        <v>1884</v>
      </c>
      <c r="G1803" t="s">
        <v>3757</v>
      </c>
      <c r="I1803">
        <v>1962</v>
      </c>
      <c r="J1803" t="s">
        <v>2382</v>
      </c>
      <c r="K1803" t="s">
        <v>670</v>
      </c>
      <c r="L1803" t="s">
        <v>22</v>
      </c>
      <c r="M1803" t="s">
        <v>22</v>
      </c>
      <c r="N1803">
        <v>0</v>
      </c>
      <c r="O1803" t="s">
        <v>3758</v>
      </c>
      <c r="P1803" t="s">
        <v>3738</v>
      </c>
      <c r="Q1803">
        <v>1</v>
      </c>
      <c r="R1803">
        <v>5</v>
      </c>
      <c r="S1803" t="s">
        <v>62</v>
      </c>
      <c r="T1803" t="b">
        <v>1</v>
      </c>
    </row>
    <row r="1804" spans="1:20" hidden="1" x14ac:dyDescent="0.45">
      <c r="A1804">
        <v>517</v>
      </c>
      <c r="B1804" t="s">
        <v>3756</v>
      </c>
      <c r="C1804" t="s">
        <v>1519</v>
      </c>
      <c r="D1804" s="1">
        <v>-5531</v>
      </c>
      <c r="F1804">
        <v>1884</v>
      </c>
      <c r="G1804" t="s">
        <v>3757</v>
      </c>
      <c r="I1804">
        <v>1962</v>
      </c>
      <c r="J1804" t="s">
        <v>2382</v>
      </c>
      <c r="K1804" t="s">
        <v>670</v>
      </c>
      <c r="L1804" t="s">
        <v>22</v>
      </c>
      <c r="M1804" t="s">
        <v>22</v>
      </c>
      <c r="N1804">
        <v>0</v>
      </c>
      <c r="O1804" t="s">
        <v>3758</v>
      </c>
      <c r="P1804" t="s">
        <v>3738</v>
      </c>
      <c r="Q1804">
        <v>1</v>
      </c>
      <c r="R1804">
        <v>1</v>
      </c>
      <c r="S1804" t="s">
        <v>198</v>
      </c>
      <c r="T1804" t="b">
        <v>0</v>
      </c>
    </row>
    <row r="1805" spans="1:20" hidden="1" x14ac:dyDescent="0.45">
      <c r="A1805">
        <v>517</v>
      </c>
      <c r="B1805" t="s">
        <v>3756</v>
      </c>
      <c r="C1805" t="s">
        <v>1519</v>
      </c>
      <c r="D1805" s="1">
        <v>-5531</v>
      </c>
      <c r="F1805">
        <v>1884</v>
      </c>
      <c r="G1805" t="s">
        <v>3757</v>
      </c>
      <c r="I1805">
        <v>1962</v>
      </c>
      <c r="J1805" t="s">
        <v>2382</v>
      </c>
      <c r="K1805" t="s">
        <v>670</v>
      </c>
      <c r="L1805" t="s">
        <v>22</v>
      </c>
      <c r="M1805" t="s">
        <v>22</v>
      </c>
      <c r="N1805">
        <v>0</v>
      </c>
      <c r="O1805" t="s">
        <v>3758</v>
      </c>
      <c r="P1805" t="s">
        <v>3738</v>
      </c>
      <c r="Q1805">
        <v>1</v>
      </c>
      <c r="R1805">
        <v>4</v>
      </c>
      <c r="S1805" t="s">
        <v>62</v>
      </c>
      <c r="T1805" t="b">
        <v>0</v>
      </c>
    </row>
    <row r="1806" spans="1:20" hidden="1" x14ac:dyDescent="0.45">
      <c r="A1806">
        <v>519</v>
      </c>
      <c r="B1806" t="s">
        <v>169</v>
      </c>
      <c r="C1806" t="s">
        <v>3759</v>
      </c>
      <c r="D1806" s="1">
        <v>9244</v>
      </c>
      <c r="F1806">
        <v>1925</v>
      </c>
      <c r="G1806" t="s">
        <v>3760</v>
      </c>
      <c r="I1806">
        <v>2019</v>
      </c>
      <c r="J1806" t="s">
        <v>2932</v>
      </c>
      <c r="K1806" t="s">
        <v>503</v>
      </c>
      <c r="L1806" t="s">
        <v>22</v>
      </c>
      <c r="M1806" t="s">
        <v>22</v>
      </c>
      <c r="N1806">
        <v>2</v>
      </c>
      <c r="O1806" t="s">
        <v>3761</v>
      </c>
      <c r="P1806" t="s">
        <v>3738</v>
      </c>
      <c r="Q1806">
        <v>1</v>
      </c>
      <c r="R1806">
        <v>7</v>
      </c>
      <c r="S1806" t="s">
        <v>114</v>
      </c>
      <c r="T1806" t="b">
        <v>0</v>
      </c>
    </row>
    <row r="1807" spans="1:20" hidden="1" x14ac:dyDescent="0.45">
      <c r="A1807">
        <v>520</v>
      </c>
      <c r="B1807" t="s">
        <v>1521</v>
      </c>
      <c r="C1807" t="s">
        <v>3762</v>
      </c>
      <c r="D1807" s="1">
        <v>4750</v>
      </c>
      <c r="F1807">
        <v>1913</v>
      </c>
      <c r="G1807" t="s">
        <v>3763</v>
      </c>
      <c r="I1807">
        <v>1990</v>
      </c>
      <c r="K1807" t="s">
        <v>20</v>
      </c>
      <c r="L1807" t="s">
        <v>22</v>
      </c>
      <c r="M1807" t="s">
        <v>22</v>
      </c>
      <c r="N1807">
        <v>7</v>
      </c>
      <c r="O1807" t="s">
        <v>3764</v>
      </c>
      <c r="P1807" t="s">
        <v>3738</v>
      </c>
      <c r="Q1807">
        <v>1</v>
      </c>
      <c r="R1807">
        <v>6</v>
      </c>
      <c r="S1807" t="s">
        <v>345</v>
      </c>
      <c r="T1807" t="b">
        <v>0</v>
      </c>
    </row>
    <row r="1808" spans="1:20" hidden="1" x14ac:dyDescent="0.45">
      <c r="A1808">
        <v>520</v>
      </c>
      <c r="B1808" t="s">
        <v>1521</v>
      </c>
      <c r="C1808" t="s">
        <v>3762</v>
      </c>
      <c r="D1808" s="1">
        <v>4750</v>
      </c>
      <c r="F1808">
        <v>1913</v>
      </c>
      <c r="G1808" t="s">
        <v>3763</v>
      </c>
      <c r="I1808">
        <v>1990</v>
      </c>
      <c r="K1808" t="s">
        <v>20</v>
      </c>
      <c r="L1808" t="s">
        <v>22</v>
      </c>
      <c r="M1808" t="s">
        <v>22</v>
      </c>
      <c r="N1808">
        <v>7</v>
      </c>
      <c r="O1808" t="s">
        <v>3764</v>
      </c>
      <c r="P1808" t="s">
        <v>3738</v>
      </c>
      <c r="Q1808">
        <v>1</v>
      </c>
      <c r="R1808">
        <v>5</v>
      </c>
      <c r="S1808" t="s">
        <v>19</v>
      </c>
      <c r="T1808" t="b">
        <v>0</v>
      </c>
    </row>
    <row r="1809" spans="1:20" hidden="1" x14ac:dyDescent="0.45">
      <c r="A1809">
        <v>520</v>
      </c>
      <c r="B1809" t="s">
        <v>1521</v>
      </c>
      <c r="C1809" t="s">
        <v>3762</v>
      </c>
      <c r="D1809" s="1">
        <v>4750</v>
      </c>
      <c r="F1809">
        <v>1913</v>
      </c>
      <c r="G1809" t="s">
        <v>3763</v>
      </c>
      <c r="I1809">
        <v>1990</v>
      </c>
      <c r="K1809" t="s">
        <v>20</v>
      </c>
      <c r="L1809" t="s">
        <v>22</v>
      </c>
      <c r="M1809" t="s">
        <v>22</v>
      </c>
      <c r="N1809">
        <v>7</v>
      </c>
      <c r="O1809" t="s">
        <v>3764</v>
      </c>
      <c r="P1809" t="s">
        <v>3738</v>
      </c>
      <c r="Q1809">
        <v>1</v>
      </c>
      <c r="R1809">
        <v>4</v>
      </c>
      <c r="S1809" t="s">
        <v>19</v>
      </c>
      <c r="T1809" t="b">
        <v>0</v>
      </c>
    </row>
    <row r="1810" spans="1:20" hidden="1" x14ac:dyDescent="0.45">
      <c r="A1810">
        <v>520</v>
      </c>
      <c r="B1810" t="s">
        <v>1521</v>
      </c>
      <c r="C1810" t="s">
        <v>3762</v>
      </c>
      <c r="D1810" s="1">
        <v>4750</v>
      </c>
      <c r="F1810">
        <v>1913</v>
      </c>
      <c r="G1810" t="s">
        <v>3763</v>
      </c>
      <c r="I1810">
        <v>1990</v>
      </c>
      <c r="K1810" t="s">
        <v>20</v>
      </c>
      <c r="L1810" t="s">
        <v>22</v>
      </c>
      <c r="M1810" t="s">
        <v>22</v>
      </c>
      <c r="N1810">
        <v>7</v>
      </c>
      <c r="O1810" t="s">
        <v>3764</v>
      </c>
      <c r="P1810" t="s">
        <v>3738</v>
      </c>
      <c r="Q1810">
        <v>1</v>
      </c>
      <c r="R1810">
        <v>7</v>
      </c>
      <c r="S1810" t="s">
        <v>33</v>
      </c>
      <c r="T1810" t="b">
        <v>0</v>
      </c>
    </row>
    <row r="1811" spans="1:20" hidden="1" x14ac:dyDescent="0.45">
      <c r="A1811">
        <v>521</v>
      </c>
      <c r="B1811" t="s">
        <v>3765</v>
      </c>
      <c r="C1811" t="s">
        <v>1524</v>
      </c>
      <c r="D1811" s="1">
        <v>11850</v>
      </c>
      <c r="F1811">
        <v>1932</v>
      </c>
      <c r="G1811" t="s">
        <v>3766</v>
      </c>
      <c r="I1811">
        <v>1998</v>
      </c>
      <c r="J1811" t="s">
        <v>2695</v>
      </c>
      <c r="K1811" t="s">
        <v>63</v>
      </c>
      <c r="L1811" t="s">
        <v>22</v>
      </c>
      <c r="M1811" t="s">
        <v>22</v>
      </c>
      <c r="N1811">
        <v>4</v>
      </c>
      <c r="O1811" t="s">
        <v>3767</v>
      </c>
      <c r="P1811" t="s">
        <v>3738</v>
      </c>
      <c r="Q1811">
        <v>1</v>
      </c>
      <c r="R1811">
        <v>10</v>
      </c>
      <c r="S1811" t="s">
        <v>27</v>
      </c>
      <c r="T1811" t="b">
        <v>0</v>
      </c>
    </row>
    <row r="1812" spans="1:20" hidden="1" x14ac:dyDescent="0.45">
      <c r="A1812">
        <v>521</v>
      </c>
      <c r="B1812" t="s">
        <v>3765</v>
      </c>
      <c r="C1812" t="s">
        <v>1524</v>
      </c>
      <c r="D1812" s="1">
        <v>11850</v>
      </c>
      <c r="F1812">
        <v>1932</v>
      </c>
      <c r="G1812" t="s">
        <v>3766</v>
      </c>
      <c r="I1812">
        <v>1998</v>
      </c>
      <c r="J1812" t="s">
        <v>2695</v>
      </c>
      <c r="K1812" t="s">
        <v>63</v>
      </c>
      <c r="L1812" t="s">
        <v>22</v>
      </c>
      <c r="M1812" t="s">
        <v>22</v>
      </c>
      <c r="N1812">
        <v>4</v>
      </c>
      <c r="O1812" t="s">
        <v>3767</v>
      </c>
      <c r="P1812" t="s">
        <v>3738</v>
      </c>
      <c r="Q1812">
        <v>1</v>
      </c>
      <c r="R1812">
        <v>11</v>
      </c>
      <c r="S1812" t="s">
        <v>27</v>
      </c>
      <c r="T1812" t="b">
        <v>0</v>
      </c>
    </row>
    <row r="1813" spans="1:20" hidden="1" x14ac:dyDescent="0.45">
      <c r="A1813">
        <v>522</v>
      </c>
      <c r="B1813" t="s">
        <v>304</v>
      </c>
      <c r="C1813" t="s">
        <v>1529</v>
      </c>
      <c r="D1813" s="1">
        <v>9438</v>
      </c>
      <c r="F1813">
        <v>1925</v>
      </c>
      <c r="G1813" t="s">
        <v>3772</v>
      </c>
      <c r="I1813">
        <v>2021</v>
      </c>
      <c r="K1813" t="s">
        <v>20</v>
      </c>
      <c r="L1813" t="s">
        <v>22</v>
      </c>
      <c r="M1813" t="s">
        <v>22</v>
      </c>
      <c r="N1813">
        <v>3</v>
      </c>
      <c r="O1813" t="s">
        <v>3773</v>
      </c>
      <c r="P1813" t="s">
        <v>3738</v>
      </c>
      <c r="Q1813">
        <v>1</v>
      </c>
      <c r="R1813">
        <v>10</v>
      </c>
      <c r="S1813" t="s">
        <v>27</v>
      </c>
      <c r="T1813" t="b">
        <v>0</v>
      </c>
    </row>
    <row r="1814" spans="1:20" hidden="1" x14ac:dyDescent="0.45">
      <c r="A1814">
        <v>522</v>
      </c>
      <c r="B1814" t="s">
        <v>304</v>
      </c>
      <c r="C1814" t="s">
        <v>1529</v>
      </c>
      <c r="D1814" s="1">
        <v>9438</v>
      </c>
      <c r="F1814">
        <v>1925</v>
      </c>
      <c r="G1814" t="s">
        <v>3772</v>
      </c>
      <c r="I1814">
        <v>2021</v>
      </c>
      <c r="K1814" t="s">
        <v>20</v>
      </c>
      <c r="L1814" t="s">
        <v>22</v>
      </c>
      <c r="M1814" t="s">
        <v>22</v>
      </c>
      <c r="N1814">
        <v>3</v>
      </c>
      <c r="O1814" t="s">
        <v>3773</v>
      </c>
      <c r="P1814" t="s">
        <v>3738</v>
      </c>
      <c r="Q1814">
        <v>1</v>
      </c>
      <c r="R1814">
        <v>11</v>
      </c>
      <c r="S1814" t="s">
        <v>27</v>
      </c>
      <c r="T1814" t="b">
        <v>0</v>
      </c>
    </row>
    <row r="1815" spans="1:20" hidden="1" x14ac:dyDescent="0.45">
      <c r="A1815">
        <v>523</v>
      </c>
      <c r="B1815" t="s">
        <v>169</v>
      </c>
      <c r="C1815" t="s">
        <v>3776</v>
      </c>
      <c r="D1815" s="1">
        <v>341</v>
      </c>
      <c r="F1815">
        <v>1900</v>
      </c>
      <c r="G1815" t="s">
        <v>3777</v>
      </c>
      <c r="I1815">
        <v>1962</v>
      </c>
      <c r="J1815" t="s">
        <v>2131</v>
      </c>
      <c r="K1815" t="s">
        <v>503</v>
      </c>
      <c r="L1815" t="s">
        <v>22</v>
      </c>
      <c r="M1815" t="s">
        <v>22</v>
      </c>
      <c r="N1815">
        <v>2</v>
      </c>
      <c r="O1815" t="s">
        <v>3778</v>
      </c>
      <c r="P1815" t="s">
        <v>3738</v>
      </c>
      <c r="Q1815">
        <v>1</v>
      </c>
      <c r="R1815">
        <v>2</v>
      </c>
      <c r="S1815" t="s">
        <v>105</v>
      </c>
      <c r="T1815" t="b">
        <v>1</v>
      </c>
    </row>
    <row r="1816" spans="1:20" hidden="1" x14ac:dyDescent="0.45">
      <c r="A1816">
        <v>523</v>
      </c>
      <c r="B1816" t="s">
        <v>169</v>
      </c>
      <c r="C1816" t="s">
        <v>3776</v>
      </c>
      <c r="D1816" s="1">
        <v>341</v>
      </c>
      <c r="F1816">
        <v>1900</v>
      </c>
      <c r="G1816" t="s">
        <v>3777</v>
      </c>
      <c r="I1816">
        <v>1962</v>
      </c>
      <c r="J1816" t="s">
        <v>2131</v>
      </c>
      <c r="K1816" t="s">
        <v>503</v>
      </c>
      <c r="L1816" t="s">
        <v>22</v>
      </c>
      <c r="M1816" t="s">
        <v>22</v>
      </c>
      <c r="N1816">
        <v>2</v>
      </c>
      <c r="O1816" t="s">
        <v>3778</v>
      </c>
      <c r="P1816" t="s">
        <v>3738</v>
      </c>
      <c r="Q1816">
        <v>1</v>
      </c>
      <c r="R1816">
        <v>3</v>
      </c>
      <c r="S1816" t="s">
        <v>105</v>
      </c>
      <c r="T1816" t="b">
        <v>1</v>
      </c>
    </row>
    <row r="1817" spans="1:20" hidden="1" x14ac:dyDescent="0.45">
      <c r="A1817">
        <v>524</v>
      </c>
      <c r="B1817" t="s">
        <v>1118</v>
      </c>
      <c r="C1817" t="s">
        <v>3781</v>
      </c>
      <c r="D1817" s="1">
        <v>-5766</v>
      </c>
      <c r="F1817">
        <v>1884</v>
      </c>
      <c r="G1817" t="s">
        <v>3782</v>
      </c>
      <c r="I1817">
        <v>1968</v>
      </c>
      <c r="J1817" t="s">
        <v>2309</v>
      </c>
      <c r="K1817" t="s">
        <v>145</v>
      </c>
      <c r="L1817" t="s">
        <v>22</v>
      </c>
      <c r="M1817" t="s">
        <v>22</v>
      </c>
      <c r="N1817">
        <v>0</v>
      </c>
      <c r="O1817" t="s">
        <v>3783</v>
      </c>
      <c r="P1817" t="s">
        <v>3738</v>
      </c>
      <c r="Q1817">
        <v>1</v>
      </c>
      <c r="R1817">
        <v>4</v>
      </c>
      <c r="S1817" t="s">
        <v>334</v>
      </c>
      <c r="T1817" t="b">
        <v>0</v>
      </c>
    </row>
    <row r="1818" spans="1:20" hidden="1" x14ac:dyDescent="0.45">
      <c r="A1818">
        <v>524</v>
      </c>
      <c r="B1818" t="s">
        <v>1118</v>
      </c>
      <c r="C1818" t="s">
        <v>3781</v>
      </c>
      <c r="D1818" s="1">
        <v>-5766</v>
      </c>
      <c r="F1818">
        <v>1884</v>
      </c>
      <c r="G1818" t="s">
        <v>3782</v>
      </c>
      <c r="I1818">
        <v>1968</v>
      </c>
      <c r="J1818" t="s">
        <v>2309</v>
      </c>
      <c r="K1818" t="s">
        <v>145</v>
      </c>
      <c r="L1818" t="s">
        <v>22</v>
      </c>
      <c r="M1818" t="s">
        <v>22</v>
      </c>
      <c r="N1818">
        <v>0</v>
      </c>
      <c r="O1818" t="s">
        <v>3783</v>
      </c>
      <c r="P1818" t="s">
        <v>3738</v>
      </c>
      <c r="Q1818">
        <v>1</v>
      </c>
      <c r="R1818">
        <v>3</v>
      </c>
      <c r="S1818" t="s">
        <v>334</v>
      </c>
      <c r="T1818" t="b">
        <v>1</v>
      </c>
    </row>
    <row r="1819" spans="1:20" hidden="1" x14ac:dyDescent="0.45">
      <c r="A1819">
        <v>524</v>
      </c>
      <c r="B1819" t="s">
        <v>1118</v>
      </c>
      <c r="C1819" t="s">
        <v>3781</v>
      </c>
      <c r="D1819" s="1">
        <v>-5766</v>
      </c>
      <c r="F1819">
        <v>1884</v>
      </c>
      <c r="G1819" t="s">
        <v>3782</v>
      </c>
      <c r="I1819">
        <v>1968</v>
      </c>
      <c r="J1819" t="s">
        <v>2309</v>
      </c>
      <c r="K1819" t="s">
        <v>145</v>
      </c>
      <c r="L1819" t="s">
        <v>22</v>
      </c>
      <c r="M1819" t="s">
        <v>22</v>
      </c>
      <c r="N1819">
        <v>0</v>
      </c>
      <c r="O1819" t="s">
        <v>3783</v>
      </c>
      <c r="P1819" t="s">
        <v>3738</v>
      </c>
      <c r="Q1819">
        <v>1</v>
      </c>
      <c r="R1819">
        <v>5</v>
      </c>
      <c r="S1819" t="s">
        <v>334</v>
      </c>
      <c r="T1819" t="b">
        <v>0</v>
      </c>
    </row>
    <row r="1820" spans="1:20" hidden="1" x14ac:dyDescent="0.45">
      <c r="A1820">
        <v>524</v>
      </c>
      <c r="B1820" t="s">
        <v>1118</v>
      </c>
      <c r="C1820" t="s">
        <v>3781</v>
      </c>
      <c r="D1820" s="1">
        <v>-5766</v>
      </c>
      <c r="F1820">
        <v>1884</v>
      </c>
      <c r="G1820" t="s">
        <v>3782</v>
      </c>
      <c r="I1820">
        <v>1968</v>
      </c>
      <c r="J1820" t="s">
        <v>2309</v>
      </c>
      <c r="K1820" t="s">
        <v>145</v>
      </c>
      <c r="L1820" t="s">
        <v>22</v>
      </c>
      <c r="M1820" t="s">
        <v>22</v>
      </c>
      <c r="N1820">
        <v>0</v>
      </c>
      <c r="O1820" t="s">
        <v>3783</v>
      </c>
      <c r="P1820" t="s">
        <v>3738</v>
      </c>
      <c r="Q1820">
        <v>1</v>
      </c>
      <c r="R1820">
        <v>1</v>
      </c>
      <c r="S1820" t="s">
        <v>213</v>
      </c>
      <c r="T1820" t="b">
        <v>0</v>
      </c>
    </row>
    <row r="1821" spans="1:20" hidden="1" x14ac:dyDescent="0.45">
      <c r="A1821">
        <v>525</v>
      </c>
      <c r="B1821" t="s">
        <v>188</v>
      </c>
      <c r="C1821" t="s">
        <v>3786</v>
      </c>
      <c r="D1821" s="1">
        <v>-1040</v>
      </c>
      <c r="F1821">
        <v>1897</v>
      </c>
      <c r="G1821" t="s">
        <v>3787</v>
      </c>
      <c r="I1821">
        <v>1975</v>
      </c>
      <c r="J1821" t="s">
        <v>2313</v>
      </c>
      <c r="K1821" t="s">
        <v>249</v>
      </c>
      <c r="L1821" t="s">
        <v>22</v>
      </c>
      <c r="M1821" t="s">
        <v>22</v>
      </c>
      <c r="N1821">
        <v>1</v>
      </c>
      <c r="O1821" t="s">
        <v>3788</v>
      </c>
      <c r="P1821" t="s">
        <v>3738</v>
      </c>
      <c r="Q1821">
        <v>1</v>
      </c>
      <c r="R1821">
        <v>2</v>
      </c>
      <c r="S1821" t="s">
        <v>105</v>
      </c>
      <c r="T1821" t="b">
        <v>0</v>
      </c>
    </row>
    <row r="1822" spans="1:20" hidden="1" x14ac:dyDescent="0.45">
      <c r="A1822">
        <v>525</v>
      </c>
      <c r="B1822" t="s">
        <v>188</v>
      </c>
      <c r="C1822" t="s">
        <v>3786</v>
      </c>
      <c r="D1822" s="1">
        <v>-1040</v>
      </c>
      <c r="F1822">
        <v>1897</v>
      </c>
      <c r="G1822" t="s">
        <v>3787</v>
      </c>
      <c r="I1822">
        <v>1975</v>
      </c>
      <c r="J1822" t="s">
        <v>2313</v>
      </c>
      <c r="K1822" t="s">
        <v>249</v>
      </c>
      <c r="L1822" t="s">
        <v>22</v>
      </c>
      <c r="M1822" t="s">
        <v>22</v>
      </c>
      <c r="N1822">
        <v>1</v>
      </c>
      <c r="O1822" t="s">
        <v>3788</v>
      </c>
      <c r="P1822" t="s">
        <v>3738</v>
      </c>
      <c r="Q1822">
        <v>1</v>
      </c>
      <c r="R1822">
        <v>6</v>
      </c>
      <c r="S1822" t="s">
        <v>101</v>
      </c>
      <c r="T1822" t="b">
        <v>0</v>
      </c>
    </row>
    <row r="1823" spans="1:20" hidden="1" x14ac:dyDescent="0.45">
      <c r="A1823">
        <v>525</v>
      </c>
      <c r="B1823" t="s">
        <v>188</v>
      </c>
      <c r="C1823" t="s">
        <v>3786</v>
      </c>
      <c r="D1823" s="1">
        <v>-1040</v>
      </c>
      <c r="F1823">
        <v>1897</v>
      </c>
      <c r="G1823" t="s">
        <v>3787</v>
      </c>
      <c r="I1823">
        <v>1975</v>
      </c>
      <c r="J1823" t="s">
        <v>2313</v>
      </c>
      <c r="K1823" t="s">
        <v>249</v>
      </c>
      <c r="L1823" t="s">
        <v>22</v>
      </c>
      <c r="M1823" t="s">
        <v>22</v>
      </c>
      <c r="N1823">
        <v>1</v>
      </c>
      <c r="O1823" t="s">
        <v>3788</v>
      </c>
      <c r="P1823" t="s">
        <v>3738</v>
      </c>
      <c r="Q1823">
        <v>1</v>
      </c>
      <c r="R1823">
        <v>4</v>
      </c>
      <c r="S1823" t="s">
        <v>105</v>
      </c>
      <c r="T1823" t="b">
        <v>0</v>
      </c>
    </row>
    <row r="1824" spans="1:20" hidden="1" x14ac:dyDescent="0.45">
      <c r="A1824">
        <v>525</v>
      </c>
      <c r="B1824" t="s">
        <v>188</v>
      </c>
      <c r="C1824" t="s">
        <v>3786</v>
      </c>
      <c r="D1824" s="1">
        <v>-1040</v>
      </c>
      <c r="F1824">
        <v>1897</v>
      </c>
      <c r="G1824" t="s">
        <v>3787</v>
      </c>
      <c r="I1824">
        <v>1975</v>
      </c>
      <c r="J1824" t="s">
        <v>2313</v>
      </c>
      <c r="K1824" t="s">
        <v>249</v>
      </c>
      <c r="L1824" t="s">
        <v>22</v>
      </c>
      <c r="M1824" t="s">
        <v>22</v>
      </c>
      <c r="N1824">
        <v>1</v>
      </c>
      <c r="O1824" t="s">
        <v>3788</v>
      </c>
      <c r="P1824" t="s">
        <v>3738</v>
      </c>
      <c r="Q1824">
        <v>1</v>
      </c>
      <c r="R1824">
        <v>3</v>
      </c>
      <c r="S1824" t="s">
        <v>105</v>
      </c>
      <c r="T1824" t="b">
        <v>0</v>
      </c>
    </row>
    <row r="1825" spans="1:20" hidden="1" x14ac:dyDescent="0.45">
      <c r="A1825">
        <v>525</v>
      </c>
      <c r="B1825" t="s">
        <v>188</v>
      </c>
      <c r="C1825" t="s">
        <v>3786</v>
      </c>
      <c r="D1825" s="1">
        <v>-1040</v>
      </c>
      <c r="F1825">
        <v>1897</v>
      </c>
      <c r="G1825" t="s">
        <v>3787</v>
      </c>
      <c r="I1825">
        <v>1975</v>
      </c>
      <c r="J1825" t="s">
        <v>2313</v>
      </c>
      <c r="K1825" t="s">
        <v>249</v>
      </c>
      <c r="L1825" t="s">
        <v>22</v>
      </c>
      <c r="M1825" t="s">
        <v>22</v>
      </c>
      <c r="N1825">
        <v>1</v>
      </c>
      <c r="O1825" t="s">
        <v>3788</v>
      </c>
      <c r="P1825" t="s">
        <v>3738</v>
      </c>
      <c r="Q1825">
        <v>1</v>
      </c>
      <c r="R1825">
        <v>5</v>
      </c>
      <c r="S1825" t="s">
        <v>105</v>
      </c>
      <c r="T1825" t="b">
        <v>0</v>
      </c>
    </row>
    <row r="1826" spans="1:20" hidden="1" x14ac:dyDescent="0.45">
      <c r="A1826">
        <v>526</v>
      </c>
      <c r="B1826" t="s">
        <v>1538</v>
      </c>
      <c r="C1826" t="s">
        <v>1539</v>
      </c>
      <c r="D1826" s="1">
        <v>10440</v>
      </c>
      <c r="F1826">
        <v>1928</v>
      </c>
      <c r="G1826" t="s">
        <v>3791</v>
      </c>
      <c r="I1826">
        <v>2025</v>
      </c>
      <c r="K1826" t="s">
        <v>20</v>
      </c>
      <c r="L1826" t="s">
        <v>22</v>
      </c>
      <c r="M1826" t="s">
        <v>22</v>
      </c>
      <c r="N1826">
        <v>2</v>
      </c>
      <c r="O1826" t="s">
        <v>3792</v>
      </c>
      <c r="P1826" t="s">
        <v>3738</v>
      </c>
      <c r="Q1826">
        <v>1</v>
      </c>
      <c r="R1826">
        <v>10</v>
      </c>
      <c r="S1826" t="s">
        <v>67</v>
      </c>
      <c r="T1826" t="b">
        <v>0</v>
      </c>
    </row>
    <row r="1827" spans="1:20" hidden="1" x14ac:dyDescent="0.45">
      <c r="A1827">
        <v>526</v>
      </c>
      <c r="B1827" t="s">
        <v>1538</v>
      </c>
      <c r="C1827" t="s">
        <v>1539</v>
      </c>
      <c r="D1827" s="1">
        <v>10440</v>
      </c>
      <c r="F1827">
        <v>1928</v>
      </c>
      <c r="G1827" t="s">
        <v>3791</v>
      </c>
      <c r="I1827">
        <v>2025</v>
      </c>
      <c r="K1827" t="s">
        <v>20</v>
      </c>
      <c r="L1827" t="s">
        <v>22</v>
      </c>
      <c r="M1827" t="s">
        <v>22</v>
      </c>
      <c r="N1827">
        <v>2</v>
      </c>
      <c r="O1827" t="s">
        <v>3792</v>
      </c>
      <c r="P1827" t="s">
        <v>3738</v>
      </c>
      <c r="Q1827">
        <v>1</v>
      </c>
      <c r="R1827">
        <v>11</v>
      </c>
      <c r="S1827" t="s">
        <v>67</v>
      </c>
      <c r="T1827" t="b">
        <v>0</v>
      </c>
    </row>
    <row r="1828" spans="1:20" hidden="1" x14ac:dyDescent="0.45">
      <c r="A1828">
        <v>526</v>
      </c>
      <c r="B1828" t="s">
        <v>1538</v>
      </c>
      <c r="C1828" t="s">
        <v>1539</v>
      </c>
      <c r="D1828" s="1">
        <v>10440</v>
      </c>
      <c r="F1828">
        <v>1928</v>
      </c>
      <c r="G1828" t="s">
        <v>3791</v>
      </c>
      <c r="I1828">
        <v>2025</v>
      </c>
      <c r="K1828" t="s">
        <v>20</v>
      </c>
      <c r="L1828" t="s">
        <v>22</v>
      </c>
      <c r="M1828" t="s">
        <v>22</v>
      </c>
      <c r="N1828">
        <v>2</v>
      </c>
      <c r="O1828" t="s">
        <v>3792</v>
      </c>
      <c r="P1828" t="s">
        <v>3738</v>
      </c>
      <c r="Q1828">
        <v>1</v>
      </c>
      <c r="R1828">
        <v>9</v>
      </c>
      <c r="S1828" t="s">
        <v>67</v>
      </c>
      <c r="T1828" t="b">
        <v>0</v>
      </c>
    </row>
    <row r="1829" spans="1:20" hidden="1" x14ac:dyDescent="0.45">
      <c r="A1829">
        <v>526</v>
      </c>
      <c r="B1829" t="s">
        <v>1538</v>
      </c>
      <c r="C1829" t="s">
        <v>1539</v>
      </c>
      <c r="D1829" s="1">
        <v>10440</v>
      </c>
      <c r="F1829">
        <v>1928</v>
      </c>
      <c r="G1829" t="s">
        <v>3791</v>
      </c>
      <c r="I1829">
        <v>2025</v>
      </c>
      <c r="K1829" t="s">
        <v>20</v>
      </c>
      <c r="L1829" t="s">
        <v>22</v>
      </c>
      <c r="M1829" t="s">
        <v>22</v>
      </c>
      <c r="N1829">
        <v>2</v>
      </c>
      <c r="O1829" t="s">
        <v>3792</v>
      </c>
      <c r="P1829" t="s">
        <v>3738</v>
      </c>
      <c r="Q1829">
        <v>1</v>
      </c>
      <c r="R1829">
        <v>8</v>
      </c>
      <c r="S1829" t="s">
        <v>67</v>
      </c>
      <c r="T1829" t="b">
        <v>1</v>
      </c>
    </row>
    <row r="1830" spans="1:20" hidden="1" x14ac:dyDescent="0.45">
      <c r="A1830">
        <v>527</v>
      </c>
      <c r="B1830" t="s">
        <v>1242</v>
      </c>
      <c r="C1830" t="s">
        <v>1540</v>
      </c>
      <c r="D1830" s="1">
        <v>13149</v>
      </c>
      <c r="F1830">
        <v>1935</v>
      </c>
      <c r="G1830" t="s">
        <v>3793</v>
      </c>
      <c r="I1830">
        <v>2009</v>
      </c>
      <c r="J1830" t="s">
        <v>2067</v>
      </c>
      <c r="K1830" t="s">
        <v>1013</v>
      </c>
      <c r="L1830" t="s">
        <v>22</v>
      </c>
      <c r="M1830" t="s">
        <v>22</v>
      </c>
      <c r="N1830">
        <v>5</v>
      </c>
      <c r="O1830" t="s">
        <v>3794</v>
      </c>
      <c r="P1830" t="s">
        <v>3738</v>
      </c>
      <c r="Q1830">
        <v>1</v>
      </c>
      <c r="R1830">
        <v>10</v>
      </c>
      <c r="S1830" t="s">
        <v>27</v>
      </c>
      <c r="T1830" t="b">
        <v>0</v>
      </c>
    </row>
    <row r="1831" spans="1:20" hidden="1" x14ac:dyDescent="0.45">
      <c r="A1831">
        <v>528</v>
      </c>
      <c r="B1831" t="s">
        <v>652</v>
      </c>
      <c r="C1831" t="s">
        <v>1542</v>
      </c>
      <c r="D1831" s="1">
        <v>14745</v>
      </c>
      <c r="F1831">
        <v>1940</v>
      </c>
      <c r="G1831" t="s">
        <v>3795</v>
      </c>
      <c r="I1831">
        <v>2021</v>
      </c>
      <c r="K1831" t="s">
        <v>20</v>
      </c>
      <c r="L1831" t="s">
        <v>22</v>
      </c>
      <c r="M1831" t="s">
        <v>22</v>
      </c>
      <c r="N1831">
        <v>4</v>
      </c>
      <c r="O1831" t="s">
        <v>3796</v>
      </c>
      <c r="P1831" t="s">
        <v>3738</v>
      </c>
      <c r="Q1831">
        <v>1</v>
      </c>
      <c r="R1831">
        <v>12</v>
      </c>
      <c r="S1831" t="s">
        <v>149</v>
      </c>
      <c r="T1831" t="b">
        <v>1</v>
      </c>
    </row>
    <row r="1832" spans="1:20" hidden="1" x14ac:dyDescent="0.45">
      <c r="A1832">
        <v>529</v>
      </c>
      <c r="B1832" t="s">
        <v>2664</v>
      </c>
      <c r="C1832" t="s">
        <v>530</v>
      </c>
      <c r="D1832" s="1">
        <v>-4303</v>
      </c>
      <c r="F1832">
        <v>1888</v>
      </c>
      <c r="G1832" t="s">
        <v>3798</v>
      </c>
      <c r="I1832">
        <v>1961</v>
      </c>
      <c r="J1832" t="s">
        <v>2111</v>
      </c>
      <c r="K1832" t="s">
        <v>119</v>
      </c>
      <c r="L1832" t="s">
        <v>22</v>
      </c>
      <c r="M1832" t="s">
        <v>22</v>
      </c>
      <c r="N1832">
        <v>1</v>
      </c>
      <c r="O1832" t="s">
        <v>3799</v>
      </c>
      <c r="P1832" t="s">
        <v>3738</v>
      </c>
      <c r="Q1832">
        <v>1</v>
      </c>
      <c r="R1832">
        <v>3</v>
      </c>
      <c r="S1832" t="s">
        <v>105</v>
      </c>
      <c r="T1832" t="b">
        <v>0</v>
      </c>
    </row>
    <row r="1833" spans="1:20" hidden="1" x14ac:dyDescent="0.45">
      <c r="A1833">
        <v>529</v>
      </c>
      <c r="B1833" t="s">
        <v>2664</v>
      </c>
      <c r="C1833" t="s">
        <v>530</v>
      </c>
      <c r="D1833" s="1">
        <v>-4303</v>
      </c>
      <c r="F1833">
        <v>1888</v>
      </c>
      <c r="G1833" t="s">
        <v>3798</v>
      </c>
      <c r="I1833">
        <v>1961</v>
      </c>
      <c r="J1833" t="s">
        <v>2111</v>
      </c>
      <c r="K1833" t="s">
        <v>119</v>
      </c>
      <c r="L1833" t="s">
        <v>22</v>
      </c>
      <c r="M1833" t="s">
        <v>22</v>
      </c>
      <c r="N1833">
        <v>1</v>
      </c>
      <c r="O1833" t="s">
        <v>3799</v>
      </c>
      <c r="P1833" t="s">
        <v>3738</v>
      </c>
      <c r="Q1833">
        <v>1</v>
      </c>
      <c r="R1833">
        <v>2</v>
      </c>
      <c r="S1833" t="s">
        <v>105</v>
      </c>
      <c r="T1833" t="b">
        <v>0</v>
      </c>
    </row>
    <row r="1834" spans="1:20" hidden="1" x14ac:dyDescent="0.45">
      <c r="A1834">
        <v>529</v>
      </c>
      <c r="B1834" t="s">
        <v>2664</v>
      </c>
      <c r="C1834" t="s">
        <v>530</v>
      </c>
      <c r="D1834" s="1">
        <v>-4303</v>
      </c>
      <c r="F1834">
        <v>1888</v>
      </c>
      <c r="G1834" t="s">
        <v>3798</v>
      </c>
      <c r="I1834">
        <v>1961</v>
      </c>
      <c r="J1834" t="s">
        <v>2111</v>
      </c>
      <c r="K1834" t="s">
        <v>119</v>
      </c>
      <c r="L1834" t="s">
        <v>22</v>
      </c>
      <c r="M1834" t="s">
        <v>22</v>
      </c>
      <c r="N1834">
        <v>1</v>
      </c>
      <c r="O1834" t="s">
        <v>3799</v>
      </c>
      <c r="P1834" t="s">
        <v>3738</v>
      </c>
      <c r="Q1834">
        <v>1</v>
      </c>
      <c r="R1834">
        <v>1</v>
      </c>
      <c r="S1834" t="s">
        <v>105</v>
      </c>
      <c r="T1834" t="b">
        <v>0</v>
      </c>
    </row>
    <row r="1835" spans="1:20" hidden="1" x14ac:dyDescent="0.45">
      <c r="A1835">
        <v>530</v>
      </c>
      <c r="B1835" t="s">
        <v>509</v>
      </c>
      <c r="C1835" t="s">
        <v>3800</v>
      </c>
      <c r="D1835" s="1">
        <v>-1093</v>
      </c>
      <c r="F1835">
        <v>1897</v>
      </c>
      <c r="G1835" t="s">
        <v>3801</v>
      </c>
      <c r="I1835">
        <v>1989</v>
      </c>
      <c r="J1835" t="s">
        <v>2309</v>
      </c>
      <c r="K1835" t="s">
        <v>249</v>
      </c>
      <c r="L1835" t="s">
        <v>22</v>
      </c>
      <c r="M1835" t="s">
        <v>22</v>
      </c>
      <c r="N1835">
        <v>2</v>
      </c>
      <c r="O1835" t="s">
        <v>3802</v>
      </c>
      <c r="P1835" t="s">
        <v>3738</v>
      </c>
      <c r="Q1835">
        <v>2</v>
      </c>
      <c r="R1835">
        <v>5</v>
      </c>
      <c r="S1835" t="s">
        <v>105</v>
      </c>
      <c r="T1835" t="b">
        <v>0</v>
      </c>
    </row>
    <row r="1836" spans="1:20" hidden="1" x14ac:dyDescent="0.45">
      <c r="A1836">
        <v>530</v>
      </c>
      <c r="B1836" t="s">
        <v>509</v>
      </c>
      <c r="C1836" t="s">
        <v>3800</v>
      </c>
      <c r="D1836" s="1">
        <v>-1093</v>
      </c>
      <c r="F1836">
        <v>1897</v>
      </c>
      <c r="G1836" t="s">
        <v>3801</v>
      </c>
      <c r="I1836">
        <v>1989</v>
      </c>
      <c r="J1836" t="s">
        <v>2309</v>
      </c>
      <c r="K1836" t="s">
        <v>249</v>
      </c>
      <c r="L1836" t="s">
        <v>22</v>
      </c>
      <c r="M1836" t="s">
        <v>22</v>
      </c>
      <c r="N1836">
        <v>2</v>
      </c>
      <c r="O1836" t="s">
        <v>3802</v>
      </c>
      <c r="P1836" t="s">
        <v>3738</v>
      </c>
      <c r="Q1836">
        <v>2</v>
      </c>
      <c r="R1836">
        <v>2</v>
      </c>
      <c r="S1836" t="s">
        <v>105</v>
      </c>
      <c r="T1836" t="b">
        <v>0</v>
      </c>
    </row>
    <row r="1837" spans="1:20" hidden="1" x14ac:dyDescent="0.45">
      <c r="A1837">
        <v>530</v>
      </c>
      <c r="B1837" t="s">
        <v>509</v>
      </c>
      <c r="C1837" t="s">
        <v>3800</v>
      </c>
      <c r="D1837" s="1">
        <v>-1093</v>
      </c>
      <c r="F1837">
        <v>1897</v>
      </c>
      <c r="G1837" t="s">
        <v>3801</v>
      </c>
      <c r="I1837">
        <v>1989</v>
      </c>
      <c r="J1837" t="s">
        <v>2309</v>
      </c>
      <c r="K1837" t="s">
        <v>249</v>
      </c>
      <c r="L1837" t="s">
        <v>22</v>
      </c>
      <c r="M1837" t="s">
        <v>22</v>
      </c>
      <c r="N1837">
        <v>2</v>
      </c>
      <c r="O1837" t="s">
        <v>3802</v>
      </c>
      <c r="P1837" t="s">
        <v>3738</v>
      </c>
      <c r="Q1837">
        <v>2</v>
      </c>
      <c r="R1837">
        <v>6</v>
      </c>
      <c r="S1837" t="s">
        <v>101</v>
      </c>
      <c r="T1837" t="b">
        <v>0</v>
      </c>
    </row>
    <row r="1838" spans="1:20" hidden="1" x14ac:dyDescent="0.45">
      <c r="A1838">
        <v>530</v>
      </c>
      <c r="B1838" t="s">
        <v>509</v>
      </c>
      <c r="C1838" t="s">
        <v>3800</v>
      </c>
      <c r="D1838" s="1">
        <v>-1093</v>
      </c>
      <c r="F1838">
        <v>1897</v>
      </c>
      <c r="G1838" t="s">
        <v>3801</v>
      </c>
      <c r="I1838">
        <v>1989</v>
      </c>
      <c r="J1838" t="s">
        <v>2309</v>
      </c>
      <c r="K1838" t="s">
        <v>249</v>
      </c>
      <c r="L1838" t="s">
        <v>22</v>
      </c>
      <c r="M1838" t="s">
        <v>22</v>
      </c>
      <c r="N1838">
        <v>2</v>
      </c>
      <c r="O1838" t="s">
        <v>3802</v>
      </c>
      <c r="P1838" t="s">
        <v>3738</v>
      </c>
      <c r="Q1838">
        <v>2</v>
      </c>
      <c r="R1838">
        <v>1</v>
      </c>
      <c r="S1838" t="s">
        <v>105</v>
      </c>
      <c r="T1838" t="b">
        <v>0</v>
      </c>
    </row>
    <row r="1839" spans="1:20" hidden="1" x14ac:dyDescent="0.45">
      <c r="A1839">
        <v>530</v>
      </c>
      <c r="B1839" t="s">
        <v>509</v>
      </c>
      <c r="C1839" t="s">
        <v>3800</v>
      </c>
      <c r="D1839" s="1">
        <v>-1093</v>
      </c>
      <c r="F1839">
        <v>1897</v>
      </c>
      <c r="G1839" t="s">
        <v>3801</v>
      </c>
      <c r="I1839">
        <v>1989</v>
      </c>
      <c r="J1839" t="s">
        <v>2309</v>
      </c>
      <c r="K1839" t="s">
        <v>249</v>
      </c>
      <c r="L1839" t="s">
        <v>22</v>
      </c>
      <c r="M1839" t="s">
        <v>22</v>
      </c>
      <c r="N1839">
        <v>2</v>
      </c>
      <c r="O1839" t="s">
        <v>3802</v>
      </c>
      <c r="P1839" t="s">
        <v>3738</v>
      </c>
      <c r="Q1839">
        <v>2</v>
      </c>
      <c r="R1839">
        <v>3</v>
      </c>
      <c r="S1839" t="s">
        <v>105</v>
      </c>
      <c r="T1839" t="b">
        <v>0</v>
      </c>
    </row>
    <row r="1840" spans="1:20" hidden="1" x14ac:dyDescent="0.45">
      <c r="A1840">
        <v>530</v>
      </c>
      <c r="B1840" t="s">
        <v>509</v>
      </c>
      <c r="C1840" t="s">
        <v>3800</v>
      </c>
      <c r="D1840" s="1">
        <v>-1093</v>
      </c>
      <c r="F1840">
        <v>1897</v>
      </c>
      <c r="G1840" t="s">
        <v>3801</v>
      </c>
      <c r="I1840">
        <v>1989</v>
      </c>
      <c r="J1840" t="s">
        <v>2309</v>
      </c>
      <c r="K1840" t="s">
        <v>249</v>
      </c>
      <c r="L1840" t="s">
        <v>22</v>
      </c>
      <c r="M1840" t="s">
        <v>22</v>
      </c>
      <c r="N1840">
        <v>2</v>
      </c>
      <c r="O1840" t="s">
        <v>3802</v>
      </c>
      <c r="P1840" t="s">
        <v>3738</v>
      </c>
      <c r="Q1840">
        <v>2</v>
      </c>
      <c r="R1840">
        <v>4</v>
      </c>
      <c r="S1840" t="s">
        <v>105</v>
      </c>
      <c r="T1840" t="b">
        <v>0</v>
      </c>
    </row>
    <row r="1841" spans="1:20" hidden="1" x14ac:dyDescent="0.45">
      <c r="A1841">
        <v>531</v>
      </c>
      <c r="B1841" t="s">
        <v>3803</v>
      </c>
      <c r="C1841" t="s">
        <v>1545</v>
      </c>
      <c r="D1841" s="1">
        <v>4750</v>
      </c>
      <c r="F1841">
        <v>1913</v>
      </c>
      <c r="G1841" t="s">
        <v>3804</v>
      </c>
      <c r="I1841">
        <v>1995</v>
      </c>
      <c r="J1841" t="s">
        <v>2329</v>
      </c>
      <c r="K1841" t="s">
        <v>145</v>
      </c>
      <c r="L1841" t="s">
        <v>22</v>
      </c>
      <c r="M1841" t="s">
        <v>22</v>
      </c>
      <c r="N1841">
        <v>8</v>
      </c>
      <c r="O1841" t="s">
        <v>3805</v>
      </c>
      <c r="P1841" t="s">
        <v>3738</v>
      </c>
      <c r="Q1841">
        <v>1</v>
      </c>
      <c r="R1841">
        <v>7</v>
      </c>
      <c r="S1841" t="s">
        <v>62</v>
      </c>
      <c r="T1841" t="b">
        <v>0</v>
      </c>
    </row>
    <row r="1842" spans="1:20" hidden="1" x14ac:dyDescent="0.45">
      <c r="A1842">
        <v>532</v>
      </c>
      <c r="B1842" t="s">
        <v>115</v>
      </c>
      <c r="C1842" t="s">
        <v>1549</v>
      </c>
      <c r="D1842" s="1">
        <v>11638</v>
      </c>
      <c r="F1842">
        <v>1931</v>
      </c>
      <c r="J1842" t="s">
        <v>2695</v>
      </c>
      <c r="K1842" t="s">
        <v>63</v>
      </c>
      <c r="L1842" t="s">
        <v>22</v>
      </c>
      <c r="M1842" t="s">
        <v>22</v>
      </c>
      <c r="N1842">
        <v>3</v>
      </c>
      <c r="O1842" t="s">
        <v>3810</v>
      </c>
      <c r="P1842" t="s">
        <v>3809</v>
      </c>
      <c r="Q1842">
        <v>1</v>
      </c>
      <c r="R1842">
        <v>10</v>
      </c>
      <c r="S1842" t="s">
        <v>27</v>
      </c>
      <c r="T1842" t="b">
        <v>0</v>
      </c>
    </row>
    <row r="1843" spans="1:20" hidden="1" x14ac:dyDescent="0.45">
      <c r="A1843">
        <v>532</v>
      </c>
      <c r="B1843" t="s">
        <v>115</v>
      </c>
      <c r="C1843" t="s">
        <v>1549</v>
      </c>
      <c r="D1843" s="1">
        <v>11638</v>
      </c>
      <c r="F1843">
        <v>1931</v>
      </c>
      <c r="J1843" t="s">
        <v>2695</v>
      </c>
      <c r="K1843" t="s">
        <v>63</v>
      </c>
      <c r="L1843" t="s">
        <v>22</v>
      </c>
      <c r="M1843" t="s">
        <v>22</v>
      </c>
      <c r="N1843">
        <v>3</v>
      </c>
      <c r="O1843" t="s">
        <v>3810</v>
      </c>
      <c r="P1843" t="s">
        <v>3809</v>
      </c>
      <c r="Q1843">
        <v>1</v>
      </c>
      <c r="R1843">
        <v>11</v>
      </c>
      <c r="S1843" t="s">
        <v>27</v>
      </c>
      <c r="T1843" t="b">
        <v>1</v>
      </c>
    </row>
    <row r="1844" spans="1:20" hidden="1" x14ac:dyDescent="0.45">
      <c r="A1844">
        <v>533</v>
      </c>
      <c r="B1844" t="s">
        <v>468</v>
      </c>
      <c r="C1844" t="s">
        <v>3812</v>
      </c>
      <c r="D1844" s="1">
        <v>6442</v>
      </c>
      <c r="F1844">
        <v>1917</v>
      </c>
      <c r="G1844" t="s">
        <v>3813</v>
      </c>
      <c r="I1844">
        <v>1988</v>
      </c>
      <c r="J1844" t="s">
        <v>2775</v>
      </c>
      <c r="K1844" t="s">
        <v>189</v>
      </c>
      <c r="L1844" t="s">
        <v>22</v>
      </c>
      <c r="M1844" t="s">
        <v>22</v>
      </c>
      <c r="N1844">
        <v>2</v>
      </c>
      <c r="O1844" t="s">
        <v>3814</v>
      </c>
      <c r="P1844" t="s">
        <v>3809</v>
      </c>
      <c r="Q1844">
        <v>1</v>
      </c>
      <c r="R1844">
        <v>9</v>
      </c>
      <c r="S1844" t="s">
        <v>67</v>
      </c>
      <c r="T1844" t="b">
        <v>0</v>
      </c>
    </row>
    <row r="1845" spans="1:20" hidden="1" x14ac:dyDescent="0.45">
      <c r="A1845">
        <v>533</v>
      </c>
      <c r="B1845" t="s">
        <v>468</v>
      </c>
      <c r="C1845" t="s">
        <v>3812</v>
      </c>
      <c r="D1845" s="1">
        <v>6442</v>
      </c>
      <c r="F1845">
        <v>1917</v>
      </c>
      <c r="G1845" t="s">
        <v>3813</v>
      </c>
      <c r="I1845">
        <v>1988</v>
      </c>
      <c r="J1845" t="s">
        <v>2775</v>
      </c>
      <c r="K1845" t="s">
        <v>189</v>
      </c>
      <c r="L1845" t="s">
        <v>22</v>
      </c>
      <c r="M1845" t="s">
        <v>22</v>
      </c>
      <c r="N1845">
        <v>2</v>
      </c>
      <c r="O1845" t="s">
        <v>3814</v>
      </c>
      <c r="P1845" t="s">
        <v>3809</v>
      </c>
      <c r="Q1845">
        <v>1</v>
      </c>
      <c r="R1845">
        <v>10</v>
      </c>
      <c r="S1845" t="s">
        <v>67</v>
      </c>
      <c r="T1845" t="b">
        <v>0</v>
      </c>
    </row>
    <row r="1846" spans="1:20" hidden="1" x14ac:dyDescent="0.45">
      <c r="A1846">
        <v>534</v>
      </c>
      <c r="B1846" t="s">
        <v>3821</v>
      </c>
      <c r="C1846" t="s">
        <v>3822</v>
      </c>
      <c r="D1846" s="1">
        <v>783</v>
      </c>
      <c r="F1846">
        <v>1902</v>
      </c>
      <c r="G1846" t="s">
        <v>3823</v>
      </c>
      <c r="I1846">
        <v>1989</v>
      </c>
      <c r="J1846" t="s">
        <v>2309</v>
      </c>
      <c r="K1846" t="s">
        <v>2847</v>
      </c>
      <c r="L1846" t="s">
        <v>22</v>
      </c>
      <c r="M1846" t="s">
        <v>22</v>
      </c>
      <c r="N1846">
        <v>0</v>
      </c>
      <c r="O1846" t="s">
        <v>3824</v>
      </c>
      <c r="P1846" t="s">
        <v>3809</v>
      </c>
      <c r="Q1846">
        <v>1</v>
      </c>
      <c r="R1846">
        <v>6</v>
      </c>
      <c r="S1846" t="s">
        <v>101</v>
      </c>
      <c r="T1846" t="b">
        <v>1</v>
      </c>
    </row>
    <row r="1847" spans="1:20" hidden="1" x14ac:dyDescent="0.45">
      <c r="A1847">
        <v>535</v>
      </c>
      <c r="B1847" t="s">
        <v>440</v>
      </c>
      <c r="C1847" t="s">
        <v>3830</v>
      </c>
      <c r="D1847" s="1">
        <v>4063</v>
      </c>
      <c r="F1847">
        <v>1911</v>
      </c>
      <c r="G1847" t="s">
        <v>3831</v>
      </c>
      <c r="I1847">
        <v>1981</v>
      </c>
      <c r="K1847" t="s">
        <v>670</v>
      </c>
      <c r="L1847" t="s">
        <v>22</v>
      </c>
      <c r="M1847" t="s">
        <v>22</v>
      </c>
      <c r="N1847">
        <v>3</v>
      </c>
      <c r="O1847" t="s">
        <v>3832</v>
      </c>
      <c r="P1847" t="s">
        <v>3809</v>
      </c>
      <c r="Q1847">
        <v>1</v>
      </c>
      <c r="R1847">
        <v>3</v>
      </c>
      <c r="S1847" t="s">
        <v>138</v>
      </c>
      <c r="T1847" t="b">
        <v>0</v>
      </c>
    </row>
    <row r="1848" spans="1:20" hidden="1" x14ac:dyDescent="0.45">
      <c r="A1848">
        <v>535</v>
      </c>
      <c r="B1848" t="s">
        <v>440</v>
      </c>
      <c r="C1848" t="s">
        <v>3830</v>
      </c>
      <c r="D1848" s="1">
        <v>4063</v>
      </c>
      <c r="F1848">
        <v>1911</v>
      </c>
      <c r="G1848" t="s">
        <v>3831</v>
      </c>
      <c r="I1848">
        <v>1981</v>
      </c>
      <c r="K1848" t="s">
        <v>670</v>
      </c>
      <c r="L1848" t="s">
        <v>22</v>
      </c>
      <c r="M1848" t="s">
        <v>22</v>
      </c>
      <c r="N1848">
        <v>3</v>
      </c>
      <c r="O1848" t="s">
        <v>3832</v>
      </c>
      <c r="P1848" t="s">
        <v>3809</v>
      </c>
      <c r="Q1848">
        <v>1</v>
      </c>
      <c r="R1848">
        <v>2</v>
      </c>
      <c r="S1848" t="s">
        <v>138</v>
      </c>
      <c r="T1848" t="b">
        <v>0</v>
      </c>
    </row>
    <row r="1849" spans="1:20" hidden="1" x14ac:dyDescent="0.45">
      <c r="A1849">
        <v>536</v>
      </c>
      <c r="B1849" t="s">
        <v>175</v>
      </c>
      <c r="C1849" t="s">
        <v>3827</v>
      </c>
      <c r="D1849" s="1">
        <v>12789</v>
      </c>
      <c r="F1849">
        <v>1935</v>
      </c>
      <c r="G1849" t="s">
        <v>3828</v>
      </c>
      <c r="I1849">
        <v>2024</v>
      </c>
      <c r="J1849" t="s">
        <v>2081</v>
      </c>
      <c r="K1849" t="s">
        <v>63</v>
      </c>
      <c r="L1849" t="s">
        <v>22</v>
      </c>
      <c r="M1849" t="s">
        <v>22</v>
      </c>
      <c r="N1849">
        <v>3</v>
      </c>
      <c r="O1849" t="s">
        <v>3829</v>
      </c>
      <c r="P1849" t="s">
        <v>3809</v>
      </c>
      <c r="Q1849">
        <v>1</v>
      </c>
      <c r="R1849">
        <v>10</v>
      </c>
      <c r="S1849" t="s">
        <v>27</v>
      </c>
      <c r="T1849" t="b">
        <v>0</v>
      </c>
    </row>
    <row r="1850" spans="1:20" hidden="1" x14ac:dyDescent="0.45">
      <c r="A1850">
        <v>537</v>
      </c>
      <c r="B1850" t="s">
        <v>1570</v>
      </c>
      <c r="C1850" t="s">
        <v>1571</v>
      </c>
      <c r="D1850" s="1">
        <v>11032</v>
      </c>
      <c r="F1850">
        <v>1930</v>
      </c>
      <c r="G1850" t="s">
        <v>3842</v>
      </c>
      <c r="I1850">
        <v>2024</v>
      </c>
      <c r="K1850" t="s">
        <v>20</v>
      </c>
      <c r="L1850" t="s">
        <v>22</v>
      </c>
      <c r="M1850" t="s">
        <v>22</v>
      </c>
      <c r="N1850">
        <v>1</v>
      </c>
      <c r="O1850" t="s">
        <v>3843</v>
      </c>
      <c r="P1850" t="s">
        <v>3809</v>
      </c>
      <c r="Q1850">
        <v>2</v>
      </c>
      <c r="R1850">
        <v>10</v>
      </c>
      <c r="S1850" t="s">
        <v>27</v>
      </c>
      <c r="T1850" t="b">
        <v>1</v>
      </c>
    </row>
    <row r="1851" spans="1:20" hidden="1" x14ac:dyDescent="0.45">
      <c r="A1851">
        <v>537</v>
      </c>
      <c r="B1851" t="s">
        <v>1570</v>
      </c>
      <c r="C1851" t="s">
        <v>1571</v>
      </c>
      <c r="D1851" s="1">
        <v>11032</v>
      </c>
      <c r="F1851">
        <v>1930</v>
      </c>
      <c r="G1851" t="s">
        <v>3842</v>
      </c>
      <c r="I1851">
        <v>2024</v>
      </c>
      <c r="K1851" t="s">
        <v>20</v>
      </c>
      <c r="L1851" t="s">
        <v>22</v>
      </c>
      <c r="M1851" t="s">
        <v>22</v>
      </c>
      <c r="N1851">
        <v>1</v>
      </c>
      <c r="O1851" t="s">
        <v>3843</v>
      </c>
      <c r="P1851" t="s">
        <v>3809</v>
      </c>
      <c r="Q1851">
        <v>2</v>
      </c>
      <c r="R1851">
        <v>11</v>
      </c>
      <c r="S1851" t="s">
        <v>27</v>
      </c>
      <c r="T1851" t="b">
        <v>0</v>
      </c>
    </row>
    <row r="1852" spans="1:20" hidden="1" x14ac:dyDescent="0.45">
      <c r="A1852">
        <v>537</v>
      </c>
      <c r="B1852" t="s">
        <v>1570</v>
      </c>
      <c r="C1852" t="s">
        <v>1571</v>
      </c>
      <c r="D1852" s="1">
        <v>11032</v>
      </c>
      <c r="F1852">
        <v>1930</v>
      </c>
      <c r="G1852" t="s">
        <v>3842</v>
      </c>
      <c r="I1852">
        <v>2024</v>
      </c>
      <c r="K1852" t="s">
        <v>20</v>
      </c>
      <c r="L1852" t="s">
        <v>22</v>
      </c>
      <c r="M1852" t="s">
        <v>22</v>
      </c>
      <c r="N1852">
        <v>1</v>
      </c>
      <c r="O1852" t="s">
        <v>3843</v>
      </c>
      <c r="P1852" t="s">
        <v>3809</v>
      </c>
      <c r="Q1852">
        <v>2</v>
      </c>
      <c r="R1852">
        <v>12</v>
      </c>
      <c r="S1852" t="s">
        <v>101</v>
      </c>
      <c r="T1852" t="b">
        <v>0</v>
      </c>
    </row>
    <row r="1853" spans="1:20" hidden="1" x14ac:dyDescent="0.45">
      <c r="A1853">
        <v>538</v>
      </c>
      <c r="B1853" t="s">
        <v>188</v>
      </c>
      <c r="C1853" t="s">
        <v>1579</v>
      </c>
      <c r="D1853" s="1">
        <v>2943</v>
      </c>
      <c r="F1853">
        <v>1908</v>
      </c>
      <c r="G1853" t="s">
        <v>3851</v>
      </c>
      <c r="I1853">
        <v>1995</v>
      </c>
      <c r="J1853" t="s">
        <v>2111</v>
      </c>
      <c r="K1853" t="s">
        <v>2847</v>
      </c>
      <c r="L1853" t="s">
        <v>22</v>
      </c>
      <c r="M1853" t="s">
        <v>22</v>
      </c>
      <c r="N1853">
        <v>0</v>
      </c>
      <c r="O1853" t="s">
        <v>3852</v>
      </c>
      <c r="P1853" t="s">
        <v>3809</v>
      </c>
      <c r="Q1853">
        <v>1</v>
      </c>
      <c r="R1853">
        <v>7</v>
      </c>
      <c r="S1853" t="s">
        <v>27</v>
      </c>
      <c r="T1853" t="b">
        <v>0</v>
      </c>
    </row>
    <row r="1854" spans="1:20" hidden="1" x14ac:dyDescent="0.45">
      <c r="A1854">
        <v>538</v>
      </c>
      <c r="B1854" t="s">
        <v>188</v>
      </c>
      <c r="C1854" t="s">
        <v>1579</v>
      </c>
      <c r="D1854" s="1">
        <v>2943</v>
      </c>
      <c r="F1854">
        <v>1908</v>
      </c>
      <c r="G1854" t="s">
        <v>3851</v>
      </c>
      <c r="I1854">
        <v>1995</v>
      </c>
      <c r="J1854" t="s">
        <v>2111</v>
      </c>
      <c r="K1854" t="s">
        <v>2847</v>
      </c>
      <c r="L1854" t="s">
        <v>22</v>
      </c>
      <c r="M1854" t="s">
        <v>22</v>
      </c>
      <c r="N1854">
        <v>0</v>
      </c>
      <c r="O1854" t="s">
        <v>3852</v>
      </c>
      <c r="P1854" t="s">
        <v>3809</v>
      </c>
      <c r="Q1854">
        <v>1</v>
      </c>
      <c r="R1854">
        <v>6</v>
      </c>
      <c r="S1854" t="s">
        <v>372</v>
      </c>
      <c r="T1854" t="b">
        <v>0</v>
      </c>
    </row>
    <row r="1855" spans="1:20" hidden="1" x14ac:dyDescent="0.45">
      <c r="A1855">
        <v>539</v>
      </c>
      <c r="B1855" t="s">
        <v>374</v>
      </c>
      <c r="C1855" t="s">
        <v>1581</v>
      </c>
      <c r="D1855" s="1">
        <v>-1093</v>
      </c>
      <c r="F1855">
        <v>1897</v>
      </c>
      <c r="G1855" t="s">
        <v>3853</v>
      </c>
      <c r="I1855">
        <v>1968</v>
      </c>
      <c r="J1855" t="s">
        <v>2407</v>
      </c>
      <c r="K1855" t="s">
        <v>145</v>
      </c>
      <c r="L1855" t="s">
        <v>22</v>
      </c>
      <c r="M1855" t="s">
        <v>22</v>
      </c>
      <c r="N1855">
        <v>0</v>
      </c>
      <c r="O1855" t="s">
        <v>3854</v>
      </c>
      <c r="P1855" t="s">
        <v>3809</v>
      </c>
      <c r="Q1855">
        <v>1</v>
      </c>
      <c r="R1855">
        <v>2</v>
      </c>
      <c r="S1855" t="s">
        <v>138</v>
      </c>
      <c r="T1855" t="b">
        <v>0</v>
      </c>
    </row>
    <row r="1856" spans="1:20" hidden="1" x14ac:dyDescent="0.45">
      <c r="A1856">
        <v>540</v>
      </c>
      <c r="B1856" t="s">
        <v>1101</v>
      </c>
      <c r="C1856" t="s">
        <v>1597</v>
      </c>
      <c r="D1856" s="1">
        <v>-4381</v>
      </c>
      <c r="F1856">
        <v>1888</v>
      </c>
      <c r="G1856" t="s">
        <v>3868</v>
      </c>
      <c r="I1856">
        <v>1980</v>
      </c>
      <c r="K1856" t="s">
        <v>20</v>
      </c>
      <c r="L1856" t="s">
        <v>22</v>
      </c>
      <c r="M1856" t="s">
        <v>22</v>
      </c>
      <c r="N1856">
        <v>0</v>
      </c>
      <c r="O1856" t="s">
        <v>3869</v>
      </c>
      <c r="P1856" t="s">
        <v>3809</v>
      </c>
      <c r="Q1856">
        <v>1</v>
      </c>
      <c r="R1856">
        <v>3</v>
      </c>
      <c r="S1856" t="s">
        <v>1103</v>
      </c>
      <c r="T1856" t="b">
        <v>0</v>
      </c>
    </row>
    <row r="1857" spans="1:20" hidden="1" x14ac:dyDescent="0.45">
      <c r="A1857">
        <v>541</v>
      </c>
      <c r="B1857" t="s">
        <v>946</v>
      </c>
      <c r="C1857" t="s">
        <v>1602</v>
      </c>
      <c r="D1857" s="1">
        <v>6115</v>
      </c>
      <c r="F1857">
        <v>1916</v>
      </c>
      <c r="G1857" t="s">
        <v>3874</v>
      </c>
      <c r="I1857">
        <v>2006</v>
      </c>
      <c r="K1857" t="s">
        <v>20</v>
      </c>
      <c r="L1857" t="s">
        <v>22</v>
      </c>
      <c r="M1857" t="s">
        <v>22</v>
      </c>
      <c r="N1857">
        <v>3</v>
      </c>
      <c r="O1857" t="s">
        <v>3875</v>
      </c>
      <c r="P1857" t="s">
        <v>3809</v>
      </c>
      <c r="Q1857">
        <v>1</v>
      </c>
      <c r="R1857">
        <v>5</v>
      </c>
      <c r="S1857" t="s">
        <v>372</v>
      </c>
      <c r="T1857" t="b">
        <v>0</v>
      </c>
    </row>
    <row r="1858" spans="1:20" hidden="1" x14ac:dyDescent="0.45">
      <c r="A1858">
        <v>541</v>
      </c>
      <c r="B1858" t="s">
        <v>946</v>
      </c>
      <c r="C1858" t="s">
        <v>1602</v>
      </c>
      <c r="D1858" s="1">
        <v>6115</v>
      </c>
      <c r="F1858">
        <v>1916</v>
      </c>
      <c r="G1858" t="s">
        <v>3874</v>
      </c>
      <c r="I1858">
        <v>2006</v>
      </c>
      <c r="K1858" t="s">
        <v>20</v>
      </c>
      <c r="L1858" t="s">
        <v>22</v>
      </c>
      <c r="M1858" t="s">
        <v>22</v>
      </c>
      <c r="N1858">
        <v>3</v>
      </c>
      <c r="O1858" t="s">
        <v>3875</v>
      </c>
      <c r="P1858" t="s">
        <v>3809</v>
      </c>
      <c r="Q1858">
        <v>1</v>
      </c>
      <c r="R1858">
        <v>1</v>
      </c>
      <c r="S1858" t="s">
        <v>105</v>
      </c>
      <c r="T1858" t="b">
        <v>0</v>
      </c>
    </row>
    <row r="1859" spans="1:20" hidden="1" x14ac:dyDescent="0.45">
      <c r="A1859">
        <v>541</v>
      </c>
      <c r="B1859" t="s">
        <v>946</v>
      </c>
      <c r="C1859" t="s">
        <v>1602</v>
      </c>
      <c r="D1859" s="1">
        <v>6115</v>
      </c>
      <c r="F1859">
        <v>1916</v>
      </c>
      <c r="G1859" t="s">
        <v>3874</v>
      </c>
      <c r="I1859">
        <v>2006</v>
      </c>
      <c r="K1859" t="s">
        <v>20</v>
      </c>
      <c r="L1859" t="s">
        <v>22</v>
      </c>
      <c r="M1859" t="s">
        <v>22</v>
      </c>
      <c r="N1859">
        <v>3</v>
      </c>
      <c r="O1859" t="s">
        <v>3875</v>
      </c>
      <c r="P1859" t="s">
        <v>3809</v>
      </c>
      <c r="Q1859">
        <v>1</v>
      </c>
      <c r="R1859">
        <v>3</v>
      </c>
      <c r="S1859" t="s">
        <v>105</v>
      </c>
      <c r="T1859" t="b">
        <v>1</v>
      </c>
    </row>
    <row r="1860" spans="1:20" hidden="1" x14ac:dyDescent="0.45">
      <c r="A1860">
        <v>541</v>
      </c>
      <c r="B1860" t="s">
        <v>946</v>
      </c>
      <c r="C1860" t="s">
        <v>1602</v>
      </c>
      <c r="D1860" s="1">
        <v>6115</v>
      </c>
      <c r="F1860">
        <v>1916</v>
      </c>
      <c r="G1860" t="s">
        <v>3874</v>
      </c>
      <c r="I1860">
        <v>2006</v>
      </c>
      <c r="K1860" t="s">
        <v>20</v>
      </c>
      <c r="L1860" t="s">
        <v>22</v>
      </c>
      <c r="M1860" t="s">
        <v>22</v>
      </c>
      <c r="N1860">
        <v>3</v>
      </c>
      <c r="O1860" t="s">
        <v>3875</v>
      </c>
      <c r="P1860" t="s">
        <v>3809</v>
      </c>
      <c r="Q1860">
        <v>1</v>
      </c>
      <c r="R1860">
        <v>4</v>
      </c>
      <c r="S1860" t="s">
        <v>105</v>
      </c>
      <c r="T1860" t="b">
        <v>0</v>
      </c>
    </row>
    <row r="1861" spans="1:20" hidden="1" x14ac:dyDescent="0.45">
      <c r="A1861">
        <v>541</v>
      </c>
      <c r="B1861" t="s">
        <v>946</v>
      </c>
      <c r="C1861" t="s">
        <v>1602</v>
      </c>
      <c r="D1861" s="1">
        <v>6115</v>
      </c>
      <c r="F1861">
        <v>1916</v>
      </c>
      <c r="G1861" t="s">
        <v>3874</v>
      </c>
      <c r="I1861">
        <v>2006</v>
      </c>
      <c r="K1861" t="s">
        <v>20</v>
      </c>
      <c r="L1861" t="s">
        <v>22</v>
      </c>
      <c r="M1861" t="s">
        <v>22</v>
      </c>
      <c r="N1861">
        <v>3</v>
      </c>
      <c r="O1861" t="s">
        <v>3875</v>
      </c>
      <c r="P1861" t="s">
        <v>3809</v>
      </c>
      <c r="Q1861">
        <v>1</v>
      </c>
      <c r="R1861">
        <v>2</v>
      </c>
      <c r="S1861" t="s">
        <v>105</v>
      </c>
      <c r="T1861" t="b">
        <v>0</v>
      </c>
    </row>
    <row r="1862" spans="1:20" hidden="1" x14ac:dyDescent="0.45">
      <c r="A1862">
        <v>541</v>
      </c>
      <c r="B1862" t="s">
        <v>946</v>
      </c>
      <c r="C1862" t="s">
        <v>1602</v>
      </c>
      <c r="D1862" s="1">
        <v>6115</v>
      </c>
      <c r="F1862">
        <v>1916</v>
      </c>
      <c r="G1862" t="s">
        <v>3874</v>
      </c>
      <c r="I1862">
        <v>2006</v>
      </c>
      <c r="K1862" t="s">
        <v>20</v>
      </c>
      <c r="L1862" t="s">
        <v>22</v>
      </c>
      <c r="M1862" t="s">
        <v>22</v>
      </c>
      <c r="N1862">
        <v>3</v>
      </c>
      <c r="O1862" t="s">
        <v>3875</v>
      </c>
      <c r="P1862" t="s">
        <v>3809</v>
      </c>
      <c r="Q1862">
        <v>1</v>
      </c>
      <c r="R1862">
        <v>6</v>
      </c>
      <c r="S1862" t="s">
        <v>372</v>
      </c>
      <c r="T1862" t="b">
        <v>1</v>
      </c>
    </row>
    <row r="1863" spans="1:20" hidden="1" x14ac:dyDescent="0.45">
      <c r="A1863">
        <v>542</v>
      </c>
      <c r="B1863" t="s">
        <v>68</v>
      </c>
      <c r="C1863" t="s">
        <v>3877</v>
      </c>
      <c r="D1863" s="1">
        <v>3294</v>
      </c>
      <c r="F1863">
        <v>1909</v>
      </c>
      <c r="G1863" t="s">
        <v>3878</v>
      </c>
      <c r="I1863">
        <v>1972</v>
      </c>
      <c r="J1863" t="s">
        <v>2124</v>
      </c>
      <c r="K1863" t="s">
        <v>145</v>
      </c>
      <c r="L1863" t="s">
        <v>22</v>
      </c>
      <c r="M1863" t="s">
        <v>22</v>
      </c>
      <c r="N1863">
        <v>2</v>
      </c>
      <c r="O1863" t="s">
        <v>3879</v>
      </c>
      <c r="P1863" t="s">
        <v>3809</v>
      </c>
      <c r="Q1863">
        <v>1</v>
      </c>
      <c r="R1863">
        <v>4</v>
      </c>
      <c r="S1863" t="s">
        <v>658</v>
      </c>
      <c r="T1863" t="b">
        <v>1</v>
      </c>
    </row>
    <row r="1864" spans="1:20" hidden="1" x14ac:dyDescent="0.45">
      <c r="A1864">
        <v>542</v>
      </c>
      <c r="B1864" t="s">
        <v>68</v>
      </c>
      <c r="C1864" t="s">
        <v>3877</v>
      </c>
      <c r="D1864" s="1">
        <v>3294</v>
      </c>
      <c r="F1864">
        <v>1909</v>
      </c>
      <c r="G1864" t="s">
        <v>3878</v>
      </c>
      <c r="I1864">
        <v>1972</v>
      </c>
      <c r="J1864" t="s">
        <v>2124</v>
      </c>
      <c r="K1864" t="s">
        <v>145</v>
      </c>
      <c r="L1864" t="s">
        <v>22</v>
      </c>
      <c r="M1864" t="s">
        <v>22</v>
      </c>
      <c r="N1864">
        <v>2</v>
      </c>
      <c r="O1864" t="s">
        <v>3879</v>
      </c>
      <c r="P1864" t="s">
        <v>3809</v>
      </c>
      <c r="Q1864">
        <v>1</v>
      </c>
      <c r="R1864">
        <v>3</v>
      </c>
      <c r="S1864" t="s">
        <v>658</v>
      </c>
      <c r="T1864" t="b">
        <v>0</v>
      </c>
    </row>
    <row r="1865" spans="1:20" hidden="1" x14ac:dyDescent="0.45">
      <c r="A1865">
        <v>542</v>
      </c>
      <c r="B1865" t="s">
        <v>68</v>
      </c>
      <c r="C1865" t="s">
        <v>3877</v>
      </c>
      <c r="D1865" s="1">
        <v>3294</v>
      </c>
      <c r="F1865">
        <v>1909</v>
      </c>
      <c r="G1865" t="s">
        <v>3878</v>
      </c>
      <c r="I1865">
        <v>1972</v>
      </c>
      <c r="J1865" t="s">
        <v>2124</v>
      </c>
      <c r="K1865" t="s">
        <v>145</v>
      </c>
      <c r="L1865" t="s">
        <v>22</v>
      </c>
      <c r="M1865" t="s">
        <v>22</v>
      </c>
      <c r="N1865">
        <v>2</v>
      </c>
      <c r="O1865" t="s">
        <v>3879</v>
      </c>
      <c r="P1865" t="s">
        <v>3809</v>
      </c>
      <c r="Q1865">
        <v>1</v>
      </c>
      <c r="R1865">
        <v>2</v>
      </c>
      <c r="S1865" t="s">
        <v>607</v>
      </c>
      <c r="T1865" t="b">
        <v>0</v>
      </c>
    </row>
    <row r="1866" spans="1:20" hidden="1" x14ac:dyDescent="0.45">
      <c r="A1866">
        <v>542</v>
      </c>
      <c r="B1866" t="s">
        <v>68</v>
      </c>
      <c r="C1866" t="s">
        <v>3877</v>
      </c>
      <c r="D1866" s="1">
        <v>3294</v>
      </c>
      <c r="F1866">
        <v>1909</v>
      </c>
      <c r="G1866" t="s">
        <v>3878</v>
      </c>
      <c r="I1866">
        <v>1972</v>
      </c>
      <c r="J1866" t="s">
        <v>2124</v>
      </c>
      <c r="K1866" t="s">
        <v>145</v>
      </c>
      <c r="L1866" t="s">
        <v>22</v>
      </c>
      <c r="M1866" t="s">
        <v>22</v>
      </c>
      <c r="N1866">
        <v>2</v>
      </c>
      <c r="O1866" t="s">
        <v>3879</v>
      </c>
      <c r="P1866" t="s">
        <v>3809</v>
      </c>
      <c r="Q1866">
        <v>1</v>
      </c>
      <c r="R1866">
        <v>5</v>
      </c>
      <c r="S1866" t="s">
        <v>658</v>
      </c>
      <c r="T1866" t="b">
        <v>0</v>
      </c>
    </row>
    <row r="1867" spans="1:20" hidden="1" x14ac:dyDescent="0.45">
      <c r="A1867">
        <v>542</v>
      </c>
      <c r="B1867" t="s">
        <v>68</v>
      </c>
      <c r="C1867" t="s">
        <v>3877</v>
      </c>
      <c r="D1867" s="1">
        <v>3294</v>
      </c>
      <c r="F1867">
        <v>1909</v>
      </c>
      <c r="G1867" t="s">
        <v>3878</v>
      </c>
      <c r="I1867">
        <v>1972</v>
      </c>
      <c r="J1867" t="s">
        <v>2124</v>
      </c>
      <c r="K1867" t="s">
        <v>145</v>
      </c>
      <c r="L1867" t="s">
        <v>22</v>
      </c>
      <c r="M1867" t="s">
        <v>22</v>
      </c>
      <c r="N1867">
        <v>2</v>
      </c>
      <c r="O1867" t="s">
        <v>3879</v>
      </c>
      <c r="P1867" t="s">
        <v>3809</v>
      </c>
      <c r="Q1867">
        <v>1</v>
      </c>
      <c r="R1867">
        <v>7</v>
      </c>
      <c r="S1867" t="s">
        <v>658</v>
      </c>
      <c r="T1867" t="b">
        <v>1</v>
      </c>
    </row>
    <row r="1868" spans="1:20" hidden="1" x14ac:dyDescent="0.45">
      <c r="A1868">
        <v>542</v>
      </c>
      <c r="B1868" t="s">
        <v>68</v>
      </c>
      <c r="C1868" t="s">
        <v>3877</v>
      </c>
      <c r="D1868" s="1">
        <v>3294</v>
      </c>
      <c r="F1868">
        <v>1909</v>
      </c>
      <c r="G1868" t="s">
        <v>3878</v>
      </c>
      <c r="I1868">
        <v>1972</v>
      </c>
      <c r="J1868" t="s">
        <v>2124</v>
      </c>
      <c r="K1868" t="s">
        <v>145</v>
      </c>
      <c r="L1868" t="s">
        <v>22</v>
      </c>
      <c r="M1868" t="s">
        <v>22</v>
      </c>
      <c r="N1868">
        <v>2</v>
      </c>
      <c r="O1868" t="s">
        <v>3879</v>
      </c>
      <c r="P1868" t="s">
        <v>3809</v>
      </c>
      <c r="Q1868">
        <v>1</v>
      </c>
      <c r="R1868">
        <v>1</v>
      </c>
      <c r="S1868" t="s">
        <v>213</v>
      </c>
      <c r="T1868" t="b">
        <v>0</v>
      </c>
    </row>
    <row r="1869" spans="1:20" hidden="1" x14ac:dyDescent="0.45">
      <c r="A1869">
        <v>543</v>
      </c>
      <c r="B1869" t="s">
        <v>269</v>
      </c>
      <c r="C1869" t="s">
        <v>1605</v>
      </c>
      <c r="D1869" s="1">
        <v>2458</v>
      </c>
      <c r="F1869">
        <v>1906</v>
      </c>
      <c r="G1869" t="s">
        <v>3880</v>
      </c>
      <c r="I1869">
        <v>1993</v>
      </c>
      <c r="J1869" t="s">
        <v>2516</v>
      </c>
      <c r="K1869" t="s">
        <v>2847</v>
      </c>
      <c r="L1869" t="s">
        <v>22</v>
      </c>
      <c r="M1869" t="s">
        <v>22</v>
      </c>
      <c r="N1869">
        <v>1</v>
      </c>
      <c r="O1869" t="s">
        <v>3881</v>
      </c>
      <c r="P1869" t="s">
        <v>3809</v>
      </c>
      <c r="Q1869">
        <v>2</v>
      </c>
      <c r="R1869">
        <v>4</v>
      </c>
      <c r="S1869" t="s">
        <v>62</v>
      </c>
      <c r="T1869" t="b">
        <v>0</v>
      </c>
    </row>
    <row r="1870" spans="1:20" hidden="1" x14ac:dyDescent="0.45">
      <c r="A1870">
        <v>543</v>
      </c>
      <c r="B1870" t="s">
        <v>269</v>
      </c>
      <c r="C1870" t="s">
        <v>1605</v>
      </c>
      <c r="D1870" s="1">
        <v>2458</v>
      </c>
      <c r="F1870">
        <v>1906</v>
      </c>
      <c r="G1870" t="s">
        <v>3880</v>
      </c>
      <c r="I1870">
        <v>1993</v>
      </c>
      <c r="J1870" t="s">
        <v>2516</v>
      </c>
      <c r="K1870" t="s">
        <v>2847</v>
      </c>
      <c r="L1870" t="s">
        <v>22</v>
      </c>
      <c r="M1870" t="s">
        <v>22</v>
      </c>
      <c r="N1870">
        <v>1</v>
      </c>
      <c r="O1870" t="s">
        <v>3881</v>
      </c>
      <c r="P1870" t="s">
        <v>3809</v>
      </c>
      <c r="Q1870">
        <v>2</v>
      </c>
      <c r="R1870">
        <v>6</v>
      </c>
      <c r="S1870" t="s">
        <v>62</v>
      </c>
      <c r="T1870" t="b">
        <v>0</v>
      </c>
    </row>
    <row r="1871" spans="1:20" hidden="1" x14ac:dyDescent="0.45">
      <c r="A1871">
        <v>543</v>
      </c>
      <c r="B1871" t="s">
        <v>269</v>
      </c>
      <c r="C1871" t="s">
        <v>1605</v>
      </c>
      <c r="D1871" s="1">
        <v>2458</v>
      </c>
      <c r="F1871">
        <v>1906</v>
      </c>
      <c r="G1871" t="s">
        <v>3880</v>
      </c>
      <c r="I1871">
        <v>1993</v>
      </c>
      <c r="J1871" t="s">
        <v>2516</v>
      </c>
      <c r="K1871" t="s">
        <v>2847</v>
      </c>
      <c r="L1871" t="s">
        <v>22</v>
      </c>
      <c r="M1871" t="s">
        <v>22</v>
      </c>
      <c r="N1871">
        <v>1</v>
      </c>
      <c r="O1871" t="s">
        <v>3881</v>
      </c>
      <c r="P1871" t="s">
        <v>3809</v>
      </c>
      <c r="Q1871">
        <v>2</v>
      </c>
      <c r="R1871">
        <v>7</v>
      </c>
      <c r="S1871" t="s">
        <v>62</v>
      </c>
      <c r="T1871" t="b">
        <v>0</v>
      </c>
    </row>
    <row r="1872" spans="1:20" hidden="1" x14ac:dyDescent="0.45">
      <c r="A1872">
        <v>543</v>
      </c>
      <c r="B1872" t="s">
        <v>269</v>
      </c>
      <c r="C1872" t="s">
        <v>1605</v>
      </c>
      <c r="D1872" s="1">
        <v>2458</v>
      </c>
      <c r="F1872">
        <v>1906</v>
      </c>
      <c r="G1872" t="s">
        <v>3880</v>
      </c>
      <c r="I1872">
        <v>1993</v>
      </c>
      <c r="J1872" t="s">
        <v>2516</v>
      </c>
      <c r="K1872" t="s">
        <v>2847</v>
      </c>
      <c r="L1872" t="s">
        <v>22</v>
      </c>
      <c r="M1872" t="s">
        <v>22</v>
      </c>
      <c r="N1872">
        <v>1</v>
      </c>
      <c r="O1872" t="s">
        <v>3881</v>
      </c>
      <c r="P1872" t="s">
        <v>3809</v>
      </c>
      <c r="Q1872">
        <v>2</v>
      </c>
      <c r="R1872">
        <v>5</v>
      </c>
      <c r="S1872" t="s">
        <v>62</v>
      </c>
      <c r="T1872" t="b">
        <v>0</v>
      </c>
    </row>
    <row r="1873" spans="1:20" hidden="1" x14ac:dyDescent="0.45">
      <c r="A1873">
        <v>544</v>
      </c>
      <c r="B1873" t="s">
        <v>242</v>
      </c>
      <c r="C1873" t="s">
        <v>1612</v>
      </c>
      <c r="D1873" s="1">
        <v>758</v>
      </c>
      <c r="F1873">
        <v>1902</v>
      </c>
      <c r="G1873" t="s">
        <v>3891</v>
      </c>
      <c r="I1873">
        <v>1972</v>
      </c>
      <c r="K1873" t="s">
        <v>20</v>
      </c>
      <c r="L1873" t="s">
        <v>22</v>
      </c>
      <c r="M1873" t="s">
        <v>22</v>
      </c>
      <c r="N1873">
        <v>2</v>
      </c>
      <c r="O1873" t="s">
        <v>3892</v>
      </c>
      <c r="P1873" t="s">
        <v>3809</v>
      </c>
      <c r="Q1873">
        <v>1</v>
      </c>
      <c r="R1873">
        <v>3</v>
      </c>
      <c r="S1873" t="s">
        <v>138</v>
      </c>
      <c r="T1873" t="b">
        <v>0</v>
      </c>
    </row>
    <row r="1874" spans="1:20" hidden="1" x14ac:dyDescent="0.45">
      <c r="A1874">
        <v>544</v>
      </c>
      <c r="B1874" t="s">
        <v>242</v>
      </c>
      <c r="C1874" t="s">
        <v>1612</v>
      </c>
      <c r="D1874" s="1">
        <v>758</v>
      </c>
      <c r="F1874">
        <v>1902</v>
      </c>
      <c r="G1874" t="s">
        <v>3891</v>
      </c>
      <c r="I1874">
        <v>1972</v>
      </c>
      <c r="K1874" t="s">
        <v>20</v>
      </c>
      <c r="L1874" t="s">
        <v>22</v>
      </c>
      <c r="M1874" t="s">
        <v>22</v>
      </c>
      <c r="N1874">
        <v>2</v>
      </c>
      <c r="O1874" t="s">
        <v>3892</v>
      </c>
      <c r="P1874" t="s">
        <v>3809</v>
      </c>
      <c r="Q1874">
        <v>1</v>
      </c>
      <c r="R1874">
        <v>5</v>
      </c>
      <c r="S1874" t="s">
        <v>141</v>
      </c>
      <c r="T1874" t="b">
        <v>0</v>
      </c>
    </row>
    <row r="1875" spans="1:20" hidden="1" x14ac:dyDescent="0.45">
      <c r="A1875">
        <v>544</v>
      </c>
      <c r="B1875" t="s">
        <v>242</v>
      </c>
      <c r="C1875" t="s">
        <v>1612</v>
      </c>
      <c r="D1875" s="1">
        <v>758</v>
      </c>
      <c r="F1875">
        <v>1902</v>
      </c>
      <c r="G1875" t="s">
        <v>3891</v>
      </c>
      <c r="I1875">
        <v>1972</v>
      </c>
      <c r="K1875" t="s">
        <v>20</v>
      </c>
      <c r="L1875" t="s">
        <v>22</v>
      </c>
      <c r="M1875" t="s">
        <v>22</v>
      </c>
      <c r="N1875">
        <v>2</v>
      </c>
      <c r="O1875" t="s">
        <v>3892</v>
      </c>
      <c r="P1875" t="s">
        <v>3809</v>
      </c>
      <c r="Q1875">
        <v>1</v>
      </c>
      <c r="R1875">
        <v>2</v>
      </c>
      <c r="S1875" t="s">
        <v>138</v>
      </c>
      <c r="T1875" t="b">
        <v>0</v>
      </c>
    </row>
    <row r="1876" spans="1:20" hidden="1" x14ac:dyDescent="0.45">
      <c r="A1876">
        <v>544</v>
      </c>
      <c r="B1876" t="s">
        <v>242</v>
      </c>
      <c r="C1876" t="s">
        <v>1612</v>
      </c>
      <c r="D1876" s="1">
        <v>758</v>
      </c>
      <c r="F1876">
        <v>1902</v>
      </c>
      <c r="G1876" t="s">
        <v>3891</v>
      </c>
      <c r="I1876">
        <v>1972</v>
      </c>
      <c r="K1876" t="s">
        <v>20</v>
      </c>
      <c r="L1876" t="s">
        <v>22</v>
      </c>
      <c r="M1876" t="s">
        <v>22</v>
      </c>
      <c r="N1876">
        <v>2</v>
      </c>
      <c r="O1876" t="s">
        <v>3892</v>
      </c>
      <c r="P1876" t="s">
        <v>3809</v>
      </c>
      <c r="Q1876">
        <v>1</v>
      </c>
      <c r="R1876">
        <v>6</v>
      </c>
      <c r="S1876" t="s">
        <v>114</v>
      </c>
      <c r="T1876" t="b">
        <v>0</v>
      </c>
    </row>
    <row r="1877" spans="1:20" hidden="1" x14ac:dyDescent="0.45">
      <c r="A1877">
        <v>544</v>
      </c>
      <c r="B1877" t="s">
        <v>242</v>
      </c>
      <c r="C1877" t="s">
        <v>1612</v>
      </c>
      <c r="D1877" s="1">
        <v>758</v>
      </c>
      <c r="F1877">
        <v>1902</v>
      </c>
      <c r="G1877" t="s">
        <v>3891</v>
      </c>
      <c r="I1877">
        <v>1972</v>
      </c>
      <c r="K1877" t="s">
        <v>20</v>
      </c>
      <c r="L1877" t="s">
        <v>22</v>
      </c>
      <c r="M1877" t="s">
        <v>22</v>
      </c>
      <c r="N1877">
        <v>2</v>
      </c>
      <c r="O1877" t="s">
        <v>3892</v>
      </c>
      <c r="P1877" t="s">
        <v>3809</v>
      </c>
      <c r="Q1877">
        <v>1</v>
      </c>
      <c r="R1877">
        <v>1</v>
      </c>
      <c r="S1877" t="s">
        <v>138</v>
      </c>
      <c r="T1877" t="b">
        <v>0</v>
      </c>
    </row>
    <row r="1878" spans="1:20" hidden="1" x14ac:dyDescent="0.45">
      <c r="A1878">
        <v>544</v>
      </c>
      <c r="B1878" t="s">
        <v>242</v>
      </c>
      <c r="C1878" t="s">
        <v>1612</v>
      </c>
      <c r="D1878" s="1">
        <v>758</v>
      </c>
      <c r="F1878">
        <v>1902</v>
      </c>
      <c r="G1878" t="s">
        <v>3891</v>
      </c>
      <c r="I1878">
        <v>1972</v>
      </c>
      <c r="K1878" t="s">
        <v>20</v>
      </c>
      <c r="L1878" t="s">
        <v>22</v>
      </c>
      <c r="M1878" t="s">
        <v>22</v>
      </c>
      <c r="N1878">
        <v>2</v>
      </c>
      <c r="O1878" t="s">
        <v>3892</v>
      </c>
      <c r="P1878" t="s">
        <v>3809</v>
      </c>
      <c r="Q1878">
        <v>1</v>
      </c>
      <c r="R1878">
        <v>4</v>
      </c>
      <c r="S1878" t="s">
        <v>138</v>
      </c>
      <c r="T1878" t="b">
        <v>0</v>
      </c>
    </row>
    <row r="1879" spans="1:20" hidden="1" x14ac:dyDescent="0.45">
      <c r="A1879">
        <v>544</v>
      </c>
      <c r="B1879" t="s">
        <v>242</v>
      </c>
      <c r="C1879" t="s">
        <v>1612</v>
      </c>
      <c r="D1879" s="1">
        <v>758</v>
      </c>
      <c r="F1879">
        <v>1902</v>
      </c>
      <c r="G1879" t="s">
        <v>3891</v>
      </c>
      <c r="I1879">
        <v>1972</v>
      </c>
      <c r="K1879" t="s">
        <v>20</v>
      </c>
      <c r="L1879" t="s">
        <v>22</v>
      </c>
      <c r="M1879" t="s">
        <v>22</v>
      </c>
      <c r="N1879">
        <v>2</v>
      </c>
      <c r="O1879" t="s">
        <v>3892</v>
      </c>
      <c r="P1879" t="s">
        <v>3809</v>
      </c>
      <c r="Q1879">
        <v>1</v>
      </c>
      <c r="R1879">
        <v>7</v>
      </c>
      <c r="S1879" t="s">
        <v>114</v>
      </c>
      <c r="T1879" t="b">
        <v>1</v>
      </c>
    </row>
    <row r="1880" spans="1:20" hidden="1" x14ac:dyDescent="0.45">
      <c r="A1880">
        <v>545</v>
      </c>
      <c r="B1880" t="s">
        <v>725</v>
      </c>
      <c r="C1880" t="s">
        <v>3893</v>
      </c>
      <c r="D1880" s="1">
        <v>2480</v>
      </c>
      <c r="F1880">
        <v>1906</v>
      </c>
      <c r="G1880" t="s">
        <v>3894</v>
      </c>
      <c r="I1880">
        <v>1975</v>
      </c>
      <c r="J1880" t="s">
        <v>2329</v>
      </c>
      <c r="K1880" t="s">
        <v>145</v>
      </c>
      <c r="L1880" t="s">
        <v>22</v>
      </c>
      <c r="M1880" t="s">
        <v>22</v>
      </c>
      <c r="N1880">
        <v>3</v>
      </c>
      <c r="O1880" t="s">
        <v>3895</v>
      </c>
      <c r="P1880" t="s">
        <v>3809</v>
      </c>
      <c r="Q1880">
        <v>1</v>
      </c>
      <c r="R1880">
        <v>8</v>
      </c>
      <c r="S1880" t="s">
        <v>27</v>
      </c>
      <c r="T1880" t="b">
        <v>1</v>
      </c>
    </row>
    <row r="1881" spans="1:20" hidden="1" x14ac:dyDescent="0.45">
      <c r="A1881">
        <v>545</v>
      </c>
      <c r="B1881" t="s">
        <v>725</v>
      </c>
      <c r="C1881" t="s">
        <v>3893</v>
      </c>
      <c r="D1881" s="1">
        <v>2480</v>
      </c>
      <c r="F1881">
        <v>1906</v>
      </c>
      <c r="G1881" t="s">
        <v>3894</v>
      </c>
      <c r="I1881">
        <v>1975</v>
      </c>
      <c r="J1881" t="s">
        <v>2329</v>
      </c>
      <c r="K1881" t="s">
        <v>145</v>
      </c>
      <c r="L1881" t="s">
        <v>22</v>
      </c>
      <c r="M1881" t="s">
        <v>22</v>
      </c>
      <c r="N1881">
        <v>3</v>
      </c>
      <c r="O1881" t="s">
        <v>3895</v>
      </c>
      <c r="P1881" t="s">
        <v>3809</v>
      </c>
      <c r="Q1881">
        <v>1</v>
      </c>
      <c r="R1881">
        <v>6</v>
      </c>
      <c r="S1881" t="s">
        <v>101</v>
      </c>
      <c r="T1881" t="b">
        <v>0</v>
      </c>
    </row>
    <row r="1882" spans="1:20" hidden="1" x14ac:dyDescent="0.45">
      <c r="A1882">
        <v>545</v>
      </c>
      <c r="B1882" t="s">
        <v>725</v>
      </c>
      <c r="C1882" t="s">
        <v>3893</v>
      </c>
      <c r="D1882" s="1">
        <v>2480</v>
      </c>
      <c r="F1882">
        <v>1906</v>
      </c>
      <c r="G1882" t="s">
        <v>3894</v>
      </c>
      <c r="I1882">
        <v>1975</v>
      </c>
      <c r="J1882" t="s">
        <v>2329</v>
      </c>
      <c r="K1882" t="s">
        <v>145</v>
      </c>
      <c r="L1882" t="s">
        <v>22</v>
      </c>
      <c r="M1882" t="s">
        <v>22</v>
      </c>
      <c r="N1882">
        <v>3</v>
      </c>
      <c r="O1882" t="s">
        <v>3895</v>
      </c>
      <c r="P1882" t="s">
        <v>3809</v>
      </c>
      <c r="Q1882">
        <v>1</v>
      </c>
      <c r="R1882">
        <v>4</v>
      </c>
      <c r="S1882" t="s">
        <v>105</v>
      </c>
      <c r="T1882" t="b">
        <v>0</v>
      </c>
    </row>
    <row r="1883" spans="1:20" hidden="1" x14ac:dyDescent="0.45">
      <c r="A1883">
        <v>545</v>
      </c>
      <c r="B1883" t="s">
        <v>725</v>
      </c>
      <c r="C1883" t="s">
        <v>3893</v>
      </c>
      <c r="D1883" s="1">
        <v>2480</v>
      </c>
      <c r="F1883">
        <v>1906</v>
      </c>
      <c r="G1883" t="s">
        <v>3894</v>
      </c>
      <c r="I1883">
        <v>1975</v>
      </c>
      <c r="J1883" t="s">
        <v>2329</v>
      </c>
      <c r="K1883" t="s">
        <v>145</v>
      </c>
      <c r="L1883" t="s">
        <v>22</v>
      </c>
      <c r="M1883" t="s">
        <v>22</v>
      </c>
      <c r="N1883">
        <v>3</v>
      </c>
      <c r="O1883" t="s">
        <v>3895</v>
      </c>
      <c r="P1883" t="s">
        <v>3809</v>
      </c>
      <c r="Q1883">
        <v>1</v>
      </c>
      <c r="R1883">
        <v>7</v>
      </c>
      <c r="S1883" t="s">
        <v>27</v>
      </c>
      <c r="T1883" t="b">
        <v>0</v>
      </c>
    </row>
    <row r="1884" spans="1:20" hidden="1" x14ac:dyDescent="0.45">
      <c r="A1884">
        <v>545</v>
      </c>
      <c r="B1884" t="s">
        <v>725</v>
      </c>
      <c r="C1884" t="s">
        <v>3893</v>
      </c>
      <c r="D1884" s="1">
        <v>2480</v>
      </c>
      <c r="F1884">
        <v>1906</v>
      </c>
      <c r="G1884" t="s">
        <v>3894</v>
      </c>
      <c r="I1884">
        <v>1975</v>
      </c>
      <c r="J1884" t="s">
        <v>2329</v>
      </c>
      <c r="K1884" t="s">
        <v>145</v>
      </c>
      <c r="L1884" t="s">
        <v>22</v>
      </c>
      <c r="M1884" t="s">
        <v>22</v>
      </c>
      <c r="N1884">
        <v>3</v>
      </c>
      <c r="O1884" t="s">
        <v>3895</v>
      </c>
      <c r="P1884" t="s">
        <v>3809</v>
      </c>
      <c r="Q1884">
        <v>1</v>
      </c>
      <c r="R1884">
        <v>5</v>
      </c>
      <c r="S1884" t="s">
        <v>105</v>
      </c>
      <c r="T1884" t="b">
        <v>0</v>
      </c>
    </row>
    <row r="1885" spans="1:20" hidden="1" x14ac:dyDescent="0.45">
      <c r="A1885">
        <v>546</v>
      </c>
      <c r="B1885" t="s">
        <v>68</v>
      </c>
      <c r="C1885" t="s">
        <v>1613</v>
      </c>
      <c r="D1885" s="1">
        <v>6382</v>
      </c>
      <c r="F1885">
        <v>1917</v>
      </c>
      <c r="G1885" t="s">
        <v>3896</v>
      </c>
      <c r="I1885">
        <v>1984</v>
      </c>
      <c r="J1885" t="s">
        <v>2067</v>
      </c>
      <c r="K1885" t="s">
        <v>1614</v>
      </c>
      <c r="L1885" t="s">
        <v>22</v>
      </c>
      <c r="M1885" t="s">
        <v>22</v>
      </c>
      <c r="N1885">
        <v>4</v>
      </c>
      <c r="O1885" t="s">
        <v>3897</v>
      </c>
      <c r="P1885" t="s">
        <v>3809</v>
      </c>
      <c r="Q1885">
        <v>1</v>
      </c>
      <c r="R1885">
        <v>4</v>
      </c>
      <c r="S1885" t="s">
        <v>105</v>
      </c>
      <c r="T1885" t="b">
        <v>0</v>
      </c>
    </row>
    <row r="1886" spans="1:20" hidden="1" x14ac:dyDescent="0.45">
      <c r="A1886">
        <v>546</v>
      </c>
      <c r="B1886" t="s">
        <v>68</v>
      </c>
      <c r="C1886" t="s">
        <v>1613</v>
      </c>
      <c r="D1886" s="1">
        <v>6382</v>
      </c>
      <c r="F1886">
        <v>1917</v>
      </c>
      <c r="G1886" t="s">
        <v>3896</v>
      </c>
      <c r="I1886">
        <v>1984</v>
      </c>
      <c r="J1886" t="s">
        <v>2067</v>
      </c>
      <c r="K1886" t="s">
        <v>1614</v>
      </c>
      <c r="L1886" t="s">
        <v>22</v>
      </c>
      <c r="M1886" t="s">
        <v>22</v>
      </c>
      <c r="N1886">
        <v>4</v>
      </c>
      <c r="O1886" t="s">
        <v>3897</v>
      </c>
      <c r="P1886" t="s">
        <v>3809</v>
      </c>
      <c r="Q1886">
        <v>1</v>
      </c>
      <c r="R1886">
        <v>5</v>
      </c>
      <c r="S1886" t="s">
        <v>105</v>
      </c>
      <c r="T1886" t="b">
        <v>0</v>
      </c>
    </row>
    <row r="1887" spans="1:20" hidden="1" x14ac:dyDescent="0.45">
      <c r="A1887">
        <v>546</v>
      </c>
      <c r="B1887" t="s">
        <v>68</v>
      </c>
      <c r="C1887" t="s">
        <v>1613</v>
      </c>
      <c r="D1887" s="1">
        <v>6382</v>
      </c>
      <c r="F1887">
        <v>1917</v>
      </c>
      <c r="G1887" t="s">
        <v>3896</v>
      </c>
      <c r="I1887">
        <v>1984</v>
      </c>
      <c r="J1887" t="s">
        <v>2067</v>
      </c>
      <c r="K1887" t="s">
        <v>1614</v>
      </c>
      <c r="L1887" t="s">
        <v>22</v>
      </c>
      <c r="M1887" t="s">
        <v>22</v>
      </c>
      <c r="N1887">
        <v>4</v>
      </c>
      <c r="O1887" t="s">
        <v>3897</v>
      </c>
      <c r="P1887" t="s">
        <v>3809</v>
      </c>
      <c r="Q1887">
        <v>1</v>
      </c>
      <c r="R1887">
        <v>6</v>
      </c>
      <c r="S1887" t="s">
        <v>101</v>
      </c>
      <c r="T1887" t="b">
        <v>0</v>
      </c>
    </row>
    <row r="1888" spans="1:20" hidden="1" x14ac:dyDescent="0.45">
      <c r="A1888">
        <v>547</v>
      </c>
      <c r="B1888" t="s">
        <v>1615</v>
      </c>
      <c r="C1888" t="s">
        <v>1616</v>
      </c>
      <c r="D1888" s="1">
        <v>11644</v>
      </c>
      <c r="F1888">
        <v>1931</v>
      </c>
      <c r="K1888" t="s">
        <v>20</v>
      </c>
      <c r="L1888" t="s">
        <v>22</v>
      </c>
      <c r="M1888" t="s">
        <v>22</v>
      </c>
      <c r="N1888">
        <v>3</v>
      </c>
      <c r="O1888" t="s">
        <v>3898</v>
      </c>
      <c r="P1888" t="s">
        <v>3809</v>
      </c>
      <c r="Q1888">
        <v>2</v>
      </c>
      <c r="R1888">
        <v>11</v>
      </c>
      <c r="S1888" t="s">
        <v>213</v>
      </c>
      <c r="T1888" t="b">
        <v>0</v>
      </c>
    </row>
    <row r="1889" spans="1:20" hidden="1" x14ac:dyDescent="0.45">
      <c r="A1889">
        <v>548</v>
      </c>
      <c r="B1889" t="s">
        <v>242</v>
      </c>
      <c r="C1889" t="s">
        <v>1618</v>
      </c>
      <c r="D1889" s="1">
        <v>2247</v>
      </c>
      <c r="F1889">
        <v>1906</v>
      </c>
      <c r="G1889" t="s">
        <v>3899</v>
      </c>
      <c r="I1889">
        <v>1974</v>
      </c>
      <c r="J1889" t="s">
        <v>2111</v>
      </c>
      <c r="K1889" t="s">
        <v>145</v>
      </c>
      <c r="L1889" t="s">
        <v>22</v>
      </c>
      <c r="M1889" t="s">
        <v>22</v>
      </c>
      <c r="N1889">
        <v>2</v>
      </c>
      <c r="O1889" t="s">
        <v>3900</v>
      </c>
      <c r="P1889" t="s">
        <v>3809</v>
      </c>
      <c r="Q1889">
        <v>1</v>
      </c>
      <c r="R1889">
        <v>4</v>
      </c>
      <c r="S1889" t="s">
        <v>138</v>
      </c>
      <c r="T1889" t="b">
        <v>0</v>
      </c>
    </row>
    <row r="1890" spans="1:20" hidden="1" x14ac:dyDescent="0.45">
      <c r="A1890">
        <v>548</v>
      </c>
      <c r="B1890" t="s">
        <v>242</v>
      </c>
      <c r="C1890" t="s">
        <v>1618</v>
      </c>
      <c r="D1890" s="1">
        <v>2247</v>
      </c>
      <c r="F1890">
        <v>1906</v>
      </c>
      <c r="G1890" t="s">
        <v>3899</v>
      </c>
      <c r="I1890">
        <v>1974</v>
      </c>
      <c r="J1890" t="s">
        <v>2111</v>
      </c>
      <c r="K1890" t="s">
        <v>145</v>
      </c>
      <c r="L1890" t="s">
        <v>22</v>
      </c>
      <c r="M1890" t="s">
        <v>22</v>
      </c>
      <c r="N1890">
        <v>2</v>
      </c>
      <c r="O1890" t="s">
        <v>3900</v>
      </c>
      <c r="P1890" t="s">
        <v>3809</v>
      </c>
      <c r="Q1890">
        <v>1</v>
      </c>
      <c r="R1890">
        <v>1</v>
      </c>
      <c r="S1890" t="s">
        <v>138</v>
      </c>
      <c r="T1890" t="b">
        <v>0</v>
      </c>
    </row>
    <row r="1891" spans="1:20" hidden="1" x14ac:dyDescent="0.45">
      <c r="A1891">
        <v>548</v>
      </c>
      <c r="B1891" t="s">
        <v>242</v>
      </c>
      <c r="C1891" t="s">
        <v>1618</v>
      </c>
      <c r="D1891" s="1">
        <v>2247</v>
      </c>
      <c r="F1891">
        <v>1906</v>
      </c>
      <c r="G1891" t="s">
        <v>3899</v>
      </c>
      <c r="I1891">
        <v>1974</v>
      </c>
      <c r="J1891" t="s">
        <v>2111</v>
      </c>
      <c r="K1891" t="s">
        <v>145</v>
      </c>
      <c r="L1891" t="s">
        <v>22</v>
      </c>
      <c r="M1891" t="s">
        <v>22</v>
      </c>
      <c r="N1891">
        <v>2</v>
      </c>
      <c r="O1891" t="s">
        <v>3900</v>
      </c>
      <c r="P1891" t="s">
        <v>3809</v>
      </c>
      <c r="Q1891">
        <v>1</v>
      </c>
      <c r="R1891">
        <v>7</v>
      </c>
      <c r="S1891" t="s">
        <v>114</v>
      </c>
      <c r="T1891" t="b">
        <v>0</v>
      </c>
    </row>
    <row r="1892" spans="1:20" hidden="1" x14ac:dyDescent="0.45">
      <c r="A1892">
        <v>548</v>
      </c>
      <c r="B1892" t="s">
        <v>242</v>
      </c>
      <c r="C1892" t="s">
        <v>1618</v>
      </c>
      <c r="D1892" s="1">
        <v>2247</v>
      </c>
      <c r="F1892">
        <v>1906</v>
      </c>
      <c r="G1892" t="s">
        <v>3899</v>
      </c>
      <c r="I1892">
        <v>1974</v>
      </c>
      <c r="J1892" t="s">
        <v>2111</v>
      </c>
      <c r="K1892" t="s">
        <v>145</v>
      </c>
      <c r="L1892" t="s">
        <v>22</v>
      </c>
      <c r="M1892" t="s">
        <v>22</v>
      </c>
      <c r="N1892">
        <v>2</v>
      </c>
      <c r="O1892" t="s">
        <v>3900</v>
      </c>
      <c r="P1892" t="s">
        <v>3809</v>
      </c>
      <c r="Q1892">
        <v>1</v>
      </c>
      <c r="R1892">
        <v>3</v>
      </c>
      <c r="S1892" t="s">
        <v>138</v>
      </c>
      <c r="T1892" t="b">
        <v>0</v>
      </c>
    </row>
    <row r="1893" spans="1:20" hidden="1" x14ac:dyDescent="0.45">
      <c r="A1893">
        <v>548</v>
      </c>
      <c r="B1893" t="s">
        <v>242</v>
      </c>
      <c r="C1893" t="s">
        <v>1618</v>
      </c>
      <c r="D1893" s="1">
        <v>2247</v>
      </c>
      <c r="F1893">
        <v>1906</v>
      </c>
      <c r="G1893" t="s">
        <v>3899</v>
      </c>
      <c r="I1893">
        <v>1974</v>
      </c>
      <c r="J1893" t="s">
        <v>2111</v>
      </c>
      <c r="K1893" t="s">
        <v>145</v>
      </c>
      <c r="L1893" t="s">
        <v>22</v>
      </c>
      <c r="M1893" t="s">
        <v>22</v>
      </c>
      <c r="N1893">
        <v>2</v>
      </c>
      <c r="O1893" t="s">
        <v>3900</v>
      </c>
      <c r="P1893" t="s">
        <v>3809</v>
      </c>
      <c r="Q1893">
        <v>1</v>
      </c>
      <c r="R1893">
        <v>5</v>
      </c>
      <c r="S1893" t="s">
        <v>141</v>
      </c>
      <c r="T1893" t="b">
        <v>0</v>
      </c>
    </row>
    <row r="1894" spans="1:20" hidden="1" x14ac:dyDescent="0.45">
      <c r="A1894">
        <v>548</v>
      </c>
      <c r="B1894" t="s">
        <v>242</v>
      </c>
      <c r="C1894" t="s">
        <v>1618</v>
      </c>
      <c r="D1894" s="1">
        <v>2247</v>
      </c>
      <c r="F1894">
        <v>1906</v>
      </c>
      <c r="G1894" t="s">
        <v>3899</v>
      </c>
      <c r="I1894">
        <v>1974</v>
      </c>
      <c r="J1894" t="s">
        <v>2111</v>
      </c>
      <c r="K1894" t="s">
        <v>145</v>
      </c>
      <c r="L1894" t="s">
        <v>22</v>
      </c>
      <c r="M1894" t="s">
        <v>22</v>
      </c>
      <c r="N1894">
        <v>2</v>
      </c>
      <c r="O1894" t="s">
        <v>3900</v>
      </c>
      <c r="P1894" t="s">
        <v>3809</v>
      </c>
      <c r="Q1894">
        <v>1</v>
      </c>
      <c r="R1894">
        <v>6</v>
      </c>
      <c r="S1894" t="s">
        <v>114</v>
      </c>
      <c r="T1894" t="b">
        <v>0</v>
      </c>
    </row>
    <row r="1895" spans="1:20" hidden="1" x14ac:dyDescent="0.45">
      <c r="A1895">
        <v>548</v>
      </c>
      <c r="B1895" t="s">
        <v>242</v>
      </c>
      <c r="C1895" t="s">
        <v>1618</v>
      </c>
      <c r="D1895" s="1">
        <v>2247</v>
      </c>
      <c r="F1895">
        <v>1906</v>
      </c>
      <c r="G1895" t="s">
        <v>3899</v>
      </c>
      <c r="I1895">
        <v>1974</v>
      </c>
      <c r="J1895" t="s">
        <v>2111</v>
      </c>
      <c r="K1895" t="s">
        <v>145</v>
      </c>
      <c r="L1895" t="s">
        <v>22</v>
      </c>
      <c r="M1895" t="s">
        <v>22</v>
      </c>
      <c r="N1895">
        <v>2</v>
      </c>
      <c r="O1895" t="s">
        <v>3900</v>
      </c>
      <c r="P1895" t="s">
        <v>3809</v>
      </c>
      <c r="Q1895">
        <v>1</v>
      </c>
      <c r="R1895">
        <v>2</v>
      </c>
      <c r="S1895" t="s">
        <v>138</v>
      </c>
      <c r="T1895" t="b">
        <v>0</v>
      </c>
    </row>
    <row r="1896" spans="1:20" hidden="1" x14ac:dyDescent="0.45">
      <c r="A1896">
        <v>549</v>
      </c>
      <c r="B1896" t="s">
        <v>374</v>
      </c>
      <c r="C1896" t="s">
        <v>1045</v>
      </c>
      <c r="D1896" s="1">
        <v>4384</v>
      </c>
      <c r="F1896">
        <v>1912</v>
      </c>
      <c r="G1896" t="s">
        <v>3901</v>
      </c>
      <c r="I1896">
        <v>1958</v>
      </c>
      <c r="J1896" t="s">
        <v>2073</v>
      </c>
      <c r="K1896" t="s">
        <v>784</v>
      </c>
      <c r="L1896" t="s">
        <v>22</v>
      </c>
      <c r="M1896" t="s">
        <v>22</v>
      </c>
      <c r="N1896">
        <v>5</v>
      </c>
      <c r="O1896" t="s">
        <v>3902</v>
      </c>
      <c r="P1896" t="s">
        <v>3903</v>
      </c>
      <c r="Q1896">
        <v>1</v>
      </c>
      <c r="R1896">
        <v>3</v>
      </c>
      <c r="S1896" t="s">
        <v>334</v>
      </c>
      <c r="T1896" t="b">
        <v>1</v>
      </c>
    </row>
    <row r="1897" spans="1:20" hidden="1" x14ac:dyDescent="0.45">
      <c r="A1897">
        <v>550</v>
      </c>
      <c r="B1897" t="s">
        <v>847</v>
      </c>
      <c r="C1897" t="s">
        <v>1622</v>
      </c>
      <c r="D1897" s="1">
        <v>4019</v>
      </c>
      <c r="F1897">
        <v>1911</v>
      </c>
      <c r="G1897" t="s">
        <v>2885</v>
      </c>
      <c r="I1897">
        <v>1984</v>
      </c>
      <c r="K1897" t="s">
        <v>20</v>
      </c>
      <c r="L1897" t="s">
        <v>22</v>
      </c>
      <c r="M1897" t="s">
        <v>22</v>
      </c>
      <c r="N1897">
        <v>0</v>
      </c>
      <c r="O1897" t="s">
        <v>3908</v>
      </c>
      <c r="P1897" t="s">
        <v>3903</v>
      </c>
      <c r="Q1897">
        <v>1</v>
      </c>
      <c r="R1897">
        <v>5</v>
      </c>
      <c r="S1897" t="s">
        <v>33</v>
      </c>
      <c r="T1897" t="b">
        <v>0</v>
      </c>
    </row>
    <row r="1898" spans="1:20" hidden="1" x14ac:dyDescent="0.45">
      <c r="A1898">
        <v>550</v>
      </c>
      <c r="B1898" t="s">
        <v>847</v>
      </c>
      <c r="C1898" t="s">
        <v>1622</v>
      </c>
      <c r="D1898" s="1">
        <v>4019</v>
      </c>
      <c r="F1898">
        <v>1911</v>
      </c>
      <c r="G1898" t="s">
        <v>2885</v>
      </c>
      <c r="I1898">
        <v>1984</v>
      </c>
      <c r="K1898" t="s">
        <v>20</v>
      </c>
      <c r="L1898" t="s">
        <v>22</v>
      </c>
      <c r="M1898" t="s">
        <v>22</v>
      </c>
      <c r="N1898">
        <v>0</v>
      </c>
      <c r="O1898" t="s">
        <v>3908</v>
      </c>
      <c r="P1898" t="s">
        <v>3903</v>
      </c>
      <c r="Q1898">
        <v>1</v>
      </c>
      <c r="R1898">
        <v>7</v>
      </c>
      <c r="S1898" t="s">
        <v>33</v>
      </c>
      <c r="T1898" t="b">
        <v>0</v>
      </c>
    </row>
    <row r="1899" spans="1:20" hidden="1" x14ac:dyDescent="0.45">
      <c r="A1899">
        <v>550</v>
      </c>
      <c r="B1899" t="s">
        <v>847</v>
      </c>
      <c r="C1899" t="s">
        <v>1622</v>
      </c>
      <c r="D1899" s="1">
        <v>4019</v>
      </c>
      <c r="F1899">
        <v>1911</v>
      </c>
      <c r="G1899" t="s">
        <v>2885</v>
      </c>
      <c r="I1899">
        <v>1984</v>
      </c>
      <c r="K1899" t="s">
        <v>20</v>
      </c>
      <c r="L1899" t="s">
        <v>22</v>
      </c>
      <c r="M1899" t="s">
        <v>22</v>
      </c>
      <c r="N1899">
        <v>0</v>
      </c>
      <c r="O1899" t="s">
        <v>3908</v>
      </c>
      <c r="P1899" t="s">
        <v>3903</v>
      </c>
      <c r="Q1899">
        <v>1</v>
      </c>
      <c r="R1899">
        <v>6</v>
      </c>
      <c r="S1899" t="s">
        <v>345</v>
      </c>
      <c r="T1899" t="b">
        <v>0</v>
      </c>
    </row>
    <row r="1900" spans="1:20" hidden="1" x14ac:dyDescent="0.45">
      <c r="A1900">
        <v>551</v>
      </c>
      <c r="B1900" t="s">
        <v>240</v>
      </c>
      <c r="C1900" t="s">
        <v>1626</v>
      </c>
      <c r="D1900" s="1">
        <v>579</v>
      </c>
      <c r="F1900">
        <v>1901</v>
      </c>
      <c r="G1900" t="s">
        <v>3910</v>
      </c>
      <c r="I1900">
        <v>1977</v>
      </c>
      <c r="J1900" t="s">
        <v>2375</v>
      </c>
      <c r="K1900" t="s">
        <v>1627</v>
      </c>
      <c r="L1900" t="s">
        <v>22</v>
      </c>
      <c r="M1900" t="s">
        <v>22</v>
      </c>
      <c r="N1900">
        <v>2</v>
      </c>
      <c r="O1900" t="s">
        <v>3911</v>
      </c>
      <c r="P1900" t="s">
        <v>3903</v>
      </c>
      <c r="Q1900">
        <v>1</v>
      </c>
      <c r="R1900">
        <v>6</v>
      </c>
      <c r="S1900" t="s">
        <v>114</v>
      </c>
      <c r="T1900" t="b">
        <v>0</v>
      </c>
    </row>
    <row r="1901" spans="1:20" hidden="1" x14ac:dyDescent="0.45">
      <c r="A1901">
        <v>551</v>
      </c>
      <c r="B1901" t="s">
        <v>240</v>
      </c>
      <c r="C1901" t="s">
        <v>1626</v>
      </c>
      <c r="D1901" s="1">
        <v>579</v>
      </c>
      <c r="F1901">
        <v>1901</v>
      </c>
      <c r="G1901" t="s">
        <v>3910</v>
      </c>
      <c r="I1901">
        <v>1977</v>
      </c>
      <c r="J1901" t="s">
        <v>2375</v>
      </c>
      <c r="K1901" t="s">
        <v>1627</v>
      </c>
      <c r="L1901" t="s">
        <v>22</v>
      </c>
      <c r="M1901" t="s">
        <v>22</v>
      </c>
      <c r="N1901">
        <v>2</v>
      </c>
      <c r="O1901" t="s">
        <v>3911</v>
      </c>
      <c r="P1901" t="s">
        <v>3903</v>
      </c>
      <c r="Q1901">
        <v>1</v>
      </c>
      <c r="R1901">
        <v>5</v>
      </c>
      <c r="S1901" t="s">
        <v>141</v>
      </c>
      <c r="T1901" t="b">
        <v>0</v>
      </c>
    </row>
    <row r="1902" spans="1:20" hidden="1" x14ac:dyDescent="0.45">
      <c r="A1902">
        <v>552</v>
      </c>
      <c r="B1902" t="s">
        <v>374</v>
      </c>
      <c r="C1902" t="s">
        <v>3912</v>
      </c>
      <c r="D1902" s="1">
        <v>8037</v>
      </c>
      <c r="F1902">
        <v>1922</v>
      </c>
      <c r="G1902" t="s">
        <v>3913</v>
      </c>
      <c r="I1902">
        <v>1977</v>
      </c>
      <c r="J1902" t="s">
        <v>2111</v>
      </c>
      <c r="K1902" t="s">
        <v>145</v>
      </c>
      <c r="L1902" t="s">
        <v>22</v>
      </c>
      <c r="M1902" t="s">
        <v>22</v>
      </c>
      <c r="N1902">
        <v>3</v>
      </c>
      <c r="O1902" t="s">
        <v>3914</v>
      </c>
      <c r="P1902" t="s">
        <v>3903</v>
      </c>
      <c r="Q1902">
        <v>1</v>
      </c>
      <c r="R1902">
        <v>7</v>
      </c>
      <c r="S1902" t="s">
        <v>27</v>
      </c>
      <c r="T1902" t="b">
        <v>0</v>
      </c>
    </row>
    <row r="1903" spans="1:20" hidden="1" x14ac:dyDescent="0.45">
      <c r="A1903">
        <v>552</v>
      </c>
      <c r="B1903" t="s">
        <v>374</v>
      </c>
      <c r="C1903" t="s">
        <v>3912</v>
      </c>
      <c r="D1903" s="1">
        <v>8037</v>
      </c>
      <c r="F1903">
        <v>1922</v>
      </c>
      <c r="G1903" t="s">
        <v>3913</v>
      </c>
      <c r="I1903">
        <v>1977</v>
      </c>
      <c r="J1903" t="s">
        <v>2111</v>
      </c>
      <c r="K1903" t="s">
        <v>145</v>
      </c>
      <c r="L1903" t="s">
        <v>22</v>
      </c>
      <c r="M1903" t="s">
        <v>22</v>
      </c>
      <c r="N1903">
        <v>3</v>
      </c>
      <c r="O1903" t="s">
        <v>3914</v>
      </c>
      <c r="P1903" t="s">
        <v>3903</v>
      </c>
      <c r="Q1903">
        <v>1</v>
      </c>
      <c r="R1903">
        <v>8</v>
      </c>
      <c r="S1903" t="s">
        <v>27</v>
      </c>
      <c r="T1903" t="b">
        <v>1</v>
      </c>
    </row>
    <row r="1904" spans="1:20" hidden="1" x14ac:dyDescent="0.45">
      <c r="A1904">
        <v>553</v>
      </c>
      <c r="B1904" t="s">
        <v>188</v>
      </c>
      <c r="C1904" t="s">
        <v>3915</v>
      </c>
      <c r="D1904" s="1">
        <v>8817</v>
      </c>
      <c r="F1904">
        <v>1924</v>
      </c>
      <c r="G1904" t="s">
        <v>3916</v>
      </c>
      <c r="I1904">
        <v>1971</v>
      </c>
      <c r="J1904" t="s">
        <v>2309</v>
      </c>
      <c r="K1904" t="s">
        <v>145</v>
      </c>
      <c r="L1904" t="s">
        <v>22</v>
      </c>
      <c r="M1904" t="s">
        <v>22</v>
      </c>
      <c r="N1904">
        <v>0</v>
      </c>
      <c r="O1904" t="s">
        <v>3917</v>
      </c>
      <c r="P1904" t="s">
        <v>3903</v>
      </c>
      <c r="Q1904">
        <v>1</v>
      </c>
      <c r="R1904">
        <v>7</v>
      </c>
      <c r="S1904" t="s">
        <v>27</v>
      </c>
      <c r="T1904" t="b">
        <v>1</v>
      </c>
    </row>
    <row r="1905" spans="1:20" hidden="1" x14ac:dyDescent="0.45">
      <c r="A1905">
        <v>553</v>
      </c>
      <c r="B1905" t="s">
        <v>188</v>
      </c>
      <c r="C1905" t="s">
        <v>3915</v>
      </c>
      <c r="D1905" s="1">
        <v>8817</v>
      </c>
      <c r="F1905">
        <v>1924</v>
      </c>
      <c r="G1905" t="s">
        <v>3916</v>
      </c>
      <c r="I1905">
        <v>1971</v>
      </c>
      <c r="J1905" t="s">
        <v>2309</v>
      </c>
      <c r="K1905" t="s">
        <v>145</v>
      </c>
      <c r="L1905" t="s">
        <v>22</v>
      </c>
      <c r="M1905" t="s">
        <v>22</v>
      </c>
      <c r="N1905">
        <v>0</v>
      </c>
      <c r="O1905" t="s">
        <v>3917</v>
      </c>
      <c r="P1905" t="s">
        <v>3903</v>
      </c>
      <c r="Q1905">
        <v>1</v>
      </c>
      <c r="R1905">
        <v>6</v>
      </c>
      <c r="S1905" t="s">
        <v>101</v>
      </c>
      <c r="T1905" t="b">
        <v>0</v>
      </c>
    </row>
    <row r="1906" spans="1:20" hidden="1" x14ac:dyDescent="0.45">
      <c r="A1906">
        <v>554</v>
      </c>
      <c r="B1906" t="s">
        <v>1638</v>
      </c>
      <c r="C1906" t="s">
        <v>1639</v>
      </c>
      <c r="D1906" s="1">
        <v>14741</v>
      </c>
      <c r="F1906">
        <v>1940</v>
      </c>
      <c r="K1906" t="s">
        <v>20</v>
      </c>
      <c r="L1906" t="s">
        <v>22</v>
      </c>
      <c r="M1906" t="s">
        <v>22</v>
      </c>
      <c r="N1906">
        <v>5</v>
      </c>
      <c r="O1906" t="s">
        <v>3929</v>
      </c>
      <c r="P1906" t="s">
        <v>3903</v>
      </c>
      <c r="Q1906">
        <v>1</v>
      </c>
      <c r="R1906">
        <v>11</v>
      </c>
      <c r="S1906" t="s">
        <v>446</v>
      </c>
      <c r="T1906" t="b">
        <v>0</v>
      </c>
    </row>
    <row r="1907" spans="1:20" hidden="1" x14ac:dyDescent="0.45">
      <c r="A1907">
        <v>554</v>
      </c>
      <c r="B1907" t="s">
        <v>1638</v>
      </c>
      <c r="C1907" t="s">
        <v>1639</v>
      </c>
      <c r="D1907" s="1">
        <v>14741</v>
      </c>
      <c r="F1907">
        <v>1940</v>
      </c>
      <c r="K1907" t="s">
        <v>20</v>
      </c>
      <c r="L1907" t="s">
        <v>22</v>
      </c>
      <c r="M1907" t="s">
        <v>22</v>
      </c>
      <c r="N1907">
        <v>5</v>
      </c>
      <c r="O1907" t="s">
        <v>3929</v>
      </c>
      <c r="P1907" t="s">
        <v>3903</v>
      </c>
      <c r="Q1907">
        <v>1</v>
      </c>
      <c r="R1907">
        <v>9</v>
      </c>
      <c r="S1907" t="s">
        <v>730</v>
      </c>
      <c r="T1907" t="b">
        <v>0</v>
      </c>
    </row>
    <row r="1908" spans="1:20" hidden="1" x14ac:dyDescent="0.45">
      <c r="A1908">
        <v>555</v>
      </c>
      <c r="B1908" t="s">
        <v>68</v>
      </c>
      <c r="C1908" t="s">
        <v>1641</v>
      </c>
      <c r="D1908" s="1">
        <v>8177</v>
      </c>
      <c r="F1908">
        <v>1922</v>
      </c>
      <c r="G1908" t="s">
        <v>3931</v>
      </c>
      <c r="I1908">
        <v>2015</v>
      </c>
      <c r="K1908" t="s">
        <v>20</v>
      </c>
      <c r="L1908" t="s">
        <v>22</v>
      </c>
      <c r="M1908" t="s">
        <v>22</v>
      </c>
      <c r="N1908">
        <v>2</v>
      </c>
      <c r="O1908" t="s">
        <v>3932</v>
      </c>
      <c r="P1908" t="s">
        <v>3903</v>
      </c>
      <c r="Q1908">
        <v>1</v>
      </c>
      <c r="R1908">
        <v>9</v>
      </c>
      <c r="S1908" t="s">
        <v>27</v>
      </c>
      <c r="T1908" t="b">
        <v>0</v>
      </c>
    </row>
    <row r="1909" spans="1:20" hidden="1" x14ac:dyDescent="0.45">
      <c r="A1909">
        <v>556</v>
      </c>
      <c r="B1909" t="s">
        <v>84</v>
      </c>
      <c r="C1909" t="s">
        <v>3936</v>
      </c>
      <c r="D1909" s="1">
        <v>7747</v>
      </c>
      <c r="F1909">
        <v>1921</v>
      </c>
      <c r="G1909" t="s">
        <v>3937</v>
      </c>
      <c r="I1909">
        <v>2009</v>
      </c>
      <c r="K1909" t="s">
        <v>20</v>
      </c>
      <c r="L1909" t="s">
        <v>22</v>
      </c>
      <c r="M1909" t="s">
        <v>22</v>
      </c>
      <c r="N1909">
        <v>3</v>
      </c>
      <c r="O1909" t="s">
        <v>3938</v>
      </c>
      <c r="P1909" t="s">
        <v>3903</v>
      </c>
      <c r="Q1909">
        <v>1</v>
      </c>
      <c r="R1909">
        <v>9</v>
      </c>
      <c r="S1909" t="s">
        <v>730</v>
      </c>
      <c r="T1909" t="b">
        <v>0</v>
      </c>
    </row>
    <row r="1910" spans="1:20" hidden="1" x14ac:dyDescent="0.45">
      <c r="A1910">
        <v>557</v>
      </c>
      <c r="B1910" t="s">
        <v>359</v>
      </c>
      <c r="C1910" t="s">
        <v>621</v>
      </c>
      <c r="D1910" s="1">
        <v>13112</v>
      </c>
      <c r="F1910">
        <v>1935</v>
      </c>
      <c r="K1910" t="s">
        <v>20</v>
      </c>
      <c r="L1910" t="s">
        <v>22</v>
      </c>
      <c r="M1910" t="s">
        <v>22</v>
      </c>
      <c r="N1910">
        <v>4</v>
      </c>
      <c r="O1910" t="s">
        <v>3939</v>
      </c>
      <c r="P1910" t="s">
        <v>3903</v>
      </c>
      <c r="Q1910">
        <v>1</v>
      </c>
      <c r="R1910">
        <v>11</v>
      </c>
      <c r="S1910" t="s">
        <v>27</v>
      </c>
      <c r="T1910" t="b">
        <v>0</v>
      </c>
    </row>
    <row r="1911" spans="1:20" hidden="1" x14ac:dyDescent="0.45">
      <c r="A1911">
        <v>558</v>
      </c>
      <c r="B1911" t="s">
        <v>3941</v>
      </c>
      <c r="C1911" t="s">
        <v>1095</v>
      </c>
      <c r="D1911" s="1">
        <v>13411</v>
      </c>
      <c r="F1911">
        <v>1936</v>
      </c>
      <c r="G1911" t="s">
        <v>3942</v>
      </c>
      <c r="I1911">
        <v>2021</v>
      </c>
      <c r="K1911" t="s">
        <v>20</v>
      </c>
      <c r="L1911" t="s">
        <v>22</v>
      </c>
      <c r="M1911" t="s">
        <v>22</v>
      </c>
      <c r="N1911">
        <v>3</v>
      </c>
      <c r="O1911" t="s">
        <v>3943</v>
      </c>
      <c r="P1911" t="s">
        <v>3944</v>
      </c>
      <c r="Q1911">
        <v>1</v>
      </c>
      <c r="R1911">
        <v>12</v>
      </c>
      <c r="S1911" t="s">
        <v>109</v>
      </c>
      <c r="T1911" t="b">
        <v>0</v>
      </c>
    </row>
    <row r="1912" spans="1:20" hidden="1" x14ac:dyDescent="0.45">
      <c r="A1912">
        <v>559</v>
      </c>
      <c r="B1912" t="s">
        <v>530</v>
      </c>
      <c r="C1912" t="s">
        <v>1651</v>
      </c>
      <c r="D1912" s="1">
        <v>7309</v>
      </c>
      <c r="F1912">
        <v>1920</v>
      </c>
      <c r="G1912" t="s">
        <v>3947</v>
      </c>
      <c r="I1912">
        <v>2009</v>
      </c>
      <c r="J1912" t="s">
        <v>2067</v>
      </c>
      <c r="K1912" t="s">
        <v>145</v>
      </c>
      <c r="L1912" t="s">
        <v>22</v>
      </c>
      <c r="M1912" t="s">
        <v>22</v>
      </c>
      <c r="N1912">
        <v>2</v>
      </c>
      <c r="O1912" t="s">
        <v>3948</v>
      </c>
      <c r="P1912" t="s">
        <v>3944</v>
      </c>
      <c r="Q1912">
        <v>1</v>
      </c>
      <c r="R1912">
        <v>10</v>
      </c>
      <c r="S1912" t="s">
        <v>27</v>
      </c>
      <c r="T1912" t="b">
        <v>0</v>
      </c>
    </row>
    <row r="1913" spans="1:20" hidden="1" x14ac:dyDescent="0.45">
      <c r="A1913">
        <v>559</v>
      </c>
      <c r="B1913" t="s">
        <v>530</v>
      </c>
      <c r="C1913" t="s">
        <v>1651</v>
      </c>
      <c r="D1913" s="1">
        <v>7309</v>
      </c>
      <c r="F1913">
        <v>1920</v>
      </c>
      <c r="G1913" t="s">
        <v>3947</v>
      </c>
      <c r="I1913">
        <v>2009</v>
      </c>
      <c r="J1913" t="s">
        <v>2067</v>
      </c>
      <c r="K1913" t="s">
        <v>145</v>
      </c>
      <c r="L1913" t="s">
        <v>22</v>
      </c>
      <c r="M1913" t="s">
        <v>22</v>
      </c>
      <c r="N1913">
        <v>2</v>
      </c>
      <c r="O1913" t="s">
        <v>3948</v>
      </c>
      <c r="P1913" t="s">
        <v>3944</v>
      </c>
      <c r="Q1913">
        <v>1</v>
      </c>
      <c r="R1913">
        <v>9</v>
      </c>
      <c r="S1913" t="s">
        <v>27</v>
      </c>
      <c r="T1913" t="b">
        <v>0</v>
      </c>
    </row>
    <row r="1914" spans="1:20" hidden="1" x14ac:dyDescent="0.45">
      <c r="A1914">
        <v>560</v>
      </c>
      <c r="B1914" t="s">
        <v>1660</v>
      </c>
      <c r="C1914" t="s">
        <v>1661</v>
      </c>
      <c r="D1914" s="1">
        <v>450</v>
      </c>
      <c r="F1914">
        <v>1901</v>
      </c>
      <c r="G1914" t="s">
        <v>3956</v>
      </c>
      <c r="I1914">
        <v>1970</v>
      </c>
      <c r="J1914" t="s">
        <v>2111</v>
      </c>
      <c r="K1914" t="s">
        <v>119</v>
      </c>
      <c r="L1914" t="s">
        <v>22</v>
      </c>
      <c r="M1914" t="s">
        <v>22</v>
      </c>
      <c r="N1914">
        <v>1</v>
      </c>
      <c r="O1914" t="s">
        <v>22</v>
      </c>
      <c r="P1914" t="s">
        <v>3944</v>
      </c>
      <c r="Q1914">
        <v>1</v>
      </c>
      <c r="R1914">
        <v>1</v>
      </c>
      <c r="S1914" t="s">
        <v>739</v>
      </c>
      <c r="T1914" t="b">
        <v>0</v>
      </c>
    </row>
    <row r="1915" spans="1:20" hidden="1" x14ac:dyDescent="0.45">
      <c r="A1915">
        <v>560</v>
      </c>
      <c r="B1915" t="s">
        <v>1660</v>
      </c>
      <c r="C1915" t="s">
        <v>1661</v>
      </c>
      <c r="D1915" s="1">
        <v>450</v>
      </c>
      <c r="F1915">
        <v>1901</v>
      </c>
      <c r="G1915" t="s">
        <v>3956</v>
      </c>
      <c r="I1915">
        <v>1970</v>
      </c>
      <c r="J1915" t="s">
        <v>2111</v>
      </c>
      <c r="K1915" t="s">
        <v>119</v>
      </c>
      <c r="L1915" t="s">
        <v>22</v>
      </c>
      <c r="M1915" t="s">
        <v>22</v>
      </c>
      <c r="N1915">
        <v>1</v>
      </c>
      <c r="O1915" t="s">
        <v>22</v>
      </c>
      <c r="P1915" t="s">
        <v>3944</v>
      </c>
      <c r="Q1915">
        <v>1</v>
      </c>
      <c r="R1915">
        <v>2</v>
      </c>
      <c r="S1915" t="s">
        <v>739</v>
      </c>
      <c r="T1915" t="b">
        <v>1</v>
      </c>
    </row>
    <row r="1916" spans="1:20" hidden="1" x14ac:dyDescent="0.45">
      <c r="A1916">
        <v>560</v>
      </c>
      <c r="B1916" t="s">
        <v>1660</v>
      </c>
      <c r="C1916" t="s">
        <v>1661</v>
      </c>
      <c r="D1916" s="1">
        <v>450</v>
      </c>
      <c r="F1916">
        <v>1901</v>
      </c>
      <c r="G1916" t="s">
        <v>3956</v>
      </c>
      <c r="I1916">
        <v>1970</v>
      </c>
      <c r="J1916" t="s">
        <v>2111</v>
      </c>
      <c r="K1916" t="s">
        <v>119</v>
      </c>
      <c r="L1916" t="s">
        <v>22</v>
      </c>
      <c r="M1916" t="s">
        <v>22</v>
      </c>
      <c r="N1916">
        <v>1</v>
      </c>
      <c r="O1916" t="s">
        <v>22</v>
      </c>
      <c r="P1916" t="s">
        <v>3944</v>
      </c>
      <c r="Q1916">
        <v>1</v>
      </c>
      <c r="R1916">
        <v>3</v>
      </c>
      <c r="S1916" t="s">
        <v>739</v>
      </c>
      <c r="T1916" t="b">
        <v>1</v>
      </c>
    </row>
    <row r="1917" spans="1:20" hidden="1" x14ac:dyDescent="0.45">
      <c r="A1917">
        <v>561</v>
      </c>
      <c r="B1917" t="s">
        <v>1439</v>
      </c>
      <c r="C1917" t="s">
        <v>1672</v>
      </c>
      <c r="D1917" s="1">
        <v>11070</v>
      </c>
      <c r="F1917">
        <v>1930</v>
      </c>
      <c r="J1917" t="s">
        <v>2516</v>
      </c>
      <c r="K1917" t="s">
        <v>1673</v>
      </c>
      <c r="L1917" t="s">
        <v>22</v>
      </c>
      <c r="M1917" t="s">
        <v>22</v>
      </c>
      <c r="N1917">
        <v>3</v>
      </c>
      <c r="O1917" t="s">
        <v>3964</v>
      </c>
      <c r="P1917" t="s">
        <v>3944</v>
      </c>
      <c r="Q1917">
        <v>2</v>
      </c>
      <c r="R1917">
        <v>7</v>
      </c>
      <c r="S1917" t="s">
        <v>27</v>
      </c>
      <c r="T1917" t="b">
        <v>0</v>
      </c>
    </row>
    <row r="1918" spans="1:20" hidden="1" x14ac:dyDescent="0.45">
      <c r="A1918">
        <v>562</v>
      </c>
      <c r="B1918" t="s">
        <v>108</v>
      </c>
      <c r="C1918" t="s">
        <v>1675</v>
      </c>
      <c r="D1918" s="1">
        <v>8767</v>
      </c>
      <c r="F1918">
        <v>1924</v>
      </c>
      <c r="G1918" t="s">
        <v>3965</v>
      </c>
      <c r="I1918">
        <v>1975</v>
      </c>
      <c r="K1918" t="s">
        <v>20</v>
      </c>
      <c r="L1918" t="s">
        <v>22</v>
      </c>
      <c r="M1918" t="s">
        <v>22</v>
      </c>
      <c r="N1918">
        <v>3</v>
      </c>
      <c r="O1918" t="s">
        <v>3966</v>
      </c>
      <c r="P1918" t="s">
        <v>3944</v>
      </c>
      <c r="Q1918">
        <v>1</v>
      </c>
      <c r="R1918">
        <v>7</v>
      </c>
      <c r="S1918" t="s">
        <v>27</v>
      </c>
      <c r="T1918" t="b">
        <v>0</v>
      </c>
    </row>
    <row r="1919" spans="1:20" hidden="1" x14ac:dyDescent="0.45">
      <c r="A1919">
        <v>562</v>
      </c>
      <c r="B1919" t="s">
        <v>108</v>
      </c>
      <c r="C1919" t="s">
        <v>1675</v>
      </c>
      <c r="D1919" s="1">
        <v>8767</v>
      </c>
      <c r="F1919">
        <v>1924</v>
      </c>
      <c r="G1919" t="s">
        <v>3965</v>
      </c>
      <c r="I1919">
        <v>1975</v>
      </c>
      <c r="K1919" t="s">
        <v>20</v>
      </c>
      <c r="L1919" t="s">
        <v>22</v>
      </c>
      <c r="M1919" t="s">
        <v>22</v>
      </c>
      <c r="N1919">
        <v>3</v>
      </c>
      <c r="O1919" t="s">
        <v>3966</v>
      </c>
      <c r="P1919" t="s">
        <v>3944</v>
      </c>
      <c r="Q1919">
        <v>1</v>
      </c>
      <c r="R1919">
        <v>8</v>
      </c>
      <c r="S1919" t="s">
        <v>27</v>
      </c>
      <c r="T1919" t="b">
        <v>1</v>
      </c>
    </row>
    <row r="1920" spans="1:20" hidden="1" x14ac:dyDescent="0.45">
      <c r="A1920">
        <v>563</v>
      </c>
      <c r="B1920" t="s">
        <v>242</v>
      </c>
      <c r="C1920" t="s">
        <v>1686</v>
      </c>
      <c r="D1920" s="1">
        <v>7347</v>
      </c>
      <c r="F1920">
        <v>1920</v>
      </c>
      <c r="G1920" t="s">
        <v>3976</v>
      </c>
      <c r="I1920">
        <v>1992</v>
      </c>
      <c r="J1920" t="s">
        <v>2516</v>
      </c>
      <c r="K1920" t="s">
        <v>1687</v>
      </c>
      <c r="L1920" t="s">
        <v>22</v>
      </c>
      <c r="M1920" t="s">
        <v>22</v>
      </c>
      <c r="N1920">
        <v>2</v>
      </c>
      <c r="O1920" t="s">
        <v>3977</v>
      </c>
      <c r="P1920" t="s">
        <v>3944</v>
      </c>
      <c r="Q1920">
        <v>1</v>
      </c>
      <c r="R1920">
        <v>6</v>
      </c>
      <c r="S1920" t="s">
        <v>101</v>
      </c>
      <c r="T1920" t="b">
        <v>0</v>
      </c>
    </row>
    <row r="1921" spans="1:20" hidden="1" x14ac:dyDescent="0.45">
      <c r="A1921">
        <v>563</v>
      </c>
      <c r="B1921" t="s">
        <v>242</v>
      </c>
      <c r="C1921" t="s">
        <v>1686</v>
      </c>
      <c r="D1921" s="1">
        <v>7347</v>
      </c>
      <c r="F1921">
        <v>1920</v>
      </c>
      <c r="G1921" t="s">
        <v>3976</v>
      </c>
      <c r="I1921">
        <v>1992</v>
      </c>
      <c r="J1921" t="s">
        <v>2516</v>
      </c>
      <c r="K1921" t="s">
        <v>1687</v>
      </c>
      <c r="L1921" t="s">
        <v>22</v>
      </c>
      <c r="M1921" t="s">
        <v>22</v>
      </c>
      <c r="N1921">
        <v>2</v>
      </c>
      <c r="O1921" t="s">
        <v>3977</v>
      </c>
      <c r="P1921" t="s">
        <v>3944</v>
      </c>
      <c r="Q1921">
        <v>1</v>
      </c>
      <c r="R1921">
        <v>5</v>
      </c>
      <c r="S1921" t="s">
        <v>105</v>
      </c>
      <c r="T1921" t="b">
        <v>0</v>
      </c>
    </row>
    <row r="1922" spans="1:20" hidden="1" x14ac:dyDescent="0.45">
      <c r="A1922">
        <v>563</v>
      </c>
      <c r="B1922" t="s">
        <v>242</v>
      </c>
      <c r="C1922" t="s">
        <v>1686</v>
      </c>
      <c r="D1922" s="1">
        <v>7347</v>
      </c>
      <c r="F1922">
        <v>1920</v>
      </c>
      <c r="G1922" t="s">
        <v>3976</v>
      </c>
      <c r="I1922">
        <v>1992</v>
      </c>
      <c r="J1922" t="s">
        <v>2516</v>
      </c>
      <c r="K1922" t="s">
        <v>1687</v>
      </c>
      <c r="L1922" t="s">
        <v>22</v>
      </c>
      <c r="M1922" t="s">
        <v>22</v>
      </c>
      <c r="N1922">
        <v>2</v>
      </c>
      <c r="O1922" t="s">
        <v>3977</v>
      </c>
      <c r="P1922" t="s">
        <v>3944</v>
      </c>
      <c r="Q1922">
        <v>1</v>
      </c>
      <c r="R1922">
        <v>4</v>
      </c>
      <c r="S1922" t="s">
        <v>105</v>
      </c>
      <c r="T1922" t="b">
        <v>0</v>
      </c>
    </row>
    <row r="1923" spans="1:20" hidden="1" x14ac:dyDescent="0.45">
      <c r="A1923">
        <v>564</v>
      </c>
      <c r="B1923" t="s">
        <v>100</v>
      </c>
      <c r="C1923" t="s">
        <v>3978</v>
      </c>
      <c r="D1923" s="1">
        <v>10976</v>
      </c>
      <c r="F1923">
        <v>1930</v>
      </c>
      <c r="G1923" t="s">
        <v>3979</v>
      </c>
      <c r="H1923" t="s">
        <v>3979</v>
      </c>
      <c r="I1923">
        <v>2018</v>
      </c>
      <c r="J1923" t="s">
        <v>2692</v>
      </c>
      <c r="K1923" t="s">
        <v>145</v>
      </c>
      <c r="L1923" t="s">
        <v>22</v>
      </c>
      <c r="M1923" t="s">
        <v>22</v>
      </c>
      <c r="N1923">
        <v>2</v>
      </c>
      <c r="O1923" t="s">
        <v>3980</v>
      </c>
      <c r="P1923" t="s">
        <v>3944</v>
      </c>
      <c r="Q1923">
        <v>1</v>
      </c>
      <c r="R1923">
        <v>9</v>
      </c>
      <c r="S1923" t="s">
        <v>1689</v>
      </c>
      <c r="T1923" t="b">
        <v>0</v>
      </c>
    </row>
    <row r="1924" spans="1:20" hidden="1" x14ac:dyDescent="0.45">
      <c r="A1924">
        <v>565</v>
      </c>
      <c r="B1924" t="s">
        <v>876</v>
      </c>
      <c r="C1924" t="s">
        <v>3985</v>
      </c>
      <c r="D1924" s="1">
        <v>8602</v>
      </c>
      <c r="F1924">
        <v>1923</v>
      </c>
      <c r="G1924" t="s">
        <v>3986</v>
      </c>
      <c r="I1924">
        <v>1995</v>
      </c>
      <c r="K1924" t="s">
        <v>20</v>
      </c>
      <c r="L1924" t="s">
        <v>22</v>
      </c>
      <c r="M1924" t="s">
        <v>22</v>
      </c>
      <c r="N1924">
        <v>4</v>
      </c>
      <c r="O1924" t="s">
        <v>3987</v>
      </c>
      <c r="P1924" t="s">
        <v>3944</v>
      </c>
      <c r="Q1924">
        <v>1</v>
      </c>
      <c r="R1924">
        <v>11</v>
      </c>
      <c r="S1924" t="s">
        <v>1445</v>
      </c>
      <c r="T1924" t="b">
        <v>0</v>
      </c>
    </row>
    <row r="1925" spans="1:20" hidden="1" x14ac:dyDescent="0.45">
      <c r="A1925">
        <v>566</v>
      </c>
      <c r="B1925" t="s">
        <v>1202</v>
      </c>
      <c r="C1925" t="s">
        <v>3988</v>
      </c>
      <c r="D1925" s="1">
        <v>4903</v>
      </c>
      <c r="F1925">
        <v>1913</v>
      </c>
      <c r="G1925" t="s">
        <v>3989</v>
      </c>
      <c r="I1925">
        <v>1992</v>
      </c>
      <c r="K1925" t="s">
        <v>189</v>
      </c>
      <c r="L1925" t="s">
        <v>22</v>
      </c>
      <c r="M1925" t="s">
        <v>22</v>
      </c>
      <c r="N1925">
        <v>0</v>
      </c>
      <c r="O1925" t="s">
        <v>3990</v>
      </c>
      <c r="P1925" t="s">
        <v>3944</v>
      </c>
      <c r="Q1925">
        <v>1</v>
      </c>
      <c r="R1925">
        <v>6</v>
      </c>
      <c r="S1925" t="s">
        <v>213</v>
      </c>
      <c r="T1925" t="b">
        <v>0</v>
      </c>
    </row>
    <row r="1926" spans="1:20" hidden="1" x14ac:dyDescent="0.45">
      <c r="A1926">
        <v>567</v>
      </c>
      <c r="B1926" t="s">
        <v>3993</v>
      </c>
      <c r="C1926" t="s">
        <v>1695</v>
      </c>
      <c r="D1926" s="1">
        <v>11276</v>
      </c>
      <c r="F1926">
        <v>1930</v>
      </c>
      <c r="G1926" t="s">
        <v>3994</v>
      </c>
      <c r="I1926">
        <v>1997</v>
      </c>
      <c r="J1926" t="s">
        <v>2067</v>
      </c>
      <c r="K1926" t="s">
        <v>271</v>
      </c>
      <c r="L1926" t="s">
        <v>22</v>
      </c>
      <c r="M1926" t="s">
        <v>22</v>
      </c>
      <c r="N1926">
        <v>6</v>
      </c>
      <c r="O1926" t="s">
        <v>3995</v>
      </c>
      <c r="P1926" t="s">
        <v>3944</v>
      </c>
      <c r="Q1926">
        <v>1</v>
      </c>
      <c r="R1926">
        <v>12</v>
      </c>
      <c r="S1926" t="s">
        <v>144</v>
      </c>
      <c r="T1926" t="b">
        <v>0</v>
      </c>
    </row>
    <row r="1927" spans="1:20" hidden="1" x14ac:dyDescent="0.45">
      <c r="A1927">
        <v>568</v>
      </c>
      <c r="B1927" t="s">
        <v>430</v>
      </c>
      <c r="C1927" t="s">
        <v>1695</v>
      </c>
      <c r="D1927" s="1">
        <v>-1</v>
      </c>
      <c r="F1927">
        <v>1899</v>
      </c>
      <c r="G1927" t="s">
        <v>3991</v>
      </c>
      <c r="I1927">
        <v>1990</v>
      </c>
      <c r="J1927" t="s">
        <v>2111</v>
      </c>
      <c r="K1927" t="s">
        <v>145</v>
      </c>
      <c r="L1927" t="s">
        <v>22</v>
      </c>
      <c r="M1927" t="s">
        <v>22</v>
      </c>
      <c r="N1927">
        <v>0</v>
      </c>
      <c r="O1927" t="s">
        <v>3992</v>
      </c>
      <c r="P1927" t="s">
        <v>3944</v>
      </c>
      <c r="Q1927">
        <v>1</v>
      </c>
      <c r="R1927">
        <v>2</v>
      </c>
      <c r="S1927" t="s">
        <v>105</v>
      </c>
      <c r="T1927" t="b">
        <v>0</v>
      </c>
    </row>
    <row r="1928" spans="1:20" hidden="1" x14ac:dyDescent="0.45">
      <c r="A1928">
        <v>569</v>
      </c>
      <c r="B1928" t="s">
        <v>914</v>
      </c>
      <c r="C1928" t="s">
        <v>1696</v>
      </c>
      <c r="D1928" s="1">
        <v>12998</v>
      </c>
      <c r="F1928">
        <v>1935</v>
      </c>
      <c r="G1928" t="s">
        <v>3996</v>
      </c>
      <c r="I1928">
        <v>2019</v>
      </c>
      <c r="K1928" t="s">
        <v>20</v>
      </c>
      <c r="L1928" t="s">
        <v>22</v>
      </c>
      <c r="M1928" t="s">
        <v>22</v>
      </c>
      <c r="N1928">
        <v>3</v>
      </c>
      <c r="O1928" t="s">
        <v>3997</v>
      </c>
      <c r="P1928" t="s">
        <v>3944</v>
      </c>
      <c r="Q1928">
        <v>1</v>
      </c>
      <c r="R1928">
        <v>9</v>
      </c>
      <c r="S1928" t="s">
        <v>67</v>
      </c>
      <c r="T1928" t="b">
        <v>0</v>
      </c>
    </row>
    <row r="1929" spans="1:20" hidden="1" x14ac:dyDescent="0.45">
      <c r="A1929">
        <v>569</v>
      </c>
      <c r="B1929" t="s">
        <v>914</v>
      </c>
      <c r="C1929" t="s">
        <v>1696</v>
      </c>
      <c r="D1929" s="1">
        <v>12998</v>
      </c>
      <c r="F1929">
        <v>1935</v>
      </c>
      <c r="G1929" t="s">
        <v>3996</v>
      </c>
      <c r="I1929">
        <v>2019</v>
      </c>
      <c r="K1929" t="s">
        <v>20</v>
      </c>
      <c r="L1929" t="s">
        <v>22</v>
      </c>
      <c r="M1929" t="s">
        <v>22</v>
      </c>
      <c r="N1929">
        <v>3</v>
      </c>
      <c r="O1929" t="s">
        <v>3997</v>
      </c>
      <c r="P1929" t="s">
        <v>3944</v>
      </c>
      <c r="Q1929">
        <v>1</v>
      </c>
      <c r="R1929">
        <v>8</v>
      </c>
      <c r="S1929" t="s">
        <v>67</v>
      </c>
      <c r="T1929" t="b">
        <v>0</v>
      </c>
    </row>
    <row r="1930" spans="1:20" hidden="1" x14ac:dyDescent="0.45">
      <c r="A1930">
        <v>570</v>
      </c>
      <c r="B1930" t="s">
        <v>1700</v>
      </c>
      <c r="C1930" t="s">
        <v>1701</v>
      </c>
      <c r="D1930" s="1">
        <v>3289</v>
      </c>
      <c r="F1930">
        <v>1909</v>
      </c>
      <c r="G1930" t="s">
        <v>4002</v>
      </c>
      <c r="I1930">
        <v>1990</v>
      </c>
      <c r="J1930" t="s">
        <v>2111</v>
      </c>
      <c r="K1930" t="s">
        <v>2534</v>
      </c>
      <c r="L1930" t="s">
        <v>22</v>
      </c>
      <c r="M1930" t="s">
        <v>22</v>
      </c>
      <c r="N1930">
        <v>0</v>
      </c>
      <c r="O1930" t="s">
        <v>4003</v>
      </c>
      <c r="P1930" t="s">
        <v>3944</v>
      </c>
      <c r="Q1930">
        <v>1</v>
      </c>
      <c r="R1930">
        <v>2</v>
      </c>
      <c r="S1930" t="s">
        <v>138</v>
      </c>
      <c r="T1930" t="b">
        <v>0</v>
      </c>
    </row>
    <row r="1931" spans="1:20" hidden="1" x14ac:dyDescent="0.45">
      <c r="A1931">
        <v>571</v>
      </c>
      <c r="B1931" t="s">
        <v>4005</v>
      </c>
      <c r="C1931" t="s">
        <v>1705</v>
      </c>
      <c r="D1931" s="1">
        <v>-1093</v>
      </c>
      <c r="F1931">
        <v>1897</v>
      </c>
      <c r="G1931" t="s">
        <v>4006</v>
      </c>
      <c r="I1931">
        <v>1952</v>
      </c>
      <c r="J1931" t="s">
        <v>2309</v>
      </c>
      <c r="K1931" t="s">
        <v>1687</v>
      </c>
      <c r="L1931" t="s">
        <v>22</v>
      </c>
      <c r="M1931" t="s">
        <v>22</v>
      </c>
      <c r="N1931">
        <v>2</v>
      </c>
      <c r="O1931" t="s">
        <v>4007</v>
      </c>
      <c r="P1931" t="s">
        <v>3944</v>
      </c>
      <c r="Q1931">
        <v>1</v>
      </c>
      <c r="R1931">
        <v>1</v>
      </c>
      <c r="S1931" t="s">
        <v>198</v>
      </c>
      <c r="T1931" t="b">
        <v>0</v>
      </c>
    </row>
    <row r="1932" spans="1:20" hidden="1" x14ac:dyDescent="0.45">
      <c r="A1932">
        <v>571</v>
      </c>
      <c r="B1932" t="s">
        <v>4005</v>
      </c>
      <c r="C1932" t="s">
        <v>1705</v>
      </c>
      <c r="D1932" s="1">
        <v>-1093</v>
      </c>
      <c r="F1932">
        <v>1897</v>
      </c>
      <c r="G1932" t="s">
        <v>4006</v>
      </c>
      <c r="I1932">
        <v>1952</v>
      </c>
      <c r="J1932" t="s">
        <v>2309</v>
      </c>
      <c r="K1932" t="s">
        <v>1687</v>
      </c>
      <c r="L1932" t="s">
        <v>22</v>
      </c>
      <c r="M1932" t="s">
        <v>22</v>
      </c>
      <c r="N1932">
        <v>2</v>
      </c>
      <c r="O1932" t="s">
        <v>4007</v>
      </c>
      <c r="P1932" t="s">
        <v>3944</v>
      </c>
      <c r="Q1932">
        <v>1</v>
      </c>
      <c r="R1932">
        <v>2</v>
      </c>
      <c r="S1932" t="s">
        <v>200</v>
      </c>
      <c r="T1932" t="b">
        <v>1</v>
      </c>
    </row>
    <row r="1933" spans="1:20" hidden="1" x14ac:dyDescent="0.45">
      <c r="A1933">
        <v>572</v>
      </c>
      <c r="B1933" t="s">
        <v>84</v>
      </c>
      <c r="C1933" t="s">
        <v>4009</v>
      </c>
      <c r="D1933" s="1">
        <v>9667</v>
      </c>
      <c r="F1933">
        <v>1926</v>
      </c>
      <c r="G1933" t="s">
        <v>4010</v>
      </c>
      <c r="H1933" t="s">
        <v>4010</v>
      </c>
      <c r="I1933">
        <v>2015</v>
      </c>
      <c r="K1933" t="s">
        <v>20</v>
      </c>
      <c r="L1933" t="s">
        <v>22</v>
      </c>
      <c r="M1933" t="s">
        <v>22</v>
      </c>
      <c r="N1933">
        <v>4</v>
      </c>
      <c r="O1933" t="s">
        <v>4011</v>
      </c>
      <c r="P1933" t="s">
        <v>3944</v>
      </c>
      <c r="Q1933">
        <v>1</v>
      </c>
      <c r="R1933">
        <v>8</v>
      </c>
      <c r="S1933" t="s">
        <v>1447</v>
      </c>
      <c r="T1933" t="b">
        <v>0</v>
      </c>
    </row>
    <row r="1934" spans="1:20" hidden="1" x14ac:dyDescent="0.45">
      <c r="A1934">
        <v>572</v>
      </c>
      <c r="B1934" t="s">
        <v>84</v>
      </c>
      <c r="C1934" t="s">
        <v>4009</v>
      </c>
      <c r="D1934" s="1">
        <v>9667</v>
      </c>
      <c r="F1934">
        <v>1926</v>
      </c>
      <c r="G1934" t="s">
        <v>4010</v>
      </c>
      <c r="H1934" t="s">
        <v>4010</v>
      </c>
      <c r="I1934">
        <v>2015</v>
      </c>
      <c r="K1934" t="s">
        <v>20</v>
      </c>
      <c r="L1934" t="s">
        <v>22</v>
      </c>
      <c r="M1934" t="s">
        <v>22</v>
      </c>
      <c r="N1934">
        <v>4</v>
      </c>
      <c r="O1934" t="s">
        <v>4011</v>
      </c>
      <c r="P1934" t="s">
        <v>3944</v>
      </c>
      <c r="Q1934">
        <v>1</v>
      </c>
      <c r="R1934">
        <v>9</v>
      </c>
      <c r="S1934" t="s">
        <v>121</v>
      </c>
      <c r="T1934" t="b">
        <v>1</v>
      </c>
    </row>
    <row r="1935" spans="1:20" hidden="1" x14ac:dyDescent="0.45">
      <c r="A1935">
        <v>573</v>
      </c>
      <c r="B1935" t="s">
        <v>1709</v>
      </c>
      <c r="C1935" t="s">
        <v>1710</v>
      </c>
      <c r="D1935" s="1">
        <v>-1459</v>
      </c>
      <c r="F1935">
        <v>1896</v>
      </c>
      <c r="G1935" t="s">
        <v>4014</v>
      </c>
      <c r="I1935">
        <v>1974</v>
      </c>
      <c r="J1935" t="s">
        <v>2127</v>
      </c>
      <c r="K1935" t="s">
        <v>189</v>
      </c>
      <c r="L1935" t="s">
        <v>22</v>
      </c>
      <c r="M1935" t="s">
        <v>22</v>
      </c>
      <c r="N1935">
        <v>3</v>
      </c>
      <c r="O1935" t="s">
        <v>22</v>
      </c>
      <c r="P1935" t="s">
        <v>3944</v>
      </c>
      <c r="Q1935">
        <v>1</v>
      </c>
      <c r="R1935">
        <v>1</v>
      </c>
      <c r="S1935" t="s">
        <v>105</v>
      </c>
      <c r="T1935" t="b">
        <v>1</v>
      </c>
    </row>
    <row r="1936" spans="1:20" hidden="1" x14ac:dyDescent="0.45">
      <c r="A1936">
        <v>574</v>
      </c>
      <c r="B1936" t="s">
        <v>559</v>
      </c>
      <c r="C1936" t="s">
        <v>1712</v>
      </c>
      <c r="D1936" s="1">
        <v>8777</v>
      </c>
      <c r="F1936">
        <v>1924</v>
      </c>
      <c r="G1936" t="s">
        <v>3766</v>
      </c>
      <c r="I1936">
        <v>1998</v>
      </c>
      <c r="K1936" t="s">
        <v>20</v>
      </c>
      <c r="L1936" t="s">
        <v>22</v>
      </c>
      <c r="M1936" t="s">
        <v>22</v>
      </c>
      <c r="N1936">
        <v>2</v>
      </c>
      <c r="O1936" t="s">
        <v>4019</v>
      </c>
      <c r="P1936" t="s">
        <v>3944</v>
      </c>
      <c r="Q1936">
        <v>1</v>
      </c>
      <c r="R1936">
        <v>10</v>
      </c>
      <c r="S1936" t="s">
        <v>67</v>
      </c>
      <c r="T1936" t="b">
        <v>0</v>
      </c>
    </row>
    <row r="1937" spans="1:20" hidden="1" x14ac:dyDescent="0.45">
      <c r="A1937">
        <v>574</v>
      </c>
      <c r="B1937" t="s">
        <v>559</v>
      </c>
      <c r="C1937" t="s">
        <v>1712</v>
      </c>
      <c r="D1937" s="1">
        <v>8777</v>
      </c>
      <c r="F1937">
        <v>1924</v>
      </c>
      <c r="G1937" t="s">
        <v>3766</v>
      </c>
      <c r="I1937">
        <v>1998</v>
      </c>
      <c r="K1937" t="s">
        <v>20</v>
      </c>
      <c r="L1937" t="s">
        <v>22</v>
      </c>
      <c r="M1937" t="s">
        <v>22</v>
      </c>
      <c r="N1937">
        <v>2</v>
      </c>
      <c r="O1937" t="s">
        <v>4019</v>
      </c>
      <c r="P1937" t="s">
        <v>3944</v>
      </c>
      <c r="Q1937">
        <v>1</v>
      </c>
      <c r="R1937">
        <v>12</v>
      </c>
      <c r="S1937" t="s">
        <v>67</v>
      </c>
      <c r="T1937" t="b">
        <v>0</v>
      </c>
    </row>
    <row r="1938" spans="1:20" hidden="1" x14ac:dyDescent="0.45">
      <c r="A1938">
        <v>575</v>
      </c>
      <c r="B1938" t="s">
        <v>74</v>
      </c>
      <c r="C1938" t="s">
        <v>4022</v>
      </c>
      <c r="D1938" s="1">
        <v>764</v>
      </c>
      <c r="F1938">
        <v>1902</v>
      </c>
      <c r="G1938" t="s">
        <v>4023</v>
      </c>
      <c r="I1938">
        <v>1970</v>
      </c>
      <c r="J1938" t="s">
        <v>2231</v>
      </c>
      <c r="K1938" t="s">
        <v>145</v>
      </c>
      <c r="L1938" t="s">
        <v>22</v>
      </c>
      <c r="M1938" t="s">
        <v>22</v>
      </c>
      <c r="N1938">
        <v>0</v>
      </c>
      <c r="O1938" t="s">
        <v>4024</v>
      </c>
      <c r="P1938" t="s">
        <v>3944</v>
      </c>
      <c r="Q1938">
        <v>1</v>
      </c>
      <c r="R1938">
        <v>2</v>
      </c>
      <c r="S1938" t="s">
        <v>213</v>
      </c>
      <c r="T1938" t="b">
        <v>0</v>
      </c>
    </row>
    <row r="1939" spans="1:20" hidden="1" x14ac:dyDescent="0.45">
      <c r="A1939">
        <v>575</v>
      </c>
      <c r="B1939" t="s">
        <v>74</v>
      </c>
      <c r="C1939" t="s">
        <v>4022</v>
      </c>
      <c r="D1939" s="1">
        <v>764</v>
      </c>
      <c r="F1939">
        <v>1902</v>
      </c>
      <c r="G1939" t="s">
        <v>4023</v>
      </c>
      <c r="I1939">
        <v>1970</v>
      </c>
      <c r="J1939" t="s">
        <v>2231</v>
      </c>
      <c r="K1939" t="s">
        <v>145</v>
      </c>
      <c r="L1939" t="s">
        <v>22</v>
      </c>
      <c r="M1939" t="s">
        <v>22</v>
      </c>
      <c r="N1939">
        <v>0</v>
      </c>
      <c r="O1939" t="s">
        <v>4024</v>
      </c>
      <c r="P1939" t="s">
        <v>3944</v>
      </c>
      <c r="Q1939">
        <v>1</v>
      </c>
      <c r="R1939">
        <v>1</v>
      </c>
      <c r="S1939" t="s">
        <v>213</v>
      </c>
      <c r="T1939" t="b">
        <v>0</v>
      </c>
    </row>
    <row r="1940" spans="1:20" x14ac:dyDescent="0.45">
      <c r="A1940">
        <v>576</v>
      </c>
      <c r="B1940" t="s">
        <v>1720</v>
      </c>
      <c r="C1940" t="s">
        <v>1719</v>
      </c>
      <c r="D1940" s="1">
        <v>14017</v>
      </c>
      <c r="F1940">
        <v>1938</v>
      </c>
      <c r="G1940" t="s">
        <v>2066</v>
      </c>
      <c r="I1940">
        <v>2021</v>
      </c>
      <c r="J1940" t="s">
        <v>2573</v>
      </c>
      <c r="K1940" t="s">
        <v>230</v>
      </c>
      <c r="L1940" t="s">
        <v>22</v>
      </c>
      <c r="M1940" t="s">
        <v>22</v>
      </c>
      <c r="N1940">
        <v>1</v>
      </c>
      <c r="O1940" t="s">
        <v>4029</v>
      </c>
      <c r="P1940" t="s">
        <v>3944</v>
      </c>
      <c r="Q1940">
        <v>2</v>
      </c>
      <c r="R1940">
        <v>8</v>
      </c>
      <c r="S1940" t="s">
        <v>339</v>
      </c>
      <c r="T1940" t="b">
        <v>0</v>
      </c>
    </row>
    <row r="1941" spans="1:20" x14ac:dyDescent="0.45">
      <c r="A1941">
        <v>577</v>
      </c>
      <c r="B1941" t="s">
        <v>437</v>
      </c>
      <c r="C1941" t="s">
        <v>1719</v>
      </c>
      <c r="D1941" s="1">
        <v>4019</v>
      </c>
      <c r="F1941">
        <v>1911</v>
      </c>
      <c r="G1941" t="s">
        <v>4030</v>
      </c>
      <c r="I1941">
        <v>1990</v>
      </c>
      <c r="J1941" t="s">
        <v>2407</v>
      </c>
      <c r="K1941" t="s">
        <v>145</v>
      </c>
      <c r="L1941" t="s">
        <v>22</v>
      </c>
      <c r="M1941" t="s">
        <v>22</v>
      </c>
      <c r="N1941">
        <v>4</v>
      </c>
      <c r="O1941" t="s">
        <v>4031</v>
      </c>
      <c r="P1941" t="s">
        <v>3944</v>
      </c>
      <c r="Q1941">
        <v>1</v>
      </c>
      <c r="R1941">
        <v>8</v>
      </c>
      <c r="S1941" t="s">
        <v>62</v>
      </c>
      <c r="T1941" t="b">
        <v>1</v>
      </c>
    </row>
    <row r="1942" spans="1:20" x14ac:dyDescent="0.45">
      <c r="A1942">
        <v>577</v>
      </c>
      <c r="B1942" t="s">
        <v>437</v>
      </c>
      <c r="C1942" t="s">
        <v>1719</v>
      </c>
      <c r="D1942" s="1">
        <v>4019</v>
      </c>
      <c r="F1942">
        <v>1911</v>
      </c>
      <c r="G1942" t="s">
        <v>4030</v>
      </c>
      <c r="I1942">
        <v>1990</v>
      </c>
      <c r="J1942" t="s">
        <v>2407</v>
      </c>
      <c r="K1942" t="s">
        <v>145</v>
      </c>
      <c r="L1942" t="s">
        <v>22</v>
      </c>
      <c r="M1942" t="s">
        <v>22</v>
      </c>
      <c r="N1942">
        <v>4</v>
      </c>
      <c r="O1942" t="s">
        <v>4031</v>
      </c>
      <c r="P1942" t="s">
        <v>3944</v>
      </c>
      <c r="Q1942">
        <v>1</v>
      </c>
      <c r="R1942">
        <v>7</v>
      </c>
      <c r="S1942" t="s">
        <v>62</v>
      </c>
      <c r="T1942" t="b">
        <v>0</v>
      </c>
    </row>
    <row r="1943" spans="1:20" hidden="1" x14ac:dyDescent="0.45">
      <c r="A1943">
        <v>578</v>
      </c>
      <c r="B1943" t="s">
        <v>359</v>
      </c>
      <c r="C1943" t="s">
        <v>1726</v>
      </c>
      <c r="D1943" s="1">
        <v>976</v>
      </c>
      <c r="F1943">
        <v>1902</v>
      </c>
      <c r="G1943" t="s">
        <v>4034</v>
      </c>
      <c r="I1943">
        <v>1979</v>
      </c>
      <c r="J1943" t="s">
        <v>2111</v>
      </c>
      <c r="K1943" t="s">
        <v>2847</v>
      </c>
      <c r="L1943" t="s">
        <v>22</v>
      </c>
      <c r="M1943" t="s">
        <v>22</v>
      </c>
      <c r="N1943">
        <v>0</v>
      </c>
      <c r="O1943" t="s">
        <v>4035</v>
      </c>
      <c r="P1943" t="s">
        <v>3944</v>
      </c>
      <c r="Q1943">
        <v>1</v>
      </c>
      <c r="R1943">
        <v>5</v>
      </c>
      <c r="S1943" t="s">
        <v>141</v>
      </c>
      <c r="T1943" t="b">
        <v>0</v>
      </c>
    </row>
    <row r="1944" spans="1:20" hidden="1" x14ac:dyDescent="0.45">
      <c r="A1944">
        <v>578</v>
      </c>
      <c r="B1944" t="s">
        <v>359</v>
      </c>
      <c r="C1944" t="s">
        <v>1726</v>
      </c>
      <c r="D1944" s="1">
        <v>976</v>
      </c>
      <c r="F1944">
        <v>1902</v>
      </c>
      <c r="G1944" t="s">
        <v>4034</v>
      </c>
      <c r="I1944">
        <v>1979</v>
      </c>
      <c r="J1944" t="s">
        <v>2111</v>
      </c>
      <c r="K1944" t="s">
        <v>2847</v>
      </c>
      <c r="L1944" t="s">
        <v>22</v>
      </c>
      <c r="M1944" t="s">
        <v>22</v>
      </c>
      <c r="N1944">
        <v>0</v>
      </c>
      <c r="O1944" t="s">
        <v>4035</v>
      </c>
      <c r="P1944" t="s">
        <v>3944</v>
      </c>
      <c r="Q1944">
        <v>1</v>
      </c>
      <c r="R1944">
        <v>6</v>
      </c>
      <c r="S1944" t="s">
        <v>114</v>
      </c>
      <c r="T1944" t="b">
        <v>0</v>
      </c>
    </row>
    <row r="1945" spans="1:20" hidden="1" x14ac:dyDescent="0.45">
      <c r="A1945">
        <v>578</v>
      </c>
      <c r="B1945" t="s">
        <v>359</v>
      </c>
      <c r="C1945" t="s">
        <v>1726</v>
      </c>
      <c r="D1945" s="1">
        <v>976</v>
      </c>
      <c r="F1945">
        <v>1902</v>
      </c>
      <c r="G1945" t="s">
        <v>4034</v>
      </c>
      <c r="I1945">
        <v>1979</v>
      </c>
      <c r="J1945" t="s">
        <v>2111</v>
      </c>
      <c r="K1945" t="s">
        <v>2847</v>
      </c>
      <c r="L1945" t="s">
        <v>22</v>
      </c>
      <c r="M1945" t="s">
        <v>22</v>
      </c>
      <c r="N1945">
        <v>0</v>
      </c>
      <c r="O1945" t="s">
        <v>4035</v>
      </c>
      <c r="P1945" t="s">
        <v>3944</v>
      </c>
      <c r="Q1945">
        <v>1</v>
      </c>
      <c r="R1945">
        <v>2</v>
      </c>
      <c r="S1945" t="s">
        <v>138</v>
      </c>
      <c r="T1945" t="b">
        <v>0</v>
      </c>
    </row>
    <row r="1946" spans="1:20" hidden="1" x14ac:dyDescent="0.45">
      <c r="A1946">
        <v>578</v>
      </c>
      <c r="B1946" t="s">
        <v>359</v>
      </c>
      <c r="C1946" t="s">
        <v>1726</v>
      </c>
      <c r="D1946" s="1">
        <v>976</v>
      </c>
      <c r="F1946">
        <v>1902</v>
      </c>
      <c r="G1946" t="s">
        <v>4034</v>
      </c>
      <c r="I1946">
        <v>1979</v>
      </c>
      <c r="J1946" t="s">
        <v>2111</v>
      </c>
      <c r="K1946" t="s">
        <v>2847</v>
      </c>
      <c r="L1946" t="s">
        <v>22</v>
      </c>
      <c r="M1946" t="s">
        <v>22</v>
      </c>
      <c r="N1946">
        <v>0</v>
      </c>
      <c r="O1946" t="s">
        <v>4035</v>
      </c>
      <c r="P1946" t="s">
        <v>3944</v>
      </c>
      <c r="Q1946">
        <v>1</v>
      </c>
      <c r="R1946">
        <v>3</v>
      </c>
      <c r="S1946" t="s">
        <v>138</v>
      </c>
      <c r="T1946" t="b">
        <v>0</v>
      </c>
    </row>
    <row r="1947" spans="1:20" hidden="1" x14ac:dyDescent="0.45">
      <c r="A1947">
        <v>579</v>
      </c>
      <c r="B1947" t="s">
        <v>74</v>
      </c>
      <c r="C1947" t="s">
        <v>1727</v>
      </c>
      <c r="D1947" s="1">
        <v>7306</v>
      </c>
      <c r="F1947">
        <v>1920</v>
      </c>
      <c r="G1947" t="s">
        <v>4036</v>
      </c>
      <c r="I1947">
        <v>2001</v>
      </c>
      <c r="J1947" t="s">
        <v>2407</v>
      </c>
      <c r="K1947" t="s">
        <v>271</v>
      </c>
      <c r="L1947" t="s">
        <v>22</v>
      </c>
      <c r="M1947" t="s">
        <v>22</v>
      </c>
      <c r="N1947">
        <v>0</v>
      </c>
      <c r="O1947" t="s">
        <v>4037</v>
      </c>
      <c r="P1947" t="s">
        <v>3944</v>
      </c>
      <c r="Q1947">
        <v>1</v>
      </c>
      <c r="R1947">
        <v>1</v>
      </c>
      <c r="S1947" t="s">
        <v>213</v>
      </c>
      <c r="T1947" t="b">
        <v>0</v>
      </c>
    </row>
    <row r="1948" spans="1:20" hidden="1" x14ac:dyDescent="0.45">
      <c r="A1948">
        <v>580</v>
      </c>
      <c r="B1948" t="s">
        <v>169</v>
      </c>
      <c r="C1948" t="s">
        <v>1730</v>
      </c>
      <c r="D1948" s="1">
        <v>4820</v>
      </c>
      <c r="F1948">
        <v>1913</v>
      </c>
      <c r="G1948" t="s">
        <v>4038</v>
      </c>
      <c r="I1948">
        <v>1993</v>
      </c>
      <c r="K1948" t="s">
        <v>20</v>
      </c>
      <c r="L1948" t="s">
        <v>22</v>
      </c>
      <c r="M1948" t="s">
        <v>22</v>
      </c>
      <c r="N1948">
        <v>1</v>
      </c>
      <c r="O1948" t="s">
        <v>4039</v>
      </c>
      <c r="P1948" t="s">
        <v>3944</v>
      </c>
      <c r="Q1948">
        <v>1</v>
      </c>
      <c r="R1948">
        <v>8</v>
      </c>
      <c r="S1948" t="s">
        <v>27</v>
      </c>
      <c r="T1948" t="b">
        <v>1</v>
      </c>
    </row>
    <row r="1949" spans="1:20" hidden="1" x14ac:dyDescent="0.45">
      <c r="A1949">
        <v>581</v>
      </c>
      <c r="B1949" t="s">
        <v>418</v>
      </c>
      <c r="C1949" t="s">
        <v>1736</v>
      </c>
      <c r="D1949" s="1">
        <v>-2600</v>
      </c>
      <c r="F1949">
        <v>1892</v>
      </c>
      <c r="G1949" t="s">
        <v>4044</v>
      </c>
      <c r="I1949">
        <v>1969</v>
      </c>
      <c r="J1949" t="s">
        <v>2309</v>
      </c>
      <c r="K1949" t="s">
        <v>249</v>
      </c>
      <c r="L1949" t="s">
        <v>22</v>
      </c>
      <c r="M1949" t="s">
        <v>22</v>
      </c>
      <c r="N1949">
        <v>4</v>
      </c>
      <c r="O1949" t="s">
        <v>4045</v>
      </c>
      <c r="P1949" t="s">
        <v>3944</v>
      </c>
      <c r="Q1949">
        <v>2</v>
      </c>
      <c r="R1949">
        <v>3</v>
      </c>
      <c r="S1949" t="s">
        <v>138</v>
      </c>
      <c r="T1949" t="b">
        <v>0</v>
      </c>
    </row>
    <row r="1950" spans="1:20" hidden="1" x14ac:dyDescent="0.45">
      <c r="A1950">
        <v>581</v>
      </c>
      <c r="B1950" t="s">
        <v>418</v>
      </c>
      <c r="C1950" t="s">
        <v>1736</v>
      </c>
      <c r="D1950" s="1">
        <v>-2600</v>
      </c>
      <c r="F1950">
        <v>1892</v>
      </c>
      <c r="G1950" t="s">
        <v>4044</v>
      </c>
      <c r="I1950">
        <v>1969</v>
      </c>
      <c r="J1950" t="s">
        <v>2309</v>
      </c>
      <c r="K1950" t="s">
        <v>249</v>
      </c>
      <c r="L1950" t="s">
        <v>22</v>
      </c>
      <c r="M1950" t="s">
        <v>22</v>
      </c>
      <c r="N1950">
        <v>4</v>
      </c>
      <c r="O1950" t="s">
        <v>4045</v>
      </c>
      <c r="P1950" t="s">
        <v>3944</v>
      </c>
      <c r="Q1950">
        <v>2</v>
      </c>
      <c r="R1950">
        <v>2</v>
      </c>
      <c r="S1950" t="s">
        <v>138</v>
      </c>
      <c r="T1950" t="b">
        <v>0</v>
      </c>
    </row>
    <row r="1951" spans="1:20" hidden="1" x14ac:dyDescent="0.45">
      <c r="A1951">
        <v>581</v>
      </c>
      <c r="B1951" t="s">
        <v>418</v>
      </c>
      <c r="C1951" t="s">
        <v>1736</v>
      </c>
      <c r="D1951" s="1">
        <v>-2600</v>
      </c>
      <c r="F1951">
        <v>1892</v>
      </c>
      <c r="G1951" t="s">
        <v>4044</v>
      </c>
      <c r="I1951">
        <v>1969</v>
      </c>
      <c r="J1951" t="s">
        <v>2309</v>
      </c>
      <c r="K1951" t="s">
        <v>249</v>
      </c>
      <c r="L1951" t="s">
        <v>22</v>
      </c>
      <c r="M1951" t="s">
        <v>22</v>
      </c>
      <c r="N1951">
        <v>4</v>
      </c>
      <c r="O1951" t="s">
        <v>4045</v>
      </c>
      <c r="P1951" t="s">
        <v>3944</v>
      </c>
      <c r="Q1951">
        <v>2</v>
      </c>
      <c r="R1951">
        <v>1</v>
      </c>
      <c r="S1951" t="s">
        <v>138</v>
      </c>
      <c r="T1951" t="b">
        <v>0</v>
      </c>
    </row>
    <row r="1952" spans="1:20" hidden="1" x14ac:dyDescent="0.45">
      <c r="A1952">
        <v>582</v>
      </c>
      <c r="B1952" t="s">
        <v>177</v>
      </c>
      <c r="C1952" t="s">
        <v>659</v>
      </c>
      <c r="D1952" s="1">
        <v>13304</v>
      </c>
      <c r="F1952">
        <v>1936</v>
      </c>
      <c r="G1952" t="s">
        <v>4046</v>
      </c>
      <c r="I1952">
        <v>2002</v>
      </c>
      <c r="J1952" t="s">
        <v>2342</v>
      </c>
      <c r="K1952" t="s">
        <v>63</v>
      </c>
      <c r="L1952" t="s">
        <v>22</v>
      </c>
      <c r="M1952" t="s">
        <v>22</v>
      </c>
      <c r="N1952">
        <v>4</v>
      </c>
      <c r="O1952" t="s">
        <v>4047</v>
      </c>
      <c r="P1952" t="s">
        <v>3944</v>
      </c>
      <c r="Q1952">
        <v>1</v>
      </c>
      <c r="R1952">
        <v>9</v>
      </c>
      <c r="S1952" t="s">
        <v>86</v>
      </c>
      <c r="T1952" t="b">
        <v>0</v>
      </c>
    </row>
    <row r="1953" spans="1:20" hidden="1" x14ac:dyDescent="0.45">
      <c r="A1953">
        <v>582</v>
      </c>
      <c r="B1953" t="s">
        <v>177</v>
      </c>
      <c r="C1953" t="s">
        <v>659</v>
      </c>
      <c r="D1953" s="1">
        <v>13304</v>
      </c>
      <c r="F1953">
        <v>1936</v>
      </c>
      <c r="G1953" t="s">
        <v>4046</v>
      </c>
      <c r="I1953">
        <v>2002</v>
      </c>
      <c r="J1953" t="s">
        <v>2342</v>
      </c>
      <c r="K1953" t="s">
        <v>63</v>
      </c>
      <c r="L1953" t="s">
        <v>22</v>
      </c>
      <c r="M1953" t="s">
        <v>22</v>
      </c>
      <c r="N1953">
        <v>4</v>
      </c>
      <c r="O1953" t="s">
        <v>4047</v>
      </c>
      <c r="P1953" t="s">
        <v>3944</v>
      </c>
      <c r="Q1953">
        <v>1</v>
      </c>
      <c r="R1953">
        <v>8</v>
      </c>
      <c r="S1953" t="s">
        <v>67</v>
      </c>
      <c r="T1953" t="b">
        <v>0</v>
      </c>
    </row>
    <row r="1954" spans="1:20" hidden="1" x14ac:dyDescent="0.45">
      <c r="A1954">
        <v>582</v>
      </c>
      <c r="B1954" t="s">
        <v>177</v>
      </c>
      <c r="C1954" t="s">
        <v>659</v>
      </c>
      <c r="D1954" s="1">
        <v>13304</v>
      </c>
      <c r="F1954">
        <v>1936</v>
      </c>
      <c r="G1954" t="s">
        <v>4046</v>
      </c>
      <c r="I1954">
        <v>2002</v>
      </c>
      <c r="J1954" t="s">
        <v>2342</v>
      </c>
      <c r="K1954" t="s">
        <v>63</v>
      </c>
      <c r="L1954" t="s">
        <v>22</v>
      </c>
      <c r="M1954" t="s">
        <v>22</v>
      </c>
      <c r="N1954">
        <v>4</v>
      </c>
      <c r="O1954" t="s">
        <v>4047</v>
      </c>
      <c r="P1954" t="s">
        <v>3944</v>
      </c>
      <c r="Q1954">
        <v>1</v>
      </c>
      <c r="R1954">
        <v>10</v>
      </c>
      <c r="S1954" t="s">
        <v>27</v>
      </c>
      <c r="T1954" t="b">
        <v>0</v>
      </c>
    </row>
    <row r="1955" spans="1:20" hidden="1" x14ac:dyDescent="0.45">
      <c r="A1955">
        <v>582</v>
      </c>
      <c r="B1955" t="s">
        <v>177</v>
      </c>
      <c r="C1955" t="s">
        <v>659</v>
      </c>
      <c r="D1955" s="1">
        <v>13304</v>
      </c>
      <c r="F1955">
        <v>1936</v>
      </c>
      <c r="G1955" t="s">
        <v>4046</v>
      </c>
      <c r="I1955">
        <v>2002</v>
      </c>
      <c r="J1955" t="s">
        <v>2342</v>
      </c>
      <c r="K1955" t="s">
        <v>63</v>
      </c>
      <c r="L1955" t="s">
        <v>22</v>
      </c>
      <c r="M1955" t="s">
        <v>22</v>
      </c>
      <c r="N1955">
        <v>4</v>
      </c>
      <c r="O1955" t="s">
        <v>4047</v>
      </c>
      <c r="P1955" t="s">
        <v>3944</v>
      </c>
      <c r="Q1955">
        <v>1</v>
      </c>
      <c r="R1955">
        <v>11</v>
      </c>
      <c r="S1955" t="s">
        <v>27</v>
      </c>
      <c r="T1955" t="b">
        <v>0</v>
      </c>
    </row>
    <row r="1956" spans="1:20" hidden="1" x14ac:dyDescent="0.45">
      <c r="A1956">
        <v>583</v>
      </c>
      <c r="B1956" t="s">
        <v>236</v>
      </c>
      <c r="C1956" t="s">
        <v>1747</v>
      </c>
      <c r="D1956" s="1">
        <v>7930</v>
      </c>
      <c r="E1956" t="s">
        <v>4061</v>
      </c>
      <c r="F1956">
        <v>1921</v>
      </c>
      <c r="G1956" t="s">
        <v>4062</v>
      </c>
      <c r="H1956" t="s">
        <v>4063</v>
      </c>
      <c r="I1956">
        <v>2019</v>
      </c>
      <c r="J1956" t="s">
        <v>2775</v>
      </c>
      <c r="K1956" t="s">
        <v>360</v>
      </c>
      <c r="L1956" t="s">
        <v>22</v>
      </c>
      <c r="M1956" t="s">
        <v>22</v>
      </c>
      <c r="N1956">
        <v>3</v>
      </c>
      <c r="O1956" t="s">
        <v>4064</v>
      </c>
      <c r="P1956" t="s">
        <v>3944</v>
      </c>
      <c r="Q1956">
        <v>1</v>
      </c>
      <c r="R1956">
        <v>5</v>
      </c>
      <c r="S1956" t="s">
        <v>105</v>
      </c>
      <c r="T1956" t="b">
        <v>0</v>
      </c>
    </row>
    <row r="1957" spans="1:20" hidden="1" x14ac:dyDescent="0.45">
      <c r="A1957">
        <v>583</v>
      </c>
      <c r="B1957" t="s">
        <v>236</v>
      </c>
      <c r="C1957" t="s">
        <v>1747</v>
      </c>
      <c r="D1957" s="1">
        <v>7930</v>
      </c>
      <c r="E1957" t="s">
        <v>4061</v>
      </c>
      <c r="F1957">
        <v>1921</v>
      </c>
      <c r="G1957" t="s">
        <v>4062</v>
      </c>
      <c r="H1957" t="s">
        <v>4063</v>
      </c>
      <c r="I1957">
        <v>2019</v>
      </c>
      <c r="J1957" t="s">
        <v>2775</v>
      </c>
      <c r="K1957" t="s">
        <v>360</v>
      </c>
      <c r="L1957" t="s">
        <v>22</v>
      </c>
      <c r="M1957" t="s">
        <v>22</v>
      </c>
      <c r="N1957">
        <v>3</v>
      </c>
      <c r="O1957" t="s">
        <v>4064</v>
      </c>
      <c r="P1957" t="s">
        <v>3944</v>
      </c>
      <c r="Q1957">
        <v>1</v>
      </c>
      <c r="R1957">
        <v>6</v>
      </c>
      <c r="S1957" t="s">
        <v>101</v>
      </c>
      <c r="T1957" t="b">
        <v>0</v>
      </c>
    </row>
    <row r="1958" spans="1:20" hidden="1" x14ac:dyDescent="0.45">
      <c r="A1958">
        <v>583</v>
      </c>
      <c r="B1958" t="s">
        <v>236</v>
      </c>
      <c r="C1958" t="s">
        <v>1747</v>
      </c>
      <c r="D1958" s="1">
        <v>7930</v>
      </c>
      <c r="E1958" t="s">
        <v>4061</v>
      </c>
      <c r="F1958">
        <v>1921</v>
      </c>
      <c r="G1958" t="s">
        <v>4062</v>
      </c>
      <c r="H1958" t="s">
        <v>4063</v>
      </c>
      <c r="I1958">
        <v>2019</v>
      </c>
      <c r="J1958" t="s">
        <v>2775</v>
      </c>
      <c r="K1958" t="s">
        <v>360</v>
      </c>
      <c r="L1958" t="s">
        <v>22</v>
      </c>
      <c r="M1958" t="s">
        <v>22</v>
      </c>
      <c r="N1958">
        <v>3</v>
      </c>
      <c r="O1958" t="s">
        <v>4064</v>
      </c>
      <c r="P1958" t="s">
        <v>3944</v>
      </c>
      <c r="Q1958">
        <v>1</v>
      </c>
      <c r="R1958">
        <v>4</v>
      </c>
      <c r="S1958" t="s">
        <v>105</v>
      </c>
      <c r="T1958" t="b">
        <v>0</v>
      </c>
    </row>
    <row r="1959" spans="1:20" hidden="1" x14ac:dyDescent="0.45">
      <c r="A1959">
        <v>584</v>
      </c>
      <c r="B1959" t="s">
        <v>153</v>
      </c>
      <c r="C1959" t="s">
        <v>1750</v>
      </c>
      <c r="D1959" s="1">
        <v>3496</v>
      </c>
      <c r="F1959">
        <v>1909</v>
      </c>
      <c r="G1959" t="s">
        <v>4068</v>
      </c>
      <c r="I1959">
        <v>1995</v>
      </c>
      <c r="K1959" t="s">
        <v>20</v>
      </c>
      <c r="L1959" t="s">
        <v>22</v>
      </c>
      <c r="M1959" t="s">
        <v>22</v>
      </c>
      <c r="N1959">
        <v>0</v>
      </c>
      <c r="O1959" t="s">
        <v>4069</v>
      </c>
      <c r="P1959" t="s">
        <v>4066</v>
      </c>
      <c r="Q1959">
        <v>2</v>
      </c>
      <c r="R1959">
        <v>6</v>
      </c>
      <c r="S1959" t="s">
        <v>101</v>
      </c>
      <c r="T1959" t="b">
        <v>0</v>
      </c>
    </row>
    <row r="1960" spans="1:20" hidden="1" x14ac:dyDescent="0.45">
      <c r="A1960">
        <v>584</v>
      </c>
      <c r="B1960" t="s">
        <v>153</v>
      </c>
      <c r="C1960" t="s">
        <v>1750</v>
      </c>
      <c r="D1960" s="1">
        <v>3496</v>
      </c>
      <c r="F1960">
        <v>1909</v>
      </c>
      <c r="G1960" t="s">
        <v>4068</v>
      </c>
      <c r="I1960">
        <v>1995</v>
      </c>
      <c r="K1960" t="s">
        <v>20</v>
      </c>
      <c r="L1960" t="s">
        <v>22</v>
      </c>
      <c r="M1960" t="s">
        <v>22</v>
      </c>
      <c r="N1960">
        <v>0</v>
      </c>
      <c r="O1960" t="s">
        <v>4069</v>
      </c>
      <c r="P1960" t="s">
        <v>4066</v>
      </c>
      <c r="Q1960">
        <v>2</v>
      </c>
      <c r="R1960">
        <v>2</v>
      </c>
      <c r="S1960" t="s">
        <v>105</v>
      </c>
      <c r="T1960" t="b">
        <v>1</v>
      </c>
    </row>
    <row r="1961" spans="1:20" hidden="1" x14ac:dyDescent="0.45">
      <c r="A1961">
        <v>584</v>
      </c>
      <c r="B1961" t="s">
        <v>153</v>
      </c>
      <c r="C1961" t="s">
        <v>1750</v>
      </c>
      <c r="D1961" s="1">
        <v>3496</v>
      </c>
      <c r="F1961">
        <v>1909</v>
      </c>
      <c r="G1961" t="s">
        <v>4068</v>
      </c>
      <c r="I1961">
        <v>1995</v>
      </c>
      <c r="K1961" t="s">
        <v>20</v>
      </c>
      <c r="L1961" t="s">
        <v>22</v>
      </c>
      <c r="M1961" t="s">
        <v>22</v>
      </c>
      <c r="N1961">
        <v>0</v>
      </c>
      <c r="O1961" t="s">
        <v>4069</v>
      </c>
      <c r="P1961" t="s">
        <v>4066</v>
      </c>
      <c r="Q1961">
        <v>2</v>
      </c>
      <c r="R1961">
        <v>3</v>
      </c>
      <c r="S1961" t="s">
        <v>105</v>
      </c>
      <c r="T1961" t="b">
        <v>0</v>
      </c>
    </row>
    <row r="1962" spans="1:20" hidden="1" x14ac:dyDescent="0.45">
      <c r="A1962">
        <v>584</v>
      </c>
      <c r="B1962" t="s">
        <v>153</v>
      </c>
      <c r="C1962" t="s">
        <v>1750</v>
      </c>
      <c r="D1962" s="1">
        <v>3496</v>
      </c>
      <c r="F1962">
        <v>1909</v>
      </c>
      <c r="G1962" t="s">
        <v>4068</v>
      </c>
      <c r="I1962">
        <v>1995</v>
      </c>
      <c r="K1962" t="s">
        <v>20</v>
      </c>
      <c r="L1962" t="s">
        <v>22</v>
      </c>
      <c r="M1962" t="s">
        <v>22</v>
      </c>
      <c r="N1962">
        <v>0</v>
      </c>
      <c r="O1962" t="s">
        <v>4069</v>
      </c>
      <c r="P1962" t="s">
        <v>4066</v>
      </c>
      <c r="Q1962">
        <v>2</v>
      </c>
      <c r="R1962">
        <v>5</v>
      </c>
      <c r="S1962" t="s">
        <v>105</v>
      </c>
      <c r="T1962" t="b">
        <v>0</v>
      </c>
    </row>
    <row r="1963" spans="1:20" hidden="1" x14ac:dyDescent="0.45">
      <c r="A1963">
        <v>584</v>
      </c>
      <c r="B1963" t="s">
        <v>153</v>
      </c>
      <c r="C1963" t="s">
        <v>1750</v>
      </c>
      <c r="D1963" s="1">
        <v>3496</v>
      </c>
      <c r="F1963">
        <v>1909</v>
      </c>
      <c r="G1963" t="s">
        <v>4068</v>
      </c>
      <c r="I1963">
        <v>1995</v>
      </c>
      <c r="K1963" t="s">
        <v>20</v>
      </c>
      <c r="L1963" t="s">
        <v>22</v>
      </c>
      <c r="M1963" t="s">
        <v>22</v>
      </c>
      <c r="N1963">
        <v>0</v>
      </c>
      <c r="O1963" t="s">
        <v>4069</v>
      </c>
      <c r="P1963" t="s">
        <v>4066</v>
      </c>
      <c r="Q1963">
        <v>2</v>
      </c>
      <c r="R1963">
        <v>4</v>
      </c>
      <c r="S1963" t="s">
        <v>105</v>
      </c>
      <c r="T1963" t="b">
        <v>0</v>
      </c>
    </row>
    <row r="1964" spans="1:20" hidden="1" x14ac:dyDescent="0.45">
      <c r="A1964">
        <v>585</v>
      </c>
      <c r="B1964" t="s">
        <v>1751</v>
      </c>
      <c r="C1964" t="s">
        <v>4070</v>
      </c>
      <c r="D1964" s="1">
        <v>5024</v>
      </c>
      <c r="F1964">
        <v>1913</v>
      </c>
      <c r="G1964" t="s">
        <v>4071</v>
      </c>
      <c r="I1964">
        <v>2002</v>
      </c>
      <c r="J1964" t="s">
        <v>2131</v>
      </c>
      <c r="K1964" t="s">
        <v>145</v>
      </c>
      <c r="L1964" t="s">
        <v>22</v>
      </c>
      <c r="M1964" t="s">
        <v>22</v>
      </c>
      <c r="N1964">
        <v>2</v>
      </c>
      <c r="O1964" t="s">
        <v>4072</v>
      </c>
      <c r="P1964" t="s">
        <v>4066</v>
      </c>
      <c r="Q1964">
        <v>1</v>
      </c>
      <c r="R1964">
        <v>3</v>
      </c>
      <c r="S1964" t="s">
        <v>105</v>
      </c>
      <c r="T1964" t="b">
        <v>1</v>
      </c>
    </row>
    <row r="1965" spans="1:20" hidden="1" x14ac:dyDescent="0.45">
      <c r="A1965">
        <v>585</v>
      </c>
      <c r="B1965" t="s">
        <v>1751</v>
      </c>
      <c r="C1965" t="s">
        <v>4070</v>
      </c>
      <c r="D1965" s="1">
        <v>5024</v>
      </c>
      <c r="F1965">
        <v>1913</v>
      </c>
      <c r="G1965" t="s">
        <v>4071</v>
      </c>
      <c r="I1965">
        <v>2002</v>
      </c>
      <c r="J1965" t="s">
        <v>2131</v>
      </c>
      <c r="K1965" t="s">
        <v>145</v>
      </c>
      <c r="L1965" t="s">
        <v>22</v>
      </c>
      <c r="M1965" t="s">
        <v>22</v>
      </c>
      <c r="N1965">
        <v>2</v>
      </c>
      <c r="O1965" t="s">
        <v>4072</v>
      </c>
      <c r="P1965" t="s">
        <v>4066</v>
      </c>
      <c r="Q1965">
        <v>1</v>
      </c>
      <c r="R1965">
        <v>4</v>
      </c>
      <c r="S1965" t="s">
        <v>105</v>
      </c>
      <c r="T1965" t="b">
        <v>0</v>
      </c>
    </row>
    <row r="1966" spans="1:20" hidden="1" x14ac:dyDescent="0.45">
      <c r="A1966">
        <v>585</v>
      </c>
      <c r="B1966" t="s">
        <v>1751</v>
      </c>
      <c r="C1966" t="s">
        <v>4070</v>
      </c>
      <c r="D1966" s="1">
        <v>5024</v>
      </c>
      <c r="F1966">
        <v>1913</v>
      </c>
      <c r="G1966" t="s">
        <v>4071</v>
      </c>
      <c r="I1966">
        <v>2002</v>
      </c>
      <c r="J1966" t="s">
        <v>2131</v>
      </c>
      <c r="K1966" t="s">
        <v>145</v>
      </c>
      <c r="L1966" t="s">
        <v>22</v>
      </c>
      <c r="M1966" t="s">
        <v>22</v>
      </c>
      <c r="N1966">
        <v>2</v>
      </c>
      <c r="O1966" t="s">
        <v>4072</v>
      </c>
      <c r="P1966" t="s">
        <v>4066</v>
      </c>
      <c r="Q1966">
        <v>1</v>
      </c>
      <c r="R1966">
        <v>9</v>
      </c>
      <c r="S1966" t="s">
        <v>27</v>
      </c>
      <c r="T1966" t="b">
        <v>1</v>
      </c>
    </row>
    <row r="1967" spans="1:20" hidden="1" x14ac:dyDescent="0.45">
      <c r="A1967">
        <v>585</v>
      </c>
      <c r="B1967" t="s">
        <v>1751</v>
      </c>
      <c r="C1967" t="s">
        <v>4070</v>
      </c>
      <c r="D1967" s="1">
        <v>5024</v>
      </c>
      <c r="F1967">
        <v>1913</v>
      </c>
      <c r="G1967" t="s">
        <v>4071</v>
      </c>
      <c r="I1967">
        <v>2002</v>
      </c>
      <c r="J1967" t="s">
        <v>2131</v>
      </c>
      <c r="K1967" t="s">
        <v>145</v>
      </c>
      <c r="L1967" t="s">
        <v>22</v>
      </c>
      <c r="M1967" t="s">
        <v>22</v>
      </c>
      <c r="N1967">
        <v>2</v>
      </c>
      <c r="O1967" t="s">
        <v>4072</v>
      </c>
      <c r="P1967" t="s">
        <v>4066</v>
      </c>
      <c r="Q1967">
        <v>1</v>
      </c>
      <c r="R1967">
        <v>6</v>
      </c>
      <c r="S1967" t="s">
        <v>101</v>
      </c>
      <c r="T1967" t="b">
        <v>0</v>
      </c>
    </row>
    <row r="1968" spans="1:20" hidden="1" x14ac:dyDescent="0.45">
      <c r="A1968">
        <v>585</v>
      </c>
      <c r="B1968" t="s">
        <v>1751</v>
      </c>
      <c r="C1968" t="s">
        <v>4070</v>
      </c>
      <c r="D1968" s="1">
        <v>5024</v>
      </c>
      <c r="F1968">
        <v>1913</v>
      </c>
      <c r="G1968" t="s">
        <v>4071</v>
      </c>
      <c r="I1968">
        <v>2002</v>
      </c>
      <c r="J1968" t="s">
        <v>2131</v>
      </c>
      <c r="K1968" t="s">
        <v>145</v>
      </c>
      <c r="L1968" t="s">
        <v>22</v>
      </c>
      <c r="M1968" t="s">
        <v>22</v>
      </c>
      <c r="N1968">
        <v>2</v>
      </c>
      <c r="O1968" t="s">
        <v>4072</v>
      </c>
      <c r="P1968" t="s">
        <v>4066</v>
      </c>
      <c r="Q1968">
        <v>1</v>
      </c>
      <c r="R1968">
        <v>5</v>
      </c>
      <c r="S1968" t="s">
        <v>105</v>
      </c>
      <c r="T1968" t="b">
        <v>0</v>
      </c>
    </row>
    <row r="1969" spans="1:20" hidden="1" x14ac:dyDescent="0.45">
      <c r="A1969">
        <v>585</v>
      </c>
      <c r="B1969" t="s">
        <v>1751</v>
      </c>
      <c r="C1969" t="s">
        <v>4070</v>
      </c>
      <c r="D1969" s="1">
        <v>5024</v>
      </c>
      <c r="F1969">
        <v>1913</v>
      </c>
      <c r="G1969" t="s">
        <v>4071</v>
      </c>
      <c r="I1969">
        <v>2002</v>
      </c>
      <c r="J1969" t="s">
        <v>2131</v>
      </c>
      <c r="K1969" t="s">
        <v>145</v>
      </c>
      <c r="L1969" t="s">
        <v>22</v>
      </c>
      <c r="M1969" t="s">
        <v>22</v>
      </c>
      <c r="N1969">
        <v>2</v>
      </c>
      <c r="O1969" t="s">
        <v>4072</v>
      </c>
      <c r="P1969" t="s">
        <v>4066</v>
      </c>
      <c r="Q1969">
        <v>1</v>
      </c>
      <c r="R1969">
        <v>8</v>
      </c>
      <c r="S1969" t="s">
        <v>27</v>
      </c>
      <c r="T1969" t="b">
        <v>0</v>
      </c>
    </row>
    <row r="1970" spans="1:20" hidden="1" x14ac:dyDescent="0.45">
      <c r="A1970">
        <v>585</v>
      </c>
      <c r="B1970" t="s">
        <v>1751</v>
      </c>
      <c r="C1970" t="s">
        <v>4070</v>
      </c>
      <c r="D1970" s="1">
        <v>5024</v>
      </c>
      <c r="F1970">
        <v>1913</v>
      </c>
      <c r="G1970" t="s">
        <v>4071</v>
      </c>
      <c r="I1970">
        <v>2002</v>
      </c>
      <c r="J1970" t="s">
        <v>2131</v>
      </c>
      <c r="K1970" t="s">
        <v>145</v>
      </c>
      <c r="L1970" t="s">
        <v>22</v>
      </c>
      <c r="M1970" t="s">
        <v>22</v>
      </c>
      <c r="N1970">
        <v>2</v>
      </c>
      <c r="O1970" t="s">
        <v>4072</v>
      </c>
      <c r="P1970" t="s">
        <v>4066</v>
      </c>
      <c r="Q1970">
        <v>1</v>
      </c>
      <c r="R1970">
        <v>7</v>
      </c>
      <c r="S1970" t="s">
        <v>27</v>
      </c>
      <c r="T1970" t="b">
        <v>0</v>
      </c>
    </row>
    <row r="1971" spans="1:20" hidden="1" x14ac:dyDescent="0.45">
      <c r="A1971">
        <v>586</v>
      </c>
      <c r="B1971" t="s">
        <v>380</v>
      </c>
      <c r="C1971" t="s">
        <v>4079</v>
      </c>
      <c r="D1971" s="1">
        <v>4272</v>
      </c>
      <c r="F1971">
        <v>1911</v>
      </c>
      <c r="G1971" t="s">
        <v>4080</v>
      </c>
      <c r="I1971">
        <v>1994</v>
      </c>
      <c r="J1971" t="s">
        <v>2668</v>
      </c>
      <c r="K1971" t="s">
        <v>145</v>
      </c>
      <c r="L1971" t="s">
        <v>22</v>
      </c>
      <c r="M1971" t="s">
        <v>22</v>
      </c>
      <c r="N1971">
        <v>2</v>
      </c>
      <c r="O1971" t="s">
        <v>4081</v>
      </c>
      <c r="P1971" t="s">
        <v>4066</v>
      </c>
      <c r="Q1971">
        <v>1</v>
      </c>
      <c r="R1971">
        <v>3</v>
      </c>
      <c r="S1971" t="s">
        <v>334</v>
      </c>
      <c r="T1971" t="b">
        <v>0</v>
      </c>
    </row>
    <row r="1972" spans="1:20" hidden="1" x14ac:dyDescent="0.45">
      <c r="A1972">
        <v>586</v>
      </c>
      <c r="B1972" t="s">
        <v>380</v>
      </c>
      <c r="C1972" t="s">
        <v>4079</v>
      </c>
      <c r="D1972" s="1">
        <v>4272</v>
      </c>
      <c r="F1972">
        <v>1911</v>
      </c>
      <c r="G1972" t="s">
        <v>4080</v>
      </c>
      <c r="I1972">
        <v>1994</v>
      </c>
      <c r="J1972" t="s">
        <v>2668</v>
      </c>
      <c r="K1972" t="s">
        <v>145</v>
      </c>
      <c r="L1972" t="s">
        <v>22</v>
      </c>
      <c r="M1972" t="s">
        <v>22</v>
      </c>
      <c r="N1972">
        <v>2</v>
      </c>
      <c r="O1972" t="s">
        <v>4081</v>
      </c>
      <c r="P1972" t="s">
        <v>4066</v>
      </c>
      <c r="Q1972">
        <v>1</v>
      </c>
      <c r="R1972">
        <v>6</v>
      </c>
      <c r="S1972" t="s">
        <v>101</v>
      </c>
      <c r="T1972" t="b">
        <v>0</v>
      </c>
    </row>
    <row r="1973" spans="1:20" hidden="1" x14ac:dyDescent="0.45">
      <c r="A1973">
        <v>587</v>
      </c>
      <c r="B1973" t="s">
        <v>169</v>
      </c>
      <c r="C1973" t="s">
        <v>4082</v>
      </c>
      <c r="D1973" s="1">
        <v>13609</v>
      </c>
      <c r="F1973">
        <v>1937</v>
      </c>
      <c r="K1973" t="s">
        <v>20</v>
      </c>
      <c r="L1973" t="s">
        <v>22</v>
      </c>
      <c r="M1973" t="s">
        <v>22</v>
      </c>
      <c r="N1973">
        <v>4</v>
      </c>
      <c r="O1973" t="s">
        <v>4083</v>
      </c>
      <c r="P1973" t="s">
        <v>4066</v>
      </c>
      <c r="Q1973">
        <v>1</v>
      </c>
      <c r="R1973">
        <v>12</v>
      </c>
      <c r="S1973" t="s">
        <v>101</v>
      </c>
      <c r="T1973" t="b">
        <v>0</v>
      </c>
    </row>
    <row r="1974" spans="1:20" hidden="1" x14ac:dyDescent="0.45">
      <c r="A1974">
        <v>587</v>
      </c>
      <c r="B1974" t="s">
        <v>169</v>
      </c>
      <c r="C1974" t="s">
        <v>4082</v>
      </c>
      <c r="D1974" s="1">
        <v>13609</v>
      </c>
      <c r="F1974">
        <v>1937</v>
      </c>
      <c r="K1974" t="s">
        <v>20</v>
      </c>
      <c r="L1974" t="s">
        <v>22</v>
      </c>
      <c r="M1974" t="s">
        <v>22</v>
      </c>
      <c r="N1974">
        <v>4</v>
      </c>
      <c r="O1974" t="s">
        <v>4083</v>
      </c>
      <c r="P1974" t="s">
        <v>4066</v>
      </c>
      <c r="Q1974">
        <v>1</v>
      </c>
      <c r="R1974">
        <v>11</v>
      </c>
      <c r="S1974" t="s">
        <v>27</v>
      </c>
      <c r="T1974" t="b">
        <v>0</v>
      </c>
    </row>
    <row r="1975" spans="1:20" hidden="1" x14ac:dyDescent="0.45">
      <c r="A1975">
        <v>587</v>
      </c>
      <c r="B1975" t="s">
        <v>169</v>
      </c>
      <c r="C1975" t="s">
        <v>4082</v>
      </c>
      <c r="D1975" s="1">
        <v>13609</v>
      </c>
      <c r="F1975">
        <v>1937</v>
      </c>
      <c r="K1975" t="s">
        <v>20</v>
      </c>
      <c r="L1975" t="s">
        <v>22</v>
      </c>
      <c r="M1975" t="s">
        <v>22</v>
      </c>
      <c r="N1975">
        <v>4</v>
      </c>
      <c r="O1975" t="s">
        <v>4083</v>
      </c>
      <c r="P1975" t="s">
        <v>4066</v>
      </c>
      <c r="Q1975">
        <v>1</v>
      </c>
      <c r="R1975">
        <v>10</v>
      </c>
      <c r="S1975" t="s">
        <v>27</v>
      </c>
      <c r="T1975" t="b">
        <v>0</v>
      </c>
    </row>
    <row r="1976" spans="1:20" hidden="1" x14ac:dyDescent="0.45">
      <c r="A1976">
        <v>588</v>
      </c>
      <c r="B1976" t="s">
        <v>4075</v>
      </c>
      <c r="C1976" t="s">
        <v>4076</v>
      </c>
      <c r="D1976" s="1">
        <v>8402</v>
      </c>
      <c r="F1976">
        <v>1923</v>
      </c>
      <c r="G1976" t="s">
        <v>4077</v>
      </c>
      <c r="I1976">
        <v>2004</v>
      </c>
      <c r="K1976" t="s">
        <v>189</v>
      </c>
      <c r="L1976" t="s">
        <v>22</v>
      </c>
      <c r="M1976" t="s">
        <v>22</v>
      </c>
      <c r="N1976">
        <v>0</v>
      </c>
      <c r="O1976" t="s">
        <v>4078</v>
      </c>
      <c r="P1976" t="s">
        <v>4066</v>
      </c>
      <c r="Q1976">
        <v>1</v>
      </c>
      <c r="R1976">
        <v>6</v>
      </c>
      <c r="S1976" t="s">
        <v>372</v>
      </c>
      <c r="T1976" t="b">
        <v>1</v>
      </c>
    </row>
    <row r="1977" spans="1:20" hidden="1" x14ac:dyDescent="0.45">
      <c r="A1977">
        <v>589</v>
      </c>
      <c r="B1977" t="s">
        <v>1757</v>
      </c>
      <c r="C1977" t="s">
        <v>4084</v>
      </c>
      <c r="D1977" s="1">
        <v>9829</v>
      </c>
      <c r="F1977">
        <v>1926</v>
      </c>
      <c r="G1977" t="s">
        <v>4085</v>
      </c>
      <c r="I1977">
        <v>2015</v>
      </c>
      <c r="J1977" t="s">
        <v>2775</v>
      </c>
      <c r="K1977" t="s">
        <v>95</v>
      </c>
      <c r="L1977" t="s">
        <v>22</v>
      </c>
      <c r="M1977" t="s">
        <v>22</v>
      </c>
      <c r="N1977">
        <v>3</v>
      </c>
      <c r="O1977" t="s">
        <v>4086</v>
      </c>
      <c r="P1977" t="s">
        <v>4066</v>
      </c>
      <c r="Q1977">
        <v>1</v>
      </c>
      <c r="R1977">
        <v>12</v>
      </c>
      <c r="S1977" t="s">
        <v>288</v>
      </c>
      <c r="T1977" t="b">
        <v>0</v>
      </c>
    </row>
    <row r="1978" spans="1:20" hidden="1" x14ac:dyDescent="0.45">
      <c r="A1978">
        <v>590</v>
      </c>
      <c r="B1978" t="s">
        <v>60</v>
      </c>
      <c r="C1978" t="s">
        <v>1759</v>
      </c>
      <c r="D1978" s="1">
        <v>423</v>
      </c>
      <c r="F1978">
        <v>1901</v>
      </c>
      <c r="G1978" t="s">
        <v>4087</v>
      </c>
      <c r="I1978">
        <v>1964</v>
      </c>
      <c r="J1978" t="s">
        <v>2375</v>
      </c>
      <c r="K1978" t="s">
        <v>139</v>
      </c>
      <c r="L1978" t="s">
        <v>22</v>
      </c>
      <c r="M1978" t="s">
        <v>22</v>
      </c>
      <c r="N1978">
        <v>2</v>
      </c>
      <c r="O1978" t="s">
        <v>4088</v>
      </c>
      <c r="P1978" t="s">
        <v>4066</v>
      </c>
      <c r="Q1978">
        <v>1</v>
      </c>
      <c r="R1978">
        <v>1</v>
      </c>
      <c r="S1978" t="s">
        <v>213</v>
      </c>
      <c r="T1978" t="b">
        <v>0</v>
      </c>
    </row>
    <row r="1979" spans="1:20" hidden="1" x14ac:dyDescent="0.45">
      <c r="A1979">
        <v>590</v>
      </c>
      <c r="B1979" t="s">
        <v>60</v>
      </c>
      <c r="C1979" t="s">
        <v>1759</v>
      </c>
      <c r="D1979" s="1">
        <v>423</v>
      </c>
      <c r="F1979">
        <v>1901</v>
      </c>
      <c r="G1979" t="s">
        <v>4087</v>
      </c>
      <c r="I1979">
        <v>1964</v>
      </c>
      <c r="J1979" t="s">
        <v>2375</v>
      </c>
      <c r="K1979" t="s">
        <v>139</v>
      </c>
      <c r="L1979" t="s">
        <v>22</v>
      </c>
      <c r="M1979" t="s">
        <v>22</v>
      </c>
      <c r="N1979">
        <v>2</v>
      </c>
      <c r="O1979" t="s">
        <v>4088</v>
      </c>
      <c r="P1979" t="s">
        <v>4066</v>
      </c>
      <c r="Q1979">
        <v>1</v>
      </c>
      <c r="R1979">
        <v>2</v>
      </c>
      <c r="S1979" t="s">
        <v>213</v>
      </c>
      <c r="T1979" t="b">
        <v>0</v>
      </c>
    </row>
    <row r="1980" spans="1:20" hidden="1" x14ac:dyDescent="0.45">
      <c r="A1980">
        <v>591</v>
      </c>
      <c r="B1980" t="s">
        <v>312</v>
      </c>
      <c r="C1980" t="s">
        <v>1760</v>
      </c>
      <c r="D1980" s="1">
        <v>4751</v>
      </c>
      <c r="F1980">
        <v>1913</v>
      </c>
      <c r="G1980" t="s">
        <v>4089</v>
      </c>
      <c r="I1980">
        <v>2006</v>
      </c>
      <c r="J1980" t="s">
        <v>2932</v>
      </c>
      <c r="K1980" t="s">
        <v>145</v>
      </c>
      <c r="L1980" t="s">
        <v>22</v>
      </c>
      <c r="M1980" t="s">
        <v>22</v>
      </c>
      <c r="N1980">
        <v>2</v>
      </c>
      <c r="O1980" t="s">
        <v>4090</v>
      </c>
      <c r="P1980" t="s">
        <v>4066</v>
      </c>
      <c r="Q1980">
        <v>1</v>
      </c>
      <c r="R1980">
        <v>5</v>
      </c>
      <c r="S1980" t="s">
        <v>141</v>
      </c>
      <c r="T1980" t="b">
        <v>0</v>
      </c>
    </row>
    <row r="1981" spans="1:20" hidden="1" x14ac:dyDescent="0.45">
      <c r="A1981">
        <v>591</v>
      </c>
      <c r="B1981" t="s">
        <v>312</v>
      </c>
      <c r="C1981" t="s">
        <v>1760</v>
      </c>
      <c r="D1981" s="1">
        <v>4751</v>
      </c>
      <c r="F1981">
        <v>1913</v>
      </c>
      <c r="G1981" t="s">
        <v>4089</v>
      </c>
      <c r="I1981">
        <v>2006</v>
      </c>
      <c r="J1981" t="s">
        <v>2932</v>
      </c>
      <c r="K1981" t="s">
        <v>145</v>
      </c>
      <c r="L1981" t="s">
        <v>22</v>
      </c>
      <c r="M1981" t="s">
        <v>22</v>
      </c>
      <c r="N1981">
        <v>2</v>
      </c>
      <c r="O1981" t="s">
        <v>4090</v>
      </c>
      <c r="P1981" t="s">
        <v>4066</v>
      </c>
      <c r="Q1981">
        <v>1</v>
      </c>
      <c r="R1981">
        <v>6</v>
      </c>
      <c r="S1981" t="s">
        <v>114</v>
      </c>
      <c r="T1981" t="b">
        <v>0</v>
      </c>
    </row>
    <row r="1982" spans="1:20" hidden="1" x14ac:dyDescent="0.45">
      <c r="A1982">
        <v>591</v>
      </c>
      <c r="B1982" t="s">
        <v>312</v>
      </c>
      <c r="C1982" t="s">
        <v>1760</v>
      </c>
      <c r="D1982" s="1">
        <v>4751</v>
      </c>
      <c r="F1982">
        <v>1913</v>
      </c>
      <c r="G1982" t="s">
        <v>4089</v>
      </c>
      <c r="I1982">
        <v>2006</v>
      </c>
      <c r="J1982" t="s">
        <v>2932</v>
      </c>
      <c r="K1982" t="s">
        <v>145</v>
      </c>
      <c r="L1982" t="s">
        <v>22</v>
      </c>
      <c r="M1982" t="s">
        <v>22</v>
      </c>
      <c r="N1982">
        <v>2</v>
      </c>
      <c r="O1982" t="s">
        <v>4090</v>
      </c>
      <c r="P1982" t="s">
        <v>4066</v>
      </c>
      <c r="Q1982">
        <v>1</v>
      </c>
      <c r="R1982">
        <v>7</v>
      </c>
      <c r="S1982" t="s">
        <v>114</v>
      </c>
      <c r="T1982" t="b">
        <v>0</v>
      </c>
    </row>
    <row r="1983" spans="1:20" hidden="1" x14ac:dyDescent="0.45">
      <c r="A1983">
        <v>591</v>
      </c>
      <c r="B1983" t="s">
        <v>312</v>
      </c>
      <c r="C1983" t="s">
        <v>1760</v>
      </c>
      <c r="D1983" s="1">
        <v>4751</v>
      </c>
      <c r="F1983">
        <v>1913</v>
      </c>
      <c r="G1983" t="s">
        <v>4089</v>
      </c>
      <c r="I1983">
        <v>2006</v>
      </c>
      <c r="J1983" t="s">
        <v>2932</v>
      </c>
      <c r="K1983" t="s">
        <v>145</v>
      </c>
      <c r="L1983" t="s">
        <v>22</v>
      </c>
      <c r="M1983" t="s">
        <v>22</v>
      </c>
      <c r="N1983">
        <v>2</v>
      </c>
      <c r="O1983" t="s">
        <v>4090</v>
      </c>
      <c r="P1983" t="s">
        <v>4066</v>
      </c>
      <c r="Q1983">
        <v>1</v>
      </c>
      <c r="R1983">
        <v>4</v>
      </c>
      <c r="S1983" t="s">
        <v>138</v>
      </c>
      <c r="T1983" t="b">
        <v>0</v>
      </c>
    </row>
    <row r="1984" spans="1:20" hidden="1" x14ac:dyDescent="0.45">
      <c r="A1984">
        <v>592</v>
      </c>
      <c r="B1984" t="s">
        <v>188</v>
      </c>
      <c r="C1984" t="s">
        <v>4094</v>
      </c>
      <c r="D1984" s="1">
        <v>9025</v>
      </c>
      <c r="F1984">
        <v>1924</v>
      </c>
      <c r="G1984" t="s">
        <v>4095</v>
      </c>
      <c r="I1984">
        <v>2017</v>
      </c>
      <c r="K1984" t="s">
        <v>20</v>
      </c>
      <c r="L1984" t="s">
        <v>22</v>
      </c>
      <c r="M1984" t="s">
        <v>22</v>
      </c>
      <c r="N1984">
        <v>4</v>
      </c>
      <c r="O1984" t="s">
        <v>4096</v>
      </c>
      <c r="P1984" t="s">
        <v>4066</v>
      </c>
      <c r="Q1984">
        <v>1</v>
      </c>
      <c r="R1984">
        <v>9</v>
      </c>
      <c r="S1984" t="s">
        <v>67</v>
      </c>
      <c r="T1984" t="b">
        <v>0</v>
      </c>
    </row>
    <row r="1985" spans="1:20" hidden="1" x14ac:dyDescent="0.45">
      <c r="A1985">
        <v>592</v>
      </c>
      <c r="B1985" t="s">
        <v>188</v>
      </c>
      <c r="C1985" t="s">
        <v>4094</v>
      </c>
      <c r="D1985" s="1">
        <v>9025</v>
      </c>
      <c r="F1985">
        <v>1924</v>
      </c>
      <c r="G1985" t="s">
        <v>4095</v>
      </c>
      <c r="I1985">
        <v>2017</v>
      </c>
      <c r="K1985" t="s">
        <v>20</v>
      </c>
      <c r="L1985" t="s">
        <v>22</v>
      </c>
      <c r="M1985" t="s">
        <v>22</v>
      </c>
      <c r="N1985">
        <v>4</v>
      </c>
      <c r="O1985" t="s">
        <v>4096</v>
      </c>
      <c r="P1985" t="s">
        <v>4066</v>
      </c>
      <c r="Q1985">
        <v>1</v>
      </c>
      <c r="R1985">
        <v>10</v>
      </c>
      <c r="S1985" t="s">
        <v>67</v>
      </c>
      <c r="T1985" t="b">
        <v>0</v>
      </c>
    </row>
    <row r="1986" spans="1:20" hidden="1" x14ac:dyDescent="0.45">
      <c r="A1986">
        <v>593</v>
      </c>
      <c r="B1986" t="s">
        <v>68</v>
      </c>
      <c r="C1986" t="s">
        <v>4110</v>
      </c>
      <c r="D1986" s="1">
        <v>4166</v>
      </c>
      <c r="F1986">
        <v>1911</v>
      </c>
      <c r="G1986" t="s">
        <v>4111</v>
      </c>
      <c r="I1986">
        <v>1989</v>
      </c>
      <c r="J1986" t="s">
        <v>2663</v>
      </c>
      <c r="K1986" t="s">
        <v>189</v>
      </c>
      <c r="L1986" t="s">
        <v>22</v>
      </c>
      <c r="M1986" t="s">
        <v>22</v>
      </c>
      <c r="N1986">
        <v>3</v>
      </c>
      <c r="O1986" t="s">
        <v>4112</v>
      </c>
      <c r="P1986" t="s">
        <v>4103</v>
      </c>
      <c r="Q1986">
        <v>1</v>
      </c>
      <c r="R1986">
        <v>8</v>
      </c>
      <c r="S1986" t="s">
        <v>365</v>
      </c>
      <c r="T1986" t="b">
        <v>1</v>
      </c>
    </row>
    <row r="1987" spans="1:20" hidden="1" x14ac:dyDescent="0.45">
      <c r="A1987">
        <v>593</v>
      </c>
      <c r="B1987" t="s">
        <v>68</v>
      </c>
      <c r="C1987" t="s">
        <v>4110</v>
      </c>
      <c r="D1987" s="1">
        <v>4166</v>
      </c>
      <c r="F1987">
        <v>1911</v>
      </c>
      <c r="G1987" t="s">
        <v>4111</v>
      </c>
      <c r="I1987">
        <v>1989</v>
      </c>
      <c r="J1987" t="s">
        <v>2663</v>
      </c>
      <c r="K1987" t="s">
        <v>189</v>
      </c>
      <c r="L1987" t="s">
        <v>22</v>
      </c>
      <c r="M1987" t="s">
        <v>22</v>
      </c>
      <c r="N1987">
        <v>3</v>
      </c>
      <c r="O1987" t="s">
        <v>4112</v>
      </c>
      <c r="P1987" t="s">
        <v>4103</v>
      </c>
      <c r="Q1987">
        <v>1</v>
      </c>
      <c r="R1987">
        <v>2</v>
      </c>
      <c r="S1987" t="s">
        <v>739</v>
      </c>
      <c r="T1987" t="b">
        <v>1</v>
      </c>
    </row>
    <row r="1988" spans="1:20" hidden="1" x14ac:dyDescent="0.45">
      <c r="A1988">
        <v>593</v>
      </c>
      <c r="B1988" t="s">
        <v>68</v>
      </c>
      <c r="C1988" t="s">
        <v>4110</v>
      </c>
      <c r="D1988" s="1">
        <v>4166</v>
      </c>
      <c r="F1988">
        <v>1911</v>
      </c>
      <c r="G1988" t="s">
        <v>4111</v>
      </c>
      <c r="I1988">
        <v>1989</v>
      </c>
      <c r="J1988" t="s">
        <v>2663</v>
      </c>
      <c r="K1988" t="s">
        <v>189</v>
      </c>
      <c r="L1988" t="s">
        <v>22</v>
      </c>
      <c r="M1988" t="s">
        <v>22</v>
      </c>
      <c r="N1988">
        <v>3</v>
      </c>
      <c r="O1988" t="s">
        <v>4112</v>
      </c>
      <c r="P1988" t="s">
        <v>4103</v>
      </c>
      <c r="Q1988">
        <v>1</v>
      </c>
      <c r="R1988">
        <v>4</v>
      </c>
      <c r="S1988" t="s">
        <v>739</v>
      </c>
      <c r="T1988" t="b">
        <v>0</v>
      </c>
    </row>
    <row r="1989" spans="1:20" hidden="1" x14ac:dyDescent="0.45">
      <c r="A1989">
        <v>593</v>
      </c>
      <c r="B1989" t="s">
        <v>68</v>
      </c>
      <c r="C1989" t="s">
        <v>4110</v>
      </c>
      <c r="D1989" s="1">
        <v>4166</v>
      </c>
      <c r="F1989">
        <v>1911</v>
      </c>
      <c r="G1989" t="s">
        <v>4111</v>
      </c>
      <c r="I1989">
        <v>1989</v>
      </c>
      <c r="J1989" t="s">
        <v>2663</v>
      </c>
      <c r="K1989" t="s">
        <v>189</v>
      </c>
      <c r="L1989" t="s">
        <v>22</v>
      </c>
      <c r="M1989" t="s">
        <v>22</v>
      </c>
      <c r="N1989">
        <v>3</v>
      </c>
      <c r="O1989" t="s">
        <v>4112</v>
      </c>
      <c r="P1989" t="s">
        <v>4103</v>
      </c>
      <c r="Q1989">
        <v>1</v>
      </c>
      <c r="R1989">
        <v>5</v>
      </c>
      <c r="S1989" t="s">
        <v>141</v>
      </c>
      <c r="T1989" t="b">
        <v>0</v>
      </c>
    </row>
    <row r="1990" spans="1:20" hidden="1" x14ac:dyDescent="0.45">
      <c r="A1990">
        <v>593</v>
      </c>
      <c r="B1990" t="s">
        <v>68</v>
      </c>
      <c r="C1990" t="s">
        <v>4110</v>
      </c>
      <c r="D1990" s="1">
        <v>4166</v>
      </c>
      <c r="F1990">
        <v>1911</v>
      </c>
      <c r="G1990" t="s">
        <v>4111</v>
      </c>
      <c r="I1990">
        <v>1989</v>
      </c>
      <c r="J1990" t="s">
        <v>2663</v>
      </c>
      <c r="K1990" t="s">
        <v>189</v>
      </c>
      <c r="L1990" t="s">
        <v>22</v>
      </c>
      <c r="M1990" t="s">
        <v>22</v>
      </c>
      <c r="N1990">
        <v>3</v>
      </c>
      <c r="O1990" t="s">
        <v>4112</v>
      </c>
      <c r="P1990" t="s">
        <v>4103</v>
      </c>
      <c r="Q1990">
        <v>1</v>
      </c>
      <c r="R1990">
        <v>7</v>
      </c>
      <c r="S1990" t="s">
        <v>365</v>
      </c>
      <c r="T1990" t="b">
        <v>1</v>
      </c>
    </row>
    <row r="1991" spans="1:20" hidden="1" x14ac:dyDescent="0.45">
      <c r="A1991">
        <v>593</v>
      </c>
      <c r="B1991" t="s">
        <v>68</v>
      </c>
      <c r="C1991" t="s">
        <v>4110</v>
      </c>
      <c r="D1991" s="1">
        <v>4166</v>
      </c>
      <c r="F1991">
        <v>1911</v>
      </c>
      <c r="G1991" t="s">
        <v>4111</v>
      </c>
      <c r="I1991">
        <v>1989</v>
      </c>
      <c r="J1991" t="s">
        <v>2663</v>
      </c>
      <c r="K1991" t="s">
        <v>189</v>
      </c>
      <c r="L1991" t="s">
        <v>22</v>
      </c>
      <c r="M1991" t="s">
        <v>22</v>
      </c>
      <c r="N1991">
        <v>3</v>
      </c>
      <c r="O1991" t="s">
        <v>4112</v>
      </c>
      <c r="P1991" t="s">
        <v>4103</v>
      </c>
      <c r="Q1991">
        <v>1</v>
      </c>
      <c r="R1991">
        <v>6</v>
      </c>
      <c r="S1991" t="s">
        <v>365</v>
      </c>
      <c r="T1991" t="b">
        <v>1</v>
      </c>
    </row>
    <row r="1992" spans="1:20" hidden="1" x14ac:dyDescent="0.45">
      <c r="A1992">
        <v>594</v>
      </c>
      <c r="B1992" t="s">
        <v>74</v>
      </c>
      <c r="C1992" t="s">
        <v>1780</v>
      </c>
      <c r="D1992" s="1">
        <v>16313</v>
      </c>
      <c r="F1992">
        <v>1944</v>
      </c>
      <c r="J1992" t="s">
        <v>2416</v>
      </c>
      <c r="K1992" t="s">
        <v>189</v>
      </c>
      <c r="L1992" t="s">
        <v>22</v>
      </c>
      <c r="M1992" t="s">
        <v>22</v>
      </c>
      <c r="N1992">
        <v>2</v>
      </c>
      <c r="O1992" t="s">
        <v>4113</v>
      </c>
      <c r="P1992" t="s">
        <v>4103</v>
      </c>
      <c r="Q1992">
        <v>1</v>
      </c>
      <c r="R1992">
        <v>10</v>
      </c>
      <c r="S1992" t="s">
        <v>67</v>
      </c>
      <c r="T1992" t="b">
        <v>0</v>
      </c>
    </row>
    <row r="1993" spans="1:20" hidden="1" x14ac:dyDescent="0.45">
      <c r="A1993">
        <v>594</v>
      </c>
      <c r="B1993" t="s">
        <v>74</v>
      </c>
      <c r="C1993" t="s">
        <v>1780</v>
      </c>
      <c r="D1993" s="1">
        <v>16313</v>
      </c>
      <c r="F1993">
        <v>1944</v>
      </c>
      <c r="J1993" t="s">
        <v>2416</v>
      </c>
      <c r="K1993" t="s">
        <v>189</v>
      </c>
      <c r="L1993" t="s">
        <v>22</v>
      </c>
      <c r="M1993" t="s">
        <v>22</v>
      </c>
      <c r="N1993">
        <v>2</v>
      </c>
      <c r="O1993" t="s">
        <v>4113</v>
      </c>
      <c r="P1993" t="s">
        <v>4103</v>
      </c>
      <c r="Q1993">
        <v>1</v>
      </c>
      <c r="R1993">
        <v>11</v>
      </c>
      <c r="S1993" t="s">
        <v>67</v>
      </c>
      <c r="T1993" t="b">
        <v>0</v>
      </c>
    </row>
    <row r="1994" spans="1:20" hidden="1" x14ac:dyDescent="0.45">
      <c r="A1994">
        <v>595</v>
      </c>
      <c r="B1994" t="s">
        <v>4116</v>
      </c>
      <c r="C1994" t="s">
        <v>4117</v>
      </c>
      <c r="D1994" s="1">
        <v>5684</v>
      </c>
      <c r="F1994">
        <v>1915</v>
      </c>
      <c r="G1994" t="s">
        <v>4118</v>
      </c>
      <c r="I1994">
        <v>2001</v>
      </c>
      <c r="J1994" t="s">
        <v>2309</v>
      </c>
      <c r="K1994" t="s">
        <v>400</v>
      </c>
      <c r="L1994" t="s">
        <v>22</v>
      </c>
      <c r="M1994" t="s">
        <v>22</v>
      </c>
      <c r="N1994">
        <v>2</v>
      </c>
      <c r="O1994" t="s">
        <v>4119</v>
      </c>
      <c r="P1994" t="s">
        <v>4103</v>
      </c>
      <c r="Q1994">
        <v>1</v>
      </c>
      <c r="R1994">
        <v>1</v>
      </c>
      <c r="S1994" t="s">
        <v>113</v>
      </c>
      <c r="T1994" t="b">
        <v>0</v>
      </c>
    </row>
    <row r="1995" spans="1:20" hidden="1" x14ac:dyDescent="0.45">
      <c r="A1995">
        <v>596</v>
      </c>
      <c r="B1995" t="s">
        <v>236</v>
      </c>
      <c r="C1995" t="s">
        <v>1785</v>
      </c>
      <c r="D1995" s="1">
        <v>6369</v>
      </c>
      <c r="F1995">
        <v>1917</v>
      </c>
      <c r="G1995" t="s">
        <v>4126</v>
      </c>
      <c r="I1995">
        <v>2011</v>
      </c>
      <c r="K1995" t="s">
        <v>20</v>
      </c>
      <c r="L1995" t="s">
        <v>22</v>
      </c>
      <c r="M1995" t="s">
        <v>22</v>
      </c>
      <c r="N1995">
        <v>4</v>
      </c>
      <c r="O1995" t="s">
        <v>4127</v>
      </c>
      <c r="P1995" t="s">
        <v>4103</v>
      </c>
      <c r="Q1995">
        <v>1</v>
      </c>
      <c r="R1995">
        <v>8</v>
      </c>
      <c r="S1995" t="s">
        <v>27</v>
      </c>
      <c r="T1995" t="b">
        <v>0</v>
      </c>
    </row>
    <row r="1996" spans="1:20" hidden="1" x14ac:dyDescent="0.45">
      <c r="A1996">
        <v>596</v>
      </c>
      <c r="B1996" t="s">
        <v>236</v>
      </c>
      <c r="C1996" t="s">
        <v>1785</v>
      </c>
      <c r="D1996" s="1">
        <v>6369</v>
      </c>
      <c r="F1996">
        <v>1917</v>
      </c>
      <c r="G1996" t="s">
        <v>4126</v>
      </c>
      <c r="I1996">
        <v>2011</v>
      </c>
      <c r="K1996" t="s">
        <v>20</v>
      </c>
      <c r="L1996" t="s">
        <v>22</v>
      </c>
      <c r="M1996" t="s">
        <v>22</v>
      </c>
      <c r="N1996">
        <v>4</v>
      </c>
      <c r="O1996" t="s">
        <v>4127</v>
      </c>
      <c r="P1996" t="s">
        <v>4103</v>
      </c>
      <c r="Q1996">
        <v>1</v>
      </c>
      <c r="R1996">
        <v>7</v>
      </c>
      <c r="S1996" t="s">
        <v>27</v>
      </c>
      <c r="T1996" t="b">
        <v>0</v>
      </c>
    </row>
    <row r="1997" spans="1:20" hidden="1" x14ac:dyDescent="0.45">
      <c r="A1997">
        <v>597</v>
      </c>
      <c r="B1997" t="s">
        <v>177</v>
      </c>
      <c r="C1997" t="s">
        <v>1785</v>
      </c>
      <c r="D1997" s="1">
        <v>4090</v>
      </c>
      <c r="F1997">
        <v>1911</v>
      </c>
      <c r="G1997" t="s">
        <v>4120</v>
      </c>
      <c r="I1997">
        <v>1994</v>
      </c>
      <c r="J1997" t="s">
        <v>2124</v>
      </c>
      <c r="K1997" t="s">
        <v>189</v>
      </c>
      <c r="L1997" t="s">
        <v>22</v>
      </c>
      <c r="M1997" t="s">
        <v>22</v>
      </c>
      <c r="N1997">
        <v>2</v>
      </c>
      <c r="O1997" t="s">
        <v>4121</v>
      </c>
      <c r="P1997" t="s">
        <v>4103</v>
      </c>
      <c r="Q1997">
        <v>1</v>
      </c>
      <c r="R1997">
        <v>7</v>
      </c>
      <c r="S1997" t="s">
        <v>27</v>
      </c>
      <c r="T1997" t="b">
        <v>0</v>
      </c>
    </row>
    <row r="1998" spans="1:20" hidden="1" x14ac:dyDescent="0.45">
      <c r="A1998">
        <v>597</v>
      </c>
      <c r="B1998" t="s">
        <v>177</v>
      </c>
      <c r="C1998" t="s">
        <v>1785</v>
      </c>
      <c r="D1998" s="1">
        <v>4090</v>
      </c>
      <c r="F1998">
        <v>1911</v>
      </c>
      <c r="G1998" t="s">
        <v>4120</v>
      </c>
      <c r="I1998">
        <v>1994</v>
      </c>
      <c r="J1998" t="s">
        <v>2124</v>
      </c>
      <c r="K1998" t="s">
        <v>189</v>
      </c>
      <c r="L1998" t="s">
        <v>22</v>
      </c>
      <c r="M1998" t="s">
        <v>22</v>
      </c>
      <c r="N1998">
        <v>2</v>
      </c>
      <c r="O1998" t="s">
        <v>4121</v>
      </c>
      <c r="P1998" t="s">
        <v>4103</v>
      </c>
      <c r="Q1998">
        <v>1</v>
      </c>
      <c r="R1998">
        <v>5</v>
      </c>
      <c r="S1998" t="s">
        <v>105</v>
      </c>
      <c r="T1998" t="b">
        <v>0</v>
      </c>
    </row>
    <row r="1999" spans="1:20" hidden="1" x14ac:dyDescent="0.45">
      <c r="A1999">
        <v>597</v>
      </c>
      <c r="B1999" t="s">
        <v>177</v>
      </c>
      <c r="C1999" t="s">
        <v>1785</v>
      </c>
      <c r="D1999" s="1">
        <v>4090</v>
      </c>
      <c r="F1999">
        <v>1911</v>
      </c>
      <c r="G1999" t="s">
        <v>4120</v>
      </c>
      <c r="I1999">
        <v>1994</v>
      </c>
      <c r="J1999" t="s">
        <v>2124</v>
      </c>
      <c r="K1999" t="s">
        <v>189</v>
      </c>
      <c r="L1999" t="s">
        <v>22</v>
      </c>
      <c r="M1999" t="s">
        <v>22</v>
      </c>
      <c r="N1999">
        <v>2</v>
      </c>
      <c r="O1999" t="s">
        <v>4121</v>
      </c>
      <c r="P1999" t="s">
        <v>4103</v>
      </c>
      <c r="Q1999">
        <v>1</v>
      </c>
      <c r="R1999">
        <v>4</v>
      </c>
      <c r="S1999" t="s">
        <v>105</v>
      </c>
      <c r="T1999" t="b">
        <v>0</v>
      </c>
    </row>
    <row r="2000" spans="1:20" hidden="1" x14ac:dyDescent="0.45">
      <c r="A2000">
        <v>598</v>
      </c>
      <c r="B2000" t="s">
        <v>211</v>
      </c>
      <c r="C2000" t="s">
        <v>1788</v>
      </c>
      <c r="D2000" s="1">
        <v>7677</v>
      </c>
      <c r="F2000">
        <v>1921</v>
      </c>
      <c r="G2000" t="s">
        <v>4128</v>
      </c>
      <c r="I2000">
        <v>2015</v>
      </c>
      <c r="K2000" t="s">
        <v>20</v>
      </c>
      <c r="L2000" t="s">
        <v>22</v>
      </c>
      <c r="M2000" t="s">
        <v>22</v>
      </c>
      <c r="N2000">
        <v>2</v>
      </c>
      <c r="O2000" t="s">
        <v>4129</v>
      </c>
      <c r="P2000" t="s">
        <v>4103</v>
      </c>
      <c r="Q2000">
        <v>1</v>
      </c>
      <c r="R2000">
        <v>12</v>
      </c>
      <c r="S2000" t="s">
        <v>67</v>
      </c>
      <c r="T2000" t="b">
        <v>1</v>
      </c>
    </row>
    <row r="2001" spans="1:20" hidden="1" x14ac:dyDescent="0.45">
      <c r="A2001">
        <v>598</v>
      </c>
      <c r="B2001" t="s">
        <v>211</v>
      </c>
      <c r="C2001" t="s">
        <v>1788</v>
      </c>
      <c r="D2001" s="1">
        <v>7677</v>
      </c>
      <c r="F2001">
        <v>1921</v>
      </c>
      <c r="G2001" t="s">
        <v>4128</v>
      </c>
      <c r="I2001">
        <v>2015</v>
      </c>
      <c r="K2001" t="s">
        <v>20</v>
      </c>
      <c r="L2001" t="s">
        <v>22</v>
      </c>
      <c r="M2001" t="s">
        <v>22</v>
      </c>
      <c r="N2001">
        <v>2</v>
      </c>
      <c r="O2001" t="s">
        <v>4129</v>
      </c>
      <c r="P2001" t="s">
        <v>4103</v>
      </c>
      <c r="Q2001">
        <v>1</v>
      </c>
      <c r="R2001">
        <v>11</v>
      </c>
      <c r="S2001" t="s">
        <v>67</v>
      </c>
      <c r="T2001" t="b">
        <v>0</v>
      </c>
    </row>
    <row r="2002" spans="1:20" hidden="1" x14ac:dyDescent="0.45">
      <c r="A2002">
        <v>598</v>
      </c>
      <c r="B2002" t="s">
        <v>211</v>
      </c>
      <c r="C2002" t="s">
        <v>1788</v>
      </c>
      <c r="D2002" s="1">
        <v>7677</v>
      </c>
      <c r="F2002">
        <v>1921</v>
      </c>
      <c r="G2002" t="s">
        <v>4128</v>
      </c>
      <c r="I2002">
        <v>2015</v>
      </c>
      <c r="K2002" t="s">
        <v>20</v>
      </c>
      <c r="L2002" t="s">
        <v>22</v>
      </c>
      <c r="M2002" t="s">
        <v>22</v>
      </c>
      <c r="N2002">
        <v>2</v>
      </c>
      <c r="O2002" t="s">
        <v>4129</v>
      </c>
      <c r="P2002" t="s">
        <v>4103</v>
      </c>
      <c r="Q2002">
        <v>1</v>
      </c>
      <c r="R2002">
        <v>9</v>
      </c>
      <c r="S2002" t="s">
        <v>67</v>
      </c>
      <c r="T2002" t="b">
        <v>0</v>
      </c>
    </row>
    <row r="2003" spans="1:20" hidden="1" x14ac:dyDescent="0.45">
      <c r="A2003">
        <v>598</v>
      </c>
      <c r="B2003" t="s">
        <v>211</v>
      </c>
      <c r="C2003" t="s">
        <v>1788</v>
      </c>
      <c r="D2003" s="1">
        <v>7677</v>
      </c>
      <c r="F2003">
        <v>1921</v>
      </c>
      <c r="G2003" t="s">
        <v>4128</v>
      </c>
      <c r="I2003">
        <v>2015</v>
      </c>
      <c r="K2003" t="s">
        <v>20</v>
      </c>
      <c r="L2003" t="s">
        <v>22</v>
      </c>
      <c r="M2003" t="s">
        <v>22</v>
      </c>
      <c r="N2003">
        <v>2</v>
      </c>
      <c r="O2003" t="s">
        <v>4129</v>
      </c>
      <c r="P2003" t="s">
        <v>4103</v>
      </c>
      <c r="Q2003">
        <v>1</v>
      </c>
      <c r="R2003">
        <v>7</v>
      </c>
      <c r="S2003" t="s">
        <v>114</v>
      </c>
      <c r="T2003" t="b">
        <v>0</v>
      </c>
    </row>
    <row r="2004" spans="1:20" hidden="1" x14ac:dyDescent="0.45">
      <c r="A2004">
        <v>598</v>
      </c>
      <c r="B2004" t="s">
        <v>211</v>
      </c>
      <c r="C2004" t="s">
        <v>1788</v>
      </c>
      <c r="D2004" s="1">
        <v>7677</v>
      </c>
      <c r="F2004">
        <v>1921</v>
      </c>
      <c r="G2004" t="s">
        <v>4128</v>
      </c>
      <c r="I2004">
        <v>2015</v>
      </c>
      <c r="K2004" t="s">
        <v>20</v>
      </c>
      <c r="L2004" t="s">
        <v>22</v>
      </c>
      <c r="M2004" t="s">
        <v>22</v>
      </c>
      <c r="N2004">
        <v>2</v>
      </c>
      <c r="O2004" t="s">
        <v>4129</v>
      </c>
      <c r="P2004" t="s">
        <v>4103</v>
      </c>
      <c r="Q2004">
        <v>1</v>
      </c>
      <c r="R2004">
        <v>8</v>
      </c>
      <c r="S2004" t="s">
        <v>67</v>
      </c>
      <c r="T2004" t="b">
        <v>0</v>
      </c>
    </row>
    <row r="2005" spans="1:20" hidden="1" x14ac:dyDescent="0.45">
      <c r="A2005">
        <v>598</v>
      </c>
      <c r="B2005" t="s">
        <v>211</v>
      </c>
      <c r="C2005" t="s">
        <v>1788</v>
      </c>
      <c r="D2005" s="1">
        <v>7677</v>
      </c>
      <c r="F2005">
        <v>1921</v>
      </c>
      <c r="G2005" t="s">
        <v>4128</v>
      </c>
      <c r="I2005">
        <v>2015</v>
      </c>
      <c r="K2005" t="s">
        <v>20</v>
      </c>
      <c r="L2005" t="s">
        <v>22</v>
      </c>
      <c r="M2005" t="s">
        <v>22</v>
      </c>
      <c r="N2005">
        <v>2</v>
      </c>
      <c r="O2005" t="s">
        <v>4129</v>
      </c>
      <c r="P2005" t="s">
        <v>4103</v>
      </c>
      <c r="Q2005">
        <v>1</v>
      </c>
      <c r="R2005">
        <v>10</v>
      </c>
      <c r="S2005" t="s">
        <v>67</v>
      </c>
      <c r="T2005" t="b">
        <v>0</v>
      </c>
    </row>
    <row r="2006" spans="1:20" hidden="1" x14ac:dyDescent="0.45">
      <c r="A2006">
        <v>599</v>
      </c>
      <c r="B2006" t="s">
        <v>242</v>
      </c>
      <c r="C2006" t="s">
        <v>1789</v>
      </c>
      <c r="D2006" s="1">
        <v>320</v>
      </c>
      <c r="F2006">
        <v>1900</v>
      </c>
      <c r="G2006" t="s">
        <v>4130</v>
      </c>
      <c r="I2006">
        <v>1983</v>
      </c>
      <c r="J2006" t="s">
        <v>2720</v>
      </c>
      <c r="K2006" t="s">
        <v>189</v>
      </c>
      <c r="L2006" t="s">
        <v>22</v>
      </c>
      <c r="M2006" t="s">
        <v>22</v>
      </c>
      <c r="N2006">
        <v>0</v>
      </c>
      <c r="O2006" t="s">
        <v>4131</v>
      </c>
      <c r="P2006" t="s">
        <v>4103</v>
      </c>
      <c r="Q2006">
        <v>1</v>
      </c>
      <c r="R2006">
        <v>5</v>
      </c>
      <c r="S2006" t="s">
        <v>213</v>
      </c>
      <c r="T2006" t="b">
        <v>1</v>
      </c>
    </row>
    <row r="2007" spans="1:20" hidden="1" x14ac:dyDescent="0.45">
      <c r="A2007">
        <v>599</v>
      </c>
      <c r="B2007" t="s">
        <v>242</v>
      </c>
      <c r="C2007" t="s">
        <v>1789</v>
      </c>
      <c r="D2007" s="1">
        <v>320</v>
      </c>
      <c r="F2007">
        <v>1900</v>
      </c>
      <c r="G2007" t="s">
        <v>4130</v>
      </c>
      <c r="I2007">
        <v>1983</v>
      </c>
      <c r="J2007" t="s">
        <v>2720</v>
      </c>
      <c r="K2007" t="s">
        <v>189</v>
      </c>
      <c r="L2007" t="s">
        <v>22</v>
      </c>
      <c r="M2007" t="s">
        <v>22</v>
      </c>
      <c r="N2007">
        <v>0</v>
      </c>
      <c r="O2007" t="s">
        <v>4131</v>
      </c>
      <c r="P2007" t="s">
        <v>4103</v>
      </c>
      <c r="Q2007">
        <v>1</v>
      </c>
      <c r="R2007">
        <v>4</v>
      </c>
      <c r="S2007" t="s">
        <v>213</v>
      </c>
      <c r="T2007" t="b">
        <v>1</v>
      </c>
    </row>
    <row r="2008" spans="1:20" hidden="1" x14ac:dyDescent="0.45">
      <c r="A2008">
        <v>600</v>
      </c>
      <c r="B2008" t="s">
        <v>169</v>
      </c>
      <c r="C2008" t="s">
        <v>1795</v>
      </c>
      <c r="D2008" s="1">
        <v>-4393</v>
      </c>
      <c r="F2008">
        <v>1887</v>
      </c>
      <c r="G2008" t="s">
        <v>4143</v>
      </c>
      <c r="I2008">
        <v>1966</v>
      </c>
      <c r="J2008" t="s">
        <v>2541</v>
      </c>
      <c r="K2008" t="s">
        <v>139</v>
      </c>
      <c r="L2008" t="s">
        <v>22</v>
      </c>
      <c r="M2008" t="s">
        <v>22</v>
      </c>
      <c r="N2008">
        <v>1</v>
      </c>
      <c r="O2008" t="s">
        <v>4144</v>
      </c>
      <c r="P2008" t="s">
        <v>4103</v>
      </c>
      <c r="Q2008">
        <v>1</v>
      </c>
      <c r="R2008">
        <v>2</v>
      </c>
      <c r="S2008" t="s">
        <v>138</v>
      </c>
      <c r="T2008" t="b">
        <v>0</v>
      </c>
    </row>
    <row r="2009" spans="1:20" hidden="1" x14ac:dyDescent="0.45">
      <c r="A2009">
        <v>600</v>
      </c>
      <c r="B2009" t="s">
        <v>169</v>
      </c>
      <c r="C2009" t="s">
        <v>1795</v>
      </c>
      <c r="D2009" s="1">
        <v>-4393</v>
      </c>
      <c r="F2009">
        <v>1887</v>
      </c>
      <c r="G2009" t="s">
        <v>4143</v>
      </c>
      <c r="I2009">
        <v>1966</v>
      </c>
      <c r="J2009" t="s">
        <v>2541</v>
      </c>
      <c r="K2009" t="s">
        <v>139</v>
      </c>
      <c r="L2009" t="s">
        <v>22</v>
      </c>
      <c r="M2009" t="s">
        <v>22</v>
      </c>
      <c r="N2009">
        <v>1</v>
      </c>
      <c r="O2009" t="s">
        <v>4144</v>
      </c>
      <c r="P2009" t="s">
        <v>4103</v>
      </c>
      <c r="Q2009">
        <v>1</v>
      </c>
      <c r="R2009">
        <v>1</v>
      </c>
      <c r="S2009" t="s">
        <v>138</v>
      </c>
      <c r="T2009" t="b">
        <v>0</v>
      </c>
    </row>
    <row r="2010" spans="1:20" hidden="1" x14ac:dyDescent="0.45">
      <c r="A2010">
        <v>600</v>
      </c>
      <c r="B2010" t="s">
        <v>169</v>
      </c>
      <c r="C2010" t="s">
        <v>1795</v>
      </c>
      <c r="D2010" s="1">
        <v>-4393</v>
      </c>
      <c r="F2010">
        <v>1887</v>
      </c>
      <c r="G2010" t="s">
        <v>4143</v>
      </c>
      <c r="I2010">
        <v>1966</v>
      </c>
      <c r="J2010" t="s">
        <v>2541</v>
      </c>
      <c r="K2010" t="s">
        <v>139</v>
      </c>
      <c r="L2010" t="s">
        <v>22</v>
      </c>
      <c r="M2010" t="s">
        <v>22</v>
      </c>
      <c r="N2010">
        <v>1</v>
      </c>
      <c r="O2010" t="s">
        <v>4144</v>
      </c>
      <c r="P2010" t="s">
        <v>4103</v>
      </c>
      <c r="Q2010">
        <v>1</v>
      </c>
      <c r="R2010">
        <v>3</v>
      </c>
      <c r="S2010" t="s">
        <v>138</v>
      </c>
      <c r="T2010" t="b">
        <v>1</v>
      </c>
    </row>
    <row r="2011" spans="1:20" hidden="1" x14ac:dyDescent="0.45">
      <c r="A2011">
        <v>601</v>
      </c>
      <c r="B2011" t="s">
        <v>4146</v>
      </c>
      <c r="C2011" t="s">
        <v>1799</v>
      </c>
      <c r="D2011" s="1">
        <v>1875</v>
      </c>
      <c r="F2011">
        <v>1905</v>
      </c>
      <c r="G2011" t="s">
        <v>4147</v>
      </c>
      <c r="I2011">
        <v>1990</v>
      </c>
      <c r="J2011" t="s">
        <v>2096</v>
      </c>
      <c r="K2011" t="s">
        <v>2847</v>
      </c>
      <c r="L2011" t="s">
        <v>22</v>
      </c>
      <c r="M2011" t="s">
        <v>22</v>
      </c>
      <c r="N2011">
        <v>0</v>
      </c>
      <c r="O2011" t="s">
        <v>4148</v>
      </c>
      <c r="P2011" t="s">
        <v>4103</v>
      </c>
      <c r="Q2011">
        <v>1</v>
      </c>
      <c r="R2011">
        <v>6</v>
      </c>
      <c r="S2011" t="s">
        <v>114</v>
      </c>
      <c r="T2011" t="b">
        <v>0</v>
      </c>
    </row>
    <row r="2012" spans="1:20" hidden="1" x14ac:dyDescent="0.45">
      <c r="A2012">
        <v>601</v>
      </c>
      <c r="B2012" t="s">
        <v>4146</v>
      </c>
      <c r="C2012" t="s">
        <v>1799</v>
      </c>
      <c r="D2012" s="1">
        <v>1875</v>
      </c>
      <c r="F2012">
        <v>1905</v>
      </c>
      <c r="G2012" t="s">
        <v>4147</v>
      </c>
      <c r="I2012">
        <v>1990</v>
      </c>
      <c r="J2012" t="s">
        <v>2096</v>
      </c>
      <c r="K2012" t="s">
        <v>2847</v>
      </c>
      <c r="L2012" t="s">
        <v>22</v>
      </c>
      <c r="M2012" t="s">
        <v>22</v>
      </c>
      <c r="N2012">
        <v>0</v>
      </c>
      <c r="O2012" t="s">
        <v>4148</v>
      </c>
      <c r="P2012" t="s">
        <v>4103</v>
      </c>
      <c r="Q2012">
        <v>1</v>
      </c>
      <c r="R2012">
        <v>5</v>
      </c>
      <c r="S2012" t="s">
        <v>141</v>
      </c>
      <c r="T2012" t="b">
        <v>0</v>
      </c>
    </row>
    <row r="2013" spans="1:20" hidden="1" x14ac:dyDescent="0.45">
      <c r="A2013">
        <v>601</v>
      </c>
      <c r="B2013" t="s">
        <v>4146</v>
      </c>
      <c r="C2013" t="s">
        <v>1799</v>
      </c>
      <c r="D2013" s="1">
        <v>1875</v>
      </c>
      <c r="F2013">
        <v>1905</v>
      </c>
      <c r="G2013" t="s">
        <v>4147</v>
      </c>
      <c r="I2013">
        <v>1990</v>
      </c>
      <c r="J2013" t="s">
        <v>2096</v>
      </c>
      <c r="K2013" t="s">
        <v>2847</v>
      </c>
      <c r="L2013" t="s">
        <v>22</v>
      </c>
      <c r="M2013" t="s">
        <v>22</v>
      </c>
      <c r="N2013">
        <v>0</v>
      </c>
      <c r="O2013" t="s">
        <v>4148</v>
      </c>
      <c r="P2013" t="s">
        <v>4103</v>
      </c>
      <c r="Q2013">
        <v>1</v>
      </c>
      <c r="R2013">
        <v>7</v>
      </c>
      <c r="S2013" t="s">
        <v>114</v>
      </c>
      <c r="T2013" t="b">
        <v>0</v>
      </c>
    </row>
    <row r="2014" spans="1:20" hidden="1" x14ac:dyDescent="0.45">
      <c r="A2014">
        <v>602</v>
      </c>
      <c r="B2014" t="s">
        <v>68</v>
      </c>
      <c r="C2014" t="s">
        <v>1800</v>
      </c>
      <c r="D2014" s="1">
        <v>671</v>
      </c>
      <c r="F2014">
        <v>1901</v>
      </c>
      <c r="G2014" t="s">
        <v>4149</v>
      </c>
      <c r="I2014">
        <v>1970</v>
      </c>
      <c r="J2014" t="s">
        <v>2541</v>
      </c>
      <c r="K2014" t="s">
        <v>145</v>
      </c>
      <c r="L2014" t="s">
        <v>22</v>
      </c>
      <c r="M2014" t="s">
        <v>22</v>
      </c>
      <c r="N2014">
        <v>3</v>
      </c>
      <c r="O2014" t="s">
        <v>4150</v>
      </c>
      <c r="P2014" t="s">
        <v>4103</v>
      </c>
      <c r="Q2014">
        <v>1</v>
      </c>
      <c r="R2014">
        <v>5</v>
      </c>
      <c r="S2014" t="s">
        <v>62</v>
      </c>
      <c r="T2014" t="b">
        <v>1</v>
      </c>
    </row>
    <row r="2015" spans="1:20" hidden="1" x14ac:dyDescent="0.45">
      <c r="A2015">
        <v>602</v>
      </c>
      <c r="B2015" t="s">
        <v>68</v>
      </c>
      <c r="C2015" t="s">
        <v>1800</v>
      </c>
      <c r="D2015" s="1">
        <v>671</v>
      </c>
      <c r="F2015">
        <v>1901</v>
      </c>
      <c r="G2015" t="s">
        <v>4149</v>
      </c>
      <c r="I2015">
        <v>1970</v>
      </c>
      <c r="J2015" t="s">
        <v>2541</v>
      </c>
      <c r="K2015" t="s">
        <v>145</v>
      </c>
      <c r="L2015" t="s">
        <v>22</v>
      </c>
      <c r="M2015" t="s">
        <v>22</v>
      </c>
      <c r="N2015">
        <v>3</v>
      </c>
      <c r="O2015" t="s">
        <v>4150</v>
      </c>
      <c r="P2015" t="s">
        <v>4103</v>
      </c>
      <c r="Q2015">
        <v>1</v>
      </c>
      <c r="R2015">
        <v>1</v>
      </c>
      <c r="S2015" t="s">
        <v>198</v>
      </c>
      <c r="T2015" t="b">
        <v>1</v>
      </c>
    </row>
    <row r="2016" spans="1:20" hidden="1" x14ac:dyDescent="0.45">
      <c r="A2016">
        <v>602</v>
      </c>
      <c r="B2016" t="s">
        <v>68</v>
      </c>
      <c r="C2016" t="s">
        <v>1800</v>
      </c>
      <c r="D2016" s="1">
        <v>671</v>
      </c>
      <c r="F2016">
        <v>1901</v>
      </c>
      <c r="G2016" t="s">
        <v>4149</v>
      </c>
      <c r="I2016">
        <v>1970</v>
      </c>
      <c r="J2016" t="s">
        <v>2541</v>
      </c>
      <c r="K2016" t="s">
        <v>145</v>
      </c>
      <c r="L2016" t="s">
        <v>22</v>
      </c>
      <c r="M2016" t="s">
        <v>22</v>
      </c>
      <c r="N2016">
        <v>3</v>
      </c>
      <c r="O2016" t="s">
        <v>4150</v>
      </c>
      <c r="P2016" t="s">
        <v>4103</v>
      </c>
      <c r="Q2016">
        <v>1</v>
      </c>
      <c r="R2016">
        <v>3</v>
      </c>
      <c r="S2016" t="s">
        <v>62</v>
      </c>
      <c r="T2016" t="b">
        <v>0</v>
      </c>
    </row>
    <row r="2017" spans="1:20" hidden="1" x14ac:dyDescent="0.45">
      <c r="A2017">
        <v>602</v>
      </c>
      <c r="B2017" t="s">
        <v>68</v>
      </c>
      <c r="C2017" t="s">
        <v>1800</v>
      </c>
      <c r="D2017" s="1">
        <v>671</v>
      </c>
      <c r="F2017">
        <v>1901</v>
      </c>
      <c r="G2017" t="s">
        <v>4149</v>
      </c>
      <c r="I2017">
        <v>1970</v>
      </c>
      <c r="J2017" t="s">
        <v>2541</v>
      </c>
      <c r="K2017" t="s">
        <v>145</v>
      </c>
      <c r="L2017" t="s">
        <v>22</v>
      </c>
      <c r="M2017" t="s">
        <v>22</v>
      </c>
      <c r="N2017">
        <v>3</v>
      </c>
      <c r="O2017" t="s">
        <v>4150</v>
      </c>
      <c r="P2017" t="s">
        <v>4103</v>
      </c>
      <c r="Q2017">
        <v>1</v>
      </c>
      <c r="R2017">
        <v>2</v>
      </c>
      <c r="S2017" t="s">
        <v>196</v>
      </c>
      <c r="T2017" t="b">
        <v>0</v>
      </c>
    </row>
    <row r="2018" spans="1:20" hidden="1" x14ac:dyDescent="0.45">
      <c r="A2018">
        <v>603</v>
      </c>
      <c r="B2018" t="s">
        <v>240</v>
      </c>
      <c r="C2018" t="s">
        <v>4153</v>
      </c>
      <c r="D2018" s="1">
        <v>5219</v>
      </c>
      <c r="F2018">
        <v>1914</v>
      </c>
      <c r="G2018" t="s">
        <v>4154</v>
      </c>
      <c r="I2018">
        <v>1988</v>
      </c>
      <c r="J2018" t="s">
        <v>2407</v>
      </c>
      <c r="K2018" t="s">
        <v>2858</v>
      </c>
      <c r="L2018" t="s">
        <v>22</v>
      </c>
      <c r="M2018" t="s">
        <v>22</v>
      </c>
      <c r="N2018">
        <v>2</v>
      </c>
      <c r="O2018" t="s">
        <v>4155</v>
      </c>
      <c r="P2018" t="s">
        <v>4103</v>
      </c>
      <c r="Q2018">
        <v>1</v>
      </c>
      <c r="R2018">
        <v>2</v>
      </c>
      <c r="S2018" t="s">
        <v>105</v>
      </c>
      <c r="T2018" t="b">
        <v>1</v>
      </c>
    </row>
    <row r="2019" spans="1:20" hidden="1" x14ac:dyDescent="0.45">
      <c r="A2019">
        <v>604</v>
      </c>
      <c r="B2019" t="s">
        <v>177</v>
      </c>
      <c r="C2019" t="s">
        <v>4156</v>
      </c>
      <c r="D2019" s="1">
        <v>-1459</v>
      </c>
      <c r="F2019">
        <v>1896</v>
      </c>
      <c r="G2019" t="s">
        <v>4157</v>
      </c>
      <c r="I2019">
        <v>1980</v>
      </c>
      <c r="J2019" t="s">
        <v>2762</v>
      </c>
      <c r="K2019" t="s">
        <v>189</v>
      </c>
      <c r="L2019" t="s">
        <v>22</v>
      </c>
      <c r="M2019" t="s">
        <v>22</v>
      </c>
      <c r="N2019">
        <v>0</v>
      </c>
      <c r="O2019" t="s">
        <v>4158</v>
      </c>
      <c r="P2019" t="s">
        <v>4103</v>
      </c>
      <c r="Q2019">
        <v>1</v>
      </c>
      <c r="R2019">
        <v>1</v>
      </c>
      <c r="S2019" t="s">
        <v>105</v>
      </c>
      <c r="T2019" t="b">
        <v>1</v>
      </c>
    </row>
    <row r="2020" spans="1:20" hidden="1" x14ac:dyDescent="0.45">
      <c r="A2020">
        <v>605</v>
      </c>
      <c r="B2020" t="s">
        <v>1805</v>
      </c>
      <c r="C2020" t="s">
        <v>1806</v>
      </c>
      <c r="D2020" s="1">
        <v>6880</v>
      </c>
      <c r="F2020">
        <v>1918</v>
      </c>
      <c r="G2020" t="s">
        <v>4159</v>
      </c>
      <c r="I2020">
        <v>1989</v>
      </c>
      <c r="K2020" t="s">
        <v>20</v>
      </c>
      <c r="L2020" t="s">
        <v>22</v>
      </c>
      <c r="M2020" t="s">
        <v>22</v>
      </c>
      <c r="N2020">
        <v>0</v>
      </c>
      <c r="O2020" t="s">
        <v>4160</v>
      </c>
      <c r="P2020" t="s">
        <v>4103</v>
      </c>
      <c r="Q2020">
        <v>1</v>
      </c>
      <c r="R2020">
        <v>2</v>
      </c>
      <c r="S2020" t="s">
        <v>344</v>
      </c>
      <c r="T2020" t="b">
        <v>0</v>
      </c>
    </row>
    <row r="2021" spans="1:20" hidden="1" x14ac:dyDescent="0.45">
      <c r="A2021">
        <v>605</v>
      </c>
      <c r="B2021" t="s">
        <v>1805</v>
      </c>
      <c r="C2021" t="s">
        <v>1806</v>
      </c>
      <c r="D2021" s="1">
        <v>6880</v>
      </c>
      <c r="F2021">
        <v>1918</v>
      </c>
      <c r="G2021" t="s">
        <v>4159</v>
      </c>
      <c r="I2021">
        <v>1989</v>
      </c>
      <c r="K2021" t="s">
        <v>20</v>
      </c>
      <c r="L2021" t="s">
        <v>22</v>
      </c>
      <c r="M2021" t="s">
        <v>22</v>
      </c>
      <c r="N2021">
        <v>0</v>
      </c>
      <c r="O2021" t="s">
        <v>4160</v>
      </c>
      <c r="P2021" t="s">
        <v>4103</v>
      </c>
      <c r="Q2021">
        <v>1</v>
      </c>
      <c r="R2021">
        <v>3</v>
      </c>
      <c r="S2021" t="s">
        <v>344</v>
      </c>
      <c r="T2021" t="b">
        <v>0</v>
      </c>
    </row>
    <row r="2022" spans="1:20" hidden="1" x14ac:dyDescent="0.45">
      <c r="A2022">
        <v>606</v>
      </c>
      <c r="B2022" t="s">
        <v>74</v>
      </c>
      <c r="C2022" t="s">
        <v>1807</v>
      </c>
      <c r="D2022" s="1">
        <v>-3285</v>
      </c>
      <c r="F2022">
        <v>1891</v>
      </c>
      <c r="G2022" t="s">
        <v>4161</v>
      </c>
      <c r="I2022">
        <v>1952</v>
      </c>
      <c r="J2022" t="s">
        <v>2127</v>
      </c>
      <c r="K2022" t="s">
        <v>139</v>
      </c>
      <c r="L2022" t="s">
        <v>22</v>
      </c>
      <c r="M2022" t="s">
        <v>22</v>
      </c>
      <c r="N2022">
        <v>2</v>
      </c>
      <c r="O2022" t="s">
        <v>4162</v>
      </c>
      <c r="P2022" t="s">
        <v>4103</v>
      </c>
      <c r="Q2022">
        <v>1</v>
      </c>
      <c r="R2022">
        <v>1</v>
      </c>
      <c r="S2022" t="s">
        <v>105</v>
      </c>
      <c r="T2022" t="b">
        <v>0</v>
      </c>
    </row>
    <row r="2023" spans="1:20" hidden="1" x14ac:dyDescent="0.45">
      <c r="A2023">
        <v>606</v>
      </c>
      <c r="B2023" t="s">
        <v>74</v>
      </c>
      <c r="C2023" t="s">
        <v>1807</v>
      </c>
      <c r="D2023" s="1">
        <v>-3285</v>
      </c>
      <c r="F2023">
        <v>1891</v>
      </c>
      <c r="G2023" t="s">
        <v>4161</v>
      </c>
      <c r="I2023">
        <v>1952</v>
      </c>
      <c r="J2023" t="s">
        <v>2127</v>
      </c>
      <c r="K2023" t="s">
        <v>139</v>
      </c>
      <c r="L2023" t="s">
        <v>22</v>
      </c>
      <c r="M2023" t="s">
        <v>22</v>
      </c>
      <c r="N2023">
        <v>2</v>
      </c>
      <c r="O2023" t="s">
        <v>4162</v>
      </c>
      <c r="P2023" t="s">
        <v>4103</v>
      </c>
      <c r="Q2023">
        <v>1</v>
      </c>
      <c r="R2023">
        <v>2</v>
      </c>
      <c r="S2023" t="s">
        <v>105</v>
      </c>
      <c r="T2023" t="b">
        <v>1</v>
      </c>
    </row>
    <row r="2024" spans="1:20" hidden="1" x14ac:dyDescent="0.45">
      <c r="A2024">
        <v>607</v>
      </c>
      <c r="B2024" t="s">
        <v>1810</v>
      </c>
      <c r="C2024" t="s">
        <v>1808</v>
      </c>
      <c r="D2024" s="1">
        <v>11780</v>
      </c>
      <c r="F2024">
        <v>1932</v>
      </c>
      <c r="G2024" t="s">
        <v>4163</v>
      </c>
      <c r="I2024">
        <v>2022</v>
      </c>
      <c r="J2024" t="s">
        <v>2695</v>
      </c>
      <c r="K2024" t="s">
        <v>360</v>
      </c>
      <c r="L2024" t="s">
        <v>22</v>
      </c>
      <c r="M2024" t="s">
        <v>22</v>
      </c>
      <c r="N2024">
        <v>0</v>
      </c>
      <c r="O2024" t="s">
        <v>4164</v>
      </c>
      <c r="P2024" t="s">
        <v>4103</v>
      </c>
      <c r="Q2024">
        <v>2</v>
      </c>
      <c r="R2024">
        <v>8</v>
      </c>
      <c r="S2024" t="s">
        <v>27</v>
      </c>
      <c r="T2024" t="b">
        <v>0</v>
      </c>
    </row>
    <row r="2025" spans="1:20" hidden="1" x14ac:dyDescent="0.45">
      <c r="A2025">
        <v>608</v>
      </c>
      <c r="B2025" t="s">
        <v>20</v>
      </c>
      <c r="C2025" t="s">
        <v>1813</v>
      </c>
      <c r="D2025" s="1">
        <v>2549</v>
      </c>
      <c r="F2025">
        <v>1906</v>
      </c>
      <c r="G2025" t="s">
        <v>4167</v>
      </c>
      <c r="I2025">
        <v>1987</v>
      </c>
      <c r="J2025" t="s">
        <v>2073</v>
      </c>
      <c r="K2025" t="s">
        <v>189</v>
      </c>
      <c r="L2025" t="s">
        <v>22</v>
      </c>
      <c r="M2025" t="s">
        <v>22</v>
      </c>
      <c r="N2025">
        <v>2</v>
      </c>
      <c r="O2025" t="s">
        <v>4168</v>
      </c>
      <c r="P2025" t="s">
        <v>4103</v>
      </c>
      <c r="Q2025">
        <v>1</v>
      </c>
      <c r="R2025">
        <v>6</v>
      </c>
      <c r="S2025" t="s">
        <v>101</v>
      </c>
      <c r="T2025" t="b">
        <v>0</v>
      </c>
    </row>
    <row r="2026" spans="1:20" hidden="1" x14ac:dyDescent="0.45">
      <c r="A2026">
        <v>608</v>
      </c>
      <c r="B2026" t="s">
        <v>20</v>
      </c>
      <c r="C2026" t="s">
        <v>1813</v>
      </c>
      <c r="D2026" s="1">
        <v>2549</v>
      </c>
      <c r="F2026">
        <v>1906</v>
      </c>
      <c r="G2026" t="s">
        <v>4167</v>
      </c>
      <c r="I2026">
        <v>1987</v>
      </c>
      <c r="J2026" t="s">
        <v>2073</v>
      </c>
      <c r="K2026" t="s">
        <v>189</v>
      </c>
      <c r="L2026" t="s">
        <v>22</v>
      </c>
      <c r="M2026" t="s">
        <v>22</v>
      </c>
      <c r="N2026">
        <v>2</v>
      </c>
      <c r="O2026" t="s">
        <v>4168</v>
      </c>
      <c r="P2026" t="s">
        <v>4103</v>
      </c>
      <c r="Q2026">
        <v>1</v>
      </c>
      <c r="R2026">
        <v>4</v>
      </c>
      <c r="S2026" t="s">
        <v>105</v>
      </c>
      <c r="T2026" t="b">
        <v>0</v>
      </c>
    </row>
    <row r="2027" spans="1:20" hidden="1" x14ac:dyDescent="0.45">
      <c r="A2027">
        <v>608</v>
      </c>
      <c r="B2027" t="s">
        <v>20</v>
      </c>
      <c r="C2027" t="s">
        <v>1813</v>
      </c>
      <c r="D2027" s="1">
        <v>2549</v>
      </c>
      <c r="F2027">
        <v>1906</v>
      </c>
      <c r="G2027" t="s">
        <v>4167</v>
      </c>
      <c r="I2027">
        <v>1987</v>
      </c>
      <c r="J2027" t="s">
        <v>2073</v>
      </c>
      <c r="K2027" t="s">
        <v>189</v>
      </c>
      <c r="L2027" t="s">
        <v>22</v>
      </c>
      <c r="M2027" t="s">
        <v>22</v>
      </c>
      <c r="N2027">
        <v>2</v>
      </c>
      <c r="O2027" t="s">
        <v>4168</v>
      </c>
      <c r="P2027" t="s">
        <v>4103</v>
      </c>
      <c r="Q2027">
        <v>1</v>
      </c>
      <c r="R2027">
        <v>3</v>
      </c>
      <c r="S2027" t="s">
        <v>105</v>
      </c>
      <c r="T2027" t="b">
        <v>1</v>
      </c>
    </row>
    <row r="2028" spans="1:20" hidden="1" x14ac:dyDescent="0.45">
      <c r="A2028">
        <v>608</v>
      </c>
      <c r="B2028" t="s">
        <v>20</v>
      </c>
      <c r="C2028" t="s">
        <v>1813</v>
      </c>
      <c r="D2028" s="1">
        <v>2549</v>
      </c>
      <c r="F2028">
        <v>1906</v>
      </c>
      <c r="G2028" t="s">
        <v>4167</v>
      </c>
      <c r="I2028">
        <v>1987</v>
      </c>
      <c r="J2028" t="s">
        <v>2073</v>
      </c>
      <c r="K2028" t="s">
        <v>189</v>
      </c>
      <c r="L2028" t="s">
        <v>22</v>
      </c>
      <c r="M2028" t="s">
        <v>22</v>
      </c>
      <c r="N2028">
        <v>2</v>
      </c>
      <c r="O2028" t="s">
        <v>4168</v>
      </c>
      <c r="P2028" t="s">
        <v>4103</v>
      </c>
      <c r="Q2028">
        <v>1</v>
      </c>
      <c r="R2028">
        <v>8</v>
      </c>
      <c r="S2028" t="s">
        <v>27</v>
      </c>
      <c r="T2028" t="b">
        <v>0</v>
      </c>
    </row>
    <row r="2029" spans="1:20" hidden="1" x14ac:dyDescent="0.45">
      <c r="A2029">
        <v>608</v>
      </c>
      <c r="B2029" t="s">
        <v>20</v>
      </c>
      <c r="C2029" t="s">
        <v>1813</v>
      </c>
      <c r="D2029" s="1">
        <v>2549</v>
      </c>
      <c r="F2029">
        <v>1906</v>
      </c>
      <c r="G2029" t="s">
        <v>4167</v>
      </c>
      <c r="I2029">
        <v>1987</v>
      </c>
      <c r="J2029" t="s">
        <v>2073</v>
      </c>
      <c r="K2029" t="s">
        <v>189</v>
      </c>
      <c r="L2029" t="s">
        <v>22</v>
      </c>
      <c r="M2029" t="s">
        <v>22</v>
      </c>
      <c r="N2029">
        <v>2</v>
      </c>
      <c r="O2029" t="s">
        <v>4168</v>
      </c>
      <c r="P2029" t="s">
        <v>4103</v>
      </c>
      <c r="Q2029">
        <v>1</v>
      </c>
      <c r="R2029">
        <v>5</v>
      </c>
      <c r="S2029" t="s">
        <v>105</v>
      </c>
      <c r="T2029" t="b">
        <v>0</v>
      </c>
    </row>
    <row r="2030" spans="1:20" hidden="1" x14ac:dyDescent="0.45">
      <c r="A2030">
        <v>608</v>
      </c>
      <c r="B2030" t="s">
        <v>20</v>
      </c>
      <c r="C2030" t="s">
        <v>1813</v>
      </c>
      <c r="D2030" s="1">
        <v>2549</v>
      </c>
      <c r="F2030">
        <v>1906</v>
      </c>
      <c r="G2030" t="s">
        <v>4167</v>
      </c>
      <c r="I2030">
        <v>1987</v>
      </c>
      <c r="J2030" t="s">
        <v>2073</v>
      </c>
      <c r="K2030" t="s">
        <v>189</v>
      </c>
      <c r="L2030" t="s">
        <v>22</v>
      </c>
      <c r="M2030" t="s">
        <v>22</v>
      </c>
      <c r="N2030">
        <v>2</v>
      </c>
      <c r="O2030" t="s">
        <v>4168</v>
      </c>
      <c r="P2030" t="s">
        <v>4103</v>
      </c>
      <c r="Q2030">
        <v>1</v>
      </c>
      <c r="R2030">
        <v>7</v>
      </c>
      <c r="S2030" t="s">
        <v>27</v>
      </c>
      <c r="T2030" t="b">
        <v>0</v>
      </c>
    </row>
    <row r="2031" spans="1:20" hidden="1" x14ac:dyDescent="0.45">
      <c r="A2031">
        <v>609</v>
      </c>
      <c r="B2031" t="s">
        <v>242</v>
      </c>
      <c r="C2031" t="s">
        <v>1818</v>
      </c>
      <c r="D2031" s="1">
        <v>9498</v>
      </c>
      <c r="F2031">
        <v>1926</v>
      </c>
      <c r="G2031" t="s">
        <v>4174</v>
      </c>
      <c r="I2031">
        <v>1981</v>
      </c>
      <c r="K2031" t="s">
        <v>20</v>
      </c>
      <c r="L2031" t="s">
        <v>22</v>
      </c>
      <c r="M2031" t="s">
        <v>22</v>
      </c>
      <c r="N2031">
        <v>1</v>
      </c>
      <c r="O2031" t="s">
        <v>4175</v>
      </c>
      <c r="P2031" t="s">
        <v>4103</v>
      </c>
      <c r="Q2031">
        <v>1</v>
      </c>
      <c r="R2031">
        <v>7</v>
      </c>
      <c r="S2031" t="s">
        <v>114</v>
      </c>
      <c r="T2031" t="b">
        <v>0</v>
      </c>
    </row>
    <row r="2032" spans="1:20" hidden="1" x14ac:dyDescent="0.45">
      <c r="A2032">
        <v>609</v>
      </c>
      <c r="B2032" t="s">
        <v>242</v>
      </c>
      <c r="C2032" t="s">
        <v>1818</v>
      </c>
      <c r="D2032" s="1">
        <v>9498</v>
      </c>
      <c r="F2032">
        <v>1926</v>
      </c>
      <c r="G2032" t="s">
        <v>4174</v>
      </c>
      <c r="I2032">
        <v>1981</v>
      </c>
      <c r="K2032" t="s">
        <v>20</v>
      </c>
      <c r="L2032" t="s">
        <v>22</v>
      </c>
      <c r="M2032" t="s">
        <v>22</v>
      </c>
      <c r="N2032">
        <v>1</v>
      </c>
      <c r="O2032" t="s">
        <v>4175</v>
      </c>
      <c r="P2032" t="s">
        <v>4103</v>
      </c>
      <c r="Q2032">
        <v>1</v>
      </c>
      <c r="R2032">
        <v>8</v>
      </c>
      <c r="S2032" t="s">
        <v>67</v>
      </c>
      <c r="T2032" t="b">
        <v>0</v>
      </c>
    </row>
    <row r="2033" spans="1:20" hidden="1" x14ac:dyDescent="0.45">
      <c r="A2033">
        <v>609</v>
      </c>
      <c r="B2033" t="s">
        <v>242</v>
      </c>
      <c r="C2033" t="s">
        <v>1818</v>
      </c>
      <c r="D2033" s="1">
        <v>9498</v>
      </c>
      <c r="F2033">
        <v>1926</v>
      </c>
      <c r="G2033" t="s">
        <v>4174</v>
      </c>
      <c r="I2033">
        <v>1981</v>
      </c>
      <c r="K2033" t="s">
        <v>20</v>
      </c>
      <c r="L2033" t="s">
        <v>22</v>
      </c>
      <c r="M2033" t="s">
        <v>22</v>
      </c>
      <c r="N2033">
        <v>1</v>
      </c>
      <c r="O2033" t="s">
        <v>4175</v>
      </c>
      <c r="P2033" t="s">
        <v>4103</v>
      </c>
      <c r="Q2033">
        <v>1</v>
      </c>
      <c r="R2033">
        <v>6</v>
      </c>
      <c r="S2033" t="s">
        <v>114</v>
      </c>
      <c r="T2033" t="b">
        <v>0</v>
      </c>
    </row>
    <row r="2034" spans="1:20" hidden="1" x14ac:dyDescent="0.45">
      <c r="A2034">
        <v>609</v>
      </c>
      <c r="B2034" t="s">
        <v>242</v>
      </c>
      <c r="C2034" t="s">
        <v>1818</v>
      </c>
      <c r="D2034" s="1">
        <v>9498</v>
      </c>
      <c r="F2034">
        <v>1926</v>
      </c>
      <c r="G2034" t="s">
        <v>4174</v>
      </c>
      <c r="I2034">
        <v>1981</v>
      </c>
      <c r="K2034" t="s">
        <v>20</v>
      </c>
      <c r="L2034" t="s">
        <v>22</v>
      </c>
      <c r="M2034" t="s">
        <v>22</v>
      </c>
      <c r="N2034">
        <v>1</v>
      </c>
      <c r="O2034" t="s">
        <v>4175</v>
      </c>
      <c r="P2034" t="s">
        <v>4103</v>
      </c>
      <c r="Q2034">
        <v>1</v>
      </c>
      <c r="R2034">
        <v>5</v>
      </c>
      <c r="S2034" t="s">
        <v>113</v>
      </c>
      <c r="T2034" t="b">
        <v>1</v>
      </c>
    </row>
    <row r="2035" spans="1:20" hidden="1" x14ac:dyDescent="0.45">
      <c r="A2035">
        <v>610</v>
      </c>
      <c r="B2035" t="s">
        <v>856</v>
      </c>
      <c r="C2035" t="s">
        <v>4178</v>
      </c>
      <c r="D2035" s="1">
        <v>5115</v>
      </c>
      <c r="F2035">
        <v>1914</v>
      </c>
      <c r="G2035" t="s">
        <v>4179</v>
      </c>
      <c r="I2035">
        <v>1984</v>
      </c>
      <c r="J2035" t="s">
        <v>2516</v>
      </c>
      <c r="K2035" t="s">
        <v>670</v>
      </c>
      <c r="L2035" t="s">
        <v>22</v>
      </c>
      <c r="M2035" t="s">
        <v>22</v>
      </c>
      <c r="N2035">
        <v>1</v>
      </c>
      <c r="O2035" t="s">
        <v>4180</v>
      </c>
      <c r="P2035" t="s">
        <v>4103</v>
      </c>
      <c r="Q2035">
        <v>1</v>
      </c>
      <c r="R2035">
        <v>8</v>
      </c>
      <c r="S2035" t="s">
        <v>67</v>
      </c>
      <c r="T2035" t="b">
        <v>0</v>
      </c>
    </row>
    <row r="2036" spans="1:20" hidden="1" x14ac:dyDescent="0.45">
      <c r="A2036">
        <v>610</v>
      </c>
      <c r="B2036" t="s">
        <v>856</v>
      </c>
      <c r="C2036" t="s">
        <v>4178</v>
      </c>
      <c r="D2036" s="1">
        <v>5115</v>
      </c>
      <c r="F2036">
        <v>1914</v>
      </c>
      <c r="G2036" t="s">
        <v>4179</v>
      </c>
      <c r="I2036">
        <v>1984</v>
      </c>
      <c r="J2036" t="s">
        <v>2516</v>
      </c>
      <c r="K2036" t="s">
        <v>670</v>
      </c>
      <c r="L2036" t="s">
        <v>22</v>
      </c>
      <c r="M2036" t="s">
        <v>22</v>
      </c>
      <c r="N2036">
        <v>1</v>
      </c>
      <c r="O2036" t="s">
        <v>4180</v>
      </c>
      <c r="P2036" t="s">
        <v>4103</v>
      </c>
      <c r="Q2036">
        <v>1</v>
      </c>
      <c r="R2036">
        <v>7</v>
      </c>
      <c r="S2036" t="s">
        <v>114</v>
      </c>
      <c r="T2036" t="b">
        <v>0</v>
      </c>
    </row>
    <row r="2037" spans="1:20" hidden="1" x14ac:dyDescent="0.45">
      <c r="A2037">
        <v>611</v>
      </c>
      <c r="B2037" t="s">
        <v>1474</v>
      </c>
      <c r="C2037" t="s">
        <v>4187</v>
      </c>
      <c r="D2037" s="1">
        <v>4019</v>
      </c>
      <c r="F2037">
        <v>1911</v>
      </c>
      <c r="G2037" t="s">
        <v>4188</v>
      </c>
      <c r="I2037">
        <v>1979</v>
      </c>
      <c r="J2037" t="s">
        <v>2516</v>
      </c>
      <c r="K2037" t="s">
        <v>145</v>
      </c>
      <c r="L2037" t="s">
        <v>22</v>
      </c>
      <c r="M2037" t="s">
        <v>22</v>
      </c>
      <c r="N2037">
        <v>3</v>
      </c>
      <c r="O2037" t="s">
        <v>4189</v>
      </c>
      <c r="P2037" t="s">
        <v>4182</v>
      </c>
      <c r="Q2037">
        <v>1</v>
      </c>
      <c r="R2037">
        <v>9</v>
      </c>
      <c r="S2037" t="s">
        <v>27</v>
      </c>
      <c r="T2037" t="b">
        <v>1</v>
      </c>
    </row>
    <row r="2038" spans="1:20" hidden="1" x14ac:dyDescent="0.45">
      <c r="A2038">
        <v>612</v>
      </c>
      <c r="B2038" t="s">
        <v>856</v>
      </c>
      <c r="C2038" t="s">
        <v>1832</v>
      </c>
      <c r="D2038" s="1">
        <v>14251</v>
      </c>
      <c r="F2038">
        <v>1939</v>
      </c>
      <c r="J2038" t="s">
        <v>2067</v>
      </c>
      <c r="K2038" t="s">
        <v>1013</v>
      </c>
      <c r="L2038" t="s">
        <v>22</v>
      </c>
      <c r="M2038" t="s">
        <v>22</v>
      </c>
      <c r="N2038">
        <v>4</v>
      </c>
      <c r="O2038" t="s">
        <v>4197</v>
      </c>
      <c r="P2038" t="s">
        <v>4182</v>
      </c>
      <c r="Q2038">
        <v>1</v>
      </c>
      <c r="R2038">
        <v>10</v>
      </c>
      <c r="S2038" t="s">
        <v>65</v>
      </c>
      <c r="T2038" t="b">
        <v>0</v>
      </c>
    </row>
    <row r="2039" spans="1:20" hidden="1" x14ac:dyDescent="0.45">
      <c r="A2039">
        <v>612</v>
      </c>
      <c r="B2039" t="s">
        <v>856</v>
      </c>
      <c r="C2039" t="s">
        <v>1832</v>
      </c>
      <c r="D2039" s="1">
        <v>14251</v>
      </c>
      <c r="F2039">
        <v>1939</v>
      </c>
      <c r="J2039" t="s">
        <v>2067</v>
      </c>
      <c r="K2039" t="s">
        <v>1013</v>
      </c>
      <c r="L2039" t="s">
        <v>22</v>
      </c>
      <c r="M2039" t="s">
        <v>22</v>
      </c>
      <c r="N2039">
        <v>4</v>
      </c>
      <c r="O2039" t="s">
        <v>4197</v>
      </c>
      <c r="P2039" t="s">
        <v>4182</v>
      </c>
      <c r="Q2039">
        <v>1</v>
      </c>
      <c r="R2039">
        <v>9</v>
      </c>
      <c r="S2039" t="s">
        <v>62</v>
      </c>
      <c r="T2039" t="b">
        <v>0</v>
      </c>
    </row>
    <row r="2040" spans="1:20" hidden="1" x14ac:dyDescent="0.45">
      <c r="A2040">
        <v>613</v>
      </c>
      <c r="B2040" t="s">
        <v>4198</v>
      </c>
      <c r="C2040" t="s">
        <v>1832</v>
      </c>
      <c r="D2040" s="1">
        <v>3145</v>
      </c>
      <c r="F2040">
        <v>1908</v>
      </c>
      <c r="G2040" t="s">
        <v>4199</v>
      </c>
      <c r="I2040">
        <v>1962</v>
      </c>
      <c r="J2040" t="s">
        <v>2111</v>
      </c>
      <c r="K2040" t="s">
        <v>119</v>
      </c>
      <c r="L2040" t="s">
        <v>22</v>
      </c>
      <c r="M2040" t="s">
        <v>22</v>
      </c>
      <c r="N2040">
        <v>4</v>
      </c>
      <c r="O2040" t="s">
        <v>4200</v>
      </c>
      <c r="P2040" t="s">
        <v>4182</v>
      </c>
      <c r="Q2040">
        <v>1</v>
      </c>
      <c r="R2040">
        <v>3</v>
      </c>
      <c r="S2040" t="s">
        <v>213</v>
      </c>
      <c r="T2040" t="b">
        <v>0</v>
      </c>
    </row>
    <row r="2041" spans="1:20" hidden="1" x14ac:dyDescent="0.45">
      <c r="A2041">
        <v>613</v>
      </c>
      <c r="B2041" t="s">
        <v>4198</v>
      </c>
      <c r="C2041" t="s">
        <v>1832</v>
      </c>
      <c r="D2041" s="1">
        <v>3145</v>
      </c>
      <c r="F2041">
        <v>1908</v>
      </c>
      <c r="G2041" t="s">
        <v>4199</v>
      </c>
      <c r="I2041">
        <v>1962</v>
      </c>
      <c r="J2041" t="s">
        <v>2111</v>
      </c>
      <c r="K2041" t="s">
        <v>119</v>
      </c>
      <c r="L2041" t="s">
        <v>22</v>
      </c>
      <c r="M2041" t="s">
        <v>22</v>
      </c>
      <c r="N2041">
        <v>4</v>
      </c>
      <c r="O2041" t="s">
        <v>4200</v>
      </c>
      <c r="P2041" t="s">
        <v>4182</v>
      </c>
      <c r="Q2041">
        <v>1</v>
      </c>
      <c r="R2041">
        <v>1</v>
      </c>
      <c r="S2041" t="s">
        <v>213</v>
      </c>
      <c r="T2041" t="b">
        <v>0</v>
      </c>
    </row>
    <row r="2042" spans="1:20" hidden="1" x14ac:dyDescent="0.45">
      <c r="A2042">
        <v>613</v>
      </c>
      <c r="B2042" t="s">
        <v>4198</v>
      </c>
      <c r="C2042" t="s">
        <v>1832</v>
      </c>
      <c r="D2042" s="1">
        <v>3145</v>
      </c>
      <c r="F2042">
        <v>1908</v>
      </c>
      <c r="G2042" t="s">
        <v>4199</v>
      </c>
      <c r="I2042">
        <v>1962</v>
      </c>
      <c r="J2042" t="s">
        <v>2111</v>
      </c>
      <c r="K2042" t="s">
        <v>119</v>
      </c>
      <c r="L2042" t="s">
        <v>22</v>
      </c>
      <c r="M2042" t="s">
        <v>22</v>
      </c>
      <c r="N2042">
        <v>4</v>
      </c>
      <c r="O2042" t="s">
        <v>4200</v>
      </c>
      <c r="P2042" t="s">
        <v>4182</v>
      </c>
      <c r="Q2042">
        <v>1</v>
      </c>
      <c r="R2042">
        <v>2</v>
      </c>
      <c r="S2042" t="s">
        <v>213</v>
      </c>
      <c r="T2042" t="b">
        <v>0</v>
      </c>
    </row>
    <row r="2043" spans="1:20" hidden="1" x14ac:dyDescent="0.45">
      <c r="A2043">
        <v>613</v>
      </c>
      <c r="B2043" t="s">
        <v>4198</v>
      </c>
      <c r="C2043" t="s">
        <v>1832</v>
      </c>
      <c r="D2043" s="1">
        <v>3145</v>
      </c>
      <c r="F2043">
        <v>1908</v>
      </c>
      <c r="G2043" t="s">
        <v>4199</v>
      </c>
      <c r="I2043">
        <v>1962</v>
      </c>
      <c r="J2043" t="s">
        <v>2111</v>
      </c>
      <c r="K2043" t="s">
        <v>119</v>
      </c>
      <c r="L2043" t="s">
        <v>22</v>
      </c>
      <c r="M2043" t="s">
        <v>22</v>
      </c>
      <c r="N2043">
        <v>4</v>
      </c>
      <c r="O2043" t="s">
        <v>4200</v>
      </c>
      <c r="P2043" t="s">
        <v>4182</v>
      </c>
      <c r="Q2043">
        <v>1</v>
      </c>
      <c r="R2043">
        <v>4</v>
      </c>
      <c r="S2043" t="s">
        <v>213</v>
      </c>
      <c r="T2043" t="b">
        <v>0</v>
      </c>
    </row>
    <row r="2044" spans="1:20" hidden="1" x14ac:dyDescent="0.45">
      <c r="A2044">
        <v>613</v>
      </c>
      <c r="B2044" t="s">
        <v>4198</v>
      </c>
      <c r="C2044" t="s">
        <v>1832</v>
      </c>
      <c r="D2044" s="1">
        <v>3145</v>
      </c>
      <c r="F2044">
        <v>1908</v>
      </c>
      <c r="G2044" t="s">
        <v>4199</v>
      </c>
      <c r="I2044">
        <v>1962</v>
      </c>
      <c r="J2044" t="s">
        <v>2111</v>
      </c>
      <c r="K2044" t="s">
        <v>119</v>
      </c>
      <c r="L2044" t="s">
        <v>22</v>
      </c>
      <c r="M2044" t="s">
        <v>22</v>
      </c>
      <c r="N2044">
        <v>4</v>
      </c>
      <c r="O2044" t="s">
        <v>4200</v>
      </c>
      <c r="P2044" t="s">
        <v>4182</v>
      </c>
      <c r="Q2044">
        <v>1</v>
      </c>
      <c r="R2044">
        <v>5</v>
      </c>
      <c r="S2044" t="s">
        <v>213</v>
      </c>
      <c r="T2044" t="b">
        <v>1</v>
      </c>
    </row>
    <row r="2045" spans="1:20" hidden="1" x14ac:dyDescent="0.45">
      <c r="A2045">
        <v>614</v>
      </c>
      <c r="B2045" t="s">
        <v>261</v>
      </c>
      <c r="C2045" t="s">
        <v>1834</v>
      </c>
      <c r="D2045" s="1">
        <v>9988</v>
      </c>
      <c r="F2045">
        <v>1927</v>
      </c>
      <c r="G2045" t="s">
        <v>4203</v>
      </c>
      <c r="I2045">
        <v>2005</v>
      </c>
      <c r="K2045" t="s">
        <v>20</v>
      </c>
      <c r="L2045" t="s">
        <v>22</v>
      </c>
      <c r="M2045" t="s">
        <v>22</v>
      </c>
      <c r="N2045">
        <v>3</v>
      </c>
      <c r="O2045" t="s">
        <v>4204</v>
      </c>
      <c r="P2045" t="s">
        <v>4182</v>
      </c>
      <c r="Q2045">
        <v>1</v>
      </c>
      <c r="R2045">
        <v>10</v>
      </c>
      <c r="S2045" t="s">
        <v>27</v>
      </c>
      <c r="T2045" t="b">
        <v>1</v>
      </c>
    </row>
    <row r="2046" spans="1:20" hidden="1" x14ac:dyDescent="0.45">
      <c r="A2046">
        <v>614</v>
      </c>
      <c r="B2046" t="s">
        <v>261</v>
      </c>
      <c r="C2046" t="s">
        <v>1834</v>
      </c>
      <c r="D2046" s="1">
        <v>9988</v>
      </c>
      <c r="F2046">
        <v>1927</v>
      </c>
      <c r="G2046" t="s">
        <v>4203</v>
      </c>
      <c r="I2046">
        <v>2005</v>
      </c>
      <c r="K2046" t="s">
        <v>20</v>
      </c>
      <c r="L2046" t="s">
        <v>22</v>
      </c>
      <c r="M2046" t="s">
        <v>22</v>
      </c>
      <c r="N2046">
        <v>3</v>
      </c>
      <c r="O2046" t="s">
        <v>4204</v>
      </c>
      <c r="P2046" t="s">
        <v>4182</v>
      </c>
      <c r="Q2046">
        <v>1</v>
      </c>
      <c r="R2046">
        <v>9</v>
      </c>
      <c r="S2046" t="s">
        <v>27</v>
      </c>
      <c r="T2046" t="b">
        <v>0</v>
      </c>
    </row>
    <row r="2047" spans="1:20" hidden="1" x14ac:dyDescent="0.45">
      <c r="A2047">
        <v>615</v>
      </c>
      <c r="B2047" t="s">
        <v>4209</v>
      </c>
      <c r="C2047" t="s">
        <v>4210</v>
      </c>
      <c r="D2047" s="1">
        <v>-4626</v>
      </c>
      <c r="F2047">
        <v>1887</v>
      </c>
      <c r="G2047" t="s">
        <v>4211</v>
      </c>
      <c r="I2047">
        <v>1978</v>
      </c>
      <c r="J2047" t="s">
        <v>2668</v>
      </c>
      <c r="K2047" t="s">
        <v>119</v>
      </c>
      <c r="L2047" t="s">
        <v>22</v>
      </c>
      <c r="M2047" t="s">
        <v>22</v>
      </c>
      <c r="N2047">
        <v>0</v>
      </c>
      <c r="O2047" t="s">
        <v>4212</v>
      </c>
      <c r="P2047" t="s">
        <v>4182</v>
      </c>
      <c r="Q2047">
        <v>1</v>
      </c>
      <c r="R2047">
        <v>2</v>
      </c>
      <c r="S2047" t="s">
        <v>739</v>
      </c>
      <c r="T2047" t="b">
        <v>0</v>
      </c>
    </row>
    <row r="2048" spans="1:20" hidden="1" x14ac:dyDescent="0.45">
      <c r="A2048">
        <v>615</v>
      </c>
      <c r="B2048" t="s">
        <v>4209</v>
      </c>
      <c r="C2048" t="s">
        <v>4210</v>
      </c>
      <c r="D2048" s="1">
        <v>-4626</v>
      </c>
      <c r="F2048">
        <v>1887</v>
      </c>
      <c r="G2048" t="s">
        <v>4211</v>
      </c>
      <c r="I2048">
        <v>1978</v>
      </c>
      <c r="J2048" t="s">
        <v>2668</v>
      </c>
      <c r="K2048" t="s">
        <v>119</v>
      </c>
      <c r="L2048" t="s">
        <v>22</v>
      </c>
      <c r="M2048" t="s">
        <v>22</v>
      </c>
      <c r="N2048">
        <v>0</v>
      </c>
      <c r="O2048" t="s">
        <v>4212</v>
      </c>
      <c r="P2048" t="s">
        <v>4182</v>
      </c>
      <c r="Q2048">
        <v>1</v>
      </c>
      <c r="R2048">
        <v>3</v>
      </c>
      <c r="S2048" t="s">
        <v>739</v>
      </c>
      <c r="T2048" t="b">
        <v>0</v>
      </c>
    </row>
    <row r="2049" spans="1:20" hidden="1" x14ac:dyDescent="0.45">
      <c r="A2049">
        <v>615</v>
      </c>
      <c r="B2049" t="s">
        <v>4209</v>
      </c>
      <c r="C2049" t="s">
        <v>4210</v>
      </c>
      <c r="D2049" s="1">
        <v>-4626</v>
      </c>
      <c r="F2049">
        <v>1887</v>
      </c>
      <c r="G2049" t="s">
        <v>4211</v>
      </c>
      <c r="I2049">
        <v>1978</v>
      </c>
      <c r="J2049" t="s">
        <v>2668</v>
      </c>
      <c r="K2049" t="s">
        <v>119</v>
      </c>
      <c r="L2049" t="s">
        <v>22</v>
      </c>
      <c r="M2049" t="s">
        <v>22</v>
      </c>
      <c r="N2049">
        <v>0</v>
      </c>
      <c r="O2049" t="s">
        <v>4212</v>
      </c>
      <c r="P2049" t="s">
        <v>4182</v>
      </c>
      <c r="Q2049">
        <v>1</v>
      </c>
      <c r="R2049">
        <v>5</v>
      </c>
      <c r="S2049" t="s">
        <v>141</v>
      </c>
      <c r="T2049" t="b">
        <v>0</v>
      </c>
    </row>
    <row r="2050" spans="1:20" hidden="1" x14ac:dyDescent="0.45">
      <c r="A2050">
        <v>615</v>
      </c>
      <c r="B2050" t="s">
        <v>4209</v>
      </c>
      <c r="C2050" t="s">
        <v>4210</v>
      </c>
      <c r="D2050" s="1">
        <v>-4626</v>
      </c>
      <c r="F2050">
        <v>1887</v>
      </c>
      <c r="G2050" t="s">
        <v>4211</v>
      </c>
      <c r="I2050">
        <v>1978</v>
      </c>
      <c r="J2050" t="s">
        <v>2668</v>
      </c>
      <c r="K2050" t="s">
        <v>119</v>
      </c>
      <c r="L2050" t="s">
        <v>22</v>
      </c>
      <c r="M2050" t="s">
        <v>22</v>
      </c>
      <c r="N2050">
        <v>0</v>
      </c>
      <c r="O2050" t="s">
        <v>4212</v>
      </c>
      <c r="P2050" t="s">
        <v>4182</v>
      </c>
      <c r="Q2050">
        <v>1</v>
      </c>
      <c r="R2050">
        <v>4</v>
      </c>
      <c r="S2050" t="s">
        <v>739</v>
      </c>
      <c r="T2050" t="b">
        <v>0</v>
      </c>
    </row>
    <row r="2051" spans="1:20" hidden="1" x14ac:dyDescent="0.45">
      <c r="A2051">
        <v>615</v>
      </c>
      <c r="B2051" t="s">
        <v>4209</v>
      </c>
      <c r="C2051" t="s">
        <v>4210</v>
      </c>
      <c r="D2051" s="1">
        <v>-4626</v>
      </c>
      <c r="F2051">
        <v>1887</v>
      </c>
      <c r="G2051" t="s">
        <v>4211</v>
      </c>
      <c r="I2051">
        <v>1978</v>
      </c>
      <c r="J2051" t="s">
        <v>2668</v>
      </c>
      <c r="K2051" t="s">
        <v>119</v>
      </c>
      <c r="L2051" t="s">
        <v>22</v>
      </c>
      <c r="M2051" t="s">
        <v>22</v>
      </c>
      <c r="N2051">
        <v>0</v>
      </c>
      <c r="O2051" t="s">
        <v>4212</v>
      </c>
      <c r="P2051" t="s">
        <v>4182</v>
      </c>
      <c r="Q2051">
        <v>1</v>
      </c>
      <c r="R2051">
        <v>6</v>
      </c>
      <c r="S2051" t="s">
        <v>365</v>
      </c>
      <c r="T2051" t="b">
        <v>1</v>
      </c>
    </row>
    <row r="2052" spans="1:20" hidden="1" x14ac:dyDescent="0.45">
      <c r="A2052">
        <v>615</v>
      </c>
      <c r="B2052" t="s">
        <v>4209</v>
      </c>
      <c r="C2052" t="s">
        <v>4210</v>
      </c>
      <c r="D2052" s="1">
        <v>-4626</v>
      </c>
      <c r="F2052">
        <v>1887</v>
      </c>
      <c r="G2052" t="s">
        <v>4211</v>
      </c>
      <c r="I2052">
        <v>1978</v>
      </c>
      <c r="J2052" t="s">
        <v>2668</v>
      </c>
      <c r="K2052" t="s">
        <v>119</v>
      </c>
      <c r="L2052" t="s">
        <v>22</v>
      </c>
      <c r="M2052" t="s">
        <v>22</v>
      </c>
      <c r="N2052">
        <v>0</v>
      </c>
      <c r="O2052" t="s">
        <v>4212</v>
      </c>
      <c r="P2052" t="s">
        <v>4182</v>
      </c>
      <c r="Q2052">
        <v>1</v>
      </c>
      <c r="R2052">
        <v>1</v>
      </c>
      <c r="S2052" t="s">
        <v>739</v>
      </c>
      <c r="T2052" t="b">
        <v>0</v>
      </c>
    </row>
    <row r="2053" spans="1:20" hidden="1" x14ac:dyDescent="0.45">
      <c r="A2053">
        <v>616</v>
      </c>
      <c r="B2053" t="s">
        <v>359</v>
      </c>
      <c r="C2053" t="s">
        <v>1837</v>
      </c>
      <c r="D2053" s="1">
        <v>1999</v>
      </c>
      <c r="F2053">
        <v>1905</v>
      </c>
      <c r="G2053" t="s">
        <v>4206</v>
      </c>
      <c r="I2053">
        <v>1985</v>
      </c>
      <c r="J2053" t="s">
        <v>2231</v>
      </c>
      <c r="K2053" t="s">
        <v>4207</v>
      </c>
      <c r="L2053" t="s">
        <v>22</v>
      </c>
      <c r="M2053" t="s">
        <v>22</v>
      </c>
      <c r="N2053">
        <v>0</v>
      </c>
      <c r="O2053" t="s">
        <v>4208</v>
      </c>
      <c r="P2053" t="s">
        <v>4182</v>
      </c>
      <c r="Q2053">
        <v>1</v>
      </c>
      <c r="R2053">
        <v>7</v>
      </c>
      <c r="S2053" t="s">
        <v>27</v>
      </c>
      <c r="T2053" t="b">
        <v>0</v>
      </c>
    </row>
    <row r="2054" spans="1:20" hidden="1" x14ac:dyDescent="0.45">
      <c r="A2054">
        <v>616</v>
      </c>
      <c r="B2054" t="s">
        <v>359</v>
      </c>
      <c r="C2054" t="s">
        <v>1837</v>
      </c>
      <c r="D2054" s="1">
        <v>1999</v>
      </c>
      <c r="F2054">
        <v>1905</v>
      </c>
      <c r="G2054" t="s">
        <v>4206</v>
      </c>
      <c r="I2054">
        <v>1985</v>
      </c>
      <c r="J2054" t="s">
        <v>2231</v>
      </c>
      <c r="K2054" t="s">
        <v>4207</v>
      </c>
      <c r="L2054" t="s">
        <v>22</v>
      </c>
      <c r="M2054" t="s">
        <v>22</v>
      </c>
      <c r="N2054">
        <v>0</v>
      </c>
      <c r="O2054" t="s">
        <v>4208</v>
      </c>
      <c r="P2054" t="s">
        <v>4182</v>
      </c>
      <c r="Q2054">
        <v>1</v>
      </c>
      <c r="R2054">
        <v>6</v>
      </c>
      <c r="S2054" t="s">
        <v>213</v>
      </c>
      <c r="T2054" t="b">
        <v>0</v>
      </c>
    </row>
    <row r="2055" spans="1:20" hidden="1" x14ac:dyDescent="0.45">
      <c r="A2055">
        <v>617</v>
      </c>
      <c r="B2055" t="s">
        <v>242</v>
      </c>
      <c r="C2055" t="s">
        <v>4220</v>
      </c>
      <c r="D2055" s="1">
        <v>11934</v>
      </c>
      <c r="F2055">
        <v>1932</v>
      </c>
      <c r="G2055" t="s">
        <v>4221</v>
      </c>
      <c r="I2055">
        <v>1997</v>
      </c>
      <c r="J2055" t="s">
        <v>2131</v>
      </c>
      <c r="K2055" t="s">
        <v>145</v>
      </c>
      <c r="L2055" t="s">
        <v>22</v>
      </c>
      <c r="M2055" t="s">
        <v>22</v>
      </c>
      <c r="N2055">
        <v>3</v>
      </c>
      <c r="O2055" t="s">
        <v>4222</v>
      </c>
      <c r="P2055" t="s">
        <v>4182</v>
      </c>
      <c r="Q2055">
        <v>1</v>
      </c>
      <c r="R2055">
        <v>10</v>
      </c>
      <c r="S2055" t="s">
        <v>67</v>
      </c>
      <c r="T2055" t="b">
        <v>0</v>
      </c>
    </row>
    <row r="2056" spans="1:20" hidden="1" x14ac:dyDescent="0.45">
      <c r="A2056">
        <v>617</v>
      </c>
      <c r="B2056" t="s">
        <v>242</v>
      </c>
      <c r="C2056" t="s">
        <v>4220</v>
      </c>
      <c r="D2056" s="1">
        <v>11934</v>
      </c>
      <c r="F2056">
        <v>1932</v>
      </c>
      <c r="G2056" t="s">
        <v>4221</v>
      </c>
      <c r="I2056">
        <v>1997</v>
      </c>
      <c r="J2056" t="s">
        <v>2131</v>
      </c>
      <c r="K2056" t="s">
        <v>145</v>
      </c>
      <c r="L2056" t="s">
        <v>22</v>
      </c>
      <c r="M2056" t="s">
        <v>22</v>
      </c>
      <c r="N2056">
        <v>3</v>
      </c>
      <c r="O2056" t="s">
        <v>4222</v>
      </c>
      <c r="P2056" t="s">
        <v>4182</v>
      </c>
      <c r="Q2056">
        <v>1</v>
      </c>
      <c r="R2056">
        <v>9</v>
      </c>
      <c r="S2056" t="s">
        <v>67</v>
      </c>
      <c r="T2056" t="b">
        <v>0</v>
      </c>
    </row>
    <row r="2057" spans="1:20" hidden="1" x14ac:dyDescent="0.45">
      <c r="A2057">
        <v>618</v>
      </c>
      <c r="B2057" t="s">
        <v>1848</v>
      </c>
      <c r="C2057" t="s">
        <v>1281</v>
      </c>
      <c r="D2057" s="1">
        <v>13402</v>
      </c>
      <c r="F2057">
        <v>1936</v>
      </c>
      <c r="G2057" t="s">
        <v>4223</v>
      </c>
      <c r="I2057">
        <v>2013</v>
      </c>
      <c r="K2057" t="s">
        <v>20</v>
      </c>
      <c r="L2057" t="s">
        <v>22</v>
      </c>
      <c r="M2057" t="s">
        <v>22</v>
      </c>
      <c r="N2057">
        <v>4</v>
      </c>
      <c r="O2057" t="s">
        <v>4224</v>
      </c>
      <c r="P2057" t="s">
        <v>4182</v>
      </c>
      <c r="Q2057">
        <v>1</v>
      </c>
      <c r="R2057">
        <v>9</v>
      </c>
      <c r="S2057" t="s">
        <v>27</v>
      </c>
      <c r="T2057" t="b">
        <v>1</v>
      </c>
    </row>
    <row r="2058" spans="1:20" hidden="1" x14ac:dyDescent="0.45">
      <c r="A2058">
        <v>618</v>
      </c>
      <c r="B2058" t="s">
        <v>1848</v>
      </c>
      <c r="C2058" t="s">
        <v>1281</v>
      </c>
      <c r="D2058" s="1">
        <v>13402</v>
      </c>
      <c r="F2058">
        <v>1936</v>
      </c>
      <c r="G2058" t="s">
        <v>4223</v>
      </c>
      <c r="I2058">
        <v>2013</v>
      </c>
      <c r="K2058" t="s">
        <v>20</v>
      </c>
      <c r="L2058" t="s">
        <v>22</v>
      </c>
      <c r="M2058" t="s">
        <v>22</v>
      </c>
      <c r="N2058">
        <v>4</v>
      </c>
      <c r="O2058" t="s">
        <v>4224</v>
      </c>
      <c r="P2058" t="s">
        <v>4182</v>
      </c>
      <c r="Q2058">
        <v>1</v>
      </c>
      <c r="R2058">
        <v>10</v>
      </c>
      <c r="S2058" t="s">
        <v>27</v>
      </c>
      <c r="T2058" t="b">
        <v>0</v>
      </c>
    </row>
    <row r="2059" spans="1:20" hidden="1" x14ac:dyDescent="0.45">
      <c r="A2059">
        <v>619</v>
      </c>
      <c r="B2059" t="s">
        <v>74</v>
      </c>
      <c r="C2059" t="s">
        <v>4229</v>
      </c>
      <c r="D2059" s="1">
        <v>11590</v>
      </c>
      <c r="F2059">
        <v>1931</v>
      </c>
      <c r="G2059" t="s">
        <v>4230</v>
      </c>
      <c r="I2059">
        <v>2016</v>
      </c>
      <c r="J2059" t="s">
        <v>2342</v>
      </c>
      <c r="K2059" t="s">
        <v>1151</v>
      </c>
      <c r="L2059" t="s">
        <v>22</v>
      </c>
      <c r="M2059" t="s">
        <v>22</v>
      </c>
      <c r="N2059">
        <v>3</v>
      </c>
      <c r="O2059" t="s">
        <v>4231</v>
      </c>
      <c r="P2059" t="s">
        <v>4182</v>
      </c>
      <c r="Q2059">
        <v>1</v>
      </c>
      <c r="R2059">
        <v>8</v>
      </c>
      <c r="S2059" t="s">
        <v>213</v>
      </c>
      <c r="T2059" t="b">
        <v>0</v>
      </c>
    </row>
    <row r="2060" spans="1:20" hidden="1" x14ac:dyDescent="0.45">
      <c r="A2060">
        <v>620</v>
      </c>
      <c r="B2060" t="s">
        <v>20</v>
      </c>
      <c r="C2060" t="s">
        <v>1854</v>
      </c>
      <c r="D2060" s="1">
        <v>-4747</v>
      </c>
      <c r="F2060">
        <v>1886</v>
      </c>
      <c r="G2060" t="s">
        <v>4237</v>
      </c>
      <c r="I2060">
        <v>1959</v>
      </c>
      <c r="K2060" t="s">
        <v>20</v>
      </c>
      <c r="L2060" t="s">
        <v>22</v>
      </c>
      <c r="M2060" t="s">
        <v>22</v>
      </c>
      <c r="N2060">
        <v>2</v>
      </c>
      <c r="O2060" t="s">
        <v>4238</v>
      </c>
      <c r="P2060" t="s">
        <v>4182</v>
      </c>
      <c r="Q2060">
        <v>1</v>
      </c>
      <c r="R2060">
        <v>2</v>
      </c>
      <c r="S2060" t="s">
        <v>138</v>
      </c>
      <c r="T2060" t="b">
        <v>0</v>
      </c>
    </row>
    <row r="2061" spans="1:20" hidden="1" x14ac:dyDescent="0.45">
      <c r="A2061">
        <v>620</v>
      </c>
      <c r="B2061" t="s">
        <v>20</v>
      </c>
      <c r="C2061" t="s">
        <v>1854</v>
      </c>
      <c r="D2061" s="1">
        <v>-4747</v>
      </c>
      <c r="F2061">
        <v>1886</v>
      </c>
      <c r="G2061" t="s">
        <v>4237</v>
      </c>
      <c r="I2061">
        <v>1959</v>
      </c>
      <c r="K2061" t="s">
        <v>20</v>
      </c>
      <c r="L2061" t="s">
        <v>22</v>
      </c>
      <c r="M2061" t="s">
        <v>22</v>
      </c>
      <c r="N2061">
        <v>2</v>
      </c>
      <c r="O2061" t="s">
        <v>4238</v>
      </c>
      <c r="P2061" t="s">
        <v>4182</v>
      </c>
      <c r="Q2061">
        <v>1</v>
      </c>
      <c r="R2061">
        <v>3</v>
      </c>
      <c r="S2061" t="s">
        <v>138</v>
      </c>
      <c r="T2061" t="b">
        <v>0</v>
      </c>
    </row>
    <row r="2062" spans="1:20" hidden="1" x14ac:dyDescent="0.45">
      <c r="A2062">
        <v>620</v>
      </c>
      <c r="B2062" t="s">
        <v>20</v>
      </c>
      <c r="C2062" t="s">
        <v>1854</v>
      </c>
      <c r="D2062" s="1">
        <v>-4747</v>
      </c>
      <c r="F2062">
        <v>1886</v>
      </c>
      <c r="G2062" t="s">
        <v>4237</v>
      </c>
      <c r="I2062">
        <v>1959</v>
      </c>
      <c r="K2062" t="s">
        <v>20</v>
      </c>
      <c r="L2062" t="s">
        <v>22</v>
      </c>
      <c r="M2062" t="s">
        <v>22</v>
      </c>
      <c r="N2062">
        <v>2</v>
      </c>
      <c r="O2062" t="s">
        <v>4238</v>
      </c>
      <c r="P2062" t="s">
        <v>4182</v>
      </c>
      <c r="Q2062">
        <v>1</v>
      </c>
      <c r="R2062">
        <v>1</v>
      </c>
      <c r="S2062" t="s">
        <v>138</v>
      </c>
      <c r="T2062" t="b">
        <v>0</v>
      </c>
    </row>
    <row r="2063" spans="1:20" hidden="1" x14ac:dyDescent="0.45">
      <c r="A2063">
        <v>621</v>
      </c>
      <c r="B2063" t="s">
        <v>1528</v>
      </c>
      <c r="C2063" t="s">
        <v>4243</v>
      </c>
      <c r="D2063" s="1">
        <v>9110</v>
      </c>
      <c r="F2063">
        <v>1924</v>
      </c>
      <c r="G2063" t="s">
        <v>4244</v>
      </c>
      <c r="I2063">
        <v>2015</v>
      </c>
      <c r="K2063" t="s">
        <v>20</v>
      </c>
      <c r="L2063" t="s">
        <v>22</v>
      </c>
      <c r="M2063" t="s">
        <v>22</v>
      </c>
      <c r="N2063">
        <v>7</v>
      </c>
      <c r="O2063" t="s">
        <v>4245</v>
      </c>
      <c r="P2063" t="s">
        <v>4182</v>
      </c>
      <c r="Q2063">
        <v>1</v>
      </c>
      <c r="R2063">
        <v>10</v>
      </c>
      <c r="S2063" t="s">
        <v>27</v>
      </c>
      <c r="T2063" t="b">
        <v>1</v>
      </c>
    </row>
    <row r="2064" spans="1:20" hidden="1" x14ac:dyDescent="0.45">
      <c r="A2064">
        <v>621</v>
      </c>
      <c r="B2064" t="s">
        <v>1528</v>
      </c>
      <c r="C2064" t="s">
        <v>4243</v>
      </c>
      <c r="D2064" s="1">
        <v>9110</v>
      </c>
      <c r="F2064">
        <v>1924</v>
      </c>
      <c r="G2064" t="s">
        <v>4244</v>
      </c>
      <c r="I2064">
        <v>2015</v>
      </c>
      <c r="K2064" t="s">
        <v>20</v>
      </c>
      <c r="L2064" t="s">
        <v>22</v>
      </c>
      <c r="M2064" t="s">
        <v>22</v>
      </c>
      <c r="N2064">
        <v>7</v>
      </c>
      <c r="O2064" t="s">
        <v>4245</v>
      </c>
      <c r="P2064" t="s">
        <v>4182</v>
      </c>
      <c r="Q2064">
        <v>1</v>
      </c>
      <c r="R2064">
        <v>11</v>
      </c>
      <c r="S2064" t="s">
        <v>27</v>
      </c>
      <c r="T2064" t="b">
        <v>0</v>
      </c>
    </row>
    <row r="2065" spans="1:20" hidden="1" x14ac:dyDescent="0.45">
      <c r="A2065">
        <v>622</v>
      </c>
      <c r="B2065" t="s">
        <v>939</v>
      </c>
      <c r="C2065" t="s">
        <v>1860</v>
      </c>
      <c r="D2065" s="1">
        <v>4351</v>
      </c>
      <c r="F2065">
        <v>1911</v>
      </c>
      <c r="G2065" t="s">
        <v>4247</v>
      </c>
      <c r="I2065">
        <v>2002</v>
      </c>
      <c r="J2065" t="s">
        <v>2375</v>
      </c>
      <c r="K2065" t="s">
        <v>189</v>
      </c>
      <c r="L2065" t="s">
        <v>22</v>
      </c>
      <c r="M2065" t="s">
        <v>22</v>
      </c>
      <c r="N2065">
        <v>3</v>
      </c>
      <c r="O2065" t="s">
        <v>4248</v>
      </c>
      <c r="P2065" t="s">
        <v>4182</v>
      </c>
      <c r="Q2065">
        <v>2</v>
      </c>
      <c r="R2065">
        <v>7</v>
      </c>
      <c r="S2065" t="s">
        <v>114</v>
      </c>
      <c r="T2065" t="b">
        <v>0</v>
      </c>
    </row>
    <row r="2066" spans="1:20" hidden="1" x14ac:dyDescent="0.45">
      <c r="A2066">
        <v>622</v>
      </c>
      <c r="B2066" t="s">
        <v>939</v>
      </c>
      <c r="C2066" t="s">
        <v>1860</v>
      </c>
      <c r="D2066" s="1">
        <v>4351</v>
      </c>
      <c r="F2066">
        <v>1911</v>
      </c>
      <c r="G2066" t="s">
        <v>4247</v>
      </c>
      <c r="I2066">
        <v>2002</v>
      </c>
      <c r="J2066" t="s">
        <v>2375</v>
      </c>
      <c r="K2066" t="s">
        <v>189</v>
      </c>
      <c r="L2066" t="s">
        <v>22</v>
      </c>
      <c r="M2066" t="s">
        <v>22</v>
      </c>
      <c r="N2066">
        <v>3</v>
      </c>
      <c r="O2066" t="s">
        <v>4248</v>
      </c>
      <c r="P2066" t="s">
        <v>4182</v>
      </c>
      <c r="Q2066">
        <v>2</v>
      </c>
      <c r="R2066">
        <v>1</v>
      </c>
      <c r="S2066" t="s">
        <v>113</v>
      </c>
      <c r="T2066" t="b">
        <v>0</v>
      </c>
    </row>
    <row r="2067" spans="1:20" hidden="1" x14ac:dyDescent="0.45">
      <c r="A2067">
        <v>622</v>
      </c>
      <c r="B2067" t="s">
        <v>939</v>
      </c>
      <c r="C2067" t="s">
        <v>1860</v>
      </c>
      <c r="D2067" s="1">
        <v>4351</v>
      </c>
      <c r="F2067">
        <v>1911</v>
      </c>
      <c r="G2067" t="s">
        <v>4247</v>
      </c>
      <c r="I2067">
        <v>2002</v>
      </c>
      <c r="J2067" t="s">
        <v>2375</v>
      </c>
      <c r="K2067" t="s">
        <v>189</v>
      </c>
      <c r="L2067" t="s">
        <v>22</v>
      </c>
      <c r="M2067" t="s">
        <v>22</v>
      </c>
      <c r="N2067">
        <v>3</v>
      </c>
      <c r="O2067" t="s">
        <v>4248</v>
      </c>
      <c r="P2067" t="s">
        <v>4182</v>
      </c>
      <c r="Q2067">
        <v>2</v>
      </c>
      <c r="R2067">
        <v>6</v>
      </c>
      <c r="S2067" t="s">
        <v>114</v>
      </c>
      <c r="T2067" t="b">
        <v>0</v>
      </c>
    </row>
    <row r="2068" spans="1:20" hidden="1" x14ac:dyDescent="0.45">
      <c r="A2068">
        <v>622</v>
      </c>
      <c r="B2068" t="s">
        <v>939</v>
      </c>
      <c r="C2068" t="s">
        <v>1860</v>
      </c>
      <c r="D2068" s="1">
        <v>4351</v>
      </c>
      <c r="F2068">
        <v>1911</v>
      </c>
      <c r="G2068" t="s">
        <v>4247</v>
      </c>
      <c r="I2068">
        <v>2002</v>
      </c>
      <c r="J2068" t="s">
        <v>2375</v>
      </c>
      <c r="K2068" t="s">
        <v>189</v>
      </c>
      <c r="L2068" t="s">
        <v>22</v>
      </c>
      <c r="M2068" t="s">
        <v>22</v>
      </c>
      <c r="N2068">
        <v>3</v>
      </c>
      <c r="O2068" t="s">
        <v>4248</v>
      </c>
      <c r="P2068" t="s">
        <v>4182</v>
      </c>
      <c r="Q2068">
        <v>2</v>
      </c>
      <c r="R2068">
        <v>5</v>
      </c>
      <c r="S2068" t="s">
        <v>113</v>
      </c>
      <c r="T2068" t="b">
        <v>0</v>
      </c>
    </row>
    <row r="2069" spans="1:20" hidden="1" x14ac:dyDescent="0.45">
      <c r="A2069">
        <v>622</v>
      </c>
      <c r="B2069" t="s">
        <v>939</v>
      </c>
      <c r="C2069" t="s">
        <v>1860</v>
      </c>
      <c r="D2069" s="1">
        <v>4351</v>
      </c>
      <c r="F2069">
        <v>1911</v>
      </c>
      <c r="G2069" t="s">
        <v>4247</v>
      </c>
      <c r="I2069">
        <v>2002</v>
      </c>
      <c r="J2069" t="s">
        <v>2375</v>
      </c>
      <c r="K2069" t="s">
        <v>189</v>
      </c>
      <c r="L2069" t="s">
        <v>22</v>
      </c>
      <c r="M2069" t="s">
        <v>22</v>
      </c>
      <c r="N2069">
        <v>3</v>
      </c>
      <c r="O2069" t="s">
        <v>4248</v>
      </c>
      <c r="P2069" t="s">
        <v>4182</v>
      </c>
      <c r="Q2069">
        <v>2</v>
      </c>
      <c r="R2069">
        <v>2</v>
      </c>
      <c r="S2069" t="s">
        <v>113</v>
      </c>
      <c r="T2069" t="b">
        <v>0</v>
      </c>
    </row>
    <row r="2070" spans="1:20" hidden="1" x14ac:dyDescent="0.45">
      <c r="A2070">
        <v>622</v>
      </c>
      <c r="B2070" t="s">
        <v>939</v>
      </c>
      <c r="C2070" t="s">
        <v>1860</v>
      </c>
      <c r="D2070" s="1">
        <v>4351</v>
      </c>
      <c r="F2070">
        <v>1911</v>
      </c>
      <c r="G2070" t="s">
        <v>4247</v>
      </c>
      <c r="I2070">
        <v>2002</v>
      </c>
      <c r="J2070" t="s">
        <v>2375</v>
      </c>
      <c r="K2070" t="s">
        <v>189</v>
      </c>
      <c r="L2070" t="s">
        <v>22</v>
      </c>
      <c r="M2070" t="s">
        <v>22</v>
      </c>
      <c r="N2070">
        <v>3</v>
      </c>
      <c r="O2070" t="s">
        <v>4248</v>
      </c>
      <c r="P2070" t="s">
        <v>4182</v>
      </c>
      <c r="Q2070">
        <v>2</v>
      </c>
      <c r="R2070">
        <v>4</v>
      </c>
      <c r="S2070" t="s">
        <v>113</v>
      </c>
      <c r="T2070" t="b">
        <v>0</v>
      </c>
    </row>
    <row r="2071" spans="1:20" hidden="1" x14ac:dyDescent="0.45">
      <c r="A2071">
        <v>622</v>
      </c>
      <c r="B2071" t="s">
        <v>939</v>
      </c>
      <c r="C2071" t="s">
        <v>1860</v>
      </c>
      <c r="D2071" s="1">
        <v>4351</v>
      </c>
      <c r="F2071">
        <v>1911</v>
      </c>
      <c r="G2071" t="s">
        <v>4247</v>
      </c>
      <c r="I2071">
        <v>2002</v>
      </c>
      <c r="J2071" t="s">
        <v>2375</v>
      </c>
      <c r="K2071" t="s">
        <v>189</v>
      </c>
      <c r="L2071" t="s">
        <v>22</v>
      </c>
      <c r="M2071" t="s">
        <v>22</v>
      </c>
      <c r="N2071">
        <v>3</v>
      </c>
      <c r="O2071" t="s">
        <v>4248</v>
      </c>
      <c r="P2071" t="s">
        <v>4182</v>
      </c>
      <c r="Q2071">
        <v>2</v>
      </c>
      <c r="R2071">
        <v>3</v>
      </c>
      <c r="S2071" t="s">
        <v>113</v>
      </c>
      <c r="T2071" t="b">
        <v>0</v>
      </c>
    </row>
    <row r="2072" spans="1:20" hidden="1" x14ac:dyDescent="0.45">
      <c r="A2072">
        <v>623</v>
      </c>
      <c r="B2072" t="s">
        <v>226</v>
      </c>
      <c r="C2072" t="s">
        <v>1866</v>
      </c>
      <c r="D2072" s="1">
        <v>16918</v>
      </c>
      <c r="F2072">
        <v>1946</v>
      </c>
      <c r="G2072" t="s">
        <v>4257</v>
      </c>
      <c r="I2072">
        <v>1988</v>
      </c>
      <c r="K2072" t="s">
        <v>20</v>
      </c>
      <c r="L2072" t="s">
        <v>22</v>
      </c>
      <c r="M2072" t="s">
        <v>22</v>
      </c>
      <c r="N2072">
        <v>3</v>
      </c>
      <c r="O2072" t="s">
        <v>4258</v>
      </c>
      <c r="P2072" t="s">
        <v>4182</v>
      </c>
      <c r="Q2072">
        <v>1</v>
      </c>
      <c r="R2072">
        <v>10</v>
      </c>
      <c r="S2072" t="s">
        <v>67</v>
      </c>
      <c r="T2072" t="b">
        <v>0</v>
      </c>
    </row>
    <row r="2073" spans="1:20" hidden="1" x14ac:dyDescent="0.45">
      <c r="A2073">
        <v>623</v>
      </c>
      <c r="B2073" t="s">
        <v>226</v>
      </c>
      <c r="C2073" t="s">
        <v>1866</v>
      </c>
      <c r="D2073" s="1">
        <v>16918</v>
      </c>
      <c r="F2073">
        <v>1946</v>
      </c>
      <c r="G2073" t="s">
        <v>4257</v>
      </c>
      <c r="I2073">
        <v>1988</v>
      </c>
      <c r="K2073" t="s">
        <v>20</v>
      </c>
      <c r="L2073" t="s">
        <v>22</v>
      </c>
      <c r="M2073" t="s">
        <v>22</v>
      </c>
      <c r="N2073">
        <v>3</v>
      </c>
      <c r="O2073" t="s">
        <v>4258</v>
      </c>
      <c r="P2073" t="s">
        <v>4182</v>
      </c>
      <c r="Q2073">
        <v>1</v>
      </c>
      <c r="R2073">
        <v>11</v>
      </c>
      <c r="S2073" t="s">
        <v>67</v>
      </c>
      <c r="T2073" t="b">
        <v>1</v>
      </c>
    </row>
    <row r="2074" spans="1:20" hidden="1" x14ac:dyDescent="0.45">
      <c r="A2074">
        <v>624</v>
      </c>
      <c r="B2074" t="s">
        <v>4259</v>
      </c>
      <c r="C2074" t="s">
        <v>1868</v>
      </c>
      <c r="D2074" s="1">
        <v>2862</v>
      </c>
      <c r="F2074">
        <v>1907</v>
      </c>
      <c r="G2074" t="s">
        <v>4260</v>
      </c>
      <c r="I2074">
        <v>1987</v>
      </c>
      <c r="J2074" t="s">
        <v>2407</v>
      </c>
      <c r="K2074" t="s">
        <v>2847</v>
      </c>
      <c r="L2074" t="s">
        <v>22</v>
      </c>
      <c r="M2074" t="s">
        <v>22</v>
      </c>
      <c r="N2074">
        <v>2</v>
      </c>
      <c r="O2074" t="s">
        <v>4261</v>
      </c>
      <c r="P2074" t="s">
        <v>4182</v>
      </c>
      <c r="Q2074">
        <v>1</v>
      </c>
      <c r="R2074">
        <v>4</v>
      </c>
      <c r="S2074" t="s">
        <v>138</v>
      </c>
      <c r="T2074" t="b">
        <v>0</v>
      </c>
    </row>
    <row r="2075" spans="1:20" hidden="1" x14ac:dyDescent="0.45">
      <c r="A2075">
        <v>624</v>
      </c>
      <c r="B2075" t="s">
        <v>4259</v>
      </c>
      <c r="C2075" t="s">
        <v>1868</v>
      </c>
      <c r="D2075" s="1">
        <v>2862</v>
      </c>
      <c r="F2075">
        <v>1907</v>
      </c>
      <c r="G2075" t="s">
        <v>4260</v>
      </c>
      <c r="I2075">
        <v>1987</v>
      </c>
      <c r="J2075" t="s">
        <v>2407</v>
      </c>
      <c r="K2075" t="s">
        <v>2847</v>
      </c>
      <c r="L2075" t="s">
        <v>22</v>
      </c>
      <c r="M2075" t="s">
        <v>22</v>
      </c>
      <c r="N2075">
        <v>2</v>
      </c>
      <c r="O2075" t="s">
        <v>4261</v>
      </c>
      <c r="P2075" t="s">
        <v>4182</v>
      </c>
      <c r="Q2075">
        <v>1</v>
      </c>
      <c r="R2075">
        <v>8</v>
      </c>
      <c r="S2075" t="s">
        <v>67</v>
      </c>
      <c r="T2075" t="b">
        <v>0</v>
      </c>
    </row>
    <row r="2076" spans="1:20" hidden="1" x14ac:dyDescent="0.45">
      <c r="A2076">
        <v>624</v>
      </c>
      <c r="B2076" t="s">
        <v>4259</v>
      </c>
      <c r="C2076" t="s">
        <v>1868</v>
      </c>
      <c r="D2076" s="1">
        <v>2862</v>
      </c>
      <c r="F2076">
        <v>1907</v>
      </c>
      <c r="G2076" t="s">
        <v>4260</v>
      </c>
      <c r="I2076">
        <v>1987</v>
      </c>
      <c r="J2076" t="s">
        <v>2407</v>
      </c>
      <c r="K2076" t="s">
        <v>2847</v>
      </c>
      <c r="L2076" t="s">
        <v>22</v>
      </c>
      <c r="M2076" t="s">
        <v>22</v>
      </c>
      <c r="N2076">
        <v>2</v>
      </c>
      <c r="O2076" t="s">
        <v>4261</v>
      </c>
      <c r="P2076" t="s">
        <v>4182</v>
      </c>
      <c r="Q2076">
        <v>1</v>
      </c>
      <c r="R2076">
        <v>5</v>
      </c>
      <c r="S2076" t="s">
        <v>141</v>
      </c>
      <c r="T2076" t="b">
        <v>0</v>
      </c>
    </row>
    <row r="2077" spans="1:20" hidden="1" x14ac:dyDescent="0.45">
      <c r="A2077">
        <v>624</v>
      </c>
      <c r="B2077" t="s">
        <v>4259</v>
      </c>
      <c r="C2077" t="s">
        <v>1868</v>
      </c>
      <c r="D2077" s="1">
        <v>2862</v>
      </c>
      <c r="F2077">
        <v>1907</v>
      </c>
      <c r="G2077" t="s">
        <v>4260</v>
      </c>
      <c r="I2077">
        <v>1987</v>
      </c>
      <c r="J2077" t="s">
        <v>2407</v>
      </c>
      <c r="K2077" t="s">
        <v>2847</v>
      </c>
      <c r="L2077" t="s">
        <v>22</v>
      </c>
      <c r="M2077" t="s">
        <v>22</v>
      </c>
      <c r="N2077">
        <v>2</v>
      </c>
      <c r="O2077" t="s">
        <v>4261</v>
      </c>
      <c r="P2077" t="s">
        <v>4182</v>
      </c>
      <c r="Q2077">
        <v>1</v>
      </c>
      <c r="R2077">
        <v>3</v>
      </c>
      <c r="S2077" t="s">
        <v>138</v>
      </c>
      <c r="T2077" t="b">
        <v>0</v>
      </c>
    </row>
    <row r="2078" spans="1:20" hidden="1" x14ac:dyDescent="0.45">
      <c r="A2078">
        <v>624</v>
      </c>
      <c r="B2078" t="s">
        <v>4259</v>
      </c>
      <c r="C2078" t="s">
        <v>1868</v>
      </c>
      <c r="D2078" s="1">
        <v>2862</v>
      </c>
      <c r="F2078">
        <v>1907</v>
      </c>
      <c r="G2078" t="s">
        <v>4260</v>
      </c>
      <c r="I2078">
        <v>1987</v>
      </c>
      <c r="J2078" t="s">
        <v>2407</v>
      </c>
      <c r="K2078" t="s">
        <v>2847</v>
      </c>
      <c r="L2078" t="s">
        <v>22</v>
      </c>
      <c r="M2078" t="s">
        <v>22</v>
      </c>
      <c r="N2078">
        <v>2</v>
      </c>
      <c r="O2078" t="s">
        <v>4261</v>
      </c>
      <c r="P2078" t="s">
        <v>4182</v>
      </c>
      <c r="Q2078">
        <v>1</v>
      </c>
      <c r="R2078">
        <v>6</v>
      </c>
      <c r="S2078" t="s">
        <v>114</v>
      </c>
      <c r="T2078" t="b">
        <v>0</v>
      </c>
    </row>
    <row r="2079" spans="1:20" hidden="1" x14ac:dyDescent="0.45">
      <c r="A2079">
        <v>624</v>
      </c>
      <c r="B2079" t="s">
        <v>4259</v>
      </c>
      <c r="C2079" t="s">
        <v>1868</v>
      </c>
      <c r="D2079" s="1">
        <v>2862</v>
      </c>
      <c r="F2079">
        <v>1907</v>
      </c>
      <c r="G2079" t="s">
        <v>4260</v>
      </c>
      <c r="I2079">
        <v>1987</v>
      </c>
      <c r="J2079" t="s">
        <v>2407</v>
      </c>
      <c r="K2079" t="s">
        <v>2847</v>
      </c>
      <c r="L2079" t="s">
        <v>22</v>
      </c>
      <c r="M2079" t="s">
        <v>22</v>
      </c>
      <c r="N2079">
        <v>2</v>
      </c>
      <c r="O2079" t="s">
        <v>4261</v>
      </c>
      <c r="P2079" t="s">
        <v>4182</v>
      </c>
      <c r="Q2079">
        <v>1</v>
      </c>
      <c r="R2079">
        <v>2</v>
      </c>
      <c r="S2079" t="s">
        <v>138</v>
      </c>
      <c r="T2079" t="b">
        <v>0</v>
      </c>
    </row>
    <row r="2080" spans="1:20" hidden="1" x14ac:dyDescent="0.45">
      <c r="A2080">
        <v>624</v>
      </c>
      <c r="B2080" t="s">
        <v>4259</v>
      </c>
      <c r="C2080" t="s">
        <v>1868</v>
      </c>
      <c r="D2080" s="1">
        <v>2862</v>
      </c>
      <c r="F2080">
        <v>1907</v>
      </c>
      <c r="G2080" t="s">
        <v>4260</v>
      </c>
      <c r="I2080">
        <v>1987</v>
      </c>
      <c r="J2080" t="s">
        <v>2407</v>
      </c>
      <c r="K2080" t="s">
        <v>2847</v>
      </c>
      <c r="L2080" t="s">
        <v>22</v>
      </c>
      <c r="M2080" t="s">
        <v>22</v>
      </c>
      <c r="N2080">
        <v>2</v>
      </c>
      <c r="O2080" t="s">
        <v>4261</v>
      </c>
      <c r="P2080" t="s">
        <v>4182</v>
      </c>
      <c r="Q2080">
        <v>1</v>
      </c>
      <c r="R2080">
        <v>7</v>
      </c>
      <c r="S2080" t="s">
        <v>114</v>
      </c>
      <c r="T2080" t="b">
        <v>0</v>
      </c>
    </row>
    <row r="2081" spans="1:20" hidden="1" x14ac:dyDescent="0.45">
      <c r="A2081">
        <v>625</v>
      </c>
      <c r="B2081" t="s">
        <v>169</v>
      </c>
      <c r="C2081" t="s">
        <v>1872</v>
      </c>
      <c r="D2081" s="1">
        <v>2632</v>
      </c>
      <c r="F2081">
        <v>1907</v>
      </c>
      <c r="G2081" t="s">
        <v>4263</v>
      </c>
      <c r="I2081">
        <v>1978</v>
      </c>
      <c r="J2081" t="s">
        <v>2073</v>
      </c>
      <c r="K2081" t="s">
        <v>145</v>
      </c>
      <c r="L2081" t="s">
        <v>22</v>
      </c>
      <c r="M2081" t="s">
        <v>22</v>
      </c>
      <c r="N2081">
        <v>3</v>
      </c>
      <c r="O2081" t="s">
        <v>4264</v>
      </c>
      <c r="P2081" t="s">
        <v>4182</v>
      </c>
      <c r="Q2081">
        <v>1</v>
      </c>
      <c r="R2081">
        <v>1</v>
      </c>
      <c r="S2081" t="s">
        <v>213</v>
      </c>
      <c r="T2081" t="b">
        <v>0</v>
      </c>
    </row>
    <row r="2082" spans="1:20" hidden="1" x14ac:dyDescent="0.45">
      <c r="A2082">
        <v>625</v>
      </c>
      <c r="B2082" t="s">
        <v>169</v>
      </c>
      <c r="C2082" t="s">
        <v>1872</v>
      </c>
      <c r="D2082" s="1">
        <v>2632</v>
      </c>
      <c r="F2082">
        <v>1907</v>
      </c>
      <c r="G2082" t="s">
        <v>4263</v>
      </c>
      <c r="I2082">
        <v>1978</v>
      </c>
      <c r="J2082" t="s">
        <v>2073</v>
      </c>
      <c r="K2082" t="s">
        <v>145</v>
      </c>
      <c r="L2082" t="s">
        <v>22</v>
      </c>
      <c r="M2082" t="s">
        <v>22</v>
      </c>
      <c r="N2082">
        <v>3</v>
      </c>
      <c r="O2082" t="s">
        <v>4264</v>
      </c>
      <c r="P2082" t="s">
        <v>4182</v>
      </c>
      <c r="Q2082">
        <v>1</v>
      </c>
      <c r="R2082">
        <v>3</v>
      </c>
      <c r="S2082" t="s">
        <v>213</v>
      </c>
      <c r="T2082" t="b">
        <v>0</v>
      </c>
    </row>
    <row r="2083" spans="1:20" hidden="1" x14ac:dyDescent="0.45">
      <c r="A2083">
        <v>625</v>
      </c>
      <c r="B2083" t="s">
        <v>169</v>
      </c>
      <c r="C2083" t="s">
        <v>1872</v>
      </c>
      <c r="D2083" s="1">
        <v>2632</v>
      </c>
      <c r="F2083">
        <v>1907</v>
      </c>
      <c r="G2083" t="s">
        <v>4263</v>
      </c>
      <c r="I2083">
        <v>1978</v>
      </c>
      <c r="J2083" t="s">
        <v>2073</v>
      </c>
      <c r="K2083" t="s">
        <v>145</v>
      </c>
      <c r="L2083" t="s">
        <v>22</v>
      </c>
      <c r="M2083" t="s">
        <v>22</v>
      </c>
      <c r="N2083">
        <v>3</v>
      </c>
      <c r="O2083" t="s">
        <v>4264</v>
      </c>
      <c r="P2083" t="s">
        <v>4182</v>
      </c>
      <c r="Q2083">
        <v>1</v>
      </c>
      <c r="R2083">
        <v>2</v>
      </c>
      <c r="S2083" t="s">
        <v>213</v>
      </c>
      <c r="T2083" t="b">
        <v>0</v>
      </c>
    </row>
    <row r="2084" spans="1:20" hidden="1" x14ac:dyDescent="0.45">
      <c r="A2084">
        <v>625</v>
      </c>
      <c r="B2084" t="s">
        <v>169</v>
      </c>
      <c r="C2084" t="s">
        <v>1872</v>
      </c>
      <c r="D2084" s="1">
        <v>2632</v>
      </c>
      <c r="F2084">
        <v>1907</v>
      </c>
      <c r="G2084" t="s">
        <v>4263</v>
      </c>
      <c r="I2084">
        <v>1978</v>
      </c>
      <c r="J2084" t="s">
        <v>2073</v>
      </c>
      <c r="K2084" t="s">
        <v>145</v>
      </c>
      <c r="L2084" t="s">
        <v>22</v>
      </c>
      <c r="M2084" t="s">
        <v>22</v>
      </c>
      <c r="N2084">
        <v>3</v>
      </c>
      <c r="O2084" t="s">
        <v>4264</v>
      </c>
      <c r="P2084" t="s">
        <v>4182</v>
      </c>
      <c r="Q2084">
        <v>1</v>
      </c>
      <c r="R2084">
        <v>5</v>
      </c>
      <c r="S2084" t="s">
        <v>213</v>
      </c>
      <c r="T2084" t="b">
        <v>0</v>
      </c>
    </row>
    <row r="2085" spans="1:20" hidden="1" x14ac:dyDescent="0.45">
      <c r="A2085">
        <v>625</v>
      </c>
      <c r="B2085" t="s">
        <v>169</v>
      </c>
      <c r="C2085" t="s">
        <v>1872</v>
      </c>
      <c r="D2085" s="1">
        <v>2632</v>
      </c>
      <c r="F2085">
        <v>1907</v>
      </c>
      <c r="G2085" t="s">
        <v>4263</v>
      </c>
      <c r="I2085">
        <v>1978</v>
      </c>
      <c r="J2085" t="s">
        <v>2073</v>
      </c>
      <c r="K2085" t="s">
        <v>145</v>
      </c>
      <c r="L2085" t="s">
        <v>22</v>
      </c>
      <c r="M2085" t="s">
        <v>22</v>
      </c>
      <c r="N2085">
        <v>3</v>
      </c>
      <c r="O2085" t="s">
        <v>4264</v>
      </c>
      <c r="P2085" t="s">
        <v>4182</v>
      </c>
      <c r="Q2085">
        <v>1</v>
      </c>
      <c r="R2085">
        <v>4</v>
      </c>
      <c r="S2085" t="s">
        <v>213</v>
      </c>
      <c r="T2085" t="b">
        <v>0</v>
      </c>
    </row>
    <row r="2086" spans="1:20" hidden="1" x14ac:dyDescent="0.45">
      <c r="A2086">
        <v>626</v>
      </c>
      <c r="B2086" t="s">
        <v>100</v>
      </c>
      <c r="C2086" t="s">
        <v>1874</v>
      </c>
      <c r="D2086" s="1">
        <v>8767</v>
      </c>
      <c r="F2086">
        <v>1924</v>
      </c>
      <c r="G2086" t="s">
        <v>4265</v>
      </c>
      <c r="I2086">
        <v>1988</v>
      </c>
      <c r="K2086" t="s">
        <v>20</v>
      </c>
      <c r="L2086" t="s">
        <v>22</v>
      </c>
      <c r="M2086" t="s">
        <v>22</v>
      </c>
      <c r="N2086">
        <v>2</v>
      </c>
      <c r="O2086" t="s">
        <v>4266</v>
      </c>
      <c r="P2086" t="s">
        <v>4182</v>
      </c>
      <c r="Q2086">
        <v>1</v>
      </c>
      <c r="R2086">
        <v>9</v>
      </c>
      <c r="S2086" t="s">
        <v>67</v>
      </c>
      <c r="T2086" t="b">
        <v>1</v>
      </c>
    </row>
    <row r="2087" spans="1:20" hidden="1" x14ac:dyDescent="0.45">
      <c r="A2087">
        <v>627</v>
      </c>
      <c r="B2087" t="s">
        <v>60</v>
      </c>
      <c r="C2087" t="s">
        <v>1876</v>
      </c>
      <c r="D2087" s="1">
        <v>7068</v>
      </c>
      <c r="F2087">
        <v>1919</v>
      </c>
      <c r="G2087" t="s">
        <v>4268</v>
      </c>
      <c r="I2087">
        <v>1994</v>
      </c>
      <c r="K2087" t="s">
        <v>20</v>
      </c>
      <c r="L2087" t="s">
        <v>22</v>
      </c>
      <c r="M2087" t="s">
        <v>22</v>
      </c>
      <c r="N2087">
        <v>3</v>
      </c>
      <c r="O2087" t="s">
        <v>4269</v>
      </c>
      <c r="P2087" t="s">
        <v>4182</v>
      </c>
      <c r="Q2087">
        <v>1</v>
      </c>
      <c r="R2087">
        <v>3</v>
      </c>
      <c r="S2087" t="s">
        <v>105</v>
      </c>
      <c r="T2087" t="b">
        <v>1</v>
      </c>
    </row>
    <row r="2088" spans="1:20" hidden="1" x14ac:dyDescent="0.45">
      <c r="A2088">
        <v>628</v>
      </c>
      <c r="B2088" t="s">
        <v>236</v>
      </c>
      <c r="C2088" t="s">
        <v>4270</v>
      </c>
      <c r="D2088" s="1">
        <v>-5111</v>
      </c>
      <c r="F2088">
        <v>1886</v>
      </c>
      <c r="G2088" t="s">
        <v>4271</v>
      </c>
      <c r="I2088">
        <v>1951</v>
      </c>
      <c r="J2088" t="s">
        <v>2217</v>
      </c>
      <c r="K2088" t="s">
        <v>189</v>
      </c>
      <c r="L2088" t="s">
        <v>22</v>
      </c>
      <c r="M2088" t="s">
        <v>22</v>
      </c>
      <c r="N2088">
        <v>0</v>
      </c>
      <c r="O2088" t="s">
        <v>4272</v>
      </c>
      <c r="P2088" t="s">
        <v>4182</v>
      </c>
      <c r="Q2088">
        <v>1</v>
      </c>
      <c r="R2088">
        <v>1</v>
      </c>
      <c r="S2088" t="s">
        <v>105</v>
      </c>
      <c r="T2088" t="b">
        <v>1</v>
      </c>
    </row>
    <row r="2089" spans="1:20" hidden="1" x14ac:dyDescent="0.45">
      <c r="A2089">
        <v>629</v>
      </c>
      <c r="B2089" t="s">
        <v>312</v>
      </c>
      <c r="C2089" t="s">
        <v>1877</v>
      </c>
      <c r="D2089" s="1">
        <v>3654</v>
      </c>
      <c r="F2089">
        <v>1910</v>
      </c>
      <c r="G2089" t="s">
        <v>4273</v>
      </c>
      <c r="I2089">
        <v>1990</v>
      </c>
      <c r="J2089" t="s">
        <v>2516</v>
      </c>
      <c r="K2089" t="s">
        <v>145</v>
      </c>
      <c r="L2089" t="s">
        <v>22</v>
      </c>
      <c r="M2089" t="s">
        <v>22</v>
      </c>
      <c r="N2089">
        <v>2</v>
      </c>
      <c r="O2089" t="s">
        <v>4274</v>
      </c>
      <c r="P2089" t="s">
        <v>4182</v>
      </c>
      <c r="Q2089">
        <v>1</v>
      </c>
      <c r="R2089">
        <v>10</v>
      </c>
      <c r="S2089" t="s">
        <v>67</v>
      </c>
      <c r="T2089" t="b">
        <v>0</v>
      </c>
    </row>
    <row r="2090" spans="1:20" hidden="1" x14ac:dyDescent="0.45">
      <c r="A2090">
        <v>630</v>
      </c>
      <c r="B2090" t="s">
        <v>177</v>
      </c>
      <c r="C2090" t="s">
        <v>175</v>
      </c>
      <c r="D2090" s="1">
        <v>5300</v>
      </c>
      <c r="F2090">
        <v>1914</v>
      </c>
      <c r="G2090" t="s">
        <v>4275</v>
      </c>
      <c r="I2090">
        <v>1999</v>
      </c>
      <c r="J2090" t="s">
        <v>2131</v>
      </c>
      <c r="K2090" t="s">
        <v>2847</v>
      </c>
      <c r="L2090" t="s">
        <v>22</v>
      </c>
      <c r="M2090" t="s">
        <v>22</v>
      </c>
      <c r="N2090">
        <v>1</v>
      </c>
      <c r="O2090" t="s">
        <v>4276</v>
      </c>
      <c r="P2090" t="s">
        <v>4182</v>
      </c>
      <c r="Q2090">
        <v>1</v>
      </c>
      <c r="R2090">
        <v>4</v>
      </c>
      <c r="S2090" t="s">
        <v>62</v>
      </c>
      <c r="T2090" t="b">
        <v>0</v>
      </c>
    </row>
    <row r="2091" spans="1:20" hidden="1" x14ac:dyDescent="0.45">
      <c r="A2091">
        <v>630</v>
      </c>
      <c r="B2091" t="s">
        <v>177</v>
      </c>
      <c r="C2091" t="s">
        <v>175</v>
      </c>
      <c r="D2091" s="1">
        <v>5300</v>
      </c>
      <c r="F2091">
        <v>1914</v>
      </c>
      <c r="G2091" t="s">
        <v>4275</v>
      </c>
      <c r="I2091">
        <v>1999</v>
      </c>
      <c r="J2091" t="s">
        <v>2131</v>
      </c>
      <c r="K2091" t="s">
        <v>2847</v>
      </c>
      <c r="L2091" t="s">
        <v>22</v>
      </c>
      <c r="M2091" t="s">
        <v>22</v>
      </c>
      <c r="N2091">
        <v>1</v>
      </c>
      <c r="O2091" t="s">
        <v>4276</v>
      </c>
      <c r="P2091" t="s">
        <v>4182</v>
      </c>
      <c r="Q2091">
        <v>1</v>
      </c>
      <c r="R2091">
        <v>7</v>
      </c>
      <c r="S2091" t="s">
        <v>62</v>
      </c>
      <c r="T2091" t="b">
        <v>0</v>
      </c>
    </row>
    <row r="2092" spans="1:20" hidden="1" x14ac:dyDescent="0.45">
      <c r="A2092">
        <v>630</v>
      </c>
      <c r="B2092" t="s">
        <v>177</v>
      </c>
      <c r="C2092" t="s">
        <v>175</v>
      </c>
      <c r="D2092" s="1">
        <v>5300</v>
      </c>
      <c r="F2092">
        <v>1914</v>
      </c>
      <c r="G2092" t="s">
        <v>4275</v>
      </c>
      <c r="I2092">
        <v>1999</v>
      </c>
      <c r="J2092" t="s">
        <v>2131</v>
      </c>
      <c r="K2092" t="s">
        <v>2847</v>
      </c>
      <c r="L2092" t="s">
        <v>22</v>
      </c>
      <c r="M2092" t="s">
        <v>22</v>
      </c>
      <c r="N2092">
        <v>1</v>
      </c>
      <c r="O2092" t="s">
        <v>4276</v>
      </c>
      <c r="P2092" t="s">
        <v>4182</v>
      </c>
      <c r="Q2092">
        <v>1</v>
      </c>
      <c r="R2092">
        <v>3</v>
      </c>
      <c r="S2092" t="s">
        <v>62</v>
      </c>
      <c r="T2092" t="b">
        <v>0</v>
      </c>
    </row>
    <row r="2093" spans="1:20" hidden="1" x14ac:dyDescent="0.45">
      <c r="A2093">
        <v>630</v>
      </c>
      <c r="B2093" t="s">
        <v>177</v>
      </c>
      <c r="C2093" t="s">
        <v>175</v>
      </c>
      <c r="D2093" s="1">
        <v>5300</v>
      </c>
      <c r="F2093">
        <v>1914</v>
      </c>
      <c r="G2093" t="s">
        <v>4275</v>
      </c>
      <c r="I2093">
        <v>1999</v>
      </c>
      <c r="J2093" t="s">
        <v>2131</v>
      </c>
      <c r="K2093" t="s">
        <v>2847</v>
      </c>
      <c r="L2093" t="s">
        <v>22</v>
      </c>
      <c r="M2093" t="s">
        <v>22</v>
      </c>
      <c r="N2093">
        <v>1</v>
      </c>
      <c r="O2093" t="s">
        <v>4276</v>
      </c>
      <c r="P2093" t="s">
        <v>4182</v>
      </c>
      <c r="Q2093">
        <v>1</v>
      </c>
      <c r="R2093">
        <v>2</v>
      </c>
      <c r="S2093" t="s">
        <v>196</v>
      </c>
      <c r="T2093" t="b">
        <v>0</v>
      </c>
    </row>
    <row r="2094" spans="1:20" hidden="1" x14ac:dyDescent="0.45">
      <c r="A2094">
        <v>630</v>
      </c>
      <c r="B2094" t="s">
        <v>177</v>
      </c>
      <c r="C2094" t="s">
        <v>175</v>
      </c>
      <c r="D2094" s="1">
        <v>5300</v>
      </c>
      <c r="F2094">
        <v>1914</v>
      </c>
      <c r="G2094" t="s">
        <v>4275</v>
      </c>
      <c r="I2094">
        <v>1999</v>
      </c>
      <c r="J2094" t="s">
        <v>2131</v>
      </c>
      <c r="K2094" t="s">
        <v>2847</v>
      </c>
      <c r="L2094" t="s">
        <v>22</v>
      </c>
      <c r="M2094" t="s">
        <v>22</v>
      </c>
      <c r="N2094">
        <v>1</v>
      </c>
      <c r="O2094" t="s">
        <v>4276</v>
      </c>
      <c r="P2094" t="s">
        <v>4182</v>
      </c>
      <c r="Q2094">
        <v>1</v>
      </c>
      <c r="R2094">
        <v>5</v>
      </c>
      <c r="S2094" t="s">
        <v>62</v>
      </c>
      <c r="T2094" t="b">
        <v>0</v>
      </c>
    </row>
    <row r="2095" spans="1:20" hidden="1" x14ac:dyDescent="0.45">
      <c r="A2095">
        <v>630</v>
      </c>
      <c r="B2095" t="s">
        <v>177</v>
      </c>
      <c r="C2095" t="s">
        <v>175</v>
      </c>
      <c r="D2095" s="1">
        <v>5300</v>
      </c>
      <c r="F2095">
        <v>1914</v>
      </c>
      <c r="G2095" t="s">
        <v>4275</v>
      </c>
      <c r="I2095">
        <v>1999</v>
      </c>
      <c r="J2095" t="s">
        <v>2131</v>
      </c>
      <c r="K2095" t="s">
        <v>2847</v>
      </c>
      <c r="L2095" t="s">
        <v>22</v>
      </c>
      <c r="M2095" t="s">
        <v>22</v>
      </c>
      <c r="N2095">
        <v>1</v>
      </c>
      <c r="O2095" t="s">
        <v>4276</v>
      </c>
      <c r="P2095" t="s">
        <v>4182</v>
      </c>
      <c r="Q2095">
        <v>1</v>
      </c>
      <c r="R2095">
        <v>6</v>
      </c>
      <c r="S2095" t="s">
        <v>62</v>
      </c>
      <c r="T2095" t="b">
        <v>0</v>
      </c>
    </row>
    <row r="2096" spans="1:20" hidden="1" x14ac:dyDescent="0.45">
      <c r="A2096">
        <v>630</v>
      </c>
      <c r="B2096" t="s">
        <v>177</v>
      </c>
      <c r="C2096" t="s">
        <v>175</v>
      </c>
      <c r="D2096" s="1">
        <v>5300</v>
      </c>
      <c r="F2096">
        <v>1914</v>
      </c>
      <c r="G2096" t="s">
        <v>4275</v>
      </c>
      <c r="I2096">
        <v>1999</v>
      </c>
      <c r="J2096" t="s">
        <v>2131</v>
      </c>
      <c r="K2096" t="s">
        <v>2847</v>
      </c>
      <c r="L2096" t="s">
        <v>22</v>
      </c>
      <c r="M2096" t="s">
        <v>22</v>
      </c>
      <c r="N2096">
        <v>1</v>
      </c>
      <c r="O2096" t="s">
        <v>4276</v>
      </c>
      <c r="P2096" t="s">
        <v>4182</v>
      </c>
      <c r="Q2096">
        <v>1</v>
      </c>
      <c r="R2096">
        <v>8</v>
      </c>
      <c r="S2096" t="s">
        <v>62</v>
      </c>
      <c r="T2096" t="b">
        <v>0</v>
      </c>
    </row>
    <row r="2097" spans="1:20" hidden="1" x14ac:dyDescent="0.45">
      <c r="A2097">
        <v>631</v>
      </c>
      <c r="B2097" t="s">
        <v>1332</v>
      </c>
      <c r="C2097" t="s">
        <v>1878</v>
      </c>
      <c r="D2097" s="1">
        <v>732</v>
      </c>
      <c r="F2097">
        <v>1902</v>
      </c>
      <c r="G2097" t="s">
        <v>4277</v>
      </c>
      <c r="I2097">
        <v>1989</v>
      </c>
      <c r="J2097" t="s">
        <v>2127</v>
      </c>
      <c r="K2097" t="s">
        <v>249</v>
      </c>
      <c r="L2097" t="s">
        <v>22</v>
      </c>
      <c r="M2097" t="s">
        <v>22</v>
      </c>
      <c r="N2097">
        <v>0</v>
      </c>
      <c r="O2097" t="s">
        <v>4278</v>
      </c>
      <c r="P2097" t="s">
        <v>4182</v>
      </c>
      <c r="Q2097">
        <v>1</v>
      </c>
      <c r="R2097">
        <v>1</v>
      </c>
      <c r="S2097" t="s">
        <v>213</v>
      </c>
      <c r="T2097" t="b">
        <v>0</v>
      </c>
    </row>
    <row r="2098" spans="1:20" hidden="1" x14ac:dyDescent="0.45">
      <c r="A2098">
        <v>632</v>
      </c>
      <c r="B2098" t="s">
        <v>468</v>
      </c>
      <c r="C2098" t="s">
        <v>1880</v>
      </c>
      <c r="D2098" s="1">
        <v>7157</v>
      </c>
      <c r="F2098">
        <v>1919</v>
      </c>
      <c r="G2098" t="s">
        <v>4280</v>
      </c>
      <c r="I2098">
        <v>1987</v>
      </c>
      <c r="K2098" t="s">
        <v>20</v>
      </c>
      <c r="L2098" t="s">
        <v>22</v>
      </c>
      <c r="M2098" t="s">
        <v>22</v>
      </c>
      <c r="N2098">
        <v>2</v>
      </c>
      <c r="O2098" t="s">
        <v>4281</v>
      </c>
      <c r="P2098" t="s">
        <v>4182</v>
      </c>
      <c r="Q2098">
        <v>1</v>
      </c>
      <c r="R2098">
        <v>1</v>
      </c>
      <c r="S2098" t="s">
        <v>213</v>
      </c>
      <c r="T2098" t="b">
        <v>1</v>
      </c>
    </row>
    <row r="2099" spans="1:20" hidden="1" x14ac:dyDescent="0.45">
      <c r="A2099">
        <v>633</v>
      </c>
      <c r="B2099" t="s">
        <v>374</v>
      </c>
      <c r="C2099" t="s">
        <v>1881</v>
      </c>
      <c r="D2099" s="1">
        <v>-4381</v>
      </c>
      <c r="F2099">
        <v>1888</v>
      </c>
      <c r="G2099" t="s">
        <v>4283</v>
      </c>
      <c r="I2099">
        <v>1980</v>
      </c>
      <c r="J2099" t="s">
        <v>2516</v>
      </c>
      <c r="K2099" t="s">
        <v>1627</v>
      </c>
      <c r="L2099" t="s">
        <v>22</v>
      </c>
      <c r="M2099" t="s">
        <v>22</v>
      </c>
      <c r="N2099">
        <v>2</v>
      </c>
      <c r="O2099" t="s">
        <v>4284</v>
      </c>
      <c r="P2099" t="s">
        <v>4182</v>
      </c>
      <c r="Q2099">
        <v>1</v>
      </c>
      <c r="R2099">
        <v>1</v>
      </c>
      <c r="S2099" t="s">
        <v>113</v>
      </c>
      <c r="T2099" t="b">
        <v>0</v>
      </c>
    </row>
    <row r="2100" spans="1:20" hidden="1" x14ac:dyDescent="0.45">
      <c r="A2100">
        <v>634</v>
      </c>
      <c r="B2100" t="s">
        <v>1883</v>
      </c>
      <c r="C2100" t="s">
        <v>4286</v>
      </c>
      <c r="D2100" s="1">
        <v>-4746</v>
      </c>
      <c r="F2100">
        <v>1887</v>
      </c>
      <c r="G2100" t="s">
        <v>4287</v>
      </c>
      <c r="I2100">
        <v>1958</v>
      </c>
      <c r="K2100" t="s">
        <v>20</v>
      </c>
      <c r="L2100" t="s">
        <v>22</v>
      </c>
      <c r="M2100" t="s">
        <v>22</v>
      </c>
      <c r="N2100">
        <v>0</v>
      </c>
      <c r="O2100" t="s">
        <v>4288</v>
      </c>
      <c r="P2100" t="s">
        <v>4289</v>
      </c>
      <c r="Q2100">
        <v>1</v>
      </c>
      <c r="R2100">
        <v>1</v>
      </c>
      <c r="S2100" t="s">
        <v>198</v>
      </c>
      <c r="T2100" t="b">
        <v>0</v>
      </c>
    </row>
    <row r="2101" spans="1:20" hidden="1" x14ac:dyDescent="0.45">
      <c r="A2101">
        <v>635</v>
      </c>
      <c r="B2101" t="s">
        <v>1890</v>
      </c>
      <c r="C2101" t="s">
        <v>1887</v>
      </c>
      <c r="D2101" s="1">
        <v>2508</v>
      </c>
      <c r="F2101">
        <v>1906</v>
      </c>
      <c r="G2101" t="s">
        <v>4292</v>
      </c>
      <c r="I2101">
        <v>1990</v>
      </c>
      <c r="J2101" t="s">
        <v>2375</v>
      </c>
      <c r="K2101" t="s">
        <v>577</v>
      </c>
      <c r="L2101" t="s">
        <v>22</v>
      </c>
      <c r="M2101" t="s">
        <v>22</v>
      </c>
      <c r="N2101">
        <v>0</v>
      </c>
      <c r="O2101" t="s">
        <v>4293</v>
      </c>
      <c r="P2101" t="s">
        <v>4289</v>
      </c>
      <c r="Q2101">
        <v>1</v>
      </c>
      <c r="R2101">
        <v>5</v>
      </c>
      <c r="S2101" t="s">
        <v>62</v>
      </c>
      <c r="T2101" t="b">
        <v>1</v>
      </c>
    </row>
    <row r="2102" spans="1:20" hidden="1" x14ac:dyDescent="0.45">
      <c r="A2102">
        <v>636</v>
      </c>
      <c r="B2102" t="s">
        <v>1474</v>
      </c>
      <c r="C2102" t="s">
        <v>4301</v>
      </c>
      <c r="D2102" s="1">
        <v>12324</v>
      </c>
      <c r="F2102">
        <v>1933</v>
      </c>
      <c r="G2102" t="s">
        <v>4302</v>
      </c>
      <c r="I2102">
        <v>2021</v>
      </c>
      <c r="K2102" t="s">
        <v>20</v>
      </c>
      <c r="L2102" t="s">
        <v>22</v>
      </c>
      <c r="M2102" t="s">
        <v>22</v>
      </c>
      <c r="N2102">
        <v>3</v>
      </c>
      <c r="O2102" t="s">
        <v>4303</v>
      </c>
      <c r="P2102" t="s">
        <v>4289</v>
      </c>
      <c r="Q2102">
        <v>1</v>
      </c>
      <c r="R2102">
        <v>12</v>
      </c>
      <c r="S2102" t="s">
        <v>67</v>
      </c>
      <c r="T2102" t="b">
        <v>0</v>
      </c>
    </row>
    <row r="2103" spans="1:20" hidden="1" x14ac:dyDescent="0.45">
      <c r="A2103">
        <v>637</v>
      </c>
      <c r="B2103" t="s">
        <v>440</v>
      </c>
      <c r="C2103" t="s">
        <v>4305</v>
      </c>
      <c r="D2103" s="1">
        <v>11076</v>
      </c>
      <c r="F2103">
        <v>1930</v>
      </c>
      <c r="J2103" t="s">
        <v>2436</v>
      </c>
      <c r="K2103" t="s">
        <v>1899</v>
      </c>
      <c r="L2103" t="s">
        <v>22</v>
      </c>
      <c r="M2103" t="s">
        <v>22</v>
      </c>
      <c r="N2103">
        <v>3</v>
      </c>
      <c r="O2103" t="s">
        <v>4306</v>
      </c>
      <c r="P2103" t="s">
        <v>4289</v>
      </c>
      <c r="Q2103">
        <v>1</v>
      </c>
      <c r="R2103">
        <v>8</v>
      </c>
      <c r="S2103" t="s">
        <v>67</v>
      </c>
      <c r="T2103" t="b">
        <v>0</v>
      </c>
    </row>
    <row r="2104" spans="1:20" hidden="1" x14ac:dyDescent="0.45">
      <c r="A2104">
        <v>637</v>
      </c>
      <c r="B2104" t="s">
        <v>440</v>
      </c>
      <c r="C2104" t="s">
        <v>4305</v>
      </c>
      <c r="D2104" s="1">
        <v>11076</v>
      </c>
      <c r="F2104">
        <v>1930</v>
      </c>
      <c r="J2104" t="s">
        <v>2436</v>
      </c>
      <c r="K2104" t="s">
        <v>1899</v>
      </c>
      <c r="L2104" t="s">
        <v>22</v>
      </c>
      <c r="M2104" t="s">
        <v>22</v>
      </c>
      <c r="N2104">
        <v>3</v>
      </c>
      <c r="O2104" t="s">
        <v>4306</v>
      </c>
      <c r="P2104" t="s">
        <v>4289</v>
      </c>
      <c r="Q2104">
        <v>1</v>
      </c>
      <c r="R2104">
        <v>7</v>
      </c>
      <c r="S2104" t="s">
        <v>87</v>
      </c>
      <c r="T2104" t="b">
        <v>1</v>
      </c>
    </row>
    <row r="2105" spans="1:20" hidden="1" x14ac:dyDescent="0.45">
      <c r="A2105">
        <v>637</v>
      </c>
      <c r="B2105" t="s">
        <v>440</v>
      </c>
      <c r="C2105" t="s">
        <v>4305</v>
      </c>
      <c r="D2105" s="1">
        <v>11076</v>
      </c>
      <c r="F2105">
        <v>1930</v>
      </c>
      <c r="J2105" t="s">
        <v>2436</v>
      </c>
      <c r="K2105" t="s">
        <v>1899</v>
      </c>
      <c r="L2105" t="s">
        <v>22</v>
      </c>
      <c r="M2105" t="s">
        <v>22</v>
      </c>
      <c r="N2105">
        <v>3</v>
      </c>
      <c r="O2105" t="s">
        <v>4306</v>
      </c>
      <c r="P2105" t="s">
        <v>4289</v>
      </c>
      <c r="Q2105">
        <v>1</v>
      </c>
      <c r="R2105">
        <v>9</v>
      </c>
      <c r="S2105" t="s">
        <v>409</v>
      </c>
      <c r="T2105" t="b">
        <v>0</v>
      </c>
    </row>
    <row r="2106" spans="1:20" hidden="1" x14ac:dyDescent="0.45">
      <c r="A2106">
        <v>637</v>
      </c>
      <c r="B2106" t="s">
        <v>440</v>
      </c>
      <c r="C2106" t="s">
        <v>4305</v>
      </c>
      <c r="D2106" s="1">
        <v>11076</v>
      </c>
      <c r="F2106">
        <v>1930</v>
      </c>
      <c r="J2106" t="s">
        <v>2436</v>
      </c>
      <c r="K2106" t="s">
        <v>1899</v>
      </c>
      <c r="L2106" t="s">
        <v>22</v>
      </c>
      <c r="M2106" t="s">
        <v>22</v>
      </c>
      <c r="N2106">
        <v>3</v>
      </c>
      <c r="O2106" t="s">
        <v>4306</v>
      </c>
      <c r="P2106" t="s">
        <v>4289</v>
      </c>
      <c r="Q2106">
        <v>1</v>
      </c>
      <c r="R2106">
        <v>12</v>
      </c>
      <c r="S2106" t="s">
        <v>67</v>
      </c>
      <c r="T2106" t="b">
        <v>1</v>
      </c>
    </row>
    <row r="2107" spans="1:20" hidden="1" x14ac:dyDescent="0.45">
      <c r="A2107">
        <v>638</v>
      </c>
      <c r="B2107" t="s">
        <v>74</v>
      </c>
      <c r="C2107" t="s">
        <v>1903</v>
      </c>
      <c r="D2107" s="1">
        <v>4368</v>
      </c>
      <c r="F2107">
        <v>1911</v>
      </c>
      <c r="G2107" t="s">
        <v>4311</v>
      </c>
      <c r="I2107">
        <v>2001</v>
      </c>
      <c r="J2107" t="s">
        <v>2131</v>
      </c>
      <c r="K2107" t="s">
        <v>145</v>
      </c>
      <c r="L2107" t="s">
        <v>22</v>
      </c>
      <c r="M2107" t="s">
        <v>22</v>
      </c>
      <c r="N2107">
        <v>4</v>
      </c>
      <c r="O2107" t="s">
        <v>4312</v>
      </c>
      <c r="P2107" t="s">
        <v>4289</v>
      </c>
      <c r="Q2107">
        <v>1</v>
      </c>
      <c r="R2107">
        <v>6</v>
      </c>
      <c r="S2107" t="s">
        <v>1136</v>
      </c>
      <c r="T2107" t="b">
        <v>0</v>
      </c>
    </row>
    <row r="2108" spans="1:20" hidden="1" x14ac:dyDescent="0.45">
      <c r="A2108">
        <v>638</v>
      </c>
      <c r="B2108" t="s">
        <v>74</v>
      </c>
      <c r="C2108" t="s">
        <v>1903</v>
      </c>
      <c r="D2108" s="1">
        <v>4368</v>
      </c>
      <c r="F2108">
        <v>1911</v>
      </c>
      <c r="G2108" t="s">
        <v>4311</v>
      </c>
      <c r="I2108">
        <v>2001</v>
      </c>
      <c r="J2108" t="s">
        <v>2131</v>
      </c>
      <c r="K2108" t="s">
        <v>145</v>
      </c>
      <c r="L2108" t="s">
        <v>22</v>
      </c>
      <c r="M2108" t="s">
        <v>22</v>
      </c>
      <c r="N2108">
        <v>4</v>
      </c>
      <c r="O2108" t="s">
        <v>4312</v>
      </c>
      <c r="P2108" t="s">
        <v>4289</v>
      </c>
      <c r="Q2108">
        <v>1</v>
      </c>
      <c r="R2108">
        <v>9</v>
      </c>
      <c r="S2108" t="s">
        <v>67</v>
      </c>
      <c r="T2108" t="b">
        <v>0</v>
      </c>
    </row>
    <row r="2109" spans="1:20" hidden="1" x14ac:dyDescent="0.45">
      <c r="A2109">
        <v>638</v>
      </c>
      <c r="B2109" t="s">
        <v>74</v>
      </c>
      <c r="C2109" t="s">
        <v>1903</v>
      </c>
      <c r="D2109" s="1">
        <v>4368</v>
      </c>
      <c r="F2109">
        <v>1911</v>
      </c>
      <c r="G2109" t="s">
        <v>4311</v>
      </c>
      <c r="I2109">
        <v>2001</v>
      </c>
      <c r="J2109" t="s">
        <v>2131</v>
      </c>
      <c r="K2109" t="s">
        <v>145</v>
      </c>
      <c r="L2109" t="s">
        <v>22</v>
      </c>
      <c r="M2109" t="s">
        <v>22</v>
      </c>
      <c r="N2109">
        <v>4</v>
      </c>
      <c r="O2109" t="s">
        <v>4312</v>
      </c>
      <c r="P2109" t="s">
        <v>4289</v>
      </c>
      <c r="Q2109">
        <v>1</v>
      </c>
      <c r="R2109">
        <v>8</v>
      </c>
      <c r="S2109" t="s">
        <v>67</v>
      </c>
      <c r="T2109" t="b">
        <v>0</v>
      </c>
    </row>
    <row r="2110" spans="1:20" hidden="1" x14ac:dyDescent="0.45">
      <c r="A2110">
        <v>638</v>
      </c>
      <c r="B2110" t="s">
        <v>74</v>
      </c>
      <c r="C2110" t="s">
        <v>1903</v>
      </c>
      <c r="D2110" s="1">
        <v>4368</v>
      </c>
      <c r="F2110">
        <v>1911</v>
      </c>
      <c r="G2110" t="s">
        <v>4311</v>
      </c>
      <c r="I2110">
        <v>2001</v>
      </c>
      <c r="J2110" t="s">
        <v>2131</v>
      </c>
      <c r="K2110" t="s">
        <v>145</v>
      </c>
      <c r="L2110" t="s">
        <v>22</v>
      </c>
      <c r="M2110" t="s">
        <v>22</v>
      </c>
      <c r="N2110">
        <v>4</v>
      </c>
      <c r="O2110" t="s">
        <v>4312</v>
      </c>
      <c r="P2110" t="s">
        <v>4289</v>
      </c>
      <c r="Q2110">
        <v>1</v>
      </c>
      <c r="R2110">
        <v>3</v>
      </c>
      <c r="S2110" t="s">
        <v>113</v>
      </c>
      <c r="T2110" t="b">
        <v>0</v>
      </c>
    </row>
    <row r="2111" spans="1:20" hidden="1" x14ac:dyDescent="0.45">
      <c r="A2111">
        <v>638</v>
      </c>
      <c r="B2111" t="s">
        <v>74</v>
      </c>
      <c r="C2111" t="s">
        <v>1903</v>
      </c>
      <c r="D2111" s="1">
        <v>4368</v>
      </c>
      <c r="F2111">
        <v>1911</v>
      </c>
      <c r="G2111" t="s">
        <v>4311</v>
      </c>
      <c r="I2111">
        <v>2001</v>
      </c>
      <c r="J2111" t="s">
        <v>2131</v>
      </c>
      <c r="K2111" t="s">
        <v>145</v>
      </c>
      <c r="L2111" t="s">
        <v>22</v>
      </c>
      <c r="M2111" t="s">
        <v>22</v>
      </c>
      <c r="N2111">
        <v>4</v>
      </c>
      <c r="O2111" t="s">
        <v>4312</v>
      </c>
      <c r="P2111" t="s">
        <v>4289</v>
      </c>
      <c r="Q2111">
        <v>1</v>
      </c>
      <c r="R2111">
        <v>11</v>
      </c>
      <c r="S2111" t="s">
        <v>67</v>
      </c>
      <c r="T2111" t="b">
        <v>0</v>
      </c>
    </row>
    <row r="2112" spans="1:20" hidden="1" x14ac:dyDescent="0.45">
      <c r="A2112">
        <v>638</v>
      </c>
      <c r="B2112" t="s">
        <v>74</v>
      </c>
      <c r="C2112" t="s">
        <v>1903</v>
      </c>
      <c r="D2112" s="1">
        <v>4368</v>
      </c>
      <c r="F2112">
        <v>1911</v>
      </c>
      <c r="G2112" t="s">
        <v>4311</v>
      </c>
      <c r="I2112">
        <v>2001</v>
      </c>
      <c r="J2112" t="s">
        <v>2131</v>
      </c>
      <c r="K2112" t="s">
        <v>145</v>
      </c>
      <c r="L2112" t="s">
        <v>22</v>
      </c>
      <c r="M2112" t="s">
        <v>22</v>
      </c>
      <c r="N2112">
        <v>4</v>
      </c>
      <c r="O2112" t="s">
        <v>4312</v>
      </c>
      <c r="P2112" t="s">
        <v>4289</v>
      </c>
      <c r="Q2112">
        <v>1</v>
      </c>
      <c r="R2112">
        <v>5</v>
      </c>
      <c r="S2112" t="s">
        <v>113</v>
      </c>
      <c r="T2112" t="b">
        <v>0</v>
      </c>
    </row>
    <row r="2113" spans="1:20" hidden="1" x14ac:dyDescent="0.45">
      <c r="A2113">
        <v>638</v>
      </c>
      <c r="B2113" t="s">
        <v>74</v>
      </c>
      <c r="C2113" t="s">
        <v>1903</v>
      </c>
      <c r="D2113" s="1">
        <v>4368</v>
      </c>
      <c r="F2113">
        <v>1911</v>
      </c>
      <c r="G2113" t="s">
        <v>4311</v>
      </c>
      <c r="I2113">
        <v>2001</v>
      </c>
      <c r="J2113" t="s">
        <v>2131</v>
      </c>
      <c r="K2113" t="s">
        <v>145</v>
      </c>
      <c r="L2113" t="s">
        <v>22</v>
      </c>
      <c r="M2113" t="s">
        <v>22</v>
      </c>
      <c r="N2113">
        <v>4</v>
      </c>
      <c r="O2113" t="s">
        <v>4312</v>
      </c>
      <c r="P2113" t="s">
        <v>4289</v>
      </c>
      <c r="Q2113">
        <v>1</v>
      </c>
      <c r="R2113">
        <v>4</v>
      </c>
      <c r="S2113" t="s">
        <v>113</v>
      </c>
      <c r="T2113" t="b">
        <v>0</v>
      </c>
    </row>
    <row r="2114" spans="1:20" hidden="1" x14ac:dyDescent="0.45">
      <c r="A2114">
        <v>638</v>
      </c>
      <c r="B2114" t="s">
        <v>74</v>
      </c>
      <c r="C2114" t="s">
        <v>1903</v>
      </c>
      <c r="D2114" s="1">
        <v>4368</v>
      </c>
      <c r="F2114">
        <v>1911</v>
      </c>
      <c r="G2114" t="s">
        <v>4311</v>
      </c>
      <c r="I2114">
        <v>2001</v>
      </c>
      <c r="J2114" t="s">
        <v>2131</v>
      </c>
      <c r="K2114" t="s">
        <v>145</v>
      </c>
      <c r="L2114" t="s">
        <v>22</v>
      </c>
      <c r="M2114" t="s">
        <v>22</v>
      </c>
      <c r="N2114">
        <v>4</v>
      </c>
      <c r="O2114" t="s">
        <v>4312</v>
      </c>
      <c r="P2114" t="s">
        <v>4289</v>
      </c>
      <c r="Q2114">
        <v>1</v>
      </c>
      <c r="R2114">
        <v>2</v>
      </c>
      <c r="S2114" t="s">
        <v>113</v>
      </c>
      <c r="T2114" t="b">
        <v>1</v>
      </c>
    </row>
    <row r="2115" spans="1:20" hidden="1" x14ac:dyDescent="0.45">
      <c r="A2115">
        <v>638</v>
      </c>
      <c r="B2115" t="s">
        <v>74</v>
      </c>
      <c r="C2115" t="s">
        <v>1903</v>
      </c>
      <c r="D2115" s="1">
        <v>4368</v>
      </c>
      <c r="F2115">
        <v>1911</v>
      </c>
      <c r="G2115" t="s">
        <v>4311</v>
      </c>
      <c r="I2115">
        <v>2001</v>
      </c>
      <c r="J2115" t="s">
        <v>2131</v>
      </c>
      <c r="K2115" t="s">
        <v>145</v>
      </c>
      <c r="L2115" t="s">
        <v>22</v>
      </c>
      <c r="M2115" t="s">
        <v>22</v>
      </c>
      <c r="N2115">
        <v>4</v>
      </c>
      <c r="O2115" t="s">
        <v>4312</v>
      </c>
      <c r="P2115" t="s">
        <v>4289</v>
      </c>
      <c r="Q2115">
        <v>1</v>
      </c>
      <c r="R2115">
        <v>10</v>
      </c>
      <c r="S2115" t="s">
        <v>67</v>
      </c>
      <c r="T2115" t="b">
        <v>0</v>
      </c>
    </row>
    <row r="2116" spans="1:20" hidden="1" x14ac:dyDescent="0.45">
      <c r="A2116">
        <v>638</v>
      </c>
      <c r="B2116" t="s">
        <v>74</v>
      </c>
      <c r="C2116" t="s">
        <v>1903</v>
      </c>
      <c r="D2116" s="1">
        <v>4368</v>
      </c>
      <c r="F2116">
        <v>1911</v>
      </c>
      <c r="G2116" t="s">
        <v>4311</v>
      </c>
      <c r="I2116">
        <v>2001</v>
      </c>
      <c r="J2116" t="s">
        <v>2131</v>
      </c>
      <c r="K2116" t="s">
        <v>145</v>
      </c>
      <c r="L2116" t="s">
        <v>22</v>
      </c>
      <c r="M2116" t="s">
        <v>22</v>
      </c>
      <c r="N2116">
        <v>4</v>
      </c>
      <c r="O2116" t="s">
        <v>4312</v>
      </c>
      <c r="P2116" t="s">
        <v>4289</v>
      </c>
      <c r="Q2116">
        <v>1</v>
      </c>
      <c r="R2116">
        <v>7</v>
      </c>
      <c r="S2116" t="s">
        <v>1135</v>
      </c>
      <c r="T2116" t="b">
        <v>0</v>
      </c>
    </row>
    <row r="2117" spans="1:20" hidden="1" x14ac:dyDescent="0.45">
      <c r="A2117">
        <v>639</v>
      </c>
      <c r="B2117" t="s">
        <v>242</v>
      </c>
      <c r="C2117" t="s">
        <v>1906</v>
      </c>
      <c r="D2117" s="1">
        <v>1259</v>
      </c>
      <c r="F2117">
        <v>1903</v>
      </c>
      <c r="G2117" t="s">
        <v>4316</v>
      </c>
      <c r="I2117">
        <v>1978</v>
      </c>
      <c r="J2117" t="s">
        <v>2124</v>
      </c>
      <c r="K2117" t="s">
        <v>145</v>
      </c>
      <c r="L2117" t="s">
        <v>22</v>
      </c>
      <c r="M2117" t="s">
        <v>22</v>
      </c>
      <c r="N2117">
        <v>1</v>
      </c>
      <c r="O2117" t="s">
        <v>4317</v>
      </c>
      <c r="P2117" t="s">
        <v>4289</v>
      </c>
      <c r="Q2117">
        <v>1</v>
      </c>
      <c r="R2117">
        <v>3</v>
      </c>
      <c r="S2117" t="s">
        <v>113</v>
      </c>
      <c r="T2117" t="b">
        <v>0</v>
      </c>
    </row>
    <row r="2118" spans="1:20" hidden="1" x14ac:dyDescent="0.45">
      <c r="A2118">
        <v>639</v>
      </c>
      <c r="B2118" t="s">
        <v>242</v>
      </c>
      <c r="C2118" t="s">
        <v>1906</v>
      </c>
      <c r="D2118" s="1">
        <v>1259</v>
      </c>
      <c r="F2118">
        <v>1903</v>
      </c>
      <c r="G2118" t="s">
        <v>4316</v>
      </c>
      <c r="I2118">
        <v>1978</v>
      </c>
      <c r="J2118" t="s">
        <v>2124</v>
      </c>
      <c r="K2118" t="s">
        <v>145</v>
      </c>
      <c r="L2118" t="s">
        <v>22</v>
      </c>
      <c r="M2118" t="s">
        <v>22</v>
      </c>
      <c r="N2118">
        <v>1</v>
      </c>
      <c r="O2118" t="s">
        <v>4317</v>
      </c>
      <c r="P2118" t="s">
        <v>4289</v>
      </c>
      <c r="Q2118">
        <v>1</v>
      </c>
      <c r="R2118">
        <v>6</v>
      </c>
      <c r="S2118" t="s">
        <v>114</v>
      </c>
      <c r="T2118" t="b">
        <v>0</v>
      </c>
    </row>
    <row r="2119" spans="1:20" hidden="1" x14ac:dyDescent="0.45">
      <c r="A2119">
        <v>639</v>
      </c>
      <c r="B2119" t="s">
        <v>242</v>
      </c>
      <c r="C2119" t="s">
        <v>1906</v>
      </c>
      <c r="D2119" s="1">
        <v>1259</v>
      </c>
      <c r="F2119">
        <v>1903</v>
      </c>
      <c r="G2119" t="s">
        <v>4316</v>
      </c>
      <c r="I2119">
        <v>1978</v>
      </c>
      <c r="J2119" t="s">
        <v>2124</v>
      </c>
      <c r="K2119" t="s">
        <v>145</v>
      </c>
      <c r="L2119" t="s">
        <v>22</v>
      </c>
      <c r="M2119" t="s">
        <v>22</v>
      </c>
      <c r="N2119">
        <v>1</v>
      </c>
      <c r="O2119" t="s">
        <v>4317</v>
      </c>
      <c r="P2119" t="s">
        <v>4289</v>
      </c>
      <c r="Q2119">
        <v>1</v>
      </c>
      <c r="R2119">
        <v>4</v>
      </c>
      <c r="S2119" t="s">
        <v>113</v>
      </c>
      <c r="T2119" t="b">
        <v>0</v>
      </c>
    </row>
    <row r="2120" spans="1:20" hidden="1" x14ac:dyDescent="0.45">
      <c r="A2120">
        <v>639</v>
      </c>
      <c r="B2120" t="s">
        <v>242</v>
      </c>
      <c r="C2120" t="s">
        <v>1906</v>
      </c>
      <c r="D2120" s="1">
        <v>1259</v>
      </c>
      <c r="F2120">
        <v>1903</v>
      </c>
      <c r="G2120" t="s">
        <v>4316</v>
      </c>
      <c r="I2120">
        <v>1978</v>
      </c>
      <c r="J2120" t="s">
        <v>2124</v>
      </c>
      <c r="K2120" t="s">
        <v>145</v>
      </c>
      <c r="L2120" t="s">
        <v>22</v>
      </c>
      <c r="M2120" t="s">
        <v>22</v>
      </c>
      <c r="N2120">
        <v>1</v>
      </c>
      <c r="O2120" t="s">
        <v>4317</v>
      </c>
      <c r="P2120" t="s">
        <v>4289</v>
      </c>
      <c r="Q2120">
        <v>1</v>
      </c>
      <c r="R2120">
        <v>5</v>
      </c>
      <c r="S2120" t="s">
        <v>113</v>
      </c>
      <c r="T2120" t="b">
        <v>0</v>
      </c>
    </row>
    <row r="2121" spans="1:20" hidden="1" x14ac:dyDescent="0.45">
      <c r="A2121">
        <v>640</v>
      </c>
      <c r="B2121" t="s">
        <v>1907</v>
      </c>
      <c r="C2121" t="s">
        <v>1908</v>
      </c>
      <c r="D2121" s="1">
        <v>4656</v>
      </c>
      <c r="F2121">
        <v>1912</v>
      </c>
      <c r="G2121" t="s">
        <v>4318</v>
      </c>
      <c r="I2121">
        <v>1990</v>
      </c>
      <c r="J2121" t="s">
        <v>2111</v>
      </c>
      <c r="K2121" t="s">
        <v>119</v>
      </c>
      <c r="L2121" t="s">
        <v>22</v>
      </c>
      <c r="M2121" t="s">
        <v>22</v>
      </c>
      <c r="N2121">
        <v>3</v>
      </c>
      <c r="O2121" t="s">
        <v>4319</v>
      </c>
      <c r="P2121" t="s">
        <v>4289</v>
      </c>
      <c r="Q2121">
        <v>1</v>
      </c>
      <c r="R2121">
        <v>3</v>
      </c>
      <c r="S2121" t="s">
        <v>739</v>
      </c>
      <c r="T2121" t="b">
        <v>0</v>
      </c>
    </row>
    <row r="2122" spans="1:20" hidden="1" x14ac:dyDescent="0.45">
      <c r="A2122">
        <v>641</v>
      </c>
      <c r="B2122" t="s">
        <v>100</v>
      </c>
      <c r="C2122" t="s">
        <v>4320</v>
      </c>
      <c r="D2122" s="1">
        <v>4760</v>
      </c>
      <c r="F2122">
        <v>1913</v>
      </c>
      <c r="G2122" t="s">
        <v>4321</v>
      </c>
      <c r="I2122">
        <v>1981</v>
      </c>
      <c r="J2122" t="s">
        <v>2313</v>
      </c>
      <c r="K2122" t="s">
        <v>189</v>
      </c>
      <c r="L2122" t="s">
        <v>22</v>
      </c>
      <c r="M2122" t="s">
        <v>22</v>
      </c>
      <c r="N2122">
        <v>2</v>
      </c>
      <c r="O2122" t="s">
        <v>4322</v>
      </c>
      <c r="P2122" t="s">
        <v>4289</v>
      </c>
      <c r="Q2122">
        <v>1</v>
      </c>
      <c r="R2122">
        <v>4</v>
      </c>
      <c r="S2122" t="s">
        <v>105</v>
      </c>
      <c r="T2122" t="b">
        <v>0</v>
      </c>
    </row>
    <row r="2123" spans="1:20" hidden="1" x14ac:dyDescent="0.45">
      <c r="A2123">
        <v>641</v>
      </c>
      <c r="B2123" t="s">
        <v>100</v>
      </c>
      <c r="C2123" t="s">
        <v>4320</v>
      </c>
      <c r="D2123" s="1">
        <v>4760</v>
      </c>
      <c r="F2123">
        <v>1913</v>
      </c>
      <c r="G2123" t="s">
        <v>4321</v>
      </c>
      <c r="I2123">
        <v>1981</v>
      </c>
      <c r="J2123" t="s">
        <v>2313</v>
      </c>
      <c r="K2123" t="s">
        <v>189</v>
      </c>
      <c r="L2123" t="s">
        <v>22</v>
      </c>
      <c r="M2123" t="s">
        <v>22</v>
      </c>
      <c r="N2123">
        <v>2</v>
      </c>
      <c r="O2123" t="s">
        <v>4322</v>
      </c>
      <c r="P2123" t="s">
        <v>4289</v>
      </c>
      <c r="Q2123">
        <v>1</v>
      </c>
      <c r="R2123">
        <v>6</v>
      </c>
      <c r="S2123" t="s">
        <v>101</v>
      </c>
      <c r="T2123" t="b">
        <v>0</v>
      </c>
    </row>
    <row r="2124" spans="1:20" hidden="1" x14ac:dyDescent="0.45">
      <c r="A2124">
        <v>641</v>
      </c>
      <c r="B2124" t="s">
        <v>100</v>
      </c>
      <c r="C2124" t="s">
        <v>4320</v>
      </c>
      <c r="D2124" s="1">
        <v>4760</v>
      </c>
      <c r="F2124">
        <v>1913</v>
      </c>
      <c r="G2124" t="s">
        <v>4321</v>
      </c>
      <c r="I2124">
        <v>1981</v>
      </c>
      <c r="J2124" t="s">
        <v>2313</v>
      </c>
      <c r="K2124" t="s">
        <v>189</v>
      </c>
      <c r="L2124" t="s">
        <v>22</v>
      </c>
      <c r="M2124" t="s">
        <v>22</v>
      </c>
      <c r="N2124">
        <v>2</v>
      </c>
      <c r="O2124" t="s">
        <v>4322</v>
      </c>
      <c r="P2124" t="s">
        <v>4289</v>
      </c>
      <c r="Q2124">
        <v>1</v>
      </c>
      <c r="R2124">
        <v>5</v>
      </c>
      <c r="S2124" t="s">
        <v>105</v>
      </c>
      <c r="T2124" t="b">
        <v>0</v>
      </c>
    </row>
    <row r="2125" spans="1:20" hidden="1" x14ac:dyDescent="0.45">
      <c r="A2125">
        <v>641</v>
      </c>
      <c r="B2125" t="s">
        <v>100</v>
      </c>
      <c r="C2125" t="s">
        <v>4320</v>
      </c>
      <c r="D2125" s="1">
        <v>4760</v>
      </c>
      <c r="F2125">
        <v>1913</v>
      </c>
      <c r="G2125" t="s">
        <v>4321</v>
      </c>
      <c r="I2125">
        <v>1981</v>
      </c>
      <c r="J2125" t="s">
        <v>2313</v>
      </c>
      <c r="K2125" t="s">
        <v>189</v>
      </c>
      <c r="L2125" t="s">
        <v>22</v>
      </c>
      <c r="M2125" t="s">
        <v>22</v>
      </c>
      <c r="N2125">
        <v>2</v>
      </c>
      <c r="O2125" t="s">
        <v>4322</v>
      </c>
      <c r="P2125" t="s">
        <v>4289</v>
      </c>
      <c r="Q2125">
        <v>1</v>
      </c>
      <c r="R2125">
        <v>3</v>
      </c>
      <c r="S2125" t="s">
        <v>105</v>
      </c>
      <c r="T2125" t="b">
        <v>0</v>
      </c>
    </row>
    <row r="2126" spans="1:20" hidden="1" x14ac:dyDescent="0.45">
      <c r="A2126">
        <v>642</v>
      </c>
      <c r="B2126" t="s">
        <v>111</v>
      </c>
      <c r="C2126" t="s">
        <v>1914</v>
      </c>
      <c r="D2126" s="1">
        <v>5845</v>
      </c>
      <c r="F2126">
        <v>1916</v>
      </c>
      <c r="G2126" t="s">
        <v>4328</v>
      </c>
      <c r="I2126">
        <v>1979</v>
      </c>
      <c r="K2126" t="s">
        <v>20</v>
      </c>
      <c r="L2126" t="s">
        <v>22</v>
      </c>
      <c r="M2126" t="s">
        <v>22</v>
      </c>
      <c r="N2126">
        <v>3</v>
      </c>
      <c r="O2126" t="s">
        <v>4329</v>
      </c>
      <c r="P2126" t="s">
        <v>4289</v>
      </c>
      <c r="Q2126">
        <v>1</v>
      </c>
      <c r="R2126">
        <v>5</v>
      </c>
      <c r="S2126" t="s">
        <v>62</v>
      </c>
      <c r="T2126" t="b">
        <v>0</v>
      </c>
    </row>
    <row r="2127" spans="1:20" hidden="1" x14ac:dyDescent="0.45">
      <c r="A2127">
        <v>642</v>
      </c>
      <c r="B2127" t="s">
        <v>111</v>
      </c>
      <c r="C2127" t="s">
        <v>1914</v>
      </c>
      <c r="D2127" s="1">
        <v>5845</v>
      </c>
      <c r="F2127">
        <v>1916</v>
      </c>
      <c r="G2127" t="s">
        <v>4328</v>
      </c>
      <c r="I2127">
        <v>1979</v>
      </c>
      <c r="K2127" t="s">
        <v>20</v>
      </c>
      <c r="L2127" t="s">
        <v>22</v>
      </c>
      <c r="M2127" t="s">
        <v>22</v>
      </c>
      <c r="N2127">
        <v>3</v>
      </c>
      <c r="O2127" t="s">
        <v>4329</v>
      </c>
      <c r="P2127" t="s">
        <v>4289</v>
      </c>
      <c r="Q2127">
        <v>1</v>
      </c>
      <c r="R2127">
        <v>6</v>
      </c>
      <c r="S2127" t="s">
        <v>62</v>
      </c>
      <c r="T2127" t="b">
        <v>0</v>
      </c>
    </row>
    <row r="2128" spans="1:20" hidden="1" x14ac:dyDescent="0.45">
      <c r="A2128">
        <v>642</v>
      </c>
      <c r="B2128" t="s">
        <v>111</v>
      </c>
      <c r="C2128" t="s">
        <v>1914</v>
      </c>
      <c r="D2128" s="1">
        <v>5845</v>
      </c>
      <c r="F2128">
        <v>1916</v>
      </c>
      <c r="G2128" t="s">
        <v>4328</v>
      </c>
      <c r="I2128">
        <v>1979</v>
      </c>
      <c r="K2128" t="s">
        <v>20</v>
      </c>
      <c r="L2128" t="s">
        <v>22</v>
      </c>
      <c r="M2128" t="s">
        <v>22</v>
      </c>
      <c r="N2128">
        <v>3</v>
      </c>
      <c r="O2128" t="s">
        <v>4329</v>
      </c>
      <c r="P2128" t="s">
        <v>4289</v>
      </c>
      <c r="Q2128">
        <v>1</v>
      </c>
      <c r="R2128">
        <v>7</v>
      </c>
      <c r="S2128" t="s">
        <v>62</v>
      </c>
      <c r="T2128" t="b">
        <v>0</v>
      </c>
    </row>
    <row r="2129" spans="1:20" hidden="1" x14ac:dyDescent="0.45">
      <c r="A2129">
        <v>642</v>
      </c>
      <c r="B2129" t="s">
        <v>111</v>
      </c>
      <c r="C2129" t="s">
        <v>1914</v>
      </c>
      <c r="D2129" s="1">
        <v>5845</v>
      </c>
      <c r="F2129">
        <v>1916</v>
      </c>
      <c r="G2129" t="s">
        <v>4328</v>
      </c>
      <c r="I2129">
        <v>1979</v>
      </c>
      <c r="K2129" t="s">
        <v>20</v>
      </c>
      <c r="L2129" t="s">
        <v>22</v>
      </c>
      <c r="M2129" t="s">
        <v>22</v>
      </c>
      <c r="N2129">
        <v>3</v>
      </c>
      <c r="O2129" t="s">
        <v>4329</v>
      </c>
      <c r="P2129" t="s">
        <v>4289</v>
      </c>
      <c r="Q2129">
        <v>1</v>
      </c>
      <c r="R2129">
        <v>4</v>
      </c>
      <c r="S2129" t="s">
        <v>62</v>
      </c>
      <c r="T2129" t="b">
        <v>0</v>
      </c>
    </row>
    <row r="2130" spans="1:20" hidden="1" x14ac:dyDescent="0.45">
      <c r="A2130">
        <v>643</v>
      </c>
      <c r="B2130" t="s">
        <v>4335</v>
      </c>
      <c r="C2130" t="s">
        <v>1919</v>
      </c>
      <c r="D2130" s="1">
        <v>-1824</v>
      </c>
      <c r="F2130">
        <v>1895</v>
      </c>
      <c r="G2130" t="s">
        <v>4336</v>
      </c>
      <c r="I2130">
        <v>1967</v>
      </c>
      <c r="K2130" t="s">
        <v>20</v>
      </c>
      <c r="L2130" t="s">
        <v>22</v>
      </c>
      <c r="M2130" t="s">
        <v>22</v>
      </c>
      <c r="N2130">
        <v>1</v>
      </c>
      <c r="O2130" t="s">
        <v>4337</v>
      </c>
      <c r="P2130" t="s">
        <v>4289</v>
      </c>
      <c r="Q2130">
        <v>1</v>
      </c>
      <c r="R2130">
        <v>3</v>
      </c>
      <c r="S2130" t="s">
        <v>105</v>
      </c>
      <c r="T2130" t="b">
        <v>0</v>
      </c>
    </row>
    <row r="2131" spans="1:20" hidden="1" x14ac:dyDescent="0.45">
      <c r="A2131">
        <v>643</v>
      </c>
      <c r="B2131" t="s">
        <v>4335</v>
      </c>
      <c r="C2131" t="s">
        <v>1919</v>
      </c>
      <c r="D2131" s="1">
        <v>-1824</v>
      </c>
      <c r="F2131">
        <v>1895</v>
      </c>
      <c r="G2131" t="s">
        <v>4336</v>
      </c>
      <c r="I2131">
        <v>1967</v>
      </c>
      <c r="K2131" t="s">
        <v>20</v>
      </c>
      <c r="L2131" t="s">
        <v>22</v>
      </c>
      <c r="M2131" t="s">
        <v>22</v>
      </c>
      <c r="N2131">
        <v>1</v>
      </c>
      <c r="O2131" t="s">
        <v>4337</v>
      </c>
      <c r="P2131" t="s">
        <v>4289</v>
      </c>
      <c r="Q2131">
        <v>1</v>
      </c>
      <c r="R2131">
        <v>5</v>
      </c>
      <c r="S2131" t="s">
        <v>105</v>
      </c>
      <c r="T2131" t="b">
        <v>0</v>
      </c>
    </row>
    <row r="2132" spans="1:20" hidden="1" x14ac:dyDescent="0.45">
      <c r="A2132">
        <v>643</v>
      </c>
      <c r="B2132" t="s">
        <v>4335</v>
      </c>
      <c r="C2132" t="s">
        <v>1919</v>
      </c>
      <c r="D2132" s="1">
        <v>-1824</v>
      </c>
      <c r="F2132">
        <v>1895</v>
      </c>
      <c r="G2132" t="s">
        <v>4336</v>
      </c>
      <c r="I2132">
        <v>1967</v>
      </c>
      <c r="K2132" t="s">
        <v>20</v>
      </c>
      <c r="L2132" t="s">
        <v>22</v>
      </c>
      <c r="M2132" t="s">
        <v>22</v>
      </c>
      <c r="N2132">
        <v>1</v>
      </c>
      <c r="O2132" t="s">
        <v>4337</v>
      </c>
      <c r="P2132" t="s">
        <v>4289</v>
      </c>
      <c r="Q2132">
        <v>1</v>
      </c>
      <c r="R2132">
        <v>2</v>
      </c>
      <c r="S2132" t="s">
        <v>105</v>
      </c>
      <c r="T2132" t="b">
        <v>0</v>
      </c>
    </row>
    <row r="2133" spans="1:20" hidden="1" x14ac:dyDescent="0.45">
      <c r="A2133">
        <v>643</v>
      </c>
      <c r="B2133" t="s">
        <v>4335</v>
      </c>
      <c r="C2133" t="s">
        <v>1919</v>
      </c>
      <c r="D2133" s="1">
        <v>-1824</v>
      </c>
      <c r="F2133">
        <v>1895</v>
      </c>
      <c r="G2133" t="s">
        <v>4336</v>
      </c>
      <c r="I2133">
        <v>1967</v>
      </c>
      <c r="K2133" t="s">
        <v>20</v>
      </c>
      <c r="L2133" t="s">
        <v>22</v>
      </c>
      <c r="M2133" t="s">
        <v>22</v>
      </c>
      <c r="N2133">
        <v>1</v>
      </c>
      <c r="O2133" t="s">
        <v>4337</v>
      </c>
      <c r="P2133" t="s">
        <v>4289</v>
      </c>
      <c r="Q2133">
        <v>1</v>
      </c>
      <c r="R2133">
        <v>6</v>
      </c>
      <c r="S2133" t="s">
        <v>27</v>
      </c>
      <c r="T2133" t="b">
        <v>1</v>
      </c>
    </row>
    <row r="2134" spans="1:20" hidden="1" x14ac:dyDescent="0.45">
      <c r="A2134">
        <v>643</v>
      </c>
      <c r="B2134" t="s">
        <v>4335</v>
      </c>
      <c r="C2134" t="s">
        <v>1919</v>
      </c>
      <c r="D2134" s="1">
        <v>-1824</v>
      </c>
      <c r="F2134">
        <v>1895</v>
      </c>
      <c r="G2134" t="s">
        <v>4336</v>
      </c>
      <c r="I2134">
        <v>1967</v>
      </c>
      <c r="K2134" t="s">
        <v>20</v>
      </c>
      <c r="L2134" t="s">
        <v>22</v>
      </c>
      <c r="M2134" t="s">
        <v>22</v>
      </c>
      <c r="N2134">
        <v>1</v>
      </c>
      <c r="O2134" t="s">
        <v>4337</v>
      </c>
      <c r="P2134" t="s">
        <v>4289</v>
      </c>
      <c r="Q2134">
        <v>1</v>
      </c>
      <c r="R2134">
        <v>4</v>
      </c>
      <c r="S2134" t="s">
        <v>105</v>
      </c>
      <c r="T2134" t="b">
        <v>0</v>
      </c>
    </row>
    <row r="2135" spans="1:20" hidden="1" x14ac:dyDescent="0.45">
      <c r="A2135">
        <v>643</v>
      </c>
      <c r="B2135" t="s">
        <v>4335</v>
      </c>
      <c r="C2135" t="s">
        <v>1919</v>
      </c>
      <c r="D2135" s="1">
        <v>-1824</v>
      </c>
      <c r="F2135">
        <v>1895</v>
      </c>
      <c r="G2135" t="s">
        <v>4336</v>
      </c>
      <c r="I2135">
        <v>1967</v>
      </c>
      <c r="K2135" t="s">
        <v>20</v>
      </c>
      <c r="L2135" t="s">
        <v>22</v>
      </c>
      <c r="M2135" t="s">
        <v>22</v>
      </c>
      <c r="N2135">
        <v>1</v>
      </c>
      <c r="O2135" t="s">
        <v>4337</v>
      </c>
      <c r="P2135" t="s">
        <v>4289</v>
      </c>
      <c r="Q2135">
        <v>1</v>
      </c>
      <c r="R2135">
        <v>1</v>
      </c>
      <c r="S2135" t="s">
        <v>367</v>
      </c>
      <c r="T2135" t="b">
        <v>0</v>
      </c>
    </row>
    <row r="2136" spans="1:20" hidden="1" x14ac:dyDescent="0.45">
      <c r="A2136">
        <v>644</v>
      </c>
      <c r="B2136" t="s">
        <v>236</v>
      </c>
      <c r="C2136" t="s">
        <v>1923</v>
      </c>
      <c r="D2136" s="1">
        <v>3741</v>
      </c>
      <c r="F2136">
        <v>1910</v>
      </c>
      <c r="G2136" t="s">
        <v>4342</v>
      </c>
      <c r="I2136">
        <v>2003</v>
      </c>
      <c r="J2136" t="s">
        <v>2252</v>
      </c>
      <c r="K2136" t="s">
        <v>145</v>
      </c>
      <c r="L2136" t="s">
        <v>22</v>
      </c>
      <c r="M2136" t="s">
        <v>22</v>
      </c>
      <c r="N2136">
        <v>2</v>
      </c>
      <c r="O2136" t="s">
        <v>4343</v>
      </c>
      <c r="P2136" t="s">
        <v>4289</v>
      </c>
      <c r="Q2136">
        <v>1</v>
      </c>
      <c r="R2136">
        <v>9</v>
      </c>
      <c r="S2136" t="s">
        <v>67</v>
      </c>
      <c r="T2136" t="b">
        <v>1</v>
      </c>
    </row>
    <row r="2137" spans="1:20" hidden="1" x14ac:dyDescent="0.45">
      <c r="A2137">
        <v>645</v>
      </c>
      <c r="B2137" t="s">
        <v>4354</v>
      </c>
      <c r="C2137" t="s">
        <v>1923</v>
      </c>
      <c r="D2137" s="1">
        <v>5403</v>
      </c>
      <c r="F2137">
        <v>1914</v>
      </c>
      <c r="G2137" t="s">
        <v>4355</v>
      </c>
      <c r="I2137">
        <v>1975</v>
      </c>
      <c r="J2137" t="s">
        <v>2516</v>
      </c>
      <c r="K2137" t="s">
        <v>271</v>
      </c>
      <c r="L2137" t="s">
        <v>22</v>
      </c>
      <c r="M2137" t="s">
        <v>22</v>
      </c>
      <c r="N2137">
        <v>2</v>
      </c>
      <c r="O2137" t="s">
        <v>4356</v>
      </c>
      <c r="P2137" t="s">
        <v>4289</v>
      </c>
      <c r="Q2137">
        <v>1</v>
      </c>
      <c r="R2137">
        <v>6</v>
      </c>
      <c r="S2137" t="s">
        <v>114</v>
      </c>
      <c r="T2137" t="b">
        <v>0</v>
      </c>
    </row>
    <row r="2138" spans="1:20" hidden="1" x14ac:dyDescent="0.45">
      <c r="A2138">
        <v>646</v>
      </c>
      <c r="B2138" t="s">
        <v>844</v>
      </c>
      <c r="C2138" t="s">
        <v>1929</v>
      </c>
      <c r="D2138" s="1">
        <v>7095</v>
      </c>
      <c r="F2138">
        <v>1919</v>
      </c>
      <c r="G2138" t="s">
        <v>4357</v>
      </c>
      <c r="H2138" t="s">
        <v>4357</v>
      </c>
      <c r="I2138">
        <v>2001</v>
      </c>
      <c r="J2138" t="s">
        <v>2382</v>
      </c>
      <c r="K2138" t="s">
        <v>145</v>
      </c>
      <c r="L2138" t="s">
        <v>22</v>
      </c>
      <c r="M2138" t="s">
        <v>22</v>
      </c>
      <c r="N2138">
        <v>0</v>
      </c>
      <c r="O2138" t="s">
        <v>4358</v>
      </c>
      <c r="P2138" t="s">
        <v>4289</v>
      </c>
      <c r="Q2138">
        <v>2</v>
      </c>
      <c r="R2138">
        <v>9</v>
      </c>
      <c r="S2138" t="s">
        <v>62</v>
      </c>
      <c r="T2138" t="b">
        <v>0</v>
      </c>
    </row>
    <row r="2139" spans="1:20" hidden="1" x14ac:dyDescent="0.45">
      <c r="A2139">
        <v>647</v>
      </c>
      <c r="B2139" t="s">
        <v>840</v>
      </c>
      <c r="C2139" t="s">
        <v>1937</v>
      </c>
      <c r="D2139" s="1">
        <v>5732</v>
      </c>
      <c r="F2139">
        <v>1915</v>
      </c>
      <c r="G2139" t="s">
        <v>4369</v>
      </c>
      <c r="I2139">
        <v>1987</v>
      </c>
      <c r="J2139" t="s">
        <v>2131</v>
      </c>
      <c r="K2139" t="s">
        <v>145</v>
      </c>
      <c r="L2139" t="s">
        <v>22</v>
      </c>
      <c r="M2139" t="s">
        <v>22</v>
      </c>
      <c r="N2139">
        <v>3</v>
      </c>
      <c r="O2139" t="s">
        <v>4370</v>
      </c>
      <c r="P2139" t="s">
        <v>4289</v>
      </c>
      <c r="Q2139">
        <v>1</v>
      </c>
      <c r="R2139">
        <v>4</v>
      </c>
      <c r="S2139" t="s">
        <v>113</v>
      </c>
      <c r="T2139" t="b">
        <v>0</v>
      </c>
    </row>
    <row r="2140" spans="1:20" hidden="1" x14ac:dyDescent="0.45">
      <c r="A2140">
        <v>647</v>
      </c>
      <c r="B2140" t="s">
        <v>840</v>
      </c>
      <c r="C2140" t="s">
        <v>1937</v>
      </c>
      <c r="D2140" s="1">
        <v>5732</v>
      </c>
      <c r="F2140">
        <v>1915</v>
      </c>
      <c r="G2140" t="s">
        <v>4369</v>
      </c>
      <c r="I2140">
        <v>1987</v>
      </c>
      <c r="J2140" t="s">
        <v>2131</v>
      </c>
      <c r="K2140" t="s">
        <v>145</v>
      </c>
      <c r="L2140" t="s">
        <v>22</v>
      </c>
      <c r="M2140" t="s">
        <v>22</v>
      </c>
      <c r="N2140">
        <v>3</v>
      </c>
      <c r="O2140" t="s">
        <v>4370</v>
      </c>
      <c r="P2140" t="s">
        <v>4289</v>
      </c>
      <c r="Q2140">
        <v>1</v>
      </c>
      <c r="R2140">
        <v>5</v>
      </c>
      <c r="S2140" t="s">
        <v>113</v>
      </c>
      <c r="T2140" t="b">
        <v>0</v>
      </c>
    </row>
    <row r="2141" spans="1:20" hidden="1" x14ac:dyDescent="0.45">
      <c r="A2141">
        <v>648</v>
      </c>
      <c r="B2141" t="s">
        <v>312</v>
      </c>
      <c r="C2141" t="s">
        <v>4371</v>
      </c>
      <c r="D2141" s="1">
        <v>4083</v>
      </c>
      <c r="F2141">
        <v>1911</v>
      </c>
      <c r="G2141" t="s">
        <v>4372</v>
      </c>
      <c r="I2141">
        <v>2000</v>
      </c>
      <c r="J2141" t="s">
        <v>2663</v>
      </c>
      <c r="K2141" t="s">
        <v>145</v>
      </c>
      <c r="L2141" t="s">
        <v>22</v>
      </c>
      <c r="M2141" t="s">
        <v>22</v>
      </c>
      <c r="N2141">
        <v>1</v>
      </c>
      <c r="O2141" t="s">
        <v>4373</v>
      </c>
      <c r="P2141" t="s">
        <v>4289</v>
      </c>
      <c r="Q2141">
        <v>1</v>
      </c>
      <c r="R2141">
        <v>10</v>
      </c>
      <c r="S2141" t="s">
        <v>286</v>
      </c>
      <c r="T2141" t="b">
        <v>1</v>
      </c>
    </row>
    <row r="2142" spans="1:20" hidden="1" x14ac:dyDescent="0.45">
      <c r="A2142">
        <v>649</v>
      </c>
      <c r="B2142" t="s">
        <v>725</v>
      </c>
      <c r="C2142" t="s">
        <v>1941</v>
      </c>
      <c r="D2142" s="1">
        <v>4566</v>
      </c>
      <c r="F2142">
        <v>1912</v>
      </c>
      <c r="G2142" t="s">
        <v>4376</v>
      </c>
      <c r="I2142">
        <v>1999</v>
      </c>
      <c r="J2142" t="s">
        <v>2416</v>
      </c>
      <c r="K2142" t="s">
        <v>145</v>
      </c>
      <c r="L2142" t="s">
        <v>22</v>
      </c>
      <c r="M2142" t="s">
        <v>22</v>
      </c>
      <c r="N2142">
        <v>3</v>
      </c>
      <c r="O2142" t="s">
        <v>4377</v>
      </c>
      <c r="P2142" t="s">
        <v>4289</v>
      </c>
      <c r="Q2142">
        <v>1</v>
      </c>
      <c r="R2142">
        <v>9</v>
      </c>
      <c r="S2142" t="s">
        <v>62</v>
      </c>
      <c r="T2142" t="b">
        <v>0</v>
      </c>
    </row>
    <row r="2143" spans="1:20" hidden="1" x14ac:dyDescent="0.45">
      <c r="A2143">
        <v>649</v>
      </c>
      <c r="B2143" t="s">
        <v>725</v>
      </c>
      <c r="C2143" t="s">
        <v>1941</v>
      </c>
      <c r="D2143" s="1">
        <v>4566</v>
      </c>
      <c r="F2143">
        <v>1912</v>
      </c>
      <c r="G2143" t="s">
        <v>4376</v>
      </c>
      <c r="I2143">
        <v>1999</v>
      </c>
      <c r="J2143" t="s">
        <v>2416</v>
      </c>
      <c r="K2143" t="s">
        <v>145</v>
      </c>
      <c r="L2143" t="s">
        <v>22</v>
      </c>
      <c r="M2143" t="s">
        <v>22</v>
      </c>
      <c r="N2143">
        <v>3</v>
      </c>
      <c r="O2143" t="s">
        <v>4377</v>
      </c>
      <c r="P2143" t="s">
        <v>4289</v>
      </c>
      <c r="Q2143">
        <v>1</v>
      </c>
      <c r="R2143">
        <v>8</v>
      </c>
      <c r="S2143" t="s">
        <v>62</v>
      </c>
      <c r="T2143" t="b">
        <v>0</v>
      </c>
    </row>
    <row r="2144" spans="1:20" hidden="1" x14ac:dyDescent="0.45">
      <c r="A2144">
        <v>650</v>
      </c>
      <c r="B2144" t="s">
        <v>236</v>
      </c>
      <c r="C2144" t="s">
        <v>1942</v>
      </c>
      <c r="D2144" s="1">
        <v>8505</v>
      </c>
      <c r="F2144">
        <v>1923</v>
      </c>
      <c r="G2144" t="s">
        <v>4378</v>
      </c>
      <c r="I2144">
        <v>1982</v>
      </c>
      <c r="J2144" t="s">
        <v>2313</v>
      </c>
      <c r="K2144" t="s">
        <v>145</v>
      </c>
      <c r="L2144" t="s">
        <v>22</v>
      </c>
      <c r="M2144" t="s">
        <v>22</v>
      </c>
      <c r="N2144">
        <v>2</v>
      </c>
      <c r="O2144" t="s">
        <v>4379</v>
      </c>
      <c r="P2144" t="s">
        <v>4289</v>
      </c>
      <c r="Q2144">
        <v>1</v>
      </c>
      <c r="R2144">
        <v>10</v>
      </c>
      <c r="S2144" t="s">
        <v>67</v>
      </c>
      <c r="T2144" t="b">
        <v>1</v>
      </c>
    </row>
    <row r="2145" spans="1:20" hidden="1" x14ac:dyDescent="0.45">
      <c r="A2145">
        <v>651</v>
      </c>
      <c r="B2145" t="s">
        <v>374</v>
      </c>
      <c r="C2145" t="s">
        <v>1950</v>
      </c>
      <c r="D2145" s="1">
        <v>3654</v>
      </c>
      <c r="F2145">
        <v>1910</v>
      </c>
      <c r="G2145" t="s">
        <v>4388</v>
      </c>
      <c r="I2145">
        <v>1986</v>
      </c>
      <c r="J2145" t="s">
        <v>2313</v>
      </c>
      <c r="K2145" t="s">
        <v>189</v>
      </c>
      <c r="L2145" t="s">
        <v>22</v>
      </c>
      <c r="M2145" t="s">
        <v>22</v>
      </c>
      <c r="N2145">
        <v>3</v>
      </c>
      <c r="O2145" t="s">
        <v>4389</v>
      </c>
      <c r="P2145" t="s">
        <v>4289</v>
      </c>
      <c r="Q2145">
        <v>1</v>
      </c>
      <c r="R2145">
        <v>7</v>
      </c>
      <c r="S2145" t="s">
        <v>114</v>
      </c>
      <c r="T2145" t="b">
        <v>0</v>
      </c>
    </row>
    <row r="2146" spans="1:20" hidden="1" x14ac:dyDescent="0.45">
      <c r="A2146">
        <v>651</v>
      </c>
      <c r="B2146" t="s">
        <v>374</v>
      </c>
      <c r="C2146" t="s">
        <v>1950</v>
      </c>
      <c r="D2146" s="1">
        <v>3654</v>
      </c>
      <c r="F2146">
        <v>1910</v>
      </c>
      <c r="G2146" t="s">
        <v>4388</v>
      </c>
      <c r="I2146">
        <v>1986</v>
      </c>
      <c r="J2146" t="s">
        <v>2313</v>
      </c>
      <c r="K2146" t="s">
        <v>189</v>
      </c>
      <c r="L2146" t="s">
        <v>22</v>
      </c>
      <c r="M2146" t="s">
        <v>22</v>
      </c>
      <c r="N2146">
        <v>3</v>
      </c>
      <c r="O2146" t="s">
        <v>4389</v>
      </c>
      <c r="P2146" t="s">
        <v>4289</v>
      </c>
      <c r="Q2146">
        <v>1</v>
      </c>
      <c r="R2146">
        <v>8</v>
      </c>
      <c r="S2146" t="s">
        <v>67</v>
      </c>
      <c r="T2146" t="b">
        <v>0</v>
      </c>
    </row>
    <row r="2147" spans="1:20" hidden="1" x14ac:dyDescent="0.45">
      <c r="A2147">
        <v>652</v>
      </c>
      <c r="B2147" t="s">
        <v>741</v>
      </c>
      <c r="C2147" t="s">
        <v>870</v>
      </c>
      <c r="D2147" s="1">
        <v>12436</v>
      </c>
      <c r="F2147">
        <v>1934</v>
      </c>
      <c r="G2147" t="s">
        <v>4393</v>
      </c>
      <c r="I2147">
        <v>2017</v>
      </c>
      <c r="J2147" t="s">
        <v>2081</v>
      </c>
      <c r="K2147" t="s">
        <v>360</v>
      </c>
      <c r="L2147" t="s">
        <v>22</v>
      </c>
      <c r="M2147" t="s">
        <v>22</v>
      </c>
      <c r="N2147">
        <v>1</v>
      </c>
      <c r="O2147" t="s">
        <v>4394</v>
      </c>
      <c r="P2147" t="s">
        <v>4289</v>
      </c>
      <c r="Q2147">
        <v>1</v>
      </c>
      <c r="R2147">
        <v>11</v>
      </c>
      <c r="S2147" t="s">
        <v>27</v>
      </c>
      <c r="T2147" t="b">
        <v>0</v>
      </c>
    </row>
    <row r="2148" spans="1:20" hidden="1" x14ac:dyDescent="0.45">
      <c r="A2148">
        <v>653</v>
      </c>
      <c r="B2148" t="s">
        <v>1957</v>
      </c>
      <c r="C2148" t="s">
        <v>1958</v>
      </c>
      <c r="D2148" s="1">
        <v>12736</v>
      </c>
      <c r="F2148">
        <v>1934</v>
      </c>
      <c r="K2148" t="s">
        <v>20</v>
      </c>
      <c r="L2148" t="s">
        <v>22</v>
      </c>
      <c r="M2148" t="s">
        <v>22</v>
      </c>
      <c r="N2148">
        <v>3</v>
      </c>
      <c r="O2148" t="s">
        <v>4398</v>
      </c>
      <c r="P2148" t="s">
        <v>4289</v>
      </c>
      <c r="Q2148">
        <v>1</v>
      </c>
      <c r="R2148">
        <v>11</v>
      </c>
      <c r="S2148" t="s">
        <v>67</v>
      </c>
      <c r="T2148" t="b">
        <v>0</v>
      </c>
    </row>
    <row r="2149" spans="1:20" hidden="1" x14ac:dyDescent="0.45">
      <c r="A2149">
        <v>653</v>
      </c>
      <c r="B2149" t="s">
        <v>1957</v>
      </c>
      <c r="C2149" t="s">
        <v>1958</v>
      </c>
      <c r="D2149" s="1">
        <v>12736</v>
      </c>
      <c r="F2149">
        <v>1934</v>
      </c>
      <c r="K2149" t="s">
        <v>20</v>
      </c>
      <c r="L2149" t="s">
        <v>22</v>
      </c>
      <c r="M2149" t="s">
        <v>22</v>
      </c>
      <c r="N2149">
        <v>3</v>
      </c>
      <c r="O2149" t="s">
        <v>4398</v>
      </c>
      <c r="P2149" t="s">
        <v>4289</v>
      </c>
      <c r="Q2149">
        <v>1</v>
      </c>
      <c r="R2149">
        <v>10</v>
      </c>
      <c r="S2149" t="s">
        <v>67</v>
      </c>
      <c r="T2149" t="b">
        <v>0</v>
      </c>
    </row>
    <row r="2150" spans="1:20" hidden="1" x14ac:dyDescent="0.45">
      <c r="A2150">
        <v>654</v>
      </c>
      <c r="B2150" t="s">
        <v>650</v>
      </c>
      <c r="C2150" t="s">
        <v>1960</v>
      </c>
      <c r="D2150" s="1">
        <v>5511</v>
      </c>
      <c r="F2150">
        <v>1915</v>
      </c>
      <c r="G2150" t="s">
        <v>4413</v>
      </c>
      <c r="I2150">
        <v>2014</v>
      </c>
      <c r="J2150" t="s">
        <v>2407</v>
      </c>
      <c r="K2150" t="s">
        <v>503</v>
      </c>
      <c r="L2150" t="s">
        <v>22</v>
      </c>
      <c r="M2150" t="s">
        <v>22</v>
      </c>
      <c r="N2150">
        <v>2</v>
      </c>
      <c r="O2150" t="s">
        <v>4414</v>
      </c>
      <c r="P2150" t="s">
        <v>4289</v>
      </c>
      <c r="Q2150">
        <v>1</v>
      </c>
      <c r="R2150">
        <v>11</v>
      </c>
      <c r="S2150" t="s">
        <v>213</v>
      </c>
      <c r="T2150" t="b">
        <v>1</v>
      </c>
    </row>
    <row r="2151" spans="1:20" hidden="1" x14ac:dyDescent="0.45">
      <c r="A2151">
        <v>654</v>
      </c>
      <c r="B2151" t="s">
        <v>650</v>
      </c>
      <c r="C2151" t="s">
        <v>1960</v>
      </c>
      <c r="D2151" s="1">
        <v>5511</v>
      </c>
      <c r="F2151">
        <v>1915</v>
      </c>
      <c r="G2151" t="s">
        <v>4413</v>
      </c>
      <c r="I2151">
        <v>2014</v>
      </c>
      <c r="J2151" t="s">
        <v>2407</v>
      </c>
      <c r="K2151" t="s">
        <v>503</v>
      </c>
      <c r="L2151" t="s">
        <v>22</v>
      </c>
      <c r="M2151" t="s">
        <v>22</v>
      </c>
      <c r="N2151">
        <v>2</v>
      </c>
      <c r="O2151" t="s">
        <v>4414</v>
      </c>
      <c r="P2151" t="s">
        <v>4289</v>
      </c>
      <c r="Q2151">
        <v>1</v>
      </c>
      <c r="R2151">
        <v>10</v>
      </c>
      <c r="S2151" t="s">
        <v>27</v>
      </c>
      <c r="T2151" t="b">
        <v>0</v>
      </c>
    </row>
    <row r="2152" spans="1:20" hidden="1" x14ac:dyDescent="0.45">
      <c r="A2152">
        <v>654</v>
      </c>
      <c r="B2152" t="s">
        <v>650</v>
      </c>
      <c r="C2152" t="s">
        <v>1960</v>
      </c>
      <c r="D2152" s="1">
        <v>5511</v>
      </c>
      <c r="F2152">
        <v>1915</v>
      </c>
      <c r="G2152" t="s">
        <v>4413</v>
      </c>
      <c r="I2152">
        <v>2014</v>
      </c>
      <c r="J2152" t="s">
        <v>2407</v>
      </c>
      <c r="K2152" t="s">
        <v>503</v>
      </c>
      <c r="L2152" t="s">
        <v>22</v>
      </c>
      <c r="M2152" t="s">
        <v>22</v>
      </c>
      <c r="N2152">
        <v>2</v>
      </c>
      <c r="O2152" t="s">
        <v>4414</v>
      </c>
      <c r="P2152" t="s">
        <v>4289</v>
      </c>
      <c r="Q2152">
        <v>1</v>
      </c>
      <c r="R2152">
        <v>6</v>
      </c>
      <c r="S2152" t="s">
        <v>213</v>
      </c>
      <c r="T2152" t="b">
        <v>0</v>
      </c>
    </row>
    <row r="2153" spans="1:20" hidden="1" x14ac:dyDescent="0.45">
      <c r="A2153">
        <v>654</v>
      </c>
      <c r="B2153" t="s">
        <v>650</v>
      </c>
      <c r="C2153" t="s">
        <v>1960</v>
      </c>
      <c r="D2153" s="1">
        <v>5511</v>
      </c>
      <c r="F2153">
        <v>1915</v>
      </c>
      <c r="G2153" t="s">
        <v>4413</v>
      </c>
      <c r="I2153">
        <v>2014</v>
      </c>
      <c r="J2153" t="s">
        <v>2407</v>
      </c>
      <c r="K2153" t="s">
        <v>503</v>
      </c>
      <c r="L2153" t="s">
        <v>22</v>
      </c>
      <c r="M2153" t="s">
        <v>22</v>
      </c>
      <c r="N2153">
        <v>2</v>
      </c>
      <c r="O2153" t="s">
        <v>4414</v>
      </c>
      <c r="P2153" t="s">
        <v>4289</v>
      </c>
      <c r="Q2153">
        <v>1</v>
      </c>
      <c r="R2153">
        <v>5</v>
      </c>
      <c r="S2153" t="s">
        <v>213</v>
      </c>
      <c r="T2153" t="b">
        <v>0</v>
      </c>
    </row>
    <row r="2154" spans="1:20" hidden="1" x14ac:dyDescent="0.45">
      <c r="A2154">
        <v>655</v>
      </c>
      <c r="B2154" t="s">
        <v>1502</v>
      </c>
      <c r="C2154" t="s">
        <v>1970</v>
      </c>
      <c r="D2154" s="1">
        <v>755</v>
      </c>
      <c r="F2154">
        <v>1902</v>
      </c>
      <c r="G2154" t="s">
        <v>4410</v>
      </c>
      <c r="I2154">
        <v>1991</v>
      </c>
      <c r="J2154" t="s">
        <v>2541</v>
      </c>
      <c r="K2154" t="s">
        <v>189</v>
      </c>
      <c r="L2154" t="s">
        <v>22</v>
      </c>
      <c r="M2154" t="s">
        <v>22</v>
      </c>
      <c r="N2154">
        <v>3</v>
      </c>
      <c r="O2154" t="s">
        <v>4411</v>
      </c>
      <c r="P2154" t="s">
        <v>4289</v>
      </c>
      <c r="Q2154">
        <v>2</v>
      </c>
      <c r="R2154">
        <v>1</v>
      </c>
      <c r="S2154" t="s">
        <v>105</v>
      </c>
      <c r="T2154" t="b">
        <v>1</v>
      </c>
    </row>
    <row r="2155" spans="1:20" hidden="1" x14ac:dyDescent="0.45">
      <c r="A2155">
        <v>656</v>
      </c>
      <c r="B2155" t="s">
        <v>68</v>
      </c>
      <c r="C2155" t="s">
        <v>1974</v>
      </c>
      <c r="D2155" s="1">
        <v>7929</v>
      </c>
      <c r="F2155">
        <v>1921</v>
      </c>
      <c r="G2155" t="s">
        <v>4415</v>
      </c>
      <c r="I2155">
        <v>2004</v>
      </c>
      <c r="K2155" t="s">
        <v>20</v>
      </c>
      <c r="L2155" t="s">
        <v>22</v>
      </c>
      <c r="M2155" t="s">
        <v>22</v>
      </c>
      <c r="N2155">
        <v>3</v>
      </c>
      <c r="O2155" t="s">
        <v>4416</v>
      </c>
      <c r="P2155" t="s">
        <v>4289</v>
      </c>
      <c r="Q2155">
        <v>1</v>
      </c>
      <c r="R2155">
        <v>9</v>
      </c>
      <c r="S2155" t="s">
        <v>3402</v>
      </c>
      <c r="T2155" t="b">
        <v>0</v>
      </c>
    </row>
    <row r="2156" spans="1:20" hidden="1" x14ac:dyDescent="0.45">
      <c r="A2156">
        <v>657</v>
      </c>
      <c r="B2156" t="s">
        <v>1978</v>
      </c>
      <c r="C2156" t="s">
        <v>1979</v>
      </c>
      <c r="D2156" s="1">
        <v>12067</v>
      </c>
      <c r="F2156">
        <v>1933</v>
      </c>
      <c r="G2156" t="s">
        <v>4422</v>
      </c>
      <c r="I2156">
        <v>1994</v>
      </c>
      <c r="J2156" t="s">
        <v>2252</v>
      </c>
      <c r="K2156" t="s">
        <v>360</v>
      </c>
      <c r="L2156" t="s">
        <v>22</v>
      </c>
      <c r="M2156" t="s">
        <v>22</v>
      </c>
      <c r="N2156">
        <v>5</v>
      </c>
      <c r="O2156" t="s">
        <v>4423</v>
      </c>
      <c r="P2156" t="s">
        <v>4289</v>
      </c>
      <c r="Q2156">
        <v>1</v>
      </c>
      <c r="R2156">
        <v>8</v>
      </c>
      <c r="S2156" t="s">
        <v>27</v>
      </c>
      <c r="T2156" t="b">
        <v>1</v>
      </c>
    </row>
    <row r="2157" spans="1:20" hidden="1" x14ac:dyDescent="0.45">
      <c r="A2157">
        <v>658</v>
      </c>
      <c r="B2157" t="s">
        <v>559</v>
      </c>
      <c r="C2157" t="s">
        <v>4429</v>
      </c>
      <c r="D2157" s="1">
        <v>7344</v>
      </c>
      <c r="F2157">
        <v>1920</v>
      </c>
      <c r="G2157" t="s">
        <v>4430</v>
      </c>
      <c r="I2157">
        <v>1997</v>
      </c>
      <c r="J2157" t="s">
        <v>2775</v>
      </c>
      <c r="K2157" t="s">
        <v>95</v>
      </c>
      <c r="L2157" t="s">
        <v>22</v>
      </c>
      <c r="M2157" t="s">
        <v>22</v>
      </c>
      <c r="N2157">
        <v>1</v>
      </c>
      <c r="O2157" t="s">
        <v>4431</v>
      </c>
      <c r="P2157" t="s">
        <v>4289</v>
      </c>
      <c r="Q2157">
        <v>1</v>
      </c>
      <c r="R2157">
        <v>5</v>
      </c>
      <c r="S2157" t="s">
        <v>141</v>
      </c>
      <c r="T2157" t="b">
        <v>0</v>
      </c>
    </row>
    <row r="2158" spans="1:20" hidden="1" x14ac:dyDescent="0.45">
      <c r="A2158">
        <v>658</v>
      </c>
      <c r="B2158" t="s">
        <v>559</v>
      </c>
      <c r="C2158" t="s">
        <v>4429</v>
      </c>
      <c r="D2158" s="1">
        <v>7344</v>
      </c>
      <c r="F2158">
        <v>1920</v>
      </c>
      <c r="G2158" t="s">
        <v>4430</v>
      </c>
      <c r="I2158">
        <v>1997</v>
      </c>
      <c r="J2158" t="s">
        <v>2775</v>
      </c>
      <c r="K2158" t="s">
        <v>95</v>
      </c>
      <c r="L2158" t="s">
        <v>22</v>
      </c>
      <c r="M2158" t="s">
        <v>22</v>
      </c>
      <c r="N2158">
        <v>1</v>
      </c>
      <c r="O2158" t="s">
        <v>4431</v>
      </c>
      <c r="P2158" t="s">
        <v>4289</v>
      </c>
      <c r="Q2158">
        <v>1</v>
      </c>
      <c r="R2158">
        <v>6</v>
      </c>
      <c r="S2158" t="s">
        <v>365</v>
      </c>
      <c r="T2158" t="b">
        <v>0</v>
      </c>
    </row>
    <row r="2159" spans="1:20" hidden="1" x14ac:dyDescent="0.45">
      <c r="A2159">
        <v>658</v>
      </c>
      <c r="B2159" t="s">
        <v>559</v>
      </c>
      <c r="C2159" t="s">
        <v>4429</v>
      </c>
      <c r="D2159" s="1">
        <v>7344</v>
      </c>
      <c r="F2159">
        <v>1920</v>
      </c>
      <c r="G2159" t="s">
        <v>4430</v>
      </c>
      <c r="I2159">
        <v>1997</v>
      </c>
      <c r="J2159" t="s">
        <v>2775</v>
      </c>
      <c r="K2159" t="s">
        <v>95</v>
      </c>
      <c r="L2159" t="s">
        <v>22</v>
      </c>
      <c r="M2159" t="s">
        <v>22</v>
      </c>
      <c r="N2159">
        <v>1</v>
      </c>
      <c r="O2159" t="s">
        <v>4431</v>
      </c>
      <c r="P2159" t="s">
        <v>4289</v>
      </c>
      <c r="Q2159">
        <v>1</v>
      </c>
      <c r="R2159">
        <v>7</v>
      </c>
      <c r="S2159" t="s">
        <v>365</v>
      </c>
      <c r="T2159" t="b">
        <v>0</v>
      </c>
    </row>
    <row r="2160" spans="1:20" hidden="1" x14ac:dyDescent="0.45">
      <c r="A2160">
        <v>658</v>
      </c>
      <c r="B2160" t="s">
        <v>559</v>
      </c>
      <c r="C2160" t="s">
        <v>4429</v>
      </c>
      <c r="D2160" s="1">
        <v>7344</v>
      </c>
      <c r="F2160">
        <v>1920</v>
      </c>
      <c r="G2160" t="s">
        <v>4430</v>
      </c>
      <c r="I2160">
        <v>1997</v>
      </c>
      <c r="J2160" t="s">
        <v>2775</v>
      </c>
      <c r="K2160" t="s">
        <v>95</v>
      </c>
      <c r="L2160" t="s">
        <v>22</v>
      </c>
      <c r="M2160" t="s">
        <v>22</v>
      </c>
      <c r="N2160">
        <v>1</v>
      </c>
      <c r="O2160" t="s">
        <v>4431</v>
      </c>
      <c r="P2160" t="s">
        <v>4289</v>
      </c>
      <c r="Q2160">
        <v>1</v>
      </c>
      <c r="R2160">
        <v>8</v>
      </c>
      <c r="S2160" t="s">
        <v>365</v>
      </c>
      <c r="T2160" t="b">
        <v>0</v>
      </c>
    </row>
    <row r="2161" spans="1:20" hidden="1" x14ac:dyDescent="0.45">
      <c r="A2161">
        <v>659</v>
      </c>
      <c r="B2161" t="s">
        <v>1985</v>
      </c>
      <c r="C2161" t="s">
        <v>4432</v>
      </c>
      <c r="D2161" s="1">
        <v>10202</v>
      </c>
      <c r="F2161">
        <v>1927</v>
      </c>
      <c r="G2161" t="s">
        <v>4433</v>
      </c>
      <c r="I2161">
        <v>2020</v>
      </c>
      <c r="J2161" t="s">
        <v>2516</v>
      </c>
      <c r="K2161" t="s">
        <v>271</v>
      </c>
      <c r="L2161" t="s">
        <v>22</v>
      </c>
      <c r="M2161" t="s">
        <v>22</v>
      </c>
      <c r="N2161">
        <v>4</v>
      </c>
      <c r="O2161" t="s">
        <v>4434</v>
      </c>
      <c r="P2161" t="s">
        <v>4289</v>
      </c>
      <c r="Q2161">
        <v>1</v>
      </c>
      <c r="R2161">
        <v>11</v>
      </c>
      <c r="S2161" t="s">
        <v>286</v>
      </c>
      <c r="T2161" t="b">
        <v>0</v>
      </c>
    </row>
    <row r="2162" spans="1:20" hidden="1" x14ac:dyDescent="0.45">
      <c r="A2162">
        <v>659</v>
      </c>
      <c r="B2162" t="s">
        <v>1985</v>
      </c>
      <c r="C2162" t="s">
        <v>4432</v>
      </c>
      <c r="D2162" s="1">
        <v>10202</v>
      </c>
      <c r="F2162">
        <v>1927</v>
      </c>
      <c r="G2162" t="s">
        <v>4433</v>
      </c>
      <c r="I2162">
        <v>2020</v>
      </c>
      <c r="J2162" t="s">
        <v>2516</v>
      </c>
      <c r="K2162" t="s">
        <v>271</v>
      </c>
      <c r="L2162" t="s">
        <v>22</v>
      </c>
      <c r="M2162" t="s">
        <v>22</v>
      </c>
      <c r="N2162">
        <v>4</v>
      </c>
      <c r="O2162" t="s">
        <v>4434</v>
      </c>
      <c r="P2162" t="s">
        <v>4289</v>
      </c>
      <c r="Q2162">
        <v>1</v>
      </c>
      <c r="R2162">
        <v>12</v>
      </c>
      <c r="S2162" t="s">
        <v>286</v>
      </c>
      <c r="T2162" t="b">
        <v>1</v>
      </c>
    </row>
    <row r="2163" spans="1:20" hidden="1" x14ac:dyDescent="0.45">
      <c r="A2163">
        <v>660</v>
      </c>
      <c r="B2163" t="s">
        <v>304</v>
      </c>
      <c r="C2163" t="s">
        <v>1987</v>
      </c>
      <c r="D2163" s="1">
        <v>1828</v>
      </c>
      <c r="F2163">
        <v>1905</v>
      </c>
      <c r="G2163" t="s">
        <v>4435</v>
      </c>
      <c r="I2163">
        <v>1980</v>
      </c>
      <c r="J2163" t="s">
        <v>2382</v>
      </c>
      <c r="K2163" t="s">
        <v>189</v>
      </c>
      <c r="L2163" t="s">
        <v>22</v>
      </c>
      <c r="M2163" t="s">
        <v>22</v>
      </c>
      <c r="N2163">
        <v>0</v>
      </c>
      <c r="O2163" t="s">
        <v>4436</v>
      </c>
      <c r="P2163" t="s">
        <v>4289</v>
      </c>
      <c r="Q2163">
        <v>1</v>
      </c>
      <c r="R2163">
        <v>1</v>
      </c>
      <c r="S2163" t="s">
        <v>105</v>
      </c>
      <c r="T2163" t="b">
        <v>1</v>
      </c>
    </row>
    <row r="2164" spans="1:20" hidden="1" x14ac:dyDescent="0.45">
      <c r="A2164">
        <v>661</v>
      </c>
      <c r="B2164" t="s">
        <v>356</v>
      </c>
      <c r="C2164" t="s">
        <v>1989</v>
      </c>
      <c r="D2164" s="1">
        <v>11040</v>
      </c>
      <c r="F2164">
        <v>1930</v>
      </c>
      <c r="G2164" t="s">
        <v>4438</v>
      </c>
      <c r="I2164">
        <v>2009</v>
      </c>
      <c r="K2164" t="s">
        <v>20</v>
      </c>
      <c r="L2164" t="s">
        <v>22</v>
      </c>
      <c r="M2164" t="s">
        <v>22</v>
      </c>
      <c r="N2164">
        <v>3</v>
      </c>
      <c r="O2164" t="s">
        <v>4439</v>
      </c>
      <c r="P2164" t="s">
        <v>4289</v>
      </c>
      <c r="Q2164">
        <v>1</v>
      </c>
      <c r="R2164">
        <v>10</v>
      </c>
      <c r="S2164" t="s">
        <v>27</v>
      </c>
      <c r="T2164" t="b">
        <v>0</v>
      </c>
    </row>
    <row r="2165" spans="1:20" hidden="1" x14ac:dyDescent="0.45">
      <c r="A2165">
        <v>661</v>
      </c>
      <c r="B2165" t="s">
        <v>356</v>
      </c>
      <c r="C2165" t="s">
        <v>1989</v>
      </c>
      <c r="D2165" s="1">
        <v>11040</v>
      </c>
      <c r="F2165">
        <v>1930</v>
      </c>
      <c r="G2165" t="s">
        <v>4438</v>
      </c>
      <c r="I2165">
        <v>2009</v>
      </c>
      <c r="K2165" t="s">
        <v>20</v>
      </c>
      <c r="L2165" t="s">
        <v>22</v>
      </c>
      <c r="M2165" t="s">
        <v>22</v>
      </c>
      <c r="N2165">
        <v>3</v>
      </c>
      <c r="O2165" t="s">
        <v>4439</v>
      </c>
      <c r="P2165" t="s">
        <v>4289</v>
      </c>
      <c r="Q2165">
        <v>1</v>
      </c>
      <c r="R2165">
        <v>11</v>
      </c>
      <c r="S2165" t="s">
        <v>27</v>
      </c>
      <c r="T2165" t="b">
        <v>0</v>
      </c>
    </row>
    <row r="2166" spans="1:20" hidden="1" x14ac:dyDescent="0.45">
      <c r="A2166">
        <v>661</v>
      </c>
      <c r="B2166" t="s">
        <v>356</v>
      </c>
      <c r="C2166" t="s">
        <v>1989</v>
      </c>
      <c r="D2166" s="1">
        <v>11040</v>
      </c>
      <c r="F2166">
        <v>1930</v>
      </c>
      <c r="G2166" t="s">
        <v>4438</v>
      </c>
      <c r="I2166">
        <v>2009</v>
      </c>
      <c r="K2166" t="s">
        <v>20</v>
      </c>
      <c r="L2166" t="s">
        <v>22</v>
      </c>
      <c r="M2166" t="s">
        <v>22</v>
      </c>
      <c r="N2166">
        <v>3</v>
      </c>
      <c r="O2166" t="s">
        <v>4439</v>
      </c>
      <c r="P2166" t="s">
        <v>4289</v>
      </c>
      <c r="Q2166">
        <v>1</v>
      </c>
      <c r="R2166">
        <v>9</v>
      </c>
      <c r="S2166" t="s">
        <v>27</v>
      </c>
      <c r="T2166" t="b">
        <v>0</v>
      </c>
    </row>
    <row r="2167" spans="1:20" hidden="1" x14ac:dyDescent="0.45">
      <c r="A2167">
        <v>663</v>
      </c>
      <c r="B2167" t="s">
        <v>1995</v>
      </c>
      <c r="C2167" t="s">
        <v>1993</v>
      </c>
      <c r="D2167" s="1">
        <v>732</v>
      </c>
      <c r="F2167">
        <v>1902</v>
      </c>
      <c r="G2167" t="s">
        <v>4444</v>
      </c>
      <c r="I2167">
        <v>1970</v>
      </c>
      <c r="J2167" t="s">
        <v>2309</v>
      </c>
      <c r="K2167" t="s">
        <v>139</v>
      </c>
      <c r="L2167" t="s">
        <v>22</v>
      </c>
      <c r="M2167" t="s">
        <v>22</v>
      </c>
      <c r="N2167">
        <v>2</v>
      </c>
      <c r="O2167" t="s">
        <v>4445</v>
      </c>
      <c r="P2167" t="s">
        <v>4289</v>
      </c>
      <c r="Q2167">
        <v>1</v>
      </c>
      <c r="R2167">
        <v>1</v>
      </c>
      <c r="S2167" t="s">
        <v>198</v>
      </c>
      <c r="T2167" t="b">
        <v>0</v>
      </c>
    </row>
    <row r="2168" spans="1:20" hidden="1" x14ac:dyDescent="0.45">
      <c r="A2168">
        <v>663</v>
      </c>
      <c r="B2168" t="s">
        <v>1995</v>
      </c>
      <c r="C2168" t="s">
        <v>1993</v>
      </c>
      <c r="D2168" s="1">
        <v>732</v>
      </c>
      <c r="F2168">
        <v>1902</v>
      </c>
      <c r="G2168" t="s">
        <v>4444</v>
      </c>
      <c r="I2168">
        <v>1970</v>
      </c>
      <c r="J2168" t="s">
        <v>2309</v>
      </c>
      <c r="K2168" t="s">
        <v>139</v>
      </c>
      <c r="L2168" t="s">
        <v>22</v>
      </c>
      <c r="M2168" t="s">
        <v>22</v>
      </c>
      <c r="N2168">
        <v>2</v>
      </c>
      <c r="O2168" t="s">
        <v>4445</v>
      </c>
      <c r="P2168" t="s">
        <v>4289</v>
      </c>
      <c r="Q2168">
        <v>1</v>
      </c>
      <c r="R2168">
        <v>3</v>
      </c>
      <c r="S2168" t="s">
        <v>62</v>
      </c>
      <c r="T2168" t="b">
        <v>0</v>
      </c>
    </row>
    <row r="2169" spans="1:20" hidden="1" x14ac:dyDescent="0.45">
      <c r="A2169">
        <v>663</v>
      </c>
      <c r="B2169" t="s">
        <v>1995</v>
      </c>
      <c r="C2169" t="s">
        <v>1993</v>
      </c>
      <c r="D2169" s="1">
        <v>732</v>
      </c>
      <c r="F2169">
        <v>1902</v>
      </c>
      <c r="G2169" t="s">
        <v>4444</v>
      </c>
      <c r="I2169">
        <v>1970</v>
      </c>
      <c r="J2169" t="s">
        <v>2309</v>
      </c>
      <c r="K2169" t="s">
        <v>139</v>
      </c>
      <c r="L2169" t="s">
        <v>22</v>
      </c>
      <c r="M2169" t="s">
        <v>22</v>
      </c>
      <c r="N2169">
        <v>2</v>
      </c>
      <c r="O2169" t="s">
        <v>4445</v>
      </c>
      <c r="P2169" t="s">
        <v>4289</v>
      </c>
      <c r="Q2169">
        <v>1</v>
      </c>
      <c r="R2169">
        <v>6</v>
      </c>
      <c r="S2169" t="s">
        <v>62</v>
      </c>
      <c r="T2169" t="b">
        <v>0</v>
      </c>
    </row>
    <row r="2170" spans="1:20" hidden="1" x14ac:dyDescent="0.45">
      <c r="A2170">
        <v>663</v>
      </c>
      <c r="B2170" t="s">
        <v>1995</v>
      </c>
      <c r="C2170" t="s">
        <v>1993</v>
      </c>
      <c r="D2170" s="1">
        <v>732</v>
      </c>
      <c r="F2170">
        <v>1902</v>
      </c>
      <c r="G2170" t="s">
        <v>4444</v>
      </c>
      <c r="I2170">
        <v>1970</v>
      </c>
      <c r="J2170" t="s">
        <v>2309</v>
      </c>
      <c r="K2170" t="s">
        <v>139</v>
      </c>
      <c r="L2170" t="s">
        <v>22</v>
      </c>
      <c r="M2170" t="s">
        <v>22</v>
      </c>
      <c r="N2170">
        <v>2</v>
      </c>
      <c r="O2170" t="s">
        <v>4445</v>
      </c>
      <c r="P2170" t="s">
        <v>4289</v>
      </c>
      <c r="Q2170">
        <v>1</v>
      </c>
      <c r="R2170">
        <v>5</v>
      </c>
      <c r="S2170" t="s">
        <v>62</v>
      </c>
      <c r="T2170" t="b">
        <v>0</v>
      </c>
    </row>
    <row r="2171" spans="1:20" hidden="1" x14ac:dyDescent="0.45">
      <c r="A2171">
        <v>663</v>
      </c>
      <c r="B2171" t="s">
        <v>1995</v>
      </c>
      <c r="C2171" t="s">
        <v>1993</v>
      </c>
      <c r="D2171" s="1">
        <v>732</v>
      </c>
      <c r="F2171">
        <v>1902</v>
      </c>
      <c r="G2171" t="s">
        <v>4444</v>
      </c>
      <c r="I2171">
        <v>1970</v>
      </c>
      <c r="J2171" t="s">
        <v>2309</v>
      </c>
      <c r="K2171" t="s">
        <v>139</v>
      </c>
      <c r="L2171" t="s">
        <v>22</v>
      </c>
      <c r="M2171" t="s">
        <v>22</v>
      </c>
      <c r="N2171">
        <v>2</v>
      </c>
      <c r="O2171" t="s">
        <v>4445</v>
      </c>
      <c r="P2171" t="s">
        <v>4289</v>
      </c>
      <c r="Q2171">
        <v>1</v>
      </c>
      <c r="R2171">
        <v>7</v>
      </c>
      <c r="S2171" t="s">
        <v>62</v>
      </c>
      <c r="T2171" t="b">
        <v>1</v>
      </c>
    </row>
    <row r="2172" spans="1:20" hidden="1" x14ac:dyDescent="0.45">
      <c r="A2172">
        <v>663</v>
      </c>
      <c r="B2172" t="s">
        <v>1995</v>
      </c>
      <c r="C2172" t="s">
        <v>1993</v>
      </c>
      <c r="D2172" s="1">
        <v>732</v>
      </c>
      <c r="F2172">
        <v>1902</v>
      </c>
      <c r="G2172" t="s">
        <v>4444</v>
      </c>
      <c r="I2172">
        <v>1970</v>
      </c>
      <c r="J2172" t="s">
        <v>2309</v>
      </c>
      <c r="K2172" t="s">
        <v>139</v>
      </c>
      <c r="L2172" t="s">
        <v>22</v>
      </c>
      <c r="M2172" t="s">
        <v>22</v>
      </c>
      <c r="N2172">
        <v>2</v>
      </c>
      <c r="O2172" t="s">
        <v>4445</v>
      </c>
      <c r="P2172" t="s">
        <v>4289</v>
      </c>
      <c r="Q2172">
        <v>1</v>
      </c>
      <c r="R2172">
        <v>4</v>
      </c>
      <c r="S2172" t="s">
        <v>62</v>
      </c>
      <c r="T2172" t="b">
        <v>0</v>
      </c>
    </row>
    <row r="2173" spans="1:20" hidden="1" x14ac:dyDescent="0.45">
      <c r="A2173">
        <v>663</v>
      </c>
      <c r="B2173" t="s">
        <v>1995</v>
      </c>
      <c r="C2173" t="s">
        <v>1993</v>
      </c>
      <c r="D2173" s="1">
        <v>732</v>
      </c>
      <c r="F2173">
        <v>1902</v>
      </c>
      <c r="G2173" t="s">
        <v>4444</v>
      </c>
      <c r="I2173">
        <v>1970</v>
      </c>
      <c r="J2173" t="s">
        <v>2309</v>
      </c>
      <c r="K2173" t="s">
        <v>139</v>
      </c>
      <c r="L2173" t="s">
        <v>22</v>
      </c>
      <c r="M2173" t="s">
        <v>22</v>
      </c>
      <c r="N2173">
        <v>2</v>
      </c>
      <c r="O2173" t="s">
        <v>4445</v>
      </c>
      <c r="P2173" t="s">
        <v>4289</v>
      </c>
      <c r="Q2173">
        <v>1</v>
      </c>
      <c r="R2173">
        <v>2</v>
      </c>
      <c r="S2173" t="s">
        <v>196</v>
      </c>
      <c r="T2173" t="b">
        <v>0</v>
      </c>
    </row>
    <row r="2174" spans="1:20" hidden="1" x14ac:dyDescent="0.45">
      <c r="A2174">
        <v>665</v>
      </c>
      <c r="B2174" t="s">
        <v>4446</v>
      </c>
      <c r="C2174" t="s">
        <v>1993</v>
      </c>
      <c r="D2174" s="1">
        <v>1039</v>
      </c>
      <c r="F2174">
        <v>1902</v>
      </c>
      <c r="G2174" t="s">
        <v>4447</v>
      </c>
      <c r="I2174">
        <v>1993</v>
      </c>
      <c r="J2174" t="s">
        <v>2313</v>
      </c>
      <c r="K2174" t="s">
        <v>249</v>
      </c>
      <c r="L2174" t="s">
        <v>22</v>
      </c>
      <c r="M2174" t="s">
        <v>22</v>
      </c>
      <c r="N2174">
        <v>3</v>
      </c>
      <c r="O2174" t="s">
        <v>4448</v>
      </c>
      <c r="P2174" t="s">
        <v>4289</v>
      </c>
      <c r="Q2174">
        <v>1</v>
      </c>
      <c r="R2174">
        <v>3</v>
      </c>
      <c r="S2174" t="s">
        <v>105</v>
      </c>
      <c r="T2174" t="b">
        <v>1</v>
      </c>
    </row>
    <row r="2175" spans="1:20" hidden="1" x14ac:dyDescent="0.45">
      <c r="A2175">
        <v>665</v>
      </c>
      <c r="B2175" t="s">
        <v>4446</v>
      </c>
      <c r="C2175" t="s">
        <v>1993</v>
      </c>
      <c r="D2175" s="1">
        <v>1039</v>
      </c>
      <c r="F2175">
        <v>1902</v>
      </c>
      <c r="G2175" t="s">
        <v>4447</v>
      </c>
      <c r="I2175">
        <v>1993</v>
      </c>
      <c r="J2175" t="s">
        <v>2313</v>
      </c>
      <c r="K2175" t="s">
        <v>249</v>
      </c>
      <c r="L2175" t="s">
        <v>22</v>
      </c>
      <c r="M2175" t="s">
        <v>22</v>
      </c>
      <c r="N2175">
        <v>3</v>
      </c>
      <c r="O2175" t="s">
        <v>4448</v>
      </c>
      <c r="P2175" t="s">
        <v>4289</v>
      </c>
      <c r="Q2175">
        <v>1</v>
      </c>
      <c r="R2175">
        <v>7</v>
      </c>
      <c r="S2175" t="s">
        <v>27</v>
      </c>
      <c r="T2175" t="b">
        <v>0</v>
      </c>
    </row>
    <row r="2176" spans="1:20" hidden="1" x14ac:dyDescent="0.45">
      <c r="A2176">
        <v>665</v>
      </c>
      <c r="B2176" t="s">
        <v>4446</v>
      </c>
      <c r="C2176" t="s">
        <v>1993</v>
      </c>
      <c r="D2176" s="1">
        <v>1039</v>
      </c>
      <c r="F2176">
        <v>1902</v>
      </c>
      <c r="G2176" t="s">
        <v>4447</v>
      </c>
      <c r="I2176">
        <v>1993</v>
      </c>
      <c r="J2176" t="s">
        <v>2313</v>
      </c>
      <c r="K2176" t="s">
        <v>249</v>
      </c>
      <c r="L2176" t="s">
        <v>22</v>
      </c>
      <c r="M2176" t="s">
        <v>22</v>
      </c>
      <c r="N2176">
        <v>3</v>
      </c>
      <c r="O2176" t="s">
        <v>4448</v>
      </c>
      <c r="P2176" t="s">
        <v>4289</v>
      </c>
      <c r="Q2176">
        <v>1</v>
      </c>
      <c r="R2176">
        <v>2</v>
      </c>
      <c r="S2176" t="s">
        <v>105</v>
      </c>
      <c r="T2176" t="b">
        <v>0</v>
      </c>
    </row>
    <row r="2177" spans="1:20" hidden="1" x14ac:dyDescent="0.45">
      <c r="A2177">
        <v>666</v>
      </c>
      <c r="B2177" t="s">
        <v>380</v>
      </c>
      <c r="C2177" t="s">
        <v>4454</v>
      </c>
      <c r="D2177" s="1">
        <v>2303</v>
      </c>
      <c r="F2177">
        <v>1906</v>
      </c>
      <c r="G2177" t="s">
        <v>4455</v>
      </c>
      <c r="I2177">
        <v>1964</v>
      </c>
      <c r="J2177" t="s">
        <v>2217</v>
      </c>
      <c r="K2177" t="s">
        <v>249</v>
      </c>
      <c r="L2177" t="s">
        <v>22</v>
      </c>
      <c r="M2177" t="s">
        <v>22</v>
      </c>
      <c r="N2177">
        <v>0</v>
      </c>
      <c r="O2177" t="s">
        <v>4456</v>
      </c>
      <c r="P2177" t="s">
        <v>4289</v>
      </c>
      <c r="Q2177">
        <v>1</v>
      </c>
      <c r="R2177">
        <v>2</v>
      </c>
      <c r="S2177" t="s">
        <v>105</v>
      </c>
      <c r="T2177" t="b">
        <v>0</v>
      </c>
    </row>
    <row r="2178" spans="1:20" hidden="1" x14ac:dyDescent="0.45">
      <c r="A2178">
        <v>667</v>
      </c>
      <c r="B2178" t="s">
        <v>733</v>
      </c>
      <c r="C2178" t="s">
        <v>2004</v>
      </c>
      <c r="D2178" s="1">
        <v>4330</v>
      </c>
      <c r="F2178">
        <v>1911</v>
      </c>
      <c r="G2178" t="s">
        <v>4459</v>
      </c>
      <c r="I2178">
        <v>1999</v>
      </c>
      <c r="K2178" t="s">
        <v>20</v>
      </c>
      <c r="L2178" t="s">
        <v>22</v>
      </c>
      <c r="M2178" t="s">
        <v>22</v>
      </c>
      <c r="N2178">
        <v>4</v>
      </c>
      <c r="O2178" t="s">
        <v>4460</v>
      </c>
      <c r="P2178" t="s">
        <v>4289</v>
      </c>
      <c r="Q2178">
        <v>1</v>
      </c>
      <c r="R2178">
        <v>12</v>
      </c>
      <c r="S2178" t="s">
        <v>330</v>
      </c>
      <c r="T2178" t="b">
        <v>0</v>
      </c>
    </row>
    <row r="2179" spans="1:20" hidden="1" x14ac:dyDescent="0.45">
      <c r="A2179">
        <v>668</v>
      </c>
      <c r="B2179" t="s">
        <v>242</v>
      </c>
      <c r="C2179" t="s">
        <v>2004</v>
      </c>
      <c r="D2179" s="1">
        <v>-5826</v>
      </c>
      <c r="F2179">
        <v>1884</v>
      </c>
      <c r="G2179" t="s">
        <v>4457</v>
      </c>
      <c r="I2179">
        <v>1959</v>
      </c>
      <c r="K2179" t="s">
        <v>189</v>
      </c>
      <c r="L2179" t="s">
        <v>22</v>
      </c>
      <c r="M2179" t="s">
        <v>22</v>
      </c>
      <c r="N2179">
        <v>4</v>
      </c>
      <c r="O2179" t="s">
        <v>4458</v>
      </c>
      <c r="P2179" t="s">
        <v>4289</v>
      </c>
      <c r="Q2179">
        <v>1</v>
      </c>
      <c r="R2179">
        <v>3</v>
      </c>
      <c r="S2179" t="s">
        <v>105</v>
      </c>
      <c r="T2179" t="b">
        <v>1</v>
      </c>
    </row>
    <row r="2180" spans="1:20" hidden="1" x14ac:dyDescent="0.45">
      <c r="A2180">
        <v>668</v>
      </c>
      <c r="B2180" t="s">
        <v>242</v>
      </c>
      <c r="C2180" t="s">
        <v>2004</v>
      </c>
      <c r="D2180" s="1">
        <v>-5826</v>
      </c>
      <c r="F2180">
        <v>1884</v>
      </c>
      <c r="G2180" t="s">
        <v>4457</v>
      </c>
      <c r="I2180">
        <v>1959</v>
      </c>
      <c r="K2180" t="s">
        <v>189</v>
      </c>
      <c r="L2180" t="s">
        <v>22</v>
      </c>
      <c r="M2180" t="s">
        <v>22</v>
      </c>
      <c r="N2180">
        <v>4</v>
      </c>
      <c r="O2180" t="s">
        <v>4458</v>
      </c>
      <c r="P2180" t="s">
        <v>4289</v>
      </c>
      <c r="Q2180">
        <v>1</v>
      </c>
      <c r="R2180">
        <v>2</v>
      </c>
      <c r="S2180" t="s">
        <v>105</v>
      </c>
      <c r="T2180" t="b">
        <v>0</v>
      </c>
    </row>
    <row r="2181" spans="1:20" hidden="1" x14ac:dyDescent="0.45">
      <c r="A2181">
        <v>668</v>
      </c>
      <c r="B2181" t="s">
        <v>242</v>
      </c>
      <c r="C2181" t="s">
        <v>2004</v>
      </c>
      <c r="D2181" s="1">
        <v>-5826</v>
      </c>
      <c r="F2181">
        <v>1884</v>
      </c>
      <c r="G2181" t="s">
        <v>4457</v>
      </c>
      <c r="I2181">
        <v>1959</v>
      </c>
      <c r="K2181" t="s">
        <v>189</v>
      </c>
      <c r="L2181" t="s">
        <v>22</v>
      </c>
      <c r="M2181" t="s">
        <v>22</v>
      </c>
      <c r="N2181">
        <v>4</v>
      </c>
      <c r="O2181" t="s">
        <v>4458</v>
      </c>
      <c r="P2181" t="s">
        <v>4289</v>
      </c>
      <c r="Q2181">
        <v>1</v>
      </c>
      <c r="R2181">
        <v>1</v>
      </c>
      <c r="S2181" t="s">
        <v>105</v>
      </c>
      <c r="T2181" t="b">
        <v>0</v>
      </c>
    </row>
    <row r="2182" spans="1:20" hidden="1" x14ac:dyDescent="0.45">
      <c r="A2182">
        <v>669</v>
      </c>
      <c r="B2182" t="s">
        <v>430</v>
      </c>
      <c r="C2182" t="s">
        <v>4470</v>
      </c>
      <c r="D2182" s="1">
        <v>1193</v>
      </c>
      <c r="F2182">
        <v>1903</v>
      </c>
      <c r="G2182" t="s">
        <v>4471</v>
      </c>
      <c r="I2182">
        <v>1989</v>
      </c>
      <c r="J2182" t="s">
        <v>2309</v>
      </c>
      <c r="K2182" t="s">
        <v>95</v>
      </c>
      <c r="L2182" t="s">
        <v>22</v>
      </c>
      <c r="M2182" t="s">
        <v>22</v>
      </c>
      <c r="N2182">
        <v>0</v>
      </c>
      <c r="O2182" t="s">
        <v>4472</v>
      </c>
      <c r="P2182" t="s">
        <v>4289</v>
      </c>
      <c r="Q2182">
        <v>1</v>
      </c>
      <c r="R2182">
        <v>2</v>
      </c>
      <c r="S2182" t="s">
        <v>105</v>
      </c>
      <c r="T2182" t="b">
        <v>0</v>
      </c>
    </row>
    <row r="2183" spans="1:20" hidden="1" x14ac:dyDescent="0.45">
      <c r="A2183">
        <v>669</v>
      </c>
      <c r="B2183" t="s">
        <v>430</v>
      </c>
      <c r="C2183" t="s">
        <v>4470</v>
      </c>
      <c r="D2183" s="1">
        <v>1193</v>
      </c>
      <c r="F2183">
        <v>1903</v>
      </c>
      <c r="G2183" t="s">
        <v>4471</v>
      </c>
      <c r="I2183">
        <v>1989</v>
      </c>
      <c r="J2183" t="s">
        <v>2309</v>
      </c>
      <c r="K2183" t="s">
        <v>95</v>
      </c>
      <c r="L2183" t="s">
        <v>22</v>
      </c>
      <c r="M2183" t="s">
        <v>22</v>
      </c>
      <c r="N2183">
        <v>0</v>
      </c>
      <c r="O2183" t="s">
        <v>4472</v>
      </c>
      <c r="P2183" t="s">
        <v>4289</v>
      </c>
      <c r="Q2183">
        <v>1</v>
      </c>
      <c r="R2183">
        <v>1</v>
      </c>
      <c r="S2183" t="s">
        <v>105</v>
      </c>
      <c r="T2183" t="b">
        <v>0</v>
      </c>
    </row>
    <row r="2184" spans="1:20" hidden="1" x14ac:dyDescent="0.45">
      <c r="A2184">
        <v>670</v>
      </c>
      <c r="B2184" t="s">
        <v>374</v>
      </c>
      <c r="C2184" t="s">
        <v>2013</v>
      </c>
      <c r="D2184" s="1">
        <v>12046</v>
      </c>
      <c r="F2184">
        <v>1932</v>
      </c>
      <c r="G2184" t="s">
        <v>4476</v>
      </c>
      <c r="I2184">
        <v>2017</v>
      </c>
      <c r="K2184" t="s">
        <v>20</v>
      </c>
      <c r="L2184" t="s">
        <v>22</v>
      </c>
      <c r="M2184" t="s">
        <v>22</v>
      </c>
      <c r="N2184">
        <v>4</v>
      </c>
      <c r="O2184" t="s">
        <v>4477</v>
      </c>
      <c r="P2184" t="s">
        <v>4289</v>
      </c>
      <c r="Q2184">
        <v>1</v>
      </c>
      <c r="R2184">
        <v>11</v>
      </c>
      <c r="S2184" t="s">
        <v>67</v>
      </c>
      <c r="T2184" t="b">
        <v>0</v>
      </c>
    </row>
    <row r="2185" spans="1:20" hidden="1" x14ac:dyDescent="0.45">
      <c r="A2185">
        <v>670</v>
      </c>
      <c r="B2185" t="s">
        <v>374</v>
      </c>
      <c r="C2185" t="s">
        <v>2013</v>
      </c>
      <c r="D2185" s="1">
        <v>12046</v>
      </c>
      <c r="F2185">
        <v>1932</v>
      </c>
      <c r="G2185" t="s">
        <v>4476</v>
      </c>
      <c r="I2185">
        <v>2017</v>
      </c>
      <c r="K2185" t="s">
        <v>20</v>
      </c>
      <c r="L2185" t="s">
        <v>22</v>
      </c>
      <c r="M2185" t="s">
        <v>22</v>
      </c>
      <c r="N2185">
        <v>4</v>
      </c>
      <c r="O2185" t="s">
        <v>4477</v>
      </c>
      <c r="P2185" t="s">
        <v>4289</v>
      </c>
      <c r="Q2185">
        <v>1</v>
      </c>
      <c r="R2185">
        <v>10</v>
      </c>
      <c r="S2185" t="s">
        <v>67</v>
      </c>
      <c r="T2185" t="b">
        <v>0</v>
      </c>
    </row>
    <row r="2186" spans="1:20" hidden="1" x14ac:dyDescent="0.45">
      <c r="A2186">
        <v>670</v>
      </c>
      <c r="B2186" t="s">
        <v>374</v>
      </c>
      <c r="C2186" t="s">
        <v>2013</v>
      </c>
      <c r="D2186" s="1">
        <v>12046</v>
      </c>
      <c r="F2186">
        <v>1932</v>
      </c>
      <c r="G2186" t="s">
        <v>4476</v>
      </c>
      <c r="I2186">
        <v>2017</v>
      </c>
      <c r="K2186" t="s">
        <v>20</v>
      </c>
      <c r="L2186" t="s">
        <v>22</v>
      </c>
      <c r="M2186" t="s">
        <v>22</v>
      </c>
      <c r="N2186">
        <v>4</v>
      </c>
      <c r="O2186" t="s">
        <v>4477</v>
      </c>
      <c r="P2186" t="s">
        <v>4289</v>
      </c>
      <c r="Q2186">
        <v>1</v>
      </c>
      <c r="R2186">
        <v>12</v>
      </c>
      <c r="S2186" t="s">
        <v>709</v>
      </c>
      <c r="T2186" t="b">
        <v>0</v>
      </c>
    </row>
    <row r="2187" spans="1:20" hidden="1" x14ac:dyDescent="0.45">
      <c r="A2187">
        <v>670</v>
      </c>
      <c r="B2187" t="s">
        <v>374</v>
      </c>
      <c r="C2187" t="s">
        <v>2013</v>
      </c>
      <c r="D2187" s="1">
        <v>12046</v>
      </c>
      <c r="F2187">
        <v>1932</v>
      </c>
      <c r="G2187" t="s">
        <v>4476</v>
      </c>
      <c r="I2187">
        <v>2017</v>
      </c>
      <c r="K2187" t="s">
        <v>20</v>
      </c>
      <c r="L2187" t="s">
        <v>22</v>
      </c>
      <c r="M2187" t="s">
        <v>22</v>
      </c>
      <c r="N2187">
        <v>4</v>
      </c>
      <c r="O2187" t="s">
        <v>4477</v>
      </c>
      <c r="P2187" t="s">
        <v>4289</v>
      </c>
      <c r="Q2187">
        <v>1</v>
      </c>
      <c r="R2187">
        <v>9</v>
      </c>
      <c r="S2187" t="s">
        <v>67</v>
      </c>
      <c r="T2187" t="b">
        <v>0</v>
      </c>
    </row>
    <row r="2188" spans="1:20" hidden="1" x14ac:dyDescent="0.45">
      <c r="A2188">
        <v>671</v>
      </c>
      <c r="B2188" t="s">
        <v>380</v>
      </c>
      <c r="C2188" t="s">
        <v>2015</v>
      </c>
      <c r="D2188" s="1">
        <v>2303</v>
      </c>
      <c r="F2188">
        <v>1906</v>
      </c>
      <c r="G2188" t="s">
        <v>4480</v>
      </c>
      <c r="I2188">
        <v>1984</v>
      </c>
      <c r="J2188" t="s">
        <v>2309</v>
      </c>
      <c r="K2188" t="s">
        <v>2534</v>
      </c>
      <c r="L2188" t="s">
        <v>22</v>
      </c>
      <c r="M2188" t="s">
        <v>22</v>
      </c>
      <c r="N2188">
        <v>0</v>
      </c>
      <c r="O2188" t="s">
        <v>4481</v>
      </c>
      <c r="P2188" t="s">
        <v>4289</v>
      </c>
      <c r="Q2188">
        <v>1</v>
      </c>
      <c r="R2188">
        <v>6</v>
      </c>
      <c r="S2188" t="s">
        <v>101</v>
      </c>
      <c r="T2188" t="b">
        <v>0</v>
      </c>
    </row>
    <row r="2189" spans="1:20" hidden="1" x14ac:dyDescent="0.45">
      <c r="A2189">
        <v>671</v>
      </c>
      <c r="B2189" t="s">
        <v>380</v>
      </c>
      <c r="C2189" t="s">
        <v>2015</v>
      </c>
      <c r="D2189" s="1">
        <v>2303</v>
      </c>
      <c r="F2189">
        <v>1906</v>
      </c>
      <c r="G2189" t="s">
        <v>4480</v>
      </c>
      <c r="I2189">
        <v>1984</v>
      </c>
      <c r="J2189" t="s">
        <v>2309</v>
      </c>
      <c r="K2189" t="s">
        <v>2534</v>
      </c>
      <c r="L2189" t="s">
        <v>22</v>
      </c>
      <c r="M2189" t="s">
        <v>22</v>
      </c>
      <c r="N2189">
        <v>0</v>
      </c>
      <c r="O2189" t="s">
        <v>4481</v>
      </c>
      <c r="P2189" t="s">
        <v>4289</v>
      </c>
      <c r="Q2189">
        <v>1</v>
      </c>
      <c r="R2189">
        <v>7</v>
      </c>
      <c r="S2189" t="s">
        <v>27</v>
      </c>
      <c r="T2189" t="b">
        <v>0</v>
      </c>
    </row>
    <row r="2190" spans="1:20" hidden="1" x14ac:dyDescent="0.45">
      <c r="A2190">
        <v>672</v>
      </c>
      <c r="B2190" t="s">
        <v>68</v>
      </c>
      <c r="C2190" t="s">
        <v>4482</v>
      </c>
      <c r="D2190" s="1">
        <v>-1901</v>
      </c>
      <c r="F2190">
        <v>1894</v>
      </c>
      <c r="G2190" t="s">
        <v>4483</v>
      </c>
      <c r="I2190">
        <v>1965</v>
      </c>
      <c r="J2190" t="s">
        <v>2138</v>
      </c>
      <c r="K2190" t="s">
        <v>249</v>
      </c>
      <c r="L2190" t="s">
        <v>22</v>
      </c>
      <c r="M2190" t="s">
        <v>22</v>
      </c>
      <c r="N2190">
        <v>3</v>
      </c>
      <c r="O2190" t="s">
        <v>4484</v>
      </c>
      <c r="P2190" t="s">
        <v>4289</v>
      </c>
      <c r="Q2190">
        <v>1</v>
      </c>
      <c r="R2190">
        <v>5</v>
      </c>
      <c r="S2190" t="s">
        <v>105</v>
      </c>
      <c r="T2190" t="b">
        <v>1</v>
      </c>
    </row>
    <row r="2191" spans="1:20" hidden="1" x14ac:dyDescent="0.45">
      <c r="A2191">
        <v>672</v>
      </c>
      <c r="B2191" t="s">
        <v>68</v>
      </c>
      <c r="C2191" t="s">
        <v>4482</v>
      </c>
      <c r="D2191" s="1">
        <v>-1901</v>
      </c>
      <c r="F2191">
        <v>1894</v>
      </c>
      <c r="G2191" t="s">
        <v>4483</v>
      </c>
      <c r="I2191">
        <v>1965</v>
      </c>
      <c r="J2191" t="s">
        <v>2138</v>
      </c>
      <c r="K2191" t="s">
        <v>249</v>
      </c>
      <c r="L2191" t="s">
        <v>22</v>
      </c>
      <c r="M2191" t="s">
        <v>22</v>
      </c>
      <c r="N2191">
        <v>3</v>
      </c>
      <c r="O2191" t="s">
        <v>4484</v>
      </c>
      <c r="P2191" t="s">
        <v>4289</v>
      </c>
      <c r="Q2191">
        <v>1</v>
      </c>
      <c r="R2191">
        <v>1</v>
      </c>
      <c r="S2191" t="s">
        <v>105</v>
      </c>
      <c r="T2191" t="b">
        <v>0</v>
      </c>
    </row>
    <row r="2192" spans="1:20" hidden="1" x14ac:dyDescent="0.45">
      <c r="A2192">
        <v>672</v>
      </c>
      <c r="B2192" t="s">
        <v>68</v>
      </c>
      <c r="C2192" t="s">
        <v>4482</v>
      </c>
      <c r="D2192" s="1">
        <v>-1901</v>
      </c>
      <c r="F2192">
        <v>1894</v>
      </c>
      <c r="G2192" t="s">
        <v>4483</v>
      </c>
      <c r="I2192">
        <v>1965</v>
      </c>
      <c r="J2192" t="s">
        <v>2138</v>
      </c>
      <c r="K2192" t="s">
        <v>249</v>
      </c>
      <c r="L2192" t="s">
        <v>22</v>
      </c>
      <c r="M2192" t="s">
        <v>22</v>
      </c>
      <c r="N2192">
        <v>3</v>
      </c>
      <c r="O2192" t="s">
        <v>4484</v>
      </c>
      <c r="P2192" t="s">
        <v>4289</v>
      </c>
      <c r="Q2192">
        <v>1</v>
      </c>
      <c r="R2192">
        <v>2</v>
      </c>
      <c r="S2192" t="s">
        <v>105</v>
      </c>
      <c r="T2192" t="b">
        <v>0</v>
      </c>
    </row>
    <row r="2193" spans="1:20" hidden="1" x14ac:dyDescent="0.45">
      <c r="A2193">
        <v>672</v>
      </c>
      <c r="B2193" t="s">
        <v>68</v>
      </c>
      <c r="C2193" t="s">
        <v>4482</v>
      </c>
      <c r="D2193" s="1">
        <v>-1901</v>
      </c>
      <c r="F2193">
        <v>1894</v>
      </c>
      <c r="G2193" t="s">
        <v>4483</v>
      </c>
      <c r="I2193">
        <v>1965</v>
      </c>
      <c r="J2193" t="s">
        <v>2138</v>
      </c>
      <c r="K2193" t="s">
        <v>249</v>
      </c>
      <c r="L2193" t="s">
        <v>22</v>
      </c>
      <c r="M2193" t="s">
        <v>22</v>
      </c>
      <c r="N2193">
        <v>3</v>
      </c>
      <c r="O2193" t="s">
        <v>4484</v>
      </c>
      <c r="P2193" t="s">
        <v>4289</v>
      </c>
      <c r="Q2193">
        <v>1</v>
      </c>
      <c r="R2193">
        <v>3</v>
      </c>
      <c r="S2193" t="s">
        <v>105</v>
      </c>
      <c r="T2193" t="b">
        <v>0</v>
      </c>
    </row>
    <row r="2194" spans="1:20" hidden="1" x14ac:dyDescent="0.45">
      <c r="A2194">
        <v>672</v>
      </c>
      <c r="B2194" t="s">
        <v>68</v>
      </c>
      <c r="C2194" t="s">
        <v>4482</v>
      </c>
      <c r="D2194" s="1">
        <v>-1901</v>
      </c>
      <c r="F2194">
        <v>1894</v>
      </c>
      <c r="G2194" t="s">
        <v>4483</v>
      </c>
      <c r="I2194">
        <v>1965</v>
      </c>
      <c r="J2194" t="s">
        <v>2138</v>
      </c>
      <c r="K2194" t="s">
        <v>249</v>
      </c>
      <c r="L2194" t="s">
        <v>22</v>
      </c>
      <c r="M2194" t="s">
        <v>22</v>
      </c>
      <c r="N2194">
        <v>3</v>
      </c>
      <c r="O2194" t="s">
        <v>4484</v>
      </c>
      <c r="P2194" t="s">
        <v>4289</v>
      </c>
      <c r="Q2194">
        <v>1</v>
      </c>
      <c r="R2194">
        <v>4</v>
      </c>
      <c r="S2194" t="s">
        <v>105</v>
      </c>
      <c r="T2194" t="b">
        <v>0</v>
      </c>
    </row>
    <row r="2195" spans="1:20" hidden="1" x14ac:dyDescent="0.45">
      <c r="A2195">
        <v>673</v>
      </c>
      <c r="B2195" t="s">
        <v>356</v>
      </c>
      <c r="C2195" t="s">
        <v>694</v>
      </c>
      <c r="D2195" s="1">
        <v>732</v>
      </c>
      <c r="F2195">
        <v>1902</v>
      </c>
      <c r="G2195" t="s">
        <v>4485</v>
      </c>
      <c r="I2195">
        <v>1978</v>
      </c>
      <c r="J2195" t="s">
        <v>2180</v>
      </c>
      <c r="K2195" t="s">
        <v>784</v>
      </c>
      <c r="L2195" t="s">
        <v>22</v>
      </c>
      <c r="M2195" t="s">
        <v>22</v>
      </c>
      <c r="N2195">
        <v>0</v>
      </c>
      <c r="O2195" t="s">
        <v>4486</v>
      </c>
      <c r="P2195" t="s">
        <v>4289</v>
      </c>
      <c r="Q2195">
        <v>1</v>
      </c>
      <c r="R2195">
        <v>7</v>
      </c>
      <c r="S2195" t="s">
        <v>27</v>
      </c>
      <c r="T2195" t="b">
        <v>0</v>
      </c>
    </row>
    <row r="2196" spans="1:20" hidden="1" x14ac:dyDescent="0.45">
      <c r="A2196">
        <v>673</v>
      </c>
      <c r="B2196" t="s">
        <v>356</v>
      </c>
      <c r="C2196" t="s">
        <v>694</v>
      </c>
      <c r="D2196" s="1">
        <v>732</v>
      </c>
      <c r="F2196">
        <v>1902</v>
      </c>
      <c r="G2196" t="s">
        <v>4485</v>
      </c>
      <c r="I2196">
        <v>1978</v>
      </c>
      <c r="J2196" t="s">
        <v>2180</v>
      </c>
      <c r="K2196" t="s">
        <v>784</v>
      </c>
      <c r="L2196" t="s">
        <v>22</v>
      </c>
      <c r="M2196" t="s">
        <v>22</v>
      </c>
      <c r="N2196">
        <v>0</v>
      </c>
      <c r="O2196" t="s">
        <v>4486</v>
      </c>
      <c r="P2196" t="s">
        <v>4289</v>
      </c>
      <c r="Q2196">
        <v>1</v>
      </c>
      <c r="R2196">
        <v>6</v>
      </c>
      <c r="S2196" t="s">
        <v>101</v>
      </c>
      <c r="T2196" t="b">
        <v>0</v>
      </c>
    </row>
    <row r="2197" spans="1:20" hidden="1" x14ac:dyDescent="0.45">
      <c r="A2197">
        <v>674</v>
      </c>
      <c r="B2197" t="s">
        <v>4487</v>
      </c>
      <c r="C2197" t="s">
        <v>4488</v>
      </c>
      <c r="D2197" s="1">
        <v>1097</v>
      </c>
      <c r="F2197">
        <v>1903</v>
      </c>
      <c r="G2197" t="s">
        <v>4489</v>
      </c>
      <c r="I2197">
        <v>1989</v>
      </c>
      <c r="J2197" t="s">
        <v>2329</v>
      </c>
      <c r="K2197" t="s">
        <v>360</v>
      </c>
      <c r="L2197" t="s">
        <v>22</v>
      </c>
      <c r="M2197" t="s">
        <v>22</v>
      </c>
      <c r="N2197">
        <v>0</v>
      </c>
      <c r="O2197" t="s">
        <v>4490</v>
      </c>
      <c r="P2197" t="s">
        <v>4289</v>
      </c>
      <c r="Q2197">
        <v>1</v>
      </c>
      <c r="R2197">
        <v>2</v>
      </c>
      <c r="S2197" t="s">
        <v>138</v>
      </c>
      <c r="T2197" t="b">
        <v>0</v>
      </c>
    </row>
    <row r="2198" spans="1:20" hidden="1" x14ac:dyDescent="0.45">
      <c r="A2198">
        <v>675</v>
      </c>
      <c r="B2198" t="s">
        <v>741</v>
      </c>
      <c r="C2198" t="s">
        <v>4491</v>
      </c>
      <c r="D2198" s="1">
        <v>249</v>
      </c>
      <c r="F2198">
        <v>1900</v>
      </c>
      <c r="G2198" t="s">
        <v>4492</v>
      </c>
      <c r="I2198">
        <v>1957</v>
      </c>
      <c r="J2198" t="s">
        <v>2313</v>
      </c>
      <c r="K2198" t="s">
        <v>249</v>
      </c>
      <c r="L2198" t="s">
        <v>22</v>
      </c>
      <c r="M2198" t="s">
        <v>22</v>
      </c>
      <c r="N2198">
        <v>1</v>
      </c>
      <c r="O2198" t="s">
        <v>4493</v>
      </c>
      <c r="P2198" t="s">
        <v>4494</v>
      </c>
      <c r="Q2198">
        <v>1</v>
      </c>
      <c r="R2198">
        <v>2</v>
      </c>
      <c r="S2198" t="s">
        <v>105</v>
      </c>
      <c r="T2198" t="b">
        <v>0</v>
      </c>
    </row>
    <row r="2199" spans="1:20" hidden="1" x14ac:dyDescent="0.45">
      <c r="A2199">
        <v>675</v>
      </c>
      <c r="B2199" t="s">
        <v>741</v>
      </c>
      <c r="C2199" t="s">
        <v>4491</v>
      </c>
      <c r="D2199" s="1">
        <v>249</v>
      </c>
      <c r="F2199">
        <v>1900</v>
      </c>
      <c r="G2199" t="s">
        <v>4492</v>
      </c>
      <c r="I2199">
        <v>1957</v>
      </c>
      <c r="J2199" t="s">
        <v>2313</v>
      </c>
      <c r="K2199" t="s">
        <v>249</v>
      </c>
      <c r="L2199" t="s">
        <v>22</v>
      </c>
      <c r="M2199" t="s">
        <v>22</v>
      </c>
      <c r="N2199">
        <v>1</v>
      </c>
      <c r="O2199" t="s">
        <v>4493</v>
      </c>
      <c r="P2199" t="s">
        <v>4494</v>
      </c>
      <c r="Q2199">
        <v>1</v>
      </c>
      <c r="R2199">
        <v>1</v>
      </c>
      <c r="S2199" t="s">
        <v>105</v>
      </c>
      <c r="T2199" t="b">
        <v>0</v>
      </c>
    </row>
    <row r="2200" spans="1:20" hidden="1" x14ac:dyDescent="0.45">
      <c r="A2200">
        <v>676</v>
      </c>
      <c r="B2200" t="s">
        <v>2024</v>
      </c>
      <c r="C2200" t="s">
        <v>4502</v>
      </c>
      <c r="D2200" s="1">
        <v>2307</v>
      </c>
      <c r="F2200">
        <v>1906</v>
      </c>
      <c r="G2200" t="s">
        <v>2362</v>
      </c>
      <c r="I2200">
        <v>2004</v>
      </c>
      <c r="J2200" t="s">
        <v>2313</v>
      </c>
      <c r="K2200" t="s">
        <v>145</v>
      </c>
      <c r="L2200" t="s">
        <v>22</v>
      </c>
      <c r="M2200" t="s">
        <v>22</v>
      </c>
      <c r="N2200">
        <v>3</v>
      </c>
      <c r="O2200" t="s">
        <v>4503</v>
      </c>
      <c r="P2200" t="s">
        <v>4494</v>
      </c>
      <c r="Q2200">
        <v>2</v>
      </c>
      <c r="R2200">
        <v>5</v>
      </c>
      <c r="S2200" t="s">
        <v>213</v>
      </c>
      <c r="T2200" t="b">
        <v>0</v>
      </c>
    </row>
    <row r="2201" spans="1:20" hidden="1" x14ac:dyDescent="0.45">
      <c r="A2201">
        <v>676</v>
      </c>
      <c r="B2201" t="s">
        <v>2024</v>
      </c>
      <c r="C2201" t="s">
        <v>4502</v>
      </c>
      <c r="D2201" s="1">
        <v>2307</v>
      </c>
      <c r="F2201">
        <v>1906</v>
      </c>
      <c r="G2201" t="s">
        <v>2362</v>
      </c>
      <c r="I2201">
        <v>2004</v>
      </c>
      <c r="J2201" t="s">
        <v>2313</v>
      </c>
      <c r="K2201" t="s">
        <v>145</v>
      </c>
      <c r="L2201" t="s">
        <v>22</v>
      </c>
      <c r="M2201" t="s">
        <v>22</v>
      </c>
      <c r="N2201">
        <v>3</v>
      </c>
      <c r="O2201" t="s">
        <v>4503</v>
      </c>
      <c r="P2201" t="s">
        <v>4494</v>
      </c>
      <c r="Q2201">
        <v>2</v>
      </c>
      <c r="R2201">
        <v>4</v>
      </c>
      <c r="S2201" t="s">
        <v>213</v>
      </c>
      <c r="T2201" t="b">
        <v>0</v>
      </c>
    </row>
    <row r="2202" spans="1:20" hidden="1" x14ac:dyDescent="0.45">
      <c r="A2202">
        <v>676</v>
      </c>
      <c r="B2202" t="s">
        <v>2024</v>
      </c>
      <c r="C2202" t="s">
        <v>4502</v>
      </c>
      <c r="D2202" s="1">
        <v>2307</v>
      </c>
      <c r="F2202">
        <v>1906</v>
      </c>
      <c r="G2202" t="s">
        <v>2362</v>
      </c>
      <c r="I2202">
        <v>2004</v>
      </c>
      <c r="J2202" t="s">
        <v>2313</v>
      </c>
      <c r="K2202" t="s">
        <v>145</v>
      </c>
      <c r="L2202" t="s">
        <v>22</v>
      </c>
      <c r="M2202" t="s">
        <v>22</v>
      </c>
      <c r="N2202">
        <v>3</v>
      </c>
      <c r="O2202" t="s">
        <v>4503</v>
      </c>
      <c r="P2202" t="s">
        <v>4494</v>
      </c>
      <c r="Q2202">
        <v>2</v>
      </c>
      <c r="R2202">
        <v>6</v>
      </c>
      <c r="S2202" t="s">
        <v>213</v>
      </c>
      <c r="T2202" t="b">
        <v>0</v>
      </c>
    </row>
    <row r="2203" spans="1:20" hidden="1" x14ac:dyDescent="0.45">
      <c r="A2203">
        <v>676</v>
      </c>
      <c r="B2203" t="s">
        <v>2024</v>
      </c>
      <c r="C2203" t="s">
        <v>4502</v>
      </c>
      <c r="D2203" s="1">
        <v>2307</v>
      </c>
      <c r="F2203">
        <v>1906</v>
      </c>
      <c r="G2203" t="s">
        <v>2362</v>
      </c>
      <c r="I2203">
        <v>2004</v>
      </c>
      <c r="J2203" t="s">
        <v>2313</v>
      </c>
      <c r="K2203" t="s">
        <v>145</v>
      </c>
      <c r="L2203" t="s">
        <v>22</v>
      </c>
      <c r="M2203" t="s">
        <v>22</v>
      </c>
      <c r="N2203">
        <v>3</v>
      </c>
      <c r="O2203" t="s">
        <v>4503</v>
      </c>
      <c r="P2203" t="s">
        <v>4494</v>
      </c>
      <c r="Q2203">
        <v>2</v>
      </c>
      <c r="R2203">
        <v>3</v>
      </c>
      <c r="S2203" t="s">
        <v>213</v>
      </c>
      <c r="T2203" t="b">
        <v>0</v>
      </c>
    </row>
    <row r="2204" spans="1:20" hidden="1" x14ac:dyDescent="0.45">
      <c r="A2204">
        <v>677</v>
      </c>
      <c r="B2204" t="s">
        <v>84</v>
      </c>
      <c r="C2204" t="s">
        <v>2025</v>
      </c>
      <c r="D2204" s="1">
        <v>3289</v>
      </c>
      <c r="F2204">
        <v>1909</v>
      </c>
      <c r="G2204" t="s">
        <v>4500</v>
      </c>
      <c r="I2204">
        <v>1994</v>
      </c>
      <c r="J2204" t="s">
        <v>2663</v>
      </c>
      <c r="K2204" t="s">
        <v>145</v>
      </c>
      <c r="L2204" t="s">
        <v>22</v>
      </c>
      <c r="M2204" t="s">
        <v>22</v>
      </c>
      <c r="N2204">
        <v>3</v>
      </c>
      <c r="O2204" t="s">
        <v>4501</v>
      </c>
      <c r="P2204" t="s">
        <v>4494</v>
      </c>
      <c r="Q2204">
        <v>1</v>
      </c>
      <c r="R2204">
        <v>8</v>
      </c>
      <c r="S2204" t="s">
        <v>213</v>
      </c>
      <c r="T2204" t="b">
        <v>0</v>
      </c>
    </row>
    <row r="2205" spans="1:20" hidden="1" x14ac:dyDescent="0.45">
      <c r="A2205">
        <v>677</v>
      </c>
      <c r="B2205" t="s">
        <v>84</v>
      </c>
      <c r="C2205" t="s">
        <v>2025</v>
      </c>
      <c r="D2205" s="1">
        <v>3289</v>
      </c>
      <c r="F2205">
        <v>1909</v>
      </c>
      <c r="G2205" t="s">
        <v>4500</v>
      </c>
      <c r="I2205">
        <v>1994</v>
      </c>
      <c r="J2205" t="s">
        <v>2663</v>
      </c>
      <c r="K2205" t="s">
        <v>145</v>
      </c>
      <c r="L2205" t="s">
        <v>22</v>
      </c>
      <c r="M2205" t="s">
        <v>22</v>
      </c>
      <c r="N2205">
        <v>3</v>
      </c>
      <c r="O2205" t="s">
        <v>4501</v>
      </c>
      <c r="P2205" t="s">
        <v>4494</v>
      </c>
      <c r="Q2205">
        <v>1</v>
      </c>
      <c r="R2205">
        <v>9</v>
      </c>
      <c r="S2205" t="s">
        <v>27</v>
      </c>
      <c r="T2205" t="b">
        <v>0</v>
      </c>
    </row>
    <row r="2206" spans="1:20" hidden="1" x14ac:dyDescent="0.45">
      <c r="A2206">
        <v>678</v>
      </c>
      <c r="B2206" t="s">
        <v>242</v>
      </c>
      <c r="C2206" t="s">
        <v>4510</v>
      </c>
      <c r="D2206" s="1">
        <v>5543</v>
      </c>
      <c r="F2206">
        <v>1915</v>
      </c>
      <c r="G2206" t="s">
        <v>4511</v>
      </c>
      <c r="I2206">
        <v>2009</v>
      </c>
      <c r="J2206" t="s">
        <v>2313</v>
      </c>
      <c r="K2206" t="s">
        <v>249</v>
      </c>
      <c r="L2206" t="s">
        <v>22</v>
      </c>
      <c r="M2206" t="s">
        <v>22</v>
      </c>
      <c r="N2206">
        <v>2</v>
      </c>
      <c r="O2206" t="s">
        <v>4512</v>
      </c>
      <c r="P2206" t="s">
        <v>4494</v>
      </c>
      <c r="Q2206">
        <v>1</v>
      </c>
      <c r="R2206">
        <v>8</v>
      </c>
      <c r="S2206" t="s">
        <v>67</v>
      </c>
      <c r="T2206" t="b">
        <v>0</v>
      </c>
    </row>
    <row r="2207" spans="1:20" hidden="1" x14ac:dyDescent="0.45">
      <c r="A2207">
        <v>678</v>
      </c>
      <c r="B2207" t="s">
        <v>242</v>
      </c>
      <c r="C2207" t="s">
        <v>4510</v>
      </c>
      <c r="D2207" s="1">
        <v>5543</v>
      </c>
      <c r="F2207">
        <v>1915</v>
      </c>
      <c r="G2207" t="s">
        <v>4511</v>
      </c>
      <c r="I2207">
        <v>2009</v>
      </c>
      <c r="J2207" t="s">
        <v>2313</v>
      </c>
      <c r="K2207" t="s">
        <v>249</v>
      </c>
      <c r="L2207" t="s">
        <v>22</v>
      </c>
      <c r="M2207" t="s">
        <v>22</v>
      </c>
      <c r="N2207">
        <v>2</v>
      </c>
      <c r="O2207" t="s">
        <v>4512</v>
      </c>
      <c r="P2207" t="s">
        <v>4494</v>
      </c>
      <c r="Q2207">
        <v>1</v>
      </c>
      <c r="R2207">
        <v>6</v>
      </c>
      <c r="S2207" t="s">
        <v>114</v>
      </c>
      <c r="T2207" t="b">
        <v>0</v>
      </c>
    </row>
    <row r="2208" spans="1:20" hidden="1" x14ac:dyDescent="0.45">
      <c r="A2208">
        <v>678</v>
      </c>
      <c r="B2208" t="s">
        <v>242</v>
      </c>
      <c r="C2208" t="s">
        <v>4510</v>
      </c>
      <c r="D2208" s="1">
        <v>5543</v>
      </c>
      <c r="F2208">
        <v>1915</v>
      </c>
      <c r="G2208" t="s">
        <v>4511</v>
      </c>
      <c r="I2208">
        <v>2009</v>
      </c>
      <c r="J2208" t="s">
        <v>2313</v>
      </c>
      <c r="K2208" t="s">
        <v>249</v>
      </c>
      <c r="L2208" t="s">
        <v>22</v>
      </c>
      <c r="M2208" t="s">
        <v>22</v>
      </c>
      <c r="N2208">
        <v>2</v>
      </c>
      <c r="O2208" t="s">
        <v>4512</v>
      </c>
      <c r="P2208" t="s">
        <v>4494</v>
      </c>
      <c r="Q2208">
        <v>1</v>
      </c>
      <c r="R2208">
        <v>7</v>
      </c>
      <c r="S2208" t="s">
        <v>114</v>
      </c>
      <c r="T2208" t="b">
        <v>0</v>
      </c>
    </row>
    <row r="2209" spans="1:20" hidden="1" x14ac:dyDescent="0.45">
      <c r="A2209">
        <v>678</v>
      </c>
      <c r="B2209" t="s">
        <v>242</v>
      </c>
      <c r="C2209" t="s">
        <v>4510</v>
      </c>
      <c r="D2209" s="1">
        <v>5543</v>
      </c>
      <c r="F2209">
        <v>1915</v>
      </c>
      <c r="G2209" t="s">
        <v>4511</v>
      </c>
      <c r="I2209">
        <v>2009</v>
      </c>
      <c r="J2209" t="s">
        <v>2313</v>
      </c>
      <c r="K2209" t="s">
        <v>249</v>
      </c>
      <c r="L2209" t="s">
        <v>22</v>
      </c>
      <c r="M2209" t="s">
        <v>22</v>
      </c>
      <c r="N2209">
        <v>2</v>
      </c>
      <c r="O2209" t="s">
        <v>4512</v>
      </c>
      <c r="P2209" t="s">
        <v>4494</v>
      </c>
      <c r="Q2209">
        <v>1</v>
      </c>
      <c r="R2209">
        <v>9</v>
      </c>
      <c r="S2209" t="s">
        <v>730</v>
      </c>
      <c r="T2209" t="b">
        <v>0</v>
      </c>
    </row>
    <row r="2210" spans="1:20" hidden="1" x14ac:dyDescent="0.45">
      <c r="A2210">
        <v>679</v>
      </c>
      <c r="B2210" t="s">
        <v>100</v>
      </c>
      <c r="C2210" t="s">
        <v>4506</v>
      </c>
      <c r="D2210" s="1">
        <v>8470</v>
      </c>
      <c r="F2210">
        <v>1923</v>
      </c>
      <c r="G2210" t="s">
        <v>4507</v>
      </c>
      <c r="I2210">
        <v>1987</v>
      </c>
      <c r="K2210" t="s">
        <v>20</v>
      </c>
      <c r="L2210" t="s">
        <v>22</v>
      </c>
      <c r="M2210" t="s">
        <v>22</v>
      </c>
      <c r="N2210">
        <v>3</v>
      </c>
      <c r="O2210" t="s">
        <v>4508</v>
      </c>
      <c r="P2210" t="s">
        <v>4494</v>
      </c>
      <c r="Q2210">
        <v>1</v>
      </c>
      <c r="R2210">
        <v>6</v>
      </c>
      <c r="S2210" t="s">
        <v>1136</v>
      </c>
      <c r="T2210" t="b">
        <v>0</v>
      </c>
    </row>
    <row r="2211" spans="1:20" hidden="1" x14ac:dyDescent="0.45">
      <c r="A2211">
        <v>679</v>
      </c>
      <c r="B2211" t="s">
        <v>100</v>
      </c>
      <c r="C2211" t="s">
        <v>4506</v>
      </c>
      <c r="D2211" s="1">
        <v>8470</v>
      </c>
      <c r="F2211">
        <v>1923</v>
      </c>
      <c r="G2211" t="s">
        <v>4507</v>
      </c>
      <c r="I2211">
        <v>1987</v>
      </c>
      <c r="K2211" t="s">
        <v>20</v>
      </c>
      <c r="L2211" t="s">
        <v>22</v>
      </c>
      <c r="M2211" t="s">
        <v>22</v>
      </c>
      <c r="N2211">
        <v>3</v>
      </c>
      <c r="O2211" t="s">
        <v>4508</v>
      </c>
      <c r="P2211" t="s">
        <v>4494</v>
      </c>
      <c r="Q2211">
        <v>1</v>
      </c>
      <c r="R2211">
        <v>9</v>
      </c>
      <c r="S2211" t="s">
        <v>4509</v>
      </c>
      <c r="T2211" t="b">
        <v>0</v>
      </c>
    </row>
    <row r="2212" spans="1:20" hidden="1" x14ac:dyDescent="0.45">
      <c r="A2212">
        <v>679</v>
      </c>
      <c r="B2212" t="s">
        <v>100</v>
      </c>
      <c r="C2212" t="s">
        <v>4506</v>
      </c>
      <c r="D2212" s="1">
        <v>8470</v>
      </c>
      <c r="F2212">
        <v>1923</v>
      </c>
      <c r="G2212" t="s">
        <v>4507</v>
      </c>
      <c r="I2212">
        <v>1987</v>
      </c>
      <c r="K2212" t="s">
        <v>20</v>
      </c>
      <c r="L2212" t="s">
        <v>22</v>
      </c>
      <c r="M2212" t="s">
        <v>22</v>
      </c>
      <c r="N2212">
        <v>3</v>
      </c>
      <c r="O2212" t="s">
        <v>4508</v>
      </c>
      <c r="P2212" t="s">
        <v>4494</v>
      </c>
      <c r="Q2212">
        <v>1</v>
      </c>
      <c r="R2212">
        <v>7</v>
      </c>
      <c r="S2212" t="s">
        <v>1135</v>
      </c>
      <c r="T2212" t="b">
        <v>0</v>
      </c>
    </row>
    <row r="2213" spans="1:20" hidden="1" x14ac:dyDescent="0.45">
      <c r="A2213">
        <v>679</v>
      </c>
      <c r="B2213" t="s">
        <v>100</v>
      </c>
      <c r="C2213" t="s">
        <v>4506</v>
      </c>
      <c r="D2213" s="1">
        <v>8470</v>
      </c>
      <c r="F2213">
        <v>1923</v>
      </c>
      <c r="G2213" t="s">
        <v>4507</v>
      </c>
      <c r="I2213">
        <v>1987</v>
      </c>
      <c r="K2213" t="s">
        <v>20</v>
      </c>
      <c r="L2213" t="s">
        <v>22</v>
      </c>
      <c r="M2213" t="s">
        <v>22</v>
      </c>
      <c r="N2213">
        <v>3</v>
      </c>
      <c r="O2213" t="s">
        <v>4508</v>
      </c>
      <c r="P2213" t="s">
        <v>4494</v>
      </c>
      <c r="Q2213">
        <v>1</v>
      </c>
      <c r="R2213">
        <v>8</v>
      </c>
      <c r="S2213" t="s">
        <v>1135</v>
      </c>
      <c r="T2213" t="b">
        <v>1</v>
      </c>
    </row>
    <row r="2214" spans="1:20" hidden="1" x14ac:dyDescent="0.45">
      <c r="A2214">
        <v>680</v>
      </c>
      <c r="B2214" t="s">
        <v>177</v>
      </c>
      <c r="C2214" t="s">
        <v>2594</v>
      </c>
      <c r="D2214" s="1">
        <v>-5514</v>
      </c>
      <c r="F2214">
        <v>1884</v>
      </c>
      <c r="G2214" t="s">
        <v>2595</v>
      </c>
      <c r="I2214">
        <v>1963</v>
      </c>
      <c r="J2214" t="s">
        <v>2596</v>
      </c>
      <c r="K2214" t="s">
        <v>249</v>
      </c>
      <c r="L2214" t="s">
        <v>22</v>
      </c>
      <c r="M2214" t="s">
        <v>22</v>
      </c>
      <c r="N2214">
        <v>1</v>
      </c>
      <c r="O2214" t="s">
        <v>2597</v>
      </c>
      <c r="P2214" t="s">
        <v>2433</v>
      </c>
      <c r="Q2214">
        <v>1</v>
      </c>
      <c r="R2214">
        <v>1</v>
      </c>
      <c r="S2214" t="s">
        <v>105</v>
      </c>
      <c r="T2214" t="b">
        <v>0</v>
      </c>
    </row>
    <row r="2215" spans="1:20" hidden="1" x14ac:dyDescent="0.45">
      <c r="A2215">
        <v>680</v>
      </c>
      <c r="B2215" t="s">
        <v>177</v>
      </c>
      <c r="C2215" t="s">
        <v>2594</v>
      </c>
      <c r="D2215" s="1">
        <v>-5514</v>
      </c>
      <c r="F2215">
        <v>1884</v>
      </c>
      <c r="G2215" t="s">
        <v>2595</v>
      </c>
      <c r="I2215">
        <v>1963</v>
      </c>
      <c r="J2215" t="s">
        <v>2596</v>
      </c>
      <c r="K2215" t="s">
        <v>249</v>
      </c>
      <c r="L2215" t="s">
        <v>22</v>
      </c>
      <c r="M2215" t="s">
        <v>22</v>
      </c>
      <c r="N2215">
        <v>1</v>
      </c>
      <c r="O2215" t="s">
        <v>2597</v>
      </c>
      <c r="P2215" t="s">
        <v>2433</v>
      </c>
      <c r="Q2215">
        <v>1</v>
      </c>
      <c r="R2215">
        <v>2</v>
      </c>
      <c r="S2215" t="s">
        <v>105</v>
      </c>
      <c r="T2215" t="b">
        <v>1</v>
      </c>
    </row>
    <row r="2216" spans="1:20" hidden="1" x14ac:dyDescent="0.45">
      <c r="A2216">
        <v>681</v>
      </c>
      <c r="B2216" t="s">
        <v>136</v>
      </c>
      <c r="C2216" t="s">
        <v>4323</v>
      </c>
      <c r="D2216" s="1">
        <v>-3660</v>
      </c>
      <c r="F2216">
        <v>1889</v>
      </c>
      <c r="G2216" t="s">
        <v>4324</v>
      </c>
      <c r="H2216" t="s">
        <v>4324</v>
      </c>
      <c r="I2216">
        <v>1974</v>
      </c>
      <c r="J2216" t="s">
        <v>2313</v>
      </c>
      <c r="K2216" t="s">
        <v>189</v>
      </c>
      <c r="L2216" t="s">
        <v>22</v>
      </c>
      <c r="M2216" t="s">
        <v>22</v>
      </c>
      <c r="N2216">
        <v>1</v>
      </c>
      <c r="O2216" t="s">
        <v>4325</v>
      </c>
      <c r="P2216" t="s">
        <v>4289</v>
      </c>
      <c r="Q2216">
        <v>1</v>
      </c>
      <c r="R2216">
        <v>3</v>
      </c>
      <c r="S2216" t="s">
        <v>105</v>
      </c>
      <c r="T2216" t="b">
        <v>1</v>
      </c>
    </row>
    <row r="2217" spans="1:20" hidden="1" x14ac:dyDescent="0.45">
      <c r="A2217">
        <v>681</v>
      </c>
      <c r="B2217" t="s">
        <v>136</v>
      </c>
      <c r="C2217" t="s">
        <v>4323</v>
      </c>
      <c r="D2217" s="1">
        <v>-3660</v>
      </c>
      <c r="F2217">
        <v>1889</v>
      </c>
      <c r="G2217" t="s">
        <v>4324</v>
      </c>
      <c r="H2217" t="s">
        <v>4324</v>
      </c>
      <c r="I2217">
        <v>1974</v>
      </c>
      <c r="J2217" t="s">
        <v>2313</v>
      </c>
      <c r="K2217" t="s">
        <v>189</v>
      </c>
      <c r="L2217" t="s">
        <v>22</v>
      </c>
      <c r="M2217" t="s">
        <v>22</v>
      </c>
      <c r="N2217">
        <v>1</v>
      </c>
      <c r="O2217" t="s">
        <v>4325</v>
      </c>
      <c r="P2217" t="s">
        <v>4289</v>
      </c>
      <c r="Q2217">
        <v>1</v>
      </c>
      <c r="R2217">
        <v>1</v>
      </c>
      <c r="S2217" t="s">
        <v>105</v>
      </c>
      <c r="T2217" t="b">
        <v>0</v>
      </c>
    </row>
    <row r="2218" spans="1:20" hidden="1" x14ac:dyDescent="0.45">
      <c r="A2218">
        <v>681</v>
      </c>
      <c r="B2218" t="s">
        <v>136</v>
      </c>
      <c r="C2218" t="s">
        <v>4323</v>
      </c>
      <c r="D2218" s="1">
        <v>-3660</v>
      </c>
      <c r="F2218">
        <v>1889</v>
      </c>
      <c r="G2218" t="s">
        <v>4324</v>
      </c>
      <c r="H2218" t="s">
        <v>4324</v>
      </c>
      <c r="I2218">
        <v>1974</v>
      </c>
      <c r="J2218" t="s">
        <v>2313</v>
      </c>
      <c r="K2218" t="s">
        <v>189</v>
      </c>
      <c r="L2218" t="s">
        <v>22</v>
      </c>
      <c r="M2218" t="s">
        <v>22</v>
      </c>
      <c r="N2218">
        <v>1</v>
      </c>
      <c r="O2218" t="s">
        <v>4325</v>
      </c>
      <c r="P2218" t="s">
        <v>4289</v>
      </c>
      <c r="Q2218">
        <v>1</v>
      </c>
      <c r="R2218">
        <v>2</v>
      </c>
      <c r="S2218" t="s">
        <v>105</v>
      </c>
      <c r="T2218" t="b">
        <v>0</v>
      </c>
    </row>
    <row r="2219" spans="1:20" hidden="1" x14ac:dyDescent="0.45">
      <c r="A2219">
        <v>682</v>
      </c>
      <c r="B2219" t="s">
        <v>333</v>
      </c>
      <c r="C2219" t="s">
        <v>2299</v>
      </c>
      <c r="D2219" s="1">
        <v>6858</v>
      </c>
      <c r="F2219">
        <v>1918</v>
      </c>
      <c r="G2219" t="s">
        <v>2300</v>
      </c>
      <c r="I2219">
        <v>1980</v>
      </c>
      <c r="K2219" t="s">
        <v>20</v>
      </c>
      <c r="L2219" t="s">
        <v>22</v>
      </c>
      <c r="M2219" t="s">
        <v>22</v>
      </c>
      <c r="N2219">
        <v>3</v>
      </c>
      <c r="O2219" t="s">
        <v>2301</v>
      </c>
      <c r="P2219" t="s">
        <v>2056</v>
      </c>
      <c r="Q2219">
        <v>1</v>
      </c>
      <c r="R2219">
        <v>5</v>
      </c>
      <c r="S2219" t="s">
        <v>334</v>
      </c>
      <c r="T2219" t="b">
        <v>0</v>
      </c>
    </row>
    <row r="2220" spans="1:20" hidden="1" x14ac:dyDescent="0.45">
      <c r="A2220">
        <v>682</v>
      </c>
      <c r="B2220" t="s">
        <v>333</v>
      </c>
      <c r="C2220" t="s">
        <v>2299</v>
      </c>
      <c r="D2220" s="1">
        <v>6858</v>
      </c>
      <c r="F2220">
        <v>1918</v>
      </c>
      <c r="G2220" t="s">
        <v>2300</v>
      </c>
      <c r="I2220">
        <v>1980</v>
      </c>
      <c r="K2220" t="s">
        <v>20</v>
      </c>
      <c r="L2220" t="s">
        <v>22</v>
      </c>
      <c r="M2220" t="s">
        <v>22</v>
      </c>
      <c r="N2220">
        <v>3</v>
      </c>
      <c r="O2220" t="s">
        <v>2301</v>
      </c>
      <c r="P2220" t="s">
        <v>2056</v>
      </c>
      <c r="Q2220">
        <v>1</v>
      </c>
      <c r="R2220">
        <v>7</v>
      </c>
      <c r="S2220" t="s">
        <v>27</v>
      </c>
      <c r="T2220" t="b">
        <v>0</v>
      </c>
    </row>
    <row r="2221" spans="1:20" hidden="1" x14ac:dyDescent="0.45">
      <c r="A2221">
        <v>682</v>
      </c>
      <c r="B2221" t="s">
        <v>333</v>
      </c>
      <c r="C2221" t="s">
        <v>2299</v>
      </c>
      <c r="D2221" s="1">
        <v>6858</v>
      </c>
      <c r="F2221">
        <v>1918</v>
      </c>
      <c r="G2221" t="s">
        <v>2300</v>
      </c>
      <c r="I2221">
        <v>1980</v>
      </c>
      <c r="K2221" t="s">
        <v>20</v>
      </c>
      <c r="L2221" t="s">
        <v>22</v>
      </c>
      <c r="M2221" t="s">
        <v>22</v>
      </c>
      <c r="N2221">
        <v>3</v>
      </c>
      <c r="O2221" t="s">
        <v>2301</v>
      </c>
      <c r="P2221" t="s">
        <v>2056</v>
      </c>
      <c r="Q2221">
        <v>1</v>
      </c>
      <c r="R2221">
        <v>4</v>
      </c>
      <c r="S2221" t="s">
        <v>334</v>
      </c>
      <c r="T2221" t="b">
        <v>1</v>
      </c>
    </row>
    <row r="2222" spans="1:20" hidden="1" x14ac:dyDescent="0.45">
      <c r="A2222">
        <v>682</v>
      </c>
      <c r="B2222" t="s">
        <v>333</v>
      </c>
      <c r="C2222" t="s">
        <v>2299</v>
      </c>
      <c r="D2222" s="1">
        <v>6858</v>
      </c>
      <c r="F2222">
        <v>1918</v>
      </c>
      <c r="G2222" t="s">
        <v>2300</v>
      </c>
      <c r="I2222">
        <v>1980</v>
      </c>
      <c r="K2222" t="s">
        <v>20</v>
      </c>
      <c r="L2222" t="s">
        <v>22</v>
      </c>
      <c r="M2222" t="s">
        <v>22</v>
      </c>
      <c r="N2222">
        <v>3</v>
      </c>
      <c r="O2222" t="s">
        <v>2301</v>
      </c>
      <c r="P2222" t="s">
        <v>2056</v>
      </c>
      <c r="Q2222">
        <v>1</v>
      </c>
      <c r="R2222">
        <v>8</v>
      </c>
      <c r="S2222" t="s">
        <v>27</v>
      </c>
      <c r="T2222" t="b">
        <v>0</v>
      </c>
    </row>
    <row r="2223" spans="1:20" hidden="1" x14ac:dyDescent="0.45">
      <c r="A2223">
        <v>682</v>
      </c>
      <c r="B2223" t="s">
        <v>333</v>
      </c>
      <c r="C2223" t="s">
        <v>2299</v>
      </c>
      <c r="D2223" s="1">
        <v>6858</v>
      </c>
      <c r="F2223">
        <v>1918</v>
      </c>
      <c r="G2223" t="s">
        <v>2300</v>
      </c>
      <c r="I2223">
        <v>1980</v>
      </c>
      <c r="K2223" t="s">
        <v>20</v>
      </c>
      <c r="L2223" t="s">
        <v>22</v>
      </c>
      <c r="M2223" t="s">
        <v>22</v>
      </c>
      <c r="N2223">
        <v>3</v>
      </c>
      <c r="O2223" t="s">
        <v>2301</v>
      </c>
      <c r="P2223" t="s">
        <v>2056</v>
      </c>
      <c r="Q2223">
        <v>1</v>
      </c>
      <c r="R2223">
        <v>3</v>
      </c>
      <c r="S2223" t="s">
        <v>334</v>
      </c>
      <c r="T2223" t="b">
        <v>0</v>
      </c>
    </row>
    <row r="2224" spans="1:20" hidden="1" x14ac:dyDescent="0.45">
      <c r="A2224">
        <v>682</v>
      </c>
      <c r="B2224" t="s">
        <v>333</v>
      </c>
      <c r="C2224" t="s">
        <v>2299</v>
      </c>
      <c r="D2224" s="1">
        <v>6858</v>
      </c>
      <c r="F2224">
        <v>1918</v>
      </c>
      <c r="G2224" t="s">
        <v>2300</v>
      </c>
      <c r="I2224">
        <v>1980</v>
      </c>
      <c r="K2224" t="s">
        <v>20</v>
      </c>
      <c r="L2224" t="s">
        <v>22</v>
      </c>
      <c r="M2224" t="s">
        <v>22</v>
      </c>
      <c r="N2224">
        <v>3</v>
      </c>
      <c r="O2224" t="s">
        <v>2301</v>
      </c>
      <c r="P2224" t="s">
        <v>2056</v>
      </c>
      <c r="Q2224">
        <v>1</v>
      </c>
      <c r="R2224">
        <v>6</v>
      </c>
      <c r="S2224" t="s">
        <v>101</v>
      </c>
      <c r="T2224" t="b">
        <v>0</v>
      </c>
    </row>
    <row r="2225" spans="1:20" hidden="1" x14ac:dyDescent="0.45">
      <c r="A2225">
        <v>682</v>
      </c>
      <c r="B2225" t="s">
        <v>333</v>
      </c>
      <c r="C2225" t="s">
        <v>2299</v>
      </c>
      <c r="D2225" s="1">
        <v>6858</v>
      </c>
      <c r="F2225">
        <v>1918</v>
      </c>
      <c r="G2225" t="s">
        <v>2300</v>
      </c>
      <c r="I2225">
        <v>1980</v>
      </c>
      <c r="K2225" t="s">
        <v>20</v>
      </c>
      <c r="L2225" t="s">
        <v>22</v>
      </c>
      <c r="M2225" t="s">
        <v>22</v>
      </c>
      <c r="N2225">
        <v>3</v>
      </c>
      <c r="O2225" t="s">
        <v>2301</v>
      </c>
      <c r="P2225" t="s">
        <v>2056</v>
      </c>
      <c r="Q2225">
        <v>1</v>
      </c>
      <c r="R2225">
        <v>9</v>
      </c>
      <c r="S2225" t="s">
        <v>27</v>
      </c>
      <c r="T2225" t="b">
        <v>1</v>
      </c>
    </row>
    <row r="2226" spans="1:20" hidden="1" x14ac:dyDescent="0.45">
      <c r="A2226">
        <v>683</v>
      </c>
      <c r="B2226" t="s">
        <v>447</v>
      </c>
      <c r="C2226" t="s">
        <v>2421</v>
      </c>
      <c r="D2226" s="1">
        <v>-1527</v>
      </c>
      <c r="F2226">
        <v>1895</v>
      </c>
      <c r="G2226" t="s">
        <v>2422</v>
      </c>
      <c r="I2226">
        <v>1969</v>
      </c>
      <c r="J2226" t="s">
        <v>2217</v>
      </c>
      <c r="K2226" t="s">
        <v>249</v>
      </c>
      <c r="L2226" t="s">
        <v>22</v>
      </c>
      <c r="M2226" t="s">
        <v>22</v>
      </c>
      <c r="N2226">
        <v>0</v>
      </c>
      <c r="O2226" t="s">
        <v>2423</v>
      </c>
      <c r="P2226" t="s">
        <v>2056</v>
      </c>
      <c r="Q2226">
        <v>1</v>
      </c>
      <c r="R2226">
        <v>5</v>
      </c>
      <c r="S2226" t="s">
        <v>105</v>
      </c>
      <c r="T2226" t="b">
        <v>0</v>
      </c>
    </row>
    <row r="2227" spans="1:20" hidden="1" x14ac:dyDescent="0.45">
      <c r="A2227">
        <v>683</v>
      </c>
      <c r="B2227" t="s">
        <v>447</v>
      </c>
      <c r="C2227" t="s">
        <v>2421</v>
      </c>
      <c r="D2227" s="1">
        <v>-1527</v>
      </c>
      <c r="F2227">
        <v>1895</v>
      </c>
      <c r="G2227" t="s">
        <v>2422</v>
      </c>
      <c r="I2227">
        <v>1969</v>
      </c>
      <c r="J2227" t="s">
        <v>2217</v>
      </c>
      <c r="K2227" t="s">
        <v>249</v>
      </c>
      <c r="L2227" t="s">
        <v>22</v>
      </c>
      <c r="M2227" t="s">
        <v>22</v>
      </c>
      <c r="N2227">
        <v>0</v>
      </c>
      <c r="O2227" t="s">
        <v>2423</v>
      </c>
      <c r="P2227" t="s">
        <v>2056</v>
      </c>
      <c r="Q2227">
        <v>1</v>
      </c>
      <c r="R2227">
        <v>2</v>
      </c>
      <c r="S2227" t="s">
        <v>105</v>
      </c>
      <c r="T2227" t="b">
        <v>0</v>
      </c>
    </row>
    <row r="2228" spans="1:20" hidden="1" x14ac:dyDescent="0.45">
      <c r="A2228">
        <v>683</v>
      </c>
      <c r="B2228" t="s">
        <v>447</v>
      </c>
      <c r="C2228" t="s">
        <v>2421</v>
      </c>
      <c r="D2228" s="1">
        <v>-1527</v>
      </c>
      <c r="F2228">
        <v>1895</v>
      </c>
      <c r="G2228" t="s">
        <v>2422</v>
      </c>
      <c r="I2228">
        <v>1969</v>
      </c>
      <c r="J2228" t="s">
        <v>2217</v>
      </c>
      <c r="K2228" t="s">
        <v>249</v>
      </c>
      <c r="L2228" t="s">
        <v>22</v>
      </c>
      <c r="M2228" t="s">
        <v>22</v>
      </c>
      <c r="N2228">
        <v>0</v>
      </c>
      <c r="O2228" t="s">
        <v>2423</v>
      </c>
      <c r="P2228" t="s">
        <v>2056</v>
      </c>
      <c r="Q2228">
        <v>1</v>
      </c>
      <c r="R2228">
        <v>4</v>
      </c>
      <c r="S2228" t="s">
        <v>105</v>
      </c>
      <c r="T2228" t="b">
        <v>0</v>
      </c>
    </row>
    <row r="2229" spans="1:20" hidden="1" x14ac:dyDescent="0.45">
      <c r="A2229">
        <v>683</v>
      </c>
      <c r="B2229" t="s">
        <v>447</v>
      </c>
      <c r="C2229" t="s">
        <v>2421</v>
      </c>
      <c r="D2229" s="1">
        <v>-1527</v>
      </c>
      <c r="F2229">
        <v>1895</v>
      </c>
      <c r="G2229" t="s">
        <v>2422</v>
      </c>
      <c r="I2229">
        <v>1969</v>
      </c>
      <c r="J2229" t="s">
        <v>2217</v>
      </c>
      <c r="K2229" t="s">
        <v>249</v>
      </c>
      <c r="L2229" t="s">
        <v>22</v>
      </c>
      <c r="M2229" t="s">
        <v>22</v>
      </c>
      <c r="N2229">
        <v>0</v>
      </c>
      <c r="O2229" t="s">
        <v>2423</v>
      </c>
      <c r="P2229" t="s">
        <v>2056</v>
      </c>
      <c r="Q2229">
        <v>1</v>
      </c>
      <c r="R2229">
        <v>3</v>
      </c>
      <c r="S2229" t="s">
        <v>105</v>
      </c>
      <c r="T2229" t="b">
        <v>0</v>
      </c>
    </row>
    <row r="2230" spans="1:20" hidden="1" x14ac:dyDescent="0.45">
      <c r="A2230">
        <v>683</v>
      </c>
      <c r="B2230" t="s">
        <v>447</v>
      </c>
      <c r="C2230" t="s">
        <v>2421</v>
      </c>
      <c r="D2230" s="1">
        <v>-1527</v>
      </c>
      <c r="F2230">
        <v>1895</v>
      </c>
      <c r="G2230" t="s">
        <v>2422</v>
      </c>
      <c r="I2230">
        <v>1969</v>
      </c>
      <c r="J2230" t="s">
        <v>2217</v>
      </c>
      <c r="K2230" t="s">
        <v>249</v>
      </c>
      <c r="L2230" t="s">
        <v>22</v>
      </c>
      <c r="M2230" t="s">
        <v>22</v>
      </c>
      <c r="N2230">
        <v>0</v>
      </c>
      <c r="O2230" t="s">
        <v>2423</v>
      </c>
      <c r="P2230" t="s">
        <v>2056</v>
      </c>
      <c r="Q2230">
        <v>1</v>
      </c>
      <c r="R2230">
        <v>6</v>
      </c>
      <c r="S2230" t="s">
        <v>101</v>
      </c>
      <c r="T2230" t="b">
        <v>1</v>
      </c>
    </row>
    <row r="2231" spans="1:20" hidden="1" x14ac:dyDescent="0.45">
      <c r="A2231">
        <v>684</v>
      </c>
      <c r="B2231" t="s">
        <v>236</v>
      </c>
      <c r="C2231" t="s">
        <v>2550</v>
      </c>
      <c r="D2231" s="1">
        <v>-4823</v>
      </c>
      <c r="F2231">
        <v>1886</v>
      </c>
      <c r="G2231" t="s">
        <v>2551</v>
      </c>
      <c r="I2231">
        <v>1973</v>
      </c>
      <c r="J2231" t="s">
        <v>2138</v>
      </c>
      <c r="K2231" t="s">
        <v>145</v>
      </c>
      <c r="L2231" t="s">
        <v>22</v>
      </c>
      <c r="M2231" t="s">
        <v>22</v>
      </c>
      <c r="N2231">
        <v>3</v>
      </c>
      <c r="O2231" t="s">
        <v>2552</v>
      </c>
      <c r="P2231" t="s">
        <v>2433</v>
      </c>
      <c r="Q2231">
        <v>1</v>
      </c>
      <c r="R2231">
        <v>5</v>
      </c>
      <c r="S2231" t="s">
        <v>372</v>
      </c>
      <c r="T2231" t="b">
        <v>0</v>
      </c>
    </row>
    <row r="2232" spans="1:20" hidden="1" x14ac:dyDescent="0.45">
      <c r="A2232">
        <v>684</v>
      </c>
      <c r="B2232" t="s">
        <v>236</v>
      </c>
      <c r="C2232" t="s">
        <v>2550</v>
      </c>
      <c r="D2232" s="1">
        <v>-4823</v>
      </c>
      <c r="F2232">
        <v>1886</v>
      </c>
      <c r="G2232" t="s">
        <v>2551</v>
      </c>
      <c r="I2232">
        <v>1973</v>
      </c>
      <c r="J2232" t="s">
        <v>2138</v>
      </c>
      <c r="K2232" t="s">
        <v>145</v>
      </c>
      <c r="L2232" t="s">
        <v>22</v>
      </c>
      <c r="M2232" t="s">
        <v>22</v>
      </c>
      <c r="N2232">
        <v>3</v>
      </c>
      <c r="O2232" t="s">
        <v>2552</v>
      </c>
      <c r="P2232" t="s">
        <v>2433</v>
      </c>
      <c r="Q2232">
        <v>1</v>
      </c>
      <c r="R2232">
        <v>2</v>
      </c>
      <c r="S2232" t="s">
        <v>105</v>
      </c>
      <c r="T2232" t="b">
        <v>0</v>
      </c>
    </row>
    <row r="2233" spans="1:20" hidden="1" x14ac:dyDescent="0.45">
      <c r="A2233">
        <v>684</v>
      </c>
      <c r="B2233" t="s">
        <v>236</v>
      </c>
      <c r="C2233" t="s">
        <v>2550</v>
      </c>
      <c r="D2233" s="1">
        <v>-4823</v>
      </c>
      <c r="F2233">
        <v>1886</v>
      </c>
      <c r="G2233" t="s">
        <v>2551</v>
      </c>
      <c r="I2233">
        <v>1973</v>
      </c>
      <c r="J2233" t="s">
        <v>2138</v>
      </c>
      <c r="K2233" t="s">
        <v>145</v>
      </c>
      <c r="L2233" t="s">
        <v>22</v>
      </c>
      <c r="M2233" t="s">
        <v>22</v>
      </c>
      <c r="N2233">
        <v>3</v>
      </c>
      <c r="O2233" t="s">
        <v>2552</v>
      </c>
      <c r="P2233" t="s">
        <v>2433</v>
      </c>
      <c r="Q2233">
        <v>1</v>
      </c>
      <c r="R2233">
        <v>4</v>
      </c>
      <c r="S2233" t="s">
        <v>105</v>
      </c>
      <c r="T2233" t="b">
        <v>0</v>
      </c>
    </row>
    <row r="2234" spans="1:20" hidden="1" x14ac:dyDescent="0.45">
      <c r="A2234">
        <v>684</v>
      </c>
      <c r="B2234" t="s">
        <v>236</v>
      </c>
      <c r="C2234" t="s">
        <v>2550</v>
      </c>
      <c r="D2234" s="1">
        <v>-4823</v>
      </c>
      <c r="F2234">
        <v>1886</v>
      </c>
      <c r="G2234" t="s">
        <v>2551</v>
      </c>
      <c r="I2234">
        <v>1973</v>
      </c>
      <c r="J2234" t="s">
        <v>2138</v>
      </c>
      <c r="K2234" t="s">
        <v>145</v>
      </c>
      <c r="L2234" t="s">
        <v>22</v>
      </c>
      <c r="M2234" t="s">
        <v>22</v>
      </c>
      <c r="N2234">
        <v>3</v>
      </c>
      <c r="O2234" t="s">
        <v>2552</v>
      </c>
      <c r="P2234" t="s">
        <v>2433</v>
      </c>
      <c r="Q2234">
        <v>1</v>
      </c>
      <c r="R2234">
        <v>3</v>
      </c>
      <c r="S2234" t="s">
        <v>105</v>
      </c>
      <c r="T2234" t="b">
        <v>0</v>
      </c>
    </row>
    <row r="2235" spans="1:20" hidden="1" x14ac:dyDescent="0.45">
      <c r="A2235">
        <v>684</v>
      </c>
      <c r="B2235" t="s">
        <v>236</v>
      </c>
      <c r="C2235" t="s">
        <v>2550</v>
      </c>
      <c r="D2235" s="1">
        <v>-4823</v>
      </c>
      <c r="F2235">
        <v>1886</v>
      </c>
      <c r="G2235" t="s">
        <v>2551</v>
      </c>
      <c r="I2235">
        <v>1973</v>
      </c>
      <c r="J2235" t="s">
        <v>2138</v>
      </c>
      <c r="K2235" t="s">
        <v>145</v>
      </c>
      <c r="L2235" t="s">
        <v>22</v>
      </c>
      <c r="M2235" t="s">
        <v>22</v>
      </c>
      <c r="N2235">
        <v>3</v>
      </c>
      <c r="O2235" t="s">
        <v>2552</v>
      </c>
      <c r="P2235" t="s">
        <v>2433</v>
      </c>
      <c r="Q2235">
        <v>1</v>
      </c>
      <c r="R2235">
        <v>6</v>
      </c>
      <c r="S2235" t="s">
        <v>372</v>
      </c>
      <c r="T2235" t="b">
        <v>0</v>
      </c>
    </row>
    <row r="2236" spans="1:20" hidden="1" x14ac:dyDescent="0.45">
      <c r="A2236">
        <v>684</v>
      </c>
      <c r="B2236" t="s">
        <v>236</v>
      </c>
      <c r="C2236" t="s">
        <v>2550</v>
      </c>
      <c r="D2236" s="1">
        <v>-4823</v>
      </c>
      <c r="F2236">
        <v>1886</v>
      </c>
      <c r="G2236" t="s">
        <v>2551</v>
      </c>
      <c r="I2236">
        <v>1973</v>
      </c>
      <c r="J2236" t="s">
        <v>2138</v>
      </c>
      <c r="K2236" t="s">
        <v>145</v>
      </c>
      <c r="L2236" t="s">
        <v>22</v>
      </c>
      <c r="M2236" t="s">
        <v>22</v>
      </c>
      <c r="N2236">
        <v>3</v>
      </c>
      <c r="O2236" t="s">
        <v>2552</v>
      </c>
      <c r="P2236" t="s">
        <v>2433</v>
      </c>
      <c r="Q2236">
        <v>1</v>
      </c>
      <c r="R2236">
        <v>7</v>
      </c>
      <c r="S2236" t="s">
        <v>87</v>
      </c>
      <c r="T2236" t="b">
        <v>1</v>
      </c>
    </row>
    <row r="2237" spans="1:20" hidden="1" x14ac:dyDescent="0.45">
      <c r="A2237">
        <v>684</v>
      </c>
      <c r="B2237" t="s">
        <v>236</v>
      </c>
      <c r="C2237" t="s">
        <v>2550</v>
      </c>
      <c r="D2237" s="1">
        <v>-4823</v>
      </c>
      <c r="F2237">
        <v>1886</v>
      </c>
      <c r="G2237" t="s">
        <v>2551</v>
      </c>
      <c r="I2237">
        <v>1973</v>
      </c>
      <c r="J2237" t="s">
        <v>2138</v>
      </c>
      <c r="K2237" t="s">
        <v>145</v>
      </c>
      <c r="L2237" t="s">
        <v>22</v>
      </c>
      <c r="M2237" t="s">
        <v>22</v>
      </c>
      <c r="N2237">
        <v>3</v>
      </c>
      <c r="O2237" t="s">
        <v>2552</v>
      </c>
      <c r="P2237" t="s">
        <v>2433</v>
      </c>
      <c r="Q2237">
        <v>1</v>
      </c>
      <c r="R2237">
        <v>1</v>
      </c>
      <c r="S2237" t="s">
        <v>105</v>
      </c>
      <c r="T2237" t="b">
        <v>0</v>
      </c>
    </row>
    <row r="2238" spans="1:20" hidden="1" x14ac:dyDescent="0.45">
      <c r="A2238">
        <v>685</v>
      </c>
      <c r="B2238" t="s">
        <v>1380</v>
      </c>
      <c r="C2238" t="s">
        <v>3593</v>
      </c>
      <c r="D2238" s="1">
        <v>-606</v>
      </c>
      <c r="F2238">
        <v>1898</v>
      </c>
      <c r="G2238" t="s">
        <v>3594</v>
      </c>
      <c r="I2238">
        <v>1978</v>
      </c>
      <c r="J2238" t="s">
        <v>2541</v>
      </c>
      <c r="K2238" t="s">
        <v>249</v>
      </c>
      <c r="L2238" t="s">
        <v>22</v>
      </c>
      <c r="M2238" t="s">
        <v>22</v>
      </c>
      <c r="N2238">
        <v>2</v>
      </c>
      <c r="O2238" t="s">
        <v>3595</v>
      </c>
      <c r="P2238" t="s">
        <v>3591</v>
      </c>
      <c r="Q2238">
        <v>2</v>
      </c>
      <c r="R2238">
        <v>7</v>
      </c>
      <c r="S2238" t="s">
        <v>27</v>
      </c>
      <c r="T2238" t="b">
        <v>0</v>
      </c>
    </row>
    <row r="2239" spans="1:20" hidden="1" x14ac:dyDescent="0.45">
      <c r="A2239">
        <v>685</v>
      </c>
      <c r="B2239" t="s">
        <v>1380</v>
      </c>
      <c r="C2239" t="s">
        <v>3593</v>
      </c>
      <c r="D2239" s="1">
        <v>-606</v>
      </c>
      <c r="F2239">
        <v>1898</v>
      </c>
      <c r="G2239" t="s">
        <v>3594</v>
      </c>
      <c r="I2239">
        <v>1978</v>
      </c>
      <c r="J2239" t="s">
        <v>2541</v>
      </c>
      <c r="K2239" t="s">
        <v>249</v>
      </c>
      <c r="L2239" t="s">
        <v>22</v>
      </c>
      <c r="M2239" t="s">
        <v>22</v>
      </c>
      <c r="N2239">
        <v>2</v>
      </c>
      <c r="O2239" t="s">
        <v>3595</v>
      </c>
      <c r="P2239" t="s">
        <v>3591</v>
      </c>
      <c r="Q2239">
        <v>2</v>
      </c>
      <c r="R2239">
        <v>4</v>
      </c>
      <c r="S2239" t="s">
        <v>105</v>
      </c>
      <c r="T2239" t="b">
        <v>0</v>
      </c>
    </row>
    <row r="2240" spans="1:20" hidden="1" x14ac:dyDescent="0.45">
      <c r="A2240">
        <v>685</v>
      </c>
      <c r="B2240" t="s">
        <v>1380</v>
      </c>
      <c r="C2240" t="s">
        <v>3593</v>
      </c>
      <c r="D2240" s="1">
        <v>-606</v>
      </c>
      <c r="F2240">
        <v>1898</v>
      </c>
      <c r="G2240" t="s">
        <v>3594</v>
      </c>
      <c r="I2240">
        <v>1978</v>
      </c>
      <c r="J2240" t="s">
        <v>2541</v>
      </c>
      <c r="K2240" t="s">
        <v>249</v>
      </c>
      <c r="L2240" t="s">
        <v>22</v>
      </c>
      <c r="M2240" t="s">
        <v>22</v>
      </c>
      <c r="N2240">
        <v>2</v>
      </c>
      <c r="O2240" t="s">
        <v>3595</v>
      </c>
      <c r="P2240" t="s">
        <v>3591</v>
      </c>
      <c r="Q2240">
        <v>2</v>
      </c>
      <c r="R2240">
        <v>8</v>
      </c>
      <c r="S2240" t="s">
        <v>27</v>
      </c>
      <c r="T2240" t="b">
        <v>1</v>
      </c>
    </row>
    <row r="2241" spans="1:20" hidden="1" x14ac:dyDescent="0.45">
      <c r="A2241">
        <v>685</v>
      </c>
      <c r="B2241" t="s">
        <v>1380</v>
      </c>
      <c r="C2241" t="s">
        <v>3593</v>
      </c>
      <c r="D2241" s="1">
        <v>-606</v>
      </c>
      <c r="F2241">
        <v>1898</v>
      </c>
      <c r="G2241" t="s">
        <v>3594</v>
      </c>
      <c r="I2241">
        <v>1978</v>
      </c>
      <c r="J2241" t="s">
        <v>2541</v>
      </c>
      <c r="K2241" t="s">
        <v>249</v>
      </c>
      <c r="L2241" t="s">
        <v>22</v>
      </c>
      <c r="M2241" t="s">
        <v>22</v>
      </c>
      <c r="N2241">
        <v>2</v>
      </c>
      <c r="O2241" t="s">
        <v>3595</v>
      </c>
      <c r="P2241" t="s">
        <v>3591</v>
      </c>
      <c r="Q2241">
        <v>2</v>
      </c>
      <c r="R2241">
        <v>3</v>
      </c>
      <c r="S2241" t="s">
        <v>105</v>
      </c>
      <c r="T2241" t="b">
        <v>0</v>
      </c>
    </row>
    <row r="2242" spans="1:20" hidden="1" x14ac:dyDescent="0.45">
      <c r="A2242">
        <v>685</v>
      </c>
      <c r="B2242" t="s">
        <v>1380</v>
      </c>
      <c r="C2242" t="s">
        <v>3593</v>
      </c>
      <c r="D2242" s="1">
        <v>-606</v>
      </c>
      <c r="F2242">
        <v>1898</v>
      </c>
      <c r="G2242" t="s">
        <v>3594</v>
      </c>
      <c r="I2242">
        <v>1978</v>
      </c>
      <c r="J2242" t="s">
        <v>2541</v>
      </c>
      <c r="K2242" t="s">
        <v>249</v>
      </c>
      <c r="L2242" t="s">
        <v>22</v>
      </c>
      <c r="M2242" t="s">
        <v>22</v>
      </c>
      <c r="N2242">
        <v>2</v>
      </c>
      <c r="O2242" t="s">
        <v>3595</v>
      </c>
      <c r="P2242" t="s">
        <v>3591</v>
      </c>
      <c r="Q2242">
        <v>2</v>
      </c>
      <c r="R2242">
        <v>2</v>
      </c>
      <c r="S2242" t="s">
        <v>105</v>
      </c>
      <c r="T2242" t="b">
        <v>0</v>
      </c>
    </row>
    <row r="2243" spans="1:20" hidden="1" x14ac:dyDescent="0.45">
      <c r="A2243">
        <v>685</v>
      </c>
      <c r="B2243" t="s">
        <v>1380</v>
      </c>
      <c r="C2243" t="s">
        <v>3593</v>
      </c>
      <c r="D2243" s="1">
        <v>-606</v>
      </c>
      <c r="F2243">
        <v>1898</v>
      </c>
      <c r="G2243" t="s">
        <v>3594</v>
      </c>
      <c r="I2243">
        <v>1978</v>
      </c>
      <c r="J2243" t="s">
        <v>2541</v>
      </c>
      <c r="K2243" t="s">
        <v>249</v>
      </c>
      <c r="L2243" t="s">
        <v>22</v>
      </c>
      <c r="M2243" t="s">
        <v>22</v>
      </c>
      <c r="N2243">
        <v>2</v>
      </c>
      <c r="O2243" t="s">
        <v>3595</v>
      </c>
      <c r="P2243" t="s">
        <v>3591</v>
      </c>
      <c r="Q2243">
        <v>2</v>
      </c>
      <c r="R2243">
        <v>5</v>
      </c>
      <c r="S2243" t="s">
        <v>105</v>
      </c>
      <c r="T2243" t="b">
        <v>0</v>
      </c>
    </row>
    <row r="2244" spans="1:20" hidden="1" x14ac:dyDescent="0.45">
      <c r="A2244">
        <v>685</v>
      </c>
      <c r="B2244" t="s">
        <v>1380</v>
      </c>
      <c r="C2244" t="s">
        <v>3593</v>
      </c>
      <c r="D2244" s="1">
        <v>-606</v>
      </c>
      <c r="F2244">
        <v>1898</v>
      </c>
      <c r="G2244" t="s">
        <v>3594</v>
      </c>
      <c r="I2244">
        <v>1978</v>
      </c>
      <c r="J2244" t="s">
        <v>2541</v>
      </c>
      <c r="K2244" t="s">
        <v>249</v>
      </c>
      <c r="L2244" t="s">
        <v>22</v>
      </c>
      <c r="M2244" t="s">
        <v>22</v>
      </c>
      <c r="N2244">
        <v>2</v>
      </c>
      <c r="O2244" t="s">
        <v>3595</v>
      </c>
      <c r="P2244" t="s">
        <v>3591</v>
      </c>
      <c r="Q2244">
        <v>2</v>
      </c>
      <c r="R2244">
        <v>6</v>
      </c>
      <c r="S2244" t="s">
        <v>101</v>
      </c>
      <c r="T2244" t="b">
        <v>0</v>
      </c>
    </row>
    <row r="2245" spans="1:20" hidden="1" x14ac:dyDescent="0.45">
      <c r="A2245">
        <v>685</v>
      </c>
      <c r="B2245" t="s">
        <v>1380</v>
      </c>
      <c r="C2245" t="s">
        <v>3593</v>
      </c>
      <c r="D2245" s="1">
        <v>-606</v>
      </c>
      <c r="F2245">
        <v>1898</v>
      </c>
      <c r="G2245" t="s">
        <v>3594</v>
      </c>
      <c r="I2245">
        <v>1978</v>
      </c>
      <c r="J2245" t="s">
        <v>2541</v>
      </c>
      <c r="K2245" t="s">
        <v>249</v>
      </c>
      <c r="L2245" t="s">
        <v>22</v>
      </c>
      <c r="M2245" t="s">
        <v>22</v>
      </c>
      <c r="N2245">
        <v>2</v>
      </c>
      <c r="O2245" t="s">
        <v>3595</v>
      </c>
      <c r="P2245" t="s">
        <v>3591</v>
      </c>
      <c r="Q2245">
        <v>2</v>
      </c>
      <c r="R2245">
        <v>1</v>
      </c>
      <c r="S2245" t="s">
        <v>105</v>
      </c>
      <c r="T2245" t="b">
        <v>0</v>
      </c>
    </row>
    <row r="2246" spans="1:20" hidden="1" x14ac:dyDescent="0.45">
      <c r="A2246">
        <v>686</v>
      </c>
      <c r="B2246" t="s">
        <v>468</v>
      </c>
      <c r="C2246" t="s">
        <v>1711</v>
      </c>
      <c r="D2246" s="1">
        <v>5937</v>
      </c>
      <c r="F2246">
        <v>1916</v>
      </c>
      <c r="G2246" t="s">
        <v>4015</v>
      </c>
      <c r="H2246" t="s">
        <v>4015</v>
      </c>
      <c r="I2246">
        <v>2010</v>
      </c>
      <c r="K2246" t="s">
        <v>20</v>
      </c>
      <c r="L2246" t="s">
        <v>22</v>
      </c>
      <c r="M2246" t="s">
        <v>22</v>
      </c>
      <c r="N2246">
        <v>5</v>
      </c>
      <c r="O2246" t="s">
        <v>4016</v>
      </c>
      <c r="P2246" t="s">
        <v>3944</v>
      </c>
      <c r="Q2246">
        <v>1</v>
      </c>
      <c r="R2246">
        <v>12</v>
      </c>
      <c r="S2246" t="s">
        <v>144</v>
      </c>
      <c r="T2246" t="b">
        <v>0</v>
      </c>
    </row>
    <row r="2247" spans="1:20" hidden="1" x14ac:dyDescent="0.45">
      <c r="A2247">
        <v>686</v>
      </c>
      <c r="B2247" t="s">
        <v>468</v>
      </c>
      <c r="C2247" t="s">
        <v>1711</v>
      </c>
      <c r="D2247" s="1">
        <v>5937</v>
      </c>
      <c r="F2247">
        <v>1916</v>
      </c>
      <c r="G2247" t="s">
        <v>4015</v>
      </c>
      <c r="H2247" t="s">
        <v>4015</v>
      </c>
      <c r="I2247">
        <v>2010</v>
      </c>
      <c r="K2247" t="s">
        <v>20</v>
      </c>
      <c r="L2247" t="s">
        <v>22</v>
      </c>
      <c r="M2247" t="s">
        <v>22</v>
      </c>
      <c r="N2247">
        <v>5</v>
      </c>
      <c r="O2247" t="s">
        <v>4016</v>
      </c>
      <c r="P2247" t="s">
        <v>3944</v>
      </c>
      <c r="Q2247">
        <v>1</v>
      </c>
      <c r="R2247">
        <v>11</v>
      </c>
      <c r="S2247" t="s">
        <v>144</v>
      </c>
      <c r="T2247" t="b">
        <v>0</v>
      </c>
    </row>
    <row r="2248" spans="1:20" hidden="1" x14ac:dyDescent="0.45">
      <c r="A2248">
        <v>686</v>
      </c>
      <c r="B2248" t="s">
        <v>468</v>
      </c>
      <c r="C2248" t="s">
        <v>1711</v>
      </c>
      <c r="D2248" s="1">
        <v>5937</v>
      </c>
      <c r="F2248">
        <v>1916</v>
      </c>
      <c r="G2248" t="s">
        <v>4015</v>
      </c>
      <c r="H2248" t="s">
        <v>4015</v>
      </c>
      <c r="I2248">
        <v>2010</v>
      </c>
      <c r="K2248" t="s">
        <v>20</v>
      </c>
      <c r="L2248" t="s">
        <v>22</v>
      </c>
      <c r="M2248" t="s">
        <v>22</v>
      </c>
      <c r="N2248">
        <v>5</v>
      </c>
      <c r="O2248" t="s">
        <v>4016</v>
      </c>
      <c r="P2248" t="s">
        <v>3944</v>
      </c>
      <c r="Q2248">
        <v>1</v>
      </c>
      <c r="R2248">
        <v>5</v>
      </c>
      <c r="S2248" t="s">
        <v>144</v>
      </c>
      <c r="T2248" t="b">
        <v>0</v>
      </c>
    </row>
    <row r="2249" spans="1:20" hidden="1" x14ac:dyDescent="0.45">
      <c r="A2249">
        <v>686</v>
      </c>
      <c r="B2249" t="s">
        <v>468</v>
      </c>
      <c r="C2249" t="s">
        <v>1711</v>
      </c>
      <c r="D2249" s="1">
        <v>5937</v>
      </c>
      <c r="F2249">
        <v>1916</v>
      </c>
      <c r="G2249" t="s">
        <v>4015</v>
      </c>
      <c r="H2249" t="s">
        <v>4015</v>
      </c>
      <c r="I2249">
        <v>2010</v>
      </c>
      <c r="K2249" t="s">
        <v>20</v>
      </c>
      <c r="L2249" t="s">
        <v>22</v>
      </c>
      <c r="M2249" t="s">
        <v>22</v>
      </c>
      <c r="N2249">
        <v>5</v>
      </c>
      <c r="O2249" t="s">
        <v>4016</v>
      </c>
      <c r="P2249" t="s">
        <v>3944</v>
      </c>
      <c r="Q2249">
        <v>1</v>
      </c>
      <c r="R2249">
        <v>9</v>
      </c>
      <c r="S2249" t="s">
        <v>144</v>
      </c>
      <c r="T2249" t="b">
        <v>0</v>
      </c>
    </row>
    <row r="2250" spans="1:20" hidden="1" x14ac:dyDescent="0.45">
      <c r="A2250">
        <v>686</v>
      </c>
      <c r="B2250" t="s">
        <v>468</v>
      </c>
      <c r="C2250" t="s">
        <v>1711</v>
      </c>
      <c r="D2250" s="1">
        <v>5937</v>
      </c>
      <c r="F2250">
        <v>1916</v>
      </c>
      <c r="G2250" t="s">
        <v>4015</v>
      </c>
      <c r="H2250" t="s">
        <v>4015</v>
      </c>
      <c r="I2250">
        <v>2010</v>
      </c>
      <c r="K2250" t="s">
        <v>20</v>
      </c>
      <c r="L2250" t="s">
        <v>22</v>
      </c>
      <c r="M2250" t="s">
        <v>22</v>
      </c>
      <c r="N2250">
        <v>5</v>
      </c>
      <c r="O2250" t="s">
        <v>4016</v>
      </c>
      <c r="P2250" t="s">
        <v>3944</v>
      </c>
      <c r="Q2250">
        <v>1</v>
      </c>
      <c r="R2250">
        <v>6</v>
      </c>
      <c r="S2250" t="s">
        <v>144</v>
      </c>
      <c r="T2250" t="b">
        <v>0</v>
      </c>
    </row>
    <row r="2251" spans="1:20" hidden="1" x14ac:dyDescent="0.45">
      <c r="A2251">
        <v>686</v>
      </c>
      <c r="B2251" t="s">
        <v>468</v>
      </c>
      <c r="C2251" t="s">
        <v>1711</v>
      </c>
      <c r="D2251" s="1">
        <v>5937</v>
      </c>
      <c r="F2251">
        <v>1916</v>
      </c>
      <c r="G2251" t="s">
        <v>4015</v>
      </c>
      <c r="H2251" t="s">
        <v>4015</v>
      </c>
      <c r="I2251">
        <v>2010</v>
      </c>
      <c r="K2251" t="s">
        <v>20</v>
      </c>
      <c r="L2251" t="s">
        <v>22</v>
      </c>
      <c r="M2251" t="s">
        <v>22</v>
      </c>
      <c r="N2251">
        <v>5</v>
      </c>
      <c r="O2251" t="s">
        <v>4016</v>
      </c>
      <c r="P2251" t="s">
        <v>3944</v>
      </c>
      <c r="Q2251">
        <v>1</v>
      </c>
      <c r="R2251">
        <v>4</v>
      </c>
      <c r="S2251" t="s">
        <v>146</v>
      </c>
      <c r="T2251" t="b">
        <v>0</v>
      </c>
    </row>
    <row r="2252" spans="1:20" hidden="1" x14ac:dyDescent="0.45">
      <c r="A2252">
        <v>686</v>
      </c>
      <c r="B2252" t="s">
        <v>468</v>
      </c>
      <c r="C2252" t="s">
        <v>1711</v>
      </c>
      <c r="D2252" s="1">
        <v>5937</v>
      </c>
      <c r="F2252">
        <v>1916</v>
      </c>
      <c r="G2252" t="s">
        <v>4015</v>
      </c>
      <c r="H2252" t="s">
        <v>4015</v>
      </c>
      <c r="I2252">
        <v>2010</v>
      </c>
      <c r="K2252" t="s">
        <v>20</v>
      </c>
      <c r="L2252" t="s">
        <v>22</v>
      </c>
      <c r="M2252" t="s">
        <v>22</v>
      </c>
      <c r="N2252">
        <v>5</v>
      </c>
      <c r="O2252" t="s">
        <v>4016</v>
      </c>
      <c r="P2252" t="s">
        <v>3944</v>
      </c>
      <c r="Q2252">
        <v>1</v>
      </c>
      <c r="R2252">
        <v>8</v>
      </c>
      <c r="S2252" t="s">
        <v>146</v>
      </c>
      <c r="T2252" t="b">
        <v>1</v>
      </c>
    </row>
    <row r="2253" spans="1:20" hidden="1" x14ac:dyDescent="0.45">
      <c r="A2253">
        <v>686</v>
      </c>
      <c r="B2253" t="s">
        <v>468</v>
      </c>
      <c r="C2253" t="s">
        <v>1711</v>
      </c>
      <c r="D2253" s="1">
        <v>5937</v>
      </c>
      <c r="F2253">
        <v>1916</v>
      </c>
      <c r="G2253" t="s">
        <v>4015</v>
      </c>
      <c r="H2253" t="s">
        <v>4015</v>
      </c>
      <c r="I2253">
        <v>2010</v>
      </c>
      <c r="K2253" t="s">
        <v>20</v>
      </c>
      <c r="L2253" t="s">
        <v>22</v>
      </c>
      <c r="M2253" t="s">
        <v>22</v>
      </c>
      <c r="N2253">
        <v>5</v>
      </c>
      <c r="O2253" t="s">
        <v>4016</v>
      </c>
      <c r="P2253" t="s">
        <v>3944</v>
      </c>
      <c r="Q2253">
        <v>1</v>
      </c>
      <c r="R2253">
        <v>13</v>
      </c>
      <c r="S2253" t="s">
        <v>255</v>
      </c>
      <c r="T2253" t="b">
        <v>1</v>
      </c>
    </row>
    <row r="2254" spans="1:20" hidden="1" x14ac:dyDescent="0.45">
      <c r="A2254">
        <v>686</v>
      </c>
      <c r="B2254" t="s">
        <v>468</v>
      </c>
      <c r="C2254" t="s">
        <v>1711</v>
      </c>
      <c r="D2254" s="1">
        <v>5937</v>
      </c>
      <c r="F2254">
        <v>1916</v>
      </c>
      <c r="G2254" t="s">
        <v>4015</v>
      </c>
      <c r="H2254" t="s">
        <v>4015</v>
      </c>
      <c r="I2254">
        <v>2010</v>
      </c>
      <c r="K2254" t="s">
        <v>20</v>
      </c>
      <c r="L2254" t="s">
        <v>22</v>
      </c>
      <c r="M2254" t="s">
        <v>22</v>
      </c>
      <c r="N2254">
        <v>5</v>
      </c>
      <c r="O2254" t="s">
        <v>4016</v>
      </c>
      <c r="P2254" t="s">
        <v>3944</v>
      </c>
      <c r="Q2254">
        <v>1</v>
      </c>
      <c r="R2254">
        <v>10</v>
      </c>
      <c r="S2254" t="s">
        <v>144</v>
      </c>
      <c r="T2254" t="b">
        <v>0</v>
      </c>
    </row>
    <row r="2255" spans="1:20" hidden="1" x14ac:dyDescent="0.45">
      <c r="A2255">
        <v>686</v>
      </c>
      <c r="B2255" t="s">
        <v>468</v>
      </c>
      <c r="C2255" t="s">
        <v>1711</v>
      </c>
      <c r="D2255" s="1">
        <v>5937</v>
      </c>
      <c r="F2255">
        <v>1916</v>
      </c>
      <c r="G2255" t="s">
        <v>4015</v>
      </c>
      <c r="H2255" t="s">
        <v>4015</v>
      </c>
      <c r="I2255">
        <v>2010</v>
      </c>
      <c r="K2255" t="s">
        <v>20</v>
      </c>
      <c r="L2255" t="s">
        <v>22</v>
      </c>
      <c r="M2255" t="s">
        <v>22</v>
      </c>
      <c r="N2255">
        <v>5</v>
      </c>
      <c r="O2255" t="s">
        <v>4016</v>
      </c>
      <c r="P2255" t="s">
        <v>3944</v>
      </c>
      <c r="Q2255">
        <v>1</v>
      </c>
      <c r="R2255">
        <v>7</v>
      </c>
      <c r="S2255" t="s">
        <v>144</v>
      </c>
      <c r="T2255" t="b">
        <v>0</v>
      </c>
    </row>
    <row r="2256" spans="1:20" hidden="1" x14ac:dyDescent="0.45">
      <c r="A2256">
        <v>687</v>
      </c>
      <c r="B2256" t="s">
        <v>177</v>
      </c>
      <c r="C2256" t="s">
        <v>1507</v>
      </c>
      <c r="D2256" s="1">
        <v>7770</v>
      </c>
      <c r="F2256">
        <v>1921</v>
      </c>
      <c r="G2256" t="s">
        <v>3742</v>
      </c>
      <c r="I2256">
        <v>2015</v>
      </c>
      <c r="K2256" t="s">
        <v>20</v>
      </c>
      <c r="L2256" t="s">
        <v>22</v>
      </c>
      <c r="M2256" t="s">
        <v>22</v>
      </c>
      <c r="N2256">
        <v>2</v>
      </c>
      <c r="O2256" t="s">
        <v>3743</v>
      </c>
      <c r="P2256" t="s">
        <v>3738</v>
      </c>
      <c r="Q2256">
        <v>1</v>
      </c>
      <c r="R2256">
        <v>7</v>
      </c>
      <c r="S2256" t="s">
        <v>27</v>
      </c>
      <c r="T2256" t="b">
        <v>0</v>
      </c>
    </row>
    <row r="2257" spans="1:20" hidden="1" x14ac:dyDescent="0.45">
      <c r="A2257">
        <v>687</v>
      </c>
      <c r="B2257" t="s">
        <v>177</v>
      </c>
      <c r="C2257" t="s">
        <v>1507</v>
      </c>
      <c r="D2257" s="1">
        <v>7770</v>
      </c>
      <c r="F2257">
        <v>1921</v>
      </c>
      <c r="G2257" t="s">
        <v>3742</v>
      </c>
      <c r="I2257">
        <v>2015</v>
      </c>
      <c r="K2257" t="s">
        <v>20</v>
      </c>
      <c r="L2257" t="s">
        <v>22</v>
      </c>
      <c r="M2257" t="s">
        <v>22</v>
      </c>
      <c r="N2257">
        <v>2</v>
      </c>
      <c r="O2257" t="s">
        <v>3743</v>
      </c>
      <c r="P2257" t="s">
        <v>3738</v>
      </c>
      <c r="Q2257">
        <v>1</v>
      </c>
      <c r="R2257">
        <v>9</v>
      </c>
      <c r="S2257" t="s">
        <v>27</v>
      </c>
      <c r="T2257" t="b">
        <v>1</v>
      </c>
    </row>
    <row r="2258" spans="1:20" hidden="1" x14ac:dyDescent="0.45">
      <c r="A2258">
        <v>687</v>
      </c>
      <c r="B2258" t="s">
        <v>177</v>
      </c>
      <c r="C2258" t="s">
        <v>1507</v>
      </c>
      <c r="D2258" s="1">
        <v>7770</v>
      </c>
      <c r="F2258">
        <v>1921</v>
      </c>
      <c r="G2258" t="s">
        <v>3742</v>
      </c>
      <c r="I2258">
        <v>2015</v>
      </c>
      <c r="K2258" t="s">
        <v>20</v>
      </c>
      <c r="L2258" t="s">
        <v>22</v>
      </c>
      <c r="M2258" t="s">
        <v>22</v>
      </c>
      <c r="N2258">
        <v>2</v>
      </c>
      <c r="O2258" t="s">
        <v>3743</v>
      </c>
      <c r="P2258" t="s">
        <v>3738</v>
      </c>
      <c r="Q2258">
        <v>1</v>
      </c>
      <c r="R2258">
        <v>6</v>
      </c>
      <c r="S2258" t="s">
        <v>372</v>
      </c>
      <c r="T2258" t="b">
        <v>0</v>
      </c>
    </row>
    <row r="2259" spans="1:20" hidden="1" x14ac:dyDescent="0.45">
      <c r="A2259">
        <v>687</v>
      </c>
      <c r="B2259" t="s">
        <v>177</v>
      </c>
      <c r="C2259" t="s">
        <v>1507</v>
      </c>
      <c r="D2259" s="1">
        <v>7770</v>
      </c>
      <c r="F2259">
        <v>1921</v>
      </c>
      <c r="G2259" t="s">
        <v>3742</v>
      </c>
      <c r="I2259">
        <v>2015</v>
      </c>
      <c r="K2259" t="s">
        <v>20</v>
      </c>
      <c r="L2259" t="s">
        <v>22</v>
      </c>
      <c r="M2259" t="s">
        <v>22</v>
      </c>
      <c r="N2259">
        <v>2</v>
      </c>
      <c r="O2259" t="s">
        <v>3743</v>
      </c>
      <c r="P2259" t="s">
        <v>3738</v>
      </c>
      <c r="Q2259">
        <v>1</v>
      </c>
      <c r="R2259">
        <v>8</v>
      </c>
      <c r="S2259" t="s">
        <v>27</v>
      </c>
      <c r="T2259" t="b">
        <v>0</v>
      </c>
    </row>
    <row r="2260" spans="1:20" hidden="1" x14ac:dyDescent="0.45">
      <c r="A2260">
        <v>687</v>
      </c>
      <c r="B2260" t="s">
        <v>177</v>
      </c>
      <c r="C2260" t="s">
        <v>1507</v>
      </c>
      <c r="D2260" s="1">
        <v>7770</v>
      </c>
      <c r="F2260">
        <v>1921</v>
      </c>
      <c r="G2260" t="s">
        <v>3742</v>
      </c>
      <c r="I2260">
        <v>2015</v>
      </c>
      <c r="K2260" t="s">
        <v>20</v>
      </c>
      <c r="L2260" t="s">
        <v>22</v>
      </c>
      <c r="M2260" t="s">
        <v>22</v>
      </c>
      <c r="N2260">
        <v>2</v>
      </c>
      <c r="O2260" t="s">
        <v>3743</v>
      </c>
      <c r="P2260" t="s">
        <v>3738</v>
      </c>
      <c r="Q2260">
        <v>1</v>
      </c>
      <c r="R2260">
        <v>12</v>
      </c>
      <c r="S2260" t="s">
        <v>101</v>
      </c>
      <c r="T2260" t="b">
        <v>0</v>
      </c>
    </row>
    <row r="2261" spans="1:20" hidden="1" x14ac:dyDescent="0.45">
      <c r="A2261">
        <v>687</v>
      </c>
      <c r="B2261" t="s">
        <v>177</v>
      </c>
      <c r="C2261" t="s">
        <v>1507</v>
      </c>
      <c r="D2261" s="1">
        <v>7770</v>
      </c>
      <c r="F2261">
        <v>1921</v>
      </c>
      <c r="G2261" t="s">
        <v>3742</v>
      </c>
      <c r="I2261">
        <v>2015</v>
      </c>
      <c r="K2261" t="s">
        <v>20</v>
      </c>
      <c r="L2261" t="s">
        <v>22</v>
      </c>
      <c r="M2261" t="s">
        <v>22</v>
      </c>
      <c r="N2261">
        <v>2</v>
      </c>
      <c r="O2261" t="s">
        <v>3743</v>
      </c>
      <c r="P2261" t="s">
        <v>3738</v>
      </c>
      <c r="Q2261">
        <v>1</v>
      </c>
      <c r="R2261">
        <v>11</v>
      </c>
      <c r="S2261" t="s">
        <v>27</v>
      </c>
      <c r="T2261" t="b">
        <v>0</v>
      </c>
    </row>
    <row r="2262" spans="1:20" hidden="1" x14ac:dyDescent="0.45">
      <c r="A2262">
        <v>688</v>
      </c>
      <c r="B2262" t="s">
        <v>68</v>
      </c>
      <c r="C2262" t="s">
        <v>849</v>
      </c>
      <c r="D2262" s="1">
        <v>5619</v>
      </c>
      <c r="F2262">
        <v>1915</v>
      </c>
      <c r="G2262" t="s">
        <v>2889</v>
      </c>
      <c r="I2262">
        <v>1981</v>
      </c>
      <c r="K2262" t="s">
        <v>20</v>
      </c>
      <c r="L2262" t="s">
        <v>22</v>
      </c>
      <c r="M2262" t="s">
        <v>22</v>
      </c>
      <c r="N2262">
        <v>3</v>
      </c>
      <c r="O2262" t="s">
        <v>2890</v>
      </c>
      <c r="P2262" t="s">
        <v>2861</v>
      </c>
      <c r="Q2262">
        <v>1</v>
      </c>
      <c r="R2262">
        <v>6</v>
      </c>
      <c r="S2262" t="s">
        <v>372</v>
      </c>
      <c r="T2262" t="b">
        <v>0</v>
      </c>
    </row>
    <row r="2263" spans="1:20" hidden="1" x14ac:dyDescent="0.45">
      <c r="A2263">
        <v>688</v>
      </c>
      <c r="B2263" t="s">
        <v>68</v>
      </c>
      <c r="C2263" t="s">
        <v>849</v>
      </c>
      <c r="D2263" s="1">
        <v>5619</v>
      </c>
      <c r="F2263">
        <v>1915</v>
      </c>
      <c r="G2263" t="s">
        <v>2889</v>
      </c>
      <c r="I2263">
        <v>1981</v>
      </c>
      <c r="K2263" t="s">
        <v>20</v>
      </c>
      <c r="L2263" t="s">
        <v>22</v>
      </c>
      <c r="M2263" t="s">
        <v>22</v>
      </c>
      <c r="N2263">
        <v>3</v>
      </c>
      <c r="O2263" t="s">
        <v>2890</v>
      </c>
      <c r="P2263" t="s">
        <v>2861</v>
      </c>
      <c r="Q2263">
        <v>1</v>
      </c>
      <c r="R2263">
        <v>8</v>
      </c>
      <c r="S2263" t="s">
        <v>27</v>
      </c>
      <c r="T2263" t="b">
        <v>0</v>
      </c>
    </row>
    <row r="2264" spans="1:20" hidden="1" x14ac:dyDescent="0.45">
      <c r="A2264">
        <v>688</v>
      </c>
      <c r="B2264" t="s">
        <v>68</v>
      </c>
      <c r="C2264" t="s">
        <v>849</v>
      </c>
      <c r="D2264" s="1">
        <v>5619</v>
      </c>
      <c r="F2264">
        <v>1915</v>
      </c>
      <c r="G2264" t="s">
        <v>2889</v>
      </c>
      <c r="I2264">
        <v>1981</v>
      </c>
      <c r="K2264" t="s">
        <v>20</v>
      </c>
      <c r="L2264" t="s">
        <v>22</v>
      </c>
      <c r="M2264" t="s">
        <v>22</v>
      </c>
      <c r="N2264">
        <v>3</v>
      </c>
      <c r="O2264" t="s">
        <v>2890</v>
      </c>
      <c r="P2264" t="s">
        <v>2861</v>
      </c>
      <c r="Q2264">
        <v>1</v>
      </c>
      <c r="R2264">
        <v>5</v>
      </c>
      <c r="S2264" t="s">
        <v>372</v>
      </c>
      <c r="T2264" t="b">
        <v>0</v>
      </c>
    </row>
    <row r="2265" spans="1:20" hidden="1" x14ac:dyDescent="0.45">
      <c r="A2265">
        <v>688</v>
      </c>
      <c r="B2265" t="s">
        <v>68</v>
      </c>
      <c r="C2265" t="s">
        <v>849</v>
      </c>
      <c r="D2265" s="1">
        <v>5619</v>
      </c>
      <c r="F2265">
        <v>1915</v>
      </c>
      <c r="G2265" t="s">
        <v>2889</v>
      </c>
      <c r="I2265">
        <v>1981</v>
      </c>
      <c r="K2265" t="s">
        <v>20</v>
      </c>
      <c r="L2265" t="s">
        <v>22</v>
      </c>
      <c r="M2265" t="s">
        <v>22</v>
      </c>
      <c r="N2265">
        <v>3</v>
      </c>
      <c r="O2265" t="s">
        <v>2890</v>
      </c>
      <c r="P2265" t="s">
        <v>2861</v>
      </c>
      <c r="Q2265">
        <v>1</v>
      </c>
      <c r="R2265">
        <v>9</v>
      </c>
      <c r="S2265" t="s">
        <v>409</v>
      </c>
      <c r="T2265" t="b">
        <v>0</v>
      </c>
    </row>
    <row r="2266" spans="1:20" hidden="1" x14ac:dyDescent="0.45">
      <c r="A2266">
        <v>688</v>
      </c>
      <c r="B2266" t="s">
        <v>68</v>
      </c>
      <c r="C2266" t="s">
        <v>849</v>
      </c>
      <c r="D2266" s="1">
        <v>5619</v>
      </c>
      <c r="F2266">
        <v>1915</v>
      </c>
      <c r="G2266" t="s">
        <v>2889</v>
      </c>
      <c r="I2266">
        <v>1981</v>
      </c>
      <c r="K2266" t="s">
        <v>20</v>
      </c>
      <c r="L2266" t="s">
        <v>22</v>
      </c>
      <c r="M2266" t="s">
        <v>22</v>
      </c>
      <c r="N2266">
        <v>3</v>
      </c>
      <c r="O2266" t="s">
        <v>2890</v>
      </c>
      <c r="P2266" t="s">
        <v>2861</v>
      </c>
      <c r="Q2266">
        <v>1</v>
      </c>
      <c r="R2266">
        <v>4</v>
      </c>
      <c r="S2266" t="s">
        <v>105</v>
      </c>
      <c r="T2266" t="b">
        <v>0</v>
      </c>
    </row>
    <row r="2267" spans="1:20" hidden="1" x14ac:dyDescent="0.45">
      <c r="A2267">
        <v>688</v>
      </c>
      <c r="B2267" t="s">
        <v>68</v>
      </c>
      <c r="C2267" t="s">
        <v>849</v>
      </c>
      <c r="D2267" s="1">
        <v>5619</v>
      </c>
      <c r="F2267">
        <v>1915</v>
      </c>
      <c r="G2267" t="s">
        <v>2889</v>
      </c>
      <c r="I2267">
        <v>1981</v>
      </c>
      <c r="K2267" t="s">
        <v>20</v>
      </c>
      <c r="L2267" t="s">
        <v>22</v>
      </c>
      <c r="M2267" t="s">
        <v>22</v>
      </c>
      <c r="N2267">
        <v>3</v>
      </c>
      <c r="O2267" t="s">
        <v>2890</v>
      </c>
      <c r="P2267" t="s">
        <v>2861</v>
      </c>
      <c r="Q2267">
        <v>1</v>
      </c>
      <c r="R2267">
        <v>7</v>
      </c>
      <c r="S2267" t="s">
        <v>27</v>
      </c>
      <c r="T2267" t="b">
        <v>0</v>
      </c>
    </row>
    <row r="2268" spans="1:20" hidden="1" x14ac:dyDescent="0.45">
      <c r="A2268">
        <v>688</v>
      </c>
      <c r="B2268" t="s">
        <v>68</v>
      </c>
      <c r="C2268" t="s">
        <v>849</v>
      </c>
      <c r="D2268" s="1">
        <v>5619</v>
      </c>
      <c r="F2268">
        <v>1915</v>
      </c>
      <c r="G2268" t="s">
        <v>2889</v>
      </c>
      <c r="I2268">
        <v>1981</v>
      </c>
      <c r="K2268" t="s">
        <v>20</v>
      </c>
      <c r="L2268" t="s">
        <v>22</v>
      </c>
      <c r="M2268" t="s">
        <v>22</v>
      </c>
      <c r="N2268">
        <v>3</v>
      </c>
      <c r="O2268" t="s">
        <v>2890</v>
      </c>
      <c r="P2268" t="s">
        <v>2861</v>
      </c>
      <c r="Q2268">
        <v>1</v>
      </c>
      <c r="R2268">
        <v>10</v>
      </c>
      <c r="S2268" t="s">
        <v>408</v>
      </c>
      <c r="T2268" t="b">
        <v>1</v>
      </c>
    </row>
    <row r="2269" spans="1:20" hidden="1" x14ac:dyDescent="0.45">
      <c r="A2269">
        <v>690</v>
      </c>
      <c r="B2269" t="s">
        <v>980</v>
      </c>
      <c r="C2269" t="s">
        <v>981</v>
      </c>
      <c r="D2269" s="1">
        <v>8933</v>
      </c>
      <c r="F2269">
        <v>1924</v>
      </c>
      <c r="G2269" t="s">
        <v>3059</v>
      </c>
      <c r="I2269">
        <v>2005</v>
      </c>
      <c r="K2269" t="s">
        <v>20</v>
      </c>
      <c r="L2269" t="s">
        <v>982</v>
      </c>
      <c r="M2269" t="s">
        <v>2098</v>
      </c>
      <c r="N2269">
        <v>2</v>
      </c>
      <c r="O2269" t="s">
        <v>3060</v>
      </c>
      <c r="P2269" t="s">
        <v>3029</v>
      </c>
      <c r="Q2269">
        <v>1</v>
      </c>
      <c r="R2269">
        <v>11</v>
      </c>
      <c r="S2269" t="s">
        <v>27</v>
      </c>
      <c r="T2269" t="b">
        <v>0</v>
      </c>
    </row>
    <row r="2270" spans="1:20" hidden="1" x14ac:dyDescent="0.45">
      <c r="A2270">
        <v>690</v>
      </c>
      <c r="B2270" t="s">
        <v>980</v>
      </c>
      <c r="C2270" t="s">
        <v>981</v>
      </c>
      <c r="D2270" s="1">
        <v>8933</v>
      </c>
      <c r="F2270">
        <v>1924</v>
      </c>
      <c r="G2270" t="s">
        <v>3059</v>
      </c>
      <c r="I2270">
        <v>2005</v>
      </c>
      <c r="K2270" t="s">
        <v>20</v>
      </c>
      <c r="L2270" t="s">
        <v>982</v>
      </c>
      <c r="M2270" t="s">
        <v>2098</v>
      </c>
      <c r="N2270">
        <v>2</v>
      </c>
      <c r="O2270" t="s">
        <v>3060</v>
      </c>
      <c r="P2270" t="s">
        <v>3029</v>
      </c>
      <c r="Q2270">
        <v>1</v>
      </c>
      <c r="R2270">
        <v>9</v>
      </c>
      <c r="S2270" t="s">
        <v>67</v>
      </c>
      <c r="T2270" t="b">
        <v>0</v>
      </c>
    </row>
    <row r="2271" spans="1:20" hidden="1" x14ac:dyDescent="0.45">
      <c r="A2271">
        <v>690</v>
      </c>
      <c r="B2271" t="s">
        <v>980</v>
      </c>
      <c r="C2271" t="s">
        <v>981</v>
      </c>
      <c r="D2271" s="1">
        <v>8933</v>
      </c>
      <c r="F2271">
        <v>1924</v>
      </c>
      <c r="G2271" t="s">
        <v>3059</v>
      </c>
      <c r="I2271">
        <v>2005</v>
      </c>
      <c r="K2271" t="s">
        <v>20</v>
      </c>
      <c r="L2271" t="s">
        <v>982</v>
      </c>
      <c r="M2271" t="s">
        <v>2098</v>
      </c>
      <c r="N2271">
        <v>2</v>
      </c>
      <c r="O2271" t="s">
        <v>3060</v>
      </c>
      <c r="P2271" t="s">
        <v>3029</v>
      </c>
      <c r="Q2271">
        <v>1</v>
      </c>
      <c r="R2271">
        <v>12</v>
      </c>
      <c r="S2271" t="s">
        <v>101</v>
      </c>
      <c r="T2271" t="b">
        <v>1</v>
      </c>
    </row>
    <row r="2272" spans="1:20" hidden="1" x14ac:dyDescent="0.45">
      <c r="A2272">
        <v>692</v>
      </c>
      <c r="B2272" t="s">
        <v>468</v>
      </c>
      <c r="C2272" t="s">
        <v>465</v>
      </c>
      <c r="D2272" s="1">
        <v>4991</v>
      </c>
      <c r="F2272">
        <v>1913</v>
      </c>
      <c r="G2272" t="s">
        <v>2440</v>
      </c>
      <c r="I2272">
        <v>1992</v>
      </c>
      <c r="J2272" t="s">
        <v>2441</v>
      </c>
      <c r="K2272" t="s">
        <v>189</v>
      </c>
      <c r="L2272" t="s">
        <v>22</v>
      </c>
      <c r="M2272" t="s">
        <v>2098</v>
      </c>
      <c r="N2272">
        <v>3</v>
      </c>
      <c r="O2272" t="s">
        <v>2442</v>
      </c>
      <c r="P2272" t="s">
        <v>2433</v>
      </c>
      <c r="Q2272">
        <v>1</v>
      </c>
      <c r="R2272">
        <v>2</v>
      </c>
      <c r="S2272" t="s">
        <v>113</v>
      </c>
      <c r="T2272" t="b">
        <v>0</v>
      </c>
    </row>
    <row r="2273" spans="1:20" hidden="1" x14ac:dyDescent="0.45">
      <c r="A2273">
        <v>692</v>
      </c>
      <c r="B2273" t="s">
        <v>468</v>
      </c>
      <c r="C2273" t="s">
        <v>465</v>
      </c>
      <c r="D2273" s="1">
        <v>4991</v>
      </c>
      <c r="F2273">
        <v>1913</v>
      </c>
      <c r="G2273" t="s">
        <v>2440</v>
      </c>
      <c r="I2273">
        <v>1992</v>
      </c>
      <c r="J2273" t="s">
        <v>2441</v>
      </c>
      <c r="K2273" t="s">
        <v>189</v>
      </c>
      <c r="L2273" t="s">
        <v>22</v>
      </c>
      <c r="M2273" t="s">
        <v>2098</v>
      </c>
      <c r="N2273">
        <v>3</v>
      </c>
      <c r="O2273" t="s">
        <v>2442</v>
      </c>
      <c r="P2273" t="s">
        <v>2433</v>
      </c>
      <c r="Q2273">
        <v>1</v>
      </c>
      <c r="R2273">
        <v>5</v>
      </c>
      <c r="S2273" t="s">
        <v>113</v>
      </c>
      <c r="T2273" t="b">
        <v>0</v>
      </c>
    </row>
    <row r="2274" spans="1:20" hidden="1" x14ac:dyDescent="0.45">
      <c r="A2274">
        <v>692</v>
      </c>
      <c r="B2274" t="s">
        <v>468</v>
      </c>
      <c r="C2274" t="s">
        <v>465</v>
      </c>
      <c r="D2274" s="1">
        <v>4991</v>
      </c>
      <c r="F2274">
        <v>1913</v>
      </c>
      <c r="G2274" t="s">
        <v>2440</v>
      </c>
      <c r="I2274">
        <v>1992</v>
      </c>
      <c r="J2274" t="s">
        <v>2441</v>
      </c>
      <c r="K2274" t="s">
        <v>189</v>
      </c>
      <c r="L2274" t="s">
        <v>22</v>
      </c>
      <c r="M2274" t="s">
        <v>2098</v>
      </c>
      <c r="N2274">
        <v>3</v>
      </c>
      <c r="O2274" t="s">
        <v>2442</v>
      </c>
      <c r="P2274" t="s">
        <v>2433</v>
      </c>
      <c r="Q2274">
        <v>1</v>
      </c>
      <c r="R2274">
        <v>10</v>
      </c>
      <c r="S2274" t="s">
        <v>67</v>
      </c>
      <c r="T2274" t="b">
        <v>0</v>
      </c>
    </row>
    <row r="2275" spans="1:20" hidden="1" x14ac:dyDescent="0.45">
      <c r="A2275">
        <v>692</v>
      </c>
      <c r="B2275" t="s">
        <v>468</v>
      </c>
      <c r="C2275" t="s">
        <v>465</v>
      </c>
      <c r="D2275" s="1">
        <v>4991</v>
      </c>
      <c r="F2275">
        <v>1913</v>
      </c>
      <c r="G2275" t="s">
        <v>2440</v>
      </c>
      <c r="I2275">
        <v>1992</v>
      </c>
      <c r="J2275" t="s">
        <v>2441</v>
      </c>
      <c r="K2275" t="s">
        <v>189</v>
      </c>
      <c r="L2275" t="s">
        <v>22</v>
      </c>
      <c r="M2275" t="s">
        <v>2098</v>
      </c>
      <c r="N2275">
        <v>3</v>
      </c>
      <c r="O2275" t="s">
        <v>2442</v>
      </c>
      <c r="P2275" t="s">
        <v>2433</v>
      </c>
      <c r="Q2275">
        <v>1</v>
      </c>
      <c r="R2275">
        <v>1</v>
      </c>
      <c r="S2275" t="s">
        <v>113</v>
      </c>
      <c r="T2275" t="b">
        <v>0</v>
      </c>
    </row>
    <row r="2276" spans="1:20" hidden="1" x14ac:dyDescent="0.45">
      <c r="A2276">
        <v>692</v>
      </c>
      <c r="B2276" t="s">
        <v>468</v>
      </c>
      <c r="C2276" t="s">
        <v>465</v>
      </c>
      <c r="D2276" s="1">
        <v>4991</v>
      </c>
      <c r="F2276">
        <v>1913</v>
      </c>
      <c r="G2276" t="s">
        <v>2440</v>
      </c>
      <c r="I2276">
        <v>1992</v>
      </c>
      <c r="J2276" t="s">
        <v>2441</v>
      </c>
      <c r="K2276" t="s">
        <v>189</v>
      </c>
      <c r="L2276" t="s">
        <v>22</v>
      </c>
      <c r="M2276" t="s">
        <v>2098</v>
      </c>
      <c r="N2276">
        <v>3</v>
      </c>
      <c r="O2276" t="s">
        <v>2442</v>
      </c>
      <c r="P2276" t="s">
        <v>2433</v>
      </c>
      <c r="Q2276">
        <v>1</v>
      </c>
      <c r="R2276">
        <v>9</v>
      </c>
      <c r="S2276" t="s">
        <v>67</v>
      </c>
      <c r="T2276" t="b">
        <v>0</v>
      </c>
    </row>
    <row r="2277" spans="1:20" hidden="1" x14ac:dyDescent="0.45">
      <c r="A2277">
        <v>692</v>
      </c>
      <c r="B2277" t="s">
        <v>468</v>
      </c>
      <c r="C2277" t="s">
        <v>465</v>
      </c>
      <c r="D2277" s="1">
        <v>4991</v>
      </c>
      <c r="F2277">
        <v>1913</v>
      </c>
      <c r="G2277" t="s">
        <v>2440</v>
      </c>
      <c r="I2277">
        <v>1992</v>
      </c>
      <c r="J2277" t="s">
        <v>2441</v>
      </c>
      <c r="K2277" t="s">
        <v>189</v>
      </c>
      <c r="L2277" t="s">
        <v>22</v>
      </c>
      <c r="M2277" t="s">
        <v>2098</v>
      </c>
      <c r="N2277">
        <v>3</v>
      </c>
      <c r="O2277" t="s">
        <v>2442</v>
      </c>
      <c r="P2277" t="s">
        <v>2433</v>
      </c>
      <c r="Q2277">
        <v>1</v>
      </c>
      <c r="R2277">
        <v>4</v>
      </c>
      <c r="S2277" t="s">
        <v>113</v>
      </c>
      <c r="T2277" t="b">
        <v>0</v>
      </c>
    </row>
    <row r="2278" spans="1:20" hidden="1" x14ac:dyDescent="0.45">
      <c r="A2278">
        <v>692</v>
      </c>
      <c r="B2278" t="s">
        <v>468</v>
      </c>
      <c r="C2278" t="s">
        <v>465</v>
      </c>
      <c r="D2278" s="1">
        <v>4991</v>
      </c>
      <c r="F2278">
        <v>1913</v>
      </c>
      <c r="G2278" t="s">
        <v>2440</v>
      </c>
      <c r="I2278">
        <v>1992</v>
      </c>
      <c r="J2278" t="s">
        <v>2441</v>
      </c>
      <c r="K2278" t="s">
        <v>189</v>
      </c>
      <c r="L2278" t="s">
        <v>22</v>
      </c>
      <c r="M2278" t="s">
        <v>2098</v>
      </c>
      <c r="N2278">
        <v>3</v>
      </c>
      <c r="O2278" t="s">
        <v>2442</v>
      </c>
      <c r="P2278" t="s">
        <v>2433</v>
      </c>
      <c r="Q2278">
        <v>1</v>
      </c>
      <c r="R2278">
        <v>8</v>
      </c>
      <c r="S2278" t="s">
        <v>67</v>
      </c>
      <c r="T2278" t="b">
        <v>0</v>
      </c>
    </row>
    <row r="2279" spans="1:20" hidden="1" x14ac:dyDescent="0.45">
      <c r="A2279">
        <v>692</v>
      </c>
      <c r="B2279" t="s">
        <v>468</v>
      </c>
      <c r="C2279" t="s">
        <v>465</v>
      </c>
      <c r="D2279" s="1">
        <v>4991</v>
      </c>
      <c r="F2279">
        <v>1913</v>
      </c>
      <c r="G2279" t="s">
        <v>2440</v>
      </c>
      <c r="I2279">
        <v>1992</v>
      </c>
      <c r="J2279" t="s">
        <v>2441</v>
      </c>
      <c r="K2279" t="s">
        <v>189</v>
      </c>
      <c r="L2279" t="s">
        <v>22</v>
      </c>
      <c r="M2279" t="s">
        <v>2098</v>
      </c>
      <c r="N2279">
        <v>3</v>
      </c>
      <c r="O2279" t="s">
        <v>2442</v>
      </c>
      <c r="P2279" t="s">
        <v>2433</v>
      </c>
      <c r="Q2279">
        <v>1</v>
      </c>
      <c r="R2279">
        <v>6</v>
      </c>
      <c r="S2279" t="s">
        <v>114</v>
      </c>
      <c r="T2279" t="b">
        <v>0</v>
      </c>
    </row>
    <row r="2280" spans="1:20" hidden="1" x14ac:dyDescent="0.45">
      <c r="A2280">
        <v>692</v>
      </c>
      <c r="B2280" t="s">
        <v>468</v>
      </c>
      <c r="C2280" t="s">
        <v>465</v>
      </c>
      <c r="D2280" s="1">
        <v>4991</v>
      </c>
      <c r="F2280">
        <v>1913</v>
      </c>
      <c r="G2280" t="s">
        <v>2440</v>
      </c>
      <c r="I2280">
        <v>1992</v>
      </c>
      <c r="J2280" t="s">
        <v>2441</v>
      </c>
      <c r="K2280" t="s">
        <v>189</v>
      </c>
      <c r="L2280" t="s">
        <v>22</v>
      </c>
      <c r="M2280" t="s">
        <v>2098</v>
      </c>
      <c r="N2280">
        <v>3</v>
      </c>
      <c r="O2280" t="s">
        <v>2442</v>
      </c>
      <c r="P2280" t="s">
        <v>2433</v>
      </c>
      <c r="Q2280">
        <v>1</v>
      </c>
      <c r="R2280">
        <v>3</v>
      </c>
      <c r="S2280" t="s">
        <v>113</v>
      </c>
      <c r="T2280" t="b">
        <v>0</v>
      </c>
    </row>
    <row r="2281" spans="1:20" hidden="1" x14ac:dyDescent="0.45">
      <c r="A2281">
        <v>692</v>
      </c>
      <c r="B2281" t="s">
        <v>468</v>
      </c>
      <c r="C2281" t="s">
        <v>465</v>
      </c>
      <c r="D2281" s="1">
        <v>4991</v>
      </c>
      <c r="F2281">
        <v>1913</v>
      </c>
      <c r="G2281" t="s">
        <v>2440</v>
      </c>
      <c r="I2281">
        <v>1992</v>
      </c>
      <c r="J2281" t="s">
        <v>2441</v>
      </c>
      <c r="K2281" t="s">
        <v>189</v>
      </c>
      <c r="L2281" t="s">
        <v>22</v>
      </c>
      <c r="M2281" t="s">
        <v>2098</v>
      </c>
      <c r="N2281">
        <v>3</v>
      </c>
      <c r="O2281" t="s">
        <v>2442</v>
      </c>
      <c r="P2281" t="s">
        <v>2433</v>
      </c>
      <c r="Q2281">
        <v>1</v>
      </c>
      <c r="R2281">
        <v>7</v>
      </c>
      <c r="S2281" t="s">
        <v>114</v>
      </c>
      <c r="T2281" t="b">
        <v>0</v>
      </c>
    </row>
    <row r="2282" spans="1:20" hidden="1" x14ac:dyDescent="0.45">
      <c r="A2282">
        <v>693</v>
      </c>
      <c r="B2282" t="s">
        <v>725</v>
      </c>
      <c r="C2282" t="s">
        <v>1902</v>
      </c>
      <c r="D2282" s="1">
        <v>18920</v>
      </c>
      <c r="F2282">
        <v>1951</v>
      </c>
      <c r="K2282" t="s">
        <v>20</v>
      </c>
      <c r="L2282" t="s">
        <v>22</v>
      </c>
      <c r="M2282" t="s">
        <v>2098</v>
      </c>
      <c r="N2282">
        <v>2</v>
      </c>
      <c r="O2282" t="s">
        <v>4310</v>
      </c>
      <c r="P2282" t="s">
        <v>4289</v>
      </c>
      <c r="Q2282">
        <v>1</v>
      </c>
      <c r="R2282">
        <v>13</v>
      </c>
      <c r="S2282" t="s">
        <v>101</v>
      </c>
      <c r="T2282" t="b">
        <v>1</v>
      </c>
    </row>
    <row r="2283" spans="1:20" hidden="1" x14ac:dyDescent="0.45">
      <c r="A2283">
        <v>694</v>
      </c>
      <c r="B2283" t="s">
        <v>312</v>
      </c>
      <c r="C2283" t="s">
        <v>208</v>
      </c>
      <c r="D2283" s="1">
        <v>17028</v>
      </c>
      <c r="F2283">
        <v>1946</v>
      </c>
      <c r="J2283" t="s">
        <v>2416</v>
      </c>
      <c r="K2283" t="s">
        <v>95</v>
      </c>
      <c r="L2283" t="s">
        <v>22</v>
      </c>
      <c r="M2283" t="s">
        <v>2098</v>
      </c>
      <c r="N2283">
        <v>3</v>
      </c>
      <c r="O2283" t="s">
        <v>22</v>
      </c>
      <c r="P2283" t="s">
        <v>3738</v>
      </c>
      <c r="Q2283">
        <v>1</v>
      </c>
      <c r="R2283">
        <v>13</v>
      </c>
      <c r="S2283" t="s">
        <v>101</v>
      </c>
      <c r="T2283" t="b">
        <v>1</v>
      </c>
    </row>
    <row r="2284" spans="1:20" hidden="1" x14ac:dyDescent="0.45">
      <c r="A2284">
        <v>695</v>
      </c>
      <c r="B2284" t="s">
        <v>1505</v>
      </c>
      <c r="C2284" t="s">
        <v>1918</v>
      </c>
      <c r="D2284" s="1">
        <v>21285</v>
      </c>
      <c r="E2284" t="s">
        <v>4333</v>
      </c>
      <c r="F2284">
        <v>1958</v>
      </c>
      <c r="K2284" t="s">
        <v>20</v>
      </c>
      <c r="L2284" t="s">
        <v>473</v>
      </c>
      <c r="M2284" t="s">
        <v>2098</v>
      </c>
      <c r="N2284">
        <v>3</v>
      </c>
      <c r="O2284" t="s">
        <v>4334</v>
      </c>
      <c r="P2284" t="s">
        <v>4289</v>
      </c>
      <c r="Q2284">
        <v>1</v>
      </c>
      <c r="R2284">
        <v>22</v>
      </c>
      <c r="S2284" t="s">
        <v>2145</v>
      </c>
      <c r="T2284" t="b">
        <v>0</v>
      </c>
    </row>
    <row r="2285" spans="1:20" hidden="1" x14ac:dyDescent="0.45">
      <c r="A2285">
        <v>695</v>
      </c>
      <c r="B2285" t="s">
        <v>1505</v>
      </c>
      <c r="C2285" t="s">
        <v>1918</v>
      </c>
      <c r="D2285" s="1">
        <v>21285</v>
      </c>
      <c r="E2285" t="s">
        <v>4333</v>
      </c>
      <c r="F2285">
        <v>1958</v>
      </c>
      <c r="K2285" t="s">
        <v>20</v>
      </c>
      <c r="L2285" t="s">
        <v>473</v>
      </c>
      <c r="M2285" t="s">
        <v>2098</v>
      </c>
      <c r="N2285">
        <v>3</v>
      </c>
      <c r="O2285" t="s">
        <v>4334</v>
      </c>
      <c r="P2285" t="s">
        <v>4289</v>
      </c>
      <c r="Q2285">
        <v>1</v>
      </c>
      <c r="R2285">
        <v>15</v>
      </c>
      <c r="S2285" t="s">
        <v>67</v>
      </c>
      <c r="T2285" t="b">
        <v>1</v>
      </c>
    </row>
    <row r="2286" spans="1:20" hidden="1" x14ac:dyDescent="0.45">
      <c r="A2286">
        <v>695</v>
      </c>
      <c r="B2286" t="s">
        <v>1505</v>
      </c>
      <c r="C2286" t="s">
        <v>1918</v>
      </c>
      <c r="D2286" s="1">
        <v>21285</v>
      </c>
      <c r="E2286" t="s">
        <v>4333</v>
      </c>
      <c r="F2286">
        <v>1958</v>
      </c>
      <c r="K2286" t="s">
        <v>20</v>
      </c>
      <c r="L2286" t="s">
        <v>473</v>
      </c>
      <c r="M2286" t="s">
        <v>2098</v>
      </c>
      <c r="N2286">
        <v>3</v>
      </c>
      <c r="O2286" t="s">
        <v>4334</v>
      </c>
      <c r="P2286" t="s">
        <v>4289</v>
      </c>
      <c r="Q2286">
        <v>1</v>
      </c>
      <c r="R2286">
        <v>16</v>
      </c>
      <c r="S2286" t="s">
        <v>67</v>
      </c>
      <c r="T2286" t="b">
        <v>0</v>
      </c>
    </row>
    <row r="2287" spans="1:20" hidden="1" x14ac:dyDescent="0.45">
      <c r="A2287">
        <v>695</v>
      </c>
      <c r="B2287" t="s">
        <v>1505</v>
      </c>
      <c r="C2287" t="s">
        <v>1918</v>
      </c>
      <c r="D2287" s="1">
        <v>21285</v>
      </c>
      <c r="E2287" t="s">
        <v>4333</v>
      </c>
      <c r="F2287">
        <v>1958</v>
      </c>
      <c r="K2287" t="s">
        <v>20</v>
      </c>
      <c r="L2287" t="s">
        <v>473</v>
      </c>
      <c r="M2287" t="s">
        <v>2098</v>
      </c>
      <c r="N2287">
        <v>3</v>
      </c>
      <c r="O2287" t="s">
        <v>4334</v>
      </c>
      <c r="P2287" t="s">
        <v>4289</v>
      </c>
      <c r="Q2287">
        <v>1</v>
      </c>
      <c r="R2287">
        <v>17</v>
      </c>
      <c r="S2287" t="s">
        <v>2147</v>
      </c>
      <c r="T2287" t="b">
        <v>0</v>
      </c>
    </row>
    <row r="2288" spans="1:20" hidden="1" x14ac:dyDescent="0.45">
      <c r="A2288">
        <v>695</v>
      </c>
      <c r="B2288" t="s">
        <v>1505</v>
      </c>
      <c r="C2288" t="s">
        <v>1918</v>
      </c>
      <c r="D2288" s="1">
        <v>21285</v>
      </c>
      <c r="E2288" t="s">
        <v>4333</v>
      </c>
      <c r="F2288">
        <v>1958</v>
      </c>
      <c r="K2288" t="s">
        <v>20</v>
      </c>
      <c r="L2288" t="s">
        <v>473</v>
      </c>
      <c r="M2288" t="s">
        <v>2098</v>
      </c>
      <c r="N2288">
        <v>3</v>
      </c>
      <c r="O2288" t="s">
        <v>4334</v>
      </c>
      <c r="P2288" t="s">
        <v>4289</v>
      </c>
      <c r="Q2288">
        <v>1</v>
      </c>
      <c r="R2288">
        <v>18</v>
      </c>
      <c r="S2288" t="s">
        <v>2149</v>
      </c>
      <c r="T2288" t="b">
        <v>0</v>
      </c>
    </row>
    <row r="2289" spans="1:20" hidden="1" x14ac:dyDescent="0.45">
      <c r="A2289">
        <v>695</v>
      </c>
      <c r="B2289" t="s">
        <v>1505</v>
      </c>
      <c r="C2289" t="s">
        <v>1918</v>
      </c>
      <c r="D2289" s="1">
        <v>21285</v>
      </c>
      <c r="E2289" t="s">
        <v>4333</v>
      </c>
      <c r="F2289">
        <v>1958</v>
      </c>
      <c r="K2289" t="s">
        <v>20</v>
      </c>
      <c r="L2289" t="s">
        <v>473</v>
      </c>
      <c r="M2289" t="s">
        <v>2098</v>
      </c>
      <c r="N2289">
        <v>3</v>
      </c>
      <c r="O2289" t="s">
        <v>4334</v>
      </c>
      <c r="P2289" t="s">
        <v>4289</v>
      </c>
      <c r="Q2289">
        <v>1</v>
      </c>
      <c r="R2289">
        <v>19</v>
      </c>
      <c r="S2289" t="s">
        <v>163</v>
      </c>
      <c r="T2289" t="b">
        <v>0</v>
      </c>
    </row>
    <row r="2290" spans="1:20" hidden="1" x14ac:dyDescent="0.45">
      <c r="A2290">
        <v>695</v>
      </c>
      <c r="B2290" t="s">
        <v>1505</v>
      </c>
      <c r="C2290" t="s">
        <v>1918</v>
      </c>
      <c r="D2290" s="1">
        <v>21285</v>
      </c>
      <c r="E2290" t="s">
        <v>4333</v>
      </c>
      <c r="F2290">
        <v>1958</v>
      </c>
      <c r="K2290" t="s">
        <v>20</v>
      </c>
      <c r="L2290" t="s">
        <v>473</v>
      </c>
      <c r="M2290" t="s">
        <v>2098</v>
      </c>
      <c r="N2290">
        <v>3</v>
      </c>
      <c r="O2290" t="s">
        <v>4334</v>
      </c>
      <c r="P2290" t="s">
        <v>4289</v>
      </c>
      <c r="Q2290">
        <v>1</v>
      </c>
      <c r="R2290">
        <v>20</v>
      </c>
      <c r="S2290" t="s">
        <v>67</v>
      </c>
      <c r="T2290" t="b">
        <v>0</v>
      </c>
    </row>
    <row r="2291" spans="1:20" hidden="1" x14ac:dyDescent="0.45">
      <c r="A2291">
        <v>695</v>
      </c>
      <c r="B2291" t="s">
        <v>1505</v>
      </c>
      <c r="C2291" t="s">
        <v>1918</v>
      </c>
      <c r="D2291" s="1">
        <v>21285</v>
      </c>
      <c r="E2291" t="s">
        <v>4333</v>
      </c>
      <c r="F2291">
        <v>1958</v>
      </c>
      <c r="K2291" t="s">
        <v>20</v>
      </c>
      <c r="L2291" t="s">
        <v>473</v>
      </c>
      <c r="M2291" t="s">
        <v>2098</v>
      </c>
      <c r="N2291">
        <v>3</v>
      </c>
      <c r="O2291" t="s">
        <v>4334</v>
      </c>
      <c r="P2291" t="s">
        <v>4289</v>
      </c>
      <c r="Q2291">
        <v>1</v>
      </c>
      <c r="R2291">
        <v>21</v>
      </c>
      <c r="S2291" t="s">
        <v>2145</v>
      </c>
      <c r="T2291" t="b">
        <v>0</v>
      </c>
    </row>
    <row r="2292" spans="1:20" hidden="1" x14ac:dyDescent="0.45">
      <c r="A2292">
        <v>695</v>
      </c>
      <c r="B2292" t="s">
        <v>1505</v>
      </c>
      <c r="C2292" t="s">
        <v>1918</v>
      </c>
      <c r="D2292" s="1">
        <v>21285</v>
      </c>
      <c r="E2292" t="s">
        <v>4333</v>
      </c>
      <c r="F2292">
        <v>1958</v>
      </c>
      <c r="K2292" t="s">
        <v>20</v>
      </c>
      <c r="L2292" t="s">
        <v>473</v>
      </c>
      <c r="M2292" t="s">
        <v>2098</v>
      </c>
      <c r="N2292">
        <v>3</v>
      </c>
      <c r="O2292" t="s">
        <v>4334</v>
      </c>
      <c r="P2292" t="s">
        <v>4289</v>
      </c>
      <c r="Q2292">
        <v>1</v>
      </c>
      <c r="R2292">
        <v>24</v>
      </c>
      <c r="S2292" t="s">
        <v>2145</v>
      </c>
      <c r="T2292" t="b">
        <v>0</v>
      </c>
    </row>
    <row r="2293" spans="1:20" hidden="1" x14ac:dyDescent="0.45">
      <c r="A2293">
        <v>695</v>
      </c>
      <c r="B2293" t="s">
        <v>1505</v>
      </c>
      <c r="C2293" t="s">
        <v>1918</v>
      </c>
      <c r="D2293" s="1">
        <v>21285</v>
      </c>
      <c r="E2293" t="s">
        <v>4333</v>
      </c>
      <c r="F2293">
        <v>1958</v>
      </c>
      <c r="K2293" t="s">
        <v>20</v>
      </c>
      <c r="L2293" t="s">
        <v>473</v>
      </c>
      <c r="M2293" t="s">
        <v>2098</v>
      </c>
      <c r="N2293">
        <v>3</v>
      </c>
      <c r="O2293" t="s">
        <v>4334</v>
      </c>
      <c r="P2293" t="s">
        <v>4289</v>
      </c>
      <c r="Q2293">
        <v>1</v>
      </c>
      <c r="R2293">
        <v>23</v>
      </c>
      <c r="S2293" t="s">
        <v>67</v>
      </c>
      <c r="T2293" t="b">
        <v>0</v>
      </c>
    </row>
    <row r="2294" spans="1:20" hidden="1" x14ac:dyDescent="0.45">
      <c r="A2294">
        <v>696</v>
      </c>
      <c r="B2294" t="s">
        <v>1118</v>
      </c>
      <c r="C2294" t="s">
        <v>1360</v>
      </c>
      <c r="D2294" s="1">
        <v>21935</v>
      </c>
      <c r="F2294">
        <v>1960</v>
      </c>
      <c r="K2294" t="s">
        <v>20</v>
      </c>
      <c r="L2294" t="s">
        <v>702</v>
      </c>
      <c r="M2294" t="s">
        <v>2098</v>
      </c>
      <c r="N2294">
        <v>5</v>
      </c>
      <c r="O2294" t="s">
        <v>3570</v>
      </c>
      <c r="P2294" t="s">
        <v>3473</v>
      </c>
      <c r="Q2294">
        <v>1</v>
      </c>
      <c r="R2294">
        <v>15</v>
      </c>
      <c r="S2294" t="s">
        <v>62</v>
      </c>
      <c r="T2294" t="b">
        <v>1</v>
      </c>
    </row>
    <row r="2295" spans="1:20" hidden="1" x14ac:dyDescent="0.45">
      <c r="A2295">
        <v>697</v>
      </c>
      <c r="B2295" t="s">
        <v>2026</v>
      </c>
      <c r="C2295" t="s">
        <v>2027</v>
      </c>
      <c r="D2295" s="1">
        <v>19781</v>
      </c>
      <c r="E2295" t="s">
        <v>4504</v>
      </c>
      <c r="F2295">
        <v>1954</v>
      </c>
      <c r="K2295" t="s">
        <v>20</v>
      </c>
      <c r="L2295" t="s">
        <v>22</v>
      </c>
      <c r="M2295" t="s">
        <v>2704</v>
      </c>
      <c r="N2295">
        <v>2</v>
      </c>
      <c r="O2295" t="s">
        <v>4505</v>
      </c>
      <c r="P2295" t="s">
        <v>4494</v>
      </c>
      <c r="Q2295">
        <v>2</v>
      </c>
      <c r="R2295">
        <v>18</v>
      </c>
      <c r="S2295" t="s">
        <v>99</v>
      </c>
      <c r="T2295" t="b">
        <v>1</v>
      </c>
    </row>
    <row r="2296" spans="1:20" hidden="1" x14ac:dyDescent="0.45">
      <c r="A2296">
        <v>697</v>
      </c>
      <c r="B2296" t="s">
        <v>2026</v>
      </c>
      <c r="C2296" t="s">
        <v>2027</v>
      </c>
      <c r="D2296" s="1">
        <v>19781</v>
      </c>
      <c r="E2296" t="s">
        <v>4504</v>
      </c>
      <c r="F2296">
        <v>1954</v>
      </c>
      <c r="K2296" t="s">
        <v>20</v>
      </c>
      <c r="L2296" t="s">
        <v>22</v>
      </c>
      <c r="M2296" t="s">
        <v>2704</v>
      </c>
      <c r="N2296">
        <v>2</v>
      </c>
      <c r="O2296" t="s">
        <v>4505</v>
      </c>
      <c r="P2296" t="s">
        <v>4494</v>
      </c>
      <c r="Q2296">
        <v>2</v>
      </c>
      <c r="R2296">
        <v>17</v>
      </c>
      <c r="S2296" t="s">
        <v>2090</v>
      </c>
      <c r="T2296" t="b">
        <v>0</v>
      </c>
    </row>
    <row r="2297" spans="1:20" hidden="1" x14ac:dyDescent="0.45">
      <c r="A2297">
        <v>697</v>
      </c>
      <c r="B2297" t="s">
        <v>2026</v>
      </c>
      <c r="C2297" t="s">
        <v>2027</v>
      </c>
      <c r="D2297" s="1">
        <v>19781</v>
      </c>
      <c r="E2297" t="s">
        <v>4504</v>
      </c>
      <c r="F2297">
        <v>1954</v>
      </c>
      <c r="K2297" t="s">
        <v>20</v>
      </c>
      <c r="L2297" t="s">
        <v>22</v>
      </c>
      <c r="M2297" t="s">
        <v>2704</v>
      </c>
      <c r="N2297">
        <v>2</v>
      </c>
      <c r="O2297" t="s">
        <v>4505</v>
      </c>
      <c r="P2297" t="s">
        <v>4494</v>
      </c>
      <c r="Q2297">
        <v>2</v>
      </c>
      <c r="R2297">
        <v>16</v>
      </c>
      <c r="S2297" t="s">
        <v>2092</v>
      </c>
      <c r="T2297" t="b">
        <v>0</v>
      </c>
    </row>
    <row r="2298" spans="1:20" hidden="1" x14ac:dyDescent="0.45">
      <c r="A2298">
        <v>704</v>
      </c>
      <c r="B2298" t="s">
        <v>93</v>
      </c>
      <c r="C2298" t="s">
        <v>91</v>
      </c>
      <c r="D2298" s="1">
        <v>14366</v>
      </c>
      <c r="F2298">
        <v>1939</v>
      </c>
      <c r="K2298" t="s">
        <v>95</v>
      </c>
      <c r="L2298" t="s">
        <v>55</v>
      </c>
      <c r="M2298" t="s">
        <v>2088</v>
      </c>
      <c r="N2298">
        <v>0</v>
      </c>
      <c r="O2298" t="s">
        <v>2089</v>
      </c>
      <c r="P2298" t="s">
        <v>2056</v>
      </c>
      <c r="Q2298">
        <v>2</v>
      </c>
      <c r="R2298">
        <v>17</v>
      </c>
      <c r="S2298" t="s">
        <v>2090</v>
      </c>
      <c r="T2298" t="b">
        <v>0</v>
      </c>
    </row>
    <row r="2299" spans="1:20" hidden="1" x14ac:dyDescent="0.45">
      <c r="A2299">
        <v>704</v>
      </c>
      <c r="B2299" t="s">
        <v>93</v>
      </c>
      <c r="C2299" t="s">
        <v>91</v>
      </c>
      <c r="D2299" s="1">
        <v>14366</v>
      </c>
      <c r="F2299">
        <v>1939</v>
      </c>
      <c r="K2299" t="s">
        <v>95</v>
      </c>
      <c r="L2299" t="s">
        <v>55</v>
      </c>
      <c r="M2299" t="s">
        <v>2088</v>
      </c>
      <c r="N2299">
        <v>0</v>
      </c>
      <c r="O2299" t="s">
        <v>2089</v>
      </c>
      <c r="P2299" t="s">
        <v>2056</v>
      </c>
      <c r="Q2299">
        <v>2</v>
      </c>
      <c r="R2299">
        <v>15</v>
      </c>
      <c r="S2299" t="s">
        <v>2091</v>
      </c>
      <c r="T2299" t="b">
        <v>1</v>
      </c>
    </row>
    <row r="2300" spans="1:20" hidden="1" x14ac:dyDescent="0.45">
      <c r="A2300">
        <v>704</v>
      </c>
      <c r="B2300" t="s">
        <v>93</v>
      </c>
      <c r="C2300" t="s">
        <v>91</v>
      </c>
      <c r="D2300" s="1">
        <v>14366</v>
      </c>
      <c r="F2300">
        <v>1939</v>
      </c>
      <c r="K2300" t="s">
        <v>95</v>
      </c>
      <c r="L2300" t="s">
        <v>55</v>
      </c>
      <c r="M2300" t="s">
        <v>2088</v>
      </c>
      <c r="N2300">
        <v>0</v>
      </c>
      <c r="O2300" t="s">
        <v>2089</v>
      </c>
      <c r="P2300" t="s">
        <v>2056</v>
      </c>
      <c r="Q2300">
        <v>2</v>
      </c>
      <c r="R2300">
        <v>16</v>
      </c>
      <c r="S2300" t="s">
        <v>2092</v>
      </c>
      <c r="T2300" t="b">
        <v>0</v>
      </c>
    </row>
    <row r="2301" spans="1:20" hidden="1" x14ac:dyDescent="0.45">
      <c r="A2301">
        <v>708</v>
      </c>
      <c r="B2301" t="s">
        <v>1856</v>
      </c>
      <c r="C2301" t="s">
        <v>1857</v>
      </c>
      <c r="D2301" s="1">
        <v>24095</v>
      </c>
      <c r="E2301" t="s">
        <v>3155</v>
      </c>
      <c r="F2301">
        <v>1965</v>
      </c>
      <c r="K2301" t="s">
        <v>20</v>
      </c>
      <c r="L2301" t="s">
        <v>1277</v>
      </c>
      <c r="M2301" t="s">
        <v>2098</v>
      </c>
      <c r="N2301">
        <v>2</v>
      </c>
      <c r="O2301" t="s">
        <v>4242</v>
      </c>
      <c r="P2301" t="s">
        <v>4182</v>
      </c>
      <c r="Q2301">
        <v>1</v>
      </c>
      <c r="R2301">
        <v>15</v>
      </c>
      <c r="S2301" t="s">
        <v>109</v>
      </c>
      <c r="T2301" t="b">
        <v>1</v>
      </c>
    </row>
    <row r="2302" spans="1:20" hidden="1" x14ac:dyDescent="0.45">
      <c r="A2302">
        <v>708</v>
      </c>
      <c r="B2302" t="s">
        <v>1856</v>
      </c>
      <c r="C2302" t="s">
        <v>1857</v>
      </c>
      <c r="D2302" s="1">
        <v>24095</v>
      </c>
      <c r="E2302" t="s">
        <v>3155</v>
      </c>
      <c r="F2302">
        <v>1965</v>
      </c>
      <c r="K2302" t="s">
        <v>20</v>
      </c>
      <c r="L2302" t="s">
        <v>1277</v>
      </c>
      <c r="M2302" t="s">
        <v>2098</v>
      </c>
      <c r="N2302">
        <v>2</v>
      </c>
      <c r="O2302" t="s">
        <v>4242</v>
      </c>
      <c r="P2302" t="s">
        <v>4182</v>
      </c>
      <c r="Q2302">
        <v>1</v>
      </c>
      <c r="R2302">
        <v>24</v>
      </c>
      <c r="S2302" t="s">
        <v>109</v>
      </c>
      <c r="T2302" t="b">
        <v>0</v>
      </c>
    </row>
    <row r="2303" spans="1:20" hidden="1" x14ac:dyDescent="0.45">
      <c r="A2303">
        <v>708</v>
      </c>
      <c r="B2303" t="s">
        <v>1856</v>
      </c>
      <c r="C2303" t="s">
        <v>1857</v>
      </c>
      <c r="D2303" s="1">
        <v>24095</v>
      </c>
      <c r="E2303" t="s">
        <v>3155</v>
      </c>
      <c r="F2303">
        <v>1965</v>
      </c>
      <c r="K2303" t="s">
        <v>20</v>
      </c>
      <c r="L2303" t="s">
        <v>1277</v>
      </c>
      <c r="M2303" t="s">
        <v>2098</v>
      </c>
      <c r="N2303">
        <v>2</v>
      </c>
      <c r="O2303" t="s">
        <v>4242</v>
      </c>
      <c r="P2303" t="s">
        <v>4182</v>
      </c>
      <c r="Q2303">
        <v>1</v>
      </c>
      <c r="R2303">
        <v>20</v>
      </c>
      <c r="S2303" t="s">
        <v>109</v>
      </c>
      <c r="T2303" t="b">
        <v>1</v>
      </c>
    </row>
    <row r="2304" spans="1:20" hidden="1" x14ac:dyDescent="0.45">
      <c r="A2304">
        <v>709</v>
      </c>
      <c r="B2304" t="s">
        <v>1181</v>
      </c>
      <c r="C2304" t="s">
        <v>1501</v>
      </c>
      <c r="D2304" s="1">
        <v>16537</v>
      </c>
      <c r="F2304">
        <v>1945</v>
      </c>
      <c r="G2304" t="s">
        <v>3733</v>
      </c>
      <c r="H2304" t="s">
        <v>3734</v>
      </c>
      <c r="I2304">
        <v>2013</v>
      </c>
      <c r="K2304" t="s">
        <v>20</v>
      </c>
      <c r="L2304" t="s">
        <v>426</v>
      </c>
      <c r="M2304" t="s">
        <v>2098</v>
      </c>
      <c r="N2304">
        <v>3</v>
      </c>
      <c r="O2304" t="s">
        <v>3735</v>
      </c>
      <c r="P2304" t="s">
        <v>3591</v>
      </c>
      <c r="Q2304">
        <v>1</v>
      </c>
      <c r="R2304">
        <v>15</v>
      </c>
      <c r="S2304" t="s">
        <v>2091</v>
      </c>
      <c r="T2304" t="b">
        <v>1</v>
      </c>
    </row>
    <row r="2305" spans="1:20" hidden="1" x14ac:dyDescent="0.45">
      <c r="A2305">
        <v>711</v>
      </c>
      <c r="B2305" t="s">
        <v>1851</v>
      </c>
      <c r="C2305" t="s">
        <v>896</v>
      </c>
      <c r="D2305" s="1">
        <v>22539</v>
      </c>
      <c r="F2305">
        <v>1961</v>
      </c>
      <c r="K2305" t="s">
        <v>20</v>
      </c>
      <c r="L2305" t="s">
        <v>4227</v>
      </c>
      <c r="M2305" t="s">
        <v>2061</v>
      </c>
      <c r="N2305">
        <v>3</v>
      </c>
      <c r="O2305" t="s">
        <v>4228</v>
      </c>
      <c r="P2305" t="s">
        <v>4182</v>
      </c>
      <c r="Q2305">
        <v>2</v>
      </c>
      <c r="R2305">
        <v>15</v>
      </c>
      <c r="S2305" t="s">
        <v>1020</v>
      </c>
      <c r="T2305" t="b">
        <v>1</v>
      </c>
    </row>
    <row r="2306" spans="1:20" hidden="1" x14ac:dyDescent="0.45">
      <c r="A2306">
        <v>712</v>
      </c>
      <c r="B2306" t="s">
        <v>833</v>
      </c>
      <c r="C2306" t="s">
        <v>1371</v>
      </c>
      <c r="D2306" s="1">
        <v>21053</v>
      </c>
      <c r="F2306">
        <v>1957</v>
      </c>
      <c r="J2306" t="s">
        <v>2209</v>
      </c>
      <c r="K2306" t="s">
        <v>63</v>
      </c>
      <c r="L2306" t="s">
        <v>64</v>
      </c>
      <c r="M2306" t="s">
        <v>2098</v>
      </c>
      <c r="N2306">
        <v>3</v>
      </c>
      <c r="O2306" t="s">
        <v>3584</v>
      </c>
      <c r="P2306" t="s">
        <v>3473</v>
      </c>
      <c r="Q2306">
        <v>1</v>
      </c>
      <c r="R2306">
        <v>15</v>
      </c>
      <c r="S2306" t="s">
        <v>1020</v>
      </c>
      <c r="T2306" t="b">
        <v>1</v>
      </c>
    </row>
    <row r="2307" spans="1:20" hidden="1" x14ac:dyDescent="0.45">
      <c r="A2307">
        <v>713</v>
      </c>
      <c r="B2307" t="s">
        <v>2401</v>
      </c>
      <c r="C2307" t="s">
        <v>245</v>
      </c>
      <c r="D2307" s="1">
        <v>19350</v>
      </c>
      <c r="E2307" t="s">
        <v>2402</v>
      </c>
      <c r="F2307">
        <v>1952</v>
      </c>
      <c r="K2307" t="s">
        <v>20</v>
      </c>
      <c r="L2307" t="s">
        <v>308</v>
      </c>
      <c r="M2307" t="s">
        <v>2098</v>
      </c>
      <c r="N2307">
        <v>6</v>
      </c>
      <c r="O2307" t="s">
        <v>2403</v>
      </c>
      <c r="P2307" t="s">
        <v>2056</v>
      </c>
      <c r="Q2307">
        <v>1</v>
      </c>
      <c r="R2307">
        <v>17</v>
      </c>
      <c r="S2307" t="s">
        <v>224</v>
      </c>
      <c r="T2307" t="b">
        <v>0</v>
      </c>
    </row>
    <row r="2308" spans="1:20" hidden="1" x14ac:dyDescent="0.45">
      <c r="A2308">
        <v>713</v>
      </c>
      <c r="B2308" t="s">
        <v>2401</v>
      </c>
      <c r="C2308" t="s">
        <v>245</v>
      </c>
      <c r="D2308" s="1">
        <v>19350</v>
      </c>
      <c r="E2308" t="s">
        <v>2402</v>
      </c>
      <c r="F2308">
        <v>1952</v>
      </c>
      <c r="K2308" t="s">
        <v>20</v>
      </c>
      <c r="L2308" t="s">
        <v>308</v>
      </c>
      <c r="M2308" t="s">
        <v>2098</v>
      </c>
      <c r="N2308">
        <v>6</v>
      </c>
      <c r="O2308" t="s">
        <v>2403</v>
      </c>
      <c r="P2308" t="s">
        <v>2056</v>
      </c>
      <c r="Q2308">
        <v>1</v>
      </c>
      <c r="R2308">
        <v>19</v>
      </c>
      <c r="S2308" t="s">
        <v>2187</v>
      </c>
      <c r="T2308" t="b">
        <v>0</v>
      </c>
    </row>
    <row r="2309" spans="1:20" hidden="1" x14ac:dyDescent="0.45">
      <c r="A2309">
        <v>713</v>
      </c>
      <c r="B2309" t="s">
        <v>2401</v>
      </c>
      <c r="C2309" t="s">
        <v>245</v>
      </c>
      <c r="D2309" s="1">
        <v>19350</v>
      </c>
      <c r="E2309" t="s">
        <v>2402</v>
      </c>
      <c r="F2309">
        <v>1952</v>
      </c>
      <c r="K2309" t="s">
        <v>20</v>
      </c>
      <c r="L2309" t="s">
        <v>308</v>
      </c>
      <c r="M2309" t="s">
        <v>2098</v>
      </c>
      <c r="N2309">
        <v>6</v>
      </c>
      <c r="O2309" t="s">
        <v>2403</v>
      </c>
      <c r="P2309" t="s">
        <v>2056</v>
      </c>
      <c r="Q2309">
        <v>1</v>
      </c>
      <c r="R2309">
        <v>20</v>
      </c>
      <c r="S2309" t="s">
        <v>433</v>
      </c>
      <c r="T2309" t="b">
        <v>0</v>
      </c>
    </row>
    <row r="2310" spans="1:20" hidden="1" x14ac:dyDescent="0.45">
      <c r="A2310">
        <v>713</v>
      </c>
      <c r="B2310" t="s">
        <v>2401</v>
      </c>
      <c r="C2310" t="s">
        <v>245</v>
      </c>
      <c r="D2310" s="1">
        <v>19350</v>
      </c>
      <c r="E2310" t="s">
        <v>2402</v>
      </c>
      <c r="F2310">
        <v>1952</v>
      </c>
      <c r="K2310" t="s">
        <v>20</v>
      </c>
      <c r="L2310" t="s">
        <v>308</v>
      </c>
      <c r="M2310" t="s">
        <v>2098</v>
      </c>
      <c r="N2310">
        <v>6</v>
      </c>
      <c r="O2310" t="s">
        <v>2403</v>
      </c>
      <c r="P2310" t="s">
        <v>2056</v>
      </c>
      <c r="Q2310">
        <v>1</v>
      </c>
      <c r="R2310">
        <v>15</v>
      </c>
      <c r="S2310" t="s">
        <v>332</v>
      </c>
      <c r="T2310" t="b">
        <v>1</v>
      </c>
    </row>
    <row r="2311" spans="1:20" hidden="1" x14ac:dyDescent="0.45">
      <c r="A2311">
        <v>713</v>
      </c>
      <c r="B2311" t="s">
        <v>2401</v>
      </c>
      <c r="C2311" t="s">
        <v>245</v>
      </c>
      <c r="D2311" s="1">
        <v>19350</v>
      </c>
      <c r="E2311" t="s">
        <v>2402</v>
      </c>
      <c r="F2311">
        <v>1952</v>
      </c>
      <c r="K2311" t="s">
        <v>20</v>
      </c>
      <c r="L2311" t="s">
        <v>308</v>
      </c>
      <c r="M2311" t="s">
        <v>2098</v>
      </c>
      <c r="N2311">
        <v>6</v>
      </c>
      <c r="O2311" t="s">
        <v>2403</v>
      </c>
      <c r="P2311" t="s">
        <v>2056</v>
      </c>
      <c r="Q2311">
        <v>1</v>
      </c>
      <c r="R2311">
        <v>18</v>
      </c>
      <c r="S2311" t="s">
        <v>306</v>
      </c>
      <c r="T2311" t="b">
        <v>0</v>
      </c>
    </row>
    <row r="2312" spans="1:20" hidden="1" x14ac:dyDescent="0.45">
      <c r="A2312">
        <v>713</v>
      </c>
      <c r="B2312" t="s">
        <v>2401</v>
      </c>
      <c r="C2312" t="s">
        <v>245</v>
      </c>
      <c r="D2312" s="1">
        <v>19350</v>
      </c>
      <c r="E2312" t="s">
        <v>2402</v>
      </c>
      <c r="F2312">
        <v>1952</v>
      </c>
      <c r="K2312" t="s">
        <v>20</v>
      </c>
      <c r="L2312" t="s">
        <v>308</v>
      </c>
      <c r="M2312" t="s">
        <v>2098</v>
      </c>
      <c r="N2312">
        <v>6</v>
      </c>
      <c r="O2312" t="s">
        <v>2403</v>
      </c>
      <c r="P2312" t="s">
        <v>2056</v>
      </c>
      <c r="Q2312">
        <v>1</v>
      </c>
      <c r="R2312">
        <v>16</v>
      </c>
      <c r="S2312" t="s">
        <v>2284</v>
      </c>
      <c r="T2312" t="b">
        <v>0</v>
      </c>
    </row>
    <row r="2313" spans="1:20" hidden="1" x14ac:dyDescent="0.45">
      <c r="A2313">
        <v>714</v>
      </c>
      <c r="B2313" t="s">
        <v>78</v>
      </c>
      <c r="C2313" t="s">
        <v>1229</v>
      </c>
      <c r="D2313" s="1">
        <v>18047</v>
      </c>
      <c r="F2313">
        <v>1949</v>
      </c>
      <c r="K2313" t="s">
        <v>20</v>
      </c>
      <c r="L2313" t="s">
        <v>388</v>
      </c>
      <c r="M2313" t="s">
        <v>2098</v>
      </c>
      <c r="N2313">
        <v>3</v>
      </c>
      <c r="O2313" t="s">
        <v>3387</v>
      </c>
      <c r="P2313" t="s">
        <v>3359</v>
      </c>
      <c r="Q2313">
        <v>1</v>
      </c>
      <c r="R2313">
        <v>15</v>
      </c>
      <c r="S2313" t="s">
        <v>67</v>
      </c>
      <c r="T2313" t="b">
        <v>1</v>
      </c>
    </row>
    <row r="2314" spans="1:20" hidden="1" x14ac:dyDescent="0.45">
      <c r="A2314">
        <v>715</v>
      </c>
      <c r="B2314" t="s">
        <v>231</v>
      </c>
      <c r="C2314" t="s">
        <v>278</v>
      </c>
      <c r="D2314" s="1">
        <v>19170</v>
      </c>
      <c r="E2314" t="s">
        <v>2262</v>
      </c>
      <c r="F2314">
        <v>1952</v>
      </c>
      <c r="K2314" t="s">
        <v>20</v>
      </c>
      <c r="L2314" t="s">
        <v>2263</v>
      </c>
      <c r="M2314" t="s">
        <v>2098</v>
      </c>
      <c r="N2314">
        <v>8</v>
      </c>
      <c r="O2314" t="s">
        <v>2264</v>
      </c>
      <c r="P2314" t="s">
        <v>2056</v>
      </c>
      <c r="Q2314">
        <v>1</v>
      </c>
      <c r="R2314">
        <v>16</v>
      </c>
      <c r="S2314" t="s">
        <v>282</v>
      </c>
      <c r="T2314" t="b">
        <v>0</v>
      </c>
    </row>
    <row r="2315" spans="1:20" hidden="1" x14ac:dyDescent="0.45">
      <c r="A2315">
        <v>715</v>
      </c>
      <c r="B2315" t="s">
        <v>231</v>
      </c>
      <c r="C2315" t="s">
        <v>278</v>
      </c>
      <c r="D2315" s="1">
        <v>19170</v>
      </c>
      <c r="E2315" t="s">
        <v>2262</v>
      </c>
      <c r="F2315">
        <v>1952</v>
      </c>
      <c r="K2315" t="s">
        <v>20</v>
      </c>
      <c r="L2315" t="s">
        <v>2263</v>
      </c>
      <c r="M2315" t="s">
        <v>2098</v>
      </c>
      <c r="N2315">
        <v>8</v>
      </c>
      <c r="O2315" t="s">
        <v>2264</v>
      </c>
      <c r="P2315" t="s">
        <v>2056</v>
      </c>
      <c r="Q2315">
        <v>1</v>
      </c>
      <c r="R2315">
        <v>17</v>
      </c>
      <c r="S2315" t="s">
        <v>224</v>
      </c>
      <c r="T2315" t="b">
        <v>0</v>
      </c>
    </row>
    <row r="2316" spans="1:20" hidden="1" x14ac:dyDescent="0.45">
      <c r="A2316">
        <v>716</v>
      </c>
      <c r="B2316" t="s">
        <v>559</v>
      </c>
      <c r="C2316" t="s">
        <v>427</v>
      </c>
      <c r="D2316" s="1">
        <v>20331</v>
      </c>
      <c r="F2316">
        <v>1955</v>
      </c>
      <c r="J2316" t="s">
        <v>2279</v>
      </c>
      <c r="K2316" t="s">
        <v>787</v>
      </c>
      <c r="L2316" t="s">
        <v>1289</v>
      </c>
      <c r="M2316" t="s">
        <v>2098</v>
      </c>
      <c r="N2316">
        <v>3</v>
      </c>
      <c r="O2316" t="s">
        <v>2812</v>
      </c>
      <c r="P2316" t="s">
        <v>2694</v>
      </c>
      <c r="Q2316">
        <v>1</v>
      </c>
      <c r="R2316">
        <v>15</v>
      </c>
      <c r="S2316" t="s">
        <v>2813</v>
      </c>
      <c r="T2316" t="b">
        <v>1</v>
      </c>
    </row>
    <row r="2317" spans="1:20" hidden="1" x14ac:dyDescent="0.45">
      <c r="A2317">
        <v>717</v>
      </c>
      <c r="B2317" t="s">
        <v>1010</v>
      </c>
      <c r="C2317" t="s">
        <v>1517</v>
      </c>
      <c r="D2317" s="1">
        <v>19292</v>
      </c>
      <c r="F2317">
        <v>1952</v>
      </c>
      <c r="K2317" t="s">
        <v>20</v>
      </c>
      <c r="L2317" t="s">
        <v>3754</v>
      </c>
      <c r="M2317" t="s">
        <v>2061</v>
      </c>
      <c r="N2317">
        <v>3</v>
      </c>
      <c r="O2317" t="s">
        <v>3755</v>
      </c>
      <c r="P2317" t="s">
        <v>3738</v>
      </c>
      <c r="Q2317">
        <v>2</v>
      </c>
      <c r="R2317">
        <v>16</v>
      </c>
      <c r="S2317" t="s">
        <v>2092</v>
      </c>
      <c r="T2317" t="b">
        <v>0</v>
      </c>
    </row>
    <row r="2318" spans="1:20" hidden="1" x14ac:dyDescent="0.45">
      <c r="A2318">
        <v>717</v>
      </c>
      <c r="B2318" t="s">
        <v>1010</v>
      </c>
      <c r="C2318" t="s">
        <v>1517</v>
      </c>
      <c r="D2318" s="1">
        <v>19292</v>
      </c>
      <c r="F2318">
        <v>1952</v>
      </c>
      <c r="K2318" t="s">
        <v>20</v>
      </c>
      <c r="L2318" t="s">
        <v>3754</v>
      </c>
      <c r="M2318" t="s">
        <v>2061</v>
      </c>
      <c r="N2318">
        <v>3</v>
      </c>
      <c r="O2318" t="s">
        <v>3755</v>
      </c>
      <c r="P2318" t="s">
        <v>3738</v>
      </c>
      <c r="Q2318">
        <v>2</v>
      </c>
      <c r="R2318">
        <v>17</v>
      </c>
      <c r="S2318" t="s">
        <v>2090</v>
      </c>
      <c r="T2318" t="b">
        <v>0</v>
      </c>
    </row>
    <row r="2319" spans="1:20" hidden="1" x14ac:dyDescent="0.45">
      <c r="A2319">
        <v>717</v>
      </c>
      <c r="B2319" t="s">
        <v>1010</v>
      </c>
      <c r="C2319" t="s">
        <v>1517</v>
      </c>
      <c r="D2319" s="1">
        <v>19292</v>
      </c>
      <c r="F2319">
        <v>1952</v>
      </c>
      <c r="K2319" t="s">
        <v>20</v>
      </c>
      <c r="L2319" t="s">
        <v>3754</v>
      </c>
      <c r="M2319" t="s">
        <v>2061</v>
      </c>
      <c r="N2319">
        <v>3</v>
      </c>
      <c r="O2319" t="s">
        <v>3755</v>
      </c>
      <c r="P2319" t="s">
        <v>3738</v>
      </c>
      <c r="Q2319">
        <v>2</v>
      </c>
      <c r="R2319">
        <v>15</v>
      </c>
      <c r="S2319" t="s">
        <v>2813</v>
      </c>
      <c r="T2319" t="b">
        <v>1</v>
      </c>
    </row>
    <row r="2320" spans="1:20" hidden="1" x14ac:dyDescent="0.45">
      <c r="A2320">
        <v>717</v>
      </c>
      <c r="B2320" t="s">
        <v>1010</v>
      </c>
      <c r="C2320" t="s">
        <v>1517</v>
      </c>
      <c r="D2320" s="1">
        <v>19292</v>
      </c>
      <c r="F2320">
        <v>1952</v>
      </c>
      <c r="K2320" t="s">
        <v>20</v>
      </c>
      <c r="L2320" t="s">
        <v>3754</v>
      </c>
      <c r="M2320" t="s">
        <v>2061</v>
      </c>
      <c r="N2320">
        <v>3</v>
      </c>
      <c r="O2320" t="s">
        <v>3755</v>
      </c>
      <c r="P2320" t="s">
        <v>3738</v>
      </c>
      <c r="Q2320">
        <v>2</v>
      </c>
      <c r="R2320">
        <v>18</v>
      </c>
      <c r="S2320" t="s">
        <v>664</v>
      </c>
      <c r="T2320" t="b">
        <v>0</v>
      </c>
    </row>
    <row r="2321" spans="1:20" hidden="1" x14ac:dyDescent="0.45">
      <c r="A2321">
        <v>718</v>
      </c>
      <c r="B2321" t="s">
        <v>1882</v>
      </c>
      <c r="C2321" t="s">
        <v>1099</v>
      </c>
      <c r="D2321" s="1">
        <v>19533</v>
      </c>
      <c r="F2321">
        <v>1953</v>
      </c>
      <c r="K2321" t="s">
        <v>20</v>
      </c>
      <c r="L2321" t="s">
        <v>22</v>
      </c>
      <c r="M2321" t="s">
        <v>22</v>
      </c>
      <c r="N2321">
        <v>3</v>
      </c>
      <c r="O2321" t="s">
        <v>4285</v>
      </c>
      <c r="P2321" t="s">
        <v>4182</v>
      </c>
      <c r="Q2321">
        <v>1</v>
      </c>
      <c r="R2321">
        <v>15</v>
      </c>
      <c r="S2321" t="s">
        <v>2813</v>
      </c>
      <c r="T2321" t="b">
        <v>1</v>
      </c>
    </row>
    <row r="2322" spans="1:20" hidden="1" x14ac:dyDescent="0.45">
      <c r="A2322">
        <v>719</v>
      </c>
      <c r="B2322" t="s">
        <v>108</v>
      </c>
      <c r="C2322" t="s">
        <v>104</v>
      </c>
      <c r="D2322" s="1">
        <v>14902</v>
      </c>
      <c r="F2322">
        <v>1940</v>
      </c>
      <c r="K2322" t="s">
        <v>20</v>
      </c>
      <c r="L2322" t="s">
        <v>55</v>
      </c>
      <c r="M2322" t="s">
        <v>22</v>
      </c>
      <c r="N2322">
        <v>1</v>
      </c>
      <c r="O2322" t="s">
        <v>2100</v>
      </c>
      <c r="P2322" t="s">
        <v>2056</v>
      </c>
      <c r="Q2322">
        <v>1</v>
      </c>
      <c r="R2322">
        <v>15</v>
      </c>
      <c r="S2322" t="s">
        <v>109</v>
      </c>
      <c r="T2322" t="b">
        <v>1</v>
      </c>
    </row>
    <row r="2323" spans="1:20" hidden="1" x14ac:dyDescent="0.45">
      <c r="A2323">
        <v>720</v>
      </c>
      <c r="B2323" t="s">
        <v>703</v>
      </c>
      <c r="C2323" t="s">
        <v>1409</v>
      </c>
      <c r="D2323" s="1">
        <v>17841</v>
      </c>
      <c r="F2323">
        <v>1948</v>
      </c>
      <c r="J2323" t="s">
        <v>2770</v>
      </c>
      <c r="K2323" t="s">
        <v>76</v>
      </c>
      <c r="L2323" t="s">
        <v>22</v>
      </c>
      <c r="M2323" t="s">
        <v>2098</v>
      </c>
      <c r="N2323">
        <v>4</v>
      </c>
      <c r="O2323" t="s">
        <v>3625</v>
      </c>
      <c r="P2323" t="s">
        <v>3591</v>
      </c>
      <c r="Q2323">
        <v>1</v>
      </c>
      <c r="R2323">
        <v>17</v>
      </c>
      <c r="S2323" t="s">
        <v>2121</v>
      </c>
      <c r="T2323" t="b">
        <v>0</v>
      </c>
    </row>
    <row r="2324" spans="1:20" hidden="1" x14ac:dyDescent="0.45">
      <c r="A2324">
        <v>720</v>
      </c>
      <c r="B2324" t="s">
        <v>703</v>
      </c>
      <c r="C2324" t="s">
        <v>1409</v>
      </c>
      <c r="D2324" s="1">
        <v>17841</v>
      </c>
      <c r="F2324">
        <v>1948</v>
      </c>
      <c r="J2324" t="s">
        <v>2770</v>
      </c>
      <c r="K2324" t="s">
        <v>76</v>
      </c>
      <c r="L2324" t="s">
        <v>22</v>
      </c>
      <c r="M2324" t="s">
        <v>2098</v>
      </c>
      <c r="N2324">
        <v>4</v>
      </c>
      <c r="O2324" t="s">
        <v>3625</v>
      </c>
      <c r="P2324" t="s">
        <v>3591</v>
      </c>
      <c r="Q2324">
        <v>1</v>
      </c>
      <c r="R2324">
        <v>19</v>
      </c>
      <c r="S2324" t="s">
        <v>3203</v>
      </c>
      <c r="T2324" t="b">
        <v>0</v>
      </c>
    </row>
    <row r="2325" spans="1:20" hidden="1" x14ac:dyDescent="0.45">
      <c r="A2325">
        <v>720</v>
      </c>
      <c r="B2325" t="s">
        <v>703</v>
      </c>
      <c r="C2325" t="s">
        <v>1409</v>
      </c>
      <c r="D2325" s="1">
        <v>17841</v>
      </c>
      <c r="F2325">
        <v>1948</v>
      </c>
      <c r="J2325" t="s">
        <v>2770</v>
      </c>
      <c r="K2325" t="s">
        <v>76</v>
      </c>
      <c r="L2325" t="s">
        <v>22</v>
      </c>
      <c r="M2325" t="s">
        <v>2098</v>
      </c>
      <c r="N2325">
        <v>4</v>
      </c>
      <c r="O2325" t="s">
        <v>3625</v>
      </c>
      <c r="P2325" t="s">
        <v>3591</v>
      </c>
      <c r="Q2325">
        <v>1</v>
      </c>
      <c r="R2325">
        <v>18</v>
      </c>
      <c r="S2325" t="s">
        <v>2095</v>
      </c>
      <c r="T2325" t="b">
        <v>0</v>
      </c>
    </row>
    <row r="2326" spans="1:20" hidden="1" x14ac:dyDescent="0.45">
      <c r="A2326">
        <v>722</v>
      </c>
      <c r="B2326" t="s">
        <v>725</v>
      </c>
      <c r="C2326" t="s">
        <v>1750</v>
      </c>
      <c r="D2326" s="1">
        <v>20816</v>
      </c>
      <c r="F2326">
        <v>1956</v>
      </c>
      <c r="K2326" t="s">
        <v>20</v>
      </c>
      <c r="L2326" t="s">
        <v>456</v>
      </c>
      <c r="M2326" t="s">
        <v>22</v>
      </c>
      <c r="N2326">
        <v>1</v>
      </c>
      <c r="O2326" t="s">
        <v>4067</v>
      </c>
      <c r="P2326" t="s">
        <v>4066</v>
      </c>
      <c r="Q2326">
        <v>1</v>
      </c>
      <c r="R2326">
        <v>15</v>
      </c>
      <c r="S2326" t="s">
        <v>2071</v>
      </c>
      <c r="T2326" t="b">
        <v>1</v>
      </c>
    </row>
    <row r="2327" spans="1:20" hidden="1" x14ac:dyDescent="0.45">
      <c r="A2327">
        <v>723</v>
      </c>
      <c r="B2327" t="s">
        <v>791</v>
      </c>
      <c r="C2327" t="s">
        <v>789</v>
      </c>
      <c r="D2327" s="1">
        <v>27084</v>
      </c>
      <c r="E2327" t="s">
        <v>2814</v>
      </c>
      <c r="F2327">
        <v>1974</v>
      </c>
      <c r="K2327" t="s">
        <v>20</v>
      </c>
      <c r="L2327" t="s">
        <v>55</v>
      </c>
      <c r="M2327" t="s">
        <v>2061</v>
      </c>
      <c r="N2327">
        <v>2</v>
      </c>
      <c r="O2327" t="s">
        <v>2815</v>
      </c>
      <c r="P2327" t="s">
        <v>2694</v>
      </c>
      <c r="Q2327">
        <v>2</v>
      </c>
      <c r="R2327">
        <v>19</v>
      </c>
      <c r="S2327" t="s">
        <v>163</v>
      </c>
      <c r="T2327" t="b">
        <v>0</v>
      </c>
    </row>
    <row r="2328" spans="1:20" hidden="1" x14ac:dyDescent="0.45">
      <c r="A2328">
        <v>723</v>
      </c>
      <c r="B2328" t="s">
        <v>791</v>
      </c>
      <c r="C2328" t="s">
        <v>789</v>
      </c>
      <c r="D2328" s="1">
        <v>27084</v>
      </c>
      <c r="E2328" t="s">
        <v>2814</v>
      </c>
      <c r="F2328">
        <v>1974</v>
      </c>
      <c r="K2328" t="s">
        <v>20</v>
      </c>
      <c r="L2328" t="s">
        <v>55</v>
      </c>
      <c r="M2328" t="s">
        <v>2061</v>
      </c>
      <c r="N2328">
        <v>2</v>
      </c>
      <c r="O2328" t="s">
        <v>2815</v>
      </c>
      <c r="P2328" t="s">
        <v>2694</v>
      </c>
      <c r="Q2328">
        <v>2</v>
      </c>
      <c r="R2328">
        <v>25</v>
      </c>
      <c r="S2328" t="s">
        <v>2148</v>
      </c>
      <c r="T2328" t="b">
        <v>0</v>
      </c>
    </row>
    <row r="2329" spans="1:20" hidden="1" x14ac:dyDescent="0.45">
      <c r="A2329">
        <v>723</v>
      </c>
      <c r="B2329" t="s">
        <v>791</v>
      </c>
      <c r="C2329" t="s">
        <v>789</v>
      </c>
      <c r="D2329" s="1">
        <v>27084</v>
      </c>
      <c r="E2329" t="s">
        <v>2814</v>
      </c>
      <c r="F2329">
        <v>1974</v>
      </c>
      <c r="K2329" t="s">
        <v>20</v>
      </c>
      <c r="L2329" t="s">
        <v>55</v>
      </c>
      <c r="M2329" t="s">
        <v>2061</v>
      </c>
      <c r="N2329">
        <v>2</v>
      </c>
      <c r="O2329" t="s">
        <v>2815</v>
      </c>
      <c r="P2329" t="s">
        <v>2694</v>
      </c>
      <c r="Q2329">
        <v>2</v>
      </c>
      <c r="R2329">
        <v>18</v>
      </c>
      <c r="S2329" t="s">
        <v>2149</v>
      </c>
      <c r="T2329" t="b">
        <v>0</v>
      </c>
    </row>
    <row r="2330" spans="1:20" hidden="1" x14ac:dyDescent="0.45">
      <c r="A2330">
        <v>723</v>
      </c>
      <c r="B2330" t="s">
        <v>791</v>
      </c>
      <c r="C2330" t="s">
        <v>789</v>
      </c>
      <c r="D2330" s="1">
        <v>27084</v>
      </c>
      <c r="E2330" t="s">
        <v>2814</v>
      </c>
      <c r="F2330">
        <v>1974</v>
      </c>
      <c r="K2330" t="s">
        <v>20</v>
      </c>
      <c r="L2330" t="s">
        <v>55</v>
      </c>
      <c r="M2330" t="s">
        <v>2061</v>
      </c>
      <c r="N2330">
        <v>2</v>
      </c>
      <c r="O2330" t="s">
        <v>2815</v>
      </c>
      <c r="P2330" t="s">
        <v>2694</v>
      </c>
      <c r="Q2330">
        <v>2</v>
      </c>
      <c r="R2330">
        <v>23</v>
      </c>
      <c r="S2330" t="s">
        <v>67</v>
      </c>
      <c r="T2330" t="b">
        <v>0</v>
      </c>
    </row>
    <row r="2331" spans="1:20" hidden="1" x14ac:dyDescent="0.45">
      <c r="A2331">
        <v>723</v>
      </c>
      <c r="B2331" t="s">
        <v>791</v>
      </c>
      <c r="C2331" t="s">
        <v>789</v>
      </c>
      <c r="D2331" s="1">
        <v>27084</v>
      </c>
      <c r="E2331" t="s">
        <v>2814</v>
      </c>
      <c r="F2331">
        <v>1974</v>
      </c>
      <c r="K2331" t="s">
        <v>20</v>
      </c>
      <c r="L2331" t="s">
        <v>55</v>
      </c>
      <c r="M2331" t="s">
        <v>2061</v>
      </c>
      <c r="N2331">
        <v>2</v>
      </c>
      <c r="O2331" t="s">
        <v>2815</v>
      </c>
      <c r="P2331" t="s">
        <v>2694</v>
      </c>
      <c r="Q2331">
        <v>2</v>
      </c>
      <c r="R2331">
        <v>20</v>
      </c>
      <c r="S2331" t="s">
        <v>67</v>
      </c>
      <c r="T2331" t="b">
        <v>0</v>
      </c>
    </row>
    <row r="2332" spans="1:20" hidden="1" x14ac:dyDescent="0.45">
      <c r="A2332">
        <v>723</v>
      </c>
      <c r="B2332" t="s">
        <v>791</v>
      </c>
      <c r="C2332" t="s">
        <v>789</v>
      </c>
      <c r="D2332" s="1">
        <v>27084</v>
      </c>
      <c r="E2332" t="s">
        <v>2814</v>
      </c>
      <c r="F2332">
        <v>1974</v>
      </c>
      <c r="K2332" t="s">
        <v>20</v>
      </c>
      <c r="L2332" t="s">
        <v>55</v>
      </c>
      <c r="M2332" t="s">
        <v>2061</v>
      </c>
      <c r="N2332">
        <v>2</v>
      </c>
      <c r="O2332" t="s">
        <v>2815</v>
      </c>
      <c r="P2332" t="s">
        <v>2694</v>
      </c>
      <c r="Q2332">
        <v>2</v>
      </c>
      <c r="R2332">
        <v>22</v>
      </c>
      <c r="S2332" t="s">
        <v>2145</v>
      </c>
      <c r="T2332" t="b">
        <v>0</v>
      </c>
    </row>
    <row r="2333" spans="1:20" hidden="1" x14ac:dyDescent="0.45">
      <c r="A2333">
        <v>723</v>
      </c>
      <c r="B2333" t="s">
        <v>791</v>
      </c>
      <c r="C2333" t="s">
        <v>789</v>
      </c>
      <c r="D2333" s="1">
        <v>27084</v>
      </c>
      <c r="E2333" t="s">
        <v>2814</v>
      </c>
      <c r="F2333">
        <v>1974</v>
      </c>
      <c r="K2333" t="s">
        <v>20</v>
      </c>
      <c r="L2333" t="s">
        <v>55</v>
      </c>
      <c r="M2333" t="s">
        <v>2061</v>
      </c>
      <c r="N2333">
        <v>2</v>
      </c>
      <c r="O2333" t="s">
        <v>2815</v>
      </c>
      <c r="P2333" t="s">
        <v>2694</v>
      </c>
      <c r="Q2333">
        <v>2</v>
      </c>
      <c r="R2333">
        <v>16</v>
      </c>
      <c r="S2333" t="s">
        <v>67</v>
      </c>
      <c r="T2333" t="b">
        <v>0</v>
      </c>
    </row>
    <row r="2334" spans="1:20" hidden="1" x14ac:dyDescent="0.45">
      <c r="A2334">
        <v>723</v>
      </c>
      <c r="B2334" t="s">
        <v>791</v>
      </c>
      <c r="C2334" t="s">
        <v>789</v>
      </c>
      <c r="D2334" s="1">
        <v>27084</v>
      </c>
      <c r="E2334" t="s">
        <v>2814</v>
      </c>
      <c r="F2334">
        <v>1974</v>
      </c>
      <c r="K2334" t="s">
        <v>20</v>
      </c>
      <c r="L2334" t="s">
        <v>55</v>
      </c>
      <c r="M2334" t="s">
        <v>2061</v>
      </c>
      <c r="N2334">
        <v>2</v>
      </c>
      <c r="O2334" t="s">
        <v>2815</v>
      </c>
      <c r="P2334" t="s">
        <v>2694</v>
      </c>
      <c r="Q2334">
        <v>2</v>
      </c>
      <c r="R2334">
        <v>21</v>
      </c>
      <c r="S2334" t="s">
        <v>2145</v>
      </c>
      <c r="T2334" t="b">
        <v>0</v>
      </c>
    </row>
    <row r="2335" spans="1:20" hidden="1" x14ac:dyDescent="0.45">
      <c r="A2335">
        <v>723</v>
      </c>
      <c r="B2335" t="s">
        <v>791</v>
      </c>
      <c r="C2335" t="s">
        <v>789</v>
      </c>
      <c r="D2335" s="1">
        <v>27084</v>
      </c>
      <c r="E2335" t="s">
        <v>2814</v>
      </c>
      <c r="F2335">
        <v>1974</v>
      </c>
      <c r="K2335" t="s">
        <v>20</v>
      </c>
      <c r="L2335" t="s">
        <v>55</v>
      </c>
      <c r="M2335" t="s">
        <v>2061</v>
      </c>
      <c r="N2335">
        <v>2</v>
      </c>
      <c r="O2335" t="s">
        <v>2815</v>
      </c>
      <c r="P2335" t="s">
        <v>2694</v>
      </c>
      <c r="Q2335">
        <v>2</v>
      </c>
      <c r="R2335">
        <v>24</v>
      </c>
      <c r="S2335" t="s">
        <v>2145</v>
      </c>
      <c r="T2335" t="b">
        <v>0</v>
      </c>
    </row>
    <row r="2336" spans="1:20" hidden="1" x14ac:dyDescent="0.45">
      <c r="A2336">
        <v>724</v>
      </c>
      <c r="B2336" t="s">
        <v>127</v>
      </c>
      <c r="C2336" t="s">
        <v>2117</v>
      </c>
      <c r="D2336" s="1">
        <v>23405</v>
      </c>
      <c r="E2336" t="s">
        <v>2118</v>
      </c>
      <c r="F2336">
        <v>1964</v>
      </c>
      <c r="K2336" t="s">
        <v>20</v>
      </c>
      <c r="L2336" t="s">
        <v>2119</v>
      </c>
      <c r="M2336" t="s">
        <v>2058</v>
      </c>
      <c r="N2336">
        <v>2</v>
      </c>
      <c r="O2336" t="s">
        <v>2120</v>
      </c>
      <c r="P2336" t="s">
        <v>2056</v>
      </c>
      <c r="Q2336">
        <v>2</v>
      </c>
      <c r="R2336">
        <v>16</v>
      </c>
      <c r="S2336" t="s">
        <v>92</v>
      </c>
      <c r="T2336" t="b">
        <v>0</v>
      </c>
    </row>
    <row r="2337" spans="1:20" hidden="1" x14ac:dyDescent="0.45">
      <c r="A2337">
        <v>724</v>
      </c>
      <c r="B2337" t="s">
        <v>127</v>
      </c>
      <c r="C2337" t="s">
        <v>2117</v>
      </c>
      <c r="D2337" s="1">
        <v>23405</v>
      </c>
      <c r="E2337" t="s">
        <v>2118</v>
      </c>
      <c r="F2337">
        <v>1964</v>
      </c>
      <c r="K2337" t="s">
        <v>20</v>
      </c>
      <c r="L2337" t="s">
        <v>2119</v>
      </c>
      <c r="M2337" t="s">
        <v>2058</v>
      </c>
      <c r="N2337">
        <v>2</v>
      </c>
      <c r="O2337" t="s">
        <v>2120</v>
      </c>
      <c r="P2337" t="s">
        <v>2056</v>
      </c>
      <c r="Q2337">
        <v>2</v>
      </c>
      <c r="R2337">
        <v>18</v>
      </c>
      <c r="S2337" t="s">
        <v>2095</v>
      </c>
      <c r="T2337" t="b">
        <v>0</v>
      </c>
    </row>
    <row r="2338" spans="1:20" hidden="1" x14ac:dyDescent="0.45">
      <c r="A2338">
        <v>724</v>
      </c>
      <c r="B2338" t="s">
        <v>127</v>
      </c>
      <c r="C2338" t="s">
        <v>2117</v>
      </c>
      <c r="D2338" s="1">
        <v>23405</v>
      </c>
      <c r="E2338" t="s">
        <v>2118</v>
      </c>
      <c r="F2338">
        <v>1964</v>
      </c>
      <c r="K2338" t="s">
        <v>20</v>
      </c>
      <c r="L2338" t="s">
        <v>2119</v>
      </c>
      <c r="M2338" t="s">
        <v>2058</v>
      </c>
      <c r="N2338">
        <v>2</v>
      </c>
      <c r="O2338" t="s">
        <v>2120</v>
      </c>
      <c r="P2338" t="s">
        <v>2056</v>
      </c>
      <c r="Q2338">
        <v>2</v>
      </c>
      <c r="R2338">
        <v>17</v>
      </c>
      <c r="S2338" t="s">
        <v>2121</v>
      </c>
      <c r="T2338" t="b">
        <v>0</v>
      </c>
    </row>
    <row r="2339" spans="1:20" hidden="1" x14ac:dyDescent="0.45">
      <c r="A2339">
        <v>725</v>
      </c>
      <c r="B2339" t="s">
        <v>555</v>
      </c>
      <c r="C2339" t="s">
        <v>1611</v>
      </c>
      <c r="D2339" s="1">
        <v>24450</v>
      </c>
      <c r="E2339" t="s">
        <v>3889</v>
      </c>
      <c r="F2339">
        <v>1966</v>
      </c>
      <c r="K2339" t="s">
        <v>20</v>
      </c>
      <c r="L2339" t="s">
        <v>55</v>
      </c>
      <c r="M2339" t="s">
        <v>2098</v>
      </c>
      <c r="N2339">
        <v>4</v>
      </c>
      <c r="O2339" t="s">
        <v>3890</v>
      </c>
      <c r="P2339" t="s">
        <v>3809</v>
      </c>
      <c r="Q2339">
        <v>1</v>
      </c>
      <c r="R2339">
        <v>25</v>
      </c>
      <c r="S2339" t="s">
        <v>2235</v>
      </c>
      <c r="T2339" t="b">
        <v>0</v>
      </c>
    </row>
    <row r="2340" spans="1:20" hidden="1" x14ac:dyDescent="0.45">
      <c r="A2340">
        <v>725</v>
      </c>
      <c r="B2340" t="s">
        <v>555</v>
      </c>
      <c r="C2340" t="s">
        <v>1611</v>
      </c>
      <c r="D2340" s="1">
        <v>24450</v>
      </c>
      <c r="E2340" t="s">
        <v>3889</v>
      </c>
      <c r="F2340">
        <v>1966</v>
      </c>
      <c r="K2340" t="s">
        <v>20</v>
      </c>
      <c r="L2340" t="s">
        <v>55</v>
      </c>
      <c r="M2340" t="s">
        <v>2098</v>
      </c>
      <c r="N2340">
        <v>4</v>
      </c>
      <c r="O2340" t="s">
        <v>3890</v>
      </c>
      <c r="P2340" t="s">
        <v>3809</v>
      </c>
      <c r="Q2340">
        <v>1</v>
      </c>
      <c r="R2340">
        <v>24</v>
      </c>
      <c r="S2340" t="s">
        <v>382</v>
      </c>
      <c r="T2340" t="b">
        <v>1</v>
      </c>
    </row>
    <row r="2341" spans="1:20" hidden="1" x14ac:dyDescent="0.45">
      <c r="A2341">
        <v>725</v>
      </c>
      <c r="B2341" t="s">
        <v>555</v>
      </c>
      <c r="C2341" t="s">
        <v>1611</v>
      </c>
      <c r="D2341" s="1">
        <v>24450</v>
      </c>
      <c r="E2341" t="s">
        <v>3889</v>
      </c>
      <c r="F2341">
        <v>1966</v>
      </c>
      <c r="K2341" t="s">
        <v>20</v>
      </c>
      <c r="L2341" t="s">
        <v>55</v>
      </c>
      <c r="M2341" t="s">
        <v>2098</v>
      </c>
      <c r="N2341">
        <v>4</v>
      </c>
      <c r="O2341" t="s">
        <v>3890</v>
      </c>
      <c r="P2341" t="s">
        <v>3809</v>
      </c>
      <c r="Q2341">
        <v>1</v>
      </c>
      <c r="R2341">
        <v>16</v>
      </c>
      <c r="S2341" t="s">
        <v>67</v>
      </c>
      <c r="T2341" t="b">
        <v>0</v>
      </c>
    </row>
    <row r="2342" spans="1:20" hidden="1" x14ac:dyDescent="0.45">
      <c r="A2342">
        <v>725</v>
      </c>
      <c r="B2342" t="s">
        <v>555</v>
      </c>
      <c r="C2342" t="s">
        <v>1611</v>
      </c>
      <c r="D2342" s="1">
        <v>24450</v>
      </c>
      <c r="E2342" t="s">
        <v>3889</v>
      </c>
      <c r="F2342">
        <v>1966</v>
      </c>
      <c r="K2342" t="s">
        <v>20</v>
      </c>
      <c r="L2342" t="s">
        <v>55</v>
      </c>
      <c r="M2342" t="s">
        <v>2098</v>
      </c>
      <c r="N2342">
        <v>4</v>
      </c>
      <c r="O2342" t="s">
        <v>3890</v>
      </c>
      <c r="P2342" t="s">
        <v>3809</v>
      </c>
      <c r="Q2342">
        <v>1</v>
      </c>
      <c r="R2342">
        <v>17</v>
      </c>
      <c r="S2342" t="s">
        <v>2147</v>
      </c>
      <c r="T2342" t="b">
        <v>0</v>
      </c>
    </row>
    <row r="2343" spans="1:20" hidden="1" x14ac:dyDescent="0.45">
      <c r="A2343">
        <v>725</v>
      </c>
      <c r="B2343" t="s">
        <v>555</v>
      </c>
      <c r="C2343" t="s">
        <v>1611</v>
      </c>
      <c r="D2343" s="1">
        <v>24450</v>
      </c>
      <c r="E2343" t="s">
        <v>3889</v>
      </c>
      <c r="F2343">
        <v>1966</v>
      </c>
      <c r="K2343" t="s">
        <v>20</v>
      </c>
      <c r="L2343" t="s">
        <v>55</v>
      </c>
      <c r="M2343" t="s">
        <v>2098</v>
      </c>
      <c r="N2343">
        <v>4</v>
      </c>
      <c r="O2343" t="s">
        <v>3890</v>
      </c>
      <c r="P2343" t="s">
        <v>3809</v>
      </c>
      <c r="Q2343">
        <v>1</v>
      </c>
      <c r="R2343">
        <v>18</v>
      </c>
      <c r="S2343" t="s">
        <v>2149</v>
      </c>
      <c r="T2343" t="b">
        <v>0</v>
      </c>
    </row>
    <row r="2344" spans="1:20" hidden="1" x14ac:dyDescent="0.45">
      <c r="A2344">
        <v>725</v>
      </c>
      <c r="B2344" t="s">
        <v>555</v>
      </c>
      <c r="C2344" t="s">
        <v>1611</v>
      </c>
      <c r="D2344" s="1">
        <v>24450</v>
      </c>
      <c r="E2344" t="s">
        <v>3889</v>
      </c>
      <c r="F2344">
        <v>1966</v>
      </c>
      <c r="K2344" t="s">
        <v>20</v>
      </c>
      <c r="L2344" t="s">
        <v>55</v>
      </c>
      <c r="M2344" t="s">
        <v>2098</v>
      </c>
      <c r="N2344">
        <v>4</v>
      </c>
      <c r="O2344" t="s">
        <v>3890</v>
      </c>
      <c r="P2344" t="s">
        <v>3809</v>
      </c>
      <c r="Q2344">
        <v>1</v>
      </c>
      <c r="R2344">
        <v>22</v>
      </c>
      <c r="S2344" t="s">
        <v>2145</v>
      </c>
      <c r="T2344" t="b">
        <v>0</v>
      </c>
    </row>
    <row r="2345" spans="1:20" hidden="1" x14ac:dyDescent="0.45">
      <c r="A2345">
        <v>725</v>
      </c>
      <c r="B2345" t="s">
        <v>555</v>
      </c>
      <c r="C2345" t="s">
        <v>1611</v>
      </c>
      <c r="D2345" s="1">
        <v>24450</v>
      </c>
      <c r="E2345" t="s">
        <v>3889</v>
      </c>
      <c r="F2345">
        <v>1966</v>
      </c>
      <c r="K2345" t="s">
        <v>20</v>
      </c>
      <c r="L2345" t="s">
        <v>55</v>
      </c>
      <c r="M2345" t="s">
        <v>2098</v>
      </c>
      <c r="N2345">
        <v>4</v>
      </c>
      <c r="O2345" t="s">
        <v>3890</v>
      </c>
      <c r="P2345" t="s">
        <v>3809</v>
      </c>
      <c r="Q2345">
        <v>1</v>
      </c>
      <c r="R2345">
        <v>23</v>
      </c>
      <c r="S2345" t="s">
        <v>67</v>
      </c>
      <c r="T2345" t="b">
        <v>1</v>
      </c>
    </row>
    <row r="2346" spans="1:20" hidden="1" x14ac:dyDescent="0.45">
      <c r="A2346">
        <v>725</v>
      </c>
      <c r="B2346" t="s">
        <v>555</v>
      </c>
      <c r="C2346" t="s">
        <v>1611</v>
      </c>
      <c r="D2346" s="1">
        <v>24450</v>
      </c>
      <c r="E2346" t="s">
        <v>3889</v>
      </c>
      <c r="F2346">
        <v>1966</v>
      </c>
      <c r="K2346" t="s">
        <v>20</v>
      </c>
      <c r="L2346" t="s">
        <v>55</v>
      </c>
      <c r="M2346" t="s">
        <v>2098</v>
      </c>
      <c r="N2346">
        <v>4</v>
      </c>
      <c r="O2346" t="s">
        <v>3890</v>
      </c>
      <c r="P2346" t="s">
        <v>3809</v>
      </c>
      <c r="Q2346">
        <v>1</v>
      </c>
      <c r="R2346">
        <v>21</v>
      </c>
      <c r="S2346" t="s">
        <v>2145</v>
      </c>
      <c r="T2346" t="b">
        <v>0</v>
      </c>
    </row>
    <row r="2347" spans="1:20" hidden="1" x14ac:dyDescent="0.45">
      <c r="A2347">
        <v>725</v>
      </c>
      <c r="B2347" t="s">
        <v>555</v>
      </c>
      <c r="C2347" t="s">
        <v>1611</v>
      </c>
      <c r="D2347" s="1">
        <v>24450</v>
      </c>
      <c r="E2347" t="s">
        <v>3889</v>
      </c>
      <c r="F2347">
        <v>1966</v>
      </c>
      <c r="K2347" t="s">
        <v>20</v>
      </c>
      <c r="L2347" t="s">
        <v>55</v>
      </c>
      <c r="M2347" t="s">
        <v>2098</v>
      </c>
      <c r="N2347">
        <v>4</v>
      </c>
      <c r="O2347" t="s">
        <v>3890</v>
      </c>
      <c r="P2347" t="s">
        <v>3809</v>
      </c>
      <c r="Q2347">
        <v>1</v>
      </c>
      <c r="R2347">
        <v>19</v>
      </c>
      <c r="S2347" t="s">
        <v>163</v>
      </c>
      <c r="T2347" t="b">
        <v>1</v>
      </c>
    </row>
    <row r="2348" spans="1:20" hidden="1" x14ac:dyDescent="0.45">
      <c r="A2348">
        <v>726</v>
      </c>
      <c r="B2348" t="s">
        <v>261</v>
      </c>
      <c r="C2348" t="s">
        <v>603</v>
      </c>
      <c r="D2348" s="1">
        <v>21311</v>
      </c>
      <c r="F2348">
        <v>1958</v>
      </c>
      <c r="J2348" t="s">
        <v>2573</v>
      </c>
      <c r="K2348" t="s">
        <v>63</v>
      </c>
      <c r="L2348" t="s">
        <v>22</v>
      </c>
      <c r="M2348" t="s">
        <v>2270</v>
      </c>
      <c r="N2348">
        <v>2</v>
      </c>
      <c r="O2348" t="s">
        <v>2574</v>
      </c>
      <c r="P2348" t="s">
        <v>2433</v>
      </c>
      <c r="Q2348">
        <v>1</v>
      </c>
      <c r="R2348">
        <v>16</v>
      </c>
      <c r="S2348" t="s">
        <v>67</v>
      </c>
      <c r="T2348" t="b">
        <v>0</v>
      </c>
    </row>
    <row r="2349" spans="1:20" hidden="1" x14ac:dyDescent="0.45">
      <c r="A2349">
        <v>727</v>
      </c>
      <c r="B2349" t="s">
        <v>955</v>
      </c>
      <c r="C2349" t="s">
        <v>956</v>
      </c>
      <c r="D2349" s="1">
        <v>19767</v>
      </c>
      <c r="F2349">
        <v>1954</v>
      </c>
      <c r="K2349" t="s">
        <v>20</v>
      </c>
      <c r="L2349" t="s">
        <v>2360</v>
      </c>
      <c r="M2349" t="s">
        <v>2098</v>
      </c>
      <c r="N2349">
        <v>4</v>
      </c>
      <c r="O2349" t="s">
        <v>3030</v>
      </c>
      <c r="P2349" t="s">
        <v>3029</v>
      </c>
      <c r="Q2349">
        <v>1</v>
      </c>
      <c r="R2349">
        <v>18</v>
      </c>
      <c r="S2349" t="s">
        <v>2095</v>
      </c>
      <c r="T2349" t="b">
        <v>0</v>
      </c>
    </row>
    <row r="2350" spans="1:20" hidden="1" x14ac:dyDescent="0.45">
      <c r="A2350">
        <v>727</v>
      </c>
      <c r="B2350" t="s">
        <v>955</v>
      </c>
      <c r="C2350" t="s">
        <v>956</v>
      </c>
      <c r="D2350" s="1">
        <v>19767</v>
      </c>
      <c r="F2350">
        <v>1954</v>
      </c>
      <c r="K2350" t="s">
        <v>20</v>
      </c>
      <c r="L2350" t="s">
        <v>2360</v>
      </c>
      <c r="M2350" t="s">
        <v>2098</v>
      </c>
      <c r="N2350">
        <v>4</v>
      </c>
      <c r="O2350" t="s">
        <v>3030</v>
      </c>
      <c r="P2350" t="s">
        <v>3029</v>
      </c>
      <c r="Q2350">
        <v>1</v>
      </c>
      <c r="R2350">
        <v>17</v>
      </c>
      <c r="S2350" t="s">
        <v>2121</v>
      </c>
      <c r="T2350" t="b">
        <v>0</v>
      </c>
    </row>
    <row r="2351" spans="1:20" hidden="1" x14ac:dyDescent="0.45">
      <c r="A2351">
        <v>727</v>
      </c>
      <c r="B2351" t="s">
        <v>955</v>
      </c>
      <c r="C2351" t="s">
        <v>956</v>
      </c>
      <c r="D2351" s="1">
        <v>19767</v>
      </c>
      <c r="F2351">
        <v>1954</v>
      </c>
      <c r="K2351" t="s">
        <v>20</v>
      </c>
      <c r="L2351" t="s">
        <v>2360</v>
      </c>
      <c r="M2351" t="s">
        <v>2098</v>
      </c>
      <c r="N2351">
        <v>4</v>
      </c>
      <c r="O2351" t="s">
        <v>3030</v>
      </c>
      <c r="P2351" t="s">
        <v>3029</v>
      </c>
      <c r="Q2351">
        <v>1</v>
      </c>
      <c r="R2351">
        <v>16</v>
      </c>
      <c r="S2351" t="s">
        <v>92</v>
      </c>
      <c r="T2351" t="b">
        <v>0</v>
      </c>
    </row>
    <row r="2352" spans="1:20" hidden="1" x14ac:dyDescent="0.45">
      <c r="A2352">
        <v>728</v>
      </c>
      <c r="B2352" t="s">
        <v>169</v>
      </c>
      <c r="C2352" t="s">
        <v>170</v>
      </c>
      <c r="D2352" s="1">
        <v>18592</v>
      </c>
      <c r="E2352" t="s">
        <v>2156</v>
      </c>
      <c r="F2352">
        <v>1950</v>
      </c>
      <c r="J2352" t="s">
        <v>2104</v>
      </c>
      <c r="K2352" t="s">
        <v>63</v>
      </c>
      <c r="L2352" t="s">
        <v>171</v>
      </c>
      <c r="M2352" t="s">
        <v>2098</v>
      </c>
      <c r="N2352">
        <v>2</v>
      </c>
      <c r="O2352" t="s">
        <v>2157</v>
      </c>
      <c r="P2352" t="s">
        <v>2056</v>
      </c>
      <c r="Q2352">
        <v>1</v>
      </c>
      <c r="R2352">
        <v>17</v>
      </c>
      <c r="S2352" t="s">
        <v>2121</v>
      </c>
      <c r="T2352" t="b">
        <v>0</v>
      </c>
    </row>
    <row r="2353" spans="1:20" hidden="1" x14ac:dyDescent="0.45">
      <c r="A2353">
        <v>728</v>
      </c>
      <c r="B2353" t="s">
        <v>169</v>
      </c>
      <c r="C2353" t="s">
        <v>170</v>
      </c>
      <c r="D2353" s="1">
        <v>18592</v>
      </c>
      <c r="E2353" t="s">
        <v>2156</v>
      </c>
      <c r="F2353">
        <v>1950</v>
      </c>
      <c r="J2353" t="s">
        <v>2104</v>
      </c>
      <c r="K2353" t="s">
        <v>63</v>
      </c>
      <c r="L2353" t="s">
        <v>171</v>
      </c>
      <c r="M2353" t="s">
        <v>2098</v>
      </c>
      <c r="N2353">
        <v>2</v>
      </c>
      <c r="O2353" t="s">
        <v>2157</v>
      </c>
      <c r="P2353" t="s">
        <v>2056</v>
      </c>
      <c r="Q2353">
        <v>1</v>
      </c>
      <c r="R2353">
        <v>16</v>
      </c>
      <c r="S2353" t="s">
        <v>92</v>
      </c>
      <c r="T2353" t="b">
        <v>0</v>
      </c>
    </row>
    <row r="2354" spans="1:20" hidden="1" x14ac:dyDescent="0.45">
      <c r="A2354">
        <v>728</v>
      </c>
      <c r="B2354" t="s">
        <v>169</v>
      </c>
      <c r="C2354" t="s">
        <v>170</v>
      </c>
      <c r="D2354" s="1">
        <v>18592</v>
      </c>
      <c r="E2354" t="s">
        <v>2156</v>
      </c>
      <c r="F2354">
        <v>1950</v>
      </c>
      <c r="J2354" t="s">
        <v>2104</v>
      </c>
      <c r="K2354" t="s">
        <v>63</v>
      </c>
      <c r="L2354" t="s">
        <v>171</v>
      </c>
      <c r="M2354" t="s">
        <v>2098</v>
      </c>
      <c r="N2354">
        <v>2</v>
      </c>
      <c r="O2354" t="s">
        <v>2157</v>
      </c>
      <c r="P2354" t="s">
        <v>2056</v>
      </c>
      <c r="Q2354">
        <v>1</v>
      </c>
      <c r="R2354">
        <v>18</v>
      </c>
      <c r="S2354" t="s">
        <v>2095</v>
      </c>
      <c r="T2354" t="b">
        <v>0</v>
      </c>
    </row>
    <row r="2355" spans="1:20" hidden="1" x14ac:dyDescent="0.45">
      <c r="A2355">
        <v>729</v>
      </c>
      <c r="B2355" t="s">
        <v>132</v>
      </c>
      <c r="C2355" t="s">
        <v>1225</v>
      </c>
      <c r="D2355" s="1">
        <v>17802</v>
      </c>
      <c r="F2355">
        <v>1948</v>
      </c>
      <c r="K2355" t="s">
        <v>20</v>
      </c>
      <c r="L2355" t="s">
        <v>22</v>
      </c>
      <c r="M2355" t="s">
        <v>2098</v>
      </c>
      <c r="N2355">
        <v>1</v>
      </c>
      <c r="O2355" t="s">
        <v>3354</v>
      </c>
      <c r="P2355" t="s">
        <v>3270</v>
      </c>
      <c r="Q2355">
        <v>1</v>
      </c>
      <c r="R2355">
        <v>16</v>
      </c>
      <c r="S2355" t="s">
        <v>67</v>
      </c>
      <c r="T2355" t="b">
        <v>0</v>
      </c>
    </row>
    <row r="2356" spans="1:20" hidden="1" x14ac:dyDescent="0.45">
      <c r="A2356">
        <v>730</v>
      </c>
      <c r="B2356" t="s">
        <v>78</v>
      </c>
      <c r="C2356" t="s">
        <v>410</v>
      </c>
      <c r="D2356" s="1">
        <v>19245</v>
      </c>
      <c r="F2356">
        <v>1952</v>
      </c>
      <c r="J2356" t="s">
        <v>2368</v>
      </c>
      <c r="K2356" t="s">
        <v>63</v>
      </c>
      <c r="L2356" t="s">
        <v>411</v>
      </c>
      <c r="M2356" t="s">
        <v>2058</v>
      </c>
      <c r="N2356">
        <v>3</v>
      </c>
      <c r="O2356" t="s">
        <v>2369</v>
      </c>
      <c r="P2356" t="s">
        <v>2056</v>
      </c>
      <c r="Q2356">
        <v>1</v>
      </c>
      <c r="R2356">
        <v>17</v>
      </c>
      <c r="S2356" t="s">
        <v>2121</v>
      </c>
      <c r="T2356" t="b">
        <v>0</v>
      </c>
    </row>
    <row r="2357" spans="1:20" hidden="1" x14ac:dyDescent="0.45">
      <c r="A2357">
        <v>730</v>
      </c>
      <c r="B2357" t="s">
        <v>78</v>
      </c>
      <c r="C2357" t="s">
        <v>410</v>
      </c>
      <c r="D2357" s="1">
        <v>19245</v>
      </c>
      <c r="F2357">
        <v>1952</v>
      </c>
      <c r="J2357" t="s">
        <v>2368</v>
      </c>
      <c r="K2357" t="s">
        <v>63</v>
      </c>
      <c r="L2357" t="s">
        <v>411</v>
      </c>
      <c r="M2357" t="s">
        <v>2058</v>
      </c>
      <c r="N2357">
        <v>3</v>
      </c>
      <c r="O2357" t="s">
        <v>2369</v>
      </c>
      <c r="P2357" t="s">
        <v>2056</v>
      </c>
      <c r="Q2357">
        <v>1</v>
      </c>
      <c r="R2357">
        <v>16</v>
      </c>
      <c r="S2357" t="s">
        <v>92</v>
      </c>
      <c r="T2357" t="b">
        <v>0</v>
      </c>
    </row>
    <row r="2358" spans="1:20" hidden="1" x14ac:dyDescent="0.45">
      <c r="A2358">
        <v>730</v>
      </c>
      <c r="B2358" t="s">
        <v>78</v>
      </c>
      <c r="C2358" t="s">
        <v>410</v>
      </c>
      <c r="D2358" s="1">
        <v>19245</v>
      </c>
      <c r="F2358">
        <v>1952</v>
      </c>
      <c r="J2358" t="s">
        <v>2368</v>
      </c>
      <c r="K2358" t="s">
        <v>63</v>
      </c>
      <c r="L2358" t="s">
        <v>411</v>
      </c>
      <c r="M2358" t="s">
        <v>2058</v>
      </c>
      <c r="N2358">
        <v>3</v>
      </c>
      <c r="O2358" t="s">
        <v>2369</v>
      </c>
      <c r="P2358" t="s">
        <v>2056</v>
      </c>
      <c r="Q2358">
        <v>1</v>
      </c>
      <c r="R2358">
        <v>18</v>
      </c>
      <c r="S2358" t="s">
        <v>2095</v>
      </c>
      <c r="T2358" t="b">
        <v>1</v>
      </c>
    </row>
    <row r="2359" spans="1:20" hidden="1" x14ac:dyDescent="0.45">
      <c r="A2359">
        <v>731</v>
      </c>
      <c r="B2359" t="s">
        <v>68</v>
      </c>
      <c r="C2359" t="s">
        <v>1259</v>
      </c>
      <c r="D2359" s="1">
        <v>22239</v>
      </c>
      <c r="E2359" t="s">
        <v>3424</v>
      </c>
      <c r="F2359">
        <v>1960</v>
      </c>
      <c r="K2359" t="s">
        <v>20</v>
      </c>
      <c r="L2359" t="s">
        <v>371</v>
      </c>
      <c r="M2359" t="s">
        <v>2098</v>
      </c>
      <c r="N2359">
        <v>3</v>
      </c>
      <c r="O2359" t="s">
        <v>3425</v>
      </c>
      <c r="P2359" t="s">
        <v>3359</v>
      </c>
      <c r="Q2359">
        <v>1</v>
      </c>
      <c r="R2359">
        <v>16</v>
      </c>
      <c r="S2359" t="s">
        <v>67</v>
      </c>
      <c r="T2359" t="b">
        <v>0</v>
      </c>
    </row>
    <row r="2360" spans="1:20" hidden="1" x14ac:dyDescent="0.45">
      <c r="A2360">
        <v>731</v>
      </c>
      <c r="B2360" t="s">
        <v>68</v>
      </c>
      <c r="C2360" t="s">
        <v>1259</v>
      </c>
      <c r="D2360" s="1">
        <v>22239</v>
      </c>
      <c r="E2360" t="s">
        <v>3424</v>
      </c>
      <c r="F2360">
        <v>1960</v>
      </c>
      <c r="K2360" t="s">
        <v>20</v>
      </c>
      <c r="L2360" t="s">
        <v>371</v>
      </c>
      <c r="M2360" t="s">
        <v>2098</v>
      </c>
      <c r="N2360">
        <v>3</v>
      </c>
      <c r="O2360" t="s">
        <v>3425</v>
      </c>
      <c r="P2360" t="s">
        <v>3359</v>
      </c>
      <c r="Q2360">
        <v>1</v>
      </c>
      <c r="R2360">
        <v>18</v>
      </c>
      <c r="S2360" t="s">
        <v>2149</v>
      </c>
      <c r="T2360" t="b">
        <v>0</v>
      </c>
    </row>
    <row r="2361" spans="1:20" hidden="1" x14ac:dyDescent="0.45">
      <c r="A2361">
        <v>731</v>
      </c>
      <c r="B2361" t="s">
        <v>68</v>
      </c>
      <c r="C2361" t="s">
        <v>1259</v>
      </c>
      <c r="D2361" s="1">
        <v>22239</v>
      </c>
      <c r="E2361" t="s">
        <v>3424</v>
      </c>
      <c r="F2361">
        <v>1960</v>
      </c>
      <c r="K2361" t="s">
        <v>20</v>
      </c>
      <c r="L2361" t="s">
        <v>371</v>
      </c>
      <c r="M2361" t="s">
        <v>2098</v>
      </c>
      <c r="N2361">
        <v>3</v>
      </c>
      <c r="O2361" t="s">
        <v>3425</v>
      </c>
      <c r="P2361" t="s">
        <v>3359</v>
      </c>
      <c r="Q2361">
        <v>1</v>
      </c>
      <c r="R2361">
        <v>22</v>
      </c>
      <c r="S2361" t="s">
        <v>2145</v>
      </c>
      <c r="T2361" t="b">
        <v>0</v>
      </c>
    </row>
    <row r="2362" spans="1:20" hidden="1" x14ac:dyDescent="0.45">
      <c r="A2362">
        <v>731</v>
      </c>
      <c r="B2362" t="s">
        <v>68</v>
      </c>
      <c r="C2362" t="s">
        <v>1259</v>
      </c>
      <c r="D2362" s="1">
        <v>22239</v>
      </c>
      <c r="E2362" t="s">
        <v>3424</v>
      </c>
      <c r="F2362">
        <v>1960</v>
      </c>
      <c r="K2362" t="s">
        <v>20</v>
      </c>
      <c r="L2362" t="s">
        <v>371</v>
      </c>
      <c r="M2362" t="s">
        <v>2098</v>
      </c>
      <c r="N2362">
        <v>3</v>
      </c>
      <c r="O2362" t="s">
        <v>3425</v>
      </c>
      <c r="P2362" t="s">
        <v>3359</v>
      </c>
      <c r="Q2362">
        <v>1</v>
      </c>
      <c r="R2362">
        <v>17</v>
      </c>
      <c r="S2362" t="s">
        <v>2147</v>
      </c>
      <c r="T2362" t="b">
        <v>0</v>
      </c>
    </row>
    <row r="2363" spans="1:20" hidden="1" x14ac:dyDescent="0.45">
      <c r="A2363">
        <v>731</v>
      </c>
      <c r="B2363" t="s">
        <v>68</v>
      </c>
      <c r="C2363" t="s">
        <v>1259</v>
      </c>
      <c r="D2363" s="1">
        <v>22239</v>
      </c>
      <c r="E2363" t="s">
        <v>3424</v>
      </c>
      <c r="F2363">
        <v>1960</v>
      </c>
      <c r="K2363" t="s">
        <v>20</v>
      </c>
      <c r="L2363" t="s">
        <v>371</v>
      </c>
      <c r="M2363" t="s">
        <v>2098</v>
      </c>
      <c r="N2363">
        <v>3</v>
      </c>
      <c r="O2363" t="s">
        <v>3425</v>
      </c>
      <c r="P2363" t="s">
        <v>3359</v>
      </c>
      <c r="Q2363">
        <v>1</v>
      </c>
      <c r="R2363">
        <v>21</v>
      </c>
      <c r="S2363" t="s">
        <v>228</v>
      </c>
      <c r="T2363" t="b">
        <v>0</v>
      </c>
    </row>
    <row r="2364" spans="1:20" hidden="1" x14ac:dyDescent="0.45">
      <c r="A2364">
        <v>731</v>
      </c>
      <c r="B2364" t="s">
        <v>68</v>
      </c>
      <c r="C2364" t="s">
        <v>1259</v>
      </c>
      <c r="D2364" s="1">
        <v>22239</v>
      </c>
      <c r="E2364" t="s">
        <v>3424</v>
      </c>
      <c r="F2364">
        <v>1960</v>
      </c>
      <c r="K2364" t="s">
        <v>20</v>
      </c>
      <c r="L2364" t="s">
        <v>371</v>
      </c>
      <c r="M2364" t="s">
        <v>2098</v>
      </c>
      <c r="N2364">
        <v>3</v>
      </c>
      <c r="O2364" t="s">
        <v>3425</v>
      </c>
      <c r="P2364" t="s">
        <v>3359</v>
      </c>
      <c r="Q2364">
        <v>1</v>
      </c>
      <c r="R2364">
        <v>20</v>
      </c>
      <c r="S2364" t="s">
        <v>228</v>
      </c>
      <c r="T2364" t="b">
        <v>1</v>
      </c>
    </row>
    <row r="2365" spans="1:20" hidden="1" x14ac:dyDescent="0.45">
      <c r="A2365">
        <v>732</v>
      </c>
      <c r="B2365" t="s">
        <v>2008</v>
      </c>
      <c r="C2365" t="s">
        <v>766</v>
      </c>
      <c r="D2365" s="1">
        <v>23608</v>
      </c>
      <c r="F2365">
        <v>1964</v>
      </c>
      <c r="K2365" t="s">
        <v>20</v>
      </c>
      <c r="L2365" t="s">
        <v>22</v>
      </c>
      <c r="M2365" t="s">
        <v>3268</v>
      </c>
      <c r="N2365">
        <v>2</v>
      </c>
      <c r="O2365" t="s">
        <v>4467</v>
      </c>
      <c r="P2365" t="s">
        <v>4289</v>
      </c>
      <c r="Q2365">
        <v>1</v>
      </c>
      <c r="R2365">
        <v>16</v>
      </c>
      <c r="S2365" t="s">
        <v>67</v>
      </c>
      <c r="T2365" t="b">
        <v>1</v>
      </c>
    </row>
    <row r="2366" spans="1:20" hidden="1" x14ac:dyDescent="0.45">
      <c r="A2366">
        <v>733</v>
      </c>
      <c r="B2366" t="s">
        <v>226</v>
      </c>
      <c r="C2366" t="s">
        <v>748</v>
      </c>
      <c r="D2366" s="1">
        <v>23035</v>
      </c>
      <c r="F2366">
        <v>1963</v>
      </c>
      <c r="J2366" t="s">
        <v>2764</v>
      </c>
      <c r="K2366" t="s">
        <v>124</v>
      </c>
      <c r="L2366" t="s">
        <v>749</v>
      </c>
      <c r="M2366" t="s">
        <v>2098</v>
      </c>
      <c r="O2366" t="s">
        <v>2765</v>
      </c>
      <c r="P2366" t="s">
        <v>2694</v>
      </c>
      <c r="Q2366">
        <v>1</v>
      </c>
      <c r="R2366">
        <v>16</v>
      </c>
      <c r="S2366" t="s">
        <v>67</v>
      </c>
      <c r="T2366" t="b">
        <v>0</v>
      </c>
    </row>
    <row r="2367" spans="1:20" hidden="1" x14ac:dyDescent="0.45">
      <c r="A2367">
        <v>734</v>
      </c>
      <c r="B2367" t="s">
        <v>427</v>
      </c>
      <c r="C2367" t="s">
        <v>428</v>
      </c>
      <c r="D2367" s="1">
        <v>25841</v>
      </c>
      <c r="E2367" t="s">
        <v>2392</v>
      </c>
      <c r="F2367">
        <v>1970</v>
      </c>
      <c r="K2367" t="s">
        <v>20</v>
      </c>
      <c r="L2367" t="s">
        <v>564</v>
      </c>
      <c r="M2367" t="s">
        <v>2098</v>
      </c>
      <c r="N2367">
        <v>2</v>
      </c>
      <c r="O2367" t="s">
        <v>2393</v>
      </c>
      <c r="P2367" t="s">
        <v>2056</v>
      </c>
      <c r="Q2367">
        <v>1</v>
      </c>
      <c r="R2367">
        <v>18</v>
      </c>
      <c r="S2367" t="s">
        <v>2149</v>
      </c>
      <c r="T2367" t="b">
        <v>0</v>
      </c>
    </row>
    <row r="2368" spans="1:20" hidden="1" x14ac:dyDescent="0.45">
      <c r="A2368">
        <v>734</v>
      </c>
      <c r="B2368" t="s">
        <v>427</v>
      </c>
      <c r="C2368" t="s">
        <v>428</v>
      </c>
      <c r="D2368" s="1">
        <v>25841</v>
      </c>
      <c r="E2368" t="s">
        <v>2392</v>
      </c>
      <c r="F2368">
        <v>1970</v>
      </c>
      <c r="K2368" t="s">
        <v>20</v>
      </c>
      <c r="L2368" t="s">
        <v>564</v>
      </c>
      <c r="M2368" t="s">
        <v>2098</v>
      </c>
      <c r="N2368">
        <v>2</v>
      </c>
      <c r="O2368" t="s">
        <v>2393</v>
      </c>
      <c r="P2368" t="s">
        <v>2056</v>
      </c>
      <c r="Q2368">
        <v>1</v>
      </c>
      <c r="R2368">
        <v>17</v>
      </c>
      <c r="S2368" t="s">
        <v>2147</v>
      </c>
      <c r="T2368" t="b">
        <v>0</v>
      </c>
    </row>
    <row r="2369" spans="1:20" hidden="1" x14ac:dyDescent="0.45">
      <c r="A2369">
        <v>734</v>
      </c>
      <c r="B2369" t="s">
        <v>427</v>
      </c>
      <c r="C2369" t="s">
        <v>428</v>
      </c>
      <c r="D2369" s="1">
        <v>25841</v>
      </c>
      <c r="E2369" t="s">
        <v>2392</v>
      </c>
      <c r="F2369">
        <v>1970</v>
      </c>
      <c r="K2369" t="s">
        <v>20</v>
      </c>
      <c r="L2369" t="s">
        <v>564</v>
      </c>
      <c r="M2369" t="s">
        <v>2098</v>
      </c>
      <c r="N2369">
        <v>2</v>
      </c>
      <c r="O2369" t="s">
        <v>2393</v>
      </c>
      <c r="P2369" t="s">
        <v>2056</v>
      </c>
      <c r="Q2369">
        <v>1</v>
      </c>
      <c r="R2369">
        <v>22</v>
      </c>
      <c r="S2369" t="s">
        <v>2145</v>
      </c>
      <c r="T2369" t="b">
        <v>0</v>
      </c>
    </row>
    <row r="2370" spans="1:20" hidden="1" x14ac:dyDescent="0.45">
      <c r="A2370">
        <v>734</v>
      </c>
      <c r="B2370" t="s">
        <v>427</v>
      </c>
      <c r="C2370" t="s">
        <v>428</v>
      </c>
      <c r="D2370" s="1">
        <v>25841</v>
      </c>
      <c r="E2370" t="s">
        <v>2392</v>
      </c>
      <c r="F2370">
        <v>1970</v>
      </c>
      <c r="K2370" t="s">
        <v>20</v>
      </c>
      <c r="L2370" t="s">
        <v>564</v>
      </c>
      <c r="M2370" t="s">
        <v>2098</v>
      </c>
      <c r="N2370">
        <v>2</v>
      </c>
      <c r="O2370" t="s">
        <v>2393</v>
      </c>
      <c r="P2370" t="s">
        <v>2056</v>
      </c>
      <c r="Q2370">
        <v>1</v>
      </c>
      <c r="R2370">
        <v>23</v>
      </c>
      <c r="S2370" t="s">
        <v>67</v>
      </c>
      <c r="T2370" t="b">
        <v>1</v>
      </c>
    </row>
    <row r="2371" spans="1:20" hidden="1" x14ac:dyDescent="0.45">
      <c r="A2371">
        <v>734</v>
      </c>
      <c r="B2371" t="s">
        <v>427</v>
      </c>
      <c r="C2371" t="s">
        <v>428</v>
      </c>
      <c r="D2371" s="1">
        <v>25841</v>
      </c>
      <c r="E2371" t="s">
        <v>2392</v>
      </c>
      <c r="F2371">
        <v>1970</v>
      </c>
      <c r="K2371" t="s">
        <v>20</v>
      </c>
      <c r="L2371" t="s">
        <v>564</v>
      </c>
      <c r="M2371" t="s">
        <v>2098</v>
      </c>
      <c r="N2371">
        <v>2</v>
      </c>
      <c r="O2371" t="s">
        <v>2393</v>
      </c>
      <c r="P2371" t="s">
        <v>2056</v>
      </c>
      <c r="Q2371">
        <v>1</v>
      </c>
      <c r="R2371">
        <v>20</v>
      </c>
      <c r="S2371" t="s">
        <v>67</v>
      </c>
      <c r="T2371" t="b">
        <v>0</v>
      </c>
    </row>
    <row r="2372" spans="1:20" hidden="1" x14ac:dyDescent="0.45">
      <c r="A2372">
        <v>734</v>
      </c>
      <c r="B2372" t="s">
        <v>427</v>
      </c>
      <c r="C2372" t="s">
        <v>428</v>
      </c>
      <c r="D2372" s="1">
        <v>25841</v>
      </c>
      <c r="E2372" t="s">
        <v>2392</v>
      </c>
      <c r="F2372">
        <v>1970</v>
      </c>
      <c r="K2372" t="s">
        <v>20</v>
      </c>
      <c r="L2372" t="s">
        <v>564</v>
      </c>
      <c r="M2372" t="s">
        <v>2098</v>
      </c>
      <c r="N2372">
        <v>2</v>
      </c>
      <c r="O2372" t="s">
        <v>2393</v>
      </c>
      <c r="P2372" t="s">
        <v>2056</v>
      </c>
      <c r="Q2372">
        <v>1</v>
      </c>
      <c r="R2372">
        <v>21</v>
      </c>
      <c r="S2372" t="s">
        <v>2145</v>
      </c>
      <c r="T2372" t="b">
        <v>0</v>
      </c>
    </row>
    <row r="2373" spans="1:20" hidden="1" x14ac:dyDescent="0.45">
      <c r="A2373">
        <v>734</v>
      </c>
      <c r="B2373" t="s">
        <v>427</v>
      </c>
      <c r="C2373" t="s">
        <v>428</v>
      </c>
      <c r="D2373" s="1">
        <v>25841</v>
      </c>
      <c r="E2373" t="s">
        <v>2392</v>
      </c>
      <c r="F2373">
        <v>1970</v>
      </c>
      <c r="K2373" t="s">
        <v>20</v>
      </c>
      <c r="L2373" t="s">
        <v>564</v>
      </c>
      <c r="M2373" t="s">
        <v>2098</v>
      </c>
      <c r="N2373">
        <v>2</v>
      </c>
      <c r="O2373" t="s">
        <v>2393</v>
      </c>
      <c r="P2373" t="s">
        <v>2056</v>
      </c>
      <c r="Q2373">
        <v>1</v>
      </c>
      <c r="R2373">
        <v>19</v>
      </c>
      <c r="S2373" t="s">
        <v>163</v>
      </c>
      <c r="T2373" t="b">
        <v>0</v>
      </c>
    </row>
    <row r="2374" spans="1:20" hidden="1" x14ac:dyDescent="0.45">
      <c r="A2374">
        <v>734</v>
      </c>
      <c r="B2374" t="s">
        <v>427</v>
      </c>
      <c r="C2374" t="s">
        <v>428</v>
      </c>
      <c r="D2374" s="1">
        <v>25841</v>
      </c>
      <c r="E2374" t="s">
        <v>2392</v>
      </c>
      <c r="F2374">
        <v>1970</v>
      </c>
      <c r="K2374" t="s">
        <v>20</v>
      </c>
      <c r="L2374" t="s">
        <v>564</v>
      </c>
      <c r="M2374" t="s">
        <v>2098</v>
      </c>
      <c r="N2374">
        <v>2</v>
      </c>
      <c r="O2374" t="s">
        <v>2393</v>
      </c>
      <c r="P2374" t="s">
        <v>2056</v>
      </c>
      <c r="Q2374">
        <v>1</v>
      </c>
      <c r="R2374">
        <v>16</v>
      </c>
      <c r="S2374" t="s">
        <v>67</v>
      </c>
      <c r="T2374" t="b">
        <v>0</v>
      </c>
    </row>
    <row r="2375" spans="1:20" hidden="1" x14ac:dyDescent="0.45">
      <c r="A2375">
        <v>735</v>
      </c>
      <c r="B2375" t="s">
        <v>613</v>
      </c>
      <c r="C2375" t="s">
        <v>612</v>
      </c>
      <c r="D2375" s="1">
        <v>17686</v>
      </c>
      <c r="F2375">
        <v>1948</v>
      </c>
      <c r="K2375" t="s">
        <v>20</v>
      </c>
      <c r="L2375" t="s">
        <v>614</v>
      </c>
      <c r="M2375" t="s">
        <v>2098</v>
      </c>
      <c r="N2375">
        <v>3</v>
      </c>
      <c r="O2375" t="s">
        <v>2615</v>
      </c>
      <c r="P2375" t="s">
        <v>2433</v>
      </c>
      <c r="Q2375">
        <v>1</v>
      </c>
      <c r="R2375">
        <v>16</v>
      </c>
      <c r="S2375" t="s">
        <v>92</v>
      </c>
      <c r="T2375" t="b">
        <v>0</v>
      </c>
    </row>
    <row r="2376" spans="1:20" hidden="1" x14ac:dyDescent="0.45">
      <c r="A2376">
        <v>735</v>
      </c>
      <c r="B2376" t="s">
        <v>613</v>
      </c>
      <c r="C2376" t="s">
        <v>612</v>
      </c>
      <c r="D2376" s="1">
        <v>17686</v>
      </c>
      <c r="F2376">
        <v>1948</v>
      </c>
      <c r="K2376" t="s">
        <v>20</v>
      </c>
      <c r="L2376" t="s">
        <v>614</v>
      </c>
      <c r="M2376" t="s">
        <v>2098</v>
      </c>
      <c r="N2376">
        <v>3</v>
      </c>
      <c r="O2376" t="s">
        <v>2615</v>
      </c>
      <c r="P2376" t="s">
        <v>2433</v>
      </c>
      <c r="Q2376">
        <v>1</v>
      </c>
      <c r="R2376">
        <v>17</v>
      </c>
      <c r="S2376" t="s">
        <v>2121</v>
      </c>
      <c r="T2376" t="b">
        <v>0</v>
      </c>
    </row>
    <row r="2377" spans="1:20" hidden="1" x14ac:dyDescent="0.45">
      <c r="A2377">
        <v>735</v>
      </c>
      <c r="B2377" t="s">
        <v>613</v>
      </c>
      <c r="C2377" t="s">
        <v>612</v>
      </c>
      <c r="D2377" s="1">
        <v>17686</v>
      </c>
      <c r="F2377">
        <v>1948</v>
      </c>
      <c r="K2377" t="s">
        <v>20</v>
      </c>
      <c r="L2377" t="s">
        <v>614</v>
      </c>
      <c r="M2377" t="s">
        <v>2098</v>
      </c>
      <c r="N2377">
        <v>3</v>
      </c>
      <c r="O2377" t="s">
        <v>2615</v>
      </c>
      <c r="P2377" t="s">
        <v>2433</v>
      </c>
      <c r="Q2377">
        <v>1</v>
      </c>
      <c r="R2377">
        <v>18</v>
      </c>
      <c r="S2377" t="s">
        <v>2095</v>
      </c>
      <c r="T2377" t="b">
        <v>0</v>
      </c>
    </row>
    <row r="2378" spans="1:20" hidden="1" x14ac:dyDescent="0.45">
      <c r="A2378">
        <v>736</v>
      </c>
      <c r="B2378" t="s">
        <v>689</v>
      </c>
      <c r="C2378" t="s">
        <v>690</v>
      </c>
      <c r="D2378" s="1">
        <v>27662</v>
      </c>
      <c r="F2378">
        <v>1975</v>
      </c>
      <c r="K2378" t="s">
        <v>20</v>
      </c>
      <c r="L2378" t="s">
        <v>426</v>
      </c>
      <c r="M2378" t="s">
        <v>2704</v>
      </c>
      <c r="N2378">
        <v>0</v>
      </c>
      <c r="O2378" t="s">
        <v>2705</v>
      </c>
      <c r="P2378" t="s">
        <v>2694</v>
      </c>
      <c r="Q2378">
        <v>2</v>
      </c>
      <c r="R2378">
        <v>16</v>
      </c>
      <c r="S2378" t="s">
        <v>67</v>
      </c>
      <c r="T2378" t="b">
        <v>0</v>
      </c>
    </row>
    <row r="2379" spans="1:20" hidden="1" x14ac:dyDescent="0.45">
      <c r="A2379">
        <v>737</v>
      </c>
      <c r="B2379" t="s">
        <v>833</v>
      </c>
      <c r="C2379" t="s">
        <v>1081</v>
      </c>
      <c r="D2379" s="1">
        <v>21245</v>
      </c>
      <c r="F2379">
        <v>1958</v>
      </c>
      <c r="K2379" t="s">
        <v>20</v>
      </c>
      <c r="L2379" t="s">
        <v>245</v>
      </c>
      <c r="M2379" t="s">
        <v>2098</v>
      </c>
      <c r="N2379">
        <v>3</v>
      </c>
      <c r="O2379" t="s">
        <v>3167</v>
      </c>
      <c r="P2379" t="s">
        <v>3139</v>
      </c>
      <c r="Q2379">
        <v>1</v>
      </c>
      <c r="R2379">
        <v>16</v>
      </c>
      <c r="S2379" t="s">
        <v>67</v>
      </c>
      <c r="T2379" t="b">
        <v>0</v>
      </c>
    </row>
    <row r="2380" spans="1:20" hidden="1" x14ac:dyDescent="0.45">
      <c r="A2380">
        <v>738</v>
      </c>
      <c r="B2380" t="s">
        <v>1536</v>
      </c>
      <c r="C2380" t="s">
        <v>1537</v>
      </c>
      <c r="D2380" s="1">
        <v>22642</v>
      </c>
      <c r="F2380">
        <v>1961</v>
      </c>
      <c r="K2380" t="s">
        <v>20</v>
      </c>
      <c r="L2380" t="s">
        <v>702</v>
      </c>
      <c r="M2380" t="s">
        <v>2061</v>
      </c>
      <c r="N2380">
        <v>5</v>
      </c>
      <c r="O2380" t="s">
        <v>3789</v>
      </c>
      <c r="P2380" t="s">
        <v>3738</v>
      </c>
      <c r="Q2380">
        <v>2</v>
      </c>
      <c r="R2380">
        <v>18</v>
      </c>
      <c r="S2380" t="s">
        <v>2149</v>
      </c>
      <c r="T2380" t="b">
        <v>0</v>
      </c>
    </row>
    <row r="2381" spans="1:20" hidden="1" x14ac:dyDescent="0.45">
      <c r="A2381">
        <v>738</v>
      </c>
      <c r="B2381" t="s">
        <v>1536</v>
      </c>
      <c r="C2381" t="s">
        <v>1537</v>
      </c>
      <c r="D2381" s="1">
        <v>22642</v>
      </c>
      <c r="F2381">
        <v>1961</v>
      </c>
      <c r="K2381" t="s">
        <v>20</v>
      </c>
      <c r="L2381" t="s">
        <v>702</v>
      </c>
      <c r="M2381" t="s">
        <v>2061</v>
      </c>
      <c r="N2381">
        <v>5</v>
      </c>
      <c r="O2381" t="s">
        <v>3789</v>
      </c>
      <c r="P2381" t="s">
        <v>3738</v>
      </c>
      <c r="Q2381">
        <v>2</v>
      </c>
      <c r="R2381">
        <v>16</v>
      </c>
      <c r="S2381" t="s">
        <v>67</v>
      </c>
      <c r="T2381" t="b">
        <v>0</v>
      </c>
    </row>
    <row r="2382" spans="1:20" hidden="1" x14ac:dyDescent="0.45">
      <c r="A2382">
        <v>739</v>
      </c>
      <c r="B2382" t="s">
        <v>1477</v>
      </c>
      <c r="C2382" t="s">
        <v>1478</v>
      </c>
      <c r="D2382" s="1">
        <v>16488</v>
      </c>
      <c r="E2382" t="s">
        <v>3703</v>
      </c>
      <c r="F2382">
        <v>1945</v>
      </c>
      <c r="K2382" t="s">
        <v>20</v>
      </c>
      <c r="L2382" t="s">
        <v>55</v>
      </c>
      <c r="M2382" t="s">
        <v>2098</v>
      </c>
      <c r="N2382">
        <v>3</v>
      </c>
      <c r="O2382" t="s">
        <v>3704</v>
      </c>
      <c r="P2382" t="s">
        <v>3591</v>
      </c>
      <c r="Q2382">
        <v>1</v>
      </c>
      <c r="R2382">
        <v>19</v>
      </c>
      <c r="S2382" t="s">
        <v>156</v>
      </c>
      <c r="T2382" t="b">
        <v>0</v>
      </c>
    </row>
    <row r="2383" spans="1:20" hidden="1" x14ac:dyDescent="0.45">
      <c r="A2383">
        <v>739</v>
      </c>
      <c r="B2383" t="s">
        <v>1477</v>
      </c>
      <c r="C2383" t="s">
        <v>1478</v>
      </c>
      <c r="D2383" s="1">
        <v>16488</v>
      </c>
      <c r="E2383" t="s">
        <v>3703</v>
      </c>
      <c r="F2383">
        <v>1945</v>
      </c>
      <c r="K2383" t="s">
        <v>20</v>
      </c>
      <c r="L2383" t="s">
        <v>55</v>
      </c>
      <c r="M2383" t="s">
        <v>2098</v>
      </c>
      <c r="N2383">
        <v>3</v>
      </c>
      <c r="O2383" t="s">
        <v>3704</v>
      </c>
      <c r="P2383" t="s">
        <v>3591</v>
      </c>
      <c r="Q2383">
        <v>1</v>
      </c>
      <c r="R2383">
        <v>16</v>
      </c>
      <c r="S2383" t="s">
        <v>2092</v>
      </c>
      <c r="T2383" t="b">
        <v>1</v>
      </c>
    </row>
    <row r="2384" spans="1:20" hidden="1" x14ac:dyDescent="0.45">
      <c r="A2384">
        <v>740</v>
      </c>
      <c r="B2384" t="s">
        <v>177</v>
      </c>
      <c r="C2384" t="s">
        <v>944</v>
      </c>
      <c r="D2384" s="1">
        <v>22181</v>
      </c>
      <c r="E2384" t="s">
        <v>3014</v>
      </c>
      <c r="F2384">
        <v>1960</v>
      </c>
      <c r="K2384" t="s">
        <v>20</v>
      </c>
      <c r="L2384" t="s">
        <v>55</v>
      </c>
      <c r="M2384" t="s">
        <v>2098</v>
      </c>
      <c r="N2384">
        <v>3</v>
      </c>
      <c r="O2384" t="s">
        <v>3015</v>
      </c>
      <c r="P2384" t="s">
        <v>2947</v>
      </c>
      <c r="Q2384">
        <v>1</v>
      </c>
      <c r="R2384">
        <v>20</v>
      </c>
      <c r="S2384" t="s">
        <v>485</v>
      </c>
      <c r="T2384" t="b">
        <v>1</v>
      </c>
    </row>
    <row r="2385" spans="1:20" hidden="1" x14ac:dyDescent="0.45">
      <c r="A2385">
        <v>740</v>
      </c>
      <c r="B2385" t="s">
        <v>177</v>
      </c>
      <c r="C2385" t="s">
        <v>944</v>
      </c>
      <c r="D2385" s="1">
        <v>22181</v>
      </c>
      <c r="E2385" t="s">
        <v>3014</v>
      </c>
      <c r="F2385">
        <v>1960</v>
      </c>
      <c r="K2385" t="s">
        <v>20</v>
      </c>
      <c r="L2385" t="s">
        <v>55</v>
      </c>
      <c r="M2385" t="s">
        <v>2098</v>
      </c>
      <c r="N2385">
        <v>3</v>
      </c>
      <c r="O2385" t="s">
        <v>3015</v>
      </c>
      <c r="P2385" t="s">
        <v>2947</v>
      </c>
      <c r="Q2385">
        <v>1</v>
      </c>
      <c r="R2385">
        <v>16</v>
      </c>
      <c r="S2385" t="s">
        <v>2092</v>
      </c>
      <c r="T2385" t="b">
        <v>0</v>
      </c>
    </row>
    <row r="2386" spans="1:20" hidden="1" x14ac:dyDescent="0.45">
      <c r="A2386">
        <v>740</v>
      </c>
      <c r="B2386" t="s">
        <v>177</v>
      </c>
      <c r="C2386" t="s">
        <v>944</v>
      </c>
      <c r="D2386" s="1">
        <v>22181</v>
      </c>
      <c r="E2386" t="s">
        <v>3014</v>
      </c>
      <c r="F2386">
        <v>1960</v>
      </c>
      <c r="K2386" t="s">
        <v>20</v>
      </c>
      <c r="L2386" t="s">
        <v>55</v>
      </c>
      <c r="M2386" t="s">
        <v>2098</v>
      </c>
      <c r="N2386">
        <v>3</v>
      </c>
      <c r="O2386" t="s">
        <v>3015</v>
      </c>
      <c r="P2386" t="s">
        <v>2947</v>
      </c>
      <c r="Q2386">
        <v>1</v>
      </c>
      <c r="R2386">
        <v>18</v>
      </c>
      <c r="S2386" t="s">
        <v>99</v>
      </c>
      <c r="T2386" t="b">
        <v>0</v>
      </c>
    </row>
    <row r="2387" spans="1:20" hidden="1" x14ac:dyDescent="0.45">
      <c r="A2387">
        <v>740</v>
      </c>
      <c r="B2387" t="s">
        <v>177</v>
      </c>
      <c r="C2387" t="s">
        <v>944</v>
      </c>
      <c r="D2387" s="1">
        <v>22181</v>
      </c>
      <c r="E2387" t="s">
        <v>3014</v>
      </c>
      <c r="F2387">
        <v>1960</v>
      </c>
      <c r="K2387" t="s">
        <v>20</v>
      </c>
      <c r="L2387" t="s">
        <v>55</v>
      </c>
      <c r="M2387" t="s">
        <v>2098</v>
      </c>
      <c r="N2387">
        <v>3</v>
      </c>
      <c r="O2387" t="s">
        <v>3015</v>
      </c>
      <c r="P2387" t="s">
        <v>2947</v>
      </c>
      <c r="Q2387">
        <v>1</v>
      </c>
      <c r="R2387">
        <v>19</v>
      </c>
      <c r="S2387" t="s">
        <v>2513</v>
      </c>
      <c r="T2387" t="b">
        <v>0</v>
      </c>
    </row>
    <row r="2388" spans="1:20" hidden="1" x14ac:dyDescent="0.45">
      <c r="A2388">
        <v>740</v>
      </c>
      <c r="B2388" t="s">
        <v>177</v>
      </c>
      <c r="C2388" t="s">
        <v>944</v>
      </c>
      <c r="D2388" s="1">
        <v>22181</v>
      </c>
      <c r="E2388" t="s">
        <v>3014</v>
      </c>
      <c r="F2388">
        <v>1960</v>
      </c>
      <c r="K2388" t="s">
        <v>20</v>
      </c>
      <c r="L2388" t="s">
        <v>55</v>
      </c>
      <c r="M2388" t="s">
        <v>2098</v>
      </c>
      <c r="N2388">
        <v>3</v>
      </c>
      <c r="O2388" t="s">
        <v>3015</v>
      </c>
      <c r="P2388" t="s">
        <v>2947</v>
      </c>
      <c r="Q2388">
        <v>1</v>
      </c>
      <c r="R2388">
        <v>17</v>
      </c>
      <c r="S2388" t="s">
        <v>2090</v>
      </c>
      <c r="T2388" t="b">
        <v>0</v>
      </c>
    </row>
    <row r="2389" spans="1:20" hidden="1" x14ac:dyDescent="0.45">
      <c r="A2389">
        <v>741</v>
      </c>
      <c r="B2389" t="s">
        <v>866</v>
      </c>
      <c r="C2389" t="s">
        <v>1225</v>
      </c>
      <c r="D2389" s="1">
        <v>16511</v>
      </c>
      <c r="F2389">
        <v>1945</v>
      </c>
      <c r="K2389" t="s">
        <v>20</v>
      </c>
      <c r="L2389" t="s">
        <v>125</v>
      </c>
      <c r="M2389" t="s">
        <v>2098</v>
      </c>
      <c r="N2389">
        <v>5</v>
      </c>
      <c r="O2389" t="s">
        <v>3353</v>
      </c>
      <c r="P2389" t="s">
        <v>3270</v>
      </c>
      <c r="Q2389">
        <v>1</v>
      </c>
      <c r="R2389">
        <v>17</v>
      </c>
      <c r="S2389" t="s">
        <v>2090</v>
      </c>
      <c r="T2389" t="b">
        <v>1</v>
      </c>
    </row>
    <row r="2390" spans="1:20" hidden="1" x14ac:dyDescent="0.45">
      <c r="A2390">
        <v>741</v>
      </c>
      <c r="B2390" t="s">
        <v>866</v>
      </c>
      <c r="C2390" t="s">
        <v>1225</v>
      </c>
      <c r="D2390" s="1">
        <v>16511</v>
      </c>
      <c r="F2390">
        <v>1945</v>
      </c>
      <c r="K2390" t="s">
        <v>20</v>
      </c>
      <c r="L2390" t="s">
        <v>125</v>
      </c>
      <c r="M2390" t="s">
        <v>2098</v>
      </c>
      <c r="N2390">
        <v>5</v>
      </c>
      <c r="O2390" t="s">
        <v>3353</v>
      </c>
      <c r="P2390" t="s">
        <v>3270</v>
      </c>
      <c r="Q2390">
        <v>1</v>
      </c>
      <c r="R2390">
        <v>16</v>
      </c>
      <c r="S2390" t="s">
        <v>2092</v>
      </c>
      <c r="T2390" t="b">
        <v>0</v>
      </c>
    </row>
    <row r="2391" spans="1:20" hidden="1" x14ac:dyDescent="0.45">
      <c r="A2391">
        <v>742</v>
      </c>
      <c r="B2391" t="s">
        <v>270</v>
      </c>
      <c r="C2391" t="s">
        <v>1951</v>
      </c>
      <c r="D2391" s="1">
        <v>16631</v>
      </c>
      <c r="F2391">
        <v>1945</v>
      </c>
      <c r="K2391" t="s">
        <v>20</v>
      </c>
      <c r="L2391" t="s">
        <v>2153</v>
      </c>
      <c r="M2391" t="s">
        <v>2098</v>
      </c>
      <c r="N2391">
        <v>3</v>
      </c>
      <c r="O2391" t="s">
        <v>4390</v>
      </c>
      <c r="P2391" t="s">
        <v>4289</v>
      </c>
      <c r="Q2391">
        <v>1</v>
      </c>
      <c r="R2391">
        <v>16</v>
      </c>
      <c r="S2391" t="s">
        <v>649</v>
      </c>
      <c r="T2391" t="b">
        <v>0</v>
      </c>
    </row>
    <row r="2392" spans="1:20" hidden="1" x14ac:dyDescent="0.45">
      <c r="A2392">
        <v>743</v>
      </c>
      <c r="B2392" t="s">
        <v>3951</v>
      </c>
      <c r="C2392" t="s">
        <v>1655</v>
      </c>
      <c r="D2392" s="1">
        <v>19373</v>
      </c>
      <c r="F2392">
        <v>1953</v>
      </c>
      <c r="K2392" t="s">
        <v>20</v>
      </c>
      <c r="L2392" t="s">
        <v>523</v>
      </c>
      <c r="M2392" t="s">
        <v>2061</v>
      </c>
      <c r="N2392">
        <v>4</v>
      </c>
      <c r="O2392" t="s">
        <v>3952</v>
      </c>
      <c r="P2392" t="s">
        <v>3944</v>
      </c>
      <c r="Q2392">
        <v>2</v>
      </c>
      <c r="R2392">
        <v>16</v>
      </c>
      <c r="S2392" t="s">
        <v>649</v>
      </c>
      <c r="T2392" t="b">
        <v>0</v>
      </c>
    </row>
    <row r="2393" spans="1:20" hidden="1" x14ac:dyDescent="0.45">
      <c r="A2393">
        <v>744</v>
      </c>
      <c r="B2393" t="s">
        <v>1099</v>
      </c>
      <c r="C2393" t="s">
        <v>1100</v>
      </c>
      <c r="D2393" s="1">
        <v>24986</v>
      </c>
      <c r="F2393">
        <v>1968</v>
      </c>
      <c r="K2393" t="s">
        <v>20</v>
      </c>
      <c r="L2393" t="s">
        <v>371</v>
      </c>
      <c r="M2393" t="s">
        <v>2098</v>
      </c>
      <c r="N2393">
        <v>2</v>
      </c>
      <c r="O2393" t="s">
        <v>3190</v>
      </c>
      <c r="P2393" t="s">
        <v>3139</v>
      </c>
      <c r="Q2393">
        <v>1</v>
      </c>
      <c r="R2393">
        <v>16</v>
      </c>
      <c r="S2393" t="s">
        <v>649</v>
      </c>
      <c r="T2393" t="b">
        <v>0</v>
      </c>
    </row>
    <row r="2394" spans="1:20" hidden="1" x14ac:dyDescent="0.45">
      <c r="A2394">
        <v>745</v>
      </c>
      <c r="B2394" t="s">
        <v>2644</v>
      </c>
      <c r="C2394" t="s">
        <v>646</v>
      </c>
      <c r="D2394" s="1">
        <v>16361</v>
      </c>
      <c r="F2394">
        <v>1944</v>
      </c>
      <c r="K2394" t="s">
        <v>20</v>
      </c>
      <c r="L2394" t="s">
        <v>55</v>
      </c>
      <c r="M2394" t="s">
        <v>2098</v>
      </c>
      <c r="N2394">
        <v>2</v>
      </c>
      <c r="O2394" t="s">
        <v>2645</v>
      </c>
      <c r="P2394" t="s">
        <v>2433</v>
      </c>
      <c r="Q2394">
        <v>1</v>
      </c>
      <c r="R2394">
        <v>16</v>
      </c>
      <c r="S2394" t="s">
        <v>649</v>
      </c>
      <c r="T2394" t="b">
        <v>0</v>
      </c>
    </row>
    <row r="2395" spans="1:20" hidden="1" x14ac:dyDescent="0.45">
      <c r="A2395">
        <v>746</v>
      </c>
      <c r="B2395" t="s">
        <v>132</v>
      </c>
      <c r="C2395" t="s">
        <v>1879</v>
      </c>
      <c r="D2395" s="1">
        <v>19570</v>
      </c>
      <c r="F2395">
        <v>1953</v>
      </c>
      <c r="K2395" t="s">
        <v>20</v>
      </c>
      <c r="L2395" t="s">
        <v>590</v>
      </c>
      <c r="M2395" t="s">
        <v>2058</v>
      </c>
      <c r="N2395">
        <v>3</v>
      </c>
      <c r="O2395" t="s">
        <v>4279</v>
      </c>
      <c r="P2395" t="s">
        <v>4182</v>
      </c>
      <c r="Q2395">
        <v>1</v>
      </c>
      <c r="R2395">
        <v>16</v>
      </c>
      <c r="S2395" t="s">
        <v>649</v>
      </c>
      <c r="T2395" t="b">
        <v>0</v>
      </c>
    </row>
    <row r="2396" spans="1:20" hidden="1" x14ac:dyDescent="0.45">
      <c r="A2396">
        <v>747</v>
      </c>
      <c r="B2396" t="s">
        <v>1293</v>
      </c>
      <c r="C2396" t="s">
        <v>1292</v>
      </c>
      <c r="D2396" s="1">
        <v>17685</v>
      </c>
      <c r="F2396">
        <v>1948</v>
      </c>
      <c r="K2396" t="s">
        <v>20</v>
      </c>
      <c r="L2396" t="s">
        <v>2153</v>
      </c>
      <c r="M2396" t="s">
        <v>2061</v>
      </c>
      <c r="N2396">
        <v>3</v>
      </c>
      <c r="O2396" t="s">
        <v>3485</v>
      </c>
      <c r="P2396" t="s">
        <v>3473</v>
      </c>
      <c r="Q2396">
        <v>2</v>
      </c>
      <c r="R2396">
        <v>16</v>
      </c>
      <c r="S2396" t="s">
        <v>649</v>
      </c>
      <c r="T2396" t="b">
        <v>0</v>
      </c>
    </row>
    <row r="2397" spans="1:20" hidden="1" x14ac:dyDescent="0.45">
      <c r="A2397">
        <v>748</v>
      </c>
      <c r="B2397" t="s">
        <v>270</v>
      </c>
      <c r="C2397" t="s">
        <v>1338</v>
      </c>
      <c r="D2397" s="1">
        <v>24497</v>
      </c>
      <c r="F2397">
        <v>1967</v>
      </c>
      <c r="K2397" t="s">
        <v>20</v>
      </c>
      <c r="L2397" t="s">
        <v>684</v>
      </c>
      <c r="M2397" t="s">
        <v>2098</v>
      </c>
      <c r="N2397">
        <v>2</v>
      </c>
      <c r="O2397" t="s">
        <v>3534</v>
      </c>
      <c r="P2397" t="s">
        <v>3473</v>
      </c>
      <c r="Q2397">
        <v>1</v>
      </c>
      <c r="R2397">
        <v>16</v>
      </c>
      <c r="S2397" t="s">
        <v>649</v>
      </c>
      <c r="T2397" t="b">
        <v>0</v>
      </c>
    </row>
    <row r="2398" spans="1:20" hidden="1" x14ac:dyDescent="0.45">
      <c r="A2398">
        <v>749</v>
      </c>
      <c r="B2398" t="s">
        <v>842</v>
      </c>
      <c r="C2398" t="s">
        <v>90</v>
      </c>
      <c r="D2398" s="1">
        <v>20744</v>
      </c>
      <c r="F2398">
        <v>1956</v>
      </c>
      <c r="K2398" t="s">
        <v>20</v>
      </c>
      <c r="L2398" t="s">
        <v>168</v>
      </c>
      <c r="M2398" t="s">
        <v>2098</v>
      </c>
      <c r="N2398">
        <v>2</v>
      </c>
      <c r="O2398" t="s">
        <v>2882</v>
      </c>
      <c r="P2398" t="s">
        <v>2861</v>
      </c>
      <c r="Q2398">
        <v>1</v>
      </c>
      <c r="R2398">
        <v>16</v>
      </c>
      <c r="S2398" t="s">
        <v>649</v>
      </c>
      <c r="T2398" t="b">
        <v>0</v>
      </c>
    </row>
    <row r="2399" spans="1:20" hidden="1" x14ac:dyDescent="0.45">
      <c r="A2399">
        <v>750</v>
      </c>
      <c r="B2399" t="s">
        <v>333</v>
      </c>
      <c r="C2399" t="s">
        <v>1161</v>
      </c>
      <c r="D2399" s="1">
        <v>24224</v>
      </c>
      <c r="F2399">
        <v>1966</v>
      </c>
      <c r="J2399" t="s">
        <v>3267</v>
      </c>
      <c r="K2399" t="s">
        <v>249</v>
      </c>
      <c r="L2399" t="s">
        <v>22</v>
      </c>
      <c r="M2399" t="s">
        <v>3268</v>
      </c>
      <c r="O2399" t="s">
        <v>3269</v>
      </c>
      <c r="P2399" t="s">
        <v>3270</v>
      </c>
      <c r="Q2399">
        <v>1</v>
      </c>
      <c r="R2399">
        <v>16</v>
      </c>
      <c r="S2399" t="s">
        <v>649</v>
      </c>
      <c r="T2399" t="b">
        <v>0</v>
      </c>
    </row>
    <row r="2400" spans="1:20" hidden="1" x14ac:dyDescent="0.45">
      <c r="A2400">
        <v>751</v>
      </c>
      <c r="B2400" t="s">
        <v>169</v>
      </c>
      <c r="C2400" t="s">
        <v>1482</v>
      </c>
      <c r="D2400" s="1">
        <v>22238</v>
      </c>
      <c r="E2400" t="s">
        <v>3708</v>
      </c>
      <c r="F2400">
        <v>1960</v>
      </c>
      <c r="J2400" t="s">
        <v>2368</v>
      </c>
      <c r="K2400" t="s">
        <v>63</v>
      </c>
      <c r="L2400" t="s">
        <v>3709</v>
      </c>
      <c r="M2400" t="s">
        <v>2098</v>
      </c>
      <c r="N2400">
        <v>2</v>
      </c>
      <c r="O2400" t="s">
        <v>3710</v>
      </c>
      <c r="P2400" t="s">
        <v>3591</v>
      </c>
      <c r="Q2400">
        <v>1</v>
      </c>
      <c r="R2400">
        <v>21</v>
      </c>
      <c r="S2400" t="s">
        <v>2071</v>
      </c>
      <c r="T2400" t="b">
        <v>0</v>
      </c>
    </row>
    <row r="2401" spans="1:20" hidden="1" x14ac:dyDescent="0.45">
      <c r="A2401">
        <v>751</v>
      </c>
      <c r="B2401" t="s">
        <v>169</v>
      </c>
      <c r="C2401" t="s">
        <v>1482</v>
      </c>
      <c r="D2401" s="1">
        <v>22238</v>
      </c>
      <c r="E2401" t="s">
        <v>3708</v>
      </c>
      <c r="F2401">
        <v>1960</v>
      </c>
      <c r="J2401" t="s">
        <v>2368</v>
      </c>
      <c r="K2401" t="s">
        <v>63</v>
      </c>
      <c r="L2401" t="s">
        <v>3709</v>
      </c>
      <c r="M2401" t="s">
        <v>2098</v>
      </c>
      <c r="N2401">
        <v>2</v>
      </c>
      <c r="O2401" t="s">
        <v>3710</v>
      </c>
      <c r="P2401" t="s">
        <v>3591</v>
      </c>
      <c r="Q2401">
        <v>1</v>
      </c>
      <c r="R2401">
        <v>24</v>
      </c>
      <c r="S2401" t="s">
        <v>2071</v>
      </c>
      <c r="T2401" t="b">
        <v>0</v>
      </c>
    </row>
    <row r="2402" spans="1:20" hidden="1" x14ac:dyDescent="0.45">
      <c r="A2402">
        <v>751</v>
      </c>
      <c r="B2402" t="s">
        <v>169</v>
      </c>
      <c r="C2402" t="s">
        <v>1482</v>
      </c>
      <c r="D2402" s="1">
        <v>22238</v>
      </c>
      <c r="E2402" t="s">
        <v>3708</v>
      </c>
      <c r="F2402">
        <v>1960</v>
      </c>
      <c r="J2402" t="s">
        <v>2368</v>
      </c>
      <c r="K2402" t="s">
        <v>63</v>
      </c>
      <c r="L2402" t="s">
        <v>3709</v>
      </c>
      <c r="M2402" t="s">
        <v>2098</v>
      </c>
      <c r="N2402">
        <v>2</v>
      </c>
      <c r="O2402" t="s">
        <v>3710</v>
      </c>
      <c r="P2402" t="s">
        <v>3591</v>
      </c>
      <c r="Q2402">
        <v>1</v>
      </c>
      <c r="R2402">
        <v>22</v>
      </c>
      <c r="S2402" t="s">
        <v>2071</v>
      </c>
      <c r="T2402" t="b">
        <v>0</v>
      </c>
    </row>
    <row r="2403" spans="1:20" hidden="1" x14ac:dyDescent="0.45">
      <c r="A2403">
        <v>751</v>
      </c>
      <c r="B2403" t="s">
        <v>169</v>
      </c>
      <c r="C2403" t="s">
        <v>1482</v>
      </c>
      <c r="D2403" s="1">
        <v>22238</v>
      </c>
      <c r="E2403" t="s">
        <v>3708</v>
      </c>
      <c r="F2403">
        <v>1960</v>
      </c>
      <c r="J2403" t="s">
        <v>2368</v>
      </c>
      <c r="K2403" t="s">
        <v>63</v>
      </c>
      <c r="L2403" t="s">
        <v>3709</v>
      </c>
      <c r="M2403" t="s">
        <v>2098</v>
      </c>
      <c r="N2403">
        <v>2</v>
      </c>
      <c r="O2403" t="s">
        <v>3710</v>
      </c>
      <c r="P2403" t="s">
        <v>3591</v>
      </c>
      <c r="Q2403">
        <v>1</v>
      </c>
      <c r="R2403">
        <v>16</v>
      </c>
      <c r="S2403" t="s">
        <v>2211</v>
      </c>
      <c r="T2403" t="b">
        <v>0</v>
      </c>
    </row>
    <row r="2404" spans="1:20" hidden="1" x14ac:dyDescent="0.45">
      <c r="A2404">
        <v>751</v>
      </c>
      <c r="B2404" t="s">
        <v>169</v>
      </c>
      <c r="C2404" t="s">
        <v>1482</v>
      </c>
      <c r="D2404" s="1">
        <v>22238</v>
      </c>
      <c r="E2404" t="s">
        <v>3708</v>
      </c>
      <c r="F2404">
        <v>1960</v>
      </c>
      <c r="J2404" t="s">
        <v>2368</v>
      </c>
      <c r="K2404" t="s">
        <v>63</v>
      </c>
      <c r="L2404" t="s">
        <v>3709</v>
      </c>
      <c r="M2404" t="s">
        <v>2098</v>
      </c>
      <c r="N2404">
        <v>2</v>
      </c>
      <c r="O2404" t="s">
        <v>3710</v>
      </c>
      <c r="P2404" t="s">
        <v>3591</v>
      </c>
      <c r="Q2404">
        <v>1</v>
      </c>
      <c r="R2404">
        <v>20</v>
      </c>
      <c r="S2404" t="s">
        <v>2071</v>
      </c>
      <c r="T2404" t="b">
        <v>0</v>
      </c>
    </row>
    <row r="2405" spans="1:20" hidden="1" x14ac:dyDescent="0.45">
      <c r="A2405">
        <v>751</v>
      </c>
      <c r="B2405" t="s">
        <v>169</v>
      </c>
      <c r="C2405" t="s">
        <v>1482</v>
      </c>
      <c r="D2405" s="1">
        <v>22238</v>
      </c>
      <c r="E2405" t="s">
        <v>3708</v>
      </c>
      <c r="F2405">
        <v>1960</v>
      </c>
      <c r="J2405" t="s">
        <v>2368</v>
      </c>
      <c r="K2405" t="s">
        <v>63</v>
      </c>
      <c r="L2405" t="s">
        <v>3709</v>
      </c>
      <c r="M2405" t="s">
        <v>2098</v>
      </c>
      <c r="N2405">
        <v>2</v>
      </c>
      <c r="O2405" t="s">
        <v>3710</v>
      </c>
      <c r="P2405" t="s">
        <v>3591</v>
      </c>
      <c r="Q2405">
        <v>1</v>
      </c>
      <c r="R2405">
        <v>25</v>
      </c>
      <c r="S2405" t="s">
        <v>2072</v>
      </c>
      <c r="T2405" t="b">
        <v>1</v>
      </c>
    </row>
    <row r="2406" spans="1:20" hidden="1" x14ac:dyDescent="0.45">
      <c r="A2406">
        <v>751</v>
      </c>
      <c r="B2406" t="s">
        <v>169</v>
      </c>
      <c r="C2406" t="s">
        <v>1482</v>
      </c>
      <c r="D2406" s="1">
        <v>22238</v>
      </c>
      <c r="E2406" t="s">
        <v>3708</v>
      </c>
      <c r="F2406">
        <v>1960</v>
      </c>
      <c r="J2406" t="s">
        <v>2368</v>
      </c>
      <c r="K2406" t="s">
        <v>63</v>
      </c>
      <c r="L2406" t="s">
        <v>3709</v>
      </c>
      <c r="M2406" t="s">
        <v>2098</v>
      </c>
      <c r="N2406">
        <v>2</v>
      </c>
      <c r="O2406" t="s">
        <v>3710</v>
      </c>
      <c r="P2406" t="s">
        <v>3591</v>
      </c>
      <c r="Q2406">
        <v>1</v>
      </c>
      <c r="R2406">
        <v>17</v>
      </c>
      <c r="S2406" t="s">
        <v>2212</v>
      </c>
      <c r="T2406" t="b">
        <v>0</v>
      </c>
    </row>
    <row r="2407" spans="1:20" hidden="1" x14ac:dyDescent="0.45">
      <c r="A2407">
        <v>751</v>
      </c>
      <c r="B2407" t="s">
        <v>169</v>
      </c>
      <c r="C2407" t="s">
        <v>1482</v>
      </c>
      <c r="D2407" s="1">
        <v>22238</v>
      </c>
      <c r="E2407" t="s">
        <v>3708</v>
      </c>
      <c r="F2407">
        <v>1960</v>
      </c>
      <c r="J2407" t="s">
        <v>2368</v>
      </c>
      <c r="K2407" t="s">
        <v>63</v>
      </c>
      <c r="L2407" t="s">
        <v>3709</v>
      </c>
      <c r="M2407" t="s">
        <v>2098</v>
      </c>
      <c r="N2407">
        <v>2</v>
      </c>
      <c r="O2407" t="s">
        <v>3710</v>
      </c>
      <c r="P2407" t="s">
        <v>3591</v>
      </c>
      <c r="Q2407">
        <v>1</v>
      </c>
      <c r="R2407">
        <v>23</v>
      </c>
      <c r="S2407" t="s">
        <v>2071</v>
      </c>
      <c r="T2407" t="b">
        <v>0</v>
      </c>
    </row>
    <row r="2408" spans="1:20" hidden="1" x14ac:dyDescent="0.45">
      <c r="A2408">
        <v>751</v>
      </c>
      <c r="B2408" t="s">
        <v>169</v>
      </c>
      <c r="C2408" t="s">
        <v>1482</v>
      </c>
      <c r="D2408" s="1">
        <v>22238</v>
      </c>
      <c r="E2408" t="s">
        <v>3708</v>
      </c>
      <c r="F2408">
        <v>1960</v>
      </c>
      <c r="J2408" t="s">
        <v>2368</v>
      </c>
      <c r="K2408" t="s">
        <v>63</v>
      </c>
      <c r="L2408" t="s">
        <v>3709</v>
      </c>
      <c r="M2408" t="s">
        <v>2098</v>
      </c>
      <c r="N2408">
        <v>2</v>
      </c>
      <c r="O2408" t="s">
        <v>3710</v>
      </c>
      <c r="P2408" t="s">
        <v>3591</v>
      </c>
      <c r="Q2408">
        <v>1</v>
      </c>
      <c r="R2408">
        <v>19</v>
      </c>
      <c r="S2408" t="s">
        <v>2161</v>
      </c>
      <c r="T2408" t="b">
        <v>0</v>
      </c>
    </row>
    <row r="2409" spans="1:20" hidden="1" x14ac:dyDescent="0.45">
      <c r="A2409">
        <v>751</v>
      </c>
      <c r="B2409" t="s">
        <v>169</v>
      </c>
      <c r="C2409" t="s">
        <v>1482</v>
      </c>
      <c r="D2409" s="1">
        <v>22238</v>
      </c>
      <c r="E2409" t="s">
        <v>3708</v>
      </c>
      <c r="F2409">
        <v>1960</v>
      </c>
      <c r="J2409" t="s">
        <v>2368</v>
      </c>
      <c r="K2409" t="s">
        <v>63</v>
      </c>
      <c r="L2409" t="s">
        <v>3709</v>
      </c>
      <c r="M2409" t="s">
        <v>2098</v>
      </c>
      <c r="N2409">
        <v>2</v>
      </c>
      <c r="O2409" t="s">
        <v>3710</v>
      </c>
      <c r="P2409" t="s">
        <v>3591</v>
      </c>
      <c r="Q2409">
        <v>1</v>
      </c>
      <c r="R2409">
        <v>18</v>
      </c>
      <c r="S2409" t="s">
        <v>2211</v>
      </c>
      <c r="T2409" t="b">
        <v>0</v>
      </c>
    </row>
    <row r="2410" spans="1:20" hidden="1" x14ac:dyDescent="0.45">
      <c r="A2410">
        <v>752</v>
      </c>
      <c r="B2410" t="s">
        <v>304</v>
      </c>
      <c r="C2410" t="s">
        <v>305</v>
      </c>
      <c r="D2410" s="1">
        <v>18384</v>
      </c>
      <c r="E2410" t="s">
        <v>2281</v>
      </c>
      <c r="F2410">
        <v>1950</v>
      </c>
      <c r="K2410" t="s">
        <v>20</v>
      </c>
      <c r="L2410" t="s">
        <v>308</v>
      </c>
      <c r="M2410" t="s">
        <v>2098</v>
      </c>
      <c r="N2410">
        <v>5</v>
      </c>
      <c r="O2410" t="s">
        <v>2282</v>
      </c>
      <c r="P2410" t="s">
        <v>2056</v>
      </c>
      <c r="Q2410">
        <v>1</v>
      </c>
      <c r="R2410">
        <v>16</v>
      </c>
      <c r="S2410" t="s">
        <v>2284</v>
      </c>
      <c r="T2410" t="b">
        <v>0</v>
      </c>
    </row>
    <row r="2411" spans="1:20" hidden="1" x14ac:dyDescent="0.45">
      <c r="A2411">
        <v>752</v>
      </c>
      <c r="B2411" t="s">
        <v>304</v>
      </c>
      <c r="C2411" t="s">
        <v>305</v>
      </c>
      <c r="D2411" s="1">
        <v>18384</v>
      </c>
      <c r="E2411" t="s">
        <v>2281</v>
      </c>
      <c r="F2411">
        <v>1950</v>
      </c>
      <c r="K2411" t="s">
        <v>20</v>
      </c>
      <c r="L2411" t="s">
        <v>308</v>
      </c>
      <c r="M2411" t="s">
        <v>2098</v>
      </c>
      <c r="N2411">
        <v>5</v>
      </c>
      <c r="O2411" t="s">
        <v>2282</v>
      </c>
      <c r="P2411" t="s">
        <v>2056</v>
      </c>
      <c r="Q2411">
        <v>1</v>
      </c>
      <c r="R2411">
        <v>17</v>
      </c>
      <c r="S2411" t="s">
        <v>2283</v>
      </c>
      <c r="T2411" t="b">
        <v>0</v>
      </c>
    </row>
    <row r="2412" spans="1:20" hidden="1" x14ac:dyDescent="0.45">
      <c r="A2412">
        <v>752</v>
      </c>
      <c r="B2412" t="s">
        <v>304</v>
      </c>
      <c r="C2412" t="s">
        <v>305</v>
      </c>
      <c r="D2412" s="1">
        <v>18384</v>
      </c>
      <c r="E2412" t="s">
        <v>2281</v>
      </c>
      <c r="F2412">
        <v>1950</v>
      </c>
      <c r="K2412" t="s">
        <v>20</v>
      </c>
      <c r="L2412" t="s">
        <v>308</v>
      </c>
      <c r="M2412" t="s">
        <v>2098</v>
      </c>
      <c r="N2412">
        <v>5</v>
      </c>
      <c r="O2412" t="s">
        <v>2282</v>
      </c>
      <c r="P2412" t="s">
        <v>2056</v>
      </c>
      <c r="Q2412">
        <v>1</v>
      </c>
      <c r="R2412">
        <v>18</v>
      </c>
      <c r="S2412" t="s">
        <v>311</v>
      </c>
      <c r="T2412" t="b">
        <v>0</v>
      </c>
    </row>
    <row r="2413" spans="1:20" hidden="1" x14ac:dyDescent="0.45">
      <c r="A2413">
        <v>753</v>
      </c>
      <c r="B2413" t="s">
        <v>791</v>
      </c>
      <c r="C2413" t="s">
        <v>1683</v>
      </c>
      <c r="D2413" s="1">
        <v>18528</v>
      </c>
      <c r="F2413">
        <v>1950</v>
      </c>
      <c r="K2413" t="s">
        <v>20</v>
      </c>
      <c r="L2413" t="s">
        <v>55</v>
      </c>
      <c r="M2413" t="s">
        <v>2061</v>
      </c>
      <c r="N2413">
        <v>3</v>
      </c>
      <c r="O2413" t="s">
        <v>3973</v>
      </c>
      <c r="P2413" t="s">
        <v>3944</v>
      </c>
      <c r="Q2413">
        <v>2</v>
      </c>
      <c r="R2413">
        <v>16</v>
      </c>
      <c r="S2413" t="s">
        <v>62</v>
      </c>
      <c r="T2413" t="b">
        <v>0</v>
      </c>
    </row>
    <row r="2414" spans="1:20" hidden="1" x14ac:dyDescent="0.45">
      <c r="A2414">
        <v>754</v>
      </c>
      <c r="B2414" t="s">
        <v>20</v>
      </c>
      <c r="C2414" t="s">
        <v>253</v>
      </c>
      <c r="D2414" s="1">
        <v>20175</v>
      </c>
      <c r="E2414" t="s">
        <v>2236</v>
      </c>
      <c r="F2414">
        <v>1955</v>
      </c>
      <c r="K2414" t="s">
        <v>20</v>
      </c>
      <c r="L2414" t="s">
        <v>140</v>
      </c>
      <c r="M2414" t="s">
        <v>2098</v>
      </c>
      <c r="N2414">
        <v>14</v>
      </c>
      <c r="O2414" t="s">
        <v>2237</v>
      </c>
      <c r="P2414" t="s">
        <v>2056</v>
      </c>
      <c r="Q2414">
        <v>1</v>
      </c>
      <c r="R2414">
        <v>18</v>
      </c>
      <c r="S2414" t="s">
        <v>2239</v>
      </c>
      <c r="T2414" t="b">
        <v>1</v>
      </c>
    </row>
    <row r="2415" spans="1:20" hidden="1" x14ac:dyDescent="0.45">
      <c r="A2415">
        <v>754</v>
      </c>
      <c r="B2415" t="s">
        <v>20</v>
      </c>
      <c r="C2415" t="s">
        <v>253</v>
      </c>
      <c r="D2415" s="1">
        <v>20175</v>
      </c>
      <c r="E2415" t="s">
        <v>2236</v>
      </c>
      <c r="F2415">
        <v>1955</v>
      </c>
      <c r="K2415" t="s">
        <v>20</v>
      </c>
      <c r="L2415" t="s">
        <v>140</v>
      </c>
      <c r="M2415" t="s">
        <v>2098</v>
      </c>
      <c r="N2415">
        <v>14</v>
      </c>
      <c r="O2415" t="s">
        <v>2237</v>
      </c>
      <c r="P2415" t="s">
        <v>2056</v>
      </c>
      <c r="Q2415">
        <v>1</v>
      </c>
      <c r="R2415">
        <v>23</v>
      </c>
      <c r="S2415" t="s">
        <v>2239</v>
      </c>
      <c r="T2415" t="b">
        <v>0</v>
      </c>
    </row>
    <row r="2416" spans="1:20" hidden="1" x14ac:dyDescent="0.45">
      <c r="A2416">
        <v>754</v>
      </c>
      <c r="B2416" t="s">
        <v>20</v>
      </c>
      <c r="C2416" t="s">
        <v>253</v>
      </c>
      <c r="D2416" s="1">
        <v>20175</v>
      </c>
      <c r="E2416" t="s">
        <v>2236</v>
      </c>
      <c r="F2416">
        <v>1955</v>
      </c>
      <c r="K2416" t="s">
        <v>20</v>
      </c>
      <c r="L2416" t="s">
        <v>140</v>
      </c>
      <c r="M2416" t="s">
        <v>2098</v>
      </c>
      <c r="N2416">
        <v>14</v>
      </c>
      <c r="O2416" t="s">
        <v>2237</v>
      </c>
      <c r="P2416" t="s">
        <v>2056</v>
      </c>
      <c r="Q2416">
        <v>1</v>
      </c>
      <c r="R2416">
        <v>24</v>
      </c>
      <c r="S2416" t="s">
        <v>2238</v>
      </c>
      <c r="T2416" t="b">
        <v>0</v>
      </c>
    </row>
    <row r="2417" spans="1:20" hidden="1" x14ac:dyDescent="0.45">
      <c r="A2417">
        <v>754</v>
      </c>
      <c r="B2417" t="s">
        <v>20</v>
      </c>
      <c r="C2417" t="s">
        <v>253</v>
      </c>
      <c r="D2417" s="1">
        <v>20175</v>
      </c>
      <c r="E2417" t="s">
        <v>2236</v>
      </c>
      <c r="F2417">
        <v>1955</v>
      </c>
      <c r="K2417" t="s">
        <v>20</v>
      </c>
      <c r="L2417" t="s">
        <v>140</v>
      </c>
      <c r="M2417" t="s">
        <v>2098</v>
      </c>
      <c r="N2417">
        <v>14</v>
      </c>
      <c r="O2417" t="s">
        <v>2237</v>
      </c>
      <c r="P2417" t="s">
        <v>2056</v>
      </c>
      <c r="Q2417">
        <v>1</v>
      </c>
      <c r="R2417">
        <v>25</v>
      </c>
      <c r="S2417" t="s">
        <v>255</v>
      </c>
      <c r="T2417" t="b">
        <v>0</v>
      </c>
    </row>
    <row r="2418" spans="1:20" hidden="1" x14ac:dyDescent="0.45">
      <c r="A2418">
        <v>754</v>
      </c>
      <c r="B2418" t="s">
        <v>20</v>
      </c>
      <c r="C2418" t="s">
        <v>253</v>
      </c>
      <c r="D2418" s="1">
        <v>20175</v>
      </c>
      <c r="E2418" t="s">
        <v>2236</v>
      </c>
      <c r="F2418">
        <v>1955</v>
      </c>
      <c r="K2418" t="s">
        <v>20</v>
      </c>
      <c r="L2418" t="s">
        <v>140</v>
      </c>
      <c r="M2418" t="s">
        <v>2098</v>
      </c>
      <c r="N2418">
        <v>14</v>
      </c>
      <c r="O2418" t="s">
        <v>2237</v>
      </c>
      <c r="P2418" t="s">
        <v>2056</v>
      </c>
      <c r="Q2418">
        <v>1</v>
      </c>
      <c r="R2418">
        <v>21</v>
      </c>
      <c r="S2418" t="s">
        <v>255</v>
      </c>
      <c r="T2418" t="b">
        <v>0</v>
      </c>
    </row>
    <row r="2419" spans="1:20" hidden="1" x14ac:dyDescent="0.45">
      <c r="A2419">
        <v>754</v>
      </c>
      <c r="B2419" t="s">
        <v>20</v>
      </c>
      <c r="C2419" t="s">
        <v>253</v>
      </c>
      <c r="D2419" s="1">
        <v>20175</v>
      </c>
      <c r="E2419" t="s">
        <v>2236</v>
      </c>
      <c r="F2419">
        <v>1955</v>
      </c>
      <c r="K2419" t="s">
        <v>20</v>
      </c>
      <c r="L2419" t="s">
        <v>140</v>
      </c>
      <c r="M2419" t="s">
        <v>2098</v>
      </c>
      <c r="N2419">
        <v>14</v>
      </c>
      <c r="O2419" t="s">
        <v>2237</v>
      </c>
      <c r="P2419" t="s">
        <v>2056</v>
      </c>
      <c r="Q2419">
        <v>1</v>
      </c>
      <c r="R2419">
        <v>20</v>
      </c>
      <c r="S2419" t="s">
        <v>255</v>
      </c>
      <c r="T2419" t="b">
        <v>0</v>
      </c>
    </row>
    <row r="2420" spans="1:20" hidden="1" x14ac:dyDescent="0.45">
      <c r="A2420">
        <v>754</v>
      </c>
      <c r="B2420" t="s">
        <v>20</v>
      </c>
      <c r="C2420" t="s">
        <v>253</v>
      </c>
      <c r="D2420" s="1">
        <v>20175</v>
      </c>
      <c r="E2420" t="s">
        <v>2236</v>
      </c>
      <c r="F2420">
        <v>1955</v>
      </c>
      <c r="K2420" t="s">
        <v>20</v>
      </c>
      <c r="L2420" t="s">
        <v>140</v>
      </c>
      <c r="M2420" t="s">
        <v>2098</v>
      </c>
      <c r="N2420">
        <v>14</v>
      </c>
      <c r="O2420" t="s">
        <v>2237</v>
      </c>
      <c r="P2420" t="s">
        <v>2056</v>
      </c>
      <c r="Q2420">
        <v>1</v>
      </c>
      <c r="R2420">
        <v>22</v>
      </c>
      <c r="S2420" t="s">
        <v>2239</v>
      </c>
      <c r="T2420" t="b">
        <v>0</v>
      </c>
    </row>
    <row r="2421" spans="1:20" hidden="1" x14ac:dyDescent="0.45">
      <c r="A2421">
        <v>754</v>
      </c>
      <c r="B2421" t="s">
        <v>20</v>
      </c>
      <c r="C2421" t="s">
        <v>253</v>
      </c>
      <c r="D2421" s="1">
        <v>20175</v>
      </c>
      <c r="E2421" t="s">
        <v>2236</v>
      </c>
      <c r="F2421">
        <v>1955</v>
      </c>
      <c r="K2421" t="s">
        <v>20</v>
      </c>
      <c r="L2421" t="s">
        <v>140</v>
      </c>
      <c r="M2421" t="s">
        <v>2098</v>
      </c>
      <c r="N2421">
        <v>14</v>
      </c>
      <c r="O2421" t="s">
        <v>2237</v>
      </c>
      <c r="P2421" t="s">
        <v>2056</v>
      </c>
      <c r="Q2421">
        <v>1</v>
      </c>
      <c r="R2421">
        <v>19</v>
      </c>
      <c r="S2421" t="s">
        <v>2240</v>
      </c>
      <c r="T2421" t="b">
        <v>0</v>
      </c>
    </row>
    <row r="2422" spans="1:20" hidden="1" x14ac:dyDescent="0.45">
      <c r="A2422">
        <v>754</v>
      </c>
      <c r="B2422" t="s">
        <v>20</v>
      </c>
      <c r="C2422" t="s">
        <v>253</v>
      </c>
      <c r="D2422" s="1">
        <v>20175</v>
      </c>
      <c r="E2422" t="s">
        <v>2236</v>
      </c>
      <c r="F2422">
        <v>1955</v>
      </c>
      <c r="K2422" t="s">
        <v>20</v>
      </c>
      <c r="L2422" t="s">
        <v>140</v>
      </c>
      <c r="M2422" t="s">
        <v>2098</v>
      </c>
      <c r="N2422">
        <v>14</v>
      </c>
      <c r="O2422" t="s">
        <v>2237</v>
      </c>
      <c r="P2422" t="s">
        <v>2056</v>
      </c>
      <c r="Q2422">
        <v>1</v>
      </c>
      <c r="R2422">
        <v>16</v>
      </c>
      <c r="S2422" t="s">
        <v>2239</v>
      </c>
      <c r="T2422" t="b">
        <v>1</v>
      </c>
    </row>
    <row r="2423" spans="1:20" hidden="1" x14ac:dyDescent="0.45">
      <c r="A2423">
        <v>755</v>
      </c>
      <c r="B2423" t="s">
        <v>1230</v>
      </c>
      <c r="C2423" t="s">
        <v>1229</v>
      </c>
      <c r="D2423" s="1">
        <v>16026</v>
      </c>
      <c r="F2423">
        <v>1943</v>
      </c>
      <c r="J2423" t="s">
        <v>2695</v>
      </c>
      <c r="K2423" t="s">
        <v>360</v>
      </c>
      <c r="L2423" t="s">
        <v>168</v>
      </c>
      <c r="M2423" t="s">
        <v>2061</v>
      </c>
      <c r="N2423">
        <v>3</v>
      </c>
      <c r="O2423" t="s">
        <v>3403</v>
      </c>
      <c r="P2423" t="s">
        <v>3359</v>
      </c>
      <c r="Q2423">
        <v>2</v>
      </c>
      <c r="R2423">
        <v>16</v>
      </c>
      <c r="S2423" t="s">
        <v>3404</v>
      </c>
      <c r="T2423" t="b">
        <v>0</v>
      </c>
    </row>
    <row r="2424" spans="1:20" hidden="1" x14ac:dyDescent="0.45">
      <c r="A2424">
        <v>756</v>
      </c>
      <c r="B2424" t="s">
        <v>1026</v>
      </c>
      <c r="C2424" t="s">
        <v>1027</v>
      </c>
      <c r="D2424" s="1">
        <v>20100</v>
      </c>
      <c r="F2424">
        <v>1955</v>
      </c>
      <c r="K2424" t="s">
        <v>20</v>
      </c>
      <c r="L2424" t="s">
        <v>1028</v>
      </c>
      <c r="M2424" t="s">
        <v>2098</v>
      </c>
      <c r="N2424">
        <v>4</v>
      </c>
      <c r="O2424" t="s">
        <v>3108</v>
      </c>
      <c r="P2424" t="s">
        <v>3088</v>
      </c>
      <c r="Q2424">
        <v>1</v>
      </c>
      <c r="R2424">
        <v>17</v>
      </c>
      <c r="S2424" t="s">
        <v>2690</v>
      </c>
      <c r="T2424" t="b">
        <v>0</v>
      </c>
    </row>
    <row r="2425" spans="1:20" hidden="1" x14ac:dyDescent="0.45">
      <c r="A2425">
        <v>756</v>
      </c>
      <c r="B2425" t="s">
        <v>1026</v>
      </c>
      <c r="C2425" t="s">
        <v>1027</v>
      </c>
      <c r="D2425" s="1">
        <v>20100</v>
      </c>
      <c r="F2425">
        <v>1955</v>
      </c>
      <c r="K2425" t="s">
        <v>20</v>
      </c>
      <c r="L2425" t="s">
        <v>1028</v>
      </c>
      <c r="M2425" t="s">
        <v>2098</v>
      </c>
      <c r="N2425">
        <v>4</v>
      </c>
      <c r="O2425" t="s">
        <v>3108</v>
      </c>
      <c r="P2425" t="s">
        <v>3088</v>
      </c>
      <c r="Q2425">
        <v>1</v>
      </c>
      <c r="R2425">
        <v>20</v>
      </c>
      <c r="S2425" t="s">
        <v>2057</v>
      </c>
      <c r="T2425" t="b">
        <v>0</v>
      </c>
    </row>
    <row r="2426" spans="1:20" hidden="1" x14ac:dyDescent="0.45">
      <c r="A2426">
        <v>756</v>
      </c>
      <c r="B2426" t="s">
        <v>1026</v>
      </c>
      <c r="C2426" t="s">
        <v>1027</v>
      </c>
      <c r="D2426" s="1">
        <v>20100</v>
      </c>
      <c r="F2426">
        <v>1955</v>
      </c>
      <c r="K2426" t="s">
        <v>20</v>
      </c>
      <c r="L2426" t="s">
        <v>1028</v>
      </c>
      <c r="M2426" t="s">
        <v>2098</v>
      </c>
      <c r="N2426">
        <v>4</v>
      </c>
      <c r="O2426" t="s">
        <v>3108</v>
      </c>
      <c r="P2426" t="s">
        <v>3088</v>
      </c>
      <c r="Q2426">
        <v>1</v>
      </c>
      <c r="R2426">
        <v>18</v>
      </c>
      <c r="S2426" t="s">
        <v>3104</v>
      </c>
      <c r="T2426" t="b">
        <v>0</v>
      </c>
    </row>
    <row r="2427" spans="1:20" hidden="1" x14ac:dyDescent="0.45">
      <c r="A2427">
        <v>756</v>
      </c>
      <c r="B2427" t="s">
        <v>1026</v>
      </c>
      <c r="C2427" t="s">
        <v>1027</v>
      </c>
      <c r="D2427" s="1">
        <v>20100</v>
      </c>
      <c r="F2427">
        <v>1955</v>
      </c>
      <c r="K2427" t="s">
        <v>20</v>
      </c>
      <c r="L2427" t="s">
        <v>1028</v>
      </c>
      <c r="M2427" t="s">
        <v>2098</v>
      </c>
      <c r="N2427">
        <v>4</v>
      </c>
      <c r="O2427" t="s">
        <v>3108</v>
      </c>
      <c r="P2427" t="s">
        <v>3088</v>
      </c>
      <c r="Q2427">
        <v>1</v>
      </c>
      <c r="R2427">
        <v>16</v>
      </c>
      <c r="S2427" t="s">
        <v>2691</v>
      </c>
      <c r="T2427" t="b">
        <v>0</v>
      </c>
    </row>
    <row r="2428" spans="1:20" hidden="1" x14ac:dyDescent="0.45">
      <c r="A2428">
        <v>756</v>
      </c>
      <c r="B2428" t="s">
        <v>1026</v>
      </c>
      <c r="C2428" t="s">
        <v>1027</v>
      </c>
      <c r="D2428" s="1">
        <v>20100</v>
      </c>
      <c r="F2428">
        <v>1955</v>
      </c>
      <c r="K2428" t="s">
        <v>20</v>
      </c>
      <c r="L2428" t="s">
        <v>1028</v>
      </c>
      <c r="M2428" t="s">
        <v>2098</v>
      </c>
      <c r="N2428">
        <v>4</v>
      </c>
      <c r="O2428" t="s">
        <v>3108</v>
      </c>
      <c r="P2428" t="s">
        <v>3088</v>
      </c>
      <c r="Q2428">
        <v>1</v>
      </c>
      <c r="R2428">
        <v>19</v>
      </c>
      <c r="S2428" t="s">
        <v>2773</v>
      </c>
      <c r="T2428" t="b">
        <v>0</v>
      </c>
    </row>
    <row r="2429" spans="1:20" hidden="1" x14ac:dyDescent="0.45">
      <c r="A2429">
        <v>757</v>
      </c>
      <c r="B2429" t="s">
        <v>1120</v>
      </c>
      <c r="C2429" t="s">
        <v>1121</v>
      </c>
      <c r="D2429" s="1">
        <v>19108</v>
      </c>
      <c r="F2429">
        <v>1952</v>
      </c>
      <c r="K2429" t="s">
        <v>20</v>
      </c>
      <c r="L2429" t="s">
        <v>829</v>
      </c>
      <c r="M2429" t="s">
        <v>2098</v>
      </c>
      <c r="N2429">
        <v>4</v>
      </c>
      <c r="O2429" t="s">
        <v>3216</v>
      </c>
      <c r="P2429" t="s">
        <v>3217</v>
      </c>
      <c r="Q2429">
        <v>1</v>
      </c>
      <c r="R2429">
        <v>17</v>
      </c>
      <c r="S2429" t="s">
        <v>2690</v>
      </c>
      <c r="T2429" t="b">
        <v>0</v>
      </c>
    </row>
    <row r="2430" spans="1:20" hidden="1" x14ac:dyDescent="0.45">
      <c r="A2430">
        <v>757</v>
      </c>
      <c r="B2430" t="s">
        <v>1120</v>
      </c>
      <c r="C2430" t="s">
        <v>1121</v>
      </c>
      <c r="D2430" s="1">
        <v>19108</v>
      </c>
      <c r="F2430">
        <v>1952</v>
      </c>
      <c r="K2430" t="s">
        <v>20</v>
      </c>
      <c r="L2430" t="s">
        <v>829</v>
      </c>
      <c r="M2430" t="s">
        <v>2098</v>
      </c>
      <c r="N2430">
        <v>4</v>
      </c>
      <c r="O2430" t="s">
        <v>3216</v>
      </c>
      <c r="P2430" t="s">
        <v>3217</v>
      </c>
      <c r="Q2430">
        <v>1</v>
      </c>
      <c r="R2430">
        <v>16</v>
      </c>
      <c r="S2430" t="s">
        <v>2691</v>
      </c>
      <c r="T2430" t="b">
        <v>0</v>
      </c>
    </row>
    <row r="2431" spans="1:20" hidden="1" x14ac:dyDescent="0.45">
      <c r="A2431">
        <v>758</v>
      </c>
      <c r="B2431" t="s">
        <v>3599</v>
      </c>
      <c r="C2431" t="s">
        <v>1387</v>
      </c>
      <c r="D2431" s="1">
        <v>19454</v>
      </c>
      <c r="F2431">
        <v>1953</v>
      </c>
      <c r="K2431" t="s">
        <v>20</v>
      </c>
      <c r="L2431" t="s">
        <v>1097</v>
      </c>
      <c r="M2431" t="s">
        <v>2098</v>
      </c>
      <c r="N2431">
        <v>4</v>
      </c>
      <c r="O2431" t="s">
        <v>3600</v>
      </c>
      <c r="P2431" t="s">
        <v>3591</v>
      </c>
      <c r="Q2431">
        <v>1</v>
      </c>
      <c r="R2431">
        <v>18</v>
      </c>
      <c r="S2431" t="s">
        <v>99</v>
      </c>
      <c r="T2431" t="b">
        <v>1</v>
      </c>
    </row>
    <row r="2432" spans="1:20" hidden="1" x14ac:dyDescent="0.45">
      <c r="A2432">
        <v>758</v>
      </c>
      <c r="B2432" t="s">
        <v>3599</v>
      </c>
      <c r="C2432" t="s">
        <v>1387</v>
      </c>
      <c r="D2432" s="1">
        <v>19454</v>
      </c>
      <c r="F2432">
        <v>1953</v>
      </c>
      <c r="K2432" t="s">
        <v>20</v>
      </c>
      <c r="L2432" t="s">
        <v>1097</v>
      </c>
      <c r="M2432" t="s">
        <v>2098</v>
      </c>
      <c r="N2432">
        <v>4</v>
      </c>
      <c r="O2432" t="s">
        <v>3600</v>
      </c>
      <c r="P2432" t="s">
        <v>3591</v>
      </c>
      <c r="Q2432">
        <v>1</v>
      </c>
      <c r="R2432">
        <v>17</v>
      </c>
      <c r="S2432" t="s">
        <v>2090</v>
      </c>
      <c r="T2432" t="b">
        <v>0</v>
      </c>
    </row>
    <row r="2433" spans="1:20" hidden="1" x14ac:dyDescent="0.45">
      <c r="A2433">
        <v>758</v>
      </c>
      <c r="B2433" t="s">
        <v>3599</v>
      </c>
      <c r="C2433" t="s">
        <v>1387</v>
      </c>
      <c r="D2433" s="1">
        <v>19454</v>
      </c>
      <c r="F2433">
        <v>1953</v>
      </c>
      <c r="K2433" t="s">
        <v>20</v>
      </c>
      <c r="L2433" t="s">
        <v>1097</v>
      </c>
      <c r="M2433" t="s">
        <v>2098</v>
      </c>
      <c r="N2433">
        <v>4</v>
      </c>
      <c r="O2433" t="s">
        <v>3600</v>
      </c>
      <c r="P2433" t="s">
        <v>3591</v>
      </c>
      <c r="Q2433">
        <v>1</v>
      </c>
      <c r="R2433">
        <v>19</v>
      </c>
      <c r="S2433" t="s">
        <v>2513</v>
      </c>
      <c r="T2433" t="b">
        <v>1</v>
      </c>
    </row>
    <row r="2434" spans="1:20" hidden="1" x14ac:dyDescent="0.45">
      <c r="A2434">
        <v>758</v>
      </c>
      <c r="B2434" t="s">
        <v>3599</v>
      </c>
      <c r="C2434" t="s">
        <v>1387</v>
      </c>
      <c r="D2434" s="1">
        <v>19454</v>
      </c>
      <c r="F2434">
        <v>1953</v>
      </c>
      <c r="K2434" t="s">
        <v>20</v>
      </c>
      <c r="L2434" t="s">
        <v>1097</v>
      </c>
      <c r="M2434" t="s">
        <v>2098</v>
      </c>
      <c r="N2434">
        <v>4</v>
      </c>
      <c r="O2434" t="s">
        <v>3600</v>
      </c>
      <c r="P2434" t="s">
        <v>3591</v>
      </c>
      <c r="Q2434">
        <v>1</v>
      </c>
      <c r="R2434">
        <v>16</v>
      </c>
      <c r="S2434" t="s">
        <v>2092</v>
      </c>
      <c r="T2434" t="b">
        <v>0</v>
      </c>
    </row>
    <row r="2435" spans="1:20" hidden="1" x14ac:dyDescent="0.45">
      <c r="A2435">
        <v>759</v>
      </c>
      <c r="B2435" t="s">
        <v>731</v>
      </c>
      <c r="C2435" t="s">
        <v>732</v>
      </c>
      <c r="D2435" s="1">
        <v>16721</v>
      </c>
      <c r="F2435">
        <v>1945</v>
      </c>
      <c r="K2435" t="s">
        <v>20</v>
      </c>
      <c r="L2435" t="s">
        <v>55</v>
      </c>
      <c r="M2435" t="s">
        <v>2058</v>
      </c>
      <c r="N2435">
        <v>2</v>
      </c>
      <c r="O2435" t="s">
        <v>2750</v>
      </c>
      <c r="P2435" t="s">
        <v>2694</v>
      </c>
      <c r="Q2435">
        <v>2</v>
      </c>
      <c r="R2435">
        <v>16</v>
      </c>
      <c r="S2435" t="s">
        <v>649</v>
      </c>
      <c r="T2435" t="b">
        <v>1</v>
      </c>
    </row>
    <row r="2436" spans="1:20" hidden="1" x14ac:dyDescent="0.45">
      <c r="A2436">
        <v>760</v>
      </c>
      <c r="B2436" t="s">
        <v>1839</v>
      </c>
      <c r="C2436" t="s">
        <v>1840</v>
      </c>
      <c r="D2436" s="1">
        <v>20088</v>
      </c>
      <c r="F2436">
        <v>1954</v>
      </c>
      <c r="K2436" t="s">
        <v>20</v>
      </c>
      <c r="L2436" t="s">
        <v>22</v>
      </c>
      <c r="M2436" t="s">
        <v>2061</v>
      </c>
      <c r="N2436">
        <v>2</v>
      </c>
      <c r="O2436" t="s">
        <v>4213</v>
      </c>
      <c r="P2436" t="s">
        <v>4182</v>
      </c>
      <c r="Q2436">
        <v>2</v>
      </c>
      <c r="R2436">
        <v>16</v>
      </c>
      <c r="S2436" t="s">
        <v>67</v>
      </c>
      <c r="T2436" t="b">
        <v>1</v>
      </c>
    </row>
    <row r="2437" spans="1:20" hidden="1" x14ac:dyDescent="0.45">
      <c r="A2437">
        <v>761</v>
      </c>
      <c r="B2437" t="s">
        <v>269</v>
      </c>
      <c r="C2437" t="s">
        <v>270</v>
      </c>
      <c r="D2437" s="1">
        <v>10746</v>
      </c>
      <c r="F2437">
        <v>1929</v>
      </c>
      <c r="G2437" t="s">
        <v>2251</v>
      </c>
      <c r="H2437" t="s">
        <v>2251</v>
      </c>
      <c r="I2437">
        <v>2019</v>
      </c>
      <c r="J2437" t="s">
        <v>2252</v>
      </c>
      <c r="K2437" t="s">
        <v>271</v>
      </c>
      <c r="L2437" t="s">
        <v>22</v>
      </c>
      <c r="M2437" t="s">
        <v>2058</v>
      </c>
      <c r="N2437">
        <v>2</v>
      </c>
      <c r="O2437" t="s">
        <v>2253</v>
      </c>
      <c r="P2437" t="s">
        <v>2056</v>
      </c>
      <c r="Q2437">
        <v>2</v>
      </c>
      <c r="R2437">
        <v>16</v>
      </c>
      <c r="S2437" t="s">
        <v>2203</v>
      </c>
      <c r="T2437" t="b">
        <v>1</v>
      </c>
    </row>
    <row r="2438" spans="1:20" hidden="1" x14ac:dyDescent="0.45">
      <c r="A2438">
        <v>762</v>
      </c>
      <c r="B2438" t="s">
        <v>896</v>
      </c>
      <c r="C2438" t="s">
        <v>1756</v>
      </c>
      <c r="D2438" s="1">
        <v>25411</v>
      </c>
      <c r="F2438">
        <v>1969</v>
      </c>
      <c r="K2438" t="s">
        <v>22</v>
      </c>
      <c r="L2438" t="s">
        <v>22</v>
      </c>
      <c r="M2438" t="s">
        <v>2058</v>
      </c>
      <c r="N2438">
        <v>1</v>
      </c>
      <c r="O2438" t="s">
        <v>22</v>
      </c>
      <c r="P2438" t="s">
        <v>4066</v>
      </c>
      <c r="Q2438">
        <v>1</v>
      </c>
      <c r="R2438">
        <v>16</v>
      </c>
      <c r="S2438" t="s">
        <v>2203</v>
      </c>
      <c r="T2438" t="b">
        <v>1</v>
      </c>
    </row>
    <row r="2439" spans="1:20" hidden="1" x14ac:dyDescent="0.45">
      <c r="A2439">
        <v>763</v>
      </c>
      <c r="B2439" t="s">
        <v>866</v>
      </c>
      <c r="C2439" t="s">
        <v>1785</v>
      </c>
      <c r="D2439" s="1">
        <v>16456</v>
      </c>
      <c r="F2439">
        <v>1945</v>
      </c>
      <c r="G2439" t="s">
        <v>4124</v>
      </c>
      <c r="I2439">
        <v>2024</v>
      </c>
      <c r="K2439" t="s">
        <v>20</v>
      </c>
      <c r="L2439" t="s">
        <v>55</v>
      </c>
      <c r="M2439" t="s">
        <v>2098</v>
      </c>
      <c r="N2439">
        <v>3</v>
      </c>
      <c r="O2439" t="s">
        <v>4125</v>
      </c>
      <c r="P2439" t="s">
        <v>4103</v>
      </c>
      <c r="Q2439">
        <v>1</v>
      </c>
      <c r="R2439">
        <v>16</v>
      </c>
      <c r="S2439" t="s">
        <v>2203</v>
      </c>
      <c r="T2439" t="b">
        <v>1</v>
      </c>
    </row>
    <row r="2440" spans="1:20" hidden="1" x14ac:dyDescent="0.45">
      <c r="A2440">
        <v>764</v>
      </c>
      <c r="B2440" t="s">
        <v>1155</v>
      </c>
      <c r="C2440" t="s">
        <v>1156</v>
      </c>
      <c r="D2440" s="1">
        <v>21133</v>
      </c>
      <c r="E2440" t="s">
        <v>3262</v>
      </c>
      <c r="F2440">
        <v>1957</v>
      </c>
      <c r="K2440" t="s">
        <v>20</v>
      </c>
      <c r="L2440" t="s">
        <v>206</v>
      </c>
      <c r="M2440" t="s">
        <v>2058</v>
      </c>
      <c r="N2440">
        <v>4</v>
      </c>
      <c r="O2440" t="s">
        <v>3263</v>
      </c>
      <c r="P2440" t="s">
        <v>3217</v>
      </c>
      <c r="Q2440">
        <v>2</v>
      </c>
      <c r="R2440">
        <v>16</v>
      </c>
      <c r="S2440" t="s">
        <v>80</v>
      </c>
      <c r="T2440" t="b">
        <v>1</v>
      </c>
    </row>
    <row r="2441" spans="1:20" hidden="1" x14ac:dyDescent="0.45">
      <c r="A2441">
        <v>764</v>
      </c>
      <c r="B2441" t="s">
        <v>1155</v>
      </c>
      <c r="C2441" t="s">
        <v>1156</v>
      </c>
      <c r="D2441" s="1">
        <v>21133</v>
      </c>
      <c r="E2441" t="s">
        <v>3262</v>
      </c>
      <c r="F2441">
        <v>1957</v>
      </c>
      <c r="K2441" t="s">
        <v>20</v>
      </c>
      <c r="L2441" t="s">
        <v>206</v>
      </c>
      <c r="M2441" t="s">
        <v>2058</v>
      </c>
      <c r="N2441">
        <v>4</v>
      </c>
      <c r="O2441" t="s">
        <v>3263</v>
      </c>
      <c r="P2441" t="s">
        <v>3217</v>
      </c>
      <c r="Q2441">
        <v>2</v>
      </c>
      <c r="R2441">
        <v>17</v>
      </c>
      <c r="S2441" t="s">
        <v>2085</v>
      </c>
      <c r="T2441" t="b">
        <v>0</v>
      </c>
    </row>
    <row r="2442" spans="1:20" hidden="1" x14ac:dyDescent="0.45">
      <c r="A2442">
        <v>765</v>
      </c>
      <c r="B2442" t="s">
        <v>395</v>
      </c>
      <c r="C2442" t="s">
        <v>396</v>
      </c>
      <c r="D2442" s="1">
        <v>22856</v>
      </c>
      <c r="F2442">
        <v>1962</v>
      </c>
      <c r="K2442" t="s">
        <v>20</v>
      </c>
      <c r="L2442" t="s">
        <v>22</v>
      </c>
      <c r="M2442" t="s">
        <v>2058</v>
      </c>
      <c r="O2442" t="s">
        <v>2353</v>
      </c>
      <c r="P2442" t="s">
        <v>2056</v>
      </c>
      <c r="Q2442">
        <v>2</v>
      </c>
      <c r="R2442">
        <v>16</v>
      </c>
      <c r="S2442" t="s">
        <v>2203</v>
      </c>
      <c r="T2442" t="b">
        <v>1</v>
      </c>
    </row>
    <row r="2443" spans="1:20" hidden="1" x14ac:dyDescent="0.45">
      <c r="A2443">
        <v>766</v>
      </c>
      <c r="B2443" t="s">
        <v>835</v>
      </c>
      <c r="C2443" t="s">
        <v>836</v>
      </c>
      <c r="D2443" s="1">
        <v>27694</v>
      </c>
      <c r="F2443">
        <v>1975</v>
      </c>
      <c r="K2443" t="s">
        <v>20</v>
      </c>
      <c r="L2443" t="s">
        <v>371</v>
      </c>
      <c r="M2443" t="s">
        <v>2088</v>
      </c>
      <c r="O2443" t="s">
        <v>2873</v>
      </c>
      <c r="P2443" t="s">
        <v>2861</v>
      </c>
      <c r="Q2443">
        <v>2</v>
      </c>
      <c r="R2443">
        <v>16</v>
      </c>
      <c r="S2443" t="s">
        <v>2203</v>
      </c>
      <c r="T2443" t="b">
        <v>1</v>
      </c>
    </row>
    <row r="2444" spans="1:20" hidden="1" x14ac:dyDescent="0.45">
      <c r="A2444">
        <v>767</v>
      </c>
      <c r="B2444" t="s">
        <v>468</v>
      </c>
      <c r="C2444" t="s">
        <v>581</v>
      </c>
      <c r="D2444" s="1">
        <v>18816</v>
      </c>
      <c r="E2444" t="s">
        <v>2603</v>
      </c>
      <c r="F2444">
        <v>1951</v>
      </c>
      <c r="K2444" t="s">
        <v>20</v>
      </c>
      <c r="L2444" t="s">
        <v>140</v>
      </c>
      <c r="M2444" t="s">
        <v>2098</v>
      </c>
      <c r="N2444">
        <v>3</v>
      </c>
      <c r="O2444" t="s">
        <v>2604</v>
      </c>
      <c r="P2444" t="s">
        <v>2433</v>
      </c>
      <c r="Q2444">
        <v>1</v>
      </c>
      <c r="R2444">
        <v>17</v>
      </c>
      <c r="S2444" t="s">
        <v>2121</v>
      </c>
      <c r="T2444" t="b">
        <v>0</v>
      </c>
    </row>
    <row r="2445" spans="1:20" hidden="1" x14ac:dyDescent="0.45">
      <c r="A2445">
        <v>768</v>
      </c>
      <c r="B2445" t="s">
        <v>380</v>
      </c>
      <c r="C2445" t="s">
        <v>381</v>
      </c>
      <c r="D2445" s="1">
        <v>26026</v>
      </c>
      <c r="E2445" t="s">
        <v>2336</v>
      </c>
      <c r="F2445">
        <v>1971</v>
      </c>
      <c r="J2445" t="s">
        <v>2114</v>
      </c>
      <c r="K2445" t="s">
        <v>124</v>
      </c>
      <c r="L2445" t="s">
        <v>140</v>
      </c>
      <c r="M2445" t="s">
        <v>2098</v>
      </c>
      <c r="N2445">
        <v>2</v>
      </c>
      <c r="O2445" t="s">
        <v>2337</v>
      </c>
      <c r="P2445" t="s">
        <v>2056</v>
      </c>
      <c r="Q2445">
        <v>1</v>
      </c>
      <c r="R2445">
        <v>19</v>
      </c>
      <c r="S2445" t="s">
        <v>163</v>
      </c>
      <c r="T2445" t="b">
        <v>0</v>
      </c>
    </row>
    <row r="2446" spans="1:20" hidden="1" x14ac:dyDescent="0.45">
      <c r="A2446">
        <v>768</v>
      </c>
      <c r="B2446" t="s">
        <v>380</v>
      </c>
      <c r="C2446" t="s">
        <v>381</v>
      </c>
      <c r="D2446" s="1">
        <v>26026</v>
      </c>
      <c r="E2446" t="s">
        <v>2336</v>
      </c>
      <c r="F2446">
        <v>1971</v>
      </c>
      <c r="J2446" t="s">
        <v>2114</v>
      </c>
      <c r="K2446" t="s">
        <v>124</v>
      </c>
      <c r="L2446" t="s">
        <v>140</v>
      </c>
      <c r="M2446" t="s">
        <v>2098</v>
      </c>
      <c r="N2446">
        <v>2</v>
      </c>
      <c r="O2446" t="s">
        <v>2337</v>
      </c>
      <c r="P2446" t="s">
        <v>2056</v>
      </c>
      <c r="Q2446">
        <v>1</v>
      </c>
      <c r="R2446">
        <v>20</v>
      </c>
      <c r="S2446" t="s">
        <v>67</v>
      </c>
      <c r="T2446" t="b">
        <v>0</v>
      </c>
    </row>
    <row r="2447" spans="1:20" hidden="1" x14ac:dyDescent="0.45">
      <c r="A2447">
        <v>768</v>
      </c>
      <c r="B2447" t="s">
        <v>380</v>
      </c>
      <c r="C2447" t="s">
        <v>381</v>
      </c>
      <c r="D2447" s="1">
        <v>26026</v>
      </c>
      <c r="E2447" t="s">
        <v>2336</v>
      </c>
      <c r="F2447">
        <v>1971</v>
      </c>
      <c r="J2447" t="s">
        <v>2114</v>
      </c>
      <c r="K2447" t="s">
        <v>124</v>
      </c>
      <c r="L2447" t="s">
        <v>140</v>
      </c>
      <c r="M2447" t="s">
        <v>2098</v>
      </c>
      <c r="N2447">
        <v>2</v>
      </c>
      <c r="O2447" t="s">
        <v>2337</v>
      </c>
      <c r="P2447" t="s">
        <v>2056</v>
      </c>
      <c r="Q2447">
        <v>1</v>
      </c>
      <c r="R2447">
        <v>24</v>
      </c>
      <c r="S2447" t="s">
        <v>382</v>
      </c>
      <c r="T2447" t="b">
        <v>1</v>
      </c>
    </row>
    <row r="2448" spans="1:20" hidden="1" x14ac:dyDescent="0.45">
      <c r="A2448">
        <v>768</v>
      </c>
      <c r="B2448" t="s">
        <v>380</v>
      </c>
      <c r="C2448" t="s">
        <v>381</v>
      </c>
      <c r="D2448" s="1">
        <v>26026</v>
      </c>
      <c r="E2448" t="s">
        <v>2336</v>
      </c>
      <c r="F2448">
        <v>1971</v>
      </c>
      <c r="J2448" t="s">
        <v>2114</v>
      </c>
      <c r="K2448" t="s">
        <v>124</v>
      </c>
      <c r="L2448" t="s">
        <v>140</v>
      </c>
      <c r="M2448" t="s">
        <v>2098</v>
      </c>
      <c r="N2448">
        <v>2</v>
      </c>
      <c r="O2448" t="s">
        <v>2337</v>
      </c>
      <c r="P2448" t="s">
        <v>2056</v>
      </c>
      <c r="Q2448">
        <v>1</v>
      </c>
      <c r="R2448">
        <v>22</v>
      </c>
      <c r="S2448" t="s">
        <v>2145</v>
      </c>
      <c r="T2448" t="b">
        <v>0</v>
      </c>
    </row>
    <row r="2449" spans="1:20" hidden="1" x14ac:dyDescent="0.45">
      <c r="A2449">
        <v>768</v>
      </c>
      <c r="B2449" t="s">
        <v>380</v>
      </c>
      <c r="C2449" t="s">
        <v>381</v>
      </c>
      <c r="D2449" s="1">
        <v>26026</v>
      </c>
      <c r="E2449" t="s">
        <v>2336</v>
      </c>
      <c r="F2449">
        <v>1971</v>
      </c>
      <c r="J2449" t="s">
        <v>2114</v>
      </c>
      <c r="K2449" t="s">
        <v>124</v>
      </c>
      <c r="L2449" t="s">
        <v>140</v>
      </c>
      <c r="M2449" t="s">
        <v>2098</v>
      </c>
      <c r="N2449">
        <v>2</v>
      </c>
      <c r="O2449" t="s">
        <v>2337</v>
      </c>
      <c r="P2449" t="s">
        <v>2056</v>
      </c>
      <c r="Q2449">
        <v>1</v>
      </c>
      <c r="R2449">
        <v>17</v>
      </c>
      <c r="S2449" t="s">
        <v>2121</v>
      </c>
      <c r="T2449" t="b">
        <v>0</v>
      </c>
    </row>
    <row r="2450" spans="1:20" hidden="1" x14ac:dyDescent="0.45">
      <c r="A2450">
        <v>768</v>
      </c>
      <c r="B2450" t="s">
        <v>380</v>
      </c>
      <c r="C2450" t="s">
        <v>381</v>
      </c>
      <c r="D2450" s="1">
        <v>26026</v>
      </c>
      <c r="E2450" t="s">
        <v>2336</v>
      </c>
      <c r="F2450">
        <v>1971</v>
      </c>
      <c r="J2450" t="s">
        <v>2114</v>
      </c>
      <c r="K2450" t="s">
        <v>124</v>
      </c>
      <c r="L2450" t="s">
        <v>140</v>
      </c>
      <c r="M2450" t="s">
        <v>2098</v>
      </c>
      <c r="N2450">
        <v>2</v>
      </c>
      <c r="O2450" t="s">
        <v>2337</v>
      </c>
      <c r="P2450" t="s">
        <v>2056</v>
      </c>
      <c r="Q2450">
        <v>1</v>
      </c>
      <c r="R2450">
        <v>18</v>
      </c>
      <c r="S2450" t="s">
        <v>2149</v>
      </c>
      <c r="T2450" t="b">
        <v>0</v>
      </c>
    </row>
    <row r="2451" spans="1:20" hidden="1" x14ac:dyDescent="0.45">
      <c r="A2451">
        <v>768</v>
      </c>
      <c r="B2451" t="s">
        <v>380</v>
      </c>
      <c r="C2451" t="s">
        <v>381</v>
      </c>
      <c r="D2451" s="1">
        <v>26026</v>
      </c>
      <c r="E2451" t="s">
        <v>2336</v>
      </c>
      <c r="F2451">
        <v>1971</v>
      </c>
      <c r="J2451" t="s">
        <v>2114</v>
      </c>
      <c r="K2451" t="s">
        <v>124</v>
      </c>
      <c r="L2451" t="s">
        <v>140</v>
      </c>
      <c r="M2451" t="s">
        <v>2098</v>
      </c>
      <c r="N2451">
        <v>2</v>
      </c>
      <c r="O2451" t="s">
        <v>2337</v>
      </c>
      <c r="P2451" t="s">
        <v>2056</v>
      </c>
      <c r="Q2451">
        <v>1</v>
      </c>
      <c r="R2451">
        <v>21</v>
      </c>
      <c r="S2451" t="s">
        <v>2145</v>
      </c>
      <c r="T2451" t="b">
        <v>0</v>
      </c>
    </row>
    <row r="2452" spans="1:20" hidden="1" x14ac:dyDescent="0.45">
      <c r="A2452">
        <v>768</v>
      </c>
      <c r="B2452" t="s">
        <v>380</v>
      </c>
      <c r="C2452" t="s">
        <v>381</v>
      </c>
      <c r="D2452" s="1">
        <v>26026</v>
      </c>
      <c r="E2452" t="s">
        <v>2336</v>
      </c>
      <c r="F2452">
        <v>1971</v>
      </c>
      <c r="J2452" t="s">
        <v>2114</v>
      </c>
      <c r="K2452" t="s">
        <v>124</v>
      </c>
      <c r="L2452" t="s">
        <v>140</v>
      </c>
      <c r="M2452" t="s">
        <v>2098</v>
      </c>
      <c r="N2452">
        <v>2</v>
      </c>
      <c r="O2452" t="s">
        <v>2337</v>
      </c>
      <c r="P2452" t="s">
        <v>2056</v>
      </c>
      <c r="Q2452">
        <v>1</v>
      </c>
      <c r="R2452">
        <v>25</v>
      </c>
      <c r="S2452" t="s">
        <v>2235</v>
      </c>
      <c r="T2452" t="b">
        <v>0</v>
      </c>
    </row>
    <row r="2453" spans="1:20" hidden="1" x14ac:dyDescent="0.45">
      <c r="A2453">
        <v>768</v>
      </c>
      <c r="B2453" t="s">
        <v>380</v>
      </c>
      <c r="C2453" t="s">
        <v>381</v>
      </c>
      <c r="D2453" s="1">
        <v>26026</v>
      </c>
      <c r="E2453" t="s">
        <v>2336</v>
      </c>
      <c r="F2453">
        <v>1971</v>
      </c>
      <c r="J2453" t="s">
        <v>2114</v>
      </c>
      <c r="K2453" t="s">
        <v>124</v>
      </c>
      <c r="L2453" t="s">
        <v>140</v>
      </c>
      <c r="M2453" t="s">
        <v>2098</v>
      </c>
      <c r="N2453">
        <v>2</v>
      </c>
      <c r="O2453" t="s">
        <v>2337</v>
      </c>
      <c r="P2453" t="s">
        <v>2056</v>
      </c>
      <c r="Q2453">
        <v>1</v>
      </c>
      <c r="R2453">
        <v>23</v>
      </c>
      <c r="S2453" t="s">
        <v>67</v>
      </c>
      <c r="T2453" t="b">
        <v>1</v>
      </c>
    </row>
    <row r="2454" spans="1:20" hidden="1" x14ac:dyDescent="0.45">
      <c r="A2454">
        <v>769</v>
      </c>
      <c r="B2454" t="s">
        <v>359</v>
      </c>
      <c r="C2454" t="s">
        <v>644</v>
      </c>
      <c r="D2454" s="1">
        <v>13365</v>
      </c>
      <c r="E2454" t="s">
        <v>2638</v>
      </c>
      <c r="F2454">
        <v>1936</v>
      </c>
      <c r="J2454" t="s">
        <v>2067</v>
      </c>
      <c r="K2454" t="s">
        <v>2639</v>
      </c>
      <c r="L2454" t="s">
        <v>371</v>
      </c>
      <c r="M2454" t="s">
        <v>2098</v>
      </c>
      <c r="N2454">
        <v>3</v>
      </c>
      <c r="O2454" t="s">
        <v>2640</v>
      </c>
      <c r="P2454" t="s">
        <v>2433</v>
      </c>
      <c r="Q2454">
        <v>1</v>
      </c>
      <c r="R2454">
        <v>17</v>
      </c>
      <c r="S2454" t="s">
        <v>2121</v>
      </c>
      <c r="T2454" t="b">
        <v>1</v>
      </c>
    </row>
    <row r="2455" spans="1:20" hidden="1" x14ac:dyDescent="0.45">
      <c r="A2455">
        <v>770</v>
      </c>
      <c r="B2455" t="s">
        <v>845</v>
      </c>
      <c r="C2455" t="s">
        <v>846</v>
      </c>
      <c r="D2455" s="1">
        <v>17376</v>
      </c>
      <c r="E2455" t="s">
        <v>2883</v>
      </c>
      <c r="F2455">
        <v>1947</v>
      </c>
      <c r="K2455" t="s">
        <v>20</v>
      </c>
      <c r="L2455" t="s">
        <v>55</v>
      </c>
      <c r="M2455" t="s">
        <v>2303</v>
      </c>
      <c r="N2455">
        <v>3</v>
      </c>
      <c r="O2455" t="s">
        <v>2884</v>
      </c>
      <c r="P2455" t="s">
        <v>2861</v>
      </c>
      <c r="Q2455">
        <v>2</v>
      </c>
      <c r="R2455">
        <v>17</v>
      </c>
      <c r="S2455" t="s">
        <v>2121</v>
      </c>
      <c r="T2455" t="b">
        <v>0</v>
      </c>
    </row>
    <row r="2456" spans="1:20" hidden="1" x14ac:dyDescent="0.45">
      <c r="A2456">
        <v>771</v>
      </c>
      <c r="B2456" t="s">
        <v>854</v>
      </c>
      <c r="C2456" t="s">
        <v>855</v>
      </c>
      <c r="D2456" s="1">
        <v>19342</v>
      </c>
      <c r="E2456" t="s">
        <v>2899</v>
      </c>
      <c r="F2456">
        <v>1952</v>
      </c>
      <c r="K2456" t="s">
        <v>20</v>
      </c>
      <c r="L2456" t="s">
        <v>496</v>
      </c>
      <c r="M2456" t="s">
        <v>2098</v>
      </c>
      <c r="N2456">
        <v>3</v>
      </c>
      <c r="O2456" t="s">
        <v>2900</v>
      </c>
      <c r="P2456" t="s">
        <v>2861</v>
      </c>
      <c r="Q2456">
        <v>1</v>
      </c>
      <c r="R2456">
        <v>22</v>
      </c>
      <c r="S2456" t="s">
        <v>2145</v>
      </c>
      <c r="T2456" t="b">
        <v>0</v>
      </c>
    </row>
    <row r="2457" spans="1:20" hidden="1" x14ac:dyDescent="0.45">
      <c r="A2457">
        <v>771</v>
      </c>
      <c r="B2457" t="s">
        <v>854</v>
      </c>
      <c r="C2457" t="s">
        <v>855</v>
      </c>
      <c r="D2457" s="1">
        <v>19342</v>
      </c>
      <c r="E2457" t="s">
        <v>2899</v>
      </c>
      <c r="F2457">
        <v>1952</v>
      </c>
      <c r="K2457" t="s">
        <v>20</v>
      </c>
      <c r="L2457" t="s">
        <v>496</v>
      </c>
      <c r="M2457" t="s">
        <v>2098</v>
      </c>
      <c r="N2457">
        <v>3</v>
      </c>
      <c r="O2457" t="s">
        <v>2900</v>
      </c>
      <c r="P2457" t="s">
        <v>2861</v>
      </c>
      <c r="Q2457">
        <v>1</v>
      </c>
      <c r="R2457">
        <v>25</v>
      </c>
      <c r="S2457" t="s">
        <v>2148</v>
      </c>
      <c r="T2457" t="b">
        <v>0</v>
      </c>
    </row>
    <row r="2458" spans="1:20" hidden="1" x14ac:dyDescent="0.45">
      <c r="A2458">
        <v>771</v>
      </c>
      <c r="B2458" t="s">
        <v>854</v>
      </c>
      <c r="C2458" t="s">
        <v>855</v>
      </c>
      <c r="D2458" s="1">
        <v>19342</v>
      </c>
      <c r="E2458" t="s">
        <v>2899</v>
      </c>
      <c r="F2458">
        <v>1952</v>
      </c>
      <c r="K2458" t="s">
        <v>20</v>
      </c>
      <c r="L2458" t="s">
        <v>496</v>
      </c>
      <c r="M2458" t="s">
        <v>2098</v>
      </c>
      <c r="N2458">
        <v>3</v>
      </c>
      <c r="O2458" t="s">
        <v>2900</v>
      </c>
      <c r="P2458" t="s">
        <v>2861</v>
      </c>
      <c r="Q2458">
        <v>1</v>
      </c>
      <c r="R2458">
        <v>18</v>
      </c>
      <c r="S2458" t="s">
        <v>2095</v>
      </c>
      <c r="T2458" t="b">
        <v>1</v>
      </c>
    </row>
    <row r="2459" spans="1:20" hidden="1" x14ac:dyDescent="0.45">
      <c r="A2459">
        <v>771</v>
      </c>
      <c r="B2459" t="s">
        <v>854</v>
      </c>
      <c r="C2459" t="s">
        <v>855</v>
      </c>
      <c r="D2459" s="1">
        <v>19342</v>
      </c>
      <c r="E2459" t="s">
        <v>2899</v>
      </c>
      <c r="F2459">
        <v>1952</v>
      </c>
      <c r="K2459" t="s">
        <v>20</v>
      </c>
      <c r="L2459" t="s">
        <v>496</v>
      </c>
      <c r="M2459" t="s">
        <v>2098</v>
      </c>
      <c r="N2459">
        <v>3</v>
      </c>
      <c r="O2459" t="s">
        <v>2900</v>
      </c>
      <c r="P2459" t="s">
        <v>2861</v>
      </c>
      <c r="Q2459">
        <v>1</v>
      </c>
      <c r="R2459">
        <v>20</v>
      </c>
      <c r="S2459" t="s">
        <v>67</v>
      </c>
      <c r="T2459" t="b">
        <v>0</v>
      </c>
    </row>
    <row r="2460" spans="1:20" hidden="1" x14ac:dyDescent="0.45">
      <c r="A2460">
        <v>771</v>
      </c>
      <c r="B2460" t="s">
        <v>854</v>
      </c>
      <c r="C2460" t="s">
        <v>855</v>
      </c>
      <c r="D2460" s="1">
        <v>19342</v>
      </c>
      <c r="E2460" t="s">
        <v>2899</v>
      </c>
      <c r="F2460">
        <v>1952</v>
      </c>
      <c r="K2460" t="s">
        <v>20</v>
      </c>
      <c r="L2460" t="s">
        <v>496</v>
      </c>
      <c r="M2460" t="s">
        <v>2098</v>
      </c>
      <c r="N2460">
        <v>3</v>
      </c>
      <c r="O2460" t="s">
        <v>2900</v>
      </c>
      <c r="P2460" t="s">
        <v>2861</v>
      </c>
      <c r="Q2460">
        <v>1</v>
      </c>
      <c r="R2460">
        <v>21</v>
      </c>
      <c r="S2460" t="s">
        <v>2145</v>
      </c>
      <c r="T2460" t="b">
        <v>0</v>
      </c>
    </row>
    <row r="2461" spans="1:20" hidden="1" x14ac:dyDescent="0.45">
      <c r="A2461">
        <v>771</v>
      </c>
      <c r="B2461" t="s">
        <v>854</v>
      </c>
      <c r="C2461" t="s">
        <v>855</v>
      </c>
      <c r="D2461" s="1">
        <v>19342</v>
      </c>
      <c r="E2461" t="s">
        <v>2899</v>
      </c>
      <c r="F2461">
        <v>1952</v>
      </c>
      <c r="K2461" t="s">
        <v>20</v>
      </c>
      <c r="L2461" t="s">
        <v>496</v>
      </c>
      <c r="M2461" t="s">
        <v>2098</v>
      </c>
      <c r="N2461">
        <v>3</v>
      </c>
      <c r="O2461" t="s">
        <v>2900</v>
      </c>
      <c r="P2461" t="s">
        <v>2861</v>
      </c>
      <c r="Q2461">
        <v>1</v>
      </c>
      <c r="R2461">
        <v>23</v>
      </c>
      <c r="S2461" t="s">
        <v>67</v>
      </c>
      <c r="T2461" t="b">
        <v>0</v>
      </c>
    </row>
    <row r="2462" spans="1:20" hidden="1" x14ac:dyDescent="0.45">
      <c r="A2462">
        <v>771</v>
      </c>
      <c r="B2462" t="s">
        <v>854</v>
      </c>
      <c r="C2462" t="s">
        <v>855</v>
      </c>
      <c r="D2462" s="1">
        <v>19342</v>
      </c>
      <c r="E2462" t="s">
        <v>2899</v>
      </c>
      <c r="F2462">
        <v>1952</v>
      </c>
      <c r="K2462" t="s">
        <v>20</v>
      </c>
      <c r="L2462" t="s">
        <v>496</v>
      </c>
      <c r="M2462" t="s">
        <v>2098</v>
      </c>
      <c r="N2462">
        <v>3</v>
      </c>
      <c r="O2462" t="s">
        <v>2900</v>
      </c>
      <c r="P2462" t="s">
        <v>2861</v>
      </c>
      <c r="Q2462">
        <v>1</v>
      </c>
      <c r="R2462">
        <v>17</v>
      </c>
      <c r="S2462" t="s">
        <v>2121</v>
      </c>
      <c r="T2462" t="b">
        <v>0</v>
      </c>
    </row>
    <row r="2463" spans="1:20" hidden="1" x14ac:dyDescent="0.45">
      <c r="A2463">
        <v>771</v>
      </c>
      <c r="B2463" t="s">
        <v>854</v>
      </c>
      <c r="C2463" t="s">
        <v>855</v>
      </c>
      <c r="D2463" s="1">
        <v>19342</v>
      </c>
      <c r="E2463" t="s">
        <v>2899</v>
      </c>
      <c r="F2463">
        <v>1952</v>
      </c>
      <c r="K2463" t="s">
        <v>20</v>
      </c>
      <c r="L2463" t="s">
        <v>496</v>
      </c>
      <c r="M2463" t="s">
        <v>2098</v>
      </c>
      <c r="N2463">
        <v>3</v>
      </c>
      <c r="O2463" t="s">
        <v>2900</v>
      </c>
      <c r="P2463" t="s">
        <v>2861</v>
      </c>
      <c r="Q2463">
        <v>1</v>
      </c>
      <c r="R2463">
        <v>24</v>
      </c>
      <c r="S2463" t="s">
        <v>2145</v>
      </c>
      <c r="T2463" t="b">
        <v>0</v>
      </c>
    </row>
    <row r="2464" spans="1:20" hidden="1" x14ac:dyDescent="0.45">
      <c r="A2464">
        <v>772</v>
      </c>
      <c r="B2464" t="s">
        <v>1106</v>
      </c>
      <c r="C2464" t="s">
        <v>1105</v>
      </c>
      <c r="D2464" s="1">
        <v>26756</v>
      </c>
      <c r="E2464" t="s">
        <v>3196</v>
      </c>
      <c r="F2464">
        <v>1973</v>
      </c>
      <c r="K2464" t="s">
        <v>20</v>
      </c>
      <c r="L2464" t="s">
        <v>168</v>
      </c>
      <c r="M2464" t="s">
        <v>2098</v>
      </c>
      <c r="N2464">
        <v>1</v>
      </c>
      <c r="O2464" t="s">
        <v>3197</v>
      </c>
      <c r="P2464" t="s">
        <v>3139</v>
      </c>
      <c r="Q2464">
        <v>1</v>
      </c>
      <c r="R2464">
        <v>20</v>
      </c>
      <c r="S2464" t="s">
        <v>157</v>
      </c>
      <c r="T2464" t="b">
        <v>0</v>
      </c>
    </row>
    <row r="2465" spans="1:20" hidden="1" x14ac:dyDescent="0.45">
      <c r="A2465">
        <v>772</v>
      </c>
      <c r="B2465" t="s">
        <v>1106</v>
      </c>
      <c r="C2465" t="s">
        <v>1105</v>
      </c>
      <c r="D2465" s="1">
        <v>26756</v>
      </c>
      <c r="E2465" t="s">
        <v>3196</v>
      </c>
      <c r="F2465">
        <v>1973</v>
      </c>
      <c r="K2465" t="s">
        <v>20</v>
      </c>
      <c r="L2465" t="s">
        <v>168</v>
      </c>
      <c r="M2465" t="s">
        <v>2098</v>
      </c>
      <c r="N2465">
        <v>1</v>
      </c>
      <c r="O2465" t="s">
        <v>3197</v>
      </c>
      <c r="P2465" t="s">
        <v>3139</v>
      </c>
      <c r="Q2465">
        <v>1</v>
      </c>
      <c r="R2465">
        <v>18</v>
      </c>
      <c r="S2465" t="s">
        <v>2095</v>
      </c>
      <c r="T2465" t="b">
        <v>0</v>
      </c>
    </row>
    <row r="2466" spans="1:20" hidden="1" x14ac:dyDescent="0.45">
      <c r="A2466">
        <v>772</v>
      </c>
      <c r="B2466" t="s">
        <v>1106</v>
      </c>
      <c r="C2466" t="s">
        <v>1105</v>
      </c>
      <c r="D2466" s="1">
        <v>26756</v>
      </c>
      <c r="E2466" t="s">
        <v>3196</v>
      </c>
      <c r="F2466">
        <v>1973</v>
      </c>
      <c r="K2466" t="s">
        <v>20</v>
      </c>
      <c r="L2466" t="s">
        <v>168</v>
      </c>
      <c r="M2466" t="s">
        <v>2098</v>
      </c>
      <c r="N2466">
        <v>1</v>
      </c>
      <c r="O2466" t="s">
        <v>3197</v>
      </c>
      <c r="P2466" t="s">
        <v>3139</v>
      </c>
      <c r="Q2466">
        <v>1</v>
      </c>
      <c r="R2466">
        <v>17</v>
      </c>
      <c r="S2466" t="s">
        <v>2121</v>
      </c>
      <c r="T2466" t="b">
        <v>0</v>
      </c>
    </row>
    <row r="2467" spans="1:20" hidden="1" x14ac:dyDescent="0.45">
      <c r="A2467">
        <v>773</v>
      </c>
      <c r="B2467" t="s">
        <v>1216</v>
      </c>
      <c r="C2467" t="s">
        <v>1217</v>
      </c>
      <c r="D2467" s="1">
        <v>18154</v>
      </c>
      <c r="E2467" t="s">
        <v>3340</v>
      </c>
      <c r="F2467">
        <v>1949</v>
      </c>
      <c r="G2467" t="s">
        <v>3341</v>
      </c>
      <c r="I2467">
        <v>2025</v>
      </c>
      <c r="K2467" t="s">
        <v>20</v>
      </c>
      <c r="L2467" t="s">
        <v>168</v>
      </c>
      <c r="M2467" t="s">
        <v>2098</v>
      </c>
      <c r="N2467">
        <v>2</v>
      </c>
      <c r="O2467" t="s">
        <v>3342</v>
      </c>
      <c r="P2467" t="s">
        <v>3270</v>
      </c>
      <c r="Q2467">
        <v>1</v>
      </c>
      <c r="R2467">
        <v>17</v>
      </c>
      <c r="S2467" t="s">
        <v>2121</v>
      </c>
      <c r="T2467" t="b">
        <v>1</v>
      </c>
    </row>
    <row r="2468" spans="1:20" hidden="1" x14ac:dyDescent="0.45">
      <c r="A2468">
        <v>774</v>
      </c>
      <c r="B2468" t="s">
        <v>2022</v>
      </c>
      <c r="C2468" t="s">
        <v>2023</v>
      </c>
      <c r="D2468" s="1">
        <v>19701</v>
      </c>
      <c r="E2468" t="s">
        <v>4498</v>
      </c>
      <c r="F2468">
        <v>1953</v>
      </c>
      <c r="K2468" t="s">
        <v>20</v>
      </c>
      <c r="L2468" t="s">
        <v>244</v>
      </c>
      <c r="M2468" t="s">
        <v>2061</v>
      </c>
      <c r="N2468">
        <v>3</v>
      </c>
      <c r="O2468" t="s">
        <v>4499</v>
      </c>
      <c r="P2468" t="s">
        <v>4494</v>
      </c>
      <c r="Q2468">
        <v>2</v>
      </c>
      <c r="R2468">
        <v>18</v>
      </c>
      <c r="S2468" t="s">
        <v>2095</v>
      </c>
      <c r="T2468" t="b">
        <v>0</v>
      </c>
    </row>
    <row r="2469" spans="1:20" hidden="1" x14ac:dyDescent="0.45">
      <c r="A2469">
        <v>774</v>
      </c>
      <c r="B2469" t="s">
        <v>2022</v>
      </c>
      <c r="C2469" t="s">
        <v>2023</v>
      </c>
      <c r="D2469" s="1">
        <v>19701</v>
      </c>
      <c r="E2469" t="s">
        <v>4498</v>
      </c>
      <c r="F2469">
        <v>1953</v>
      </c>
      <c r="K2469" t="s">
        <v>20</v>
      </c>
      <c r="L2469" t="s">
        <v>244</v>
      </c>
      <c r="M2469" t="s">
        <v>2061</v>
      </c>
      <c r="N2469">
        <v>3</v>
      </c>
      <c r="O2469" t="s">
        <v>4499</v>
      </c>
      <c r="P2469" t="s">
        <v>4494</v>
      </c>
      <c r="Q2469">
        <v>2</v>
      </c>
      <c r="R2469">
        <v>17</v>
      </c>
      <c r="S2469" t="s">
        <v>2121</v>
      </c>
      <c r="T2469" t="b">
        <v>0</v>
      </c>
    </row>
    <row r="2470" spans="1:20" hidden="1" x14ac:dyDescent="0.45">
      <c r="A2470">
        <v>775</v>
      </c>
      <c r="B2470" t="s">
        <v>492</v>
      </c>
      <c r="C2470" t="s">
        <v>1865</v>
      </c>
      <c r="D2470" s="1">
        <v>15526</v>
      </c>
      <c r="F2470">
        <v>1942</v>
      </c>
      <c r="K2470" t="s">
        <v>20</v>
      </c>
      <c r="L2470" t="s">
        <v>55</v>
      </c>
      <c r="M2470" t="s">
        <v>2098</v>
      </c>
      <c r="N2470">
        <v>2</v>
      </c>
      <c r="O2470" t="s">
        <v>22</v>
      </c>
      <c r="P2470" t="s">
        <v>4182</v>
      </c>
      <c r="Q2470">
        <v>1</v>
      </c>
      <c r="R2470">
        <v>17</v>
      </c>
      <c r="S2470" t="s">
        <v>2121</v>
      </c>
      <c r="T2470" t="b">
        <v>1</v>
      </c>
    </row>
    <row r="2471" spans="1:20" hidden="1" x14ac:dyDescent="0.45">
      <c r="A2471">
        <v>776</v>
      </c>
      <c r="B2471" t="s">
        <v>1982</v>
      </c>
      <c r="C2471" t="s">
        <v>1983</v>
      </c>
      <c r="D2471" s="1">
        <v>19021</v>
      </c>
      <c r="E2471" t="s">
        <v>4426</v>
      </c>
      <c r="F2471">
        <v>1952</v>
      </c>
      <c r="K2471" t="s">
        <v>20</v>
      </c>
      <c r="L2471" t="s">
        <v>4427</v>
      </c>
      <c r="M2471" t="s">
        <v>2098</v>
      </c>
      <c r="N2471">
        <v>4</v>
      </c>
      <c r="O2471" t="s">
        <v>4428</v>
      </c>
      <c r="P2471" t="s">
        <v>4289</v>
      </c>
      <c r="Q2471">
        <v>1</v>
      </c>
      <c r="R2471">
        <v>18</v>
      </c>
      <c r="S2471" t="s">
        <v>2095</v>
      </c>
      <c r="T2471" t="b">
        <v>0</v>
      </c>
    </row>
    <row r="2472" spans="1:20" hidden="1" x14ac:dyDescent="0.45">
      <c r="A2472">
        <v>776</v>
      </c>
      <c r="B2472" t="s">
        <v>1982</v>
      </c>
      <c r="C2472" t="s">
        <v>1983</v>
      </c>
      <c r="D2472" s="1">
        <v>19021</v>
      </c>
      <c r="E2472" t="s">
        <v>4426</v>
      </c>
      <c r="F2472">
        <v>1952</v>
      </c>
      <c r="K2472" t="s">
        <v>20</v>
      </c>
      <c r="L2472" t="s">
        <v>4427</v>
      </c>
      <c r="M2472" t="s">
        <v>2098</v>
      </c>
      <c r="N2472">
        <v>4</v>
      </c>
      <c r="O2472" t="s">
        <v>4428</v>
      </c>
      <c r="P2472" t="s">
        <v>4289</v>
      </c>
      <c r="Q2472">
        <v>1</v>
      </c>
      <c r="R2472">
        <v>17</v>
      </c>
      <c r="S2472" t="s">
        <v>2121</v>
      </c>
      <c r="T2472" t="b">
        <v>0</v>
      </c>
    </row>
    <row r="2473" spans="1:20" hidden="1" x14ac:dyDescent="0.45">
      <c r="A2473">
        <v>777</v>
      </c>
      <c r="B2473" t="s">
        <v>177</v>
      </c>
      <c r="C2473" t="s">
        <v>1032</v>
      </c>
      <c r="D2473" s="1">
        <v>13830</v>
      </c>
      <c r="F2473">
        <v>1937</v>
      </c>
      <c r="K2473" t="s">
        <v>20</v>
      </c>
      <c r="L2473" t="s">
        <v>244</v>
      </c>
      <c r="M2473" t="s">
        <v>2154</v>
      </c>
      <c r="N2473">
        <v>3</v>
      </c>
      <c r="O2473" t="s">
        <v>3113</v>
      </c>
      <c r="P2473" t="s">
        <v>3088</v>
      </c>
      <c r="Q2473">
        <v>1</v>
      </c>
      <c r="R2473">
        <v>17</v>
      </c>
      <c r="S2473" t="s">
        <v>2267</v>
      </c>
      <c r="T2473" t="b">
        <v>0</v>
      </c>
    </row>
    <row r="2474" spans="1:20" hidden="1" x14ac:dyDescent="0.45">
      <c r="A2474">
        <v>778</v>
      </c>
      <c r="B2474" t="s">
        <v>1045</v>
      </c>
      <c r="C2474" t="s">
        <v>1046</v>
      </c>
      <c r="D2474" s="1">
        <v>24106</v>
      </c>
      <c r="F2474">
        <v>1965</v>
      </c>
      <c r="K2474" t="s">
        <v>20</v>
      </c>
      <c r="L2474" t="s">
        <v>238</v>
      </c>
      <c r="M2474" t="s">
        <v>2098</v>
      </c>
      <c r="N2474">
        <v>6</v>
      </c>
      <c r="O2474" t="s">
        <v>3126</v>
      </c>
      <c r="P2474" t="s">
        <v>3088</v>
      </c>
      <c r="Q2474">
        <v>1</v>
      </c>
      <c r="R2474">
        <v>17</v>
      </c>
      <c r="S2474" t="s">
        <v>2335</v>
      </c>
      <c r="T2474" t="b">
        <v>0</v>
      </c>
    </row>
    <row r="2475" spans="1:20" hidden="1" x14ac:dyDescent="0.45">
      <c r="A2475">
        <v>779</v>
      </c>
      <c r="B2475" t="s">
        <v>1090</v>
      </c>
      <c r="C2475" t="s">
        <v>1091</v>
      </c>
      <c r="D2475" s="1">
        <v>19545</v>
      </c>
      <c r="F2475">
        <v>1953</v>
      </c>
      <c r="G2475" t="s">
        <v>3178</v>
      </c>
      <c r="I2475">
        <v>2015</v>
      </c>
      <c r="K2475" t="s">
        <v>20</v>
      </c>
      <c r="L2475" t="s">
        <v>55</v>
      </c>
      <c r="M2475" t="s">
        <v>2061</v>
      </c>
      <c r="N2475">
        <v>4</v>
      </c>
      <c r="O2475" t="s">
        <v>3179</v>
      </c>
      <c r="P2475" t="s">
        <v>3139</v>
      </c>
      <c r="Q2475">
        <v>2</v>
      </c>
      <c r="R2475">
        <v>17</v>
      </c>
      <c r="S2475" t="s">
        <v>2090</v>
      </c>
      <c r="T2475" t="b">
        <v>0</v>
      </c>
    </row>
    <row r="2476" spans="1:20" hidden="1" x14ac:dyDescent="0.45">
      <c r="A2476">
        <v>780</v>
      </c>
      <c r="B2476" t="s">
        <v>557</v>
      </c>
      <c r="C2476" t="s">
        <v>1021</v>
      </c>
      <c r="D2476" s="1">
        <v>21195</v>
      </c>
      <c r="F2476">
        <v>1958</v>
      </c>
      <c r="K2476" t="s">
        <v>20</v>
      </c>
      <c r="L2476" t="s">
        <v>55</v>
      </c>
      <c r="M2476" t="s">
        <v>2098</v>
      </c>
      <c r="N2476">
        <v>3</v>
      </c>
      <c r="O2476" t="s">
        <v>3191</v>
      </c>
      <c r="P2476" t="s">
        <v>3139</v>
      </c>
      <c r="Q2476">
        <v>1</v>
      </c>
      <c r="R2476">
        <v>18</v>
      </c>
      <c r="S2476" t="s">
        <v>149</v>
      </c>
      <c r="T2476" t="b">
        <v>0</v>
      </c>
    </row>
    <row r="2477" spans="1:20" hidden="1" x14ac:dyDescent="0.45">
      <c r="A2477">
        <v>780</v>
      </c>
      <c r="B2477" t="s">
        <v>557</v>
      </c>
      <c r="C2477" t="s">
        <v>1021</v>
      </c>
      <c r="D2477" s="1">
        <v>21195</v>
      </c>
      <c r="F2477">
        <v>1958</v>
      </c>
      <c r="K2477" t="s">
        <v>20</v>
      </c>
      <c r="L2477" t="s">
        <v>55</v>
      </c>
      <c r="M2477" t="s">
        <v>2098</v>
      </c>
      <c r="N2477">
        <v>3</v>
      </c>
      <c r="O2477" t="s">
        <v>3191</v>
      </c>
      <c r="P2477" t="s">
        <v>3139</v>
      </c>
      <c r="Q2477">
        <v>1</v>
      </c>
      <c r="R2477">
        <v>19</v>
      </c>
      <c r="S2477" t="s">
        <v>2136</v>
      </c>
      <c r="T2477" t="b">
        <v>0</v>
      </c>
    </row>
    <row r="2478" spans="1:20" hidden="1" x14ac:dyDescent="0.45">
      <c r="A2478">
        <v>780</v>
      </c>
      <c r="B2478" t="s">
        <v>557</v>
      </c>
      <c r="C2478" t="s">
        <v>1021</v>
      </c>
      <c r="D2478" s="1">
        <v>21195</v>
      </c>
      <c r="F2478">
        <v>1958</v>
      </c>
      <c r="K2478" t="s">
        <v>20</v>
      </c>
      <c r="L2478" t="s">
        <v>55</v>
      </c>
      <c r="M2478" t="s">
        <v>2098</v>
      </c>
      <c r="N2478">
        <v>3</v>
      </c>
      <c r="O2478" t="s">
        <v>3191</v>
      </c>
      <c r="P2478" t="s">
        <v>3139</v>
      </c>
      <c r="Q2478">
        <v>1</v>
      </c>
      <c r="R2478">
        <v>20</v>
      </c>
      <c r="S2478" t="s">
        <v>2057</v>
      </c>
      <c r="T2478" t="b">
        <v>0</v>
      </c>
    </row>
    <row r="2479" spans="1:20" hidden="1" x14ac:dyDescent="0.45">
      <c r="A2479">
        <v>780</v>
      </c>
      <c r="B2479" t="s">
        <v>557</v>
      </c>
      <c r="C2479" t="s">
        <v>1021</v>
      </c>
      <c r="D2479" s="1">
        <v>21195</v>
      </c>
      <c r="F2479">
        <v>1958</v>
      </c>
      <c r="K2479" t="s">
        <v>20</v>
      </c>
      <c r="L2479" t="s">
        <v>55</v>
      </c>
      <c r="M2479" t="s">
        <v>2098</v>
      </c>
      <c r="N2479">
        <v>3</v>
      </c>
      <c r="O2479" t="s">
        <v>3191</v>
      </c>
      <c r="P2479" t="s">
        <v>3139</v>
      </c>
      <c r="Q2479">
        <v>1</v>
      </c>
      <c r="R2479">
        <v>17</v>
      </c>
      <c r="S2479" t="s">
        <v>149</v>
      </c>
      <c r="T2479" t="b">
        <v>0</v>
      </c>
    </row>
    <row r="2480" spans="1:20" hidden="1" x14ac:dyDescent="0.45">
      <c r="A2480">
        <v>781</v>
      </c>
      <c r="B2480" t="s">
        <v>20</v>
      </c>
      <c r="C2480" t="s">
        <v>1105</v>
      </c>
      <c r="D2480" s="1">
        <v>20206</v>
      </c>
      <c r="E2480" t="s">
        <v>3200</v>
      </c>
      <c r="F2480">
        <v>1955</v>
      </c>
      <c r="J2480" t="s">
        <v>2368</v>
      </c>
      <c r="K2480" t="s">
        <v>784</v>
      </c>
      <c r="L2480" t="s">
        <v>3201</v>
      </c>
      <c r="M2480" t="s">
        <v>2098</v>
      </c>
      <c r="N2480">
        <v>4</v>
      </c>
      <c r="O2480" t="s">
        <v>3202</v>
      </c>
      <c r="P2480" t="s">
        <v>3139</v>
      </c>
      <c r="Q2480">
        <v>1</v>
      </c>
      <c r="R2480">
        <v>17</v>
      </c>
      <c r="S2480" t="s">
        <v>2085</v>
      </c>
      <c r="T2480" t="b">
        <v>0</v>
      </c>
    </row>
    <row r="2481" spans="1:20" hidden="1" x14ac:dyDescent="0.45">
      <c r="A2481">
        <v>781</v>
      </c>
      <c r="B2481" t="s">
        <v>20</v>
      </c>
      <c r="C2481" t="s">
        <v>1105</v>
      </c>
      <c r="D2481" s="1">
        <v>20206</v>
      </c>
      <c r="E2481" t="s">
        <v>3200</v>
      </c>
      <c r="F2481">
        <v>1955</v>
      </c>
      <c r="J2481" t="s">
        <v>2368</v>
      </c>
      <c r="K2481" t="s">
        <v>784</v>
      </c>
      <c r="L2481" t="s">
        <v>3201</v>
      </c>
      <c r="M2481" t="s">
        <v>2098</v>
      </c>
      <c r="N2481">
        <v>4</v>
      </c>
      <c r="O2481" t="s">
        <v>3202</v>
      </c>
      <c r="P2481" t="s">
        <v>3139</v>
      </c>
      <c r="Q2481">
        <v>1</v>
      </c>
      <c r="R2481">
        <v>19</v>
      </c>
      <c r="S2481" t="s">
        <v>3203</v>
      </c>
      <c r="T2481" t="b">
        <v>1</v>
      </c>
    </row>
    <row r="2482" spans="1:20" hidden="1" x14ac:dyDescent="0.45">
      <c r="A2482">
        <v>781</v>
      </c>
      <c r="B2482" t="s">
        <v>20</v>
      </c>
      <c r="C2482" t="s">
        <v>1105</v>
      </c>
      <c r="D2482" s="1">
        <v>20206</v>
      </c>
      <c r="E2482" t="s">
        <v>3200</v>
      </c>
      <c r="F2482">
        <v>1955</v>
      </c>
      <c r="J2482" t="s">
        <v>2368</v>
      </c>
      <c r="K2482" t="s">
        <v>784</v>
      </c>
      <c r="L2482" t="s">
        <v>3201</v>
      </c>
      <c r="M2482" t="s">
        <v>2098</v>
      </c>
      <c r="N2482">
        <v>4</v>
      </c>
      <c r="O2482" t="s">
        <v>3202</v>
      </c>
      <c r="P2482" t="s">
        <v>3139</v>
      </c>
      <c r="Q2482">
        <v>1</v>
      </c>
      <c r="R2482">
        <v>18</v>
      </c>
      <c r="S2482" t="s">
        <v>2095</v>
      </c>
      <c r="T2482" t="b">
        <v>0</v>
      </c>
    </row>
    <row r="2483" spans="1:20" hidden="1" x14ac:dyDescent="0.45">
      <c r="A2483">
        <v>782</v>
      </c>
      <c r="B2483" t="s">
        <v>1196</v>
      </c>
      <c r="C2483" t="s">
        <v>1197</v>
      </c>
      <c r="D2483" s="1">
        <v>22003</v>
      </c>
      <c r="E2483" t="s">
        <v>2183</v>
      </c>
      <c r="F2483">
        <v>1960</v>
      </c>
      <c r="K2483" t="s">
        <v>20</v>
      </c>
      <c r="L2483" t="s">
        <v>55</v>
      </c>
      <c r="M2483" t="s">
        <v>2088</v>
      </c>
      <c r="N2483">
        <v>2</v>
      </c>
      <c r="O2483" t="s">
        <v>3315</v>
      </c>
      <c r="P2483" t="s">
        <v>3270</v>
      </c>
      <c r="Q2483">
        <v>2</v>
      </c>
      <c r="R2483">
        <v>17</v>
      </c>
      <c r="S2483" t="s">
        <v>2090</v>
      </c>
      <c r="T2483" t="b">
        <v>0</v>
      </c>
    </row>
    <row r="2484" spans="1:20" hidden="1" x14ac:dyDescent="0.45">
      <c r="A2484">
        <v>782</v>
      </c>
      <c r="B2484" t="s">
        <v>1196</v>
      </c>
      <c r="C2484" t="s">
        <v>1197</v>
      </c>
      <c r="D2484" s="1">
        <v>22003</v>
      </c>
      <c r="E2484" t="s">
        <v>2183</v>
      </c>
      <c r="F2484">
        <v>1960</v>
      </c>
      <c r="K2484" t="s">
        <v>20</v>
      </c>
      <c r="L2484" t="s">
        <v>55</v>
      </c>
      <c r="M2484" t="s">
        <v>2088</v>
      </c>
      <c r="N2484">
        <v>2</v>
      </c>
      <c r="O2484" t="s">
        <v>3315</v>
      </c>
      <c r="P2484" t="s">
        <v>3270</v>
      </c>
      <c r="Q2484">
        <v>2</v>
      </c>
      <c r="R2484">
        <v>20</v>
      </c>
      <c r="S2484" t="s">
        <v>622</v>
      </c>
      <c r="T2484" t="b">
        <v>0</v>
      </c>
    </row>
    <row r="2485" spans="1:20" hidden="1" x14ac:dyDescent="0.45">
      <c r="A2485">
        <v>782</v>
      </c>
      <c r="B2485" t="s">
        <v>1196</v>
      </c>
      <c r="C2485" t="s">
        <v>1197</v>
      </c>
      <c r="D2485" s="1">
        <v>22003</v>
      </c>
      <c r="E2485" t="s">
        <v>2183</v>
      </c>
      <c r="F2485">
        <v>1960</v>
      </c>
      <c r="K2485" t="s">
        <v>20</v>
      </c>
      <c r="L2485" t="s">
        <v>55</v>
      </c>
      <c r="M2485" t="s">
        <v>2088</v>
      </c>
      <c r="N2485">
        <v>2</v>
      </c>
      <c r="O2485" t="s">
        <v>3315</v>
      </c>
      <c r="P2485" t="s">
        <v>3270</v>
      </c>
      <c r="Q2485">
        <v>2</v>
      </c>
      <c r="R2485">
        <v>21</v>
      </c>
      <c r="S2485" t="s">
        <v>28</v>
      </c>
      <c r="T2485" t="b">
        <v>0</v>
      </c>
    </row>
    <row r="2486" spans="1:20" hidden="1" x14ac:dyDescent="0.45">
      <c r="A2486">
        <v>782</v>
      </c>
      <c r="B2486" t="s">
        <v>1196</v>
      </c>
      <c r="C2486" t="s">
        <v>1197</v>
      </c>
      <c r="D2486" s="1">
        <v>22003</v>
      </c>
      <c r="E2486" t="s">
        <v>2183</v>
      </c>
      <c r="F2486">
        <v>1960</v>
      </c>
      <c r="K2486" t="s">
        <v>20</v>
      </c>
      <c r="L2486" t="s">
        <v>55</v>
      </c>
      <c r="M2486" t="s">
        <v>2088</v>
      </c>
      <c r="N2486">
        <v>2</v>
      </c>
      <c r="O2486" t="s">
        <v>3315</v>
      </c>
      <c r="P2486" t="s">
        <v>3270</v>
      </c>
      <c r="Q2486">
        <v>2</v>
      </c>
      <c r="R2486">
        <v>18</v>
      </c>
      <c r="S2486" t="s">
        <v>99</v>
      </c>
      <c r="T2486" t="b">
        <v>0</v>
      </c>
    </row>
    <row r="2487" spans="1:20" hidden="1" x14ac:dyDescent="0.45">
      <c r="A2487">
        <v>782</v>
      </c>
      <c r="B2487" t="s">
        <v>1196</v>
      </c>
      <c r="C2487" t="s">
        <v>1197</v>
      </c>
      <c r="D2487" s="1">
        <v>22003</v>
      </c>
      <c r="E2487" t="s">
        <v>2183</v>
      </c>
      <c r="F2487">
        <v>1960</v>
      </c>
      <c r="K2487" t="s">
        <v>20</v>
      </c>
      <c r="L2487" t="s">
        <v>55</v>
      </c>
      <c r="M2487" t="s">
        <v>2088</v>
      </c>
      <c r="N2487">
        <v>2</v>
      </c>
      <c r="O2487" t="s">
        <v>3315</v>
      </c>
      <c r="P2487" t="s">
        <v>3270</v>
      </c>
      <c r="Q2487">
        <v>2</v>
      </c>
      <c r="R2487">
        <v>19</v>
      </c>
      <c r="S2487" t="s">
        <v>2513</v>
      </c>
      <c r="T2487" t="b">
        <v>0</v>
      </c>
    </row>
    <row r="2488" spans="1:20" hidden="1" x14ac:dyDescent="0.45">
      <c r="A2488">
        <v>783</v>
      </c>
      <c r="B2488" t="s">
        <v>169</v>
      </c>
      <c r="C2488" t="s">
        <v>1229</v>
      </c>
      <c r="D2488" s="1">
        <v>19553</v>
      </c>
      <c r="F2488">
        <v>1953</v>
      </c>
      <c r="K2488" t="s">
        <v>20</v>
      </c>
      <c r="L2488" t="s">
        <v>456</v>
      </c>
      <c r="M2488" t="s">
        <v>2098</v>
      </c>
      <c r="N2488">
        <v>10</v>
      </c>
      <c r="O2488" t="s">
        <v>3373</v>
      </c>
      <c r="P2488" t="s">
        <v>3359</v>
      </c>
      <c r="Q2488">
        <v>1</v>
      </c>
      <c r="R2488">
        <v>17</v>
      </c>
      <c r="S2488" t="s">
        <v>2828</v>
      </c>
      <c r="T2488" t="b">
        <v>1</v>
      </c>
    </row>
    <row r="2489" spans="1:20" hidden="1" x14ac:dyDescent="0.45">
      <c r="A2489">
        <v>784</v>
      </c>
      <c r="B2489" t="s">
        <v>374</v>
      </c>
      <c r="C2489" t="s">
        <v>1428</v>
      </c>
      <c r="D2489" s="1">
        <v>20908</v>
      </c>
      <c r="E2489" t="s">
        <v>3651</v>
      </c>
      <c r="F2489">
        <v>1957</v>
      </c>
      <c r="J2489" t="s">
        <v>2770</v>
      </c>
      <c r="K2489" t="s">
        <v>3652</v>
      </c>
      <c r="L2489" t="s">
        <v>1429</v>
      </c>
      <c r="M2489" t="s">
        <v>2058</v>
      </c>
      <c r="N2489">
        <v>3</v>
      </c>
      <c r="O2489" t="s">
        <v>3653</v>
      </c>
      <c r="P2489" t="s">
        <v>3591</v>
      </c>
      <c r="Q2489">
        <v>1</v>
      </c>
      <c r="R2489">
        <v>19</v>
      </c>
      <c r="S2489" t="s">
        <v>2161</v>
      </c>
      <c r="T2489" t="b">
        <v>0</v>
      </c>
    </row>
    <row r="2490" spans="1:20" hidden="1" x14ac:dyDescent="0.45">
      <c r="A2490">
        <v>784</v>
      </c>
      <c r="B2490" t="s">
        <v>374</v>
      </c>
      <c r="C2490" t="s">
        <v>1428</v>
      </c>
      <c r="D2490" s="1">
        <v>20908</v>
      </c>
      <c r="E2490" t="s">
        <v>3651</v>
      </c>
      <c r="F2490">
        <v>1957</v>
      </c>
      <c r="J2490" t="s">
        <v>2770</v>
      </c>
      <c r="K2490" t="s">
        <v>3652</v>
      </c>
      <c r="L2490" t="s">
        <v>1429</v>
      </c>
      <c r="M2490" t="s">
        <v>2058</v>
      </c>
      <c r="N2490">
        <v>3</v>
      </c>
      <c r="O2490" t="s">
        <v>3653</v>
      </c>
      <c r="P2490" t="s">
        <v>3591</v>
      </c>
      <c r="Q2490">
        <v>1</v>
      </c>
      <c r="R2490">
        <v>17</v>
      </c>
      <c r="S2490" t="s">
        <v>2212</v>
      </c>
      <c r="T2490" t="b">
        <v>0</v>
      </c>
    </row>
    <row r="2491" spans="1:20" hidden="1" x14ac:dyDescent="0.45">
      <c r="A2491">
        <v>784</v>
      </c>
      <c r="B2491" t="s">
        <v>374</v>
      </c>
      <c r="C2491" t="s">
        <v>1428</v>
      </c>
      <c r="D2491" s="1">
        <v>20908</v>
      </c>
      <c r="E2491" t="s">
        <v>3651</v>
      </c>
      <c r="F2491">
        <v>1957</v>
      </c>
      <c r="J2491" t="s">
        <v>2770</v>
      </c>
      <c r="K2491" t="s">
        <v>3652</v>
      </c>
      <c r="L2491" t="s">
        <v>1429</v>
      </c>
      <c r="M2491" t="s">
        <v>2058</v>
      </c>
      <c r="N2491">
        <v>3</v>
      </c>
      <c r="O2491" t="s">
        <v>3653</v>
      </c>
      <c r="P2491" t="s">
        <v>3591</v>
      </c>
      <c r="Q2491">
        <v>1</v>
      </c>
      <c r="R2491">
        <v>18</v>
      </c>
      <c r="S2491" t="s">
        <v>2211</v>
      </c>
      <c r="T2491" t="b">
        <v>0</v>
      </c>
    </row>
    <row r="2492" spans="1:20" hidden="1" x14ac:dyDescent="0.45">
      <c r="A2492">
        <v>785</v>
      </c>
      <c r="B2492" t="s">
        <v>714</v>
      </c>
      <c r="C2492" t="s">
        <v>1436</v>
      </c>
      <c r="D2492" s="1">
        <v>28219</v>
      </c>
      <c r="E2492" t="s">
        <v>3657</v>
      </c>
      <c r="F2492">
        <v>1977</v>
      </c>
      <c r="J2492" t="s">
        <v>3039</v>
      </c>
      <c r="K2492" t="s">
        <v>124</v>
      </c>
      <c r="L2492" t="s">
        <v>244</v>
      </c>
      <c r="M2492" t="s">
        <v>2098</v>
      </c>
      <c r="N2492">
        <v>1</v>
      </c>
      <c r="O2492" t="s">
        <v>3658</v>
      </c>
      <c r="P2492" t="s">
        <v>3591</v>
      </c>
      <c r="Q2492">
        <v>1</v>
      </c>
      <c r="R2492">
        <v>18</v>
      </c>
      <c r="S2492" t="s">
        <v>2085</v>
      </c>
      <c r="T2492" t="b">
        <v>0</v>
      </c>
    </row>
    <row r="2493" spans="1:20" hidden="1" x14ac:dyDescent="0.45">
      <c r="A2493">
        <v>785</v>
      </c>
      <c r="B2493" t="s">
        <v>714</v>
      </c>
      <c r="C2493" t="s">
        <v>1436</v>
      </c>
      <c r="D2493" s="1">
        <v>28219</v>
      </c>
      <c r="E2493" t="s">
        <v>3657</v>
      </c>
      <c r="F2493">
        <v>1977</v>
      </c>
      <c r="J2493" t="s">
        <v>3039</v>
      </c>
      <c r="K2493" t="s">
        <v>124</v>
      </c>
      <c r="L2493" t="s">
        <v>244</v>
      </c>
      <c r="M2493" t="s">
        <v>2098</v>
      </c>
      <c r="N2493">
        <v>1</v>
      </c>
      <c r="O2493" t="s">
        <v>3658</v>
      </c>
      <c r="P2493" t="s">
        <v>3591</v>
      </c>
      <c r="Q2493">
        <v>1</v>
      </c>
      <c r="R2493">
        <v>17</v>
      </c>
      <c r="S2493" t="s">
        <v>2085</v>
      </c>
      <c r="T2493" t="b">
        <v>0</v>
      </c>
    </row>
    <row r="2494" spans="1:20" hidden="1" x14ac:dyDescent="0.45">
      <c r="A2494">
        <v>785</v>
      </c>
      <c r="B2494" t="s">
        <v>714</v>
      </c>
      <c r="C2494" t="s">
        <v>1436</v>
      </c>
      <c r="D2494" s="1">
        <v>28219</v>
      </c>
      <c r="E2494" t="s">
        <v>3657</v>
      </c>
      <c r="F2494">
        <v>1977</v>
      </c>
      <c r="J2494" t="s">
        <v>3039</v>
      </c>
      <c r="K2494" t="s">
        <v>124</v>
      </c>
      <c r="L2494" t="s">
        <v>244</v>
      </c>
      <c r="M2494" t="s">
        <v>2098</v>
      </c>
      <c r="N2494">
        <v>1</v>
      </c>
      <c r="O2494" t="s">
        <v>3658</v>
      </c>
      <c r="P2494" t="s">
        <v>3591</v>
      </c>
      <c r="Q2494">
        <v>1</v>
      </c>
      <c r="R2494">
        <v>19</v>
      </c>
      <c r="S2494" t="s">
        <v>80</v>
      </c>
      <c r="T2494" t="b">
        <v>1</v>
      </c>
    </row>
    <row r="2495" spans="1:20" hidden="1" x14ac:dyDescent="0.45">
      <c r="A2495">
        <v>786</v>
      </c>
      <c r="B2495" t="s">
        <v>1442</v>
      </c>
      <c r="C2495" t="s">
        <v>1443</v>
      </c>
      <c r="D2495" s="1">
        <v>25262</v>
      </c>
      <c r="E2495" t="s">
        <v>3666</v>
      </c>
      <c r="F2495">
        <v>1969</v>
      </c>
      <c r="J2495" t="s">
        <v>2455</v>
      </c>
      <c r="K2495" t="s">
        <v>124</v>
      </c>
      <c r="L2495" t="s">
        <v>168</v>
      </c>
      <c r="M2495" t="s">
        <v>2098</v>
      </c>
      <c r="N2495">
        <v>1</v>
      </c>
      <c r="O2495" t="s">
        <v>3667</v>
      </c>
      <c r="P2495" t="s">
        <v>3591</v>
      </c>
      <c r="Q2495">
        <v>1</v>
      </c>
      <c r="R2495">
        <v>18</v>
      </c>
      <c r="S2495" t="s">
        <v>2085</v>
      </c>
      <c r="T2495" t="b">
        <v>0</v>
      </c>
    </row>
    <row r="2496" spans="1:20" hidden="1" x14ac:dyDescent="0.45">
      <c r="A2496">
        <v>786</v>
      </c>
      <c r="B2496" t="s">
        <v>1442</v>
      </c>
      <c r="C2496" t="s">
        <v>1443</v>
      </c>
      <c r="D2496" s="1">
        <v>25262</v>
      </c>
      <c r="E2496" t="s">
        <v>3666</v>
      </c>
      <c r="F2496">
        <v>1969</v>
      </c>
      <c r="J2496" t="s">
        <v>2455</v>
      </c>
      <c r="K2496" t="s">
        <v>124</v>
      </c>
      <c r="L2496" t="s">
        <v>168</v>
      </c>
      <c r="M2496" t="s">
        <v>2098</v>
      </c>
      <c r="N2496">
        <v>1</v>
      </c>
      <c r="O2496" t="s">
        <v>3667</v>
      </c>
      <c r="P2496" t="s">
        <v>3591</v>
      </c>
      <c r="Q2496">
        <v>1</v>
      </c>
      <c r="R2496">
        <v>17</v>
      </c>
      <c r="S2496" t="s">
        <v>2085</v>
      </c>
      <c r="T2496" t="b">
        <v>0</v>
      </c>
    </row>
    <row r="2497" spans="1:20" hidden="1" x14ac:dyDescent="0.45">
      <c r="A2497">
        <v>787</v>
      </c>
      <c r="B2497" t="s">
        <v>844</v>
      </c>
      <c r="C2497" t="s">
        <v>1486</v>
      </c>
      <c r="D2497" s="1">
        <v>12420</v>
      </c>
      <c r="E2497" t="s">
        <v>3713</v>
      </c>
      <c r="F2497">
        <v>1934</v>
      </c>
      <c r="J2497" t="s">
        <v>2382</v>
      </c>
      <c r="K2497" t="s">
        <v>95</v>
      </c>
      <c r="L2497" t="s">
        <v>684</v>
      </c>
      <c r="M2497" t="s">
        <v>2704</v>
      </c>
      <c r="N2497">
        <v>2</v>
      </c>
      <c r="O2497" t="s">
        <v>3714</v>
      </c>
      <c r="P2497" t="s">
        <v>3591</v>
      </c>
      <c r="Q2497">
        <v>2</v>
      </c>
      <c r="R2497">
        <v>17</v>
      </c>
      <c r="S2497" t="s">
        <v>775</v>
      </c>
      <c r="T2497" t="b">
        <v>0</v>
      </c>
    </row>
    <row r="2498" spans="1:20" hidden="1" x14ac:dyDescent="0.45">
      <c r="A2498">
        <v>788</v>
      </c>
      <c r="B2498" t="s">
        <v>434</v>
      </c>
      <c r="C2498" t="s">
        <v>1497</v>
      </c>
      <c r="D2498" s="1">
        <v>23681</v>
      </c>
      <c r="F2498">
        <v>1964</v>
      </c>
      <c r="K2498" t="s">
        <v>20</v>
      </c>
      <c r="L2498" t="s">
        <v>64</v>
      </c>
      <c r="M2498" t="s">
        <v>2098</v>
      </c>
      <c r="N2498">
        <v>2</v>
      </c>
      <c r="O2498" t="s">
        <v>3730</v>
      </c>
      <c r="P2498" t="s">
        <v>3591</v>
      </c>
      <c r="Q2498">
        <v>1</v>
      </c>
      <c r="R2498">
        <v>17</v>
      </c>
      <c r="S2498" t="s">
        <v>2090</v>
      </c>
      <c r="T2498" t="b">
        <v>0</v>
      </c>
    </row>
    <row r="2499" spans="1:20" hidden="1" x14ac:dyDescent="0.45">
      <c r="A2499">
        <v>788</v>
      </c>
      <c r="B2499" t="s">
        <v>434</v>
      </c>
      <c r="C2499" t="s">
        <v>1497</v>
      </c>
      <c r="D2499" s="1">
        <v>23681</v>
      </c>
      <c r="F2499">
        <v>1964</v>
      </c>
      <c r="K2499" t="s">
        <v>20</v>
      </c>
      <c r="L2499" t="s">
        <v>64</v>
      </c>
      <c r="M2499" t="s">
        <v>2098</v>
      </c>
      <c r="N2499">
        <v>2</v>
      </c>
      <c r="O2499" t="s">
        <v>3730</v>
      </c>
      <c r="P2499" t="s">
        <v>3591</v>
      </c>
      <c r="Q2499">
        <v>1</v>
      </c>
      <c r="R2499">
        <v>18</v>
      </c>
      <c r="S2499" t="s">
        <v>28</v>
      </c>
      <c r="T2499" t="b">
        <v>1</v>
      </c>
    </row>
    <row r="2500" spans="1:20" hidden="1" x14ac:dyDescent="0.45">
      <c r="A2500">
        <v>789</v>
      </c>
      <c r="B2500" t="s">
        <v>1068</v>
      </c>
      <c r="C2500" t="s">
        <v>1562</v>
      </c>
      <c r="D2500" s="1">
        <v>20175</v>
      </c>
      <c r="F2500">
        <v>1955</v>
      </c>
      <c r="K2500" t="s">
        <v>20</v>
      </c>
      <c r="L2500" t="s">
        <v>3834</v>
      </c>
      <c r="M2500" t="s">
        <v>2098</v>
      </c>
      <c r="N2500">
        <v>3</v>
      </c>
      <c r="O2500" t="s">
        <v>3835</v>
      </c>
      <c r="P2500" t="s">
        <v>3809</v>
      </c>
      <c r="Q2500">
        <v>1</v>
      </c>
      <c r="R2500">
        <v>17</v>
      </c>
      <c r="S2500" t="s">
        <v>149</v>
      </c>
      <c r="T2500" t="b">
        <v>0</v>
      </c>
    </row>
    <row r="2501" spans="1:20" hidden="1" x14ac:dyDescent="0.45">
      <c r="A2501">
        <v>789</v>
      </c>
      <c r="B2501" t="s">
        <v>1068</v>
      </c>
      <c r="C2501" t="s">
        <v>1562</v>
      </c>
      <c r="D2501" s="1">
        <v>20175</v>
      </c>
      <c r="F2501">
        <v>1955</v>
      </c>
      <c r="K2501" t="s">
        <v>20</v>
      </c>
      <c r="L2501" t="s">
        <v>3834</v>
      </c>
      <c r="M2501" t="s">
        <v>2098</v>
      </c>
      <c r="N2501">
        <v>3</v>
      </c>
      <c r="O2501" t="s">
        <v>3835</v>
      </c>
      <c r="P2501" t="s">
        <v>3809</v>
      </c>
      <c r="Q2501">
        <v>1</v>
      </c>
      <c r="R2501">
        <v>19</v>
      </c>
      <c r="S2501" t="s">
        <v>2136</v>
      </c>
      <c r="T2501" t="b">
        <v>0</v>
      </c>
    </row>
    <row r="2502" spans="1:20" hidden="1" x14ac:dyDescent="0.45">
      <c r="A2502">
        <v>789</v>
      </c>
      <c r="B2502" t="s">
        <v>1068</v>
      </c>
      <c r="C2502" t="s">
        <v>1562</v>
      </c>
      <c r="D2502" s="1">
        <v>20175</v>
      </c>
      <c r="F2502">
        <v>1955</v>
      </c>
      <c r="K2502" t="s">
        <v>20</v>
      </c>
      <c r="L2502" t="s">
        <v>3834</v>
      </c>
      <c r="M2502" t="s">
        <v>2098</v>
      </c>
      <c r="N2502">
        <v>3</v>
      </c>
      <c r="O2502" t="s">
        <v>3835</v>
      </c>
      <c r="P2502" t="s">
        <v>3809</v>
      </c>
      <c r="Q2502">
        <v>1</v>
      </c>
      <c r="R2502">
        <v>18</v>
      </c>
      <c r="S2502" t="s">
        <v>149</v>
      </c>
      <c r="T2502" t="b">
        <v>0</v>
      </c>
    </row>
    <row r="2503" spans="1:20" hidden="1" x14ac:dyDescent="0.45">
      <c r="A2503">
        <v>790</v>
      </c>
      <c r="B2503" t="s">
        <v>177</v>
      </c>
      <c r="C2503" t="s">
        <v>2162</v>
      </c>
      <c r="D2503" s="1">
        <v>18497</v>
      </c>
      <c r="E2503" t="s">
        <v>2163</v>
      </c>
      <c r="F2503">
        <v>1950</v>
      </c>
      <c r="K2503" t="s">
        <v>20</v>
      </c>
      <c r="L2503" t="s">
        <v>2164</v>
      </c>
      <c r="M2503" t="s">
        <v>2098</v>
      </c>
      <c r="N2503">
        <v>4</v>
      </c>
      <c r="O2503" t="s">
        <v>2165</v>
      </c>
      <c r="P2503" t="s">
        <v>2056</v>
      </c>
      <c r="Q2503">
        <v>1</v>
      </c>
      <c r="R2503">
        <v>19</v>
      </c>
      <c r="S2503" t="s">
        <v>80</v>
      </c>
      <c r="T2503" t="b">
        <v>0</v>
      </c>
    </row>
    <row r="2504" spans="1:20" hidden="1" x14ac:dyDescent="0.45">
      <c r="A2504">
        <v>790</v>
      </c>
      <c r="B2504" t="s">
        <v>177</v>
      </c>
      <c r="C2504" t="s">
        <v>2162</v>
      </c>
      <c r="D2504" s="1">
        <v>18497</v>
      </c>
      <c r="E2504" t="s">
        <v>2163</v>
      </c>
      <c r="F2504">
        <v>1950</v>
      </c>
      <c r="K2504" t="s">
        <v>20</v>
      </c>
      <c r="L2504" t="s">
        <v>2164</v>
      </c>
      <c r="M2504" t="s">
        <v>2098</v>
      </c>
      <c r="N2504">
        <v>4</v>
      </c>
      <c r="O2504" t="s">
        <v>2165</v>
      </c>
      <c r="P2504" t="s">
        <v>2056</v>
      </c>
      <c r="Q2504">
        <v>1</v>
      </c>
      <c r="R2504">
        <v>18</v>
      </c>
      <c r="S2504" t="s">
        <v>2085</v>
      </c>
      <c r="T2504" t="b">
        <v>0</v>
      </c>
    </row>
    <row r="2505" spans="1:20" hidden="1" x14ac:dyDescent="0.45">
      <c r="A2505">
        <v>790</v>
      </c>
      <c r="B2505" t="s">
        <v>177</v>
      </c>
      <c r="C2505" t="s">
        <v>2162</v>
      </c>
      <c r="D2505" s="1">
        <v>18497</v>
      </c>
      <c r="E2505" t="s">
        <v>2163</v>
      </c>
      <c r="F2505">
        <v>1950</v>
      </c>
      <c r="K2505" t="s">
        <v>20</v>
      </c>
      <c r="L2505" t="s">
        <v>2164</v>
      </c>
      <c r="M2505" t="s">
        <v>2098</v>
      </c>
      <c r="N2505">
        <v>4</v>
      </c>
      <c r="O2505" t="s">
        <v>2165</v>
      </c>
      <c r="P2505" t="s">
        <v>2056</v>
      </c>
      <c r="Q2505">
        <v>1</v>
      </c>
      <c r="R2505">
        <v>17</v>
      </c>
      <c r="S2505" t="s">
        <v>2085</v>
      </c>
      <c r="T2505" t="b">
        <v>0</v>
      </c>
    </row>
    <row r="2506" spans="1:20" hidden="1" x14ac:dyDescent="0.45">
      <c r="A2506">
        <v>791</v>
      </c>
      <c r="B2506" t="s">
        <v>245</v>
      </c>
      <c r="C2506" t="s">
        <v>246</v>
      </c>
      <c r="D2506" s="1">
        <v>25885</v>
      </c>
      <c r="E2506" t="s">
        <v>2227</v>
      </c>
      <c r="F2506">
        <v>1970</v>
      </c>
      <c r="K2506" t="s">
        <v>20</v>
      </c>
      <c r="L2506" t="s">
        <v>140</v>
      </c>
      <c r="M2506" t="s">
        <v>2098</v>
      </c>
      <c r="N2506">
        <v>4</v>
      </c>
      <c r="O2506" t="s">
        <v>2228</v>
      </c>
      <c r="P2506" t="s">
        <v>2056</v>
      </c>
      <c r="Q2506">
        <v>1</v>
      </c>
      <c r="R2506">
        <v>19</v>
      </c>
      <c r="S2506" t="s">
        <v>2161</v>
      </c>
      <c r="T2506" t="b">
        <v>1</v>
      </c>
    </row>
    <row r="2507" spans="1:20" hidden="1" x14ac:dyDescent="0.45">
      <c r="A2507">
        <v>791</v>
      </c>
      <c r="B2507" t="s">
        <v>245</v>
      </c>
      <c r="C2507" t="s">
        <v>246</v>
      </c>
      <c r="D2507" s="1">
        <v>25885</v>
      </c>
      <c r="E2507" t="s">
        <v>2227</v>
      </c>
      <c r="F2507">
        <v>1970</v>
      </c>
      <c r="K2507" t="s">
        <v>20</v>
      </c>
      <c r="L2507" t="s">
        <v>140</v>
      </c>
      <c r="M2507" t="s">
        <v>2098</v>
      </c>
      <c r="N2507">
        <v>4</v>
      </c>
      <c r="O2507" t="s">
        <v>2228</v>
      </c>
      <c r="P2507" t="s">
        <v>2056</v>
      </c>
      <c r="Q2507">
        <v>1</v>
      </c>
      <c r="R2507">
        <v>18</v>
      </c>
      <c r="S2507" t="s">
        <v>2211</v>
      </c>
      <c r="T2507" t="b">
        <v>0</v>
      </c>
    </row>
    <row r="2508" spans="1:20" hidden="1" x14ac:dyDescent="0.45">
      <c r="A2508">
        <v>791</v>
      </c>
      <c r="B2508" t="s">
        <v>245</v>
      </c>
      <c r="C2508" t="s">
        <v>246</v>
      </c>
      <c r="D2508" s="1">
        <v>25885</v>
      </c>
      <c r="E2508" t="s">
        <v>2227</v>
      </c>
      <c r="F2508">
        <v>1970</v>
      </c>
      <c r="K2508" t="s">
        <v>20</v>
      </c>
      <c r="L2508" t="s">
        <v>140</v>
      </c>
      <c r="M2508" t="s">
        <v>2098</v>
      </c>
      <c r="N2508">
        <v>4</v>
      </c>
      <c r="O2508" t="s">
        <v>2228</v>
      </c>
      <c r="P2508" t="s">
        <v>2056</v>
      </c>
      <c r="Q2508">
        <v>1</v>
      </c>
      <c r="R2508">
        <v>17</v>
      </c>
      <c r="S2508" t="s">
        <v>2212</v>
      </c>
      <c r="T2508" t="b">
        <v>0</v>
      </c>
    </row>
    <row r="2509" spans="1:20" hidden="1" x14ac:dyDescent="0.45">
      <c r="A2509">
        <v>792</v>
      </c>
      <c r="B2509" t="s">
        <v>265</v>
      </c>
      <c r="C2509" t="s">
        <v>262</v>
      </c>
      <c r="D2509" s="1">
        <v>16615</v>
      </c>
      <c r="F2509">
        <v>1945</v>
      </c>
      <c r="K2509" t="s">
        <v>20</v>
      </c>
      <c r="L2509" t="s">
        <v>2247</v>
      </c>
      <c r="M2509" t="s">
        <v>2098</v>
      </c>
      <c r="N2509">
        <v>3</v>
      </c>
      <c r="O2509" t="s">
        <v>2248</v>
      </c>
      <c r="P2509" t="s">
        <v>2056</v>
      </c>
      <c r="Q2509">
        <v>1</v>
      </c>
      <c r="R2509">
        <v>17</v>
      </c>
      <c r="S2509" t="s">
        <v>2090</v>
      </c>
      <c r="T2509" t="b">
        <v>0</v>
      </c>
    </row>
    <row r="2510" spans="1:20" hidden="1" x14ac:dyDescent="0.45">
      <c r="A2510">
        <v>793</v>
      </c>
      <c r="B2510" t="s">
        <v>267</v>
      </c>
      <c r="C2510" t="s">
        <v>268</v>
      </c>
      <c r="D2510" s="1">
        <v>26249</v>
      </c>
      <c r="F2510">
        <v>1971</v>
      </c>
      <c r="J2510" t="s">
        <v>2249</v>
      </c>
      <c r="K2510" t="s">
        <v>124</v>
      </c>
      <c r="L2510" t="s">
        <v>174</v>
      </c>
      <c r="M2510" t="s">
        <v>2098</v>
      </c>
      <c r="N2510">
        <v>1</v>
      </c>
      <c r="O2510" t="s">
        <v>2250</v>
      </c>
      <c r="P2510" t="s">
        <v>2056</v>
      </c>
      <c r="Q2510">
        <v>1</v>
      </c>
      <c r="R2510">
        <v>18</v>
      </c>
      <c r="S2510" t="s">
        <v>2085</v>
      </c>
      <c r="T2510" t="b">
        <v>0</v>
      </c>
    </row>
    <row r="2511" spans="1:20" hidden="1" x14ac:dyDescent="0.45">
      <c r="A2511">
        <v>793</v>
      </c>
      <c r="B2511" t="s">
        <v>267</v>
      </c>
      <c r="C2511" t="s">
        <v>268</v>
      </c>
      <c r="D2511" s="1">
        <v>26249</v>
      </c>
      <c r="F2511">
        <v>1971</v>
      </c>
      <c r="J2511" t="s">
        <v>2249</v>
      </c>
      <c r="K2511" t="s">
        <v>124</v>
      </c>
      <c r="L2511" t="s">
        <v>174</v>
      </c>
      <c r="M2511" t="s">
        <v>2098</v>
      </c>
      <c r="N2511">
        <v>1</v>
      </c>
      <c r="O2511" t="s">
        <v>2250</v>
      </c>
      <c r="P2511" t="s">
        <v>2056</v>
      </c>
      <c r="Q2511">
        <v>1</v>
      </c>
      <c r="R2511">
        <v>19</v>
      </c>
      <c r="S2511" t="s">
        <v>80</v>
      </c>
      <c r="T2511" t="b">
        <v>0</v>
      </c>
    </row>
    <row r="2512" spans="1:20" hidden="1" x14ac:dyDescent="0.45">
      <c r="A2512">
        <v>793</v>
      </c>
      <c r="B2512" t="s">
        <v>267</v>
      </c>
      <c r="C2512" t="s">
        <v>268</v>
      </c>
      <c r="D2512" s="1">
        <v>26249</v>
      </c>
      <c r="F2512">
        <v>1971</v>
      </c>
      <c r="J2512" t="s">
        <v>2249</v>
      </c>
      <c r="K2512" t="s">
        <v>124</v>
      </c>
      <c r="L2512" t="s">
        <v>174</v>
      </c>
      <c r="M2512" t="s">
        <v>2098</v>
      </c>
      <c r="N2512">
        <v>1</v>
      </c>
      <c r="O2512" t="s">
        <v>2250</v>
      </c>
      <c r="P2512" t="s">
        <v>2056</v>
      </c>
      <c r="Q2512">
        <v>1</v>
      </c>
      <c r="R2512">
        <v>20</v>
      </c>
      <c r="S2512" t="s">
        <v>80</v>
      </c>
      <c r="T2512" t="b">
        <v>0</v>
      </c>
    </row>
    <row r="2513" spans="1:20" hidden="1" x14ac:dyDescent="0.45">
      <c r="A2513">
        <v>793</v>
      </c>
      <c r="B2513" t="s">
        <v>267</v>
      </c>
      <c r="C2513" t="s">
        <v>268</v>
      </c>
      <c r="D2513" s="1">
        <v>26249</v>
      </c>
      <c r="F2513">
        <v>1971</v>
      </c>
      <c r="J2513" t="s">
        <v>2249</v>
      </c>
      <c r="K2513" t="s">
        <v>124</v>
      </c>
      <c r="L2513" t="s">
        <v>174</v>
      </c>
      <c r="M2513" t="s">
        <v>2098</v>
      </c>
      <c r="N2513">
        <v>1</v>
      </c>
      <c r="O2513" t="s">
        <v>2250</v>
      </c>
      <c r="P2513" t="s">
        <v>2056</v>
      </c>
      <c r="Q2513">
        <v>1</v>
      </c>
      <c r="R2513">
        <v>17</v>
      </c>
      <c r="S2513" t="s">
        <v>2085</v>
      </c>
      <c r="T2513" t="b">
        <v>0</v>
      </c>
    </row>
    <row r="2514" spans="1:20" hidden="1" x14ac:dyDescent="0.45">
      <c r="A2514">
        <v>794</v>
      </c>
      <c r="B2514" t="s">
        <v>290</v>
      </c>
      <c r="C2514" t="s">
        <v>284</v>
      </c>
      <c r="D2514" s="1">
        <v>9824</v>
      </c>
      <c r="F2514">
        <v>1926</v>
      </c>
      <c r="G2514" t="s">
        <v>2265</v>
      </c>
      <c r="H2514" t="s">
        <v>2265</v>
      </c>
      <c r="I2514">
        <v>2019</v>
      </c>
      <c r="K2514" t="s">
        <v>20</v>
      </c>
      <c r="L2514" t="s">
        <v>55</v>
      </c>
      <c r="M2514" t="s">
        <v>2098</v>
      </c>
      <c r="N2514">
        <v>3</v>
      </c>
      <c r="O2514" t="s">
        <v>2266</v>
      </c>
      <c r="P2514" t="s">
        <v>2056</v>
      </c>
      <c r="Q2514">
        <v>1</v>
      </c>
      <c r="R2514">
        <v>17</v>
      </c>
      <c r="S2514" t="s">
        <v>2267</v>
      </c>
      <c r="T2514" t="b">
        <v>0</v>
      </c>
    </row>
    <row r="2515" spans="1:20" hidden="1" x14ac:dyDescent="0.45">
      <c r="A2515">
        <v>795</v>
      </c>
      <c r="B2515" t="s">
        <v>211</v>
      </c>
      <c r="C2515" t="s">
        <v>387</v>
      </c>
      <c r="D2515" s="1">
        <v>21835</v>
      </c>
      <c r="E2515" t="s">
        <v>2344</v>
      </c>
      <c r="F2515">
        <v>1959</v>
      </c>
      <c r="K2515" t="s">
        <v>2345</v>
      </c>
      <c r="L2515" t="s">
        <v>140</v>
      </c>
      <c r="M2515" t="s">
        <v>2098</v>
      </c>
      <c r="N2515">
        <v>8</v>
      </c>
      <c r="O2515" t="s">
        <v>2346</v>
      </c>
      <c r="P2515" t="s">
        <v>2056</v>
      </c>
      <c r="Q2515">
        <v>1</v>
      </c>
      <c r="R2515">
        <v>18</v>
      </c>
      <c r="S2515" t="s">
        <v>2349</v>
      </c>
      <c r="T2515" t="b">
        <v>0</v>
      </c>
    </row>
    <row r="2516" spans="1:20" hidden="1" x14ac:dyDescent="0.45">
      <c r="A2516">
        <v>795</v>
      </c>
      <c r="B2516" t="s">
        <v>211</v>
      </c>
      <c r="C2516" t="s">
        <v>387</v>
      </c>
      <c r="D2516" s="1">
        <v>21835</v>
      </c>
      <c r="E2516" t="s">
        <v>2344</v>
      </c>
      <c r="F2516">
        <v>1959</v>
      </c>
      <c r="K2516" t="s">
        <v>2345</v>
      </c>
      <c r="L2516" t="s">
        <v>140</v>
      </c>
      <c r="M2516" t="s">
        <v>2098</v>
      </c>
      <c r="N2516">
        <v>8</v>
      </c>
      <c r="O2516" t="s">
        <v>2346</v>
      </c>
      <c r="P2516" t="s">
        <v>2056</v>
      </c>
      <c r="Q2516">
        <v>1</v>
      </c>
      <c r="R2516">
        <v>17</v>
      </c>
      <c r="S2516" t="s">
        <v>2212</v>
      </c>
      <c r="T2516" t="b">
        <v>0</v>
      </c>
    </row>
    <row r="2517" spans="1:20" hidden="1" x14ac:dyDescent="0.45">
      <c r="A2517">
        <v>796</v>
      </c>
      <c r="B2517" t="s">
        <v>169</v>
      </c>
      <c r="C2517" t="s">
        <v>551</v>
      </c>
      <c r="D2517" s="1">
        <v>10136</v>
      </c>
      <c r="F2517">
        <v>1927</v>
      </c>
      <c r="G2517" t="s">
        <v>2563</v>
      </c>
      <c r="I2517">
        <v>2018</v>
      </c>
      <c r="J2517" t="s">
        <v>2067</v>
      </c>
      <c r="K2517" t="s">
        <v>63</v>
      </c>
      <c r="L2517" t="s">
        <v>451</v>
      </c>
      <c r="M2517" t="s">
        <v>2098</v>
      </c>
      <c r="N2517">
        <v>1</v>
      </c>
      <c r="O2517" t="s">
        <v>2564</v>
      </c>
      <c r="P2517" t="s">
        <v>2433</v>
      </c>
      <c r="Q2517">
        <v>1</v>
      </c>
      <c r="R2517">
        <v>17</v>
      </c>
      <c r="S2517" t="s">
        <v>2267</v>
      </c>
      <c r="T2517" t="b">
        <v>0</v>
      </c>
    </row>
    <row r="2518" spans="1:20" hidden="1" x14ac:dyDescent="0.45">
      <c r="A2518">
        <v>797</v>
      </c>
      <c r="B2518" t="s">
        <v>630</v>
      </c>
      <c r="C2518" t="s">
        <v>631</v>
      </c>
      <c r="D2518" s="1">
        <v>17547</v>
      </c>
      <c r="F2518">
        <v>1948</v>
      </c>
      <c r="K2518" t="s">
        <v>20</v>
      </c>
      <c r="L2518" t="s">
        <v>55</v>
      </c>
      <c r="M2518" t="s">
        <v>2098</v>
      </c>
      <c r="N2518">
        <v>2</v>
      </c>
      <c r="O2518" t="s">
        <v>2626</v>
      </c>
      <c r="P2518" t="s">
        <v>2433</v>
      </c>
      <c r="Q2518">
        <v>1</v>
      </c>
      <c r="R2518">
        <v>18</v>
      </c>
      <c r="S2518" t="s">
        <v>99</v>
      </c>
      <c r="T2518" t="b">
        <v>0</v>
      </c>
    </row>
    <row r="2519" spans="1:20" hidden="1" x14ac:dyDescent="0.45">
      <c r="A2519">
        <v>797</v>
      </c>
      <c r="B2519" t="s">
        <v>630</v>
      </c>
      <c r="C2519" t="s">
        <v>631</v>
      </c>
      <c r="D2519" s="1">
        <v>17547</v>
      </c>
      <c r="F2519">
        <v>1948</v>
      </c>
      <c r="K2519" t="s">
        <v>20</v>
      </c>
      <c r="L2519" t="s">
        <v>55</v>
      </c>
      <c r="M2519" t="s">
        <v>2098</v>
      </c>
      <c r="N2519">
        <v>2</v>
      </c>
      <c r="O2519" t="s">
        <v>2626</v>
      </c>
      <c r="P2519" t="s">
        <v>2433</v>
      </c>
      <c r="Q2519">
        <v>1</v>
      </c>
      <c r="R2519">
        <v>19</v>
      </c>
      <c r="S2519" t="s">
        <v>2513</v>
      </c>
      <c r="T2519" t="b">
        <v>0</v>
      </c>
    </row>
    <row r="2520" spans="1:20" hidden="1" x14ac:dyDescent="0.45">
      <c r="A2520">
        <v>797</v>
      </c>
      <c r="B2520" t="s">
        <v>630</v>
      </c>
      <c r="C2520" t="s">
        <v>631</v>
      </c>
      <c r="D2520" s="1">
        <v>17547</v>
      </c>
      <c r="F2520">
        <v>1948</v>
      </c>
      <c r="K2520" t="s">
        <v>20</v>
      </c>
      <c r="L2520" t="s">
        <v>55</v>
      </c>
      <c r="M2520" t="s">
        <v>2098</v>
      </c>
      <c r="N2520">
        <v>2</v>
      </c>
      <c r="O2520" t="s">
        <v>2626</v>
      </c>
      <c r="P2520" t="s">
        <v>2433</v>
      </c>
      <c r="Q2520">
        <v>1</v>
      </c>
      <c r="R2520">
        <v>17</v>
      </c>
      <c r="S2520" t="s">
        <v>2090</v>
      </c>
      <c r="T2520" t="b">
        <v>0</v>
      </c>
    </row>
    <row r="2521" spans="1:20" hidden="1" x14ac:dyDescent="0.45">
      <c r="A2521">
        <v>798</v>
      </c>
      <c r="B2521" t="s">
        <v>773</v>
      </c>
      <c r="C2521" t="s">
        <v>774</v>
      </c>
      <c r="D2521" s="1">
        <v>17392</v>
      </c>
      <c r="E2521" t="s">
        <v>2796</v>
      </c>
      <c r="F2521">
        <v>1947</v>
      </c>
      <c r="K2521" t="s">
        <v>20</v>
      </c>
      <c r="L2521" t="s">
        <v>168</v>
      </c>
      <c r="M2521" t="s">
        <v>2154</v>
      </c>
      <c r="N2521">
        <v>3</v>
      </c>
      <c r="O2521" t="s">
        <v>2797</v>
      </c>
      <c r="P2521" t="s">
        <v>2694</v>
      </c>
      <c r="Q2521">
        <v>1</v>
      </c>
      <c r="R2521">
        <v>17</v>
      </c>
      <c r="S2521" t="s">
        <v>775</v>
      </c>
      <c r="T2521" t="b">
        <v>0</v>
      </c>
    </row>
    <row r="2522" spans="1:20" hidden="1" x14ac:dyDescent="0.45">
      <c r="A2522">
        <v>799</v>
      </c>
      <c r="B2522" t="s">
        <v>177</v>
      </c>
      <c r="C2522" t="s">
        <v>783</v>
      </c>
      <c r="D2522" s="1">
        <v>13558</v>
      </c>
      <c r="E2522" t="s">
        <v>2807</v>
      </c>
      <c r="F2522">
        <v>1937</v>
      </c>
      <c r="G2522" t="s">
        <v>2808</v>
      </c>
      <c r="I2522">
        <v>2012</v>
      </c>
      <c r="J2522" t="s">
        <v>2168</v>
      </c>
      <c r="K2522" t="s">
        <v>784</v>
      </c>
      <c r="L2522" t="s">
        <v>785</v>
      </c>
      <c r="M2522" t="s">
        <v>2270</v>
      </c>
      <c r="N2522">
        <v>3</v>
      </c>
      <c r="O2522" t="s">
        <v>2809</v>
      </c>
      <c r="P2522" t="s">
        <v>2694</v>
      </c>
      <c r="Q2522">
        <v>1</v>
      </c>
      <c r="R2522">
        <v>17</v>
      </c>
      <c r="S2522" t="s">
        <v>2267</v>
      </c>
      <c r="T2522" t="b">
        <v>0</v>
      </c>
    </row>
    <row r="2523" spans="1:20" hidden="1" x14ac:dyDescent="0.45">
      <c r="A2523">
        <v>800</v>
      </c>
      <c r="B2523" t="s">
        <v>1765</v>
      </c>
      <c r="C2523" t="s">
        <v>1766</v>
      </c>
      <c r="D2523" s="1">
        <v>21583</v>
      </c>
      <c r="F2523">
        <v>1959</v>
      </c>
      <c r="K2523" t="s">
        <v>20</v>
      </c>
      <c r="L2523" t="s">
        <v>1122</v>
      </c>
      <c r="M2523" t="s">
        <v>2098</v>
      </c>
      <c r="N2523">
        <v>1</v>
      </c>
      <c r="O2523" t="s">
        <v>4100</v>
      </c>
      <c r="P2523" t="s">
        <v>4066</v>
      </c>
      <c r="Q2523">
        <v>1</v>
      </c>
      <c r="R2523">
        <v>18</v>
      </c>
      <c r="S2523" t="s">
        <v>48</v>
      </c>
      <c r="T2523" t="b">
        <v>0</v>
      </c>
    </row>
    <row r="2524" spans="1:20" hidden="1" x14ac:dyDescent="0.45">
      <c r="A2524">
        <v>800</v>
      </c>
      <c r="B2524" t="s">
        <v>1765</v>
      </c>
      <c r="C2524" t="s">
        <v>1766</v>
      </c>
      <c r="D2524" s="1">
        <v>21583</v>
      </c>
      <c r="F2524">
        <v>1959</v>
      </c>
      <c r="K2524" t="s">
        <v>20</v>
      </c>
      <c r="L2524" t="s">
        <v>1122</v>
      </c>
      <c r="M2524" t="s">
        <v>2098</v>
      </c>
      <c r="N2524">
        <v>1</v>
      </c>
      <c r="O2524" t="s">
        <v>4100</v>
      </c>
      <c r="P2524" t="s">
        <v>4066</v>
      </c>
      <c r="Q2524">
        <v>1</v>
      </c>
      <c r="R2524">
        <v>19</v>
      </c>
      <c r="S2524" t="s">
        <v>49</v>
      </c>
      <c r="T2524" t="b">
        <v>0</v>
      </c>
    </row>
    <row r="2525" spans="1:20" hidden="1" x14ac:dyDescent="0.45">
      <c r="A2525">
        <v>800</v>
      </c>
      <c r="B2525" t="s">
        <v>1765</v>
      </c>
      <c r="C2525" t="s">
        <v>1766</v>
      </c>
      <c r="D2525" s="1">
        <v>21583</v>
      </c>
      <c r="F2525">
        <v>1959</v>
      </c>
      <c r="K2525" t="s">
        <v>20</v>
      </c>
      <c r="L2525" t="s">
        <v>1122</v>
      </c>
      <c r="M2525" t="s">
        <v>2098</v>
      </c>
      <c r="N2525">
        <v>1</v>
      </c>
      <c r="O2525" t="s">
        <v>4100</v>
      </c>
      <c r="P2525" t="s">
        <v>4066</v>
      </c>
      <c r="Q2525">
        <v>1</v>
      </c>
      <c r="R2525">
        <v>17</v>
      </c>
      <c r="S2525" t="s">
        <v>2335</v>
      </c>
      <c r="T2525" t="b">
        <v>0</v>
      </c>
    </row>
    <row r="2526" spans="1:20" hidden="1" x14ac:dyDescent="0.45">
      <c r="A2526">
        <v>801</v>
      </c>
      <c r="B2526" t="s">
        <v>242</v>
      </c>
      <c r="C2526" t="s">
        <v>1896</v>
      </c>
      <c r="D2526" s="1">
        <v>17982</v>
      </c>
      <c r="F2526">
        <v>1949</v>
      </c>
      <c r="J2526" t="s">
        <v>2114</v>
      </c>
      <c r="K2526" t="s">
        <v>124</v>
      </c>
      <c r="L2526" t="s">
        <v>168</v>
      </c>
      <c r="M2526" t="s">
        <v>2098</v>
      </c>
      <c r="N2526">
        <v>2</v>
      </c>
      <c r="O2526" t="s">
        <v>4304</v>
      </c>
      <c r="P2526" t="s">
        <v>4289</v>
      </c>
      <c r="Q2526">
        <v>1</v>
      </c>
      <c r="R2526">
        <v>17</v>
      </c>
      <c r="S2526" t="s">
        <v>2085</v>
      </c>
      <c r="T2526" t="b">
        <v>0</v>
      </c>
    </row>
    <row r="2527" spans="1:20" hidden="1" x14ac:dyDescent="0.45">
      <c r="A2527">
        <v>802</v>
      </c>
      <c r="B2527" t="s">
        <v>1971</v>
      </c>
      <c r="C2527" t="s">
        <v>1972</v>
      </c>
      <c r="D2527" s="1">
        <v>21330</v>
      </c>
      <c r="F2527">
        <v>1958</v>
      </c>
      <c r="J2527" t="s">
        <v>2629</v>
      </c>
      <c r="K2527" t="s">
        <v>249</v>
      </c>
      <c r="L2527" t="s">
        <v>174</v>
      </c>
      <c r="M2527" t="s">
        <v>2061</v>
      </c>
      <c r="N2527">
        <v>2</v>
      </c>
      <c r="O2527" t="s">
        <v>4412</v>
      </c>
      <c r="P2527" t="s">
        <v>4289</v>
      </c>
      <c r="Q2527">
        <v>2</v>
      </c>
      <c r="R2527">
        <v>17</v>
      </c>
      <c r="S2527" t="s">
        <v>2085</v>
      </c>
      <c r="T2527" t="b">
        <v>0</v>
      </c>
    </row>
    <row r="2528" spans="1:20" hidden="1" x14ac:dyDescent="0.45">
      <c r="A2528">
        <v>802</v>
      </c>
      <c r="B2528" t="s">
        <v>1971</v>
      </c>
      <c r="C2528" t="s">
        <v>1972</v>
      </c>
      <c r="D2528" s="1">
        <v>21330</v>
      </c>
      <c r="F2528">
        <v>1958</v>
      </c>
      <c r="J2528" t="s">
        <v>2629</v>
      </c>
      <c r="K2528" t="s">
        <v>249</v>
      </c>
      <c r="L2528" t="s">
        <v>174</v>
      </c>
      <c r="M2528" t="s">
        <v>2061</v>
      </c>
      <c r="N2528">
        <v>2</v>
      </c>
      <c r="O2528" t="s">
        <v>4412</v>
      </c>
      <c r="P2528" t="s">
        <v>4289</v>
      </c>
      <c r="Q2528">
        <v>2</v>
      </c>
      <c r="R2528">
        <v>18</v>
      </c>
      <c r="S2528" t="s">
        <v>2085</v>
      </c>
      <c r="T2528" t="b">
        <v>0</v>
      </c>
    </row>
    <row r="2529" spans="1:20" hidden="1" x14ac:dyDescent="0.45">
      <c r="A2529">
        <v>803</v>
      </c>
      <c r="B2529" t="s">
        <v>68</v>
      </c>
      <c r="C2529" t="s">
        <v>2009</v>
      </c>
      <c r="D2529" s="1">
        <v>10594</v>
      </c>
      <c r="F2529">
        <v>1929</v>
      </c>
      <c r="G2529" t="s">
        <v>4468</v>
      </c>
      <c r="H2529" t="s">
        <v>4468</v>
      </c>
      <c r="I2529">
        <v>2020</v>
      </c>
      <c r="J2529" t="s">
        <v>2416</v>
      </c>
      <c r="K2529" t="s">
        <v>95</v>
      </c>
      <c r="L2529" t="s">
        <v>371</v>
      </c>
      <c r="M2529" t="s">
        <v>2098</v>
      </c>
      <c r="N2529">
        <v>2</v>
      </c>
      <c r="O2529" t="s">
        <v>4469</v>
      </c>
      <c r="P2529" t="s">
        <v>4289</v>
      </c>
      <c r="Q2529">
        <v>1</v>
      </c>
      <c r="R2529">
        <v>17</v>
      </c>
      <c r="S2529" t="s">
        <v>775</v>
      </c>
      <c r="T2529" t="b">
        <v>0</v>
      </c>
    </row>
    <row r="2530" spans="1:20" hidden="1" x14ac:dyDescent="0.45">
      <c r="A2530">
        <v>804</v>
      </c>
      <c r="B2530" t="s">
        <v>1114</v>
      </c>
      <c r="C2530" t="s">
        <v>1115</v>
      </c>
      <c r="D2530" s="1">
        <v>16154</v>
      </c>
      <c r="E2530" t="s">
        <v>3211</v>
      </c>
      <c r="F2530">
        <v>1944</v>
      </c>
      <c r="K2530" t="s">
        <v>20</v>
      </c>
      <c r="L2530" t="s">
        <v>1116</v>
      </c>
      <c r="M2530" t="s">
        <v>2098</v>
      </c>
      <c r="N2530">
        <v>5</v>
      </c>
      <c r="O2530" t="s">
        <v>3212</v>
      </c>
      <c r="P2530" t="s">
        <v>3139</v>
      </c>
      <c r="Q2530">
        <v>1</v>
      </c>
      <c r="R2530">
        <v>17</v>
      </c>
      <c r="S2530" t="s">
        <v>2121</v>
      </c>
      <c r="T2530" t="b">
        <v>1</v>
      </c>
    </row>
    <row r="2531" spans="1:20" hidden="1" x14ac:dyDescent="0.45">
      <c r="A2531">
        <v>804</v>
      </c>
      <c r="B2531" t="s">
        <v>1114</v>
      </c>
      <c r="C2531" t="s">
        <v>1115</v>
      </c>
      <c r="D2531" s="1">
        <v>16154</v>
      </c>
      <c r="E2531" t="s">
        <v>3211</v>
      </c>
      <c r="F2531">
        <v>1944</v>
      </c>
      <c r="K2531" t="s">
        <v>20</v>
      </c>
      <c r="L2531" t="s">
        <v>1116</v>
      </c>
      <c r="M2531" t="s">
        <v>2098</v>
      </c>
      <c r="N2531">
        <v>5</v>
      </c>
      <c r="O2531" t="s">
        <v>3212</v>
      </c>
      <c r="P2531" t="s">
        <v>3139</v>
      </c>
      <c r="Q2531">
        <v>1</v>
      </c>
      <c r="R2531">
        <v>18</v>
      </c>
      <c r="S2531" t="s">
        <v>2095</v>
      </c>
      <c r="T2531" t="b">
        <v>0</v>
      </c>
    </row>
    <row r="2532" spans="1:20" hidden="1" x14ac:dyDescent="0.45">
      <c r="A2532">
        <v>805</v>
      </c>
      <c r="B2532" t="s">
        <v>236</v>
      </c>
      <c r="C2532" t="s">
        <v>1855</v>
      </c>
      <c r="D2532" s="1">
        <v>17909</v>
      </c>
      <c r="E2532" t="s">
        <v>4239</v>
      </c>
      <c r="F2532">
        <v>1949</v>
      </c>
      <c r="G2532" t="s">
        <v>4240</v>
      </c>
      <c r="H2532" t="s">
        <v>4240</v>
      </c>
      <c r="I2532">
        <v>2015</v>
      </c>
      <c r="K2532" t="s">
        <v>20</v>
      </c>
      <c r="L2532" t="s">
        <v>413</v>
      </c>
      <c r="M2532" t="s">
        <v>2098</v>
      </c>
      <c r="N2532">
        <v>5</v>
      </c>
      <c r="O2532" t="s">
        <v>4241</v>
      </c>
      <c r="P2532" t="s">
        <v>4182</v>
      </c>
      <c r="Q2532">
        <v>1</v>
      </c>
      <c r="R2532">
        <v>17</v>
      </c>
      <c r="S2532" t="s">
        <v>2085</v>
      </c>
      <c r="T2532" t="b">
        <v>1</v>
      </c>
    </row>
    <row r="2533" spans="1:20" hidden="1" x14ac:dyDescent="0.45">
      <c r="A2533">
        <v>805</v>
      </c>
      <c r="B2533" t="s">
        <v>236</v>
      </c>
      <c r="C2533" t="s">
        <v>1855</v>
      </c>
      <c r="D2533" s="1">
        <v>17909</v>
      </c>
      <c r="E2533" t="s">
        <v>4239</v>
      </c>
      <c r="F2533">
        <v>1949</v>
      </c>
      <c r="G2533" t="s">
        <v>4240</v>
      </c>
      <c r="H2533" t="s">
        <v>4240</v>
      </c>
      <c r="I2533">
        <v>2015</v>
      </c>
      <c r="K2533" t="s">
        <v>20</v>
      </c>
      <c r="L2533" t="s">
        <v>413</v>
      </c>
      <c r="M2533" t="s">
        <v>2098</v>
      </c>
      <c r="N2533">
        <v>5</v>
      </c>
      <c r="O2533" t="s">
        <v>4241</v>
      </c>
      <c r="P2533" t="s">
        <v>4182</v>
      </c>
      <c r="Q2533">
        <v>1</v>
      </c>
      <c r="R2533">
        <v>19</v>
      </c>
      <c r="S2533" t="s">
        <v>80</v>
      </c>
      <c r="T2533" t="b">
        <v>0</v>
      </c>
    </row>
    <row r="2534" spans="1:20" hidden="1" x14ac:dyDescent="0.45">
      <c r="A2534">
        <v>805</v>
      </c>
      <c r="B2534" t="s">
        <v>236</v>
      </c>
      <c r="C2534" t="s">
        <v>1855</v>
      </c>
      <c r="D2534" s="1">
        <v>17909</v>
      </c>
      <c r="E2534" t="s">
        <v>4239</v>
      </c>
      <c r="F2534">
        <v>1949</v>
      </c>
      <c r="G2534" t="s">
        <v>4240</v>
      </c>
      <c r="H2534" t="s">
        <v>4240</v>
      </c>
      <c r="I2534">
        <v>2015</v>
      </c>
      <c r="K2534" t="s">
        <v>20</v>
      </c>
      <c r="L2534" t="s">
        <v>413</v>
      </c>
      <c r="M2534" t="s">
        <v>2098</v>
      </c>
      <c r="N2534">
        <v>5</v>
      </c>
      <c r="O2534" t="s">
        <v>4241</v>
      </c>
      <c r="P2534" t="s">
        <v>4182</v>
      </c>
      <c r="Q2534">
        <v>1</v>
      </c>
      <c r="R2534">
        <v>18</v>
      </c>
      <c r="S2534" t="s">
        <v>2085</v>
      </c>
      <c r="T2534" t="b">
        <v>0</v>
      </c>
    </row>
    <row r="2535" spans="1:20" hidden="1" x14ac:dyDescent="0.45">
      <c r="A2535">
        <v>807</v>
      </c>
      <c r="B2535" t="s">
        <v>346</v>
      </c>
      <c r="C2535" t="s">
        <v>1542</v>
      </c>
      <c r="D2535" s="1">
        <v>19450</v>
      </c>
      <c r="F2535">
        <v>1953</v>
      </c>
      <c r="K2535" t="s">
        <v>20</v>
      </c>
      <c r="L2535" t="s">
        <v>2360</v>
      </c>
      <c r="M2535" t="s">
        <v>2098</v>
      </c>
      <c r="N2535">
        <v>9</v>
      </c>
      <c r="O2535" t="s">
        <v>3797</v>
      </c>
      <c r="P2535" t="s">
        <v>3738</v>
      </c>
      <c r="Q2535">
        <v>1</v>
      </c>
      <c r="R2535">
        <v>17</v>
      </c>
      <c r="S2535" t="s">
        <v>2690</v>
      </c>
      <c r="T2535" t="b">
        <v>1</v>
      </c>
    </row>
    <row r="2536" spans="1:20" hidden="1" x14ac:dyDescent="0.45">
      <c r="A2536">
        <v>807</v>
      </c>
      <c r="B2536" t="s">
        <v>346</v>
      </c>
      <c r="C2536" t="s">
        <v>1542</v>
      </c>
      <c r="D2536" s="1">
        <v>19450</v>
      </c>
      <c r="F2536">
        <v>1953</v>
      </c>
      <c r="K2536" t="s">
        <v>20</v>
      </c>
      <c r="L2536" t="s">
        <v>2360</v>
      </c>
      <c r="M2536" t="s">
        <v>2098</v>
      </c>
      <c r="N2536">
        <v>9</v>
      </c>
      <c r="O2536" t="s">
        <v>3797</v>
      </c>
      <c r="P2536" t="s">
        <v>3738</v>
      </c>
      <c r="Q2536">
        <v>1</v>
      </c>
      <c r="R2536">
        <v>18</v>
      </c>
      <c r="S2536" t="s">
        <v>3104</v>
      </c>
      <c r="T2536" t="b">
        <v>0</v>
      </c>
    </row>
    <row r="2537" spans="1:20" hidden="1" x14ac:dyDescent="0.45">
      <c r="A2537">
        <v>808</v>
      </c>
      <c r="B2537" t="s">
        <v>177</v>
      </c>
      <c r="C2537" t="s">
        <v>556</v>
      </c>
      <c r="D2537" s="1">
        <v>18105</v>
      </c>
      <c r="E2537" t="s">
        <v>2568</v>
      </c>
      <c r="F2537">
        <v>1949</v>
      </c>
      <c r="K2537" t="s">
        <v>20</v>
      </c>
      <c r="L2537" t="s">
        <v>590</v>
      </c>
      <c r="M2537" t="s">
        <v>2098</v>
      </c>
      <c r="N2537">
        <v>3</v>
      </c>
      <c r="O2537" t="s">
        <v>2569</v>
      </c>
      <c r="P2537" t="s">
        <v>2433</v>
      </c>
      <c r="Q2537">
        <v>1</v>
      </c>
      <c r="R2537">
        <v>17</v>
      </c>
      <c r="S2537" t="s">
        <v>2121</v>
      </c>
      <c r="T2537" t="b">
        <v>1</v>
      </c>
    </row>
    <row r="2538" spans="1:20" hidden="1" x14ac:dyDescent="0.45">
      <c r="A2538">
        <v>809</v>
      </c>
      <c r="B2538" t="s">
        <v>471</v>
      </c>
      <c r="C2538" t="s">
        <v>1699</v>
      </c>
      <c r="D2538" s="1">
        <v>26315</v>
      </c>
      <c r="E2538" t="s">
        <v>4000</v>
      </c>
      <c r="F2538">
        <v>1972</v>
      </c>
      <c r="K2538" t="s">
        <v>2428</v>
      </c>
      <c r="L2538" t="s">
        <v>263</v>
      </c>
      <c r="M2538" t="s">
        <v>2098</v>
      </c>
      <c r="N2538">
        <v>3</v>
      </c>
      <c r="O2538" t="s">
        <v>4001</v>
      </c>
      <c r="P2538" t="s">
        <v>3944</v>
      </c>
      <c r="Q2538">
        <v>1</v>
      </c>
      <c r="R2538">
        <v>18</v>
      </c>
      <c r="S2538" t="s">
        <v>2095</v>
      </c>
      <c r="T2538" t="b">
        <v>0</v>
      </c>
    </row>
    <row r="2539" spans="1:20" hidden="1" x14ac:dyDescent="0.45">
      <c r="A2539">
        <v>809</v>
      </c>
      <c r="B2539" t="s">
        <v>471</v>
      </c>
      <c r="C2539" t="s">
        <v>1699</v>
      </c>
      <c r="D2539" s="1">
        <v>26315</v>
      </c>
      <c r="E2539" t="s">
        <v>4000</v>
      </c>
      <c r="F2539">
        <v>1972</v>
      </c>
      <c r="K2539" t="s">
        <v>2428</v>
      </c>
      <c r="L2539" t="s">
        <v>263</v>
      </c>
      <c r="M2539" t="s">
        <v>2098</v>
      </c>
      <c r="N2539">
        <v>3</v>
      </c>
      <c r="O2539" t="s">
        <v>4001</v>
      </c>
      <c r="P2539" t="s">
        <v>3944</v>
      </c>
      <c r="Q2539">
        <v>1</v>
      </c>
      <c r="R2539">
        <v>17</v>
      </c>
      <c r="S2539" t="s">
        <v>2121</v>
      </c>
      <c r="T2539" t="b">
        <v>1</v>
      </c>
    </row>
    <row r="2540" spans="1:20" hidden="1" x14ac:dyDescent="0.45">
      <c r="A2540">
        <v>810</v>
      </c>
      <c r="B2540" t="s">
        <v>3619</v>
      </c>
      <c r="C2540" t="s">
        <v>1402</v>
      </c>
      <c r="D2540" s="1">
        <v>24067</v>
      </c>
      <c r="F2540">
        <v>1965</v>
      </c>
      <c r="K2540" t="s">
        <v>167</v>
      </c>
      <c r="L2540" t="s">
        <v>168</v>
      </c>
      <c r="M2540" t="s">
        <v>2098</v>
      </c>
      <c r="N2540">
        <v>3</v>
      </c>
      <c r="O2540" t="s">
        <v>3620</v>
      </c>
      <c r="P2540" t="s">
        <v>3591</v>
      </c>
      <c r="Q2540">
        <v>1</v>
      </c>
      <c r="R2540">
        <v>17</v>
      </c>
      <c r="S2540" t="s">
        <v>2121</v>
      </c>
      <c r="T2540" t="b">
        <v>1</v>
      </c>
    </row>
    <row r="2541" spans="1:20" hidden="1" x14ac:dyDescent="0.45">
      <c r="A2541">
        <v>810</v>
      </c>
      <c r="B2541" t="s">
        <v>3619</v>
      </c>
      <c r="C2541" t="s">
        <v>1402</v>
      </c>
      <c r="D2541" s="1">
        <v>24067</v>
      </c>
      <c r="F2541">
        <v>1965</v>
      </c>
      <c r="K2541" t="s">
        <v>167</v>
      </c>
      <c r="L2541" t="s">
        <v>168</v>
      </c>
      <c r="M2541" t="s">
        <v>2098</v>
      </c>
      <c r="N2541">
        <v>3</v>
      </c>
      <c r="O2541" t="s">
        <v>3620</v>
      </c>
      <c r="P2541" t="s">
        <v>3591</v>
      </c>
      <c r="Q2541">
        <v>1</v>
      </c>
      <c r="R2541">
        <v>18</v>
      </c>
      <c r="S2541" t="s">
        <v>2095</v>
      </c>
      <c r="T2541" t="b">
        <v>0</v>
      </c>
    </row>
    <row r="2542" spans="1:20" hidden="1" x14ac:dyDescent="0.45">
      <c r="A2542">
        <v>811</v>
      </c>
      <c r="B2542" t="s">
        <v>479</v>
      </c>
      <c r="C2542" t="s">
        <v>480</v>
      </c>
      <c r="D2542" s="1">
        <v>26665</v>
      </c>
      <c r="E2542" t="s">
        <v>2454</v>
      </c>
      <c r="F2542">
        <v>1973</v>
      </c>
      <c r="J2542" t="s">
        <v>2455</v>
      </c>
      <c r="K2542" t="s">
        <v>167</v>
      </c>
      <c r="L2542" t="s">
        <v>26</v>
      </c>
      <c r="M2542" t="s">
        <v>2098</v>
      </c>
      <c r="N2542">
        <v>7</v>
      </c>
      <c r="O2542" t="s">
        <v>2456</v>
      </c>
      <c r="P2542" t="s">
        <v>2433</v>
      </c>
      <c r="Q2542">
        <v>1</v>
      </c>
      <c r="R2542">
        <v>17</v>
      </c>
      <c r="S2542" t="s">
        <v>2212</v>
      </c>
      <c r="T2542" t="b">
        <v>1</v>
      </c>
    </row>
    <row r="2543" spans="1:20" hidden="1" x14ac:dyDescent="0.45">
      <c r="A2543">
        <v>812</v>
      </c>
      <c r="B2543" t="s">
        <v>4424</v>
      </c>
      <c r="C2543" t="s">
        <v>1981</v>
      </c>
      <c r="D2543" s="1">
        <v>22452</v>
      </c>
      <c r="F2543">
        <v>1961</v>
      </c>
      <c r="K2543" t="s">
        <v>20</v>
      </c>
      <c r="L2543" t="s">
        <v>1496</v>
      </c>
      <c r="M2543" t="s">
        <v>2058</v>
      </c>
      <c r="N2543">
        <v>5</v>
      </c>
      <c r="O2543" t="s">
        <v>4425</v>
      </c>
      <c r="P2543" t="s">
        <v>4289</v>
      </c>
      <c r="Q2543">
        <v>1</v>
      </c>
      <c r="R2543">
        <v>18</v>
      </c>
      <c r="S2543" t="s">
        <v>664</v>
      </c>
      <c r="T2543" t="b">
        <v>1</v>
      </c>
    </row>
    <row r="2544" spans="1:20" hidden="1" x14ac:dyDescent="0.45">
      <c r="A2544">
        <v>812</v>
      </c>
      <c r="B2544" t="s">
        <v>4424</v>
      </c>
      <c r="C2544" t="s">
        <v>1981</v>
      </c>
      <c r="D2544" s="1">
        <v>22452</v>
      </c>
      <c r="F2544">
        <v>1961</v>
      </c>
      <c r="K2544" t="s">
        <v>20</v>
      </c>
      <c r="L2544" t="s">
        <v>1496</v>
      </c>
      <c r="M2544" t="s">
        <v>2058</v>
      </c>
      <c r="N2544">
        <v>5</v>
      </c>
      <c r="O2544" t="s">
        <v>4425</v>
      </c>
      <c r="P2544" t="s">
        <v>4289</v>
      </c>
      <c r="Q2544">
        <v>1</v>
      </c>
      <c r="R2544">
        <v>17</v>
      </c>
      <c r="S2544" t="s">
        <v>2090</v>
      </c>
      <c r="T2544" t="b">
        <v>1</v>
      </c>
    </row>
    <row r="2545" spans="1:20" hidden="1" x14ac:dyDescent="0.45">
      <c r="A2545">
        <v>813</v>
      </c>
      <c r="B2545" t="s">
        <v>1345</v>
      </c>
      <c r="C2545" t="s">
        <v>1346</v>
      </c>
      <c r="D2545" s="1">
        <v>24686</v>
      </c>
      <c r="E2545" t="s">
        <v>3544</v>
      </c>
      <c r="F2545">
        <v>1967</v>
      </c>
      <c r="K2545" t="s">
        <v>189</v>
      </c>
      <c r="L2545" t="s">
        <v>451</v>
      </c>
      <c r="M2545" t="s">
        <v>2098</v>
      </c>
      <c r="N2545">
        <v>1</v>
      </c>
      <c r="O2545" t="s">
        <v>3545</v>
      </c>
      <c r="P2545" t="s">
        <v>3473</v>
      </c>
      <c r="Q2545">
        <v>1</v>
      </c>
      <c r="R2545">
        <v>19</v>
      </c>
      <c r="S2545" t="s">
        <v>80</v>
      </c>
      <c r="T2545" t="b">
        <v>1</v>
      </c>
    </row>
    <row r="2546" spans="1:20" hidden="1" x14ac:dyDescent="0.45">
      <c r="A2546">
        <v>813</v>
      </c>
      <c r="B2546" t="s">
        <v>1345</v>
      </c>
      <c r="C2546" t="s">
        <v>1346</v>
      </c>
      <c r="D2546" s="1">
        <v>24686</v>
      </c>
      <c r="E2546" t="s">
        <v>3544</v>
      </c>
      <c r="F2546">
        <v>1967</v>
      </c>
      <c r="K2546" t="s">
        <v>189</v>
      </c>
      <c r="L2546" t="s">
        <v>451</v>
      </c>
      <c r="M2546" t="s">
        <v>2098</v>
      </c>
      <c r="N2546">
        <v>1</v>
      </c>
      <c r="O2546" t="s">
        <v>3545</v>
      </c>
      <c r="P2546" t="s">
        <v>3473</v>
      </c>
      <c r="Q2546">
        <v>1</v>
      </c>
      <c r="R2546">
        <v>17</v>
      </c>
      <c r="S2546" t="s">
        <v>2090</v>
      </c>
      <c r="T2546" t="b">
        <v>1</v>
      </c>
    </row>
    <row r="2547" spans="1:20" hidden="1" x14ac:dyDescent="0.45">
      <c r="A2547">
        <v>814</v>
      </c>
      <c r="B2547" t="s">
        <v>115</v>
      </c>
      <c r="C2547" t="s">
        <v>1479</v>
      </c>
      <c r="D2547" s="1">
        <v>20830</v>
      </c>
      <c r="E2547" t="s">
        <v>3705</v>
      </c>
      <c r="F2547">
        <v>1957</v>
      </c>
      <c r="K2547" t="s">
        <v>20</v>
      </c>
      <c r="L2547" t="s">
        <v>140</v>
      </c>
      <c r="M2547" t="s">
        <v>2098</v>
      </c>
      <c r="N2547">
        <v>1</v>
      </c>
      <c r="O2547" t="s">
        <v>3706</v>
      </c>
      <c r="P2547" t="s">
        <v>3591</v>
      </c>
      <c r="Q2547">
        <v>1</v>
      </c>
      <c r="R2547">
        <v>20</v>
      </c>
      <c r="S2547" t="s">
        <v>255</v>
      </c>
      <c r="T2547" t="b">
        <v>0</v>
      </c>
    </row>
    <row r="2548" spans="1:20" hidden="1" x14ac:dyDescent="0.45">
      <c r="A2548">
        <v>814</v>
      </c>
      <c r="B2548" t="s">
        <v>115</v>
      </c>
      <c r="C2548" t="s">
        <v>1479</v>
      </c>
      <c r="D2548" s="1">
        <v>20830</v>
      </c>
      <c r="E2548" t="s">
        <v>3705</v>
      </c>
      <c r="F2548">
        <v>1957</v>
      </c>
      <c r="K2548" t="s">
        <v>20</v>
      </c>
      <c r="L2548" t="s">
        <v>140</v>
      </c>
      <c r="M2548" t="s">
        <v>2098</v>
      </c>
      <c r="N2548">
        <v>1</v>
      </c>
      <c r="O2548" t="s">
        <v>3706</v>
      </c>
      <c r="P2548" t="s">
        <v>3591</v>
      </c>
      <c r="Q2548">
        <v>1</v>
      </c>
      <c r="R2548">
        <v>25</v>
      </c>
      <c r="S2548" t="s">
        <v>255</v>
      </c>
      <c r="T2548" t="b">
        <v>1</v>
      </c>
    </row>
    <row r="2549" spans="1:20" hidden="1" x14ac:dyDescent="0.45">
      <c r="A2549">
        <v>814</v>
      </c>
      <c r="B2549" t="s">
        <v>115</v>
      </c>
      <c r="C2549" t="s">
        <v>1479</v>
      </c>
      <c r="D2549" s="1">
        <v>20830</v>
      </c>
      <c r="E2549" t="s">
        <v>3705</v>
      </c>
      <c r="F2549">
        <v>1957</v>
      </c>
      <c r="K2549" t="s">
        <v>20</v>
      </c>
      <c r="L2549" t="s">
        <v>140</v>
      </c>
      <c r="M2549" t="s">
        <v>2098</v>
      </c>
      <c r="N2549">
        <v>1</v>
      </c>
      <c r="O2549" t="s">
        <v>3706</v>
      </c>
      <c r="P2549" t="s">
        <v>3591</v>
      </c>
      <c r="Q2549">
        <v>1</v>
      </c>
      <c r="R2549">
        <v>17</v>
      </c>
      <c r="S2549" t="s">
        <v>2828</v>
      </c>
      <c r="T2549" t="b">
        <v>1</v>
      </c>
    </row>
    <row r="2550" spans="1:20" hidden="1" x14ac:dyDescent="0.45">
      <c r="A2550">
        <v>814</v>
      </c>
      <c r="B2550" t="s">
        <v>115</v>
      </c>
      <c r="C2550" t="s">
        <v>1479</v>
      </c>
      <c r="D2550" s="1">
        <v>20830</v>
      </c>
      <c r="E2550" t="s">
        <v>3705</v>
      </c>
      <c r="F2550">
        <v>1957</v>
      </c>
      <c r="K2550" t="s">
        <v>20</v>
      </c>
      <c r="L2550" t="s">
        <v>140</v>
      </c>
      <c r="M2550" t="s">
        <v>2098</v>
      </c>
      <c r="N2550">
        <v>1</v>
      </c>
      <c r="O2550" t="s">
        <v>3706</v>
      </c>
      <c r="P2550" t="s">
        <v>3591</v>
      </c>
      <c r="Q2550">
        <v>1</v>
      </c>
      <c r="R2550">
        <v>22</v>
      </c>
      <c r="S2550" t="s">
        <v>2239</v>
      </c>
      <c r="T2550" t="b">
        <v>0</v>
      </c>
    </row>
    <row r="2551" spans="1:20" hidden="1" x14ac:dyDescent="0.45">
      <c r="A2551">
        <v>814</v>
      </c>
      <c r="B2551" t="s">
        <v>115</v>
      </c>
      <c r="C2551" t="s">
        <v>1479</v>
      </c>
      <c r="D2551" s="1">
        <v>20830</v>
      </c>
      <c r="E2551" t="s">
        <v>3705</v>
      </c>
      <c r="F2551">
        <v>1957</v>
      </c>
      <c r="K2551" t="s">
        <v>20</v>
      </c>
      <c r="L2551" t="s">
        <v>140</v>
      </c>
      <c r="M2551" t="s">
        <v>2098</v>
      </c>
      <c r="N2551">
        <v>1</v>
      </c>
      <c r="O2551" t="s">
        <v>3706</v>
      </c>
      <c r="P2551" t="s">
        <v>3591</v>
      </c>
      <c r="Q2551">
        <v>1</v>
      </c>
      <c r="R2551">
        <v>24</v>
      </c>
      <c r="S2551" t="s">
        <v>2238</v>
      </c>
      <c r="T2551" t="b">
        <v>1</v>
      </c>
    </row>
    <row r="2552" spans="1:20" hidden="1" x14ac:dyDescent="0.45">
      <c r="A2552">
        <v>814</v>
      </c>
      <c r="B2552" t="s">
        <v>115</v>
      </c>
      <c r="C2552" t="s">
        <v>1479</v>
      </c>
      <c r="D2552" s="1">
        <v>20830</v>
      </c>
      <c r="E2552" t="s">
        <v>3705</v>
      </c>
      <c r="F2552">
        <v>1957</v>
      </c>
      <c r="K2552" t="s">
        <v>20</v>
      </c>
      <c r="L2552" t="s">
        <v>140</v>
      </c>
      <c r="M2552" t="s">
        <v>2098</v>
      </c>
      <c r="N2552">
        <v>1</v>
      </c>
      <c r="O2552" t="s">
        <v>3706</v>
      </c>
      <c r="P2552" t="s">
        <v>3591</v>
      </c>
      <c r="Q2552">
        <v>1</v>
      </c>
      <c r="R2552">
        <v>19</v>
      </c>
      <c r="S2552" t="s">
        <v>2240</v>
      </c>
      <c r="T2552" t="b">
        <v>0</v>
      </c>
    </row>
    <row r="2553" spans="1:20" hidden="1" x14ac:dyDescent="0.45">
      <c r="A2553">
        <v>814</v>
      </c>
      <c r="B2553" t="s">
        <v>115</v>
      </c>
      <c r="C2553" t="s">
        <v>1479</v>
      </c>
      <c r="D2553" s="1">
        <v>20830</v>
      </c>
      <c r="E2553" t="s">
        <v>3705</v>
      </c>
      <c r="F2553">
        <v>1957</v>
      </c>
      <c r="K2553" t="s">
        <v>20</v>
      </c>
      <c r="L2553" t="s">
        <v>140</v>
      </c>
      <c r="M2553" t="s">
        <v>2098</v>
      </c>
      <c r="N2553">
        <v>1</v>
      </c>
      <c r="O2553" t="s">
        <v>3706</v>
      </c>
      <c r="P2553" t="s">
        <v>3591</v>
      </c>
      <c r="Q2553">
        <v>1</v>
      </c>
      <c r="R2553">
        <v>21</v>
      </c>
      <c r="S2553" t="s">
        <v>255</v>
      </c>
      <c r="T2553" t="b">
        <v>0</v>
      </c>
    </row>
    <row r="2554" spans="1:20" hidden="1" x14ac:dyDescent="0.45">
      <c r="A2554">
        <v>814</v>
      </c>
      <c r="B2554" t="s">
        <v>115</v>
      </c>
      <c r="C2554" t="s">
        <v>1479</v>
      </c>
      <c r="D2554" s="1">
        <v>20830</v>
      </c>
      <c r="E2554" t="s">
        <v>3705</v>
      </c>
      <c r="F2554">
        <v>1957</v>
      </c>
      <c r="K2554" t="s">
        <v>20</v>
      </c>
      <c r="L2554" t="s">
        <v>140</v>
      </c>
      <c r="M2554" t="s">
        <v>2098</v>
      </c>
      <c r="N2554">
        <v>1</v>
      </c>
      <c r="O2554" t="s">
        <v>3706</v>
      </c>
      <c r="P2554" t="s">
        <v>3591</v>
      </c>
      <c r="Q2554">
        <v>1</v>
      </c>
      <c r="R2554">
        <v>18</v>
      </c>
      <c r="S2554" t="s">
        <v>2239</v>
      </c>
      <c r="T2554" t="b">
        <v>0</v>
      </c>
    </row>
    <row r="2555" spans="1:20" hidden="1" x14ac:dyDescent="0.45">
      <c r="A2555">
        <v>814</v>
      </c>
      <c r="B2555" t="s">
        <v>115</v>
      </c>
      <c r="C2555" t="s">
        <v>1479</v>
      </c>
      <c r="D2555" s="1">
        <v>20830</v>
      </c>
      <c r="E2555" t="s">
        <v>3705</v>
      </c>
      <c r="F2555">
        <v>1957</v>
      </c>
      <c r="K2555" t="s">
        <v>20</v>
      </c>
      <c r="L2555" t="s">
        <v>140</v>
      </c>
      <c r="M2555" t="s">
        <v>2098</v>
      </c>
      <c r="N2555">
        <v>1</v>
      </c>
      <c r="O2555" t="s">
        <v>3706</v>
      </c>
      <c r="P2555" t="s">
        <v>3591</v>
      </c>
      <c r="Q2555">
        <v>1</v>
      </c>
      <c r="R2555">
        <v>23</v>
      </c>
      <c r="S2555" t="s">
        <v>2239</v>
      </c>
      <c r="T2555" t="b">
        <v>1</v>
      </c>
    </row>
    <row r="2556" spans="1:20" hidden="1" x14ac:dyDescent="0.45">
      <c r="A2556">
        <v>815</v>
      </c>
      <c r="B2556" t="s">
        <v>814</v>
      </c>
      <c r="C2556" t="s">
        <v>815</v>
      </c>
      <c r="D2556" s="1">
        <v>16737</v>
      </c>
      <c r="F2556">
        <v>1945</v>
      </c>
      <c r="K2556" t="s">
        <v>20</v>
      </c>
      <c r="L2556" t="s">
        <v>140</v>
      </c>
      <c r="M2556" t="s">
        <v>2058</v>
      </c>
      <c r="N2556">
        <v>5</v>
      </c>
      <c r="O2556" t="s">
        <v>2849</v>
      </c>
      <c r="P2556" t="s">
        <v>2694</v>
      </c>
      <c r="Q2556">
        <v>2</v>
      </c>
      <c r="R2556">
        <v>17</v>
      </c>
      <c r="S2556" t="s">
        <v>2193</v>
      </c>
      <c r="T2556" t="b">
        <v>1</v>
      </c>
    </row>
    <row r="2557" spans="1:20" hidden="1" x14ac:dyDescent="0.45">
      <c r="A2557">
        <v>816</v>
      </c>
      <c r="B2557" t="s">
        <v>1656</v>
      </c>
      <c r="C2557" t="s">
        <v>1657</v>
      </c>
      <c r="D2557" s="1">
        <v>17575</v>
      </c>
      <c r="F2557">
        <v>1948</v>
      </c>
      <c r="J2557" t="s">
        <v>2294</v>
      </c>
      <c r="K2557" t="s">
        <v>95</v>
      </c>
      <c r="L2557" t="s">
        <v>22</v>
      </c>
      <c r="M2557" t="s">
        <v>2058</v>
      </c>
      <c r="O2557" t="s">
        <v>3953</v>
      </c>
      <c r="P2557" t="s">
        <v>3944</v>
      </c>
      <c r="Q2557">
        <v>1</v>
      </c>
      <c r="R2557">
        <v>17</v>
      </c>
      <c r="S2557" t="s">
        <v>144</v>
      </c>
      <c r="T2557" t="b">
        <v>1</v>
      </c>
    </row>
    <row r="2558" spans="1:20" hidden="1" x14ac:dyDescent="0.45">
      <c r="A2558">
        <v>817</v>
      </c>
      <c r="B2558" t="s">
        <v>380</v>
      </c>
      <c r="C2558" t="s">
        <v>522</v>
      </c>
      <c r="D2558" s="1">
        <v>17970</v>
      </c>
      <c r="E2558" t="s">
        <v>2507</v>
      </c>
      <c r="F2558">
        <v>1949</v>
      </c>
      <c r="K2558" t="s">
        <v>20</v>
      </c>
      <c r="L2558" t="s">
        <v>523</v>
      </c>
      <c r="M2558" t="s">
        <v>2098</v>
      </c>
      <c r="N2558">
        <v>3</v>
      </c>
      <c r="O2558" t="s">
        <v>2508</v>
      </c>
      <c r="P2558" t="s">
        <v>2433</v>
      </c>
      <c r="Q2558">
        <v>1</v>
      </c>
      <c r="R2558">
        <v>18</v>
      </c>
      <c r="S2558" t="s">
        <v>2095</v>
      </c>
      <c r="T2558" t="b">
        <v>0</v>
      </c>
    </row>
    <row r="2559" spans="1:20" hidden="1" x14ac:dyDescent="0.45">
      <c r="A2559">
        <v>818</v>
      </c>
      <c r="B2559" t="s">
        <v>1528</v>
      </c>
      <c r="C2559" t="s">
        <v>1114</v>
      </c>
      <c r="D2559" s="1">
        <v>17134</v>
      </c>
      <c r="E2559" t="s">
        <v>4363</v>
      </c>
      <c r="F2559">
        <v>1946</v>
      </c>
      <c r="K2559" t="s">
        <v>20</v>
      </c>
      <c r="L2559" t="s">
        <v>473</v>
      </c>
      <c r="M2559" t="s">
        <v>2098</v>
      </c>
      <c r="N2559">
        <v>3</v>
      </c>
      <c r="O2559" t="s">
        <v>4364</v>
      </c>
      <c r="P2559" t="s">
        <v>4289</v>
      </c>
      <c r="Q2559">
        <v>1</v>
      </c>
      <c r="R2559">
        <v>20</v>
      </c>
      <c r="S2559" t="s">
        <v>622</v>
      </c>
      <c r="T2559" t="b">
        <v>0</v>
      </c>
    </row>
    <row r="2560" spans="1:20" hidden="1" x14ac:dyDescent="0.45">
      <c r="A2560">
        <v>818</v>
      </c>
      <c r="B2560" t="s">
        <v>1528</v>
      </c>
      <c r="C2560" t="s">
        <v>1114</v>
      </c>
      <c r="D2560" s="1">
        <v>17134</v>
      </c>
      <c r="E2560" t="s">
        <v>4363</v>
      </c>
      <c r="F2560">
        <v>1946</v>
      </c>
      <c r="K2560" t="s">
        <v>20</v>
      </c>
      <c r="L2560" t="s">
        <v>473</v>
      </c>
      <c r="M2560" t="s">
        <v>2098</v>
      </c>
      <c r="N2560">
        <v>3</v>
      </c>
      <c r="O2560" t="s">
        <v>4364</v>
      </c>
      <c r="P2560" t="s">
        <v>4289</v>
      </c>
      <c r="Q2560">
        <v>1</v>
      </c>
      <c r="R2560">
        <v>19</v>
      </c>
      <c r="S2560" t="s">
        <v>2513</v>
      </c>
      <c r="T2560" t="b">
        <v>0</v>
      </c>
    </row>
    <row r="2561" spans="1:20" hidden="1" x14ac:dyDescent="0.45">
      <c r="A2561">
        <v>818</v>
      </c>
      <c r="B2561" t="s">
        <v>1528</v>
      </c>
      <c r="C2561" t="s">
        <v>1114</v>
      </c>
      <c r="D2561" s="1">
        <v>17134</v>
      </c>
      <c r="E2561" t="s">
        <v>4363</v>
      </c>
      <c r="F2561">
        <v>1946</v>
      </c>
      <c r="K2561" t="s">
        <v>20</v>
      </c>
      <c r="L2561" t="s">
        <v>473</v>
      </c>
      <c r="M2561" t="s">
        <v>2098</v>
      </c>
      <c r="N2561">
        <v>3</v>
      </c>
      <c r="O2561" t="s">
        <v>4364</v>
      </c>
      <c r="P2561" t="s">
        <v>4289</v>
      </c>
      <c r="Q2561">
        <v>1</v>
      </c>
      <c r="R2561">
        <v>18</v>
      </c>
      <c r="S2561" t="s">
        <v>2095</v>
      </c>
      <c r="T2561" t="b">
        <v>0</v>
      </c>
    </row>
    <row r="2562" spans="1:20" hidden="1" x14ac:dyDescent="0.45">
      <c r="A2562">
        <v>819</v>
      </c>
      <c r="B2562" t="s">
        <v>267</v>
      </c>
      <c r="C2562" t="s">
        <v>1141</v>
      </c>
      <c r="D2562" s="1">
        <v>22454</v>
      </c>
      <c r="E2562" t="s">
        <v>3243</v>
      </c>
      <c r="F2562">
        <v>1961</v>
      </c>
      <c r="J2562" t="s">
        <v>3244</v>
      </c>
      <c r="K2562" t="s">
        <v>124</v>
      </c>
      <c r="L2562" t="s">
        <v>1233</v>
      </c>
      <c r="M2562" t="s">
        <v>2098</v>
      </c>
      <c r="N2562">
        <v>2</v>
      </c>
      <c r="O2562" t="s">
        <v>3245</v>
      </c>
      <c r="P2562" t="s">
        <v>3217</v>
      </c>
      <c r="Q2562">
        <v>1</v>
      </c>
      <c r="R2562">
        <v>18</v>
      </c>
      <c r="S2562" t="s">
        <v>2095</v>
      </c>
      <c r="T2562" t="b">
        <v>0</v>
      </c>
    </row>
    <row r="2563" spans="1:20" hidden="1" x14ac:dyDescent="0.45">
      <c r="A2563">
        <v>819</v>
      </c>
      <c r="B2563" t="s">
        <v>267</v>
      </c>
      <c r="C2563" t="s">
        <v>1141</v>
      </c>
      <c r="D2563" s="1">
        <v>22454</v>
      </c>
      <c r="E2563" t="s">
        <v>3243</v>
      </c>
      <c r="F2563">
        <v>1961</v>
      </c>
      <c r="J2563" t="s">
        <v>3244</v>
      </c>
      <c r="K2563" t="s">
        <v>124</v>
      </c>
      <c r="L2563" t="s">
        <v>1233</v>
      </c>
      <c r="M2563" t="s">
        <v>2098</v>
      </c>
      <c r="N2563">
        <v>2</v>
      </c>
      <c r="O2563" t="s">
        <v>3245</v>
      </c>
      <c r="P2563" t="s">
        <v>3217</v>
      </c>
      <c r="Q2563">
        <v>1</v>
      </c>
      <c r="R2563">
        <v>20</v>
      </c>
      <c r="S2563" t="s">
        <v>622</v>
      </c>
      <c r="T2563" t="b">
        <v>1</v>
      </c>
    </row>
    <row r="2564" spans="1:20" hidden="1" x14ac:dyDescent="0.45">
      <c r="A2564">
        <v>820</v>
      </c>
      <c r="B2564" t="s">
        <v>153</v>
      </c>
      <c r="C2564" t="s">
        <v>154</v>
      </c>
      <c r="D2564" s="1"/>
      <c r="K2564" t="s">
        <v>20</v>
      </c>
      <c r="L2564" t="s">
        <v>473</v>
      </c>
      <c r="M2564" t="s">
        <v>2058</v>
      </c>
      <c r="N2564">
        <v>2</v>
      </c>
      <c r="O2564" t="s">
        <v>2141</v>
      </c>
      <c r="P2564" t="s">
        <v>2056</v>
      </c>
      <c r="Q2564">
        <v>2</v>
      </c>
      <c r="R2564">
        <v>18</v>
      </c>
      <c r="S2564" t="s">
        <v>2095</v>
      </c>
      <c r="T2564" t="b">
        <v>0</v>
      </c>
    </row>
    <row r="2565" spans="1:20" hidden="1" x14ac:dyDescent="0.45">
      <c r="A2565">
        <v>821</v>
      </c>
      <c r="B2565" t="s">
        <v>304</v>
      </c>
      <c r="C2565" t="s">
        <v>507</v>
      </c>
      <c r="D2565" s="1">
        <v>15824</v>
      </c>
      <c r="F2565">
        <v>1943</v>
      </c>
      <c r="K2565" t="s">
        <v>360</v>
      </c>
      <c r="L2565" t="s">
        <v>129</v>
      </c>
      <c r="M2565" t="s">
        <v>2098</v>
      </c>
      <c r="N2565">
        <v>4</v>
      </c>
      <c r="O2565" t="s">
        <v>2486</v>
      </c>
      <c r="P2565" t="s">
        <v>2433</v>
      </c>
      <c r="Q2565">
        <v>1</v>
      </c>
      <c r="R2565">
        <v>18</v>
      </c>
      <c r="S2565" t="s">
        <v>2095</v>
      </c>
      <c r="T2565" t="b">
        <v>0</v>
      </c>
    </row>
    <row r="2566" spans="1:20" hidden="1" x14ac:dyDescent="0.45">
      <c r="A2566">
        <v>822</v>
      </c>
      <c r="B2566" t="s">
        <v>1010</v>
      </c>
      <c r="C2566" t="s">
        <v>1011</v>
      </c>
      <c r="D2566" s="1">
        <v>24524</v>
      </c>
      <c r="E2566" t="s">
        <v>3096</v>
      </c>
      <c r="F2566">
        <v>1967</v>
      </c>
      <c r="K2566" t="s">
        <v>124</v>
      </c>
      <c r="L2566" t="s">
        <v>3097</v>
      </c>
      <c r="M2566" t="s">
        <v>2061</v>
      </c>
      <c r="N2566">
        <v>3</v>
      </c>
      <c r="O2566" t="s">
        <v>3098</v>
      </c>
      <c r="P2566" t="s">
        <v>3088</v>
      </c>
      <c r="Q2566">
        <v>2</v>
      </c>
      <c r="R2566">
        <v>18</v>
      </c>
      <c r="S2566" t="s">
        <v>2095</v>
      </c>
      <c r="T2566" t="b">
        <v>0</v>
      </c>
    </row>
    <row r="2567" spans="1:20" hidden="1" x14ac:dyDescent="0.45">
      <c r="A2567">
        <v>823</v>
      </c>
      <c r="B2567" t="s">
        <v>68</v>
      </c>
      <c r="C2567" t="s">
        <v>1206</v>
      </c>
      <c r="D2567" s="1">
        <v>18438</v>
      </c>
      <c r="E2567" t="s">
        <v>3323</v>
      </c>
      <c r="F2567">
        <v>1950</v>
      </c>
      <c r="K2567" t="s">
        <v>20</v>
      </c>
      <c r="L2567" t="s">
        <v>1207</v>
      </c>
      <c r="M2567" t="s">
        <v>2098</v>
      </c>
      <c r="N2567">
        <v>3</v>
      </c>
      <c r="O2567" t="s">
        <v>3324</v>
      </c>
      <c r="P2567" t="s">
        <v>3270</v>
      </c>
      <c r="Q2567">
        <v>1</v>
      </c>
      <c r="R2567">
        <v>18</v>
      </c>
      <c r="S2567" t="s">
        <v>2149</v>
      </c>
      <c r="T2567" t="b">
        <v>0</v>
      </c>
    </row>
    <row r="2568" spans="1:20" hidden="1" x14ac:dyDescent="0.45">
      <c r="A2568">
        <v>823</v>
      </c>
      <c r="B2568" t="s">
        <v>68</v>
      </c>
      <c r="C2568" t="s">
        <v>1206</v>
      </c>
      <c r="D2568" s="1">
        <v>18438</v>
      </c>
      <c r="E2568" t="s">
        <v>3323</v>
      </c>
      <c r="F2568">
        <v>1950</v>
      </c>
      <c r="K2568" t="s">
        <v>20</v>
      </c>
      <c r="L2568" t="s">
        <v>1207</v>
      </c>
      <c r="M2568" t="s">
        <v>2098</v>
      </c>
      <c r="N2568">
        <v>3</v>
      </c>
      <c r="O2568" t="s">
        <v>3324</v>
      </c>
      <c r="P2568" t="s">
        <v>3270</v>
      </c>
      <c r="Q2568">
        <v>1</v>
      </c>
      <c r="R2568">
        <v>23</v>
      </c>
      <c r="S2568" t="s">
        <v>893</v>
      </c>
      <c r="T2568" t="b">
        <v>0</v>
      </c>
    </row>
    <row r="2569" spans="1:20" hidden="1" x14ac:dyDescent="0.45">
      <c r="A2569">
        <v>823</v>
      </c>
      <c r="B2569" t="s">
        <v>68</v>
      </c>
      <c r="C2569" t="s">
        <v>1206</v>
      </c>
      <c r="D2569" s="1">
        <v>18438</v>
      </c>
      <c r="E2569" t="s">
        <v>3323</v>
      </c>
      <c r="F2569">
        <v>1950</v>
      </c>
      <c r="K2569" t="s">
        <v>20</v>
      </c>
      <c r="L2569" t="s">
        <v>1207</v>
      </c>
      <c r="M2569" t="s">
        <v>2098</v>
      </c>
      <c r="N2569">
        <v>3</v>
      </c>
      <c r="O2569" t="s">
        <v>3324</v>
      </c>
      <c r="P2569" t="s">
        <v>3270</v>
      </c>
      <c r="Q2569">
        <v>1</v>
      </c>
      <c r="R2569">
        <v>21</v>
      </c>
      <c r="S2569" t="s">
        <v>324</v>
      </c>
      <c r="T2569" t="b">
        <v>0</v>
      </c>
    </row>
    <row r="2570" spans="1:20" hidden="1" x14ac:dyDescent="0.45">
      <c r="A2570">
        <v>823</v>
      </c>
      <c r="B2570" t="s">
        <v>68</v>
      </c>
      <c r="C2570" t="s">
        <v>1206</v>
      </c>
      <c r="D2570" s="1">
        <v>18438</v>
      </c>
      <c r="E2570" t="s">
        <v>3323</v>
      </c>
      <c r="F2570">
        <v>1950</v>
      </c>
      <c r="K2570" t="s">
        <v>20</v>
      </c>
      <c r="L2570" t="s">
        <v>1207</v>
      </c>
      <c r="M2570" t="s">
        <v>2098</v>
      </c>
      <c r="N2570">
        <v>3</v>
      </c>
      <c r="O2570" t="s">
        <v>3324</v>
      </c>
      <c r="P2570" t="s">
        <v>3270</v>
      </c>
      <c r="Q2570">
        <v>1</v>
      </c>
      <c r="R2570">
        <v>22</v>
      </c>
      <c r="S2570" t="s">
        <v>324</v>
      </c>
      <c r="T2570" t="b">
        <v>0</v>
      </c>
    </row>
    <row r="2571" spans="1:20" hidden="1" x14ac:dyDescent="0.45">
      <c r="A2571">
        <v>823</v>
      </c>
      <c r="B2571" t="s">
        <v>68</v>
      </c>
      <c r="C2571" t="s">
        <v>1206</v>
      </c>
      <c r="D2571" s="1">
        <v>18438</v>
      </c>
      <c r="E2571" t="s">
        <v>3323</v>
      </c>
      <c r="F2571">
        <v>1950</v>
      </c>
      <c r="K2571" t="s">
        <v>20</v>
      </c>
      <c r="L2571" t="s">
        <v>1207</v>
      </c>
      <c r="M2571" t="s">
        <v>2098</v>
      </c>
      <c r="N2571">
        <v>3</v>
      </c>
      <c r="O2571" t="s">
        <v>3324</v>
      </c>
      <c r="P2571" t="s">
        <v>3270</v>
      </c>
      <c r="Q2571">
        <v>1</v>
      </c>
      <c r="R2571">
        <v>19</v>
      </c>
      <c r="S2571" t="s">
        <v>163</v>
      </c>
      <c r="T2571" t="b">
        <v>0</v>
      </c>
    </row>
    <row r="2572" spans="1:20" hidden="1" x14ac:dyDescent="0.45">
      <c r="A2572">
        <v>823</v>
      </c>
      <c r="B2572" t="s">
        <v>68</v>
      </c>
      <c r="C2572" t="s">
        <v>1206</v>
      </c>
      <c r="D2572" s="1">
        <v>18438</v>
      </c>
      <c r="E2572" t="s">
        <v>3323</v>
      </c>
      <c r="F2572">
        <v>1950</v>
      </c>
      <c r="K2572" t="s">
        <v>20</v>
      </c>
      <c r="L2572" t="s">
        <v>1207</v>
      </c>
      <c r="M2572" t="s">
        <v>2098</v>
      </c>
      <c r="N2572">
        <v>3</v>
      </c>
      <c r="O2572" t="s">
        <v>3324</v>
      </c>
      <c r="P2572" t="s">
        <v>3270</v>
      </c>
      <c r="Q2572">
        <v>1</v>
      </c>
      <c r="R2572">
        <v>20</v>
      </c>
      <c r="S2572" t="s">
        <v>67</v>
      </c>
      <c r="T2572" t="b">
        <v>1</v>
      </c>
    </row>
    <row r="2573" spans="1:20" hidden="1" x14ac:dyDescent="0.45">
      <c r="A2573">
        <v>824</v>
      </c>
      <c r="B2573" t="s">
        <v>519</v>
      </c>
      <c r="C2573" t="s">
        <v>1692</v>
      </c>
      <c r="D2573" s="1">
        <v>14994</v>
      </c>
      <c r="E2573" t="s">
        <v>3981</v>
      </c>
      <c r="F2573">
        <v>1941</v>
      </c>
      <c r="K2573" t="s">
        <v>625</v>
      </c>
      <c r="L2573" t="s">
        <v>55</v>
      </c>
      <c r="M2573" t="s">
        <v>2270</v>
      </c>
      <c r="N2573">
        <v>2</v>
      </c>
      <c r="O2573" t="s">
        <v>3982</v>
      </c>
      <c r="P2573" t="s">
        <v>3944</v>
      </c>
      <c r="Q2573">
        <v>1</v>
      </c>
      <c r="R2573">
        <v>18</v>
      </c>
      <c r="S2573" t="s">
        <v>2149</v>
      </c>
      <c r="T2573" t="b">
        <v>1</v>
      </c>
    </row>
    <row r="2574" spans="1:20" hidden="1" x14ac:dyDescent="0.45">
      <c r="A2574">
        <v>825</v>
      </c>
      <c r="B2574" t="s">
        <v>1076</v>
      </c>
      <c r="C2574" t="s">
        <v>1077</v>
      </c>
      <c r="D2574" s="1">
        <v>28826</v>
      </c>
      <c r="E2574" t="s">
        <v>3157</v>
      </c>
      <c r="F2574">
        <v>1978</v>
      </c>
      <c r="K2574" t="s">
        <v>20</v>
      </c>
      <c r="L2574" t="s">
        <v>684</v>
      </c>
      <c r="M2574" t="s">
        <v>2061</v>
      </c>
      <c r="O2574" t="s">
        <v>3158</v>
      </c>
      <c r="P2574" t="s">
        <v>3139</v>
      </c>
      <c r="Q2574">
        <v>2</v>
      </c>
      <c r="R2574">
        <v>19</v>
      </c>
      <c r="S2574" t="s">
        <v>163</v>
      </c>
      <c r="T2574" t="b">
        <v>0</v>
      </c>
    </row>
    <row r="2575" spans="1:20" hidden="1" x14ac:dyDescent="0.45">
      <c r="A2575">
        <v>825</v>
      </c>
      <c r="B2575" t="s">
        <v>1076</v>
      </c>
      <c r="C2575" t="s">
        <v>1077</v>
      </c>
      <c r="D2575" s="1">
        <v>28826</v>
      </c>
      <c r="E2575" t="s">
        <v>3157</v>
      </c>
      <c r="F2575">
        <v>1978</v>
      </c>
      <c r="K2575" t="s">
        <v>20</v>
      </c>
      <c r="L2575" t="s">
        <v>684</v>
      </c>
      <c r="M2575" t="s">
        <v>2061</v>
      </c>
      <c r="O2575" t="s">
        <v>3158</v>
      </c>
      <c r="P2575" t="s">
        <v>3139</v>
      </c>
      <c r="Q2575">
        <v>2</v>
      </c>
      <c r="R2575">
        <v>18</v>
      </c>
      <c r="S2575" t="s">
        <v>2149</v>
      </c>
      <c r="T2575" t="b">
        <v>0</v>
      </c>
    </row>
    <row r="2576" spans="1:20" hidden="1" x14ac:dyDescent="0.45">
      <c r="A2576">
        <v>825</v>
      </c>
      <c r="B2576" t="s">
        <v>1076</v>
      </c>
      <c r="C2576" t="s">
        <v>1077</v>
      </c>
      <c r="D2576" s="1">
        <v>28826</v>
      </c>
      <c r="E2576" t="s">
        <v>3157</v>
      </c>
      <c r="F2576">
        <v>1978</v>
      </c>
      <c r="K2576" t="s">
        <v>20</v>
      </c>
      <c r="L2576" t="s">
        <v>684</v>
      </c>
      <c r="M2576" t="s">
        <v>2061</v>
      </c>
      <c r="O2576" t="s">
        <v>3158</v>
      </c>
      <c r="P2576" t="s">
        <v>3139</v>
      </c>
      <c r="Q2576">
        <v>2</v>
      </c>
      <c r="R2576">
        <v>20</v>
      </c>
      <c r="S2576" t="s">
        <v>67</v>
      </c>
      <c r="T2576" t="b">
        <v>0</v>
      </c>
    </row>
    <row r="2577" spans="1:20" hidden="1" x14ac:dyDescent="0.45">
      <c r="A2577">
        <v>825</v>
      </c>
      <c r="B2577" t="s">
        <v>1076</v>
      </c>
      <c r="C2577" t="s">
        <v>1077</v>
      </c>
      <c r="D2577" s="1">
        <v>28826</v>
      </c>
      <c r="E2577" t="s">
        <v>3157</v>
      </c>
      <c r="F2577">
        <v>1978</v>
      </c>
      <c r="K2577" t="s">
        <v>20</v>
      </c>
      <c r="L2577" t="s">
        <v>684</v>
      </c>
      <c r="M2577" t="s">
        <v>2061</v>
      </c>
      <c r="O2577" t="s">
        <v>3158</v>
      </c>
      <c r="P2577" t="s">
        <v>3139</v>
      </c>
      <c r="Q2577">
        <v>2</v>
      </c>
      <c r="R2577">
        <v>23</v>
      </c>
      <c r="S2577" t="s">
        <v>67</v>
      </c>
      <c r="T2577" t="b">
        <v>1</v>
      </c>
    </row>
    <row r="2578" spans="1:20" hidden="1" x14ac:dyDescent="0.45">
      <c r="A2578">
        <v>825</v>
      </c>
      <c r="B2578" t="s">
        <v>1076</v>
      </c>
      <c r="C2578" t="s">
        <v>1077</v>
      </c>
      <c r="D2578" s="1">
        <v>28826</v>
      </c>
      <c r="E2578" t="s">
        <v>3157</v>
      </c>
      <c r="F2578">
        <v>1978</v>
      </c>
      <c r="K2578" t="s">
        <v>20</v>
      </c>
      <c r="L2578" t="s">
        <v>684</v>
      </c>
      <c r="M2578" t="s">
        <v>2061</v>
      </c>
      <c r="O2578" t="s">
        <v>3158</v>
      </c>
      <c r="P2578" t="s">
        <v>3139</v>
      </c>
      <c r="Q2578">
        <v>2</v>
      </c>
      <c r="R2578">
        <v>22</v>
      </c>
      <c r="S2578" t="s">
        <v>2145</v>
      </c>
      <c r="T2578" t="b">
        <v>0</v>
      </c>
    </row>
    <row r="2579" spans="1:20" hidden="1" x14ac:dyDescent="0.45">
      <c r="A2579">
        <v>825</v>
      </c>
      <c r="B2579" t="s">
        <v>1076</v>
      </c>
      <c r="C2579" t="s">
        <v>1077</v>
      </c>
      <c r="D2579" s="1">
        <v>28826</v>
      </c>
      <c r="E2579" t="s">
        <v>3157</v>
      </c>
      <c r="F2579">
        <v>1978</v>
      </c>
      <c r="K2579" t="s">
        <v>20</v>
      </c>
      <c r="L2579" t="s">
        <v>684</v>
      </c>
      <c r="M2579" t="s">
        <v>2061</v>
      </c>
      <c r="O2579" t="s">
        <v>3158</v>
      </c>
      <c r="P2579" t="s">
        <v>3139</v>
      </c>
      <c r="Q2579">
        <v>2</v>
      </c>
      <c r="R2579">
        <v>21</v>
      </c>
      <c r="S2579" t="s">
        <v>2145</v>
      </c>
      <c r="T2579" t="b">
        <v>0</v>
      </c>
    </row>
    <row r="2580" spans="1:20" hidden="1" x14ac:dyDescent="0.45">
      <c r="A2580">
        <v>826</v>
      </c>
      <c r="B2580" t="s">
        <v>1222</v>
      </c>
      <c r="C2580" t="s">
        <v>1330</v>
      </c>
      <c r="D2580" s="1">
        <v>25376</v>
      </c>
      <c r="E2580" t="s">
        <v>3522</v>
      </c>
      <c r="F2580">
        <v>1969</v>
      </c>
      <c r="K2580" t="s">
        <v>20</v>
      </c>
      <c r="L2580" t="s">
        <v>206</v>
      </c>
      <c r="M2580" t="s">
        <v>2098</v>
      </c>
      <c r="N2580">
        <v>3</v>
      </c>
      <c r="O2580" t="s">
        <v>3523</v>
      </c>
      <c r="P2580" t="s">
        <v>3473</v>
      </c>
      <c r="Q2580">
        <v>1</v>
      </c>
      <c r="R2580">
        <v>23</v>
      </c>
      <c r="S2580" t="s">
        <v>67</v>
      </c>
      <c r="T2580" t="b">
        <v>0</v>
      </c>
    </row>
    <row r="2581" spans="1:20" hidden="1" x14ac:dyDescent="0.45">
      <c r="A2581">
        <v>826</v>
      </c>
      <c r="B2581" t="s">
        <v>1222</v>
      </c>
      <c r="C2581" t="s">
        <v>1330</v>
      </c>
      <c r="D2581" s="1">
        <v>25376</v>
      </c>
      <c r="E2581" t="s">
        <v>3522</v>
      </c>
      <c r="F2581">
        <v>1969</v>
      </c>
      <c r="K2581" t="s">
        <v>20</v>
      </c>
      <c r="L2581" t="s">
        <v>206</v>
      </c>
      <c r="M2581" t="s">
        <v>2098</v>
      </c>
      <c r="N2581">
        <v>3</v>
      </c>
      <c r="O2581" t="s">
        <v>3523</v>
      </c>
      <c r="P2581" t="s">
        <v>3473</v>
      </c>
      <c r="Q2581">
        <v>1</v>
      </c>
      <c r="R2581">
        <v>24</v>
      </c>
      <c r="S2581" t="s">
        <v>2145</v>
      </c>
      <c r="T2581" t="b">
        <v>0</v>
      </c>
    </row>
    <row r="2582" spans="1:20" hidden="1" x14ac:dyDescent="0.45">
      <c r="A2582">
        <v>826</v>
      </c>
      <c r="B2582" t="s">
        <v>1222</v>
      </c>
      <c r="C2582" t="s">
        <v>1330</v>
      </c>
      <c r="D2582" s="1">
        <v>25376</v>
      </c>
      <c r="E2582" t="s">
        <v>3522</v>
      </c>
      <c r="F2582">
        <v>1969</v>
      </c>
      <c r="K2582" t="s">
        <v>20</v>
      </c>
      <c r="L2582" t="s">
        <v>206</v>
      </c>
      <c r="M2582" t="s">
        <v>2098</v>
      </c>
      <c r="N2582">
        <v>3</v>
      </c>
      <c r="O2582" t="s">
        <v>3523</v>
      </c>
      <c r="P2582" t="s">
        <v>3473</v>
      </c>
      <c r="Q2582">
        <v>1</v>
      </c>
      <c r="R2582">
        <v>22</v>
      </c>
      <c r="S2582" t="s">
        <v>2145</v>
      </c>
      <c r="T2582" t="b">
        <v>0</v>
      </c>
    </row>
    <row r="2583" spans="1:20" hidden="1" x14ac:dyDescent="0.45">
      <c r="A2583">
        <v>826</v>
      </c>
      <c r="B2583" t="s">
        <v>1222</v>
      </c>
      <c r="C2583" t="s">
        <v>1330</v>
      </c>
      <c r="D2583" s="1">
        <v>25376</v>
      </c>
      <c r="E2583" t="s">
        <v>3522</v>
      </c>
      <c r="F2583">
        <v>1969</v>
      </c>
      <c r="K2583" t="s">
        <v>20</v>
      </c>
      <c r="L2583" t="s">
        <v>206</v>
      </c>
      <c r="M2583" t="s">
        <v>2098</v>
      </c>
      <c r="N2583">
        <v>3</v>
      </c>
      <c r="O2583" t="s">
        <v>3523</v>
      </c>
      <c r="P2583" t="s">
        <v>3473</v>
      </c>
      <c r="Q2583">
        <v>1</v>
      </c>
      <c r="R2583">
        <v>18</v>
      </c>
      <c r="S2583" t="s">
        <v>2149</v>
      </c>
      <c r="T2583" t="b">
        <v>0</v>
      </c>
    </row>
    <row r="2584" spans="1:20" hidden="1" x14ac:dyDescent="0.45">
      <c r="A2584">
        <v>826</v>
      </c>
      <c r="B2584" t="s">
        <v>1222</v>
      </c>
      <c r="C2584" t="s">
        <v>1330</v>
      </c>
      <c r="D2584" s="1">
        <v>25376</v>
      </c>
      <c r="E2584" t="s">
        <v>3522</v>
      </c>
      <c r="F2584">
        <v>1969</v>
      </c>
      <c r="K2584" t="s">
        <v>20</v>
      </c>
      <c r="L2584" t="s">
        <v>206</v>
      </c>
      <c r="M2584" t="s">
        <v>2098</v>
      </c>
      <c r="N2584">
        <v>3</v>
      </c>
      <c r="O2584" t="s">
        <v>3523</v>
      </c>
      <c r="P2584" t="s">
        <v>3473</v>
      </c>
      <c r="Q2584">
        <v>1</v>
      </c>
      <c r="R2584">
        <v>19</v>
      </c>
      <c r="S2584" t="s">
        <v>163</v>
      </c>
      <c r="T2584" t="b">
        <v>0</v>
      </c>
    </row>
    <row r="2585" spans="1:20" hidden="1" x14ac:dyDescent="0.45">
      <c r="A2585">
        <v>826</v>
      </c>
      <c r="B2585" t="s">
        <v>1222</v>
      </c>
      <c r="C2585" t="s">
        <v>1330</v>
      </c>
      <c r="D2585" s="1">
        <v>25376</v>
      </c>
      <c r="E2585" t="s">
        <v>3522</v>
      </c>
      <c r="F2585">
        <v>1969</v>
      </c>
      <c r="K2585" t="s">
        <v>20</v>
      </c>
      <c r="L2585" t="s">
        <v>206</v>
      </c>
      <c r="M2585" t="s">
        <v>2098</v>
      </c>
      <c r="N2585">
        <v>3</v>
      </c>
      <c r="O2585" t="s">
        <v>3523</v>
      </c>
      <c r="P2585" t="s">
        <v>3473</v>
      </c>
      <c r="Q2585">
        <v>1</v>
      </c>
      <c r="R2585">
        <v>25</v>
      </c>
      <c r="S2585" t="s">
        <v>2148</v>
      </c>
      <c r="T2585" t="b">
        <v>0</v>
      </c>
    </row>
    <row r="2586" spans="1:20" hidden="1" x14ac:dyDescent="0.45">
      <c r="A2586">
        <v>826</v>
      </c>
      <c r="B2586" t="s">
        <v>1222</v>
      </c>
      <c r="C2586" t="s">
        <v>1330</v>
      </c>
      <c r="D2586" s="1">
        <v>25376</v>
      </c>
      <c r="E2586" t="s">
        <v>3522</v>
      </c>
      <c r="F2586">
        <v>1969</v>
      </c>
      <c r="K2586" t="s">
        <v>20</v>
      </c>
      <c r="L2586" t="s">
        <v>206</v>
      </c>
      <c r="M2586" t="s">
        <v>2098</v>
      </c>
      <c r="N2586">
        <v>3</v>
      </c>
      <c r="O2586" t="s">
        <v>3523</v>
      </c>
      <c r="P2586" t="s">
        <v>3473</v>
      </c>
      <c r="Q2586">
        <v>1</v>
      </c>
      <c r="R2586">
        <v>20</v>
      </c>
      <c r="S2586" t="s">
        <v>67</v>
      </c>
      <c r="T2586" t="b">
        <v>0</v>
      </c>
    </row>
    <row r="2587" spans="1:20" hidden="1" x14ac:dyDescent="0.45">
      <c r="A2587">
        <v>826</v>
      </c>
      <c r="B2587" t="s">
        <v>1222</v>
      </c>
      <c r="C2587" t="s">
        <v>1330</v>
      </c>
      <c r="D2587" s="1">
        <v>25376</v>
      </c>
      <c r="E2587" t="s">
        <v>3522</v>
      </c>
      <c r="F2587">
        <v>1969</v>
      </c>
      <c r="K2587" t="s">
        <v>20</v>
      </c>
      <c r="L2587" t="s">
        <v>206</v>
      </c>
      <c r="M2587" t="s">
        <v>2098</v>
      </c>
      <c r="N2587">
        <v>3</v>
      </c>
      <c r="O2587" t="s">
        <v>3523</v>
      </c>
      <c r="P2587" t="s">
        <v>3473</v>
      </c>
      <c r="Q2587">
        <v>1</v>
      </c>
      <c r="R2587">
        <v>21</v>
      </c>
      <c r="S2587" t="s">
        <v>2145</v>
      </c>
      <c r="T2587" t="b">
        <v>0</v>
      </c>
    </row>
    <row r="2588" spans="1:20" hidden="1" x14ac:dyDescent="0.45">
      <c r="A2588">
        <v>827</v>
      </c>
      <c r="B2588" t="s">
        <v>1679</v>
      </c>
      <c r="C2588" t="s">
        <v>1680</v>
      </c>
      <c r="D2588" s="1">
        <v>18629</v>
      </c>
      <c r="F2588">
        <v>1951</v>
      </c>
      <c r="K2588" t="s">
        <v>63</v>
      </c>
      <c r="L2588" t="s">
        <v>1681</v>
      </c>
      <c r="M2588" t="s">
        <v>2098</v>
      </c>
      <c r="N2588">
        <v>6</v>
      </c>
      <c r="O2588" t="s">
        <v>3971</v>
      </c>
      <c r="P2588" t="s">
        <v>3944</v>
      </c>
      <c r="Q2588">
        <v>1</v>
      </c>
      <c r="R2588">
        <v>18</v>
      </c>
      <c r="S2588" t="s">
        <v>2149</v>
      </c>
      <c r="T2588" t="b">
        <v>0</v>
      </c>
    </row>
    <row r="2589" spans="1:20" hidden="1" x14ac:dyDescent="0.45">
      <c r="A2589">
        <v>828</v>
      </c>
      <c r="B2589" t="s">
        <v>866</v>
      </c>
      <c r="C2589" t="s">
        <v>867</v>
      </c>
      <c r="D2589" s="1">
        <v>26061</v>
      </c>
      <c r="E2589" t="s">
        <v>2916</v>
      </c>
      <c r="F2589">
        <v>1971</v>
      </c>
      <c r="K2589" t="s">
        <v>20</v>
      </c>
      <c r="L2589" t="s">
        <v>868</v>
      </c>
      <c r="M2589" t="s">
        <v>2098</v>
      </c>
      <c r="N2589">
        <v>3</v>
      </c>
      <c r="O2589" t="s">
        <v>2917</v>
      </c>
      <c r="P2589" t="s">
        <v>2861</v>
      </c>
      <c r="Q2589">
        <v>1</v>
      </c>
      <c r="R2589">
        <v>25</v>
      </c>
      <c r="S2589" t="s">
        <v>2148</v>
      </c>
      <c r="T2589" t="b">
        <v>1</v>
      </c>
    </row>
    <row r="2590" spans="1:20" hidden="1" x14ac:dyDescent="0.45">
      <c r="A2590">
        <v>828</v>
      </c>
      <c r="B2590" t="s">
        <v>866</v>
      </c>
      <c r="C2590" t="s">
        <v>867</v>
      </c>
      <c r="D2590" s="1">
        <v>26061</v>
      </c>
      <c r="E2590" t="s">
        <v>2916</v>
      </c>
      <c r="F2590">
        <v>1971</v>
      </c>
      <c r="K2590" t="s">
        <v>20</v>
      </c>
      <c r="L2590" t="s">
        <v>868</v>
      </c>
      <c r="M2590" t="s">
        <v>2098</v>
      </c>
      <c r="N2590">
        <v>3</v>
      </c>
      <c r="O2590" t="s">
        <v>2917</v>
      </c>
      <c r="P2590" t="s">
        <v>2861</v>
      </c>
      <c r="Q2590">
        <v>1</v>
      </c>
      <c r="R2590">
        <v>20</v>
      </c>
      <c r="S2590" t="s">
        <v>67</v>
      </c>
      <c r="T2590" t="b">
        <v>1</v>
      </c>
    </row>
    <row r="2591" spans="1:20" hidden="1" x14ac:dyDescent="0.45">
      <c r="A2591">
        <v>828</v>
      </c>
      <c r="B2591" t="s">
        <v>866</v>
      </c>
      <c r="C2591" t="s">
        <v>867</v>
      </c>
      <c r="D2591" s="1">
        <v>26061</v>
      </c>
      <c r="E2591" t="s">
        <v>2916</v>
      </c>
      <c r="F2591">
        <v>1971</v>
      </c>
      <c r="K2591" t="s">
        <v>20</v>
      </c>
      <c r="L2591" t="s">
        <v>868</v>
      </c>
      <c r="M2591" t="s">
        <v>2098</v>
      </c>
      <c r="N2591">
        <v>3</v>
      </c>
      <c r="O2591" t="s">
        <v>2917</v>
      </c>
      <c r="P2591" t="s">
        <v>2861</v>
      </c>
      <c r="Q2591">
        <v>1</v>
      </c>
      <c r="R2591">
        <v>19</v>
      </c>
      <c r="S2591" t="s">
        <v>163</v>
      </c>
      <c r="T2591" t="b">
        <v>0</v>
      </c>
    </row>
    <row r="2592" spans="1:20" hidden="1" x14ac:dyDescent="0.45">
      <c r="A2592">
        <v>828</v>
      </c>
      <c r="B2592" t="s">
        <v>866</v>
      </c>
      <c r="C2592" t="s">
        <v>867</v>
      </c>
      <c r="D2592" s="1">
        <v>26061</v>
      </c>
      <c r="E2592" t="s">
        <v>2916</v>
      </c>
      <c r="F2592">
        <v>1971</v>
      </c>
      <c r="K2592" t="s">
        <v>20</v>
      </c>
      <c r="L2592" t="s">
        <v>868</v>
      </c>
      <c r="M2592" t="s">
        <v>2098</v>
      </c>
      <c r="N2592">
        <v>3</v>
      </c>
      <c r="O2592" t="s">
        <v>2917</v>
      </c>
      <c r="P2592" t="s">
        <v>2861</v>
      </c>
      <c r="Q2592">
        <v>1</v>
      </c>
      <c r="R2592">
        <v>18</v>
      </c>
      <c r="S2592" t="s">
        <v>2149</v>
      </c>
      <c r="T2592" t="b">
        <v>0</v>
      </c>
    </row>
    <row r="2593" spans="1:20" hidden="1" x14ac:dyDescent="0.45">
      <c r="A2593">
        <v>829</v>
      </c>
      <c r="B2593" t="s">
        <v>1286</v>
      </c>
      <c r="C2593" t="s">
        <v>4290</v>
      </c>
      <c r="D2593" s="1">
        <v>26892</v>
      </c>
      <c r="E2593" t="s">
        <v>2518</v>
      </c>
      <c r="F2593">
        <v>1973</v>
      </c>
      <c r="K2593" t="s">
        <v>20</v>
      </c>
      <c r="L2593" t="s">
        <v>244</v>
      </c>
      <c r="M2593" t="s">
        <v>2098</v>
      </c>
      <c r="N2593">
        <v>4</v>
      </c>
      <c r="O2593" t="s">
        <v>4291</v>
      </c>
      <c r="P2593" t="s">
        <v>4289</v>
      </c>
      <c r="Q2593">
        <v>1</v>
      </c>
      <c r="R2593">
        <v>19</v>
      </c>
      <c r="S2593" t="s">
        <v>163</v>
      </c>
      <c r="T2593" t="b">
        <v>1</v>
      </c>
    </row>
    <row r="2594" spans="1:20" hidden="1" x14ac:dyDescent="0.45">
      <c r="A2594">
        <v>829</v>
      </c>
      <c r="B2594" t="s">
        <v>1286</v>
      </c>
      <c r="C2594" t="s">
        <v>4290</v>
      </c>
      <c r="D2594" s="1">
        <v>26892</v>
      </c>
      <c r="E2594" t="s">
        <v>2518</v>
      </c>
      <c r="F2594">
        <v>1973</v>
      </c>
      <c r="K2594" t="s">
        <v>20</v>
      </c>
      <c r="L2594" t="s">
        <v>244</v>
      </c>
      <c r="M2594" t="s">
        <v>2098</v>
      </c>
      <c r="N2594">
        <v>4</v>
      </c>
      <c r="O2594" t="s">
        <v>4291</v>
      </c>
      <c r="P2594" t="s">
        <v>4289</v>
      </c>
      <c r="Q2594">
        <v>1</v>
      </c>
      <c r="R2594">
        <v>18</v>
      </c>
      <c r="S2594" t="s">
        <v>2149</v>
      </c>
      <c r="T2594" t="b">
        <v>0</v>
      </c>
    </row>
    <row r="2595" spans="1:20" hidden="1" x14ac:dyDescent="0.45">
      <c r="A2595">
        <v>830</v>
      </c>
      <c r="B2595" t="s">
        <v>415</v>
      </c>
      <c r="C2595" t="s">
        <v>416</v>
      </c>
      <c r="D2595" s="1">
        <v>26812</v>
      </c>
      <c r="E2595" t="s">
        <v>2377</v>
      </c>
      <c r="F2595">
        <v>1973</v>
      </c>
      <c r="K2595" t="s">
        <v>20</v>
      </c>
      <c r="L2595" t="s">
        <v>55</v>
      </c>
      <c r="M2595" t="s">
        <v>2098</v>
      </c>
      <c r="N2595">
        <v>2</v>
      </c>
      <c r="O2595" t="s">
        <v>2378</v>
      </c>
      <c r="P2595" t="s">
        <v>2056</v>
      </c>
      <c r="Q2595">
        <v>1</v>
      </c>
      <c r="R2595">
        <v>20</v>
      </c>
      <c r="S2595" t="s">
        <v>67</v>
      </c>
      <c r="T2595" t="b">
        <v>0</v>
      </c>
    </row>
    <row r="2596" spans="1:20" hidden="1" x14ac:dyDescent="0.45">
      <c r="A2596">
        <v>830</v>
      </c>
      <c r="B2596" t="s">
        <v>415</v>
      </c>
      <c r="C2596" t="s">
        <v>416</v>
      </c>
      <c r="D2596" s="1">
        <v>26812</v>
      </c>
      <c r="E2596" t="s">
        <v>2377</v>
      </c>
      <c r="F2596">
        <v>1973</v>
      </c>
      <c r="K2596" t="s">
        <v>20</v>
      </c>
      <c r="L2596" t="s">
        <v>55</v>
      </c>
      <c r="M2596" t="s">
        <v>2098</v>
      </c>
      <c r="N2596">
        <v>2</v>
      </c>
      <c r="O2596" t="s">
        <v>2378</v>
      </c>
      <c r="P2596" t="s">
        <v>2056</v>
      </c>
      <c r="Q2596">
        <v>1</v>
      </c>
      <c r="R2596">
        <v>22</v>
      </c>
      <c r="S2596" t="s">
        <v>2145</v>
      </c>
      <c r="T2596" t="b">
        <v>0</v>
      </c>
    </row>
    <row r="2597" spans="1:20" hidden="1" x14ac:dyDescent="0.45">
      <c r="A2597">
        <v>830</v>
      </c>
      <c r="B2597" t="s">
        <v>415</v>
      </c>
      <c r="C2597" t="s">
        <v>416</v>
      </c>
      <c r="D2597" s="1">
        <v>26812</v>
      </c>
      <c r="E2597" t="s">
        <v>2377</v>
      </c>
      <c r="F2597">
        <v>1973</v>
      </c>
      <c r="K2597" t="s">
        <v>20</v>
      </c>
      <c r="L2597" t="s">
        <v>55</v>
      </c>
      <c r="M2597" t="s">
        <v>2098</v>
      </c>
      <c r="N2597">
        <v>2</v>
      </c>
      <c r="O2597" t="s">
        <v>2378</v>
      </c>
      <c r="P2597" t="s">
        <v>2056</v>
      </c>
      <c r="Q2597">
        <v>1</v>
      </c>
      <c r="R2597">
        <v>18</v>
      </c>
      <c r="S2597" t="s">
        <v>2149</v>
      </c>
      <c r="T2597" t="b">
        <v>0</v>
      </c>
    </row>
    <row r="2598" spans="1:20" hidden="1" x14ac:dyDescent="0.45">
      <c r="A2598">
        <v>830</v>
      </c>
      <c r="B2598" t="s">
        <v>415</v>
      </c>
      <c r="C2598" t="s">
        <v>416</v>
      </c>
      <c r="D2598" s="1">
        <v>26812</v>
      </c>
      <c r="E2598" t="s">
        <v>2377</v>
      </c>
      <c r="F2598">
        <v>1973</v>
      </c>
      <c r="K2598" t="s">
        <v>20</v>
      </c>
      <c r="L2598" t="s">
        <v>55</v>
      </c>
      <c r="M2598" t="s">
        <v>2098</v>
      </c>
      <c r="N2598">
        <v>2</v>
      </c>
      <c r="O2598" t="s">
        <v>2378</v>
      </c>
      <c r="P2598" t="s">
        <v>2056</v>
      </c>
      <c r="Q2598">
        <v>1</v>
      </c>
      <c r="R2598">
        <v>23</v>
      </c>
      <c r="S2598" t="s">
        <v>67</v>
      </c>
      <c r="T2598" t="b">
        <v>0</v>
      </c>
    </row>
    <row r="2599" spans="1:20" hidden="1" x14ac:dyDescent="0.45">
      <c r="A2599">
        <v>830</v>
      </c>
      <c r="B2599" t="s">
        <v>415</v>
      </c>
      <c r="C2599" t="s">
        <v>416</v>
      </c>
      <c r="D2599" s="1">
        <v>26812</v>
      </c>
      <c r="E2599" t="s">
        <v>2377</v>
      </c>
      <c r="F2599">
        <v>1973</v>
      </c>
      <c r="K2599" t="s">
        <v>20</v>
      </c>
      <c r="L2599" t="s">
        <v>55</v>
      </c>
      <c r="M2599" t="s">
        <v>2098</v>
      </c>
      <c r="N2599">
        <v>2</v>
      </c>
      <c r="O2599" t="s">
        <v>2378</v>
      </c>
      <c r="P2599" t="s">
        <v>2056</v>
      </c>
      <c r="Q2599">
        <v>1</v>
      </c>
      <c r="R2599">
        <v>21</v>
      </c>
      <c r="S2599" t="s">
        <v>2145</v>
      </c>
      <c r="T2599" t="b">
        <v>0</v>
      </c>
    </row>
    <row r="2600" spans="1:20" hidden="1" x14ac:dyDescent="0.45">
      <c r="A2600">
        <v>830</v>
      </c>
      <c r="B2600" t="s">
        <v>415</v>
      </c>
      <c r="C2600" t="s">
        <v>416</v>
      </c>
      <c r="D2600" s="1">
        <v>26812</v>
      </c>
      <c r="E2600" t="s">
        <v>2377</v>
      </c>
      <c r="F2600">
        <v>1973</v>
      </c>
      <c r="K2600" t="s">
        <v>20</v>
      </c>
      <c r="L2600" t="s">
        <v>55</v>
      </c>
      <c r="M2600" t="s">
        <v>2098</v>
      </c>
      <c r="N2600">
        <v>2</v>
      </c>
      <c r="O2600" t="s">
        <v>2378</v>
      </c>
      <c r="P2600" t="s">
        <v>2056</v>
      </c>
      <c r="Q2600">
        <v>1</v>
      </c>
      <c r="R2600">
        <v>24</v>
      </c>
      <c r="S2600" t="s">
        <v>2145</v>
      </c>
      <c r="T2600" t="b">
        <v>0</v>
      </c>
    </row>
    <row r="2601" spans="1:20" hidden="1" x14ac:dyDescent="0.45">
      <c r="A2601">
        <v>830</v>
      </c>
      <c r="B2601" t="s">
        <v>415</v>
      </c>
      <c r="C2601" t="s">
        <v>416</v>
      </c>
      <c r="D2601" s="1">
        <v>26812</v>
      </c>
      <c r="E2601" t="s">
        <v>2377</v>
      </c>
      <c r="F2601">
        <v>1973</v>
      </c>
      <c r="K2601" t="s">
        <v>20</v>
      </c>
      <c r="L2601" t="s">
        <v>55</v>
      </c>
      <c r="M2601" t="s">
        <v>2098</v>
      </c>
      <c r="N2601">
        <v>2</v>
      </c>
      <c r="O2601" t="s">
        <v>2378</v>
      </c>
      <c r="P2601" t="s">
        <v>2056</v>
      </c>
      <c r="Q2601">
        <v>1</v>
      </c>
      <c r="R2601">
        <v>25</v>
      </c>
      <c r="S2601" t="s">
        <v>2148</v>
      </c>
      <c r="T2601" t="b">
        <v>1</v>
      </c>
    </row>
    <row r="2602" spans="1:20" hidden="1" x14ac:dyDescent="0.45">
      <c r="A2602">
        <v>830</v>
      </c>
      <c r="B2602" t="s">
        <v>415</v>
      </c>
      <c r="C2602" t="s">
        <v>416</v>
      </c>
      <c r="D2602" s="1">
        <v>26812</v>
      </c>
      <c r="E2602" t="s">
        <v>2377</v>
      </c>
      <c r="F2602">
        <v>1973</v>
      </c>
      <c r="K2602" t="s">
        <v>20</v>
      </c>
      <c r="L2602" t="s">
        <v>55</v>
      </c>
      <c r="M2602" t="s">
        <v>2098</v>
      </c>
      <c r="N2602">
        <v>2</v>
      </c>
      <c r="O2602" t="s">
        <v>2378</v>
      </c>
      <c r="P2602" t="s">
        <v>2056</v>
      </c>
      <c r="Q2602">
        <v>1</v>
      </c>
      <c r="R2602">
        <v>19</v>
      </c>
      <c r="S2602" t="s">
        <v>163</v>
      </c>
      <c r="T2602" t="b">
        <v>0</v>
      </c>
    </row>
    <row r="2603" spans="1:20" hidden="1" x14ac:dyDescent="0.45">
      <c r="A2603">
        <v>831</v>
      </c>
      <c r="B2603" t="s">
        <v>4194</v>
      </c>
      <c r="C2603" t="s">
        <v>1831</v>
      </c>
      <c r="D2603" s="1">
        <v>23888</v>
      </c>
      <c r="E2603" t="s">
        <v>4195</v>
      </c>
      <c r="F2603">
        <v>1965</v>
      </c>
      <c r="K2603" t="s">
        <v>20</v>
      </c>
      <c r="L2603" t="s">
        <v>735</v>
      </c>
      <c r="M2603" t="s">
        <v>2061</v>
      </c>
      <c r="N2603">
        <v>3</v>
      </c>
      <c r="O2603" t="s">
        <v>4196</v>
      </c>
      <c r="P2603" t="s">
        <v>4182</v>
      </c>
      <c r="Q2603">
        <v>2</v>
      </c>
      <c r="R2603">
        <v>20</v>
      </c>
      <c r="S2603" t="s">
        <v>67</v>
      </c>
      <c r="T2603" t="b">
        <v>0</v>
      </c>
    </row>
    <row r="2604" spans="1:20" hidden="1" x14ac:dyDescent="0.45">
      <c r="A2604">
        <v>831</v>
      </c>
      <c r="B2604" t="s">
        <v>4194</v>
      </c>
      <c r="C2604" t="s">
        <v>1831</v>
      </c>
      <c r="D2604" s="1">
        <v>23888</v>
      </c>
      <c r="E2604" t="s">
        <v>4195</v>
      </c>
      <c r="F2604">
        <v>1965</v>
      </c>
      <c r="K2604" t="s">
        <v>20</v>
      </c>
      <c r="L2604" t="s">
        <v>735</v>
      </c>
      <c r="M2604" t="s">
        <v>2061</v>
      </c>
      <c r="N2604">
        <v>3</v>
      </c>
      <c r="O2604" t="s">
        <v>4196</v>
      </c>
      <c r="P2604" t="s">
        <v>4182</v>
      </c>
      <c r="Q2604">
        <v>2</v>
      </c>
      <c r="R2604">
        <v>24</v>
      </c>
      <c r="S2604" t="s">
        <v>2145</v>
      </c>
      <c r="T2604" t="b">
        <v>0</v>
      </c>
    </row>
    <row r="2605" spans="1:20" hidden="1" x14ac:dyDescent="0.45">
      <c r="A2605">
        <v>831</v>
      </c>
      <c r="B2605" t="s">
        <v>4194</v>
      </c>
      <c r="C2605" t="s">
        <v>1831</v>
      </c>
      <c r="D2605" s="1">
        <v>23888</v>
      </c>
      <c r="E2605" t="s">
        <v>4195</v>
      </c>
      <c r="F2605">
        <v>1965</v>
      </c>
      <c r="K2605" t="s">
        <v>20</v>
      </c>
      <c r="L2605" t="s">
        <v>735</v>
      </c>
      <c r="M2605" t="s">
        <v>2061</v>
      </c>
      <c r="N2605">
        <v>3</v>
      </c>
      <c r="O2605" t="s">
        <v>4196</v>
      </c>
      <c r="P2605" t="s">
        <v>4182</v>
      </c>
      <c r="Q2605">
        <v>2</v>
      </c>
      <c r="R2605">
        <v>23</v>
      </c>
      <c r="S2605" t="s">
        <v>67</v>
      </c>
      <c r="T2605" t="b">
        <v>0</v>
      </c>
    </row>
    <row r="2606" spans="1:20" hidden="1" x14ac:dyDescent="0.45">
      <c r="A2606">
        <v>831</v>
      </c>
      <c r="B2606" t="s">
        <v>4194</v>
      </c>
      <c r="C2606" t="s">
        <v>1831</v>
      </c>
      <c r="D2606" s="1">
        <v>23888</v>
      </c>
      <c r="E2606" t="s">
        <v>4195</v>
      </c>
      <c r="F2606">
        <v>1965</v>
      </c>
      <c r="K2606" t="s">
        <v>20</v>
      </c>
      <c r="L2606" t="s">
        <v>735</v>
      </c>
      <c r="M2606" t="s">
        <v>2061</v>
      </c>
      <c r="N2606">
        <v>3</v>
      </c>
      <c r="O2606" t="s">
        <v>4196</v>
      </c>
      <c r="P2606" t="s">
        <v>4182</v>
      </c>
      <c r="Q2606">
        <v>2</v>
      </c>
      <c r="R2606">
        <v>21</v>
      </c>
      <c r="S2606" t="s">
        <v>2145</v>
      </c>
      <c r="T2606" t="b">
        <v>0</v>
      </c>
    </row>
    <row r="2607" spans="1:20" hidden="1" x14ac:dyDescent="0.45">
      <c r="A2607">
        <v>831</v>
      </c>
      <c r="B2607" t="s">
        <v>4194</v>
      </c>
      <c r="C2607" t="s">
        <v>1831</v>
      </c>
      <c r="D2607" s="1">
        <v>23888</v>
      </c>
      <c r="E2607" t="s">
        <v>4195</v>
      </c>
      <c r="F2607">
        <v>1965</v>
      </c>
      <c r="K2607" t="s">
        <v>20</v>
      </c>
      <c r="L2607" t="s">
        <v>735</v>
      </c>
      <c r="M2607" t="s">
        <v>2061</v>
      </c>
      <c r="N2607">
        <v>3</v>
      </c>
      <c r="O2607" t="s">
        <v>4196</v>
      </c>
      <c r="P2607" t="s">
        <v>4182</v>
      </c>
      <c r="Q2607">
        <v>2</v>
      </c>
      <c r="R2607">
        <v>19</v>
      </c>
      <c r="S2607" t="s">
        <v>163</v>
      </c>
      <c r="T2607" t="b">
        <v>0</v>
      </c>
    </row>
    <row r="2608" spans="1:20" hidden="1" x14ac:dyDescent="0.45">
      <c r="A2608">
        <v>831</v>
      </c>
      <c r="B2608" t="s">
        <v>4194</v>
      </c>
      <c r="C2608" t="s">
        <v>1831</v>
      </c>
      <c r="D2608" s="1">
        <v>23888</v>
      </c>
      <c r="E2608" t="s">
        <v>4195</v>
      </c>
      <c r="F2608">
        <v>1965</v>
      </c>
      <c r="K2608" t="s">
        <v>20</v>
      </c>
      <c r="L2608" t="s">
        <v>735</v>
      </c>
      <c r="M2608" t="s">
        <v>2061</v>
      </c>
      <c r="N2608">
        <v>3</v>
      </c>
      <c r="O2608" t="s">
        <v>4196</v>
      </c>
      <c r="P2608" t="s">
        <v>4182</v>
      </c>
      <c r="Q2608">
        <v>2</v>
      </c>
      <c r="R2608">
        <v>22</v>
      </c>
      <c r="S2608" t="s">
        <v>2145</v>
      </c>
      <c r="T2608" t="b">
        <v>0</v>
      </c>
    </row>
    <row r="2609" spans="1:20" hidden="1" x14ac:dyDescent="0.45">
      <c r="A2609">
        <v>831</v>
      </c>
      <c r="B2609" t="s">
        <v>4194</v>
      </c>
      <c r="C2609" t="s">
        <v>1831</v>
      </c>
      <c r="D2609" s="1">
        <v>23888</v>
      </c>
      <c r="E2609" t="s">
        <v>4195</v>
      </c>
      <c r="F2609">
        <v>1965</v>
      </c>
      <c r="K2609" t="s">
        <v>20</v>
      </c>
      <c r="L2609" t="s">
        <v>735</v>
      </c>
      <c r="M2609" t="s">
        <v>2061</v>
      </c>
      <c r="N2609">
        <v>3</v>
      </c>
      <c r="O2609" t="s">
        <v>4196</v>
      </c>
      <c r="P2609" t="s">
        <v>4182</v>
      </c>
      <c r="Q2609">
        <v>2</v>
      </c>
      <c r="R2609">
        <v>25</v>
      </c>
      <c r="S2609" t="s">
        <v>2148</v>
      </c>
      <c r="T2609" t="b">
        <v>1</v>
      </c>
    </row>
    <row r="2610" spans="1:20" hidden="1" x14ac:dyDescent="0.45">
      <c r="A2610">
        <v>831</v>
      </c>
      <c r="B2610" t="s">
        <v>4194</v>
      </c>
      <c r="C2610" t="s">
        <v>1831</v>
      </c>
      <c r="D2610" s="1">
        <v>23888</v>
      </c>
      <c r="E2610" t="s">
        <v>4195</v>
      </c>
      <c r="F2610">
        <v>1965</v>
      </c>
      <c r="K2610" t="s">
        <v>20</v>
      </c>
      <c r="L2610" t="s">
        <v>735</v>
      </c>
      <c r="M2610" t="s">
        <v>2061</v>
      </c>
      <c r="N2610">
        <v>3</v>
      </c>
      <c r="O2610" t="s">
        <v>4196</v>
      </c>
      <c r="P2610" t="s">
        <v>4182</v>
      </c>
      <c r="Q2610">
        <v>2</v>
      </c>
      <c r="R2610">
        <v>18</v>
      </c>
      <c r="S2610" t="s">
        <v>2149</v>
      </c>
      <c r="T2610" t="b">
        <v>0</v>
      </c>
    </row>
    <row r="2611" spans="1:20" hidden="1" x14ac:dyDescent="0.45">
      <c r="A2611">
        <v>832</v>
      </c>
      <c r="B2611" t="s">
        <v>1323</v>
      </c>
      <c r="C2611" t="s">
        <v>1324</v>
      </c>
      <c r="D2611" s="1">
        <v>26979</v>
      </c>
      <c r="E2611" t="s">
        <v>3514</v>
      </c>
      <c r="F2611">
        <v>1973</v>
      </c>
      <c r="K2611" t="s">
        <v>20</v>
      </c>
      <c r="L2611" t="s">
        <v>1325</v>
      </c>
      <c r="M2611" t="s">
        <v>2061</v>
      </c>
      <c r="N2611">
        <v>4</v>
      </c>
      <c r="O2611" t="s">
        <v>3515</v>
      </c>
      <c r="P2611" t="s">
        <v>3473</v>
      </c>
      <c r="Q2611">
        <v>2</v>
      </c>
      <c r="R2611">
        <v>18</v>
      </c>
      <c r="S2611" t="s">
        <v>2085</v>
      </c>
      <c r="T2611" t="b">
        <v>0</v>
      </c>
    </row>
    <row r="2612" spans="1:20" hidden="1" x14ac:dyDescent="0.45">
      <c r="A2612">
        <v>832</v>
      </c>
      <c r="B2612" t="s">
        <v>1323</v>
      </c>
      <c r="C2612" t="s">
        <v>1324</v>
      </c>
      <c r="D2612" s="1">
        <v>26979</v>
      </c>
      <c r="E2612" t="s">
        <v>3514</v>
      </c>
      <c r="F2612">
        <v>1973</v>
      </c>
      <c r="K2612" t="s">
        <v>20</v>
      </c>
      <c r="L2612" t="s">
        <v>1325</v>
      </c>
      <c r="M2612" t="s">
        <v>2061</v>
      </c>
      <c r="N2612">
        <v>4</v>
      </c>
      <c r="O2612" t="s">
        <v>3515</v>
      </c>
      <c r="P2612" t="s">
        <v>3473</v>
      </c>
      <c r="Q2612">
        <v>2</v>
      </c>
      <c r="R2612">
        <v>24</v>
      </c>
      <c r="S2612" t="s">
        <v>2145</v>
      </c>
      <c r="T2612" t="b">
        <v>0</v>
      </c>
    </row>
    <row r="2613" spans="1:20" hidden="1" x14ac:dyDescent="0.45">
      <c r="A2613">
        <v>832</v>
      </c>
      <c r="B2613" t="s">
        <v>1323</v>
      </c>
      <c r="C2613" t="s">
        <v>1324</v>
      </c>
      <c r="D2613" s="1">
        <v>26979</v>
      </c>
      <c r="E2613" t="s">
        <v>3514</v>
      </c>
      <c r="F2613">
        <v>1973</v>
      </c>
      <c r="K2613" t="s">
        <v>20</v>
      </c>
      <c r="L2613" t="s">
        <v>1325</v>
      </c>
      <c r="M2613" t="s">
        <v>2061</v>
      </c>
      <c r="N2613">
        <v>4</v>
      </c>
      <c r="O2613" t="s">
        <v>3515</v>
      </c>
      <c r="P2613" t="s">
        <v>3473</v>
      </c>
      <c r="Q2613">
        <v>2</v>
      </c>
      <c r="R2613">
        <v>23</v>
      </c>
      <c r="S2613" t="s">
        <v>3516</v>
      </c>
      <c r="T2613" t="b">
        <v>0</v>
      </c>
    </row>
    <row r="2614" spans="1:20" hidden="1" x14ac:dyDescent="0.45">
      <c r="A2614">
        <v>832</v>
      </c>
      <c r="B2614" t="s">
        <v>1323</v>
      </c>
      <c r="C2614" t="s">
        <v>1324</v>
      </c>
      <c r="D2614" s="1">
        <v>26979</v>
      </c>
      <c r="E2614" t="s">
        <v>3514</v>
      </c>
      <c r="F2614">
        <v>1973</v>
      </c>
      <c r="K2614" t="s">
        <v>20</v>
      </c>
      <c r="L2614" t="s">
        <v>1325</v>
      </c>
      <c r="M2614" t="s">
        <v>2061</v>
      </c>
      <c r="N2614">
        <v>4</v>
      </c>
      <c r="O2614" t="s">
        <v>3515</v>
      </c>
      <c r="P2614" t="s">
        <v>3473</v>
      </c>
      <c r="Q2614">
        <v>2</v>
      </c>
      <c r="R2614">
        <v>19</v>
      </c>
      <c r="S2614" t="s">
        <v>80</v>
      </c>
      <c r="T2614" t="b">
        <v>0</v>
      </c>
    </row>
    <row r="2615" spans="1:20" hidden="1" x14ac:dyDescent="0.45">
      <c r="A2615">
        <v>832</v>
      </c>
      <c r="B2615" t="s">
        <v>1323</v>
      </c>
      <c r="C2615" t="s">
        <v>1324</v>
      </c>
      <c r="D2615" s="1">
        <v>26979</v>
      </c>
      <c r="E2615" t="s">
        <v>3514</v>
      </c>
      <c r="F2615">
        <v>1973</v>
      </c>
      <c r="K2615" t="s">
        <v>20</v>
      </c>
      <c r="L2615" t="s">
        <v>1325</v>
      </c>
      <c r="M2615" t="s">
        <v>2061</v>
      </c>
      <c r="N2615">
        <v>4</v>
      </c>
      <c r="O2615" t="s">
        <v>3515</v>
      </c>
      <c r="P2615" t="s">
        <v>3473</v>
      </c>
      <c r="Q2615">
        <v>2</v>
      </c>
      <c r="R2615">
        <v>20</v>
      </c>
      <c r="S2615" t="s">
        <v>80</v>
      </c>
      <c r="T2615" t="b">
        <v>0</v>
      </c>
    </row>
    <row r="2616" spans="1:20" hidden="1" x14ac:dyDescent="0.45">
      <c r="A2616">
        <v>832</v>
      </c>
      <c r="B2616" t="s">
        <v>1323</v>
      </c>
      <c r="C2616" t="s">
        <v>1324</v>
      </c>
      <c r="D2616" s="1">
        <v>26979</v>
      </c>
      <c r="E2616" t="s">
        <v>3514</v>
      </c>
      <c r="F2616">
        <v>1973</v>
      </c>
      <c r="K2616" t="s">
        <v>20</v>
      </c>
      <c r="L2616" t="s">
        <v>1325</v>
      </c>
      <c r="M2616" t="s">
        <v>2061</v>
      </c>
      <c r="N2616">
        <v>4</v>
      </c>
      <c r="O2616" t="s">
        <v>3515</v>
      </c>
      <c r="P2616" t="s">
        <v>3473</v>
      </c>
      <c r="Q2616">
        <v>2</v>
      </c>
      <c r="R2616">
        <v>22</v>
      </c>
      <c r="S2616" t="s">
        <v>2651</v>
      </c>
      <c r="T2616" t="b">
        <v>0</v>
      </c>
    </row>
    <row r="2617" spans="1:20" hidden="1" x14ac:dyDescent="0.45">
      <c r="A2617">
        <v>833</v>
      </c>
      <c r="B2617" t="s">
        <v>261</v>
      </c>
      <c r="C2617" t="s">
        <v>262</v>
      </c>
      <c r="D2617" s="1">
        <v>20440</v>
      </c>
      <c r="E2617" t="s">
        <v>2245</v>
      </c>
      <c r="F2617">
        <v>1955</v>
      </c>
      <c r="K2617" t="s">
        <v>20</v>
      </c>
      <c r="L2617" t="s">
        <v>263</v>
      </c>
      <c r="M2617" t="s">
        <v>2098</v>
      </c>
      <c r="N2617">
        <v>2</v>
      </c>
      <c r="O2617" t="s">
        <v>2246</v>
      </c>
      <c r="P2617" t="s">
        <v>2056</v>
      </c>
      <c r="Q2617">
        <v>1</v>
      </c>
      <c r="R2617">
        <v>18</v>
      </c>
      <c r="S2617" t="s">
        <v>2085</v>
      </c>
      <c r="T2617" t="b">
        <v>0</v>
      </c>
    </row>
    <row r="2618" spans="1:20" hidden="1" x14ac:dyDescent="0.45">
      <c r="A2618">
        <v>834</v>
      </c>
      <c r="B2618" t="s">
        <v>1430</v>
      </c>
      <c r="C2618" t="s">
        <v>1428</v>
      </c>
      <c r="D2618" s="1">
        <v>27587</v>
      </c>
      <c r="E2618" t="s">
        <v>3649</v>
      </c>
      <c r="F2618">
        <v>1975</v>
      </c>
      <c r="K2618" t="s">
        <v>189</v>
      </c>
      <c r="L2618" t="s">
        <v>168</v>
      </c>
      <c r="M2618" t="s">
        <v>2061</v>
      </c>
      <c r="N2618">
        <v>8</v>
      </c>
      <c r="O2618" t="s">
        <v>3650</v>
      </c>
      <c r="P2618" t="s">
        <v>3591</v>
      </c>
      <c r="Q2618">
        <v>2</v>
      </c>
      <c r="R2618">
        <v>18</v>
      </c>
      <c r="S2618" t="s">
        <v>2085</v>
      </c>
      <c r="T2618" t="b">
        <v>0</v>
      </c>
    </row>
    <row r="2619" spans="1:20" hidden="1" x14ac:dyDescent="0.45">
      <c r="A2619">
        <v>835</v>
      </c>
      <c r="B2619" t="s">
        <v>4136</v>
      </c>
      <c r="C2619" t="s">
        <v>1792</v>
      </c>
      <c r="D2619" s="1">
        <v>20420</v>
      </c>
      <c r="E2619" t="s">
        <v>4137</v>
      </c>
      <c r="F2619">
        <v>1955</v>
      </c>
      <c r="K2619" t="s">
        <v>124</v>
      </c>
      <c r="L2619" t="s">
        <v>22</v>
      </c>
      <c r="M2619" t="s">
        <v>2061</v>
      </c>
      <c r="N2619">
        <v>3</v>
      </c>
      <c r="O2619" t="s">
        <v>4138</v>
      </c>
      <c r="P2619" t="s">
        <v>4103</v>
      </c>
      <c r="Q2619">
        <v>2</v>
      </c>
      <c r="R2619">
        <v>19</v>
      </c>
      <c r="S2619" t="s">
        <v>80</v>
      </c>
      <c r="T2619" t="b">
        <v>0</v>
      </c>
    </row>
    <row r="2620" spans="1:20" hidden="1" x14ac:dyDescent="0.45">
      <c r="A2620">
        <v>835</v>
      </c>
      <c r="B2620" t="s">
        <v>4136</v>
      </c>
      <c r="C2620" t="s">
        <v>1792</v>
      </c>
      <c r="D2620" s="1">
        <v>20420</v>
      </c>
      <c r="E2620" t="s">
        <v>4137</v>
      </c>
      <c r="F2620">
        <v>1955</v>
      </c>
      <c r="K2620" t="s">
        <v>124</v>
      </c>
      <c r="L2620" t="s">
        <v>22</v>
      </c>
      <c r="M2620" t="s">
        <v>2061</v>
      </c>
      <c r="N2620">
        <v>3</v>
      </c>
      <c r="O2620" t="s">
        <v>4138</v>
      </c>
      <c r="P2620" t="s">
        <v>4103</v>
      </c>
      <c r="Q2620">
        <v>2</v>
      </c>
      <c r="R2620">
        <v>18</v>
      </c>
      <c r="S2620" t="s">
        <v>2085</v>
      </c>
      <c r="T2620" t="b">
        <v>0</v>
      </c>
    </row>
    <row r="2621" spans="1:20" hidden="1" x14ac:dyDescent="0.45">
      <c r="A2621">
        <v>836</v>
      </c>
      <c r="B2621" t="s">
        <v>261</v>
      </c>
      <c r="C2621" t="s">
        <v>566</v>
      </c>
      <c r="D2621" s="1">
        <v>19843</v>
      </c>
      <c r="E2621" t="s">
        <v>2585</v>
      </c>
      <c r="F2621">
        <v>1954</v>
      </c>
      <c r="K2621" t="s">
        <v>63</v>
      </c>
      <c r="L2621" t="s">
        <v>2153</v>
      </c>
      <c r="M2621" t="s">
        <v>2270</v>
      </c>
      <c r="N2621">
        <v>4</v>
      </c>
      <c r="O2621" t="s">
        <v>2586</v>
      </c>
      <c r="P2621" t="s">
        <v>2433</v>
      </c>
      <c r="Q2621">
        <v>1</v>
      </c>
      <c r="R2621">
        <v>18</v>
      </c>
      <c r="S2621" t="s">
        <v>99</v>
      </c>
      <c r="T2621" t="b">
        <v>0</v>
      </c>
    </row>
    <row r="2622" spans="1:20" hidden="1" x14ac:dyDescent="0.45">
      <c r="A2622">
        <v>837</v>
      </c>
      <c r="B2622" t="s">
        <v>1092</v>
      </c>
      <c r="C2622" t="s">
        <v>1641</v>
      </c>
      <c r="D2622" s="1">
        <v>23686</v>
      </c>
      <c r="F2622">
        <v>1964</v>
      </c>
      <c r="K2622" t="s">
        <v>20</v>
      </c>
      <c r="L2622" t="s">
        <v>654</v>
      </c>
      <c r="M2622" t="s">
        <v>2098</v>
      </c>
      <c r="N2622">
        <v>3</v>
      </c>
      <c r="O2622" t="s">
        <v>3933</v>
      </c>
      <c r="P2622" t="s">
        <v>3903</v>
      </c>
      <c r="Q2622">
        <v>1</v>
      </c>
      <c r="R2622">
        <v>24</v>
      </c>
      <c r="S2622" t="s">
        <v>80</v>
      </c>
      <c r="T2622" t="b">
        <v>1</v>
      </c>
    </row>
    <row r="2623" spans="1:20" hidden="1" x14ac:dyDescent="0.45">
      <c r="A2623">
        <v>837</v>
      </c>
      <c r="B2623" t="s">
        <v>1092</v>
      </c>
      <c r="C2623" t="s">
        <v>1641</v>
      </c>
      <c r="D2623" s="1">
        <v>23686</v>
      </c>
      <c r="F2623">
        <v>1964</v>
      </c>
      <c r="K2623" t="s">
        <v>20</v>
      </c>
      <c r="L2623" t="s">
        <v>654</v>
      </c>
      <c r="M2623" t="s">
        <v>2098</v>
      </c>
      <c r="N2623">
        <v>3</v>
      </c>
      <c r="O2623" t="s">
        <v>3933</v>
      </c>
      <c r="P2623" t="s">
        <v>3903</v>
      </c>
      <c r="Q2623">
        <v>1</v>
      </c>
      <c r="R2623">
        <v>18</v>
      </c>
      <c r="S2623" t="s">
        <v>2085</v>
      </c>
      <c r="T2623" t="b">
        <v>0</v>
      </c>
    </row>
    <row r="2624" spans="1:20" hidden="1" x14ac:dyDescent="0.45">
      <c r="A2624">
        <v>837</v>
      </c>
      <c r="B2624" t="s">
        <v>1092</v>
      </c>
      <c r="C2624" t="s">
        <v>1641</v>
      </c>
      <c r="D2624" s="1">
        <v>23686</v>
      </c>
      <c r="F2624">
        <v>1964</v>
      </c>
      <c r="K2624" t="s">
        <v>20</v>
      </c>
      <c r="L2624" t="s">
        <v>654</v>
      </c>
      <c r="M2624" t="s">
        <v>2098</v>
      </c>
      <c r="N2624">
        <v>3</v>
      </c>
      <c r="O2624" t="s">
        <v>3933</v>
      </c>
      <c r="P2624" t="s">
        <v>3903</v>
      </c>
      <c r="Q2624">
        <v>1</v>
      </c>
      <c r="R2624">
        <v>25</v>
      </c>
      <c r="S2624" t="s">
        <v>80</v>
      </c>
      <c r="T2624" t="b">
        <v>0</v>
      </c>
    </row>
    <row r="2625" spans="1:20" hidden="1" x14ac:dyDescent="0.45">
      <c r="A2625">
        <v>837</v>
      </c>
      <c r="B2625" t="s">
        <v>1092</v>
      </c>
      <c r="C2625" t="s">
        <v>1641</v>
      </c>
      <c r="D2625" s="1">
        <v>23686</v>
      </c>
      <c r="F2625">
        <v>1964</v>
      </c>
      <c r="K2625" t="s">
        <v>20</v>
      </c>
      <c r="L2625" t="s">
        <v>654</v>
      </c>
      <c r="M2625" t="s">
        <v>2098</v>
      </c>
      <c r="N2625">
        <v>3</v>
      </c>
      <c r="O2625" t="s">
        <v>3933</v>
      </c>
      <c r="P2625" t="s">
        <v>3903</v>
      </c>
      <c r="Q2625">
        <v>1</v>
      </c>
      <c r="R2625">
        <v>20</v>
      </c>
      <c r="S2625" t="s">
        <v>80</v>
      </c>
      <c r="T2625" t="b">
        <v>0</v>
      </c>
    </row>
    <row r="2626" spans="1:20" hidden="1" x14ac:dyDescent="0.45">
      <c r="A2626">
        <v>837</v>
      </c>
      <c r="B2626" t="s">
        <v>1092</v>
      </c>
      <c r="C2626" t="s">
        <v>1641</v>
      </c>
      <c r="D2626" s="1">
        <v>23686</v>
      </c>
      <c r="F2626">
        <v>1964</v>
      </c>
      <c r="K2626" t="s">
        <v>20</v>
      </c>
      <c r="L2626" t="s">
        <v>654</v>
      </c>
      <c r="M2626" t="s">
        <v>2098</v>
      </c>
      <c r="N2626">
        <v>3</v>
      </c>
      <c r="O2626" t="s">
        <v>3933</v>
      </c>
      <c r="P2626" t="s">
        <v>3903</v>
      </c>
      <c r="Q2626">
        <v>1</v>
      </c>
      <c r="R2626">
        <v>19</v>
      </c>
      <c r="S2626" t="s">
        <v>80</v>
      </c>
      <c r="T2626" t="b">
        <v>0</v>
      </c>
    </row>
    <row r="2627" spans="1:20" hidden="1" x14ac:dyDescent="0.45">
      <c r="A2627">
        <v>837</v>
      </c>
      <c r="B2627" t="s">
        <v>1092</v>
      </c>
      <c r="C2627" t="s">
        <v>1641</v>
      </c>
      <c r="D2627" s="1">
        <v>23686</v>
      </c>
      <c r="F2627">
        <v>1964</v>
      </c>
      <c r="K2627" t="s">
        <v>20</v>
      </c>
      <c r="L2627" t="s">
        <v>654</v>
      </c>
      <c r="M2627" t="s">
        <v>2098</v>
      </c>
      <c r="N2627">
        <v>3</v>
      </c>
      <c r="O2627" t="s">
        <v>3933</v>
      </c>
      <c r="P2627" t="s">
        <v>3903</v>
      </c>
      <c r="Q2627">
        <v>1</v>
      </c>
      <c r="R2627">
        <v>22</v>
      </c>
      <c r="S2627" t="s">
        <v>2085</v>
      </c>
      <c r="T2627" t="b">
        <v>0</v>
      </c>
    </row>
    <row r="2628" spans="1:20" hidden="1" x14ac:dyDescent="0.45">
      <c r="A2628">
        <v>837</v>
      </c>
      <c r="B2628" t="s">
        <v>1092</v>
      </c>
      <c r="C2628" t="s">
        <v>1641</v>
      </c>
      <c r="D2628" s="1">
        <v>23686</v>
      </c>
      <c r="F2628">
        <v>1964</v>
      </c>
      <c r="K2628" t="s">
        <v>20</v>
      </c>
      <c r="L2628" t="s">
        <v>654</v>
      </c>
      <c r="M2628" t="s">
        <v>2098</v>
      </c>
      <c r="N2628">
        <v>3</v>
      </c>
      <c r="O2628" t="s">
        <v>3933</v>
      </c>
      <c r="P2628" t="s">
        <v>3903</v>
      </c>
      <c r="Q2628">
        <v>1</v>
      </c>
      <c r="R2628">
        <v>23</v>
      </c>
      <c r="S2628" t="s">
        <v>2085</v>
      </c>
      <c r="T2628" t="b">
        <v>0</v>
      </c>
    </row>
    <row r="2629" spans="1:20" hidden="1" x14ac:dyDescent="0.45">
      <c r="A2629">
        <v>838</v>
      </c>
      <c r="B2629" t="s">
        <v>3644</v>
      </c>
      <c r="C2629" t="s">
        <v>1427</v>
      </c>
      <c r="D2629" s="1">
        <v>19491</v>
      </c>
      <c r="E2629" t="s">
        <v>3645</v>
      </c>
      <c r="F2629">
        <v>1953</v>
      </c>
      <c r="K2629" t="s">
        <v>20</v>
      </c>
      <c r="L2629" t="s">
        <v>2153</v>
      </c>
      <c r="M2629" t="s">
        <v>2098</v>
      </c>
      <c r="N2629">
        <v>4</v>
      </c>
      <c r="O2629" t="s">
        <v>3646</v>
      </c>
      <c r="P2629" t="s">
        <v>3591</v>
      </c>
      <c r="Q2629">
        <v>1</v>
      </c>
      <c r="R2629">
        <v>18</v>
      </c>
      <c r="S2629" t="s">
        <v>2085</v>
      </c>
      <c r="T2629" t="b">
        <v>0</v>
      </c>
    </row>
    <row r="2630" spans="1:20" hidden="1" x14ac:dyDescent="0.45">
      <c r="A2630">
        <v>839</v>
      </c>
      <c r="B2630" t="s">
        <v>1397</v>
      </c>
      <c r="C2630" t="s">
        <v>1398</v>
      </c>
      <c r="D2630" s="1">
        <v>17095</v>
      </c>
      <c r="E2630" t="s">
        <v>3614</v>
      </c>
      <c r="F2630">
        <v>1946</v>
      </c>
      <c r="K2630" t="s">
        <v>20</v>
      </c>
      <c r="L2630" t="s">
        <v>140</v>
      </c>
      <c r="M2630" t="s">
        <v>2098</v>
      </c>
      <c r="N2630">
        <v>10</v>
      </c>
      <c r="O2630" t="s">
        <v>3615</v>
      </c>
      <c r="P2630" t="s">
        <v>3591</v>
      </c>
      <c r="Q2630">
        <v>1</v>
      </c>
      <c r="R2630">
        <v>18</v>
      </c>
      <c r="S2630" t="s">
        <v>2239</v>
      </c>
      <c r="T2630" t="b">
        <v>0</v>
      </c>
    </row>
    <row r="2631" spans="1:20" hidden="1" x14ac:dyDescent="0.45">
      <c r="A2631">
        <v>839</v>
      </c>
      <c r="B2631" t="s">
        <v>1397</v>
      </c>
      <c r="C2631" t="s">
        <v>1398</v>
      </c>
      <c r="D2631" s="1">
        <v>17095</v>
      </c>
      <c r="E2631" t="s">
        <v>3614</v>
      </c>
      <c r="F2631">
        <v>1946</v>
      </c>
      <c r="K2631" t="s">
        <v>20</v>
      </c>
      <c r="L2631" t="s">
        <v>140</v>
      </c>
      <c r="M2631" t="s">
        <v>2098</v>
      </c>
      <c r="N2631">
        <v>10</v>
      </c>
      <c r="O2631" t="s">
        <v>3615</v>
      </c>
      <c r="P2631" t="s">
        <v>3591</v>
      </c>
      <c r="Q2631">
        <v>1</v>
      </c>
      <c r="R2631">
        <v>19</v>
      </c>
      <c r="S2631" t="s">
        <v>2240</v>
      </c>
      <c r="T2631" t="b">
        <v>0</v>
      </c>
    </row>
    <row r="2632" spans="1:20" hidden="1" x14ac:dyDescent="0.45">
      <c r="A2632">
        <v>839</v>
      </c>
      <c r="B2632" t="s">
        <v>1397</v>
      </c>
      <c r="C2632" t="s">
        <v>1398</v>
      </c>
      <c r="D2632" s="1">
        <v>17095</v>
      </c>
      <c r="E2632" t="s">
        <v>3614</v>
      </c>
      <c r="F2632">
        <v>1946</v>
      </c>
      <c r="K2632" t="s">
        <v>20</v>
      </c>
      <c r="L2632" t="s">
        <v>140</v>
      </c>
      <c r="M2632" t="s">
        <v>2098</v>
      </c>
      <c r="N2632">
        <v>10</v>
      </c>
      <c r="O2632" t="s">
        <v>3615</v>
      </c>
      <c r="P2632" t="s">
        <v>3591</v>
      </c>
      <c r="Q2632">
        <v>1</v>
      </c>
      <c r="R2632">
        <v>20</v>
      </c>
      <c r="S2632" t="s">
        <v>255</v>
      </c>
      <c r="T2632" t="b">
        <v>0</v>
      </c>
    </row>
    <row r="2633" spans="1:20" hidden="1" x14ac:dyDescent="0.45">
      <c r="A2633">
        <v>840</v>
      </c>
      <c r="B2633" t="s">
        <v>3355</v>
      </c>
      <c r="C2633" t="s">
        <v>3356</v>
      </c>
      <c r="D2633" s="1">
        <v>18900</v>
      </c>
      <c r="E2633" t="s">
        <v>3357</v>
      </c>
      <c r="F2633">
        <v>1951</v>
      </c>
      <c r="K2633" t="s">
        <v>20</v>
      </c>
      <c r="L2633" t="s">
        <v>1279</v>
      </c>
      <c r="M2633" t="s">
        <v>2098</v>
      </c>
      <c r="N2633">
        <v>7</v>
      </c>
      <c r="O2633" t="s">
        <v>3358</v>
      </c>
      <c r="P2633" t="s">
        <v>3359</v>
      </c>
      <c r="Q2633">
        <v>1</v>
      </c>
      <c r="R2633">
        <v>18</v>
      </c>
      <c r="S2633" t="s">
        <v>306</v>
      </c>
      <c r="T2633" t="b">
        <v>0</v>
      </c>
    </row>
    <row r="2634" spans="1:20" hidden="1" x14ac:dyDescent="0.45">
      <c r="A2634">
        <v>841</v>
      </c>
      <c r="B2634" t="s">
        <v>226</v>
      </c>
      <c r="C2634" t="s">
        <v>537</v>
      </c>
      <c r="D2634" s="1">
        <v>23296</v>
      </c>
      <c r="E2634" t="s">
        <v>2545</v>
      </c>
      <c r="F2634">
        <v>1963</v>
      </c>
      <c r="K2634" t="s">
        <v>20</v>
      </c>
      <c r="L2634" t="s">
        <v>538</v>
      </c>
      <c r="M2634" t="s">
        <v>2098</v>
      </c>
      <c r="N2634">
        <v>8</v>
      </c>
      <c r="O2634" t="s">
        <v>2546</v>
      </c>
      <c r="P2634" t="s">
        <v>2433</v>
      </c>
      <c r="Q2634">
        <v>1</v>
      </c>
      <c r="R2634">
        <v>18</v>
      </c>
      <c r="S2634" t="s">
        <v>311</v>
      </c>
      <c r="T2634" t="b">
        <v>0</v>
      </c>
    </row>
    <row r="2635" spans="1:20" hidden="1" x14ac:dyDescent="0.45">
      <c r="A2635">
        <v>842</v>
      </c>
      <c r="B2635" t="s">
        <v>147</v>
      </c>
      <c r="C2635" t="s">
        <v>148</v>
      </c>
      <c r="D2635" s="1">
        <v>18031</v>
      </c>
      <c r="F2635">
        <v>1949</v>
      </c>
      <c r="K2635" t="s">
        <v>20</v>
      </c>
      <c r="L2635" t="s">
        <v>2134</v>
      </c>
      <c r="M2635" t="s">
        <v>2098</v>
      </c>
      <c r="N2635">
        <v>3</v>
      </c>
      <c r="O2635" t="s">
        <v>2135</v>
      </c>
      <c r="P2635" t="s">
        <v>2056</v>
      </c>
      <c r="Q2635">
        <v>1</v>
      </c>
      <c r="R2635">
        <v>19</v>
      </c>
      <c r="S2635" t="s">
        <v>2136</v>
      </c>
      <c r="T2635" t="b">
        <v>0</v>
      </c>
    </row>
    <row r="2636" spans="1:20" hidden="1" x14ac:dyDescent="0.45">
      <c r="A2636">
        <v>842</v>
      </c>
      <c r="B2636" t="s">
        <v>147</v>
      </c>
      <c r="C2636" t="s">
        <v>148</v>
      </c>
      <c r="D2636" s="1">
        <v>18031</v>
      </c>
      <c r="F2636">
        <v>1949</v>
      </c>
      <c r="K2636" t="s">
        <v>20</v>
      </c>
      <c r="L2636" t="s">
        <v>2134</v>
      </c>
      <c r="M2636" t="s">
        <v>2098</v>
      </c>
      <c r="N2636">
        <v>3</v>
      </c>
      <c r="O2636" t="s">
        <v>2135</v>
      </c>
      <c r="P2636" t="s">
        <v>2056</v>
      </c>
      <c r="Q2636">
        <v>1</v>
      </c>
      <c r="R2636">
        <v>18</v>
      </c>
      <c r="S2636" t="s">
        <v>149</v>
      </c>
      <c r="T2636" t="b">
        <v>0</v>
      </c>
    </row>
    <row r="2637" spans="1:20" hidden="1" x14ac:dyDescent="0.45">
      <c r="A2637">
        <v>843</v>
      </c>
      <c r="B2637" t="s">
        <v>902</v>
      </c>
      <c r="C2637" t="s">
        <v>901</v>
      </c>
      <c r="D2637" s="1">
        <v>23797</v>
      </c>
      <c r="E2637" t="s">
        <v>2956</v>
      </c>
      <c r="F2637">
        <v>1965</v>
      </c>
      <c r="K2637" t="s">
        <v>20</v>
      </c>
      <c r="L2637" t="s">
        <v>55</v>
      </c>
      <c r="M2637" t="s">
        <v>2172</v>
      </c>
      <c r="O2637" t="s">
        <v>2957</v>
      </c>
      <c r="P2637" t="s">
        <v>2947</v>
      </c>
      <c r="Q2637">
        <v>1</v>
      </c>
      <c r="R2637">
        <v>18</v>
      </c>
      <c r="S2637" t="s">
        <v>219</v>
      </c>
      <c r="T2637" t="b">
        <v>0</v>
      </c>
    </row>
    <row r="2638" spans="1:20" hidden="1" x14ac:dyDescent="0.45">
      <c r="A2638">
        <v>843</v>
      </c>
      <c r="B2638" t="s">
        <v>902</v>
      </c>
      <c r="C2638" t="s">
        <v>901</v>
      </c>
      <c r="D2638" s="1">
        <v>23797</v>
      </c>
      <c r="E2638" t="s">
        <v>2956</v>
      </c>
      <c r="F2638">
        <v>1965</v>
      </c>
      <c r="K2638" t="s">
        <v>20</v>
      </c>
      <c r="L2638" t="s">
        <v>55</v>
      </c>
      <c r="M2638" t="s">
        <v>2172</v>
      </c>
      <c r="O2638" t="s">
        <v>2957</v>
      </c>
      <c r="P2638" t="s">
        <v>2947</v>
      </c>
      <c r="Q2638">
        <v>1</v>
      </c>
      <c r="R2638">
        <v>24</v>
      </c>
      <c r="S2638" t="s">
        <v>109</v>
      </c>
      <c r="T2638" t="b">
        <v>1</v>
      </c>
    </row>
    <row r="2639" spans="1:20" hidden="1" x14ac:dyDescent="0.45">
      <c r="A2639">
        <v>843</v>
      </c>
      <c r="B2639" t="s">
        <v>902</v>
      </c>
      <c r="C2639" t="s">
        <v>901</v>
      </c>
      <c r="D2639" s="1">
        <v>23797</v>
      </c>
      <c r="E2639" t="s">
        <v>2956</v>
      </c>
      <c r="F2639">
        <v>1965</v>
      </c>
      <c r="K2639" t="s">
        <v>20</v>
      </c>
      <c r="L2639" t="s">
        <v>55</v>
      </c>
      <c r="M2639" t="s">
        <v>2172</v>
      </c>
      <c r="O2639" t="s">
        <v>2957</v>
      </c>
      <c r="P2639" t="s">
        <v>2947</v>
      </c>
      <c r="Q2639">
        <v>1</v>
      </c>
      <c r="R2639">
        <v>22</v>
      </c>
      <c r="S2639" t="s">
        <v>734</v>
      </c>
      <c r="T2639" t="b">
        <v>0</v>
      </c>
    </row>
    <row r="2640" spans="1:20" hidden="1" x14ac:dyDescent="0.45">
      <c r="A2640">
        <v>843</v>
      </c>
      <c r="B2640" t="s">
        <v>902</v>
      </c>
      <c r="C2640" t="s">
        <v>901</v>
      </c>
      <c r="D2640" s="1">
        <v>23797</v>
      </c>
      <c r="E2640" t="s">
        <v>2956</v>
      </c>
      <c r="F2640">
        <v>1965</v>
      </c>
      <c r="K2640" t="s">
        <v>20</v>
      </c>
      <c r="L2640" t="s">
        <v>55</v>
      </c>
      <c r="M2640" t="s">
        <v>2172</v>
      </c>
      <c r="O2640" t="s">
        <v>2957</v>
      </c>
      <c r="P2640" t="s">
        <v>2947</v>
      </c>
      <c r="Q2640">
        <v>1</v>
      </c>
      <c r="R2640">
        <v>23</v>
      </c>
      <c r="S2640" t="s">
        <v>109</v>
      </c>
      <c r="T2640" t="b">
        <v>0</v>
      </c>
    </row>
    <row r="2641" spans="1:20" hidden="1" x14ac:dyDescent="0.45">
      <c r="A2641">
        <v>843</v>
      </c>
      <c r="B2641" t="s">
        <v>902</v>
      </c>
      <c r="C2641" t="s">
        <v>901</v>
      </c>
      <c r="D2641" s="1">
        <v>23797</v>
      </c>
      <c r="E2641" t="s">
        <v>2956</v>
      </c>
      <c r="F2641">
        <v>1965</v>
      </c>
      <c r="K2641" t="s">
        <v>20</v>
      </c>
      <c r="L2641" t="s">
        <v>55</v>
      </c>
      <c r="M2641" t="s">
        <v>2172</v>
      </c>
      <c r="O2641" t="s">
        <v>2957</v>
      </c>
      <c r="P2641" t="s">
        <v>2947</v>
      </c>
      <c r="Q2641">
        <v>1</v>
      </c>
      <c r="R2641">
        <v>19</v>
      </c>
      <c r="S2641" t="s">
        <v>2785</v>
      </c>
      <c r="T2641" t="b">
        <v>0</v>
      </c>
    </row>
    <row r="2642" spans="1:20" hidden="1" x14ac:dyDescent="0.45">
      <c r="A2642">
        <v>844</v>
      </c>
      <c r="B2642" t="s">
        <v>795</v>
      </c>
      <c r="C2642" t="s">
        <v>793</v>
      </c>
      <c r="D2642" s="1">
        <v>23787</v>
      </c>
      <c r="F2642">
        <v>1965</v>
      </c>
      <c r="K2642" t="s">
        <v>20</v>
      </c>
      <c r="L2642" t="s">
        <v>2818</v>
      </c>
      <c r="M2642" t="s">
        <v>2098</v>
      </c>
      <c r="N2642">
        <v>3</v>
      </c>
      <c r="O2642" t="s">
        <v>2819</v>
      </c>
      <c r="P2642" t="s">
        <v>2694</v>
      </c>
      <c r="Q2642">
        <v>1</v>
      </c>
      <c r="R2642">
        <v>19</v>
      </c>
      <c r="S2642" t="s">
        <v>49</v>
      </c>
      <c r="T2642" t="b">
        <v>0</v>
      </c>
    </row>
    <row r="2643" spans="1:20" hidden="1" x14ac:dyDescent="0.45">
      <c r="A2643">
        <v>844</v>
      </c>
      <c r="B2643" t="s">
        <v>795</v>
      </c>
      <c r="C2643" t="s">
        <v>793</v>
      </c>
      <c r="D2643" s="1">
        <v>23787</v>
      </c>
      <c r="F2643">
        <v>1965</v>
      </c>
      <c r="K2643" t="s">
        <v>20</v>
      </c>
      <c r="L2643" t="s">
        <v>2818</v>
      </c>
      <c r="M2643" t="s">
        <v>2098</v>
      </c>
      <c r="N2643">
        <v>3</v>
      </c>
      <c r="O2643" t="s">
        <v>2819</v>
      </c>
      <c r="P2643" t="s">
        <v>2694</v>
      </c>
      <c r="Q2643">
        <v>1</v>
      </c>
      <c r="R2643">
        <v>20</v>
      </c>
      <c r="S2643" t="s">
        <v>2057</v>
      </c>
      <c r="T2643" t="b">
        <v>0</v>
      </c>
    </row>
    <row r="2644" spans="1:20" hidden="1" x14ac:dyDescent="0.45">
      <c r="A2644">
        <v>844</v>
      </c>
      <c r="B2644" t="s">
        <v>795</v>
      </c>
      <c r="C2644" t="s">
        <v>793</v>
      </c>
      <c r="D2644" s="1">
        <v>23787</v>
      </c>
      <c r="F2644">
        <v>1965</v>
      </c>
      <c r="K2644" t="s">
        <v>20</v>
      </c>
      <c r="L2644" t="s">
        <v>2818</v>
      </c>
      <c r="M2644" t="s">
        <v>2098</v>
      </c>
      <c r="N2644">
        <v>3</v>
      </c>
      <c r="O2644" t="s">
        <v>2819</v>
      </c>
      <c r="P2644" t="s">
        <v>2694</v>
      </c>
      <c r="Q2644">
        <v>1</v>
      </c>
      <c r="R2644">
        <v>18</v>
      </c>
      <c r="S2644" t="s">
        <v>48</v>
      </c>
      <c r="T2644" t="b">
        <v>0</v>
      </c>
    </row>
    <row r="2645" spans="1:20" hidden="1" x14ac:dyDescent="0.45">
      <c r="A2645">
        <v>845</v>
      </c>
      <c r="B2645" t="s">
        <v>115</v>
      </c>
      <c r="C2645" t="s">
        <v>203</v>
      </c>
      <c r="D2645" s="1">
        <v>22003</v>
      </c>
      <c r="E2645" t="s">
        <v>2183</v>
      </c>
      <c r="F2645">
        <v>1960</v>
      </c>
      <c r="G2645" t="s">
        <v>2184</v>
      </c>
      <c r="H2645" t="s">
        <v>2184</v>
      </c>
      <c r="I2645">
        <v>2015</v>
      </c>
      <c r="K2645" t="s">
        <v>20</v>
      </c>
      <c r="L2645" t="s">
        <v>206</v>
      </c>
      <c r="M2645" t="s">
        <v>2098</v>
      </c>
      <c r="N2645">
        <v>4</v>
      </c>
      <c r="O2645" t="s">
        <v>2185</v>
      </c>
      <c r="P2645" t="s">
        <v>2056</v>
      </c>
      <c r="Q2645">
        <v>1</v>
      </c>
      <c r="R2645">
        <v>18</v>
      </c>
      <c r="S2645" t="s">
        <v>2186</v>
      </c>
      <c r="T2645" t="b">
        <v>0</v>
      </c>
    </row>
    <row r="2646" spans="1:20" hidden="1" x14ac:dyDescent="0.45">
      <c r="A2646">
        <v>845</v>
      </c>
      <c r="B2646" t="s">
        <v>115</v>
      </c>
      <c r="C2646" t="s">
        <v>203</v>
      </c>
      <c r="D2646" s="1">
        <v>22003</v>
      </c>
      <c r="E2646" t="s">
        <v>2183</v>
      </c>
      <c r="F2646">
        <v>1960</v>
      </c>
      <c r="G2646" t="s">
        <v>2184</v>
      </c>
      <c r="H2646" t="s">
        <v>2184</v>
      </c>
      <c r="I2646">
        <v>2015</v>
      </c>
      <c r="K2646" t="s">
        <v>20</v>
      </c>
      <c r="L2646" t="s">
        <v>206</v>
      </c>
      <c r="M2646" t="s">
        <v>2098</v>
      </c>
      <c r="N2646">
        <v>4</v>
      </c>
      <c r="O2646" t="s">
        <v>2185</v>
      </c>
      <c r="P2646" t="s">
        <v>2056</v>
      </c>
      <c r="Q2646">
        <v>1</v>
      </c>
      <c r="R2646">
        <v>19</v>
      </c>
      <c r="S2646" t="s">
        <v>2187</v>
      </c>
      <c r="T2646" t="b">
        <v>1</v>
      </c>
    </row>
    <row r="2647" spans="1:20" hidden="1" x14ac:dyDescent="0.45">
      <c r="A2647">
        <v>846</v>
      </c>
      <c r="B2647" t="s">
        <v>1021</v>
      </c>
      <c r="C2647" t="s">
        <v>1022</v>
      </c>
      <c r="D2647" s="1">
        <v>25346</v>
      </c>
      <c r="F2647">
        <v>1969</v>
      </c>
      <c r="K2647" t="s">
        <v>20</v>
      </c>
      <c r="L2647" t="s">
        <v>21</v>
      </c>
      <c r="M2647" t="s">
        <v>2511</v>
      </c>
      <c r="O2647" t="s">
        <v>3103</v>
      </c>
      <c r="P2647" t="s">
        <v>3088</v>
      </c>
      <c r="Q2647">
        <v>2</v>
      </c>
      <c r="R2647">
        <v>19</v>
      </c>
      <c r="S2647" t="s">
        <v>2773</v>
      </c>
      <c r="T2647" t="b">
        <v>0</v>
      </c>
    </row>
    <row r="2648" spans="1:20" hidden="1" x14ac:dyDescent="0.45">
      <c r="A2648">
        <v>846</v>
      </c>
      <c r="B2648" t="s">
        <v>1021</v>
      </c>
      <c r="C2648" t="s">
        <v>1022</v>
      </c>
      <c r="D2648" s="1">
        <v>25346</v>
      </c>
      <c r="F2648">
        <v>1969</v>
      </c>
      <c r="K2648" t="s">
        <v>20</v>
      </c>
      <c r="L2648" t="s">
        <v>21</v>
      </c>
      <c r="M2648" t="s">
        <v>2511</v>
      </c>
      <c r="O2648" t="s">
        <v>3103</v>
      </c>
      <c r="P2648" t="s">
        <v>3088</v>
      </c>
      <c r="Q2648">
        <v>2</v>
      </c>
      <c r="R2648">
        <v>18</v>
      </c>
      <c r="S2648" t="s">
        <v>3104</v>
      </c>
      <c r="T2648" t="b">
        <v>0</v>
      </c>
    </row>
    <row r="2649" spans="1:20" hidden="1" x14ac:dyDescent="0.45">
      <c r="A2649">
        <v>846</v>
      </c>
      <c r="B2649" t="s">
        <v>1021</v>
      </c>
      <c r="C2649" t="s">
        <v>1022</v>
      </c>
      <c r="D2649" s="1">
        <v>25346</v>
      </c>
      <c r="F2649">
        <v>1969</v>
      </c>
      <c r="K2649" t="s">
        <v>20</v>
      </c>
      <c r="L2649" t="s">
        <v>21</v>
      </c>
      <c r="M2649" t="s">
        <v>2511</v>
      </c>
      <c r="O2649" t="s">
        <v>3103</v>
      </c>
      <c r="P2649" t="s">
        <v>3088</v>
      </c>
      <c r="Q2649">
        <v>2</v>
      </c>
      <c r="R2649">
        <v>20</v>
      </c>
      <c r="S2649" t="s">
        <v>2057</v>
      </c>
      <c r="T2649" t="b">
        <v>0</v>
      </c>
    </row>
    <row r="2650" spans="1:20" hidden="1" x14ac:dyDescent="0.45">
      <c r="A2650">
        <v>847</v>
      </c>
      <c r="B2650" t="s">
        <v>261</v>
      </c>
      <c r="C2650" t="s">
        <v>948</v>
      </c>
      <c r="D2650" s="1">
        <v>19361</v>
      </c>
      <c r="F2650">
        <v>1953</v>
      </c>
      <c r="K2650" t="s">
        <v>20</v>
      </c>
      <c r="L2650" t="s">
        <v>371</v>
      </c>
      <c r="M2650" t="s">
        <v>2098</v>
      </c>
      <c r="N2650">
        <v>1</v>
      </c>
      <c r="O2650" t="s">
        <v>3024</v>
      </c>
      <c r="P2650" t="s">
        <v>2947</v>
      </c>
      <c r="Q2650">
        <v>1</v>
      </c>
      <c r="R2650">
        <v>18</v>
      </c>
      <c r="S2650" t="s">
        <v>2186</v>
      </c>
      <c r="T2650" t="b">
        <v>0</v>
      </c>
    </row>
    <row r="2651" spans="1:20" hidden="1" x14ac:dyDescent="0.45">
      <c r="A2651">
        <v>848</v>
      </c>
      <c r="B2651" t="s">
        <v>1457</v>
      </c>
      <c r="C2651" t="s">
        <v>4401</v>
      </c>
      <c r="D2651" s="1">
        <v>23468</v>
      </c>
      <c r="E2651" t="s">
        <v>2959</v>
      </c>
      <c r="F2651">
        <v>1964</v>
      </c>
      <c r="J2651" t="s">
        <v>2200</v>
      </c>
      <c r="K2651" t="s">
        <v>22</v>
      </c>
      <c r="L2651" t="s">
        <v>2153</v>
      </c>
      <c r="M2651" t="s">
        <v>2061</v>
      </c>
      <c r="N2651">
        <v>2</v>
      </c>
      <c r="O2651" t="s">
        <v>4402</v>
      </c>
      <c r="P2651" t="s">
        <v>4289</v>
      </c>
      <c r="Q2651">
        <v>2</v>
      </c>
      <c r="R2651">
        <v>18</v>
      </c>
      <c r="S2651" t="s">
        <v>2095</v>
      </c>
      <c r="T2651" t="b">
        <v>1</v>
      </c>
    </row>
    <row r="2652" spans="1:20" hidden="1" x14ac:dyDescent="0.45">
      <c r="A2652">
        <v>849</v>
      </c>
      <c r="B2652" t="s">
        <v>976</v>
      </c>
      <c r="C2652" t="s">
        <v>977</v>
      </c>
      <c r="D2652" s="1">
        <v>25913</v>
      </c>
      <c r="E2652" t="s">
        <v>3054</v>
      </c>
      <c r="F2652">
        <v>1970</v>
      </c>
      <c r="K2652" t="s">
        <v>20</v>
      </c>
      <c r="L2652" t="s">
        <v>55</v>
      </c>
      <c r="M2652" t="s">
        <v>2061</v>
      </c>
      <c r="N2652">
        <v>1</v>
      </c>
      <c r="O2652" t="s">
        <v>3055</v>
      </c>
      <c r="P2652" t="s">
        <v>3029</v>
      </c>
      <c r="Q2652">
        <v>2</v>
      </c>
      <c r="R2652">
        <v>18</v>
      </c>
      <c r="S2652" t="s">
        <v>664</v>
      </c>
      <c r="T2652" t="b">
        <v>1</v>
      </c>
    </row>
    <row r="2653" spans="1:20" hidden="1" x14ac:dyDescent="0.45">
      <c r="A2653">
        <v>850</v>
      </c>
      <c r="B2653" t="s">
        <v>122</v>
      </c>
      <c r="C2653" t="s">
        <v>123</v>
      </c>
      <c r="D2653" s="1">
        <v>23844</v>
      </c>
      <c r="E2653" t="s">
        <v>2113</v>
      </c>
      <c r="F2653">
        <v>1965</v>
      </c>
      <c r="J2653" t="s">
        <v>2114</v>
      </c>
      <c r="K2653" t="s">
        <v>124</v>
      </c>
      <c r="L2653" t="s">
        <v>125</v>
      </c>
      <c r="M2653" t="s">
        <v>2115</v>
      </c>
      <c r="N2653">
        <v>2</v>
      </c>
      <c r="O2653" t="s">
        <v>2116</v>
      </c>
      <c r="P2653" t="s">
        <v>2056</v>
      </c>
      <c r="Q2653">
        <v>2</v>
      </c>
      <c r="R2653">
        <v>18</v>
      </c>
      <c r="S2653" t="s">
        <v>2095</v>
      </c>
      <c r="T2653" t="b">
        <v>1</v>
      </c>
    </row>
    <row r="2654" spans="1:20" hidden="1" x14ac:dyDescent="0.45">
      <c r="A2654">
        <v>851</v>
      </c>
      <c r="B2654" t="s">
        <v>90</v>
      </c>
      <c r="C2654" t="s">
        <v>91</v>
      </c>
      <c r="D2654" s="1">
        <v>21572</v>
      </c>
      <c r="E2654" t="s">
        <v>2093</v>
      </c>
      <c r="F2654">
        <v>1959</v>
      </c>
      <c r="K2654" t="s">
        <v>20</v>
      </c>
      <c r="L2654" t="s">
        <v>55</v>
      </c>
      <c r="M2654" t="s">
        <v>22</v>
      </c>
      <c r="N2654">
        <v>1</v>
      </c>
      <c r="O2654" t="s">
        <v>2094</v>
      </c>
      <c r="P2654" t="s">
        <v>2056</v>
      </c>
      <c r="Q2654">
        <v>1</v>
      </c>
      <c r="R2654">
        <v>18</v>
      </c>
      <c r="S2654" t="s">
        <v>2095</v>
      </c>
      <c r="T2654" t="b">
        <v>1</v>
      </c>
    </row>
    <row r="2655" spans="1:20" hidden="1" x14ac:dyDescent="0.45">
      <c r="A2655">
        <v>852</v>
      </c>
      <c r="B2655" t="s">
        <v>374</v>
      </c>
      <c r="C2655" t="s">
        <v>832</v>
      </c>
      <c r="D2655" s="1">
        <v>20379</v>
      </c>
      <c r="E2655" t="s">
        <v>2866</v>
      </c>
      <c r="F2655">
        <v>1955</v>
      </c>
      <c r="G2655" t="s">
        <v>2867</v>
      </c>
      <c r="I2655">
        <v>2018</v>
      </c>
      <c r="K2655" t="s">
        <v>20</v>
      </c>
      <c r="L2655" t="s">
        <v>244</v>
      </c>
      <c r="M2655" t="s">
        <v>2270</v>
      </c>
      <c r="N2655">
        <v>1</v>
      </c>
      <c r="O2655" t="s">
        <v>2868</v>
      </c>
      <c r="P2655" t="s">
        <v>2861</v>
      </c>
      <c r="Q2655">
        <v>1</v>
      </c>
      <c r="R2655">
        <v>18</v>
      </c>
      <c r="S2655" t="s">
        <v>2095</v>
      </c>
      <c r="T2655" t="b">
        <v>1</v>
      </c>
    </row>
    <row r="2656" spans="1:20" hidden="1" x14ac:dyDescent="0.45">
      <c r="A2656">
        <v>853</v>
      </c>
      <c r="B2656" t="s">
        <v>1505</v>
      </c>
      <c r="C2656" t="s">
        <v>1762</v>
      </c>
      <c r="D2656" s="1">
        <v>28551</v>
      </c>
      <c r="E2656" t="s">
        <v>4092</v>
      </c>
      <c r="F2656">
        <v>1978</v>
      </c>
      <c r="K2656" t="s">
        <v>20</v>
      </c>
      <c r="L2656" t="s">
        <v>55</v>
      </c>
      <c r="M2656" t="s">
        <v>2098</v>
      </c>
      <c r="O2656" t="s">
        <v>4093</v>
      </c>
      <c r="P2656" t="s">
        <v>4066</v>
      </c>
      <c r="Q2656">
        <v>1</v>
      </c>
      <c r="R2656">
        <v>19</v>
      </c>
      <c r="S2656" t="s">
        <v>3203</v>
      </c>
      <c r="T2656" t="b">
        <v>1</v>
      </c>
    </row>
    <row r="2657" spans="1:20" hidden="1" x14ac:dyDescent="0.45">
      <c r="A2657">
        <v>853</v>
      </c>
      <c r="B2657" t="s">
        <v>1505</v>
      </c>
      <c r="C2657" t="s">
        <v>1762</v>
      </c>
      <c r="D2657" s="1">
        <v>28551</v>
      </c>
      <c r="E2657" t="s">
        <v>4092</v>
      </c>
      <c r="F2657">
        <v>1978</v>
      </c>
      <c r="K2657" t="s">
        <v>20</v>
      </c>
      <c r="L2657" t="s">
        <v>55</v>
      </c>
      <c r="M2657" t="s">
        <v>2098</v>
      </c>
      <c r="O2657" t="s">
        <v>4093</v>
      </c>
      <c r="P2657" t="s">
        <v>4066</v>
      </c>
      <c r="Q2657">
        <v>1</v>
      </c>
      <c r="R2657">
        <v>18</v>
      </c>
      <c r="S2657" t="s">
        <v>2095</v>
      </c>
      <c r="T2657" t="b">
        <v>1</v>
      </c>
    </row>
    <row r="2658" spans="1:20" hidden="1" x14ac:dyDescent="0.45">
      <c r="A2658">
        <v>854</v>
      </c>
      <c r="B2658" t="s">
        <v>3198</v>
      </c>
      <c r="C2658" t="s">
        <v>1105</v>
      </c>
      <c r="D2658" s="1">
        <v>21733</v>
      </c>
      <c r="F2658">
        <v>1959</v>
      </c>
      <c r="K2658" t="s">
        <v>20</v>
      </c>
      <c r="L2658" t="s">
        <v>55</v>
      </c>
      <c r="M2658" t="s">
        <v>2098</v>
      </c>
      <c r="N2658">
        <v>5</v>
      </c>
      <c r="O2658" t="s">
        <v>3199</v>
      </c>
      <c r="P2658" t="s">
        <v>3139</v>
      </c>
      <c r="Q2658">
        <v>1</v>
      </c>
      <c r="R2658">
        <v>20</v>
      </c>
      <c r="S2658" t="s">
        <v>228</v>
      </c>
      <c r="T2658" t="b">
        <v>1</v>
      </c>
    </row>
    <row r="2659" spans="1:20" hidden="1" x14ac:dyDescent="0.45">
      <c r="A2659">
        <v>854</v>
      </c>
      <c r="B2659" t="s">
        <v>3198</v>
      </c>
      <c r="C2659" t="s">
        <v>1105</v>
      </c>
      <c r="D2659" s="1">
        <v>21733</v>
      </c>
      <c r="F2659">
        <v>1959</v>
      </c>
      <c r="K2659" t="s">
        <v>20</v>
      </c>
      <c r="L2659" t="s">
        <v>55</v>
      </c>
      <c r="M2659" t="s">
        <v>2098</v>
      </c>
      <c r="N2659">
        <v>5</v>
      </c>
      <c r="O2659" t="s">
        <v>3199</v>
      </c>
      <c r="P2659" t="s">
        <v>3139</v>
      </c>
      <c r="Q2659">
        <v>1</v>
      </c>
      <c r="R2659">
        <v>18</v>
      </c>
      <c r="S2659" t="s">
        <v>2095</v>
      </c>
      <c r="T2659" t="b">
        <v>1</v>
      </c>
    </row>
    <row r="2660" spans="1:20" hidden="1" x14ac:dyDescent="0.45">
      <c r="A2660">
        <v>855</v>
      </c>
      <c r="B2660" t="s">
        <v>17</v>
      </c>
      <c r="C2660" t="s">
        <v>824</v>
      </c>
      <c r="D2660" s="1">
        <v>20116</v>
      </c>
      <c r="F2660">
        <v>1955</v>
      </c>
      <c r="K2660" t="s">
        <v>20</v>
      </c>
      <c r="L2660" t="s">
        <v>654</v>
      </c>
      <c r="M2660" t="s">
        <v>2098</v>
      </c>
      <c r="N2660">
        <v>9</v>
      </c>
      <c r="O2660" t="s">
        <v>2860</v>
      </c>
      <c r="P2660" t="s">
        <v>2861</v>
      </c>
      <c r="Q2660">
        <v>1</v>
      </c>
      <c r="R2660">
        <v>18</v>
      </c>
      <c r="S2660" t="s">
        <v>2095</v>
      </c>
      <c r="T2660" t="b">
        <v>1</v>
      </c>
    </row>
    <row r="2661" spans="1:20" hidden="1" x14ac:dyDescent="0.45">
      <c r="A2661">
        <v>856</v>
      </c>
      <c r="B2661" t="s">
        <v>165</v>
      </c>
      <c r="C2661" t="s">
        <v>166</v>
      </c>
      <c r="D2661" s="1">
        <v>22673</v>
      </c>
      <c r="F2661">
        <v>1962</v>
      </c>
      <c r="J2661" t="s">
        <v>2150</v>
      </c>
      <c r="K2661" t="s">
        <v>167</v>
      </c>
      <c r="L2661" t="s">
        <v>22</v>
      </c>
      <c r="M2661" t="s">
        <v>2058</v>
      </c>
      <c r="N2661">
        <v>7</v>
      </c>
      <c r="O2661" t="s">
        <v>22</v>
      </c>
      <c r="P2661" t="s">
        <v>2056</v>
      </c>
      <c r="Q2661">
        <v>1</v>
      </c>
      <c r="R2661">
        <v>18</v>
      </c>
      <c r="S2661" t="s">
        <v>2149</v>
      </c>
      <c r="T2661" t="b">
        <v>1</v>
      </c>
    </row>
    <row r="2662" spans="1:20" hidden="1" x14ac:dyDescent="0.45">
      <c r="A2662">
        <v>857</v>
      </c>
      <c r="B2662" t="s">
        <v>41</v>
      </c>
      <c r="C2662" t="s">
        <v>42</v>
      </c>
      <c r="D2662" s="1">
        <v>24596</v>
      </c>
      <c r="F2662">
        <v>1967</v>
      </c>
      <c r="K2662" t="s">
        <v>20</v>
      </c>
      <c r="L2662" t="s">
        <v>1189</v>
      </c>
      <c r="M2662" t="s">
        <v>2058</v>
      </c>
      <c r="O2662" t="s">
        <v>2059</v>
      </c>
      <c r="P2662" t="s">
        <v>2056</v>
      </c>
      <c r="Q2662">
        <v>1</v>
      </c>
      <c r="R2662">
        <v>20</v>
      </c>
      <c r="S2662" t="s">
        <v>2057</v>
      </c>
      <c r="T2662" t="b">
        <v>0</v>
      </c>
    </row>
    <row r="2663" spans="1:20" hidden="1" x14ac:dyDescent="0.45">
      <c r="A2663">
        <v>857</v>
      </c>
      <c r="B2663" t="s">
        <v>41</v>
      </c>
      <c r="C2663" t="s">
        <v>42</v>
      </c>
      <c r="D2663" s="1">
        <v>24596</v>
      </c>
      <c r="F2663">
        <v>1967</v>
      </c>
      <c r="K2663" t="s">
        <v>20</v>
      </c>
      <c r="L2663" t="s">
        <v>1189</v>
      </c>
      <c r="M2663" t="s">
        <v>2058</v>
      </c>
      <c r="O2663" t="s">
        <v>2059</v>
      </c>
      <c r="P2663" t="s">
        <v>2056</v>
      </c>
      <c r="Q2663">
        <v>1</v>
      </c>
      <c r="R2663">
        <v>19</v>
      </c>
      <c r="S2663" t="s">
        <v>49</v>
      </c>
      <c r="T2663" t="b">
        <v>0</v>
      </c>
    </row>
    <row r="2664" spans="1:20" hidden="1" x14ac:dyDescent="0.45">
      <c r="A2664">
        <v>859</v>
      </c>
      <c r="B2664" t="s">
        <v>182</v>
      </c>
      <c r="C2664" t="s">
        <v>183</v>
      </c>
      <c r="D2664" s="1">
        <v>16438</v>
      </c>
      <c r="E2664" t="s">
        <v>2169</v>
      </c>
      <c r="F2664">
        <v>1945</v>
      </c>
      <c r="J2664" t="s">
        <v>2152</v>
      </c>
      <c r="K2664" t="s">
        <v>63</v>
      </c>
      <c r="L2664" t="s">
        <v>168</v>
      </c>
      <c r="M2664" t="s">
        <v>2098</v>
      </c>
      <c r="N2664">
        <v>3</v>
      </c>
      <c r="O2664" t="s">
        <v>2170</v>
      </c>
      <c r="P2664" t="s">
        <v>2056</v>
      </c>
      <c r="Q2664">
        <v>1</v>
      </c>
      <c r="R2664">
        <v>19</v>
      </c>
      <c r="S2664" t="s">
        <v>80</v>
      </c>
      <c r="T2664" t="b">
        <v>0</v>
      </c>
    </row>
    <row r="2665" spans="1:20" hidden="1" x14ac:dyDescent="0.45">
      <c r="A2665">
        <v>860</v>
      </c>
      <c r="B2665" t="s">
        <v>320</v>
      </c>
      <c r="C2665" t="s">
        <v>321</v>
      </c>
      <c r="D2665" s="1">
        <v>28407</v>
      </c>
      <c r="E2665" t="s">
        <v>2290</v>
      </c>
      <c r="F2665">
        <v>1977</v>
      </c>
      <c r="K2665" t="s">
        <v>20</v>
      </c>
      <c r="L2665" t="s">
        <v>168</v>
      </c>
      <c r="M2665" t="s">
        <v>2061</v>
      </c>
      <c r="O2665" t="s">
        <v>2291</v>
      </c>
      <c r="P2665" t="s">
        <v>2056</v>
      </c>
      <c r="Q2665">
        <v>2</v>
      </c>
      <c r="R2665">
        <v>21</v>
      </c>
      <c r="S2665" t="s">
        <v>324</v>
      </c>
      <c r="T2665" t="b">
        <v>0</v>
      </c>
    </row>
    <row r="2666" spans="1:20" hidden="1" x14ac:dyDescent="0.45">
      <c r="A2666">
        <v>860</v>
      </c>
      <c r="B2666" t="s">
        <v>320</v>
      </c>
      <c r="C2666" t="s">
        <v>321</v>
      </c>
      <c r="D2666" s="1">
        <v>28407</v>
      </c>
      <c r="E2666" t="s">
        <v>2290</v>
      </c>
      <c r="F2666">
        <v>1977</v>
      </c>
      <c r="K2666" t="s">
        <v>20</v>
      </c>
      <c r="L2666" t="s">
        <v>168</v>
      </c>
      <c r="M2666" t="s">
        <v>2061</v>
      </c>
      <c r="O2666" t="s">
        <v>2291</v>
      </c>
      <c r="P2666" t="s">
        <v>2056</v>
      </c>
      <c r="Q2666">
        <v>2</v>
      </c>
      <c r="R2666">
        <v>24</v>
      </c>
      <c r="S2666" t="s">
        <v>322</v>
      </c>
      <c r="T2666" t="b">
        <v>1</v>
      </c>
    </row>
    <row r="2667" spans="1:20" hidden="1" x14ac:dyDescent="0.45">
      <c r="A2667">
        <v>860</v>
      </c>
      <c r="B2667" t="s">
        <v>320</v>
      </c>
      <c r="C2667" t="s">
        <v>321</v>
      </c>
      <c r="D2667" s="1">
        <v>28407</v>
      </c>
      <c r="E2667" t="s">
        <v>2290</v>
      </c>
      <c r="F2667">
        <v>1977</v>
      </c>
      <c r="K2667" t="s">
        <v>20</v>
      </c>
      <c r="L2667" t="s">
        <v>168</v>
      </c>
      <c r="M2667" t="s">
        <v>2061</v>
      </c>
      <c r="O2667" t="s">
        <v>2291</v>
      </c>
      <c r="P2667" t="s">
        <v>2056</v>
      </c>
      <c r="Q2667">
        <v>2</v>
      </c>
      <c r="R2667">
        <v>23</v>
      </c>
      <c r="S2667" t="s">
        <v>2293</v>
      </c>
      <c r="T2667" t="b">
        <v>0</v>
      </c>
    </row>
    <row r="2668" spans="1:20" hidden="1" x14ac:dyDescent="0.45">
      <c r="A2668">
        <v>860</v>
      </c>
      <c r="B2668" t="s">
        <v>320</v>
      </c>
      <c r="C2668" t="s">
        <v>321</v>
      </c>
      <c r="D2668" s="1">
        <v>28407</v>
      </c>
      <c r="E2668" t="s">
        <v>2290</v>
      </c>
      <c r="F2668">
        <v>1977</v>
      </c>
      <c r="K2668" t="s">
        <v>20</v>
      </c>
      <c r="L2668" t="s">
        <v>168</v>
      </c>
      <c r="M2668" t="s">
        <v>2061</v>
      </c>
      <c r="O2668" t="s">
        <v>2291</v>
      </c>
      <c r="P2668" t="s">
        <v>2056</v>
      </c>
      <c r="Q2668">
        <v>2</v>
      </c>
      <c r="R2668">
        <v>25</v>
      </c>
      <c r="S2668" t="s">
        <v>322</v>
      </c>
      <c r="T2668" t="b">
        <v>0</v>
      </c>
    </row>
    <row r="2669" spans="1:20" hidden="1" x14ac:dyDescent="0.45">
      <c r="A2669">
        <v>860</v>
      </c>
      <c r="B2669" t="s">
        <v>320</v>
      </c>
      <c r="C2669" t="s">
        <v>321</v>
      </c>
      <c r="D2669" s="1">
        <v>28407</v>
      </c>
      <c r="E2669" t="s">
        <v>2290</v>
      </c>
      <c r="F2669">
        <v>1977</v>
      </c>
      <c r="K2669" t="s">
        <v>20</v>
      </c>
      <c r="L2669" t="s">
        <v>168</v>
      </c>
      <c r="M2669" t="s">
        <v>2061</v>
      </c>
      <c r="O2669" t="s">
        <v>2291</v>
      </c>
      <c r="P2669" t="s">
        <v>2056</v>
      </c>
      <c r="Q2669">
        <v>2</v>
      </c>
      <c r="R2669">
        <v>22</v>
      </c>
      <c r="S2669" t="s">
        <v>324</v>
      </c>
      <c r="T2669" t="b">
        <v>0</v>
      </c>
    </row>
    <row r="2670" spans="1:20" hidden="1" x14ac:dyDescent="0.45">
      <c r="A2670">
        <v>860</v>
      </c>
      <c r="B2670" t="s">
        <v>320</v>
      </c>
      <c r="C2670" t="s">
        <v>321</v>
      </c>
      <c r="D2670" s="1">
        <v>28407</v>
      </c>
      <c r="E2670" t="s">
        <v>2290</v>
      </c>
      <c r="F2670">
        <v>1977</v>
      </c>
      <c r="K2670" t="s">
        <v>20</v>
      </c>
      <c r="L2670" t="s">
        <v>168</v>
      </c>
      <c r="M2670" t="s">
        <v>2061</v>
      </c>
      <c r="O2670" t="s">
        <v>2291</v>
      </c>
      <c r="P2670" t="s">
        <v>2056</v>
      </c>
      <c r="Q2670">
        <v>2</v>
      </c>
      <c r="R2670">
        <v>19</v>
      </c>
      <c r="S2670" t="s">
        <v>2292</v>
      </c>
      <c r="T2670" t="b">
        <v>0</v>
      </c>
    </row>
    <row r="2671" spans="1:20" hidden="1" x14ac:dyDescent="0.45">
      <c r="A2671">
        <v>860</v>
      </c>
      <c r="B2671" t="s">
        <v>320</v>
      </c>
      <c r="C2671" t="s">
        <v>321</v>
      </c>
      <c r="D2671" s="1">
        <v>28407</v>
      </c>
      <c r="E2671" t="s">
        <v>2290</v>
      </c>
      <c r="F2671">
        <v>1977</v>
      </c>
      <c r="K2671" t="s">
        <v>20</v>
      </c>
      <c r="L2671" t="s">
        <v>168</v>
      </c>
      <c r="M2671" t="s">
        <v>2061</v>
      </c>
      <c r="O2671" t="s">
        <v>2291</v>
      </c>
      <c r="P2671" t="s">
        <v>2056</v>
      </c>
      <c r="Q2671">
        <v>2</v>
      </c>
      <c r="R2671">
        <v>20</v>
      </c>
      <c r="S2671" t="s">
        <v>322</v>
      </c>
      <c r="T2671" t="b">
        <v>0</v>
      </c>
    </row>
    <row r="2672" spans="1:20" hidden="1" x14ac:dyDescent="0.45">
      <c r="A2672">
        <v>861</v>
      </c>
      <c r="B2672" t="s">
        <v>169</v>
      </c>
      <c r="C2672" t="s">
        <v>455</v>
      </c>
      <c r="D2672" s="1">
        <v>23925</v>
      </c>
      <c r="E2672" t="s">
        <v>2430</v>
      </c>
      <c r="F2672">
        <v>1965</v>
      </c>
      <c r="K2672" t="s">
        <v>20</v>
      </c>
      <c r="L2672" t="s">
        <v>456</v>
      </c>
      <c r="M2672" t="s">
        <v>2098</v>
      </c>
      <c r="N2672">
        <v>7</v>
      </c>
      <c r="O2672" t="s">
        <v>2431</v>
      </c>
      <c r="P2672" t="s">
        <v>2056</v>
      </c>
      <c r="Q2672">
        <v>1</v>
      </c>
      <c r="R2672">
        <v>23</v>
      </c>
      <c r="S2672" t="s">
        <v>2239</v>
      </c>
      <c r="T2672" t="b">
        <v>0</v>
      </c>
    </row>
    <row r="2673" spans="1:20" hidden="1" x14ac:dyDescent="0.45">
      <c r="A2673">
        <v>861</v>
      </c>
      <c r="B2673" t="s">
        <v>169</v>
      </c>
      <c r="C2673" t="s">
        <v>455</v>
      </c>
      <c r="D2673" s="1">
        <v>23925</v>
      </c>
      <c r="E2673" t="s">
        <v>2430</v>
      </c>
      <c r="F2673">
        <v>1965</v>
      </c>
      <c r="K2673" t="s">
        <v>20</v>
      </c>
      <c r="L2673" t="s">
        <v>456</v>
      </c>
      <c r="M2673" t="s">
        <v>2098</v>
      </c>
      <c r="N2673">
        <v>7</v>
      </c>
      <c r="O2673" t="s">
        <v>2431</v>
      </c>
      <c r="P2673" t="s">
        <v>2056</v>
      </c>
      <c r="Q2673">
        <v>1</v>
      </c>
      <c r="R2673">
        <v>20</v>
      </c>
      <c r="S2673" t="s">
        <v>255</v>
      </c>
      <c r="T2673" t="b">
        <v>1</v>
      </c>
    </row>
    <row r="2674" spans="1:20" hidden="1" x14ac:dyDescent="0.45">
      <c r="A2674">
        <v>861</v>
      </c>
      <c r="B2674" t="s">
        <v>169</v>
      </c>
      <c r="C2674" t="s">
        <v>455</v>
      </c>
      <c r="D2674" s="1">
        <v>23925</v>
      </c>
      <c r="E2674" t="s">
        <v>2430</v>
      </c>
      <c r="F2674">
        <v>1965</v>
      </c>
      <c r="K2674" t="s">
        <v>20</v>
      </c>
      <c r="L2674" t="s">
        <v>456</v>
      </c>
      <c r="M2674" t="s">
        <v>2098</v>
      </c>
      <c r="N2674">
        <v>7</v>
      </c>
      <c r="O2674" t="s">
        <v>2431</v>
      </c>
      <c r="P2674" t="s">
        <v>2056</v>
      </c>
      <c r="Q2674">
        <v>1</v>
      </c>
      <c r="R2674">
        <v>21</v>
      </c>
      <c r="S2674" t="s">
        <v>255</v>
      </c>
      <c r="T2674" t="b">
        <v>0</v>
      </c>
    </row>
    <row r="2675" spans="1:20" hidden="1" x14ac:dyDescent="0.45">
      <c r="A2675">
        <v>861</v>
      </c>
      <c r="B2675" t="s">
        <v>169</v>
      </c>
      <c r="C2675" t="s">
        <v>455</v>
      </c>
      <c r="D2675" s="1">
        <v>23925</v>
      </c>
      <c r="E2675" t="s">
        <v>2430</v>
      </c>
      <c r="F2675">
        <v>1965</v>
      </c>
      <c r="K2675" t="s">
        <v>20</v>
      </c>
      <c r="L2675" t="s">
        <v>456</v>
      </c>
      <c r="M2675" t="s">
        <v>2098</v>
      </c>
      <c r="N2675">
        <v>7</v>
      </c>
      <c r="O2675" t="s">
        <v>2431</v>
      </c>
      <c r="P2675" t="s">
        <v>2056</v>
      </c>
      <c r="Q2675">
        <v>1</v>
      </c>
      <c r="R2675">
        <v>22</v>
      </c>
      <c r="S2675" t="s">
        <v>2239</v>
      </c>
      <c r="T2675" t="b">
        <v>0</v>
      </c>
    </row>
    <row r="2676" spans="1:20" hidden="1" x14ac:dyDescent="0.45">
      <c r="A2676">
        <v>861</v>
      </c>
      <c r="B2676" t="s">
        <v>169</v>
      </c>
      <c r="C2676" t="s">
        <v>455</v>
      </c>
      <c r="D2676" s="1">
        <v>23925</v>
      </c>
      <c r="E2676" t="s">
        <v>2430</v>
      </c>
      <c r="F2676">
        <v>1965</v>
      </c>
      <c r="K2676" t="s">
        <v>20</v>
      </c>
      <c r="L2676" t="s">
        <v>456</v>
      </c>
      <c r="M2676" t="s">
        <v>2098</v>
      </c>
      <c r="N2676">
        <v>7</v>
      </c>
      <c r="O2676" t="s">
        <v>2431</v>
      </c>
      <c r="P2676" t="s">
        <v>2056</v>
      </c>
      <c r="Q2676">
        <v>1</v>
      </c>
      <c r="R2676">
        <v>25</v>
      </c>
      <c r="S2676" t="s">
        <v>255</v>
      </c>
      <c r="T2676" t="b">
        <v>0</v>
      </c>
    </row>
    <row r="2677" spans="1:20" hidden="1" x14ac:dyDescent="0.45">
      <c r="A2677">
        <v>861</v>
      </c>
      <c r="B2677" t="s">
        <v>169</v>
      </c>
      <c r="C2677" t="s">
        <v>455</v>
      </c>
      <c r="D2677" s="1">
        <v>23925</v>
      </c>
      <c r="E2677" t="s">
        <v>2430</v>
      </c>
      <c r="F2677">
        <v>1965</v>
      </c>
      <c r="K2677" t="s">
        <v>20</v>
      </c>
      <c r="L2677" t="s">
        <v>456</v>
      </c>
      <c r="M2677" t="s">
        <v>2098</v>
      </c>
      <c r="N2677">
        <v>7</v>
      </c>
      <c r="O2677" t="s">
        <v>2431</v>
      </c>
      <c r="P2677" t="s">
        <v>2056</v>
      </c>
      <c r="Q2677">
        <v>1</v>
      </c>
      <c r="R2677">
        <v>24</v>
      </c>
      <c r="S2677" t="s">
        <v>2238</v>
      </c>
      <c r="T2677" t="b">
        <v>0</v>
      </c>
    </row>
    <row r="2678" spans="1:20" hidden="1" x14ac:dyDescent="0.45">
      <c r="A2678">
        <v>861</v>
      </c>
      <c r="B2678" t="s">
        <v>169</v>
      </c>
      <c r="C2678" t="s">
        <v>455</v>
      </c>
      <c r="D2678" s="1">
        <v>23925</v>
      </c>
      <c r="E2678" t="s">
        <v>2430</v>
      </c>
      <c r="F2678">
        <v>1965</v>
      </c>
      <c r="K2678" t="s">
        <v>20</v>
      </c>
      <c r="L2678" t="s">
        <v>456</v>
      </c>
      <c r="M2678" t="s">
        <v>2098</v>
      </c>
      <c r="N2678">
        <v>7</v>
      </c>
      <c r="O2678" t="s">
        <v>2431</v>
      </c>
      <c r="P2678" t="s">
        <v>2056</v>
      </c>
      <c r="Q2678">
        <v>1</v>
      </c>
      <c r="R2678">
        <v>19</v>
      </c>
      <c r="S2678" t="s">
        <v>2240</v>
      </c>
      <c r="T2678" t="b">
        <v>0</v>
      </c>
    </row>
    <row r="2679" spans="1:20" hidden="1" x14ac:dyDescent="0.45">
      <c r="A2679">
        <v>862</v>
      </c>
      <c r="B2679" t="s">
        <v>526</v>
      </c>
      <c r="C2679" t="s">
        <v>527</v>
      </c>
      <c r="D2679" s="1">
        <v>28669</v>
      </c>
      <c r="E2679" t="s">
        <v>2510</v>
      </c>
      <c r="F2679">
        <v>1978</v>
      </c>
      <c r="K2679" t="s">
        <v>20</v>
      </c>
      <c r="L2679" t="s">
        <v>140</v>
      </c>
      <c r="M2679" t="s">
        <v>2511</v>
      </c>
      <c r="O2679" t="s">
        <v>2512</v>
      </c>
      <c r="P2679" t="s">
        <v>2433</v>
      </c>
      <c r="Q2679">
        <v>2</v>
      </c>
      <c r="R2679">
        <v>19</v>
      </c>
      <c r="S2679" t="s">
        <v>2513</v>
      </c>
      <c r="T2679" t="b">
        <v>0</v>
      </c>
    </row>
    <row r="2680" spans="1:20" hidden="1" x14ac:dyDescent="0.45">
      <c r="A2680">
        <v>862</v>
      </c>
      <c r="B2680" t="s">
        <v>526</v>
      </c>
      <c r="C2680" t="s">
        <v>527</v>
      </c>
      <c r="D2680" s="1">
        <v>28669</v>
      </c>
      <c r="E2680" t="s">
        <v>2510</v>
      </c>
      <c r="F2680">
        <v>1978</v>
      </c>
      <c r="K2680" t="s">
        <v>20</v>
      </c>
      <c r="L2680" t="s">
        <v>140</v>
      </c>
      <c r="M2680" t="s">
        <v>2511</v>
      </c>
      <c r="O2680" t="s">
        <v>2512</v>
      </c>
      <c r="P2680" t="s">
        <v>2433</v>
      </c>
      <c r="Q2680">
        <v>2</v>
      </c>
      <c r="R2680">
        <v>20</v>
      </c>
      <c r="S2680" t="s">
        <v>622</v>
      </c>
      <c r="T2680" t="b">
        <v>0</v>
      </c>
    </row>
    <row r="2681" spans="1:20" hidden="1" x14ac:dyDescent="0.45">
      <c r="A2681">
        <v>863</v>
      </c>
      <c r="B2681" t="s">
        <v>78</v>
      </c>
      <c r="C2681" t="s">
        <v>547</v>
      </c>
      <c r="D2681" s="1">
        <v>19766</v>
      </c>
      <c r="E2681" t="s">
        <v>2553</v>
      </c>
      <c r="F2681">
        <v>1954</v>
      </c>
      <c r="J2681" t="s">
        <v>2152</v>
      </c>
      <c r="K2681" t="s">
        <v>63</v>
      </c>
      <c r="L2681" t="s">
        <v>140</v>
      </c>
      <c r="M2681" t="s">
        <v>2098</v>
      </c>
      <c r="N2681">
        <v>9</v>
      </c>
      <c r="O2681" t="s">
        <v>2554</v>
      </c>
      <c r="P2681" t="s">
        <v>2433</v>
      </c>
      <c r="Q2681">
        <v>1</v>
      </c>
      <c r="R2681">
        <v>20</v>
      </c>
      <c r="S2681" t="s">
        <v>433</v>
      </c>
      <c r="T2681" t="b">
        <v>0</v>
      </c>
    </row>
    <row r="2682" spans="1:20" hidden="1" x14ac:dyDescent="0.45">
      <c r="A2682">
        <v>863</v>
      </c>
      <c r="B2682" t="s">
        <v>78</v>
      </c>
      <c r="C2682" t="s">
        <v>547</v>
      </c>
      <c r="D2682" s="1">
        <v>19766</v>
      </c>
      <c r="E2682" t="s">
        <v>2553</v>
      </c>
      <c r="F2682">
        <v>1954</v>
      </c>
      <c r="J2682" t="s">
        <v>2152</v>
      </c>
      <c r="K2682" t="s">
        <v>63</v>
      </c>
      <c r="L2682" t="s">
        <v>140</v>
      </c>
      <c r="M2682" t="s">
        <v>2098</v>
      </c>
      <c r="N2682">
        <v>9</v>
      </c>
      <c r="O2682" t="s">
        <v>2554</v>
      </c>
      <c r="P2682" t="s">
        <v>2433</v>
      </c>
      <c r="Q2682">
        <v>1</v>
      </c>
      <c r="R2682">
        <v>21</v>
      </c>
      <c r="S2682" t="s">
        <v>2145</v>
      </c>
      <c r="T2682" t="b">
        <v>0</v>
      </c>
    </row>
    <row r="2683" spans="1:20" hidden="1" x14ac:dyDescent="0.45">
      <c r="A2683">
        <v>863</v>
      </c>
      <c r="B2683" t="s">
        <v>78</v>
      </c>
      <c r="C2683" t="s">
        <v>547</v>
      </c>
      <c r="D2683" s="1">
        <v>19766</v>
      </c>
      <c r="E2683" t="s">
        <v>2553</v>
      </c>
      <c r="F2683">
        <v>1954</v>
      </c>
      <c r="J2683" t="s">
        <v>2152</v>
      </c>
      <c r="K2683" t="s">
        <v>63</v>
      </c>
      <c r="L2683" t="s">
        <v>140</v>
      </c>
      <c r="M2683" t="s">
        <v>2098</v>
      </c>
      <c r="N2683">
        <v>9</v>
      </c>
      <c r="O2683" t="s">
        <v>2554</v>
      </c>
      <c r="P2683" t="s">
        <v>2433</v>
      </c>
      <c r="Q2683">
        <v>1</v>
      </c>
      <c r="R2683">
        <v>19</v>
      </c>
      <c r="S2683" t="s">
        <v>2187</v>
      </c>
      <c r="T2683" t="b">
        <v>0</v>
      </c>
    </row>
    <row r="2684" spans="1:20" hidden="1" x14ac:dyDescent="0.45">
      <c r="A2684">
        <v>864</v>
      </c>
      <c r="B2684" t="s">
        <v>530</v>
      </c>
      <c r="C2684" t="s">
        <v>597</v>
      </c>
      <c r="D2684" s="1">
        <v>26383</v>
      </c>
      <c r="E2684" t="s">
        <v>2555</v>
      </c>
      <c r="F2684">
        <v>1972</v>
      </c>
      <c r="K2684" t="s">
        <v>20</v>
      </c>
      <c r="L2684" t="s">
        <v>523</v>
      </c>
      <c r="M2684" t="s">
        <v>2098</v>
      </c>
      <c r="N2684">
        <v>4</v>
      </c>
      <c r="O2684" t="s">
        <v>2556</v>
      </c>
      <c r="P2684" t="s">
        <v>2433</v>
      </c>
      <c r="Q2684">
        <v>1</v>
      </c>
      <c r="R2684">
        <v>23</v>
      </c>
      <c r="S2684" t="s">
        <v>210</v>
      </c>
      <c r="T2684" t="b">
        <v>0</v>
      </c>
    </row>
    <row r="2685" spans="1:20" hidden="1" x14ac:dyDescent="0.45">
      <c r="A2685">
        <v>864</v>
      </c>
      <c r="B2685" t="s">
        <v>530</v>
      </c>
      <c r="C2685" t="s">
        <v>597</v>
      </c>
      <c r="D2685" s="1">
        <v>26383</v>
      </c>
      <c r="E2685" t="s">
        <v>2555</v>
      </c>
      <c r="F2685">
        <v>1972</v>
      </c>
      <c r="K2685" t="s">
        <v>20</v>
      </c>
      <c r="L2685" t="s">
        <v>523</v>
      </c>
      <c r="M2685" t="s">
        <v>2098</v>
      </c>
      <c r="N2685">
        <v>4</v>
      </c>
      <c r="O2685" t="s">
        <v>2556</v>
      </c>
      <c r="P2685" t="s">
        <v>2433</v>
      </c>
      <c r="Q2685">
        <v>1</v>
      </c>
      <c r="R2685">
        <v>20</v>
      </c>
      <c r="S2685" t="s">
        <v>598</v>
      </c>
      <c r="T2685" t="b">
        <v>1</v>
      </c>
    </row>
    <row r="2686" spans="1:20" hidden="1" x14ac:dyDescent="0.45">
      <c r="A2686">
        <v>864</v>
      </c>
      <c r="B2686" t="s">
        <v>530</v>
      </c>
      <c r="C2686" t="s">
        <v>597</v>
      </c>
      <c r="D2686" s="1">
        <v>26383</v>
      </c>
      <c r="E2686" t="s">
        <v>2555</v>
      </c>
      <c r="F2686">
        <v>1972</v>
      </c>
      <c r="K2686" t="s">
        <v>20</v>
      </c>
      <c r="L2686" t="s">
        <v>523</v>
      </c>
      <c r="M2686" t="s">
        <v>2098</v>
      </c>
      <c r="N2686">
        <v>4</v>
      </c>
      <c r="O2686" t="s">
        <v>2556</v>
      </c>
      <c r="P2686" t="s">
        <v>2433</v>
      </c>
      <c r="Q2686">
        <v>1</v>
      </c>
      <c r="R2686">
        <v>19</v>
      </c>
      <c r="S2686" t="s">
        <v>2187</v>
      </c>
      <c r="T2686" t="b">
        <v>0</v>
      </c>
    </row>
    <row r="2687" spans="1:20" hidden="1" x14ac:dyDescent="0.45">
      <c r="A2687">
        <v>864</v>
      </c>
      <c r="B2687" t="s">
        <v>530</v>
      </c>
      <c r="C2687" t="s">
        <v>597</v>
      </c>
      <c r="D2687" s="1">
        <v>26383</v>
      </c>
      <c r="E2687" t="s">
        <v>2555</v>
      </c>
      <c r="F2687">
        <v>1972</v>
      </c>
      <c r="K2687" t="s">
        <v>20</v>
      </c>
      <c r="L2687" t="s">
        <v>523</v>
      </c>
      <c r="M2687" t="s">
        <v>2098</v>
      </c>
      <c r="N2687">
        <v>4</v>
      </c>
      <c r="O2687" t="s">
        <v>2556</v>
      </c>
      <c r="P2687" t="s">
        <v>2433</v>
      </c>
      <c r="Q2687">
        <v>1</v>
      </c>
      <c r="R2687">
        <v>22</v>
      </c>
      <c r="S2687" t="s">
        <v>2557</v>
      </c>
      <c r="T2687" t="b">
        <v>0</v>
      </c>
    </row>
    <row r="2688" spans="1:20" hidden="1" x14ac:dyDescent="0.45">
      <c r="A2688">
        <v>864</v>
      </c>
      <c r="B2688" t="s">
        <v>530</v>
      </c>
      <c r="C2688" t="s">
        <v>597</v>
      </c>
      <c r="D2688" s="1">
        <v>26383</v>
      </c>
      <c r="E2688" t="s">
        <v>2555</v>
      </c>
      <c r="F2688">
        <v>1972</v>
      </c>
      <c r="K2688" t="s">
        <v>20</v>
      </c>
      <c r="L2688" t="s">
        <v>523</v>
      </c>
      <c r="M2688" t="s">
        <v>2098</v>
      </c>
      <c r="N2688">
        <v>4</v>
      </c>
      <c r="O2688" t="s">
        <v>2556</v>
      </c>
      <c r="P2688" t="s">
        <v>2433</v>
      </c>
      <c r="Q2688">
        <v>1</v>
      </c>
      <c r="R2688">
        <v>24</v>
      </c>
      <c r="S2688" t="s">
        <v>209</v>
      </c>
      <c r="T2688" t="b">
        <v>0</v>
      </c>
    </row>
    <row r="2689" spans="1:20" hidden="1" x14ac:dyDescent="0.45">
      <c r="A2689">
        <v>865</v>
      </c>
      <c r="B2689" t="s">
        <v>610</v>
      </c>
      <c r="C2689" t="s">
        <v>611</v>
      </c>
      <c r="D2689" s="1">
        <v>27641</v>
      </c>
      <c r="E2689" t="s">
        <v>2613</v>
      </c>
      <c r="F2689">
        <v>1975</v>
      </c>
      <c r="K2689" t="s">
        <v>20</v>
      </c>
      <c r="L2689" t="s">
        <v>140</v>
      </c>
      <c r="M2689" t="s">
        <v>2098</v>
      </c>
      <c r="N2689">
        <v>3</v>
      </c>
      <c r="O2689" t="s">
        <v>2614</v>
      </c>
      <c r="P2689" t="s">
        <v>2433</v>
      </c>
      <c r="Q2689">
        <v>1</v>
      </c>
      <c r="R2689">
        <v>19</v>
      </c>
      <c r="S2689" t="s">
        <v>2513</v>
      </c>
      <c r="T2689" t="b">
        <v>0</v>
      </c>
    </row>
    <row r="2690" spans="1:20" hidden="1" x14ac:dyDescent="0.45">
      <c r="A2690">
        <v>865</v>
      </c>
      <c r="B2690" t="s">
        <v>610</v>
      </c>
      <c r="C2690" t="s">
        <v>611</v>
      </c>
      <c r="D2690" s="1">
        <v>27641</v>
      </c>
      <c r="E2690" t="s">
        <v>2613</v>
      </c>
      <c r="F2690">
        <v>1975</v>
      </c>
      <c r="K2690" t="s">
        <v>20</v>
      </c>
      <c r="L2690" t="s">
        <v>140</v>
      </c>
      <c r="M2690" t="s">
        <v>2098</v>
      </c>
      <c r="N2690">
        <v>3</v>
      </c>
      <c r="O2690" t="s">
        <v>2614</v>
      </c>
      <c r="P2690" t="s">
        <v>2433</v>
      </c>
      <c r="Q2690">
        <v>1</v>
      </c>
      <c r="R2690">
        <v>20</v>
      </c>
      <c r="S2690" t="s">
        <v>622</v>
      </c>
      <c r="T2690" t="b">
        <v>0</v>
      </c>
    </row>
    <row r="2691" spans="1:20" hidden="1" x14ac:dyDescent="0.45">
      <c r="A2691">
        <v>866</v>
      </c>
      <c r="B2691" t="s">
        <v>621</v>
      </c>
      <c r="C2691" t="s">
        <v>619</v>
      </c>
      <c r="D2691" s="1">
        <v>19634</v>
      </c>
      <c r="E2691" t="s">
        <v>2649</v>
      </c>
      <c r="F2691">
        <v>1953</v>
      </c>
      <c r="K2691" t="s">
        <v>20</v>
      </c>
      <c r="L2691" t="s">
        <v>125</v>
      </c>
      <c r="M2691" t="s">
        <v>2098</v>
      </c>
      <c r="N2691">
        <v>3</v>
      </c>
      <c r="O2691" t="s">
        <v>2650</v>
      </c>
      <c r="P2691" t="s">
        <v>2433</v>
      </c>
      <c r="Q2691">
        <v>1</v>
      </c>
      <c r="R2691">
        <v>19</v>
      </c>
      <c r="S2691" t="s">
        <v>2513</v>
      </c>
      <c r="T2691" t="b">
        <v>0</v>
      </c>
    </row>
    <row r="2692" spans="1:20" hidden="1" x14ac:dyDescent="0.45">
      <c r="A2692">
        <v>866</v>
      </c>
      <c r="B2692" t="s">
        <v>621</v>
      </c>
      <c r="C2692" t="s">
        <v>619</v>
      </c>
      <c r="D2692" s="1">
        <v>19634</v>
      </c>
      <c r="E2692" t="s">
        <v>2649</v>
      </c>
      <c r="F2692">
        <v>1953</v>
      </c>
      <c r="K2692" t="s">
        <v>20</v>
      </c>
      <c r="L2692" t="s">
        <v>125</v>
      </c>
      <c r="M2692" t="s">
        <v>2098</v>
      </c>
      <c r="N2692">
        <v>3</v>
      </c>
      <c r="O2692" t="s">
        <v>2650</v>
      </c>
      <c r="P2692" t="s">
        <v>2433</v>
      </c>
      <c r="Q2692">
        <v>1</v>
      </c>
      <c r="R2692">
        <v>20</v>
      </c>
      <c r="S2692" t="s">
        <v>622</v>
      </c>
      <c r="T2692" t="b">
        <v>0</v>
      </c>
    </row>
    <row r="2693" spans="1:20" hidden="1" x14ac:dyDescent="0.45">
      <c r="A2693">
        <v>866</v>
      </c>
      <c r="B2693" t="s">
        <v>621</v>
      </c>
      <c r="C2693" t="s">
        <v>619</v>
      </c>
      <c r="D2693" s="1">
        <v>19634</v>
      </c>
      <c r="E2693" t="s">
        <v>2649</v>
      </c>
      <c r="F2693">
        <v>1953</v>
      </c>
      <c r="K2693" t="s">
        <v>20</v>
      </c>
      <c r="L2693" t="s">
        <v>125</v>
      </c>
      <c r="M2693" t="s">
        <v>2098</v>
      </c>
      <c r="N2693">
        <v>3</v>
      </c>
      <c r="O2693" t="s">
        <v>2650</v>
      </c>
      <c r="P2693" t="s">
        <v>2433</v>
      </c>
      <c r="Q2693">
        <v>1</v>
      </c>
      <c r="R2693">
        <v>22</v>
      </c>
      <c r="S2693" t="s">
        <v>2651</v>
      </c>
      <c r="T2693" t="b">
        <v>0</v>
      </c>
    </row>
    <row r="2694" spans="1:20" hidden="1" x14ac:dyDescent="0.45">
      <c r="A2694">
        <v>866</v>
      </c>
      <c r="B2694" t="s">
        <v>621</v>
      </c>
      <c r="C2694" t="s">
        <v>619</v>
      </c>
      <c r="D2694" s="1">
        <v>19634</v>
      </c>
      <c r="E2694" t="s">
        <v>2649</v>
      </c>
      <c r="F2694">
        <v>1953</v>
      </c>
      <c r="K2694" t="s">
        <v>20</v>
      </c>
      <c r="L2694" t="s">
        <v>125</v>
      </c>
      <c r="M2694" t="s">
        <v>2098</v>
      </c>
      <c r="N2694">
        <v>3</v>
      </c>
      <c r="O2694" t="s">
        <v>2650</v>
      </c>
      <c r="P2694" t="s">
        <v>2433</v>
      </c>
      <c r="Q2694">
        <v>1</v>
      </c>
      <c r="R2694">
        <v>24</v>
      </c>
      <c r="S2694" t="s">
        <v>28</v>
      </c>
      <c r="T2694" t="b">
        <v>1</v>
      </c>
    </row>
    <row r="2695" spans="1:20" hidden="1" x14ac:dyDescent="0.45">
      <c r="A2695">
        <v>867</v>
      </c>
      <c r="B2695" t="s">
        <v>753</v>
      </c>
      <c r="C2695" t="s">
        <v>754</v>
      </c>
      <c r="D2695" s="1">
        <v>20537</v>
      </c>
      <c r="F2695">
        <v>1956</v>
      </c>
      <c r="K2695" t="s">
        <v>20</v>
      </c>
      <c r="L2695" t="s">
        <v>755</v>
      </c>
      <c r="M2695" t="s">
        <v>2098</v>
      </c>
      <c r="N2695">
        <v>1</v>
      </c>
      <c r="O2695" t="s">
        <v>2772</v>
      </c>
      <c r="P2695" t="s">
        <v>2694</v>
      </c>
      <c r="Q2695">
        <v>1</v>
      </c>
      <c r="R2695">
        <v>19</v>
      </c>
      <c r="S2695" t="s">
        <v>2773</v>
      </c>
      <c r="T2695" t="b">
        <v>0</v>
      </c>
    </row>
    <row r="2696" spans="1:20" hidden="1" x14ac:dyDescent="0.45">
      <c r="A2696">
        <v>867</v>
      </c>
      <c r="B2696" t="s">
        <v>753</v>
      </c>
      <c r="C2696" t="s">
        <v>754</v>
      </c>
      <c r="D2696" s="1">
        <v>20537</v>
      </c>
      <c r="F2696">
        <v>1956</v>
      </c>
      <c r="K2696" t="s">
        <v>20</v>
      </c>
      <c r="L2696" t="s">
        <v>755</v>
      </c>
      <c r="M2696" t="s">
        <v>2098</v>
      </c>
      <c r="N2696">
        <v>1</v>
      </c>
      <c r="O2696" t="s">
        <v>2772</v>
      </c>
      <c r="P2696" t="s">
        <v>2694</v>
      </c>
      <c r="Q2696">
        <v>1</v>
      </c>
      <c r="R2696">
        <v>20</v>
      </c>
      <c r="S2696" t="s">
        <v>2057</v>
      </c>
      <c r="T2696" t="b">
        <v>1</v>
      </c>
    </row>
    <row r="2697" spans="1:20" hidden="1" x14ac:dyDescent="0.45">
      <c r="A2697">
        <v>868</v>
      </c>
      <c r="B2697" t="s">
        <v>816</v>
      </c>
      <c r="C2697" t="s">
        <v>817</v>
      </c>
      <c r="D2697" s="1">
        <v>17384</v>
      </c>
      <c r="E2697" t="s">
        <v>2850</v>
      </c>
      <c r="F2697">
        <v>1947</v>
      </c>
      <c r="K2697" t="s">
        <v>20</v>
      </c>
      <c r="L2697" t="s">
        <v>2153</v>
      </c>
      <c r="M2697" t="s">
        <v>2061</v>
      </c>
      <c r="N2697">
        <v>2</v>
      </c>
      <c r="O2697" t="s">
        <v>2851</v>
      </c>
      <c r="P2697" t="s">
        <v>2694</v>
      </c>
      <c r="Q2697">
        <v>2</v>
      </c>
      <c r="R2697">
        <v>19</v>
      </c>
      <c r="S2697" t="s">
        <v>2292</v>
      </c>
      <c r="T2697" t="b">
        <v>0</v>
      </c>
    </row>
    <row r="2698" spans="1:20" hidden="1" x14ac:dyDescent="0.45">
      <c r="A2698">
        <v>868</v>
      </c>
      <c r="B2698" t="s">
        <v>816</v>
      </c>
      <c r="C2698" t="s">
        <v>817</v>
      </c>
      <c r="D2698" s="1">
        <v>17384</v>
      </c>
      <c r="E2698" t="s">
        <v>2850</v>
      </c>
      <c r="F2698">
        <v>1947</v>
      </c>
      <c r="K2698" t="s">
        <v>20</v>
      </c>
      <c r="L2698" t="s">
        <v>2153</v>
      </c>
      <c r="M2698" t="s">
        <v>2061</v>
      </c>
      <c r="N2698">
        <v>2</v>
      </c>
      <c r="O2698" t="s">
        <v>2851</v>
      </c>
      <c r="P2698" t="s">
        <v>2694</v>
      </c>
      <c r="Q2698">
        <v>2</v>
      </c>
      <c r="R2698">
        <v>21</v>
      </c>
      <c r="S2698" t="s">
        <v>324</v>
      </c>
      <c r="T2698" t="b">
        <v>0</v>
      </c>
    </row>
    <row r="2699" spans="1:20" hidden="1" x14ac:dyDescent="0.45">
      <c r="A2699">
        <v>868</v>
      </c>
      <c r="B2699" t="s">
        <v>816</v>
      </c>
      <c r="C2699" t="s">
        <v>817</v>
      </c>
      <c r="D2699" s="1">
        <v>17384</v>
      </c>
      <c r="E2699" t="s">
        <v>2850</v>
      </c>
      <c r="F2699">
        <v>1947</v>
      </c>
      <c r="K2699" t="s">
        <v>20</v>
      </c>
      <c r="L2699" t="s">
        <v>2153</v>
      </c>
      <c r="M2699" t="s">
        <v>2061</v>
      </c>
      <c r="N2699">
        <v>2</v>
      </c>
      <c r="O2699" t="s">
        <v>2851</v>
      </c>
      <c r="P2699" t="s">
        <v>2694</v>
      </c>
      <c r="Q2699">
        <v>2</v>
      </c>
      <c r="R2699">
        <v>20</v>
      </c>
      <c r="S2699" t="s">
        <v>322</v>
      </c>
      <c r="T2699" t="b">
        <v>0</v>
      </c>
    </row>
    <row r="2700" spans="1:20" hidden="1" x14ac:dyDescent="0.45">
      <c r="A2700">
        <v>868</v>
      </c>
      <c r="B2700" t="s">
        <v>816</v>
      </c>
      <c r="C2700" t="s">
        <v>817</v>
      </c>
      <c r="D2700" s="1">
        <v>17384</v>
      </c>
      <c r="E2700" t="s">
        <v>2850</v>
      </c>
      <c r="F2700">
        <v>1947</v>
      </c>
      <c r="K2700" t="s">
        <v>20</v>
      </c>
      <c r="L2700" t="s">
        <v>2153</v>
      </c>
      <c r="M2700" t="s">
        <v>2061</v>
      </c>
      <c r="N2700">
        <v>2</v>
      </c>
      <c r="O2700" t="s">
        <v>2851</v>
      </c>
      <c r="P2700" t="s">
        <v>2694</v>
      </c>
      <c r="Q2700">
        <v>2</v>
      </c>
      <c r="R2700">
        <v>22</v>
      </c>
      <c r="S2700" t="s">
        <v>324</v>
      </c>
      <c r="T2700" t="b">
        <v>0</v>
      </c>
    </row>
    <row r="2701" spans="1:20" hidden="1" x14ac:dyDescent="0.45">
      <c r="A2701">
        <v>869</v>
      </c>
      <c r="B2701" t="s">
        <v>896</v>
      </c>
      <c r="C2701" t="s">
        <v>897</v>
      </c>
      <c r="D2701" s="1">
        <v>23211</v>
      </c>
      <c r="F2701">
        <v>1963</v>
      </c>
      <c r="K2701" t="s">
        <v>20</v>
      </c>
      <c r="L2701" t="s">
        <v>338</v>
      </c>
      <c r="M2701" t="s">
        <v>2270</v>
      </c>
      <c r="N2701">
        <v>2</v>
      </c>
      <c r="O2701" t="s">
        <v>2953</v>
      </c>
      <c r="P2701" t="s">
        <v>2947</v>
      </c>
      <c r="Q2701">
        <v>1</v>
      </c>
      <c r="R2701">
        <v>19</v>
      </c>
      <c r="S2701" t="s">
        <v>2292</v>
      </c>
      <c r="T2701" t="b">
        <v>0</v>
      </c>
    </row>
    <row r="2702" spans="1:20" hidden="1" x14ac:dyDescent="0.45">
      <c r="A2702">
        <v>870</v>
      </c>
      <c r="B2702" t="s">
        <v>854</v>
      </c>
      <c r="C2702" t="s">
        <v>961</v>
      </c>
      <c r="D2702" s="1">
        <v>25870</v>
      </c>
      <c r="E2702" t="s">
        <v>3036</v>
      </c>
      <c r="F2702">
        <v>1970</v>
      </c>
      <c r="K2702" t="s">
        <v>20</v>
      </c>
      <c r="L2702" t="s">
        <v>26</v>
      </c>
      <c r="M2702" t="s">
        <v>2098</v>
      </c>
      <c r="N2702">
        <v>4</v>
      </c>
      <c r="O2702" t="s">
        <v>3037</v>
      </c>
      <c r="P2702" t="s">
        <v>3029</v>
      </c>
      <c r="Q2702">
        <v>1</v>
      </c>
      <c r="R2702">
        <v>19</v>
      </c>
      <c r="S2702" t="s">
        <v>2187</v>
      </c>
      <c r="T2702" t="b">
        <v>0</v>
      </c>
    </row>
    <row r="2703" spans="1:20" hidden="1" x14ac:dyDescent="0.45">
      <c r="A2703">
        <v>870</v>
      </c>
      <c r="B2703" t="s">
        <v>854</v>
      </c>
      <c r="C2703" t="s">
        <v>961</v>
      </c>
      <c r="D2703" s="1">
        <v>25870</v>
      </c>
      <c r="E2703" t="s">
        <v>3036</v>
      </c>
      <c r="F2703">
        <v>1970</v>
      </c>
      <c r="K2703" t="s">
        <v>20</v>
      </c>
      <c r="L2703" t="s">
        <v>26</v>
      </c>
      <c r="M2703" t="s">
        <v>2098</v>
      </c>
      <c r="N2703">
        <v>4</v>
      </c>
      <c r="O2703" t="s">
        <v>3037</v>
      </c>
      <c r="P2703" t="s">
        <v>3029</v>
      </c>
      <c r="Q2703">
        <v>1</v>
      </c>
      <c r="R2703">
        <v>20</v>
      </c>
      <c r="S2703" t="s">
        <v>433</v>
      </c>
      <c r="T2703" t="b">
        <v>1</v>
      </c>
    </row>
    <row r="2704" spans="1:20" hidden="1" x14ac:dyDescent="0.45">
      <c r="A2704">
        <v>871</v>
      </c>
      <c r="B2704" t="s">
        <v>452</v>
      </c>
      <c r="C2704" t="s">
        <v>1051</v>
      </c>
      <c r="D2704" s="1">
        <v>27879</v>
      </c>
      <c r="E2704" t="s">
        <v>3131</v>
      </c>
      <c r="F2704">
        <v>1976</v>
      </c>
      <c r="K2704" t="s">
        <v>20</v>
      </c>
      <c r="L2704" t="s">
        <v>55</v>
      </c>
      <c r="M2704" t="s">
        <v>2704</v>
      </c>
      <c r="N2704">
        <v>1</v>
      </c>
      <c r="O2704" t="s">
        <v>3132</v>
      </c>
      <c r="P2704" t="s">
        <v>3088</v>
      </c>
      <c r="Q2704">
        <v>2</v>
      </c>
      <c r="R2704">
        <v>20</v>
      </c>
      <c r="S2704" t="s">
        <v>109</v>
      </c>
      <c r="T2704" t="b">
        <v>0</v>
      </c>
    </row>
    <row r="2705" spans="1:20" hidden="1" x14ac:dyDescent="0.45">
      <c r="A2705">
        <v>871</v>
      </c>
      <c r="B2705" t="s">
        <v>452</v>
      </c>
      <c r="C2705" t="s">
        <v>1051</v>
      </c>
      <c r="D2705" s="1">
        <v>27879</v>
      </c>
      <c r="E2705" t="s">
        <v>3131</v>
      </c>
      <c r="F2705">
        <v>1976</v>
      </c>
      <c r="K2705" t="s">
        <v>20</v>
      </c>
      <c r="L2705" t="s">
        <v>55</v>
      </c>
      <c r="M2705" t="s">
        <v>2704</v>
      </c>
      <c r="N2705">
        <v>1</v>
      </c>
      <c r="O2705" t="s">
        <v>3132</v>
      </c>
      <c r="P2705" t="s">
        <v>3088</v>
      </c>
      <c r="Q2705">
        <v>2</v>
      </c>
      <c r="R2705">
        <v>19</v>
      </c>
      <c r="S2705" t="s">
        <v>2785</v>
      </c>
      <c r="T2705" t="b">
        <v>0</v>
      </c>
    </row>
    <row r="2706" spans="1:20" hidden="1" x14ac:dyDescent="0.45">
      <c r="A2706">
        <v>871</v>
      </c>
      <c r="B2706" t="s">
        <v>452</v>
      </c>
      <c r="C2706" t="s">
        <v>1051</v>
      </c>
      <c r="D2706" s="1">
        <v>27879</v>
      </c>
      <c r="E2706" t="s">
        <v>3131</v>
      </c>
      <c r="F2706">
        <v>1976</v>
      </c>
      <c r="K2706" t="s">
        <v>20</v>
      </c>
      <c r="L2706" t="s">
        <v>55</v>
      </c>
      <c r="M2706" t="s">
        <v>2704</v>
      </c>
      <c r="N2706">
        <v>1</v>
      </c>
      <c r="O2706" t="s">
        <v>3132</v>
      </c>
      <c r="P2706" t="s">
        <v>3088</v>
      </c>
      <c r="Q2706">
        <v>2</v>
      </c>
      <c r="R2706">
        <v>21</v>
      </c>
      <c r="S2706" t="s">
        <v>109</v>
      </c>
      <c r="T2706" t="b">
        <v>0</v>
      </c>
    </row>
    <row r="2707" spans="1:20" hidden="1" x14ac:dyDescent="0.45">
      <c r="A2707">
        <v>871</v>
      </c>
      <c r="B2707" t="s">
        <v>452</v>
      </c>
      <c r="C2707" t="s">
        <v>1051</v>
      </c>
      <c r="D2707" s="1">
        <v>27879</v>
      </c>
      <c r="E2707" t="s">
        <v>3131</v>
      </c>
      <c r="F2707">
        <v>1976</v>
      </c>
      <c r="K2707" t="s">
        <v>20</v>
      </c>
      <c r="L2707" t="s">
        <v>55</v>
      </c>
      <c r="M2707" t="s">
        <v>2704</v>
      </c>
      <c r="N2707">
        <v>1</v>
      </c>
      <c r="O2707" t="s">
        <v>3132</v>
      </c>
      <c r="P2707" t="s">
        <v>3088</v>
      </c>
      <c r="Q2707">
        <v>2</v>
      </c>
      <c r="R2707">
        <v>23</v>
      </c>
      <c r="S2707" t="s">
        <v>109</v>
      </c>
      <c r="T2707" t="b">
        <v>0</v>
      </c>
    </row>
    <row r="2708" spans="1:20" hidden="1" x14ac:dyDescent="0.45">
      <c r="A2708">
        <v>871</v>
      </c>
      <c r="B2708" t="s">
        <v>452</v>
      </c>
      <c r="C2708" t="s">
        <v>1051</v>
      </c>
      <c r="D2708" s="1">
        <v>27879</v>
      </c>
      <c r="E2708" t="s">
        <v>3131</v>
      </c>
      <c r="F2708">
        <v>1976</v>
      </c>
      <c r="K2708" t="s">
        <v>20</v>
      </c>
      <c r="L2708" t="s">
        <v>55</v>
      </c>
      <c r="M2708" t="s">
        <v>2704</v>
      </c>
      <c r="N2708">
        <v>1</v>
      </c>
      <c r="O2708" t="s">
        <v>3132</v>
      </c>
      <c r="P2708" t="s">
        <v>3088</v>
      </c>
      <c r="Q2708">
        <v>2</v>
      </c>
      <c r="R2708">
        <v>24</v>
      </c>
      <c r="S2708" t="s">
        <v>109</v>
      </c>
      <c r="T2708" t="b">
        <v>1</v>
      </c>
    </row>
    <row r="2709" spans="1:20" hidden="1" x14ac:dyDescent="0.45">
      <c r="A2709">
        <v>871</v>
      </c>
      <c r="B2709" t="s">
        <v>452</v>
      </c>
      <c r="C2709" t="s">
        <v>1051</v>
      </c>
      <c r="D2709" s="1">
        <v>27879</v>
      </c>
      <c r="E2709" t="s">
        <v>3131</v>
      </c>
      <c r="F2709">
        <v>1976</v>
      </c>
      <c r="K2709" t="s">
        <v>20</v>
      </c>
      <c r="L2709" t="s">
        <v>55</v>
      </c>
      <c r="M2709" t="s">
        <v>2704</v>
      </c>
      <c r="N2709">
        <v>1</v>
      </c>
      <c r="O2709" t="s">
        <v>3132</v>
      </c>
      <c r="P2709" t="s">
        <v>3088</v>
      </c>
      <c r="Q2709">
        <v>2</v>
      </c>
      <c r="R2709">
        <v>22</v>
      </c>
      <c r="S2709" t="s">
        <v>734</v>
      </c>
      <c r="T2709" t="b">
        <v>0</v>
      </c>
    </row>
    <row r="2710" spans="1:20" hidden="1" x14ac:dyDescent="0.45">
      <c r="A2710">
        <v>872</v>
      </c>
      <c r="B2710" t="s">
        <v>524</v>
      </c>
      <c r="C2710" t="s">
        <v>1129</v>
      </c>
      <c r="D2710" s="1">
        <v>29419</v>
      </c>
      <c r="E2710" t="s">
        <v>3230</v>
      </c>
      <c r="F2710">
        <v>1980</v>
      </c>
      <c r="K2710" t="s">
        <v>20</v>
      </c>
      <c r="L2710" t="s">
        <v>1130</v>
      </c>
      <c r="M2710" t="s">
        <v>2098</v>
      </c>
      <c r="N2710">
        <v>2</v>
      </c>
      <c r="O2710" t="s">
        <v>3231</v>
      </c>
      <c r="P2710" t="s">
        <v>3217</v>
      </c>
      <c r="Q2710">
        <v>1</v>
      </c>
      <c r="R2710">
        <v>22</v>
      </c>
      <c r="S2710" t="s">
        <v>324</v>
      </c>
      <c r="T2710" t="b">
        <v>0</v>
      </c>
    </row>
    <row r="2711" spans="1:20" hidden="1" x14ac:dyDescent="0.45">
      <c r="A2711">
        <v>872</v>
      </c>
      <c r="B2711" t="s">
        <v>524</v>
      </c>
      <c r="C2711" t="s">
        <v>1129</v>
      </c>
      <c r="D2711" s="1">
        <v>29419</v>
      </c>
      <c r="E2711" t="s">
        <v>3230</v>
      </c>
      <c r="F2711">
        <v>1980</v>
      </c>
      <c r="K2711" t="s">
        <v>20</v>
      </c>
      <c r="L2711" t="s">
        <v>1130</v>
      </c>
      <c r="M2711" t="s">
        <v>2098</v>
      </c>
      <c r="N2711">
        <v>2</v>
      </c>
      <c r="O2711" t="s">
        <v>3231</v>
      </c>
      <c r="P2711" t="s">
        <v>3217</v>
      </c>
      <c r="Q2711">
        <v>1</v>
      </c>
      <c r="R2711">
        <v>23</v>
      </c>
      <c r="S2711" t="s">
        <v>2293</v>
      </c>
      <c r="T2711" t="b">
        <v>0</v>
      </c>
    </row>
    <row r="2712" spans="1:20" hidden="1" x14ac:dyDescent="0.45">
      <c r="A2712">
        <v>872</v>
      </c>
      <c r="B2712" t="s">
        <v>524</v>
      </c>
      <c r="C2712" t="s">
        <v>1129</v>
      </c>
      <c r="D2712" s="1">
        <v>29419</v>
      </c>
      <c r="E2712" t="s">
        <v>3230</v>
      </c>
      <c r="F2712">
        <v>1980</v>
      </c>
      <c r="K2712" t="s">
        <v>20</v>
      </c>
      <c r="L2712" t="s">
        <v>1130</v>
      </c>
      <c r="M2712" t="s">
        <v>2098</v>
      </c>
      <c r="N2712">
        <v>2</v>
      </c>
      <c r="O2712" t="s">
        <v>3231</v>
      </c>
      <c r="P2712" t="s">
        <v>3217</v>
      </c>
      <c r="Q2712">
        <v>1</v>
      </c>
      <c r="R2712">
        <v>19</v>
      </c>
      <c r="S2712" t="s">
        <v>2292</v>
      </c>
      <c r="T2712" t="b">
        <v>0</v>
      </c>
    </row>
    <row r="2713" spans="1:20" hidden="1" x14ac:dyDescent="0.45">
      <c r="A2713">
        <v>872</v>
      </c>
      <c r="B2713" t="s">
        <v>524</v>
      </c>
      <c r="C2713" t="s">
        <v>1129</v>
      </c>
      <c r="D2713" s="1">
        <v>29419</v>
      </c>
      <c r="E2713" t="s">
        <v>3230</v>
      </c>
      <c r="F2713">
        <v>1980</v>
      </c>
      <c r="K2713" t="s">
        <v>20</v>
      </c>
      <c r="L2713" t="s">
        <v>1130</v>
      </c>
      <c r="M2713" t="s">
        <v>2098</v>
      </c>
      <c r="N2713">
        <v>2</v>
      </c>
      <c r="O2713" t="s">
        <v>3231</v>
      </c>
      <c r="P2713" t="s">
        <v>3217</v>
      </c>
      <c r="Q2713">
        <v>1</v>
      </c>
      <c r="R2713">
        <v>21</v>
      </c>
      <c r="S2713" t="s">
        <v>324</v>
      </c>
      <c r="T2713" t="b">
        <v>0</v>
      </c>
    </row>
    <row r="2714" spans="1:20" hidden="1" x14ac:dyDescent="0.45">
      <c r="A2714">
        <v>872</v>
      </c>
      <c r="B2714" t="s">
        <v>524</v>
      </c>
      <c r="C2714" t="s">
        <v>1129</v>
      </c>
      <c r="D2714" s="1">
        <v>29419</v>
      </c>
      <c r="E2714" t="s">
        <v>3230</v>
      </c>
      <c r="F2714">
        <v>1980</v>
      </c>
      <c r="K2714" t="s">
        <v>20</v>
      </c>
      <c r="L2714" t="s">
        <v>1130</v>
      </c>
      <c r="M2714" t="s">
        <v>2098</v>
      </c>
      <c r="N2714">
        <v>2</v>
      </c>
      <c r="O2714" t="s">
        <v>3231</v>
      </c>
      <c r="P2714" t="s">
        <v>3217</v>
      </c>
      <c r="Q2714">
        <v>1</v>
      </c>
      <c r="R2714">
        <v>24</v>
      </c>
      <c r="S2714" t="s">
        <v>322</v>
      </c>
      <c r="T2714" t="b">
        <v>0</v>
      </c>
    </row>
    <row r="2715" spans="1:20" hidden="1" x14ac:dyDescent="0.45">
      <c r="A2715">
        <v>872</v>
      </c>
      <c r="B2715" t="s">
        <v>524</v>
      </c>
      <c r="C2715" t="s">
        <v>1129</v>
      </c>
      <c r="D2715" s="1">
        <v>29419</v>
      </c>
      <c r="E2715" t="s">
        <v>3230</v>
      </c>
      <c r="F2715">
        <v>1980</v>
      </c>
      <c r="K2715" t="s">
        <v>20</v>
      </c>
      <c r="L2715" t="s">
        <v>1130</v>
      </c>
      <c r="M2715" t="s">
        <v>2098</v>
      </c>
      <c r="N2715">
        <v>2</v>
      </c>
      <c r="O2715" t="s">
        <v>3231</v>
      </c>
      <c r="P2715" t="s">
        <v>3217</v>
      </c>
      <c r="Q2715">
        <v>1</v>
      </c>
      <c r="R2715">
        <v>25</v>
      </c>
      <c r="S2715" t="s">
        <v>322</v>
      </c>
      <c r="T2715" t="b">
        <v>0</v>
      </c>
    </row>
    <row r="2716" spans="1:20" hidden="1" x14ac:dyDescent="0.45">
      <c r="A2716">
        <v>873</v>
      </c>
      <c r="B2716" t="s">
        <v>188</v>
      </c>
      <c r="C2716" t="s">
        <v>1180</v>
      </c>
      <c r="D2716" s="1">
        <v>20507</v>
      </c>
      <c r="E2716" t="s">
        <v>3293</v>
      </c>
      <c r="F2716">
        <v>1956</v>
      </c>
      <c r="K2716" t="s">
        <v>20</v>
      </c>
      <c r="L2716" t="s">
        <v>1182</v>
      </c>
      <c r="M2716" t="s">
        <v>2098</v>
      </c>
      <c r="N2716">
        <v>9</v>
      </c>
      <c r="O2716" t="s">
        <v>3294</v>
      </c>
      <c r="P2716" t="s">
        <v>3270</v>
      </c>
      <c r="Q2716">
        <v>1</v>
      </c>
      <c r="R2716">
        <v>21</v>
      </c>
      <c r="S2716" t="s">
        <v>3295</v>
      </c>
      <c r="T2716" t="b">
        <v>0</v>
      </c>
    </row>
    <row r="2717" spans="1:20" hidden="1" x14ac:dyDescent="0.45">
      <c r="A2717">
        <v>873</v>
      </c>
      <c r="B2717" t="s">
        <v>188</v>
      </c>
      <c r="C2717" t="s">
        <v>1180</v>
      </c>
      <c r="D2717" s="1">
        <v>20507</v>
      </c>
      <c r="E2717" t="s">
        <v>3293</v>
      </c>
      <c r="F2717">
        <v>1956</v>
      </c>
      <c r="K2717" t="s">
        <v>20</v>
      </c>
      <c r="L2717" t="s">
        <v>1182</v>
      </c>
      <c r="M2717" t="s">
        <v>2098</v>
      </c>
      <c r="N2717">
        <v>9</v>
      </c>
      <c r="O2717" t="s">
        <v>3294</v>
      </c>
      <c r="P2717" t="s">
        <v>3270</v>
      </c>
      <c r="Q2717">
        <v>1</v>
      </c>
      <c r="R2717">
        <v>22</v>
      </c>
      <c r="S2717" t="s">
        <v>2557</v>
      </c>
      <c r="T2717" t="b">
        <v>0</v>
      </c>
    </row>
    <row r="2718" spans="1:20" hidden="1" x14ac:dyDescent="0.45">
      <c r="A2718">
        <v>873</v>
      </c>
      <c r="B2718" t="s">
        <v>188</v>
      </c>
      <c r="C2718" t="s">
        <v>1180</v>
      </c>
      <c r="D2718" s="1">
        <v>20507</v>
      </c>
      <c r="E2718" t="s">
        <v>3293</v>
      </c>
      <c r="F2718">
        <v>1956</v>
      </c>
      <c r="K2718" t="s">
        <v>20</v>
      </c>
      <c r="L2718" t="s">
        <v>1182</v>
      </c>
      <c r="M2718" t="s">
        <v>2098</v>
      </c>
      <c r="N2718">
        <v>9</v>
      </c>
      <c r="O2718" t="s">
        <v>3294</v>
      </c>
      <c r="P2718" t="s">
        <v>3270</v>
      </c>
      <c r="Q2718">
        <v>1</v>
      </c>
      <c r="R2718">
        <v>19</v>
      </c>
      <c r="S2718" t="s">
        <v>2187</v>
      </c>
      <c r="T2718" t="b">
        <v>0</v>
      </c>
    </row>
    <row r="2719" spans="1:20" hidden="1" x14ac:dyDescent="0.45">
      <c r="A2719">
        <v>873</v>
      </c>
      <c r="B2719" t="s">
        <v>188</v>
      </c>
      <c r="C2719" t="s">
        <v>1180</v>
      </c>
      <c r="D2719" s="1">
        <v>20507</v>
      </c>
      <c r="E2719" t="s">
        <v>3293</v>
      </c>
      <c r="F2719">
        <v>1956</v>
      </c>
      <c r="K2719" t="s">
        <v>20</v>
      </c>
      <c r="L2719" t="s">
        <v>1182</v>
      </c>
      <c r="M2719" t="s">
        <v>2098</v>
      </c>
      <c r="N2719">
        <v>9</v>
      </c>
      <c r="O2719" t="s">
        <v>3294</v>
      </c>
      <c r="P2719" t="s">
        <v>3270</v>
      </c>
      <c r="Q2719">
        <v>1</v>
      </c>
      <c r="R2719">
        <v>20</v>
      </c>
      <c r="S2719" t="s">
        <v>433</v>
      </c>
      <c r="T2719" t="b">
        <v>0</v>
      </c>
    </row>
    <row r="2720" spans="1:20" hidden="1" x14ac:dyDescent="0.45">
      <c r="A2720">
        <v>874</v>
      </c>
      <c r="B2720" t="s">
        <v>84</v>
      </c>
      <c r="C2720" t="s">
        <v>1229</v>
      </c>
      <c r="D2720" s="1">
        <v>20408</v>
      </c>
      <c r="E2720" t="s">
        <v>3371</v>
      </c>
      <c r="F2720">
        <v>1955</v>
      </c>
      <c r="J2720" t="s">
        <v>2368</v>
      </c>
      <c r="K2720" t="s">
        <v>63</v>
      </c>
      <c r="L2720" t="s">
        <v>1240</v>
      </c>
      <c r="M2720" t="s">
        <v>2098</v>
      </c>
      <c r="N2720">
        <v>3</v>
      </c>
      <c r="O2720" t="s">
        <v>3372</v>
      </c>
      <c r="P2720" t="s">
        <v>3359</v>
      </c>
      <c r="Q2720">
        <v>1</v>
      </c>
      <c r="R2720">
        <v>20</v>
      </c>
      <c r="S2720" t="s">
        <v>322</v>
      </c>
      <c r="T2720" t="b">
        <v>0</v>
      </c>
    </row>
    <row r="2721" spans="1:20" hidden="1" x14ac:dyDescent="0.45">
      <c r="A2721">
        <v>874</v>
      </c>
      <c r="B2721" t="s">
        <v>84</v>
      </c>
      <c r="C2721" t="s">
        <v>1229</v>
      </c>
      <c r="D2721" s="1">
        <v>20408</v>
      </c>
      <c r="E2721" t="s">
        <v>3371</v>
      </c>
      <c r="F2721">
        <v>1955</v>
      </c>
      <c r="J2721" t="s">
        <v>2368</v>
      </c>
      <c r="K2721" t="s">
        <v>63</v>
      </c>
      <c r="L2721" t="s">
        <v>1240</v>
      </c>
      <c r="M2721" t="s">
        <v>2098</v>
      </c>
      <c r="N2721">
        <v>3</v>
      </c>
      <c r="O2721" t="s">
        <v>3372</v>
      </c>
      <c r="P2721" t="s">
        <v>3359</v>
      </c>
      <c r="Q2721">
        <v>1</v>
      </c>
      <c r="R2721">
        <v>22</v>
      </c>
      <c r="S2721" t="s">
        <v>324</v>
      </c>
      <c r="T2721" t="b">
        <v>0</v>
      </c>
    </row>
    <row r="2722" spans="1:20" hidden="1" x14ac:dyDescent="0.45">
      <c r="A2722">
        <v>874</v>
      </c>
      <c r="B2722" t="s">
        <v>84</v>
      </c>
      <c r="C2722" t="s">
        <v>1229</v>
      </c>
      <c r="D2722" s="1">
        <v>20408</v>
      </c>
      <c r="E2722" t="s">
        <v>3371</v>
      </c>
      <c r="F2722">
        <v>1955</v>
      </c>
      <c r="J2722" t="s">
        <v>2368</v>
      </c>
      <c r="K2722" t="s">
        <v>63</v>
      </c>
      <c r="L2722" t="s">
        <v>1240</v>
      </c>
      <c r="M2722" t="s">
        <v>2098</v>
      </c>
      <c r="N2722">
        <v>3</v>
      </c>
      <c r="O2722" t="s">
        <v>3372</v>
      </c>
      <c r="P2722" t="s">
        <v>3359</v>
      </c>
      <c r="Q2722">
        <v>1</v>
      </c>
      <c r="R2722">
        <v>23</v>
      </c>
      <c r="S2722" t="s">
        <v>2293</v>
      </c>
      <c r="T2722" t="b">
        <v>0</v>
      </c>
    </row>
    <row r="2723" spans="1:20" hidden="1" x14ac:dyDescent="0.45">
      <c r="A2723">
        <v>874</v>
      </c>
      <c r="B2723" t="s">
        <v>84</v>
      </c>
      <c r="C2723" t="s">
        <v>1229</v>
      </c>
      <c r="D2723" s="1">
        <v>20408</v>
      </c>
      <c r="E2723" t="s">
        <v>3371</v>
      </c>
      <c r="F2723">
        <v>1955</v>
      </c>
      <c r="J2723" t="s">
        <v>2368</v>
      </c>
      <c r="K2723" t="s">
        <v>63</v>
      </c>
      <c r="L2723" t="s">
        <v>1240</v>
      </c>
      <c r="M2723" t="s">
        <v>2098</v>
      </c>
      <c r="N2723">
        <v>3</v>
      </c>
      <c r="O2723" t="s">
        <v>3372</v>
      </c>
      <c r="P2723" t="s">
        <v>3359</v>
      </c>
      <c r="Q2723">
        <v>1</v>
      </c>
      <c r="R2723">
        <v>24</v>
      </c>
      <c r="S2723" t="s">
        <v>322</v>
      </c>
      <c r="T2723" t="b">
        <v>0</v>
      </c>
    </row>
    <row r="2724" spans="1:20" hidden="1" x14ac:dyDescent="0.45">
      <c r="A2724">
        <v>874</v>
      </c>
      <c r="B2724" t="s">
        <v>84</v>
      </c>
      <c r="C2724" t="s">
        <v>1229</v>
      </c>
      <c r="D2724" s="1">
        <v>20408</v>
      </c>
      <c r="E2724" t="s">
        <v>3371</v>
      </c>
      <c r="F2724">
        <v>1955</v>
      </c>
      <c r="J2724" t="s">
        <v>2368</v>
      </c>
      <c r="K2724" t="s">
        <v>63</v>
      </c>
      <c r="L2724" t="s">
        <v>1240</v>
      </c>
      <c r="M2724" t="s">
        <v>2098</v>
      </c>
      <c r="N2724">
        <v>3</v>
      </c>
      <c r="O2724" t="s">
        <v>3372</v>
      </c>
      <c r="P2724" t="s">
        <v>3359</v>
      </c>
      <c r="Q2724">
        <v>1</v>
      </c>
      <c r="R2724">
        <v>19</v>
      </c>
      <c r="S2724" t="s">
        <v>2292</v>
      </c>
      <c r="T2724" t="b">
        <v>0</v>
      </c>
    </row>
    <row r="2725" spans="1:20" hidden="1" x14ac:dyDescent="0.45">
      <c r="A2725">
        <v>874</v>
      </c>
      <c r="B2725" t="s">
        <v>84</v>
      </c>
      <c r="C2725" t="s">
        <v>1229</v>
      </c>
      <c r="D2725" s="1">
        <v>20408</v>
      </c>
      <c r="E2725" t="s">
        <v>3371</v>
      </c>
      <c r="F2725">
        <v>1955</v>
      </c>
      <c r="J2725" t="s">
        <v>2368</v>
      </c>
      <c r="K2725" t="s">
        <v>63</v>
      </c>
      <c r="L2725" t="s">
        <v>1240</v>
      </c>
      <c r="M2725" t="s">
        <v>2098</v>
      </c>
      <c r="N2725">
        <v>3</v>
      </c>
      <c r="O2725" t="s">
        <v>3372</v>
      </c>
      <c r="P2725" t="s">
        <v>3359</v>
      </c>
      <c r="Q2725">
        <v>1</v>
      </c>
      <c r="R2725">
        <v>25</v>
      </c>
      <c r="S2725" t="s">
        <v>322</v>
      </c>
      <c r="T2725" t="b">
        <v>0</v>
      </c>
    </row>
    <row r="2726" spans="1:20" hidden="1" x14ac:dyDescent="0.45">
      <c r="A2726">
        <v>874</v>
      </c>
      <c r="B2726" t="s">
        <v>84</v>
      </c>
      <c r="C2726" t="s">
        <v>1229</v>
      </c>
      <c r="D2726" s="1">
        <v>20408</v>
      </c>
      <c r="E2726" t="s">
        <v>3371</v>
      </c>
      <c r="F2726">
        <v>1955</v>
      </c>
      <c r="J2726" t="s">
        <v>2368</v>
      </c>
      <c r="K2726" t="s">
        <v>63</v>
      </c>
      <c r="L2726" t="s">
        <v>1240</v>
      </c>
      <c r="M2726" t="s">
        <v>2098</v>
      </c>
      <c r="N2726">
        <v>3</v>
      </c>
      <c r="O2726" t="s">
        <v>3372</v>
      </c>
      <c r="P2726" t="s">
        <v>3359</v>
      </c>
      <c r="Q2726">
        <v>1</v>
      </c>
      <c r="R2726">
        <v>21</v>
      </c>
      <c r="S2726" t="s">
        <v>324</v>
      </c>
      <c r="T2726" t="b">
        <v>0</v>
      </c>
    </row>
    <row r="2727" spans="1:20" hidden="1" x14ac:dyDescent="0.45">
      <c r="A2727">
        <v>875</v>
      </c>
      <c r="B2727" t="s">
        <v>1288</v>
      </c>
      <c r="C2727" t="s">
        <v>1289</v>
      </c>
      <c r="D2727" s="1">
        <v>23643</v>
      </c>
      <c r="E2727" t="s">
        <v>3474</v>
      </c>
      <c r="F2727">
        <v>1964</v>
      </c>
      <c r="K2727" t="s">
        <v>20</v>
      </c>
      <c r="L2727" t="s">
        <v>174</v>
      </c>
      <c r="M2727" t="s">
        <v>2061</v>
      </c>
      <c r="N2727">
        <v>4</v>
      </c>
      <c r="O2727" t="s">
        <v>3475</v>
      </c>
      <c r="P2727" t="s">
        <v>3473</v>
      </c>
      <c r="Q2727">
        <v>2</v>
      </c>
      <c r="R2727">
        <v>19</v>
      </c>
      <c r="S2727" t="s">
        <v>2292</v>
      </c>
      <c r="T2727" t="b">
        <v>0</v>
      </c>
    </row>
    <row r="2728" spans="1:20" hidden="1" x14ac:dyDescent="0.45">
      <c r="A2728">
        <v>875</v>
      </c>
      <c r="B2728" t="s">
        <v>1288</v>
      </c>
      <c r="C2728" t="s">
        <v>1289</v>
      </c>
      <c r="D2728" s="1">
        <v>23643</v>
      </c>
      <c r="E2728" t="s">
        <v>3474</v>
      </c>
      <c r="F2728">
        <v>1964</v>
      </c>
      <c r="K2728" t="s">
        <v>20</v>
      </c>
      <c r="L2728" t="s">
        <v>174</v>
      </c>
      <c r="M2728" t="s">
        <v>2061</v>
      </c>
      <c r="N2728">
        <v>4</v>
      </c>
      <c r="O2728" t="s">
        <v>3475</v>
      </c>
      <c r="P2728" t="s">
        <v>3473</v>
      </c>
      <c r="Q2728">
        <v>2</v>
      </c>
      <c r="R2728">
        <v>20</v>
      </c>
      <c r="S2728" t="s">
        <v>322</v>
      </c>
      <c r="T2728" t="b">
        <v>0</v>
      </c>
    </row>
    <row r="2729" spans="1:20" hidden="1" x14ac:dyDescent="0.45">
      <c r="A2729">
        <v>876</v>
      </c>
      <c r="B2729" t="s">
        <v>1319</v>
      </c>
      <c r="C2729" t="s">
        <v>447</v>
      </c>
      <c r="D2729" s="1">
        <v>18800</v>
      </c>
      <c r="F2729">
        <v>1951</v>
      </c>
      <c r="K2729" t="s">
        <v>20</v>
      </c>
      <c r="L2729" t="s">
        <v>473</v>
      </c>
      <c r="M2729" t="s">
        <v>2098</v>
      </c>
      <c r="N2729">
        <v>4</v>
      </c>
      <c r="O2729" t="s">
        <v>3501</v>
      </c>
      <c r="P2729" t="s">
        <v>3473</v>
      </c>
      <c r="Q2729">
        <v>1</v>
      </c>
      <c r="R2729">
        <v>23</v>
      </c>
      <c r="S2729" t="s">
        <v>2293</v>
      </c>
      <c r="T2729" t="b">
        <v>0</v>
      </c>
    </row>
    <row r="2730" spans="1:20" hidden="1" x14ac:dyDescent="0.45">
      <c r="A2730">
        <v>876</v>
      </c>
      <c r="B2730" t="s">
        <v>1319</v>
      </c>
      <c r="C2730" t="s">
        <v>447</v>
      </c>
      <c r="D2730" s="1">
        <v>18800</v>
      </c>
      <c r="F2730">
        <v>1951</v>
      </c>
      <c r="K2730" t="s">
        <v>20</v>
      </c>
      <c r="L2730" t="s">
        <v>473</v>
      </c>
      <c r="M2730" t="s">
        <v>2098</v>
      </c>
      <c r="N2730">
        <v>4</v>
      </c>
      <c r="O2730" t="s">
        <v>3501</v>
      </c>
      <c r="P2730" t="s">
        <v>3473</v>
      </c>
      <c r="Q2730">
        <v>1</v>
      </c>
      <c r="R2730">
        <v>22</v>
      </c>
      <c r="S2730" t="s">
        <v>324</v>
      </c>
      <c r="T2730" t="b">
        <v>0</v>
      </c>
    </row>
    <row r="2731" spans="1:20" hidden="1" x14ac:dyDescent="0.45">
      <c r="A2731">
        <v>876</v>
      </c>
      <c r="B2731" t="s">
        <v>1319</v>
      </c>
      <c r="C2731" t="s">
        <v>447</v>
      </c>
      <c r="D2731" s="1">
        <v>18800</v>
      </c>
      <c r="F2731">
        <v>1951</v>
      </c>
      <c r="K2731" t="s">
        <v>20</v>
      </c>
      <c r="L2731" t="s">
        <v>473</v>
      </c>
      <c r="M2731" t="s">
        <v>2098</v>
      </c>
      <c r="N2731">
        <v>4</v>
      </c>
      <c r="O2731" t="s">
        <v>3501</v>
      </c>
      <c r="P2731" t="s">
        <v>3473</v>
      </c>
      <c r="Q2731">
        <v>1</v>
      </c>
      <c r="R2731">
        <v>24</v>
      </c>
      <c r="S2731" t="s">
        <v>322</v>
      </c>
      <c r="T2731" t="b">
        <v>0</v>
      </c>
    </row>
    <row r="2732" spans="1:20" hidden="1" x14ac:dyDescent="0.45">
      <c r="A2732">
        <v>876</v>
      </c>
      <c r="B2732" t="s">
        <v>1319</v>
      </c>
      <c r="C2732" t="s">
        <v>447</v>
      </c>
      <c r="D2732" s="1">
        <v>18800</v>
      </c>
      <c r="F2732">
        <v>1951</v>
      </c>
      <c r="K2732" t="s">
        <v>20</v>
      </c>
      <c r="L2732" t="s">
        <v>473</v>
      </c>
      <c r="M2732" t="s">
        <v>2098</v>
      </c>
      <c r="N2732">
        <v>4</v>
      </c>
      <c r="O2732" t="s">
        <v>3501</v>
      </c>
      <c r="P2732" t="s">
        <v>3473</v>
      </c>
      <c r="Q2732">
        <v>1</v>
      </c>
      <c r="R2732">
        <v>21</v>
      </c>
      <c r="S2732" t="s">
        <v>324</v>
      </c>
      <c r="T2732" t="b">
        <v>0</v>
      </c>
    </row>
    <row r="2733" spans="1:20" hidden="1" x14ac:dyDescent="0.45">
      <c r="A2733">
        <v>876</v>
      </c>
      <c r="B2733" t="s">
        <v>1319</v>
      </c>
      <c r="C2733" t="s">
        <v>447</v>
      </c>
      <c r="D2733" s="1">
        <v>18800</v>
      </c>
      <c r="F2733">
        <v>1951</v>
      </c>
      <c r="K2733" t="s">
        <v>20</v>
      </c>
      <c r="L2733" t="s">
        <v>473</v>
      </c>
      <c r="M2733" t="s">
        <v>2098</v>
      </c>
      <c r="N2733">
        <v>4</v>
      </c>
      <c r="O2733" t="s">
        <v>3501</v>
      </c>
      <c r="P2733" t="s">
        <v>3473</v>
      </c>
      <c r="Q2733">
        <v>1</v>
      </c>
      <c r="R2733">
        <v>25</v>
      </c>
      <c r="S2733" t="s">
        <v>322</v>
      </c>
      <c r="T2733" t="b">
        <v>0</v>
      </c>
    </row>
    <row r="2734" spans="1:20" hidden="1" x14ac:dyDescent="0.45">
      <c r="A2734">
        <v>876</v>
      </c>
      <c r="B2734" t="s">
        <v>1319</v>
      </c>
      <c r="C2734" t="s">
        <v>447</v>
      </c>
      <c r="D2734" s="1">
        <v>18800</v>
      </c>
      <c r="F2734">
        <v>1951</v>
      </c>
      <c r="K2734" t="s">
        <v>20</v>
      </c>
      <c r="L2734" t="s">
        <v>473</v>
      </c>
      <c r="M2734" t="s">
        <v>2098</v>
      </c>
      <c r="N2734">
        <v>4</v>
      </c>
      <c r="O2734" t="s">
        <v>3501</v>
      </c>
      <c r="P2734" t="s">
        <v>3473</v>
      </c>
      <c r="Q2734">
        <v>1</v>
      </c>
      <c r="R2734">
        <v>20</v>
      </c>
      <c r="S2734" t="s">
        <v>322</v>
      </c>
      <c r="T2734" t="b">
        <v>0</v>
      </c>
    </row>
    <row r="2735" spans="1:20" hidden="1" x14ac:dyDescent="0.45">
      <c r="A2735">
        <v>876</v>
      </c>
      <c r="B2735" t="s">
        <v>1319</v>
      </c>
      <c r="C2735" t="s">
        <v>447</v>
      </c>
      <c r="D2735" s="1">
        <v>18800</v>
      </c>
      <c r="F2735">
        <v>1951</v>
      </c>
      <c r="K2735" t="s">
        <v>20</v>
      </c>
      <c r="L2735" t="s">
        <v>473</v>
      </c>
      <c r="M2735" t="s">
        <v>2098</v>
      </c>
      <c r="N2735">
        <v>4</v>
      </c>
      <c r="O2735" t="s">
        <v>3501</v>
      </c>
      <c r="P2735" t="s">
        <v>3473</v>
      </c>
      <c r="Q2735">
        <v>1</v>
      </c>
      <c r="R2735">
        <v>19</v>
      </c>
      <c r="S2735" t="s">
        <v>2292</v>
      </c>
      <c r="T2735" t="b">
        <v>0</v>
      </c>
    </row>
    <row r="2736" spans="1:20" hidden="1" x14ac:dyDescent="0.45">
      <c r="A2736">
        <v>877</v>
      </c>
      <c r="B2736" t="s">
        <v>557</v>
      </c>
      <c r="C2736" t="s">
        <v>1352</v>
      </c>
      <c r="D2736" s="1">
        <v>26185</v>
      </c>
      <c r="E2736" t="s">
        <v>3557</v>
      </c>
      <c r="F2736">
        <v>1971</v>
      </c>
      <c r="J2736" t="s">
        <v>3432</v>
      </c>
      <c r="K2736" t="s">
        <v>230</v>
      </c>
      <c r="L2736" t="s">
        <v>72</v>
      </c>
      <c r="M2736" t="s">
        <v>2098</v>
      </c>
      <c r="N2736">
        <v>4</v>
      </c>
      <c r="O2736" t="s">
        <v>3558</v>
      </c>
      <c r="P2736" t="s">
        <v>3473</v>
      </c>
      <c r="Q2736">
        <v>1</v>
      </c>
      <c r="R2736">
        <v>19</v>
      </c>
      <c r="S2736" t="s">
        <v>2292</v>
      </c>
      <c r="T2736" t="b">
        <v>0</v>
      </c>
    </row>
    <row r="2737" spans="1:20" hidden="1" x14ac:dyDescent="0.45">
      <c r="A2737">
        <v>878</v>
      </c>
      <c r="B2737" t="s">
        <v>733</v>
      </c>
      <c r="C2737" t="s">
        <v>1373</v>
      </c>
      <c r="D2737" s="1">
        <v>23320</v>
      </c>
      <c r="E2737" t="s">
        <v>3585</v>
      </c>
      <c r="F2737">
        <v>1963</v>
      </c>
      <c r="K2737" t="s">
        <v>20</v>
      </c>
      <c r="L2737" t="s">
        <v>55</v>
      </c>
      <c r="M2737" t="s">
        <v>2098</v>
      </c>
      <c r="N2737">
        <v>3</v>
      </c>
      <c r="O2737" t="s">
        <v>3586</v>
      </c>
      <c r="P2737" t="s">
        <v>3473</v>
      </c>
      <c r="Q2737">
        <v>1</v>
      </c>
      <c r="R2737">
        <v>24</v>
      </c>
      <c r="S2737" t="s">
        <v>322</v>
      </c>
      <c r="T2737" t="b">
        <v>0</v>
      </c>
    </row>
    <row r="2738" spans="1:20" hidden="1" x14ac:dyDescent="0.45">
      <c r="A2738">
        <v>878</v>
      </c>
      <c r="B2738" t="s">
        <v>733</v>
      </c>
      <c r="C2738" t="s">
        <v>1373</v>
      </c>
      <c r="D2738" s="1">
        <v>23320</v>
      </c>
      <c r="E2738" t="s">
        <v>3585</v>
      </c>
      <c r="F2738">
        <v>1963</v>
      </c>
      <c r="K2738" t="s">
        <v>20</v>
      </c>
      <c r="L2738" t="s">
        <v>55</v>
      </c>
      <c r="M2738" t="s">
        <v>2098</v>
      </c>
      <c r="N2738">
        <v>3</v>
      </c>
      <c r="O2738" t="s">
        <v>3586</v>
      </c>
      <c r="P2738" t="s">
        <v>3473</v>
      </c>
      <c r="Q2738">
        <v>1</v>
      </c>
      <c r="R2738">
        <v>25</v>
      </c>
      <c r="S2738" t="s">
        <v>322</v>
      </c>
      <c r="T2738" t="b">
        <v>0</v>
      </c>
    </row>
    <row r="2739" spans="1:20" hidden="1" x14ac:dyDescent="0.45">
      <c r="A2739">
        <v>878</v>
      </c>
      <c r="B2739" t="s">
        <v>733</v>
      </c>
      <c r="C2739" t="s">
        <v>1373</v>
      </c>
      <c r="D2739" s="1">
        <v>23320</v>
      </c>
      <c r="E2739" t="s">
        <v>3585</v>
      </c>
      <c r="F2739">
        <v>1963</v>
      </c>
      <c r="K2739" t="s">
        <v>20</v>
      </c>
      <c r="L2739" t="s">
        <v>55</v>
      </c>
      <c r="M2739" t="s">
        <v>2098</v>
      </c>
      <c r="N2739">
        <v>3</v>
      </c>
      <c r="O2739" t="s">
        <v>3586</v>
      </c>
      <c r="P2739" t="s">
        <v>3473</v>
      </c>
      <c r="Q2739">
        <v>1</v>
      </c>
      <c r="R2739">
        <v>21</v>
      </c>
      <c r="S2739" t="s">
        <v>324</v>
      </c>
      <c r="T2739" t="b">
        <v>0</v>
      </c>
    </row>
    <row r="2740" spans="1:20" hidden="1" x14ac:dyDescent="0.45">
      <c r="A2740">
        <v>878</v>
      </c>
      <c r="B2740" t="s">
        <v>733</v>
      </c>
      <c r="C2740" t="s">
        <v>1373</v>
      </c>
      <c r="D2740" s="1">
        <v>23320</v>
      </c>
      <c r="E2740" t="s">
        <v>3585</v>
      </c>
      <c r="F2740">
        <v>1963</v>
      </c>
      <c r="K2740" t="s">
        <v>20</v>
      </c>
      <c r="L2740" t="s">
        <v>55</v>
      </c>
      <c r="M2740" t="s">
        <v>2098</v>
      </c>
      <c r="N2740">
        <v>3</v>
      </c>
      <c r="O2740" t="s">
        <v>3586</v>
      </c>
      <c r="P2740" t="s">
        <v>3473</v>
      </c>
      <c r="Q2740">
        <v>1</v>
      </c>
      <c r="R2740">
        <v>23</v>
      </c>
      <c r="S2740" t="s">
        <v>2293</v>
      </c>
      <c r="T2740" t="b">
        <v>0</v>
      </c>
    </row>
    <row r="2741" spans="1:20" hidden="1" x14ac:dyDescent="0.45">
      <c r="A2741">
        <v>878</v>
      </c>
      <c r="B2741" t="s">
        <v>733</v>
      </c>
      <c r="C2741" t="s">
        <v>1373</v>
      </c>
      <c r="D2741" s="1">
        <v>23320</v>
      </c>
      <c r="E2741" t="s">
        <v>3585</v>
      </c>
      <c r="F2741">
        <v>1963</v>
      </c>
      <c r="K2741" t="s">
        <v>20</v>
      </c>
      <c r="L2741" t="s">
        <v>55</v>
      </c>
      <c r="M2741" t="s">
        <v>2098</v>
      </c>
      <c r="N2741">
        <v>3</v>
      </c>
      <c r="O2741" t="s">
        <v>3586</v>
      </c>
      <c r="P2741" t="s">
        <v>3473</v>
      </c>
      <c r="Q2741">
        <v>1</v>
      </c>
      <c r="R2741">
        <v>20</v>
      </c>
      <c r="S2741" t="s">
        <v>322</v>
      </c>
      <c r="T2741" t="b">
        <v>0</v>
      </c>
    </row>
    <row r="2742" spans="1:20" hidden="1" x14ac:dyDescent="0.45">
      <c r="A2742">
        <v>878</v>
      </c>
      <c r="B2742" t="s">
        <v>733</v>
      </c>
      <c r="C2742" t="s">
        <v>1373</v>
      </c>
      <c r="D2742" s="1">
        <v>23320</v>
      </c>
      <c r="E2742" t="s">
        <v>3585</v>
      </c>
      <c r="F2742">
        <v>1963</v>
      </c>
      <c r="K2742" t="s">
        <v>20</v>
      </c>
      <c r="L2742" t="s">
        <v>55</v>
      </c>
      <c r="M2742" t="s">
        <v>2098</v>
      </c>
      <c r="N2742">
        <v>3</v>
      </c>
      <c r="O2742" t="s">
        <v>3586</v>
      </c>
      <c r="P2742" t="s">
        <v>3473</v>
      </c>
      <c r="Q2742">
        <v>1</v>
      </c>
      <c r="R2742">
        <v>22</v>
      </c>
      <c r="S2742" t="s">
        <v>324</v>
      </c>
      <c r="T2742" t="b">
        <v>0</v>
      </c>
    </row>
    <row r="2743" spans="1:20" hidden="1" x14ac:dyDescent="0.45">
      <c r="A2743">
        <v>878</v>
      </c>
      <c r="B2743" t="s">
        <v>733</v>
      </c>
      <c r="C2743" t="s">
        <v>1373</v>
      </c>
      <c r="D2743" s="1">
        <v>23320</v>
      </c>
      <c r="E2743" t="s">
        <v>3585</v>
      </c>
      <c r="F2743">
        <v>1963</v>
      </c>
      <c r="K2743" t="s">
        <v>20</v>
      </c>
      <c r="L2743" t="s">
        <v>55</v>
      </c>
      <c r="M2743" t="s">
        <v>2098</v>
      </c>
      <c r="N2743">
        <v>3</v>
      </c>
      <c r="O2743" t="s">
        <v>3586</v>
      </c>
      <c r="P2743" t="s">
        <v>3473</v>
      </c>
      <c r="Q2743">
        <v>1</v>
      </c>
      <c r="R2743">
        <v>19</v>
      </c>
      <c r="S2743" t="s">
        <v>2292</v>
      </c>
      <c r="T2743" t="b">
        <v>0</v>
      </c>
    </row>
    <row r="2744" spans="1:20" hidden="1" x14ac:dyDescent="0.45">
      <c r="A2744">
        <v>879</v>
      </c>
      <c r="B2744" t="s">
        <v>1407</v>
      </c>
      <c r="C2744" t="s">
        <v>1408</v>
      </c>
      <c r="D2744" s="1">
        <v>23781</v>
      </c>
      <c r="E2744" t="s">
        <v>3623</v>
      </c>
      <c r="F2744">
        <v>1965</v>
      </c>
      <c r="K2744" t="s">
        <v>20</v>
      </c>
      <c r="L2744" t="s">
        <v>161</v>
      </c>
      <c r="M2744" t="s">
        <v>2061</v>
      </c>
      <c r="N2744">
        <v>7</v>
      </c>
      <c r="O2744" t="s">
        <v>3624</v>
      </c>
      <c r="P2744" t="s">
        <v>3591</v>
      </c>
      <c r="Q2744">
        <v>2</v>
      </c>
      <c r="R2744">
        <v>20</v>
      </c>
      <c r="S2744" t="s">
        <v>598</v>
      </c>
      <c r="T2744" t="b">
        <v>1</v>
      </c>
    </row>
    <row r="2745" spans="1:20" hidden="1" x14ac:dyDescent="0.45">
      <c r="A2745">
        <v>879</v>
      </c>
      <c r="B2745" t="s">
        <v>1407</v>
      </c>
      <c r="C2745" t="s">
        <v>1408</v>
      </c>
      <c r="D2745" s="1">
        <v>23781</v>
      </c>
      <c r="E2745" t="s">
        <v>3623</v>
      </c>
      <c r="F2745">
        <v>1965</v>
      </c>
      <c r="K2745" t="s">
        <v>20</v>
      </c>
      <c r="L2745" t="s">
        <v>161</v>
      </c>
      <c r="M2745" t="s">
        <v>2061</v>
      </c>
      <c r="N2745">
        <v>7</v>
      </c>
      <c r="O2745" t="s">
        <v>3624</v>
      </c>
      <c r="P2745" t="s">
        <v>3591</v>
      </c>
      <c r="Q2745">
        <v>2</v>
      </c>
      <c r="R2745">
        <v>19</v>
      </c>
      <c r="S2745" t="s">
        <v>2187</v>
      </c>
      <c r="T2745" t="b">
        <v>0</v>
      </c>
    </row>
    <row r="2746" spans="1:20" hidden="1" x14ac:dyDescent="0.45">
      <c r="A2746">
        <v>880</v>
      </c>
      <c r="B2746" t="s">
        <v>68</v>
      </c>
      <c r="C2746" t="s">
        <v>200</v>
      </c>
      <c r="D2746" s="1">
        <v>18526</v>
      </c>
      <c r="E2746" t="s">
        <v>3632</v>
      </c>
      <c r="F2746">
        <v>1950</v>
      </c>
      <c r="G2746" t="s">
        <v>3633</v>
      </c>
      <c r="I2746">
        <v>2022</v>
      </c>
      <c r="K2746" t="s">
        <v>20</v>
      </c>
      <c r="L2746" t="s">
        <v>1277</v>
      </c>
      <c r="M2746" t="s">
        <v>2098</v>
      </c>
      <c r="N2746">
        <v>5</v>
      </c>
      <c r="O2746" t="s">
        <v>3634</v>
      </c>
      <c r="P2746" t="s">
        <v>3591</v>
      </c>
      <c r="Q2746">
        <v>1</v>
      </c>
      <c r="R2746">
        <v>20</v>
      </c>
      <c r="S2746" t="s">
        <v>622</v>
      </c>
      <c r="T2746" t="b">
        <v>1</v>
      </c>
    </row>
    <row r="2747" spans="1:20" hidden="1" x14ac:dyDescent="0.45">
      <c r="A2747">
        <v>880</v>
      </c>
      <c r="B2747" t="s">
        <v>68</v>
      </c>
      <c r="C2747" t="s">
        <v>200</v>
      </c>
      <c r="D2747" s="1">
        <v>18526</v>
      </c>
      <c r="E2747" t="s">
        <v>3632</v>
      </c>
      <c r="F2747">
        <v>1950</v>
      </c>
      <c r="G2747" t="s">
        <v>3633</v>
      </c>
      <c r="I2747">
        <v>2022</v>
      </c>
      <c r="K2747" t="s">
        <v>20</v>
      </c>
      <c r="L2747" t="s">
        <v>1277</v>
      </c>
      <c r="M2747" t="s">
        <v>2098</v>
      </c>
      <c r="N2747">
        <v>5</v>
      </c>
      <c r="O2747" t="s">
        <v>3634</v>
      </c>
      <c r="P2747" t="s">
        <v>3591</v>
      </c>
      <c r="Q2747">
        <v>1</v>
      </c>
      <c r="R2747">
        <v>19</v>
      </c>
      <c r="S2747" t="s">
        <v>2513</v>
      </c>
      <c r="T2747" t="b">
        <v>0</v>
      </c>
    </row>
    <row r="2748" spans="1:20" hidden="1" x14ac:dyDescent="0.45">
      <c r="A2748">
        <v>881</v>
      </c>
      <c r="B2748" t="s">
        <v>1431</v>
      </c>
      <c r="C2748" t="s">
        <v>1428</v>
      </c>
      <c r="D2748" s="1">
        <v>24435</v>
      </c>
      <c r="E2748" t="s">
        <v>3647</v>
      </c>
      <c r="F2748">
        <v>1966</v>
      </c>
      <c r="K2748" t="s">
        <v>20</v>
      </c>
      <c r="L2748" t="s">
        <v>55</v>
      </c>
      <c r="M2748" t="s">
        <v>2511</v>
      </c>
      <c r="O2748" t="s">
        <v>3648</v>
      </c>
      <c r="P2748" t="s">
        <v>3591</v>
      </c>
      <c r="Q2748">
        <v>2</v>
      </c>
      <c r="R2748">
        <v>23</v>
      </c>
      <c r="S2748" t="s">
        <v>622</v>
      </c>
      <c r="T2748" t="b">
        <v>0</v>
      </c>
    </row>
    <row r="2749" spans="1:20" hidden="1" x14ac:dyDescent="0.45">
      <c r="A2749">
        <v>881</v>
      </c>
      <c r="B2749" t="s">
        <v>1431</v>
      </c>
      <c r="C2749" t="s">
        <v>1428</v>
      </c>
      <c r="D2749" s="1">
        <v>24435</v>
      </c>
      <c r="E2749" t="s">
        <v>3647</v>
      </c>
      <c r="F2749">
        <v>1966</v>
      </c>
      <c r="K2749" t="s">
        <v>20</v>
      </c>
      <c r="L2749" t="s">
        <v>55</v>
      </c>
      <c r="M2749" t="s">
        <v>2511</v>
      </c>
      <c r="O2749" t="s">
        <v>3648</v>
      </c>
      <c r="P2749" t="s">
        <v>3591</v>
      </c>
      <c r="Q2749">
        <v>2</v>
      </c>
      <c r="R2749">
        <v>25</v>
      </c>
      <c r="S2749" t="s">
        <v>28</v>
      </c>
      <c r="T2749" t="b">
        <v>0</v>
      </c>
    </row>
    <row r="2750" spans="1:20" hidden="1" x14ac:dyDescent="0.45">
      <c r="A2750">
        <v>881</v>
      </c>
      <c r="B2750" t="s">
        <v>1431</v>
      </c>
      <c r="C2750" t="s">
        <v>1428</v>
      </c>
      <c r="D2750" s="1">
        <v>24435</v>
      </c>
      <c r="E2750" t="s">
        <v>3647</v>
      </c>
      <c r="F2750">
        <v>1966</v>
      </c>
      <c r="K2750" t="s">
        <v>20</v>
      </c>
      <c r="L2750" t="s">
        <v>55</v>
      </c>
      <c r="M2750" t="s">
        <v>2511</v>
      </c>
      <c r="O2750" t="s">
        <v>3648</v>
      </c>
      <c r="P2750" t="s">
        <v>3591</v>
      </c>
      <c r="Q2750">
        <v>2</v>
      </c>
      <c r="R2750">
        <v>20</v>
      </c>
      <c r="S2750" t="s">
        <v>622</v>
      </c>
      <c r="T2750" t="b">
        <v>0</v>
      </c>
    </row>
    <row r="2751" spans="1:20" hidden="1" x14ac:dyDescent="0.45">
      <c r="A2751">
        <v>881</v>
      </c>
      <c r="B2751" t="s">
        <v>1431</v>
      </c>
      <c r="C2751" t="s">
        <v>1428</v>
      </c>
      <c r="D2751" s="1">
        <v>24435</v>
      </c>
      <c r="E2751" t="s">
        <v>3647</v>
      </c>
      <c r="F2751">
        <v>1966</v>
      </c>
      <c r="K2751" t="s">
        <v>20</v>
      </c>
      <c r="L2751" t="s">
        <v>55</v>
      </c>
      <c r="M2751" t="s">
        <v>2511</v>
      </c>
      <c r="O2751" t="s">
        <v>3648</v>
      </c>
      <c r="P2751" t="s">
        <v>3591</v>
      </c>
      <c r="Q2751">
        <v>2</v>
      </c>
      <c r="R2751">
        <v>22</v>
      </c>
      <c r="S2751" t="s">
        <v>2651</v>
      </c>
      <c r="T2751" t="b">
        <v>0</v>
      </c>
    </row>
    <row r="2752" spans="1:20" hidden="1" x14ac:dyDescent="0.45">
      <c r="A2752">
        <v>881</v>
      </c>
      <c r="B2752" t="s">
        <v>1431</v>
      </c>
      <c r="C2752" t="s">
        <v>1428</v>
      </c>
      <c r="D2752" s="1">
        <v>24435</v>
      </c>
      <c r="E2752" t="s">
        <v>3647</v>
      </c>
      <c r="F2752">
        <v>1966</v>
      </c>
      <c r="K2752" t="s">
        <v>20</v>
      </c>
      <c r="L2752" t="s">
        <v>55</v>
      </c>
      <c r="M2752" t="s">
        <v>2511</v>
      </c>
      <c r="O2752" t="s">
        <v>3648</v>
      </c>
      <c r="P2752" t="s">
        <v>3591</v>
      </c>
      <c r="Q2752">
        <v>2</v>
      </c>
      <c r="R2752">
        <v>24</v>
      </c>
      <c r="S2752" t="s">
        <v>28</v>
      </c>
      <c r="T2752" t="b">
        <v>0</v>
      </c>
    </row>
    <row r="2753" spans="1:20" hidden="1" x14ac:dyDescent="0.45">
      <c r="A2753">
        <v>881</v>
      </c>
      <c r="B2753" t="s">
        <v>1431</v>
      </c>
      <c r="C2753" t="s">
        <v>1428</v>
      </c>
      <c r="D2753" s="1">
        <v>24435</v>
      </c>
      <c r="E2753" t="s">
        <v>3647</v>
      </c>
      <c r="F2753">
        <v>1966</v>
      </c>
      <c r="K2753" t="s">
        <v>20</v>
      </c>
      <c r="L2753" t="s">
        <v>55</v>
      </c>
      <c r="M2753" t="s">
        <v>2511</v>
      </c>
      <c r="O2753" t="s">
        <v>3648</v>
      </c>
      <c r="P2753" t="s">
        <v>3591</v>
      </c>
      <c r="Q2753">
        <v>2</v>
      </c>
      <c r="R2753">
        <v>21</v>
      </c>
      <c r="S2753" t="s">
        <v>28</v>
      </c>
      <c r="T2753" t="b">
        <v>1</v>
      </c>
    </row>
    <row r="2754" spans="1:20" hidden="1" x14ac:dyDescent="0.45">
      <c r="A2754">
        <v>881</v>
      </c>
      <c r="B2754" t="s">
        <v>1431</v>
      </c>
      <c r="C2754" t="s">
        <v>1428</v>
      </c>
      <c r="D2754" s="1">
        <v>24435</v>
      </c>
      <c r="E2754" t="s">
        <v>3647</v>
      </c>
      <c r="F2754">
        <v>1966</v>
      </c>
      <c r="K2754" t="s">
        <v>20</v>
      </c>
      <c r="L2754" t="s">
        <v>55</v>
      </c>
      <c r="M2754" t="s">
        <v>2511</v>
      </c>
      <c r="O2754" t="s">
        <v>3648</v>
      </c>
      <c r="P2754" t="s">
        <v>3591</v>
      </c>
      <c r="Q2754">
        <v>2</v>
      </c>
      <c r="R2754">
        <v>19</v>
      </c>
      <c r="S2754" t="s">
        <v>2513</v>
      </c>
      <c r="T2754" t="b">
        <v>0</v>
      </c>
    </row>
    <row r="2755" spans="1:20" hidden="1" x14ac:dyDescent="0.45">
      <c r="A2755">
        <v>882</v>
      </c>
      <c r="B2755" t="s">
        <v>1484</v>
      </c>
      <c r="C2755" t="s">
        <v>1485</v>
      </c>
      <c r="D2755" s="1">
        <v>22282</v>
      </c>
      <c r="F2755">
        <v>1961</v>
      </c>
      <c r="K2755" t="s">
        <v>20</v>
      </c>
      <c r="L2755" t="s">
        <v>140</v>
      </c>
      <c r="M2755" t="s">
        <v>2098</v>
      </c>
      <c r="N2755">
        <v>3</v>
      </c>
      <c r="O2755" t="s">
        <v>3711</v>
      </c>
      <c r="P2755" t="s">
        <v>3591</v>
      </c>
      <c r="Q2755">
        <v>1</v>
      </c>
      <c r="R2755">
        <v>20</v>
      </c>
      <c r="S2755" t="s">
        <v>485</v>
      </c>
      <c r="T2755" t="b">
        <v>1</v>
      </c>
    </row>
    <row r="2756" spans="1:20" hidden="1" x14ac:dyDescent="0.45">
      <c r="A2756">
        <v>882</v>
      </c>
      <c r="B2756" t="s">
        <v>1484</v>
      </c>
      <c r="C2756" t="s">
        <v>1485</v>
      </c>
      <c r="D2756" s="1">
        <v>22282</v>
      </c>
      <c r="F2756">
        <v>1961</v>
      </c>
      <c r="K2756" t="s">
        <v>20</v>
      </c>
      <c r="L2756" t="s">
        <v>140</v>
      </c>
      <c r="M2756" t="s">
        <v>2098</v>
      </c>
      <c r="N2756">
        <v>3</v>
      </c>
      <c r="O2756" t="s">
        <v>3711</v>
      </c>
      <c r="P2756" t="s">
        <v>3591</v>
      </c>
      <c r="Q2756">
        <v>1</v>
      </c>
      <c r="R2756">
        <v>19</v>
      </c>
      <c r="S2756" t="s">
        <v>2513</v>
      </c>
      <c r="T2756" t="b">
        <v>0</v>
      </c>
    </row>
    <row r="2757" spans="1:20" hidden="1" x14ac:dyDescent="0.45">
      <c r="A2757">
        <v>883</v>
      </c>
      <c r="B2757" t="s">
        <v>182</v>
      </c>
      <c r="C2757" t="s">
        <v>1572</v>
      </c>
      <c r="D2757" s="1">
        <v>25055</v>
      </c>
      <c r="F2757">
        <v>1968</v>
      </c>
      <c r="J2757" t="s">
        <v>2629</v>
      </c>
      <c r="K2757" t="s">
        <v>167</v>
      </c>
      <c r="L2757" t="s">
        <v>64</v>
      </c>
      <c r="M2757" t="s">
        <v>2270</v>
      </c>
      <c r="N2757">
        <v>3</v>
      </c>
      <c r="O2757" t="s">
        <v>3845</v>
      </c>
      <c r="P2757" t="s">
        <v>3809</v>
      </c>
      <c r="Q2757">
        <v>1</v>
      </c>
      <c r="R2757">
        <v>19</v>
      </c>
      <c r="S2757" t="s">
        <v>2292</v>
      </c>
      <c r="T2757" t="b">
        <v>0</v>
      </c>
    </row>
    <row r="2758" spans="1:20" hidden="1" x14ac:dyDescent="0.45">
      <c r="A2758">
        <v>884</v>
      </c>
      <c r="B2758" t="s">
        <v>1010</v>
      </c>
      <c r="C2758" t="s">
        <v>1582</v>
      </c>
      <c r="D2758" s="1">
        <v>21990</v>
      </c>
      <c r="E2758" t="s">
        <v>3855</v>
      </c>
      <c r="F2758">
        <v>1960</v>
      </c>
      <c r="K2758" t="s">
        <v>20</v>
      </c>
      <c r="L2758" t="s">
        <v>1583</v>
      </c>
      <c r="M2758" t="s">
        <v>2061</v>
      </c>
      <c r="N2758">
        <v>11</v>
      </c>
      <c r="O2758" t="s">
        <v>3856</v>
      </c>
      <c r="P2758" t="s">
        <v>3809</v>
      </c>
      <c r="Q2758">
        <v>2</v>
      </c>
      <c r="R2758">
        <v>24</v>
      </c>
      <c r="S2758" t="s">
        <v>587</v>
      </c>
      <c r="T2758" t="b">
        <v>0</v>
      </c>
    </row>
    <row r="2759" spans="1:20" hidden="1" x14ac:dyDescent="0.45">
      <c r="A2759">
        <v>884</v>
      </c>
      <c r="B2759" t="s">
        <v>1010</v>
      </c>
      <c r="C2759" t="s">
        <v>1582</v>
      </c>
      <c r="D2759" s="1">
        <v>21990</v>
      </c>
      <c r="E2759" t="s">
        <v>3855</v>
      </c>
      <c r="F2759">
        <v>1960</v>
      </c>
      <c r="K2759" t="s">
        <v>20</v>
      </c>
      <c r="L2759" t="s">
        <v>1583</v>
      </c>
      <c r="M2759" t="s">
        <v>2061</v>
      </c>
      <c r="N2759">
        <v>11</v>
      </c>
      <c r="O2759" t="s">
        <v>3856</v>
      </c>
      <c r="P2759" t="s">
        <v>3809</v>
      </c>
      <c r="Q2759">
        <v>2</v>
      </c>
      <c r="R2759">
        <v>25</v>
      </c>
      <c r="S2759" t="s">
        <v>3033</v>
      </c>
      <c r="T2759" t="b">
        <v>0</v>
      </c>
    </row>
    <row r="2760" spans="1:20" hidden="1" x14ac:dyDescent="0.45">
      <c r="A2760">
        <v>884</v>
      </c>
      <c r="B2760" t="s">
        <v>1010</v>
      </c>
      <c r="C2760" t="s">
        <v>1582</v>
      </c>
      <c r="D2760" s="1">
        <v>21990</v>
      </c>
      <c r="E2760" t="s">
        <v>3855</v>
      </c>
      <c r="F2760">
        <v>1960</v>
      </c>
      <c r="K2760" t="s">
        <v>20</v>
      </c>
      <c r="L2760" t="s">
        <v>1583</v>
      </c>
      <c r="M2760" t="s">
        <v>2061</v>
      </c>
      <c r="N2760">
        <v>11</v>
      </c>
      <c r="O2760" t="s">
        <v>3856</v>
      </c>
      <c r="P2760" t="s">
        <v>3809</v>
      </c>
      <c r="Q2760">
        <v>2</v>
      </c>
      <c r="R2760">
        <v>19</v>
      </c>
      <c r="S2760" t="s">
        <v>2187</v>
      </c>
      <c r="T2760" t="b">
        <v>0</v>
      </c>
    </row>
    <row r="2761" spans="1:20" hidden="1" x14ac:dyDescent="0.45">
      <c r="A2761">
        <v>885</v>
      </c>
      <c r="B2761" t="s">
        <v>1670</v>
      </c>
      <c r="C2761" t="s">
        <v>1671</v>
      </c>
      <c r="D2761" s="1">
        <v>22858</v>
      </c>
      <c r="E2761" t="s">
        <v>3962</v>
      </c>
      <c r="F2761">
        <v>1962</v>
      </c>
      <c r="J2761" t="s">
        <v>2368</v>
      </c>
      <c r="K2761" t="s">
        <v>20</v>
      </c>
      <c r="L2761" t="s">
        <v>538</v>
      </c>
      <c r="M2761" t="s">
        <v>2098</v>
      </c>
      <c r="N2761">
        <v>5</v>
      </c>
      <c r="O2761" t="s">
        <v>3963</v>
      </c>
      <c r="P2761" t="s">
        <v>3944</v>
      </c>
      <c r="Q2761">
        <v>1</v>
      </c>
      <c r="R2761">
        <v>19</v>
      </c>
      <c r="S2761" t="s">
        <v>163</v>
      </c>
      <c r="T2761" t="b">
        <v>0</v>
      </c>
    </row>
    <row r="2762" spans="1:20" hidden="1" x14ac:dyDescent="0.45">
      <c r="A2762">
        <v>886</v>
      </c>
      <c r="B2762" t="s">
        <v>1114</v>
      </c>
      <c r="C2762" t="s">
        <v>1684</v>
      </c>
      <c r="D2762" s="1">
        <v>23767</v>
      </c>
      <c r="E2762" t="s">
        <v>3974</v>
      </c>
      <c r="F2762">
        <v>1965</v>
      </c>
      <c r="K2762" t="s">
        <v>20</v>
      </c>
      <c r="L2762" t="s">
        <v>1685</v>
      </c>
      <c r="M2762" t="s">
        <v>2098</v>
      </c>
      <c r="N2762">
        <v>6</v>
      </c>
      <c r="O2762" t="s">
        <v>3975</v>
      </c>
      <c r="P2762" t="s">
        <v>3944</v>
      </c>
      <c r="Q2762">
        <v>1</v>
      </c>
      <c r="R2762">
        <v>19</v>
      </c>
      <c r="S2762" t="s">
        <v>2292</v>
      </c>
      <c r="T2762" t="b">
        <v>0</v>
      </c>
    </row>
    <row r="2763" spans="1:20" hidden="1" x14ac:dyDescent="0.45">
      <c r="A2763">
        <v>886</v>
      </c>
      <c r="B2763" t="s">
        <v>1114</v>
      </c>
      <c r="C2763" t="s">
        <v>1684</v>
      </c>
      <c r="D2763" s="1">
        <v>23767</v>
      </c>
      <c r="E2763" t="s">
        <v>3974</v>
      </c>
      <c r="F2763">
        <v>1965</v>
      </c>
      <c r="K2763" t="s">
        <v>20</v>
      </c>
      <c r="L2763" t="s">
        <v>1685</v>
      </c>
      <c r="M2763" t="s">
        <v>2098</v>
      </c>
      <c r="N2763">
        <v>6</v>
      </c>
      <c r="O2763" t="s">
        <v>3975</v>
      </c>
      <c r="P2763" t="s">
        <v>3944</v>
      </c>
      <c r="Q2763">
        <v>1</v>
      </c>
      <c r="R2763">
        <v>20</v>
      </c>
      <c r="S2763" t="s">
        <v>322</v>
      </c>
      <c r="T2763" t="b">
        <v>1</v>
      </c>
    </row>
    <row r="2764" spans="1:20" hidden="1" x14ac:dyDescent="0.45">
      <c r="A2764">
        <v>887</v>
      </c>
      <c r="B2764" t="s">
        <v>169</v>
      </c>
      <c r="C2764" t="s">
        <v>1714</v>
      </c>
      <c r="D2764" s="1">
        <v>16122</v>
      </c>
      <c r="E2764" t="s">
        <v>4020</v>
      </c>
      <c r="F2764">
        <v>1944</v>
      </c>
      <c r="K2764" t="s">
        <v>20</v>
      </c>
      <c r="L2764" t="s">
        <v>55</v>
      </c>
      <c r="M2764" t="s">
        <v>2098</v>
      </c>
      <c r="N2764">
        <v>5</v>
      </c>
      <c r="O2764" t="s">
        <v>4021</v>
      </c>
      <c r="P2764" t="s">
        <v>3944</v>
      </c>
      <c r="Q2764">
        <v>1</v>
      </c>
      <c r="R2764">
        <v>19</v>
      </c>
      <c r="S2764" t="s">
        <v>2292</v>
      </c>
      <c r="T2764" t="b">
        <v>0</v>
      </c>
    </row>
    <row r="2765" spans="1:20" hidden="1" x14ac:dyDescent="0.45">
      <c r="A2765">
        <v>887</v>
      </c>
      <c r="B2765" t="s">
        <v>169</v>
      </c>
      <c r="C2765" t="s">
        <v>1714</v>
      </c>
      <c r="D2765" s="1">
        <v>16122</v>
      </c>
      <c r="E2765" t="s">
        <v>4020</v>
      </c>
      <c r="F2765">
        <v>1944</v>
      </c>
      <c r="K2765" t="s">
        <v>20</v>
      </c>
      <c r="L2765" t="s">
        <v>55</v>
      </c>
      <c r="M2765" t="s">
        <v>2098</v>
      </c>
      <c r="N2765">
        <v>5</v>
      </c>
      <c r="O2765" t="s">
        <v>4021</v>
      </c>
      <c r="P2765" t="s">
        <v>3944</v>
      </c>
      <c r="Q2765">
        <v>1</v>
      </c>
      <c r="R2765">
        <v>20</v>
      </c>
      <c r="S2765" t="s">
        <v>322</v>
      </c>
      <c r="T2765" t="b">
        <v>1</v>
      </c>
    </row>
    <row r="2766" spans="1:20" hidden="1" x14ac:dyDescent="0.45">
      <c r="A2766">
        <v>888</v>
      </c>
      <c r="B2766" t="s">
        <v>1716</v>
      </c>
      <c r="C2766" t="s">
        <v>1717</v>
      </c>
      <c r="D2766" s="1">
        <v>23359</v>
      </c>
      <c r="F2766">
        <v>1963</v>
      </c>
      <c r="K2766" t="s">
        <v>20</v>
      </c>
      <c r="L2766" t="s">
        <v>1122</v>
      </c>
      <c r="M2766" t="s">
        <v>2098</v>
      </c>
      <c r="N2766">
        <v>7</v>
      </c>
      <c r="O2766" t="s">
        <v>4025</v>
      </c>
      <c r="P2766" t="s">
        <v>3944</v>
      </c>
      <c r="Q2766">
        <v>1</v>
      </c>
      <c r="R2766">
        <v>20</v>
      </c>
      <c r="S2766" t="s">
        <v>109</v>
      </c>
      <c r="T2766" t="b">
        <v>0</v>
      </c>
    </row>
    <row r="2767" spans="1:20" hidden="1" x14ac:dyDescent="0.45">
      <c r="A2767">
        <v>888</v>
      </c>
      <c r="B2767" t="s">
        <v>1716</v>
      </c>
      <c r="C2767" t="s">
        <v>1717</v>
      </c>
      <c r="D2767" s="1">
        <v>23359</v>
      </c>
      <c r="F2767">
        <v>1963</v>
      </c>
      <c r="K2767" t="s">
        <v>20</v>
      </c>
      <c r="L2767" t="s">
        <v>1122</v>
      </c>
      <c r="M2767" t="s">
        <v>2098</v>
      </c>
      <c r="N2767">
        <v>7</v>
      </c>
      <c r="O2767" t="s">
        <v>4025</v>
      </c>
      <c r="P2767" t="s">
        <v>3944</v>
      </c>
      <c r="Q2767">
        <v>1</v>
      </c>
      <c r="R2767">
        <v>24</v>
      </c>
      <c r="S2767" t="s">
        <v>109</v>
      </c>
      <c r="T2767" t="b">
        <v>1</v>
      </c>
    </row>
    <row r="2768" spans="1:20" hidden="1" x14ac:dyDescent="0.45">
      <c r="A2768">
        <v>888</v>
      </c>
      <c r="B2768" t="s">
        <v>1716</v>
      </c>
      <c r="C2768" t="s">
        <v>1717</v>
      </c>
      <c r="D2768" s="1">
        <v>23359</v>
      </c>
      <c r="F2768">
        <v>1963</v>
      </c>
      <c r="K2768" t="s">
        <v>20</v>
      </c>
      <c r="L2768" t="s">
        <v>1122</v>
      </c>
      <c r="M2768" t="s">
        <v>2098</v>
      </c>
      <c r="N2768">
        <v>7</v>
      </c>
      <c r="O2768" t="s">
        <v>4025</v>
      </c>
      <c r="P2768" t="s">
        <v>3944</v>
      </c>
      <c r="Q2768">
        <v>1</v>
      </c>
      <c r="R2768">
        <v>21</v>
      </c>
      <c r="S2768" t="s">
        <v>109</v>
      </c>
      <c r="T2768" t="b">
        <v>0</v>
      </c>
    </row>
    <row r="2769" spans="1:20" hidden="1" x14ac:dyDescent="0.45">
      <c r="A2769">
        <v>888</v>
      </c>
      <c r="B2769" t="s">
        <v>1716</v>
      </c>
      <c r="C2769" t="s">
        <v>1717</v>
      </c>
      <c r="D2769" s="1">
        <v>23359</v>
      </c>
      <c r="F2769">
        <v>1963</v>
      </c>
      <c r="K2769" t="s">
        <v>20</v>
      </c>
      <c r="L2769" t="s">
        <v>1122</v>
      </c>
      <c r="M2769" t="s">
        <v>2098</v>
      </c>
      <c r="N2769">
        <v>7</v>
      </c>
      <c r="O2769" t="s">
        <v>4025</v>
      </c>
      <c r="P2769" t="s">
        <v>3944</v>
      </c>
      <c r="Q2769">
        <v>1</v>
      </c>
      <c r="R2769">
        <v>19</v>
      </c>
      <c r="S2769" t="s">
        <v>2785</v>
      </c>
      <c r="T2769" t="b">
        <v>0</v>
      </c>
    </row>
    <row r="2770" spans="1:20" hidden="1" x14ac:dyDescent="0.45">
      <c r="A2770">
        <v>889</v>
      </c>
      <c r="B2770" t="s">
        <v>1731</v>
      </c>
      <c r="C2770" t="s">
        <v>1732</v>
      </c>
      <c r="D2770" s="1">
        <v>20715</v>
      </c>
      <c r="F2770">
        <v>1956</v>
      </c>
      <c r="J2770" t="s">
        <v>2114</v>
      </c>
      <c r="K2770" t="s">
        <v>124</v>
      </c>
      <c r="L2770" t="s">
        <v>1733</v>
      </c>
      <c r="M2770" t="s">
        <v>2303</v>
      </c>
      <c r="N2770">
        <v>1</v>
      </c>
      <c r="O2770" t="s">
        <v>4040</v>
      </c>
      <c r="P2770" t="s">
        <v>3944</v>
      </c>
      <c r="Q2770">
        <v>2</v>
      </c>
      <c r="R2770">
        <v>19</v>
      </c>
      <c r="S2770" t="s">
        <v>2292</v>
      </c>
      <c r="T2770" t="b">
        <v>0</v>
      </c>
    </row>
    <row r="2771" spans="1:20" hidden="1" x14ac:dyDescent="0.45">
      <c r="A2771">
        <v>890</v>
      </c>
      <c r="B2771" t="s">
        <v>236</v>
      </c>
      <c r="C2771" t="s">
        <v>1756</v>
      </c>
      <c r="D2771" s="1">
        <v>21743</v>
      </c>
      <c r="F2771">
        <v>1959</v>
      </c>
      <c r="K2771" t="s">
        <v>1614</v>
      </c>
      <c r="L2771" t="s">
        <v>55</v>
      </c>
      <c r="M2771" t="s">
        <v>2154</v>
      </c>
      <c r="N2771">
        <v>3</v>
      </c>
      <c r="O2771" t="s">
        <v>4074</v>
      </c>
      <c r="P2771" t="s">
        <v>4066</v>
      </c>
      <c r="Q2771">
        <v>1</v>
      </c>
      <c r="R2771">
        <v>19</v>
      </c>
      <c r="S2771" t="s">
        <v>156</v>
      </c>
      <c r="T2771" t="b">
        <v>0</v>
      </c>
    </row>
    <row r="2772" spans="1:20" hidden="1" x14ac:dyDescent="0.45">
      <c r="A2772">
        <v>891</v>
      </c>
      <c r="B2772" t="s">
        <v>1779</v>
      </c>
      <c r="C2772" t="s">
        <v>1778</v>
      </c>
      <c r="D2772" s="1">
        <v>27838</v>
      </c>
      <c r="F2772">
        <v>1976</v>
      </c>
      <c r="K2772" t="s">
        <v>20</v>
      </c>
      <c r="L2772" t="s">
        <v>55</v>
      </c>
      <c r="M2772" t="s">
        <v>2061</v>
      </c>
      <c r="O2772" t="s">
        <v>4109</v>
      </c>
      <c r="P2772" t="s">
        <v>4103</v>
      </c>
      <c r="Q2772">
        <v>2</v>
      </c>
      <c r="R2772">
        <v>19</v>
      </c>
      <c r="S2772" t="s">
        <v>2292</v>
      </c>
      <c r="T2772" t="b">
        <v>0</v>
      </c>
    </row>
    <row r="2773" spans="1:20" hidden="1" x14ac:dyDescent="0.45">
      <c r="A2773">
        <v>892</v>
      </c>
      <c r="B2773" t="s">
        <v>928</v>
      </c>
      <c r="C2773" t="s">
        <v>1794</v>
      </c>
      <c r="D2773" s="1">
        <v>22549</v>
      </c>
      <c r="E2773" t="s">
        <v>4141</v>
      </c>
      <c r="F2773">
        <v>1961</v>
      </c>
      <c r="K2773" t="s">
        <v>20</v>
      </c>
      <c r="L2773" t="s">
        <v>55</v>
      </c>
      <c r="M2773" t="s">
        <v>2704</v>
      </c>
      <c r="N2773">
        <v>3</v>
      </c>
      <c r="O2773" t="s">
        <v>4142</v>
      </c>
      <c r="P2773" t="s">
        <v>4103</v>
      </c>
      <c r="Q2773">
        <v>2</v>
      </c>
      <c r="R2773">
        <v>19</v>
      </c>
      <c r="S2773" t="s">
        <v>2292</v>
      </c>
      <c r="T2773" t="b">
        <v>0</v>
      </c>
    </row>
    <row r="2774" spans="1:20" hidden="1" x14ac:dyDescent="0.45">
      <c r="A2774">
        <v>893</v>
      </c>
      <c r="B2774" t="s">
        <v>221</v>
      </c>
      <c r="C2774" t="s">
        <v>1260</v>
      </c>
      <c r="D2774" s="1">
        <v>22915</v>
      </c>
      <c r="E2774" t="s">
        <v>3426</v>
      </c>
      <c r="F2774">
        <v>1962</v>
      </c>
      <c r="K2774" t="s">
        <v>20</v>
      </c>
      <c r="L2774" t="s">
        <v>3427</v>
      </c>
      <c r="M2774" t="s">
        <v>2098</v>
      </c>
      <c r="N2774">
        <v>6</v>
      </c>
      <c r="O2774" t="s">
        <v>3428</v>
      </c>
      <c r="P2774" t="s">
        <v>3359</v>
      </c>
      <c r="Q2774">
        <v>1</v>
      </c>
      <c r="R2774">
        <v>19</v>
      </c>
      <c r="S2774" t="s">
        <v>2187</v>
      </c>
      <c r="T2774" t="b">
        <v>0</v>
      </c>
    </row>
    <row r="2775" spans="1:20" hidden="1" x14ac:dyDescent="0.45">
      <c r="A2775">
        <v>894</v>
      </c>
      <c r="B2775" t="s">
        <v>1817</v>
      </c>
      <c r="C2775" t="s">
        <v>1816</v>
      </c>
      <c r="D2775" s="1">
        <v>26991</v>
      </c>
      <c r="E2775" t="s">
        <v>4172</v>
      </c>
      <c r="F2775">
        <v>1973</v>
      </c>
      <c r="K2775" t="s">
        <v>20</v>
      </c>
      <c r="L2775" t="s">
        <v>263</v>
      </c>
      <c r="M2775" t="s">
        <v>2061</v>
      </c>
      <c r="N2775">
        <v>4</v>
      </c>
      <c r="O2775" t="s">
        <v>4173</v>
      </c>
      <c r="P2775" t="s">
        <v>4103</v>
      </c>
      <c r="Q2775">
        <v>2</v>
      </c>
      <c r="R2775">
        <v>19</v>
      </c>
      <c r="S2775" t="s">
        <v>2292</v>
      </c>
      <c r="T2775" t="b">
        <v>0</v>
      </c>
    </row>
    <row r="2776" spans="1:20" hidden="1" x14ac:dyDescent="0.45">
      <c r="A2776">
        <v>895</v>
      </c>
      <c r="B2776" t="s">
        <v>526</v>
      </c>
      <c r="C2776" t="s">
        <v>1836</v>
      </c>
      <c r="D2776" s="1">
        <v>25379</v>
      </c>
      <c r="F2776">
        <v>1969</v>
      </c>
      <c r="K2776" t="s">
        <v>20</v>
      </c>
      <c r="L2776" t="s">
        <v>129</v>
      </c>
      <c r="M2776" t="s">
        <v>2061</v>
      </c>
      <c r="N2776">
        <v>3</v>
      </c>
      <c r="O2776" t="s">
        <v>4205</v>
      </c>
      <c r="P2776" t="s">
        <v>4182</v>
      </c>
      <c r="Q2776">
        <v>2</v>
      </c>
      <c r="R2776">
        <v>19</v>
      </c>
      <c r="S2776" t="s">
        <v>2785</v>
      </c>
      <c r="T2776" t="b">
        <v>0</v>
      </c>
    </row>
    <row r="2777" spans="1:20" hidden="1" x14ac:dyDescent="0.45">
      <c r="A2777">
        <v>895</v>
      </c>
      <c r="B2777" t="s">
        <v>526</v>
      </c>
      <c r="C2777" t="s">
        <v>1836</v>
      </c>
      <c r="D2777" s="1">
        <v>25379</v>
      </c>
      <c r="F2777">
        <v>1969</v>
      </c>
      <c r="K2777" t="s">
        <v>20</v>
      </c>
      <c r="L2777" t="s">
        <v>129</v>
      </c>
      <c r="M2777" t="s">
        <v>2061</v>
      </c>
      <c r="N2777">
        <v>3</v>
      </c>
      <c r="O2777" t="s">
        <v>4205</v>
      </c>
      <c r="P2777" t="s">
        <v>4182</v>
      </c>
      <c r="Q2777">
        <v>2</v>
      </c>
      <c r="R2777">
        <v>24</v>
      </c>
      <c r="S2777" t="s">
        <v>109</v>
      </c>
      <c r="T2777" t="b">
        <v>1</v>
      </c>
    </row>
    <row r="2778" spans="1:20" hidden="1" x14ac:dyDescent="0.45">
      <c r="A2778">
        <v>895</v>
      </c>
      <c r="B2778" t="s">
        <v>526</v>
      </c>
      <c r="C2778" t="s">
        <v>1836</v>
      </c>
      <c r="D2778" s="1">
        <v>25379</v>
      </c>
      <c r="F2778">
        <v>1969</v>
      </c>
      <c r="K2778" t="s">
        <v>20</v>
      </c>
      <c r="L2778" t="s">
        <v>129</v>
      </c>
      <c r="M2778" t="s">
        <v>2061</v>
      </c>
      <c r="N2778">
        <v>3</v>
      </c>
      <c r="O2778" t="s">
        <v>4205</v>
      </c>
      <c r="P2778" t="s">
        <v>4182</v>
      </c>
      <c r="Q2778">
        <v>2</v>
      </c>
      <c r="R2778">
        <v>21</v>
      </c>
      <c r="S2778" t="s">
        <v>109</v>
      </c>
      <c r="T2778" t="b">
        <v>0</v>
      </c>
    </row>
    <row r="2779" spans="1:20" hidden="1" x14ac:dyDescent="0.45">
      <c r="A2779">
        <v>895</v>
      </c>
      <c r="B2779" t="s">
        <v>526</v>
      </c>
      <c r="C2779" t="s">
        <v>1836</v>
      </c>
      <c r="D2779" s="1">
        <v>25379</v>
      </c>
      <c r="F2779">
        <v>1969</v>
      </c>
      <c r="K2779" t="s">
        <v>20</v>
      </c>
      <c r="L2779" t="s">
        <v>129</v>
      </c>
      <c r="M2779" t="s">
        <v>2061</v>
      </c>
      <c r="N2779">
        <v>3</v>
      </c>
      <c r="O2779" t="s">
        <v>4205</v>
      </c>
      <c r="P2779" t="s">
        <v>4182</v>
      </c>
      <c r="Q2779">
        <v>2</v>
      </c>
      <c r="R2779">
        <v>20</v>
      </c>
      <c r="S2779" t="s">
        <v>109</v>
      </c>
      <c r="T2779" t="b">
        <v>0</v>
      </c>
    </row>
    <row r="2780" spans="1:20" hidden="1" x14ac:dyDescent="0.45">
      <c r="A2780">
        <v>896</v>
      </c>
      <c r="B2780" t="s">
        <v>1319</v>
      </c>
      <c r="C2780" t="s">
        <v>1841</v>
      </c>
      <c r="D2780" s="1">
        <v>20124</v>
      </c>
      <c r="E2780" t="s">
        <v>4214</v>
      </c>
      <c r="F2780">
        <v>1955</v>
      </c>
      <c r="K2780" t="s">
        <v>20</v>
      </c>
      <c r="L2780" t="s">
        <v>724</v>
      </c>
      <c r="M2780" t="s">
        <v>2098</v>
      </c>
      <c r="N2780">
        <v>3</v>
      </c>
      <c r="O2780" t="s">
        <v>4215</v>
      </c>
      <c r="P2780" t="s">
        <v>4182</v>
      </c>
      <c r="Q2780">
        <v>1</v>
      </c>
      <c r="R2780">
        <v>20</v>
      </c>
      <c r="S2780" t="s">
        <v>622</v>
      </c>
      <c r="T2780" t="b">
        <v>0</v>
      </c>
    </row>
    <row r="2781" spans="1:20" hidden="1" x14ac:dyDescent="0.45">
      <c r="A2781">
        <v>896</v>
      </c>
      <c r="B2781" t="s">
        <v>1319</v>
      </c>
      <c r="C2781" t="s">
        <v>1841</v>
      </c>
      <c r="D2781" s="1">
        <v>20124</v>
      </c>
      <c r="E2781" t="s">
        <v>4214</v>
      </c>
      <c r="F2781">
        <v>1955</v>
      </c>
      <c r="K2781" t="s">
        <v>20</v>
      </c>
      <c r="L2781" t="s">
        <v>724</v>
      </c>
      <c r="M2781" t="s">
        <v>2098</v>
      </c>
      <c r="N2781">
        <v>3</v>
      </c>
      <c r="O2781" t="s">
        <v>4215</v>
      </c>
      <c r="P2781" t="s">
        <v>4182</v>
      </c>
      <c r="Q2781">
        <v>1</v>
      </c>
      <c r="R2781">
        <v>19</v>
      </c>
      <c r="S2781" t="s">
        <v>2513</v>
      </c>
      <c r="T2781" t="b">
        <v>0</v>
      </c>
    </row>
    <row r="2782" spans="1:20" hidden="1" x14ac:dyDescent="0.45">
      <c r="A2782">
        <v>897</v>
      </c>
      <c r="B2782" t="s">
        <v>1106</v>
      </c>
      <c r="C2782" t="s">
        <v>1859</v>
      </c>
      <c r="D2782" s="1">
        <v>29407</v>
      </c>
      <c r="F2782">
        <v>1980</v>
      </c>
      <c r="J2782" t="s">
        <v>3272</v>
      </c>
      <c r="K2782" t="s">
        <v>189</v>
      </c>
      <c r="L2782" t="s">
        <v>174</v>
      </c>
      <c r="M2782" t="s">
        <v>2098</v>
      </c>
      <c r="N2782">
        <v>2</v>
      </c>
      <c r="O2782" t="s">
        <v>4246</v>
      </c>
      <c r="P2782" t="s">
        <v>4182</v>
      </c>
      <c r="Q2782">
        <v>1</v>
      </c>
      <c r="R2782">
        <v>19</v>
      </c>
      <c r="S2782" t="s">
        <v>2292</v>
      </c>
      <c r="T2782" t="b">
        <v>0</v>
      </c>
    </row>
    <row r="2783" spans="1:20" hidden="1" x14ac:dyDescent="0.45">
      <c r="A2783">
        <v>897</v>
      </c>
      <c r="B2783" t="s">
        <v>1106</v>
      </c>
      <c r="C2783" t="s">
        <v>1859</v>
      </c>
      <c r="D2783" s="1">
        <v>29407</v>
      </c>
      <c r="F2783">
        <v>1980</v>
      </c>
      <c r="J2783" t="s">
        <v>3272</v>
      </c>
      <c r="K2783" t="s">
        <v>189</v>
      </c>
      <c r="L2783" t="s">
        <v>174</v>
      </c>
      <c r="M2783" t="s">
        <v>2098</v>
      </c>
      <c r="N2783">
        <v>2</v>
      </c>
      <c r="O2783" t="s">
        <v>4246</v>
      </c>
      <c r="P2783" t="s">
        <v>4182</v>
      </c>
      <c r="Q2783">
        <v>1</v>
      </c>
      <c r="R2783">
        <v>23</v>
      </c>
      <c r="S2783" t="s">
        <v>2293</v>
      </c>
      <c r="T2783" t="b">
        <v>0</v>
      </c>
    </row>
    <row r="2784" spans="1:20" hidden="1" x14ac:dyDescent="0.45">
      <c r="A2784">
        <v>897</v>
      </c>
      <c r="B2784" t="s">
        <v>1106</v>
      </c>
      <c r="C2784" t="s">
        <v>1859</v>
      </c>
      <c r="D2784" s="1">
        <v>29407</v>
      </c>
      <c r="F2784">
        <v>1980</v>
      </c>
      <c r="J2784" t="s">
        <v>3272</v>
      </c>
      <c r="K2784" t="s">
        <v>189</v>
      </c>
      <c r="L2784" t="s">
        <v>174</v>
      </c>
      <c r="M2784" t="s">
        <v>2098</v>
      </c>
      <c r="N2784">
        <v>2</v>
      </c>
      <c r="O2784" t="s">
        <v>4246</v>
      </c>
      <c r="P2784" t="s">
        <v>4182</v>
      </c>
      <c r="Q2784">
        <v>1</v>
      </c>
      <c r="R2784">
        <v>21</v>
      </c>
      <c r="S2784" t="s">
        <v>324</v>
      </c>
      <c r="T2784" t="b">
        <v>0</v>
      </c>
    </row>
    <row r="2785" spans="1:20" hidden="1" x14ac:dyDescent="0.45">
      <c r="A2785">
        <v>897</v>
      </c>
      <c r="B2785" t="s">
        <v>1106</v>
      </c>
      <c r="C2785" t="s">
        <v>1859</v>
      </c>
      <c r="D2785" s="1">
        <v>29407</v>
      </c>
      <c r="F2785">
        <v>1980</v>
      </c>
      <c r="J2785" t="s">
        <v>3272</v>
      </c>
      <c r="K2785" t="s">
        <v>189</v>
      </c>
      <c r="L2785" t="s">
        <v>174</v>
      </c>
      <c r="M2785" t="s">
        <v>2098</v>
      </c>
      <c r="N2785">
        <v>2</v>
      </c>
      <c r="O2785" t="s">
        <v>4246</v>
      </c>
      <c r="P2785" t="s">
        <v>4182</v>
      </c>
      <c r="Q2785">
        <v>1</v>
      </c>
      <c r="R2785">
        <v>25</v>
      </c>
      <c r="S2785" t="s">
        <v>322</v>
      </c>
      <c r="T2785" t="b">
        <v>1</v>
      </c>
    </row>
    <row r="2786" spans="1:20" hidden="1" x14ac:dyDescent="0.45">
      <c r="A2786">
        <v>897</v>
      </c>
      <c r="B2786" t="s">
        <v>1106</v>
      </c>
      <c r="C2786" t="s">
        <v>1859</v>
      </c>
      <c r="D2786" s="1">
        <v>29407</v>
      </c>
      <c r="F2786">
        <v>1980</v>
      </c>
      <c r="J2786" t="s">
        <v>3272</v>
      </c>
      <c r="K2786" t="s">
        <v>189</v>
      </c>
      <c r="L2786" t="s">
        <v>174</v>
      </c>
      <c r="M2786" t="s">
        <v>2098</v>
      </c>
      <c r="N2786">
        <v>2</v>
      </c>
      <c r="O2786" t="s">
        <v>4246</v>
      </c>
      <c r="P2786" t="s">
        <v>4182</v>
      </c>
      <c r="Q2786">
        <v>1</v>
      </c>
      <c r="R2786">
        <v>22</v>
      </c>
      <c r="S2786" t="s">
        <v>324</v>
      </c>
      <c r="T2786" t="b">
        <v>0</v>
      </c>
    </row>
    <row r="2787" spans="1:20" hidden="1" x14ac:dyDescent="0.45">
      <c r="A2787">
        <v>897</v>
      </c>
      <c r="B2787" t="s">
        <v>1106</v>
      </c>
      <c r="C2787" t="s">
        <v>1859</v>
      </c>
      <c r="D2787" s="1">
        <v>29407</v>
      </c>
      <c r="F2787">
        <v>1980</v>
      </c>
      <c r="J2787" t="s">
        <v>3272</v>
      </c>
      <c r="K2787" t="s">
        <v>189</v>
      </c>
      <c r="L2787" t="s">
        <v>174</v>
      </c>
      <c r="M2787" t="s">
        <v>2098</v>
      </c>
      <c r="N2787">
        <v>2</v>
      </c>
      <c r="O2787" t="s">
        <v>4246</v>
      </c>
      <c r="P2787" t="s">
        <v>4182</v>
      </c>
      <c r="Q2787">
        <v>1</v>
      </c>
      <c r="R2787">
        <v>20</v>
      </c>
      <c r="S2787" t="s">
        <v>322</v>
      </c>
      <c r="T2787" t="b">
        <v>0</v>
      </c>
    </row>
    <row r="2788" spans="1:20" hidden="1" x14ac:dyDescent="0.45">
      <c r="A2788">
        <v>897</v>
      </c>
      <c r="B2788" t="s">
        <v>1106</v>
      </c>
      <c r="C2788" t="s">
        <v>1859</v>
      </c>
      <c r="D2788" s="1">
        <v>29407</v>
      </c>
      <c r="F2788">
        <v>1980</v>
      </c>
      <c r="J2788" t="s">
        <v>3272</v>
      </c>
      <c r="K2788" t="s">
        <v>189</v>
      </c>
      <c r="L2788" t="s">
        <v>174</v>
      </c>
      <c r="M2788" t="s">
        <v>2098</v>
      </c>
      <c r="N2788">
        <v>2</v>
      </c>
      <c r="O2788" t="s">
        <v>4246</v>
      </c>
      <c r="P2788" t="s">
        <v>4182</v>
      </c>
      <c r="Q2788">
        <v>1</v>
      </c>
      <c r="R2788">
        <v>24</v>
      </c>
      <c r="S2788" t="s">
        <v>322</v>
      </c>
      <c r="T2788" t="b">
        <v>1</v>
      </c>
    </row>
    <row r="2789" spans="1:20" hidden="1" x14ac:dyDescent="0.45">
      <c r="A2789">
        <v>898</v>
      </c>
      <c r="B2789" t="s">
        <v>1916</v>
      </c>
      <c r="C2789" t="s">
        <v>1917</v>
      </c>
      <c r="D2789" s="1">
        <v>28927</v>
      </c>
      <c r="E2789" t="s">
        <v>4331</v>
      </c>
      <c r="F2789">
        <v>1979</v>
      </c>
      <c r="K2789" t="s">
        <v>20</v>
      </c>
      <c r="L2789" t="s">
        <v>174</v>
      </c>
      <c r="M2789" t="s">
        <v>2098</v>
      </c>
      <c r="N2789">
        <v>6</v>
      </c>
      <c r="O2789" t="s">
        <v>4332</v>
      </c>
      <c r="P2789" t="s">
        <v>4289</v>
      </c>
      <c r="Q2789">
        <v>1</v>
      </c>
      <c r="R2789">
        <v>19</v>
      </c>
      <c r="S2789" t="s">
        <v>2187</v>
      </c>
      <c r="T2789" t="b">
        <v>0</v>
      </c>
    </row>
    <row r="2790" spans="1:20" hidden="1" x14ac:dyDescent="0.45">
      <c r="A2790">
        <v>899</v>
      </c>
      <c r="B2790" t="s">
        <v>819</v>
      </c>
      <c r="C2790" t="s">
        <v>1923</v>
      </c>
      <c r="D2790" s="1">
        <v>20692</v>
      </c>
      <c r="E2790" t="s">
        <v>4352</v>
      </c>
      <c r="F2790">
        <v>1956</v>
      </c>
      <c r="K2790" t="s">
        <v>20</v>
      </c>
      <c r="L2790" t="s">
        <v>1925</v>
      </c>
      <c r="M2790" t="s">
        <v>2098</v>
      </c>
      <c r="N2790">
        <v>5</v>
      </c>
      <c r="O2790" t="s">
        <v>4353</v>
      </c>
      <c r="P2790" t="s">
        <v>4289</v>
      </c>
      <c r="Q2790">
        <v>1</v>
      </c>
      <c r="R2790">
        <v>21</v>
      </c>
      <c r="S2790" t="s">
        <v>324</v>
      </c>
      <c r="T2790" t="b">
        <v>0</v>
      </c>
    </row>
    <row r="2791" spans="1:20" hidden="1" x14ac:dyDescent="0.45">
      <c r="A2791">
        <v>899</v>
      </c>
      <c r="B2791" t="s">
        <v>819</v>
      </c>
      <c r="C2791" t="s">
        <v>1923</v>
      </c>
      <c r="D2791" s="1">
        <v>20692</v>
      </c>
      <c r="E2791" t="s">
        <v>4352</v>
      </c>
      <c r="F2791">
        <v>1956</v>
      </c>
      <c r="K2791" t="s">
        <v>20</v>
      </c>
      <c r="L2791" t="s">
        <v>1925</v>
      </c>
      <c r="M2791" t="s">
        <v>2098</v>
      </c>
      <c r="N2791">
        <v>5</v>
      </c>
      <c r="O2791" t="s">
        <v>4353</v>
      </c>
      <c r="P2791" t="s">
        <v>4289</v>
      </c>
      <c r="Q2791">
        <v>1</v>
      </c>
      <c r="R2791">
        <v>25</v>
      </c>
      <c r="S2791" t="s">
        <v>322</v>
      </c>
      <c r="T2791" t="b">
        <v>0</v>
      </c>
    </row>
    <row r="2792" spans="1:20" hidden="1" x14ac:dyDescent="0.45">
      <c r="A2792">
        <v>899</v>
      </c>
      <c r="B2792" t="s">
        <v>819</v>
      </c>
      <c r="C2792" t="s">
        <v>1923</v>
      </c>
      <c r="D2792" s="1">
        <v>20692</v>
      </c>
      <c r="E2792" t="s">
        <v>4352</v>
      </c>
      <c r="F2792">
        <v>1956</v>
      </c>
      <c r="K2792" t="s">
        <v>20</v>
      </c>
      <c r="L2792" t="s">
        <v>1925</v>
      </c>
      <c r="M2792" t="s">
        <v>2098</v>
      </c>
      <c r="N2792">
        <v>5</v>
      </c>
      <c r="O2792" t="s">
        <v>4353</v>
      </c>
      <c r="P2792" t="s">
        <v>4289</v>
      </c>
      <c r="Q2792">
        <v>1</v>
      </c>
      <c r="R2792">
        <v>22</v>
      </c>
      <c r="S2792" t="s">
        <v>324</v>
      </c>
      <c r="T2792" t="b">
        <v>0</v>
      </c>
    </row>
    <row r="2793" spans="1:20" hidden="1" x14ac:dyDescent="0.45">
      <c r="A2793">
        <v>899</v>
      </c>
      <c r="B2793" t="s">
        <v>819</v>
      </c>
      <c r="C2793" t="s">
        <v>1923</v>
      </c>
      <c r="D2793" s="1">
        <v>20692</v>
      </c>
      <c r="E2793" t="s">
        <v>4352</v>
      </c>
      <c r="F2793">
        <v>1956</v>
      </c>
      <c r="K2793" t="s">
        <v>20</v>
      </c>
      <c r="L2793" t="s">
        <v>1925</v>
      </c>
      <c r="M2793" t="s">
        <v>2098</v>
      </c>
      <c r="N2793">
        <v>5</v>
      </c>
      <c r="O2793" t="s">
        <v>4353</v>
      </c>
      <c r="P2793" t="s">
        <v>4289</v>
      </c>
      <c r="Q2793">
        <v>1</v>
      </c>
      <c r="R2793">
        <v>20</v>
      </c>
      <c r="S2793" t="s">
        <v>322</v>
      </c>
      <c r="T2793" t="b">
        <v>1</v>
      </c>
    </row>
    <row r="2794" spans="1:20" hidden="1" x14ac:dyDescent="0.45">
      <c r="A2794">
        <v>899</v>
      </c>
      <c r="B2794" t="s">
        <v>819</v>
      </c>
      <c r="C2794" t="s">
        <v>1923</v>
      </c>
      <c r="D2794" s="1">
        <v>20692</v>
      </c>
      <c r="E2794" t="s">
        <v>4352</v>
      </c>
      <c r="F2794">
        <v>1956</v>
      </c>
      <c r="K2794" t="s">
        <v>20</v>
      </c>
      <c r="L2794" t="s">
        <v>1925</v>
      </c>
      <c r="M2794" t="s">
        <v>2098</v>
      </c>
      <c r="N2794">
        <v>5</v>
      </c>
      <c r="O2794" t="s">
        <v>4353</v>
      </c>
      <c r="P2794" t="s">
        <v>4289</v>
      </c>
      <c r="Q2794">
        <v>1</v>
      </c>
      <c r="R2794">
        <v>23</v>
      </c>
      <c r="S2794" t="s">
        <v>2293</v>
      </c>
      <c r="T2794" t="b">
        <v>0</v>
      </c>
    </row>
    <row r="2795" spans="1:20" hidden="1" x14ac:dyDescent="0.45">
      <c r="A2795">
        <v>899</v>
      </c>
      <c r="B2795" t="s">
        <v>819</v>
      </c>
      <c r="C2795" t="s">
        <v>1923</v>
      </c>
      <c r="D2795" s="1">
        <v>20692</v>
      </c>
      <c r="E2795" t="s">
        <v>4352</v>
      </c>
      <c r="F2795">
        <v>1956</v>
      </c>
      <c r="K2795" t="s">
        <v>20</v>
      </c>
      <c r="L2795" t="s">
        <v>1925</v>
      </c>
      <c r="M2795" t="s">
        <v>2098</v>
      </c>
      <c r="N2795">
        <v>5</v>
      </c>
      <c r="O2795" t="s">
        <v>4353</v>
      </c>
      <c r="P2795" t="s">
        <v>4289</v>
      </c>
      <c r="Q2795">
        <v>1</v>
      </c>
      <c r="R2795">
        <v>24</v>
      </c>
      <c r="S2795" t="s">
        <v>322</v>
      </c>
      <c r="T2795" t="b">
        <v>0</v>
      </c>
    </row>
    <row r="2796" spans="1:20" hidden="1" x14ac:dyDescent="0.45">
      <c r="A2796">
        <v>899</v>
      </c>
      <c r="B2796" t="s">
        <v>819</v>
      </c>
      <c r="C2796" t="s">
        <v>1923</v>
      </c>
      <c r="D2796" s="1">
        <v>20692</v>
      </c>
      <c r="E2796" t="s">
        <v>4352</v>
      </c>
      <c r="F2796">
        <v>1956</v>
      </c>
      <c r="K2796" t="s">
        <v>20</v>
      </c>
      <c r="L2796" t="s">
        <v>1925</v>
      </c>
      <c r="M2796" t="s">
        <v>2098</v>
      </c>
      <c r="N2796">
        <v>5</v>
      </c>
      <c r="O2796" t="s">
        <v>4353</v>
      </c>
      <c r="P2796" t="s">
        <v>4289</v>
      </c>
      <c r="Q2796">
        <v>1</v>
      </c>
      <c r="R2796">
        <v>19</v>
      </c>
      <c r="S2796" t="s">
        <v>156</v>
      </c>
      <c r="T2796" t="b">
        <v>0</v>
      </c>
    </row>
    <row r="2797" spans="1:20" hidden="1" x14ac:dyDescent="0.45">
      <c r="A2797">
        <v>900</v>
      </c>
      <c r="B2797" t="s">
        <v>1954</v>
      </c>
      <c r="C2797" t="s">
        <v>1955</v>
      </c>
      <c r="D2797" s="1">
        <v>21955</v>
      </c>
      <c r="E2797" t="s">
        <v>4395</v>
      </c>
      <c r="F2797">
        <v>1960</v>
      </c>
      <c r="K2797" t="s">
        <v>20</v>
      </c>
      <c r="L2797" t="s">
        <v>4396</v>
      </c>
      <c r="M2797" t="s">
        <v>2154</v>
      </c>
      <c r="N2797">
        <v>2</v>
      </c>
      <c r="O2797" t="s">
        <v>4397</v>
      </c>
      <c r="P2797" t="s">
        <v>4289</v>
      </c>
      <c r="Q2797">
        <v>1</v>
      </c>
      <c r="R2797">
        <v>21</v>
      </c>
      <c r="S2797" t="s">
        <v>324</v>
      </c>
      <c r="T2797" t="b">
        <v>0</v>
      </c>
    </row>
    <row r="2798" spans="1:20" hidden="1" x14ac:dyDescent="0.45">
      <c r="A2798">
        <v>900</v>
      </c>
      <c r="B2798" t="s">
        <v>1954</v>
      </c>
      <c r="C2798" t="s">
        <v>1955</v>
      </c>
      <c r="D2798" s="1">
        <v>21955</v>
      </c>
      <c r="E2798" t="s">
        <v>4395</v>
      </c>
      <c r="F2798">
        <v>1960</v>
      </c>
      <c r="K2798" t="s">
        <v>20</v>
      </c>
      <c r="L2798" t="s">
        <v>4396</v>
      </c>
      <c r="M2798" t="s">
        <v>2154</v>
      </c>
      <c r="N2798">
        <v>2</v>
      </c>
      <c r="O2798" t="s">
        <v>4397</v>
      </c>
      <c r="P2798" t="s">
        <v>4289</v>
      </c>
      <c r="Q2798">
        <v>1</v>
      </c>
      <c r="R2798">
        <v>22</v>
      </c>
      <c r="S2798" t="s">
        <v>324</v>
      </c>
      <c r="T2798" t="b">
        <v>0</v>
      </c>
    </row>
    <row r="2799" spans="1:20" hidden="1" x14ac:dyDescent="0.45">
      <c r="A2799">
        <v>900</v>
      </c>
      <c r="B2799" t="s">
        <v>1954</v>
      </c>
      <c r="C2799" t="s">
        <v>1955</v>
      </c>
      <c r="D2799" s="1">
        <v>21955</v>
      </c>
      <c r="E2799" t="s">
        <v>4395</v>
      </c>
      <c r="F2799">
        <v>1960</v>
      </c>
      <c r="K2799" t="s">
        <v>20</v>
      </c>
      <c r="L2799" t="s">
        <v>4396</v>
      </c>
      <c r="M2799" t="s">
        <v>2154</v>
      </c>
      <c r="N2799">
        <v>2</v>
      </c>
      <c r="O2799" t="s">
        <v>4397</v>
      </c>
      <c r="P2799" t="s">
        <v>4289</v>
      </c>
      <c r="Q2799">
        <v>1</v>
      </c>
      <c r="R2799">
        <v>23</v>
      </c>
      <c r="S2799" t="s">
        <v>2293</v>
      </c>
      <c r="T2799" t="b">
        <v>1</v>
      </c>
    </row>
    <row r="2800" spans="1:20" hidden="1" x14ac:dyDescent="0.45">
      <c r="A2800">
        <v>900</v>
      </c>
      <c r="B2800" t="s">
        <v>1954</v>
      </c>
      <c r="C2800" t="s">
        <v>1955</v>
      </c>
      <c r="D2800" s="1">
        <v>21955</v>
      </c>
      <c r="E2800" t="s">
        <v>4395</v>
      </c>
      <c r="F2800">
        <v>1960</v>
      </c>
      <c r="K2800" t="s">
        <v>20</v>
      </c>
      <c r="L2800" t="s">
        <v>4396</v>
      </c>
      <c r="M2800" t="s">
        <v>2154</v>
      </c>
      <c r="N2800">
        <v>2</v>
      </c>
      <c r="O2800" t="s">
        <v>4397</v>
      </c>
      <c r="P2800" t="s">
        <v>4289</v>
      </c>
      <c r="Q2800">
        <v>1</v>
      </c>
      <c r="R2800">
        <v>19</v>
      </c>
      <c r="S2800" t="s">
        <v>2292</v>
      </c>
      <c r="T2800" t="b">
        <v>0</v>
      </c>
    </row>
    <row r="2801" spans="1:20" hidden="1" x14ac:dyDescent="0.45">
      <c r="A2801">
        <v>900</v>
      </c>
      <c r="B2801" t="s">
        <v>1954</v>
      </c>
      <c r="C2801" t="s">
        <v>1955</v>
      </c>
      <c r="D2801" s="1">
        <v>21955</v>
      </c>
      <c r="E2801" t="s">
        <v>4395</v>
      </c>
      <c r="F2801">
        <v>1960</v>
      </c>
      <c r="K2801" t="s">
        <v>20</v>
      </c>
      <c r="L2801" t="s">
        <v>4396</v>
      </c>
      <c r="M2801" t="s">
        <v>2154</v>
      </c>
      <c r="N2801">
        <v>2</v>
      </c>
      <c r="O2801" t="s">
        <v>4397</v>
      </c>
      <c r="P2801" t="s">
        <v>4289</v>
      </c>
      <c r="Q2801">
        <v>1</v>
      </c>
      <c r="R2801">
        <v>20</v>
      </c>
      <c r="S2801" t="s">
        <v>322</v>
      </c>
      <c r="T2801" t="b">
        <v>0</v>
      </c>
    </row>
    <row r="2802" spans="1:20" hidden="1" x14ac:dyDescent="0.45">
      <c r="A2802">
        <v>901</v>
      </c>
      <c r="B2802" t="s">
        <v>277</v>
      </c>
      <c r="C2802" t="s">
        <v>1966</v>
      </c>
      <c r="D2802" s="1">
        <v>29259</v>
      </c>
      <c r="E2802" t="s">
        <v>4405</v>
      </c>
      <c r="F2802">
        <v>1980</v>
      </c>
      <c r="K2802" t="s">
        <v>20</v>
      </c>
      <c r="L2802" t="s">
        <v>4406</v>
      </c>
      <c r="M2802" t="s">
        <v>2054</v>
      </c>
      <c r="O2802" t="s">
        <v>4407</v>
      </c>
      <c r="P2802" t="s">
        <v>4289</v>
      </c>
      <c r="Q2802">
        <v>1</v>
      </c>
      <c r="R2802">
        <v>23</v>
      </c>
      <c r="S2802" t="s">
        <v>622</v>
      </c>
      <c r="T2802" t="b">
        <v>0</v>
      </c>
    </row>
    <row r="2803" spans="1:20" hidden="1" x14ac:dyDescent="0.45">
      <c r="A2803">
        <v>901</v>
      </c>
      <c r="B2803" t="s">
        <v>277</v>
      </c>
      <c r="C2803" t="s">
        <v>1966</v>
      </c>
      <c r="D2803" s="1">
        <v>29259</v>
      </c>
      <c r="E2803" t="s">
        <v>4405</v>
      </c>
      <c r="F2803">
        <v>1980</v>
      </c>
      <c r="K2803" t="s">
        <v>20</v>
      </c>
      <c r="L2803" t="s">
        <v>4406</v>
      </c>
      <c r="M2803" t="s">
        <v>2054</v>
      </c>
      <c r="O2803" t="s">
        <v>4407</v>
      </c>
      <c r="P2803" t="s">
        <v>4289</v>
      </c>
      <c r="Q2803">
        <v>1</v>
      </c>
      <c r="R2803">
        <v>21</v>
      </c>
      <c r="S2803" t="s">
        <v>28</v>
      </c>
      <c r="T2803" t="b">
        <v>0</v>
      </c>
    </row>
    <row r="2804" spans="1:20" hidden="1" x14ac:dyDescent="0.45">
      <c r="A2804">
        <v>901</v>
      </c>
      <c r="B2804" t="s">
        <v>277</v>
      </c>
      <c r="C2804" t="s">
        <v>1966</v>
      </c>
      <c r="D2804" s="1">
        <v>29259</v>
      </c>
      <c r="E2804" t="s">
        <v>4405</v>
      </c>
      <c r="F2804">
        <v>1980</v>
      </c>
      <c r="K2804" t="s">
        <v>20</v>
      </c>
      <c r="L2804" t="s">
        <v>4406</v>
      </c>
      <c r="M2804" t="s">
        <v>2054</v>
      </c>
      <c r="O2804" t="s">
        <v>4407</v>
      </c>
      <c r="P2804" t="s">
        <v>4289</v>
      </c>
      <c r="Q2804">
        <v>1</v>
      </c>
      <c r="R2804">
        <v>19</v>
      </c>
      <c r="S2804" t="s">
        <v>2513</v>
      </c>
      <c r="T2804" t="b">
        <v>0</v>
      </c>
    </row>
    <row r="2805" spans="1:20" hidden="1" x14ac:dyDescent="0.45">
      <c r="A2805">
        <v>901</v>
      </c>
      <c r="B2805" t="s">
        <v>277</v>
      </c>
      <c r="C2805" t="s">
        <v>1966</v>
      </c>
      <c r="D2805" s="1">
        <v>29259</v>
      </c>
      <c r="E2805" t="s">
        <v>4405</v>
      </c>
      <c r="F2805">
        <v>1980</v>
      </c>
      <c r="K2805" t="s">
        <v>20</v>
      </c>
      <c r="L2805" t="s">
        <v>4406</v>
      </c>
      <c r="M2805" t="s">
        <v>2054</v>
      </c>
      <c r="O2805" t="s">
        <v>4407</v>
      </c>
      <c r="P2805" t="s">
        <v>4289</v>
      </c>
      <c r="Q2805">
        <v>1</v>
      </c>
      <c r="R2805">
        <v>22</v>
      </c>
      <c r="S2805" t="s">
        <v>2651</v>
      </c>
      <c r="T2805" t="b">
        <v>0</v>
      </c>
    </row>
    <row r="2806" spans="1:20" hidden="1" x14ac:dyDescent="0.45">
      <c r="A2806">
        <v>901</v>
      </c>
      <c r="B2806" t="s">
        <v>277</v>
      </c>
      <c r="C2806" t="s">
        <v>1966</v>
      </c>
      <c r="D2806" s="1">
        <v>29259</v>
      </c>
      <c r="E2806" t="s">
        <v>4405</v>
      </c>
      <c r="F2806">
        <v>1980</v>
      </c>
      <c r="K2806" t="s">
        <v>20</v>
      </c>
      <c r="L2806" t="s">
        <v>4406</v>
      </c>
      <c r="M2806" t="s">
        <v>2054</v>
      </c>
      <c r="O2806" t="s">
        <v>4407</v>
      </c>
      <c r="P2806" t="s">
        <v>4289</v>
      </c>
      <c r="Q2806">
        <v>1</v>
      </c>
      <c r="R2806">
        <v>20</v>
      </c>
      <c r="S2806" t="s">
        <v>622</v>
      </c>
      <c r="T2806" t="b">
        <v>0</v>
      </c>
    </row>
    <row r="2807" spans="1:20" hidden="1" x14ac:dyDescent="0.45">
      <c r="A2807">
        <v>902</v>
      </c>
      <c r="B2807" t="s">
        <v>733</v>
      </c>
      <c r="C2807" t="s">
        <v>1974</v>
      </c>
      <c r="D2807" s="1">
        <v>16667</v>
      </c>
      <c r="E2807" t="s">
        <v>4420</v>
      </c>
      <c r="F2807">
        <v>1945</v>
      </c>
      <c r="K2807" t="s">
        <v>20</v>
      </c>
      <c r="L2807" t="s">
        <v>429</v>
      </c>
      <c r="M2807" t="s">
        <v>2098</v>
      </c>
      <c r="N2807">
        <v>3</v>
      </c>
      <c r="O2807" t="s">
        <v>4421</v>
      </c>
      <c r="P2807" t="s">
        <v>4289</v>
      </c>
      <c r="Q2807">
        <v>1</v>
      </c>
      <c r="R2807">
        <v>19</v>
      </c>
      <c r="S2807" t="s">
        <v>80</v>
      </c>
      <c r="T2807" t="b">
        <v>0</v>
      </c>
    </row>
    <row r="2808" spans="1:20" hidden="1" x14ac:dyDescent="0.45">
      <c r="A2808">
        <v>903</v>
      </c>
      <c r="B2808" t="s">
        <v>1990</v>
      </c>
      <c r="C2808" t="s">
        <v>1991</v>
      </c>
      <c r="D2808" s="1">
        <v>31184</v>
      </c>
      <c r="E2808" t="s">
        <v>4440</v>
      </c>
      <c r="F2808">
        <v>1985</v>
      </c>
      <c r="K2808" t="s">
        <v>20</v>
      </c>
      <c r="L2808" t="s">
        <v>1992</v>
      </c>
      <c r="M2808" t="s">
        <v>2511</v>
      </c>
      <c r="O2808" t="s">
        <v>4441</v>
      </c>
      <c r="P2808" t="s">
        <v>4289</v>
      </c>
      <c r="Q2808">
        <v>2</v>
      </c>
      <c r="R2808">
        <v>21</v>
      </c>
      <c r="S2808" t="s">
        <v>28</v>
      </c>
      <c r="T2808" t="b">
        <v>1</v>
      </c>
    </row>
    <row r="2809" spans="1:20" hidden="1" x14ac:dyDescent="0.45">
      <c r="A2809">
        <v>903</v>
      </c>
      <c r="B2809" t="s">
        <v>1990</v>
      </c>
      <c r="C2809" t="s">
        <v>1991</v>
      </c>
      <c r="D2809" s="1">
        <v>31184</v>
      </c>
      <c r="E2809" t="s">
        <v>4440</v>
      </c>
      <c r="F2809">
        <v>1985</v>
      </c>
      <c r="K2809" t="s">
        <v>20</v>
      </c>
      <c r="L2809" t="s">
        <v>1992</v>
      </c>
      <c r="M2809" t="s">
        <v>2511</v>
      </c>
      <c r="O2809" t="s">
        <v>4441</v>
      </c>
      <c r="P2809" t="s">
        <v>4289</v>
      </c>
      <c r="Q2809">
        <v>2</v>
      </c>
      <c r="R2809">
        <v>22</v>
      </c>
      <c r="S2809" t="s">
        <v>734</v>
      </c>
      <c r="T2809" t="b">
        <v>0</v>
      </c>
    </row>
    <row r="2810" spans="1:20" hidden="1" x14ac:dyDescent="0.45">
      <c r="A2810">
        <v>903</v>
      </c>
      <c r="B2810" t="s">
        <v>1990</v>
      </c>
      <c r="C2810" t="s">
        <v>1991</v>
      </c>
      <c r="D2810" s="1">
        <v>31184</v>
      </c>
      <c r="E2810" t="s">
        <v>4440</v>
      </c>
      <c r="F2810">
        <v>1985</v>
      </c>
      <c r="K2810" t="s">
        <v>20</v>
      </c>
      <c r="L2810" t="s">
        <v>1992</v>
      </c>
      <c r="M2810" t="s">
        <v>2511</v>
      </c>
      <c r="O2810" t="s">
        <v>4441</v>
      </c>
      <c r="P2810" t="s">
        <v>4289</v>
      </c>
      <c r="Q2810">
        <v>2</v>
      </c>
      <c r="R2810">
        <v>19</v>
      </c>
      <c r="S2810" t="s">
        <v>2513</v>
      </c>
      <c r="T2810" t="b">
        <v>0</v>
      </c>
    </row>
    <row r="2811" spans="1:20" hidden="1" x14ac:dyDescent="0.45">
      <c r="A2811">
        <v>903</v>
      </c>
      <c r="B2811" t="s">
        <v>1990</v>
      </c>
      <c r="C2811" t="s">
        <v>1991</v>
      </c>
      <c r="D2811" s="1">
        <v>31184</v>
      </c>
      <c r="E2811" t="s">
        <v>4440</v>
      </c>
      <c r="F2811">
        <v>1985</v>
      </c>
      <c r="K2811" t="s">
        <v>20</v>
      </c>
      <c r="L2811" t="s">
        <v>1992</v>
      </c>
      <c r="M2811" t="s">
        <v>2511</v>
      </c>
      <c r="O2811" t="s">
        <v>4441</v>
      </c>
      <c r="P2811" t="s">
        <v>4289</v>
      </c>
      <c r="Q2811">
        <v>2</v>
      </c>
      <c r="R2811">
        <v>20</v>
      </c>
      <c r="S2811" t="s">
        <v>622</v>
      </c>
      <c r="T2811" t="b">
        <v>0</v>
      </c>
    </row>
    <row r="2812" spans="1:20" hidden="1" x14ac:dyDescent="0.45">
      <c r="A2812">
        <v>904</v>
      </c>
      <c r="B2812" t="s">
        <v>542</v>
      </c>
      <c r="C2812" t="s">
        <v>2005</v>
      </c>
      <c r="D2812" s="1">
        <v>27887</v>
      </c>
      <c r="E2812" t="s">
        <v>4461</v>
      </c>
      <c r="F2812">
        <v>1976</v>
      </c>
      <c r="K2812" t="s">
        <v>20</v>
      </c>
      <c r="L2812" t="s">
        <v>55</v>
      </c>
      <c r="M2812" t="s">
        <v>2061</v>
      </c>
      <c r="N2812">
        <v>2</v>
      </c>
      <c r="O2812" t="s">
        <v>4462</v>
      </c>
      <c r="P2812" t="s">
        <v>4289</v>
      </c>
      <c r="Q2812">
        <v>2</v>
      </c>
      <c r="R2812">
        <v>20</v>
      </c>
      <c r="S2812" t="s">
        <v>598</v>
      </c>
      <c r="T2812" t="b">
        <v>0</v>
      </c>
    </row>
    <row r="2813" spans="1:20" hidden="1" x14ac:dyDescent="0.45">
      <c r="A2813">
        <v>904</v>
      </c>
      <c r="B2813" t="s">
        <v>542</v>
      </c>
      <c r="C2813" t="s">
        <v>2005</v>
      </c>
      <c r="D2813" s="1">
        <v>27887</v>
      </c>
      <c r="E2813" t="s">
        <v>4461</v>
      </c>
      <c r="F2813">
        <v>1976</v>
      </c>
      <c r="K2813" t="s">
        <v>20</v>
      </c>
      <c r="L2813" t="s">
        <v>55</v>
      </c>
      <c r="M2813" t="s">
        <v>2061</v>
      </c>
      <c r="N2813">
        <v>2</v>
      </c>
      <c r="O2813" t="s">
        <v>4462</v>
      </c>
      <c r="P2813" t="s">
        <v>4289</v>
      </c>
      <c r="Q2813">
        <v>2</v>
      </c>
      <c r="R2813">
        <v>24</v>
      </c>
      <c r="S2813" t="s">
        <v>209</v>
      </c>
      <c r="T2813" t="b">
        <v>1</v>
      </c>
    </row>
    <row r="2814" spans="1:20" hidden="1" x14ac:dyDescent="0.45">
      <c r="A2814">
        <v>904</v>
      </c>
      <c r="B2814" t="s">
        <v>542</v>
      </c>
      <c r="C2814" t="s">
        <v>2005</v>
      </c>
      <c r="D2814" s="1">
        <v>27887</v>
      </c>
      <c r="E2814" t="s">
        <v>4461</v>
      </c>
      <c r="F2814">
        <v>1976</v>
      </c>
      <c r="K2814" t="s">
        <v>20</v>
      </c>
      <c r="L2814" t="s">
        <v>55</v>
      </c>
      <c r="M2814" t="s">
        <v>2061</v>
      </c>
      <c r="N2814">
        <v>2</v>
      </c>
      <c r="O2814" t="s">
        <v>4462</v>
      </c>
      <c r="P2814" t="s">
        <v>4289</v>
      </c>
      <c r="Q2814">
        <v>2</v>
      </c>
      <c r="R2814">
        <v>19</v>
      </c>
      <c r="S2814" t="s">
        <v>2187</v>
      </c>
      <c r="T2814" t="b">
        <v>0</v>
      </c>
    </row>
    <row r="2815" spans="1:20" hidden="1" x14ac:dyDescent="0.45">
      <c r="A2815">
        <v>904</v>
      </c>
      <c r="B2815" t="s">
        <v>542</v>
      </c>
      <c r="C2815" t="s">
        <v>2005</v>
      </c>
      <c r="D2815" s="1">
        <v>27887</v>
      </c>
      <c r="E2815" t="s">
        <v>4461</v>
      </c>
      <c r="F2815">
        <v>1976</v>
      </c>
      <c r="K2815" t="s">
        <v>20</v>
      </c>
      <c r="L2815" t="s">
        <v>55</v>
      </c>
      <c r="M2815" t="s">
        <v>2061</v>
      </c>
      <c r="N2815">
        <v>2</v>
      </c>
      <c r="O2815" t="s">
        <v>4462</v>
      </c>
      <c r="P2815" t="s">
        <v>4289</v>
      </c>
      <c r="Q2815">
        <v>2</v>
      </c>
      <c r="R2815">
        <v>23</v>
      </c>
      <c r="S2815" t="s">
        <v>210</v>
      </c>
      <c r="T2815" t="b">
        <v>0</v>
      </c>
    </row>
    <row r="2816" spans="1:20" hidden="1" x14ac:dyDescent="0.45">
      <c r="A2816">
        <v>904</v>
      </c>
      <c r="B2816" t="s">
        <v>542</v>
      </c>
      <c r="C2816" t="s">
        <v>2005</v>
      </c>
      <c r="D2816" s="1">
        <v>27887</v>
      </c>
      <c r="E2816" t="s">
        <v>4461</v>
      </c>
      <c r="F2816">
        <v>1976</v>
      </c>
      <c r="K2816" t="s">
        <v>20</v>
      </c>
      <c r="L2816" t="s">
        <v>55</v>
      </c>
      <c r="M2816" t="s">
        <v>2061</v>
      </c>
      <c r="N2816">
        <v>2</v>
      </c>
      <c r="O2816" t="s">
        <v>4462</v>
      </c>
      <c r="P2816" t="s">
        <v>4289</v>
      </c>
      <c r="Q2816">
        <v>2</v>
      </c>
      <c r="R2816">
        <v>22</v>
      </c>
      <c r="S2816" t="s">
        <v>2557</v>
      </c>
      <c r="T2816" t="b">
        <v>0</v>
      </c>
    </row>
    <row r="2817" spans="1:20" hidden="1" x14ac:dyDescent="0.45">
      <c r="A2817">
        <v>905</v>
      </c>
      <c r="B2817" t="s">
        <v>1839</v>
      </c>
      <c r="C2817" t="s">
        <v>2032</v>
      </c>
      <c r="D2817" s="1">
        <v>29587</v>
      </c>
      <c r="F2817">
        <v>1981</v>
      </c>
      <c r="J2817" t="s">
        <v>3857</v>
      </c>
      <c r="K2817" t="s">
        <v>167</v>
      </c>
      <c r="L2817" t="s">
        <v>129</v>
      </c>
      <c r="M2817" t="s">
        <v>2061</v>
      </c>
      <c r="N2817">
        <v>2</v>
      </c>
      <c r="O2817" t="s">
        <v>4513</v>
      </c>
      <c r="P2817" t="s">
        <v>4494</v>
      </c>
      <c r="Q2817">
        <v>2</v>
      </c>
      <c r="R2817">
        <v>21</v>
      </c>
      <c r="S2817" t="s">
        <v>324</v>
      </c>
      <c r="T2817" t="b">
        <v>0</v>
      </c>
    </row>
    <row r="2818" spans="1:20" hidden="1" x14ac:dyDescent="0.45">
      <c r="A2818">
        <v>905</v>
      </c>
      <c r="B2818" t="s">
        <v>1839</v>
      </c>
      <c r="C2818" t="s">
        <v>2032</v>
      </c>
      <c r="D2818" s="1">
        <v>29587</v>
      </c>
      <c r="F2818">
        <v>1981</v>
      </c>
      <c r="J2818" t="s">
        <v>3857</v>
      </c>
      <c r="K2818" t="s">
        <v>167</v>
      </c>
      <c r="L2818" t="s">
        <v>129</v>
      </c>
      <c r="M2818" t="s">
        <v>2061</v>
      </c>
      <c r="N2818">
        <v>2</v>
      </c>
      <c r="O2818" t="s">
        <v>4513</v>
      </c>
      <c r="P2818" t="s">
        <v>4494</v>
      </c>
      <c r="Q2818">
        <v>2</v>
      </c>
      <c r="R2818">
        <v>24</v>
      </c>
      <c r="S2818" t="s">
        <v>324</v>
      </c>
      <c r="T2818" t="b">
        <v>1</v>
      </c>
    </row>
    <row r="2819" spans="1:20" hidden="1" x14ac:dyDescent="0.45">
      <c r="A2819">
        <v>905</v>
      </c>
      <c r="B2819" t="s">
        <v>1839</v>
      </c>
      <c r="C2819" t="s">
        <v>2032</v>
      </c>
      <c r="D2819" s="1">
        <v>29587</v>
      </c>
      <c r="F2819">
        <v>1981</v>
      </c>
      <c r="J2819" t="s">
        <v>3857</v>
      </c>
      <c r="K2819" t="s">
        <v>167</v>
      </c>
      <c r="L2819" t="s">
        <v>129</v>
      </c>
      <c r="M2819" t="s">
        <v>2061</v>
      </c>
      <c r="N2819">
        <v>2</v>
      </c>
      <c r="O2819" t="s">
        <v>4513</v>
      </c>
      <c r="P2819" t="s">
        <v>4494</v>
      </c>
      <c r="Q2819">
        <v>2</v>
      </c>
      <c r="R2819">
        <v>22</v>
      </c>
      <c r="S2819" t="s">
        <v>324</v>
      </c>
      <c r="T2819" t="b">
        <v>0</v>
      </c>
    </row>
    <row r="2820" spans="1:20" hidden="1" x14ac:dyDescent="0.45">
      <c r="A2820">
        <v>905</v>
      </c>
      <c r="B2820" t="s">
        <v>1839</v>
      </c>
      <c r="C2820" t="s">
        <v>2032</v>
      </c>
      <c r="D2820" s="1">
        <v>29587</v>
      </c>
      <c r="F2820">
        <v>1981</v>
      </c>
      <c r="J2820" t="s">
        <v>3857</v>
      </c>
      <c r="K2820" t="s">
        <v>167</v>
      </c>
      <c r="L2820" t="s">
        <v>129</v>
      </c>
      <c r="M2820" t="s">
        <v>2061</v>
      </c>
      <c r="N2820">
        <v>2</v>
      </c>
      <c r="O2820" t="s">
        <v>4513</v>
      </c>
      <c r="P2820" t="s">
        <v>4494</v>
      </c>
      <c r="Q2820">
        <v>2</v>
      </c>
      <c r="R2820">
        <v>19</v>
      </c>
      <c r="S2820" t="s">
        <v>2292</v>
      </c>
      <c r="T2820" t="b">
        <v>0</v>
      </c>
    </row>
    <row r="2821" spans="1:20" hidden="1" x14ac:dyDescent="0.45">
      <c r="A2821">
        <v>905</v>
      </c>
      <c r="B2821" t="s">
        <v>1839</v>
      </c>
      <c r="C2821" t="s">
        <v>2032</v>
      </c>
      <c r="D2821" s="1">
        <v>29587</v>
      </c>
      <c r="F2821">
        <v>1981</v>
      </c>
      <c r="J2821" t="s">
        <v>3857</v>
      </c>
      <c r="K2821" t="s">
        <v>167</v>
      </c>
      <c r="L2821" t="s">
        <v>129</v>
      </c>
      <c r="M2821" t="s">
        <v>2061</v>
      </c>
      <c r="N2821">
        <v>2</v>
      </c>
      <c r="O2821" t="s">
        <v>4513</v>
      </c>
      <c r="P2821" t="s">
        <v>4494</v>
      </c>
      <c r="Q2821">
        <v>2</v>
      </c>
      <c r="R2821">
        <v>25</v>
      </c>
      <c r="S2821" t="s">
        <v>2235</v>
      </c>
      <c r="T2821" t="b">
        <v>0</v>
      </c>
    </row>
    <row r="2822" spans="1:20" hidden="1" x14ac:dyDescent="0.45">
      <c r="A2822">
        <v>905</v>
      </c>
      <c r="B2822" t="s">
        <v>1839</v>
      </c>
      <c r="C2822" t="s">
        <v>2032</v>
      </c>
      <c r="D2822" s="1">
        <v>29587</v>
      </c>
      <c r="F2822">
        <v>1981</v>
      </c>
      <c r="J2822" t="s">
        <v>3857</v>
      </c>
      <c r="K2822" t="s">
        <v>167</v>
      </c>
      <c r="L2822" t="s">
        <v>129</v>
      </c>
      <c r="M2822" t="s">
        <v>2061</v>
      </c>
      <c r="N2822">
        <v>2</v>
      </c>
      <c r="O2822" t="s">
        <v>4513</v>
      </c>
      <c r="P2822" t="s">
        <v>4494</v>
      </c>
      <c r="Q2822">
        <v>2</v>
      </c>
      <c r="R2822">
        <v>23</v>
      </c>
      <c r="S2822" t="s">
        <v>2293</v>
      </c>
      <c r="T2822" t="b">
        <v>0</v>
      </c>
    </row>
    <row r="2823" spans="1:20" hidden="1" x14ac:dyDescent="0.45">
      <c r="A2823">
        <v>905</v>
      </c>
      <c r="B2823" t="s">
        <v>1839</v>
      </c>
      <c r="C2823" t="s">
        <v>2032</v>
      </c>
      <c r="D2823" s="1">
        <v>29587</v>
      </c>
      <c r="F2823">
        <v>1981</v>
      </c>
      <c r="J2823" t="s">
        <v>3857</v>
      </c>
      <c r="K2823" t="s">
        <v>167</v>
      </c>
      <c r="L2823" t="s">
        <v>129</v>
      </c>
      <c r="M2823" t="s">
        <v>2061</v>
      </c>
      <c r="N2823">
        <v>2</v>
      </c>
      <c r="O2823" t="s">
        <v>4513</v>
      </c>
      <c r="P2823" t="s">
        <v>4494</v>
      </c>
      <c r="Q2823">
        <v>2</v>
      </c>
      <c r="R2823">
        <v>20</v>
      </c>
      <c r="S2823" t="s">
        <v>322</v>
      </c>
      <c r="T2823" t="b">
        <v>1</v>
      </c>
    </row>
    <row r="2824" spans="1:20" hidden="1" x14ac:dyDescent="0.45">
      <c r="A2824">
        <v>906</v>
      </c>
      <c r="B2824" t="s">
        <v>591</v>
      </c>
      <c r="C2824" t="s">
        <v>592</v>
      </c>
      <c r="D2824" s="1">
        <v>21347</v>
      </c>
      <c r="E2824" t="s">
        <v>2529</v>
      </c>
      <c r="F2824">
        <v>1958</v>
      </c>
      <c r="K2824" t="s">
        <v>20</v>
      </c>
      <c r="L2824" t="s">
        <v>140</v>
      </c>
      <c r="M2824" t="s">
        <v>2098</v>
      </c>
      <c r="N2824">
        <v>7</v>
      </c>
      <c r="O2824" t="s">
        <v>2530</v>
      </c>
      <c r="P2824" t="s">
        <v>2433</v>
      </c>
      <c r="Q2824">
        <v>1</v>
      </c>
      <c r="R2824">
        <v>23</v>
      </c>
      <c r="S2824" t="s">
        <v>2071</v>
      </c>
      <c r="T2824" t="b">
        <v>1</v>
      </c>
    </row>
    <row r="2825" spans="1:20" hidden="1" x14ac:dyDescent="0.45">
      <c r="A2825">
        <v>906</v>
      </c>
      <c r="B2825" t="s">
        <v>591</v>
      </c>
      <c r="C2825" t="s">
        <v>592</v>
      </c>
      <c r="D2825" s="1">
        <v>21347</v>
      </c>
      <c r="E2825" t="s">
        <v>2529</v>
      </c>
      <c r="F2825">
        <v>1958</v>
      </c>
      <c r="K2825" t="s">
        <v>20</v>
      </c>
      <c r="L2825" t="s">
        <v>140</v>
      </c>
      <c r="M2825" t="s">
        <v>2098</v>
      </c>
      <c r="N2825">
        <v>7</v>
      </c>
      <c r="O2825" t="s">
        <v>2530</v>
      </c>
      <c r="P2825" t="s">
        <v>2433</v>
      </c>
      <c r="Q2825">
        <v>1</v>
      </c>
      <c r="R2825">
        <v>24</v>
      </c>
      <c r="S2825" t="s">
        <v>2071</v>
      </c>
      <c r="T2825" t="b">
        <v>0</v>
      </c>
    </row>
    <row r="2826" spans="1:20" hidden="1" x14ac:dyDescent="0.45">
      <c r="A2826">
        <v>906</v>
      </c>
      <c r="B2826" t="s">
        <v>591</v>
      </c>
      <c r="C2826" t="s">
        <v>592</v>
      </c>
      <c r="D2826" s="1">
        <v>21347</v>
      </c>
      <c r="E2826" t="s">
        <v>2529</v>
      </c>
      <c r="F2826">
        <v>1958</v>
      </c>
      <c r="K2826" t="s">
        <v>20</v>
      </c>
      <c r="L2826" t="s">
        <v>140</v>
      </c>
      <c r="M2826" t="s">
        <v>2098</v>
      </c>
      <c r="N2826">
        <v>7</v>
      </c>
      <c r="O2826" t="s">
        <v>2530</v>
      </c>
      <c r="P2826" t="s">
        <v>2433</v>
      </c>
      <c r="Q2826">
        <v>1</v>
      </c>
      <c r="R2826">
        <v>22</v>
      </c>
      <c r="S2826" t="s">
        <v>2071</v>
      </c>
      <c r="T2826" t="b">
        <v>0</v>
      </c>
    </row>
    <row r="2827" spans="1:20" hidden="1" x14ac:dyDescent="0.45">
      <c r="A2827">
        <v>906</v>
      </c>
      <c r="B2827" t="s">
        <v>591</v>
      </c>
      <c r="C2827" t="s">
        <v>592</v>
      </c>
      <c r="D2827" s="1">
        <v>21347</v>
      </c>
      <c r="E2827" t="s">
        <v>2529</v>
      </c>
      <c r="F2827">
        <v>1958</v>
      </c>
      <c r="K2827" t="s">
        <v>20</v>
      </c>
      <c r="L2827" t="s">
        <v>140</v>
      </c>
      <c r="M2827" t="s">
        <v>2098</v>
      </c>
      <c r="N2827">
        <v>7</v>
      </c>
      <c r="O2827" t="s">
        <v>2530</v>
      </c>
      <c r="P2827" t="s">
        <v>2433</v>
      </c>
      <c r="Q2827">
        <v>1</v>
      </c>
      <c r="R2827">
        <v>19</v>
      </c>
      <c r="S2827" t="s">
        <v>2161</v>
      </c>
      <c r="T2827" t="b">
        <v>1</v>
      </c>
    </row>
    <row r="2828" spans="1:20" hidden="1" x14ac:dyDescent="0.45">
      <c r="A2828">
        <v>906</v>
      </c>
      <c r="B2828" t="s">
        <v>591</v>
      </c>
      <c r="C2828" t="s">
        <v>592</v>
      </c>
      <c r="D2828" s="1">
        <v>21347</v>
      </c>
      <c r="E2828" t="s">
        <v>2529</v>
      </c>
      <c r="F2828">
        <v>1958</v>
      </c>
      <c r="K2828" t="s">
        <v>20</v>
      </c>
      <c r="L2828" t="s">
        <v>140</v>
      </c>
      <c r="M2828" t="s">
        <v>2098</v>
      </c>
      <c r="N2828">
        <v>7</v>
      </c>
      <c r="O2828" t="s">
        <v>2530</v>
      </c>
      <c r="P2828" t="s">
        <v>2433</v>
      </c>
      <c r="Q2828">
        <v>1</v>
      </c>
      <c r="R2828">
        <v>25</v>
      </c>
      <c r="S2828" t="s">
        <v>2072</v>
      </c>
      <c r="T2828" t="b">
        <v>1</v>
      </c>
    </row>
    <row r="2829" spans="1:20" hidden="1" x14ac:dyDescent="0.45">
      <c r="A2829">
        <v>906</v>
      </c>
      <c r="B2829" t="s">
        <v>591</v>
      </c>
      <c r="C2829" t="s">
        <v>592</v>
      </c>
      <c r="D2829" s="1">
        <v>21347</v>
      </c>
      <c r="E2829" t="s">
        <v>2529</v>
      </c>
      <c r="F2829">
        <v>1958</v>
      </c>
      <c r="K2829" t="s">
        <v>20</v>
      </c>
      <c r="L2829" t="s">
        <v>140</v>
      </c>
      <c r="M2829" t="s">
        <v>2098</v>
      </c>
      <c r="N2829">
        <v>7</v>
      </c>
      <c r="O2829" t="s">
        <v>2530</v>
      </c>
      <c r="P2829" t="s">
        <v>2433</v>
      </c>
      <c r="Q2829">
        <v>1</v>
      </c>
      <c r="R2829">
        <v>20</v>
      </c>
      <c r="S2829" t="s">
        <v>2071</v>
      </c>
      <c r="T2829" t="b">
        <v>0</v>
      </c>
    </row>
    <row r="2830" spans="1:20" hidden="1" x14ac:dyDescent="0.45">
      <c r="A2830">
        <v>906</v>
      </c>
      <c r="B2830" t="s">
        <v>591</v>
      </c>
      <c r="C2830" t="s">
        <v>592</v>
      </c>
      <c r="D2830" s="1">
        <v>21347</v>
      </c>
      <c r="E2830" t="s">
        <v>2529</v>
      </c>
      <c r="F2830">
        <v>1958</v>
      </c>
      <c r="K2830" t="s">
        <v>20</v>
      </c>
      <c r="L2830" t="s">
        <v>140</v>
      </c>
      <c r="M2830" t="s">
        <v>2098</v>
      </c>
      <c r="N2830">
        <v>7</v>
      </c>
      <c r="O2830" t="s">
        <v>2530</v>
      </c>
      <c r="P2830" t="s">
        <v>2433</v>
      </c>
      <c r="Q2830">
        <v>1</v>
      </c>
      <c r="R2830">
        <v>21</v>
      </c>
      <c r="S2830" t="s">
        <v>2071</v>
      </c>
      <c r="T2830" t="b">
        <v>0</v>
      </c>
    </row>
    <row r="2831" spans="1:20" hidden="1" x14ac:dyDescent="0.45">
      <c r="A2831">
        <v>907</v>
      </c>
      <c r="B2831" t="s">
        <v>173</v>
      </c>
      <c r="C2831" t="s">
        <v>170</v>
      </c>
      <c r="D2831" s="1">
        <v>29080</v>
      </c>
      <c r="E2831" t="s">
        <v>2159</v>
      </c>
      <c r="F2831">
        <v>1979</v>
      </c>
      <c r="K2831" t="s">
        <v>20</v>
      </c>
      <c r="L2831" t="s">
        <v>22</v>
      </c>
      <c r="M2831" t="s">
        <v>2098</v>
      </c>
      <c r="N2831">
        <v>5</v>
      </c>
      <c r="O2831" t="s">
        <v>2160</v>
      </c>
      <c r="P2831" t="s">
        <v>2056</v>
      </c>
      <c r="Q2831">
        <v>1</v>
      </c>
      <c r="R2831">
        <v>19</v>
      </c>
      <c r="S2831" t="s">
        <v>2161</v>
      </c>
      <c r="T2831" t="b">
        <v>1</v>
      </c>
    </row>
    <row r="2832" spans="1:20" hidden="1" x14ac:dyDescent="0.45">
      <c r="A2832">
        <v>908</v>
      </c>
      <c r="B2832" t="s">
        <v>2958</v>
      </c>
      <c r="C2832" t="s">
        <v>901</v>
      </c>
      <c r="D2832" s="1">
        <v>23467</v>
      </c>
      <c r="E2832" t="s">
        <v>2959</v>
      </c>
      <c r="F2832">
        <v>1964</v>
      </c>
      <c r="K2832" t="s">
        <v>20</v>
      </c>
      <c r="L2832" t="s">
        <v>22</v>
      </c>
      <c r="M2832" t="s">
        <v>2098</v>
      </c>
      <c r="N2832">
        <v>9</v>
      </c>
      <c r="O2832" t="s">
        <v>2960</v>
      </c>
      <c r="P2832" t="s">
        <v>2947</v>
      </c>
      <c r="Q2832">
        <v>1</v>
      </c>
      <c r="R2832">
        <v>19</v>
      </c>
      <c r="S2832" t="s">
        <v>2187</v>
      </c>
      <c r="T2832" t="b">
        <v>1</v>
      </c>
    </row>
    <row r="2833" spans="1:20" hidden="1" x14ac:dyDescent="0.45">
      <c r="A2833">
        <v>909</v>
      </c>
      <c r="B2833" t="s">
        <v>35</v>
      </c>
      <c r="C2833" t="s">
        <v>36</v>
      </c>
      <c r="D2833" s="1">
        <v>20819</v>
      </c>
      <c r="F2833">
        <v>1956</v>
      </c>
      <c r="K2833" t="s">
        <v>20</v>
      </c>
      <c r="L2833" t="s">
        <v>39</v>
      </c>
      <c r="M2833" t="s">
        <v>2054</v>
      </c>
      <c r="O2833" t="s">
        <v>2055</v>
      </c>
      <c r="P2833" t="s">
        <v>2056</v>
      </c>
      <c r="Q2833">
        <v>1</v>
      </c>
      <c r="R2833">
        <v>20</v>
      </c>
      <c r="S2833" t="s">
        <v>2057</v>
      </c>
      <c r="T2833" t="b">
        <v>1</v>
      </c>
    </row>
    <row r="2834" spans="1:20" hidden="1" x14ac:dyDescent="0.45">
      <c r="A2834">
        <v>910</v>
      </c>
      <c r="B2834" t="s">
        <v>226</v>
      </c>
      <c r="C2834" t="s">
        <v>227</v>
      </c>
      <c r="D2834" s="1">
        <v>20229</v>
      </c>
      <c r="F2834">
        <v>1955</v>
      </c>
      <c r="J2834" t="s">
        <v>2200</v>
      </c>
      <c r="K2834" t="s">
        <v>230</v>
      </c>
      <c r="L2834" t="s">
        <v>55</v>
      </c>
      <c r="M2834" t="s">
        <v>2098</v>
      </c>
      <c r="N2834">
        <v>3</v>
      </c>
      <c r="O2834" t="s">
        <v>2201</v>
      </c>
      <c r="P2834" t="s">
        <v>2056</v>
      </c>
      <c r="Q2834">
        <v>1</v>
      </c>
      <c r="R2834">
        <v>20</v>
      </c>
      <c r="S2834" t="s">
        <v>228</v>
      </c>
      <c r="T2834" t="b">
        <v>0</v>
      </c>
    </row>
    <row r="2835" spans="1:20" hidden="1" x14ac:dyDescent="0.45">
      <c r="A2835">
        <v>911</v>
      </c>
      <c r="B2835" t="s">
        <v>78</v>
      </c>
      <c r="C2835" t="s">
        <v>293</v>
      </c>
      <c r="D2835" s="1">
        <v>16485</v>
      </c>
      <c r="E2835" t="s">
        <v>2276</v>
      </c>
      <c r="F2835">
        <v>1945</v>
      </c>
      <c r="J2835" t="s">
        <v>2277</v>
      </c>
      <c r="K2835" t="s">
        <v>63</v>
      </c>
      <c r="L2835" t="s">
        <v>26</v>
      </c>
      <c r="M2835" t="s">
        <v>2098</v>
      </c>
      <c r="N2835">
        <v>1</v>
      </c>
      <c r="O2835" t="s">
        <v>2278</v>
      </c>
      <c r="P2835" t="s">
        <v>2056</v>
      </c>
      <c r="Q2835">
        <v>1</v>
      </c>
      <c r="R2835">
        <v>20</v>
      </c>
      <c r="S2835" t="s">
        <v>228</v>
      </c>
      <c r="T2835" t="b">
        <v>0</v>
      </c>
    </row>
    <row r="2836" spans="1:20" hidden="1" x14ac:dyDescent="0.45">
      <c r="A2836">
        <v>912</v>
      </c>
      <c r="B2836" t="s">
        <v>236</v>
      </c>
      <c r="C2836" t="s">
        <v>387</v>
      </c>
      <c r="D2836" s="1">
        <v>22139</v>
      </c>
      <c r="E2836" t="s">
        <v>2347</v>
      </c>
      <c r="F2836">
        <v>1960</v>
      </c>
      <c r="K2836" t="s">
        <v>20</v>
      </c>
      <c r="L2836" t="s">
        <v>388</v>
      </c>
      <c r="M2836" t="s">
        <v>2154</v>
      </c>
      <c r="N2836">
        <v>2</v>
      </c>
      <c r="O2836" t="s">
        <v>2348</v>
      </c>
      <c r="P2836" t="s">
        <v>2056</v>
      </c>
      <c r="Q2836">
        <v>1</v>
      </c>
      <c r="R2836">
        <v>21</v>
      </c>
      <c r="S2836" t="s">
        <v>2145</v>
      </c>
      <c r="T2836" t="b">
        <v>0</v>
      </c>
    </row>
    <row r="2837" spans="1:20" hidden="1" x14ac:dyDescent="0.45">
      <c r="A2837">
        <v>912</v>
      </c>
      <c r="B2837" t="s">
        <v>236</v>
      </c>
      <c r="C2837" t="s">
        <v>387</v>
      </c>
      <c r="D2837" s="1">
        <v>22139</v>
      </c>
      <c r="E2837" t="s">
        <v>2347</v>
      </c>
      <c r="F2837">
        <v>1960</v>
      </c>
      <c r="K2837" t="s">
        <v>20</v>
      </c>
      <c r="L2837" t="s">
        <v>388</v>
      </c>
      <c r="M2837" t="s">
        <v>2154</v>
      </c>
      <c r="N2837">
        <v>2</v>
      </c>
      <c r="O2837" t="s">
        <v>2348</v>
      </c>
      <c r="P2837" t="s">
        <v>2056</v>
      </c>
      <c r="Q2837">
        <v>1</v>
      </c>
      <c r="R2837">
        <v>23</v>
      </c>
      <c r="S2837" t="s">
        <v>67</v>
      </c>
      <c r="T2837" t="b">
        <v>0</v>
      </c>
    </row>
    <row r="2838" spans="1:20" hidden="1" x14ac:dyDescent="0.45">
      <c r="A2838">
        <v>912</v>
      </c>
      <c r="B2838" t="s">
        <v>236</v>
      </c>
      <c r="C2838" t="s">
        <v>387</v>
      </c>
      <c r="D2838" s="1">
        <v>22139</v>
      </c>
      <c r="E2838" t="s">
        <v>2347</v>
      </c>
      <c r="F2838">
        <v>1960</v>
      </c>
      <c r="K2838" t="s">
        <v>20</v>
      </c>
      <c r="L2838" t="s">
        <v>388</v>
      </c>
      <c r="M2838" t="s">
        <v>2154</v>
      </c>
      <c r="N2838">
        <v>2</v>
      </c>
      <c r="O2838" t="s">
        <v>2348</v>
      </c>
      <c r="P2838" t="s">
        <v>2056</v>
      </c>
      <c r="Q2838">
        <v>1</v>
      </c>
      <c r="R2838">
        <v>24</v>
      </c>
      <c r="S2838" t="s">
        <v>2145</v>
      </c>
      <c r="T2838" t="b">
        <v>0</v>
      </c>
    </row>
    <row r="2839" spans="1:20" hidden="1" x14ac:dyDescent="0.45">
      <c r="A2839">
        <v>912</v>
      </c>
      <c r="B2839" t="s">
        <v>236</v>
      </c>
      <c r="C2839" t="s">
        <v>387</v>
      </c>
      <c r="D2839" s="1">
        <v>22139</v>
      </c>
      <c r="E2839" t="s">
        <v>2347</v>
      </c>
      <c r="F2839">
        <v>1960</v>
      </c>
      <c r="K2839" t="s">
        <v>20</v>
      </c>
      <c r="L2839" t="s">
        <v>388</v>
      </c>
      <c r="M2839" t="s">
        <v>2154</v>
      </c>
      <c r="N2839">
        <v>2</v>
      </c>
      <c r="O2839" t="s">
        <v>2348</v>
      </c>
      <c r="P2839" t="s">
        <v>2056</v>
      </c>
      <c r="Q2839">
        <v>1</v>
      </c>
      <c r="R2839">
        <v>25</v>
      </c>
      <c r="S2839" t="s">
        <v>2148</v>
      </c>
      <c r="T2839" t="b">
        <v>1</v>
      </c>
    </row>
    <row r="2840" spans="1:20" hidden="1" x14ac:dyDescent="0.45">
      <c r="A2840">
        <v>912</v>
      </c>
      <c r="B2840" t="s">
        <v>236</v>
      </c>
      <c r="C2840" t="s">
        <v>387</v>
      </c>
      <c r="D2840" s="1">
        <v>22139</v>
      </c>
      <c r="E2840" t="s">
        <v>2347</v>
      </c>
      <c r="F2840">
        <v>1960</v>
      </c>
      <c r="K2840" t="s">
        <v>20</v>
      </c>
      <c r="L2840" t="s">
        <v>388</v>
      </c>
      <c r="M2840" t="s">
        <v>2154</v>
      </c>
      <c r="N2840">
        <v>2</v>
      </c>
      <c r="O2840" t="s">
        <v>2348</v>
      </c>
      <c r="P2840" t="s">
        <v>2056</v>
      </c>
      <c r="Q2840">
        <v>1</v>
      </c>
      <c r="R2840">
        <v>22</v>
      </c>
      <c r="S2840" t="s">
        <v>2145</v>
      </c>
      <c r="T2840" t="b">
        <v>0</v>
      </c>
    </row>
    <row r="2841" spans="1:20" hidden="1" x14ac:dyDescent="0.45">
      <c r="A2841">
        <v>912</v>
      </c>
      <c r="B2841" t="s">
        <v>236</v>
      </c>
      <c r="C2841" t="s">
        <v>387</v>
      </c>
      <c r="D2841" s="1">
        <v>22139</v>
      </c>
      <c r="E2841" t="s">
        <v>2347</v>
      </c>
      <c r="F2841">
        <v>1960</v>
      </c>
      <c r="K2841" t="s">
        <v>20</v>
      </c>
      <c r="L2841" t="s">
        <v>388</v>
      </c>
      <c r="M2841" t="s">
        <v>2154</v>
      </c>
      <c r="N2841">
        <v>2</v>
      </c>
      <c r="O2841" t="s">
        <v>2348</v>
      </c>
      <c r="P2841" t="s">
        <v>2056</v>
      </c>
      <c r="Q2841">
        <v>1</v>
      </c>
      <c r="R2841">
        <v>20</v>
      </c>
      <c r="S2841" t="s">
        <v>67</v>
      </c>
      <c r="T2841" t="b">
        <v>0</v>
      </c>
    </row>
    <row r="2842" spans="1:20" hidden="1" x14ac:dyDescent="0.45">
      <c r="A2842">
        <v>913</v>
      </c>
      <c r="B2842" t="s">
        <v>483</v>
      </c>
      <c r="C2842" t="s">
        <v>484</v>
      </c>
      <c r="D2842" s="1">
        <v>18621</v>
      </c>
      <c r="F2842">
        <v>1950</v>
      </c>
      <c r="K2842" t="s">
        <v>20</v>
      </c>
      <c r="L2842" t="s">
        <v>238</v>
      </c>
      <c r="M2842" t="s">
        <v>2154</v>
      </c>
      <c r="N2842">
        <v>3</v>
      </c>
      <c r="O2842" t="s">
        <v>2460</v>
      </c>
      <c r="P2842" t="s">
        <v>2433</v>
      </c>
      <c r="Q2842">
        <v>1</v>
      </c>
      <c r="R2842">
        <v>20</v>
      </c>
      <c r="S2842" t="s">
        <v>485</v>
      </c>
      <c r="T2842" t="b">
        <v>1</v>
      </c>
    </row>
    <row r="2843" spans="1:20" hidden="1" x14ac:dyDescent="0.45">
      <c r="A2843">
        <v>914</v>
      </c>
      <c r="B2843" t="s">
        <v>236</v>
      </c>
      <c r="C2843" t="s">
        <v>518</v>
      </c>
      <c r="D2843" s="1">
        <v>22014</v>
      </c>
      <c r="E2843" t="s">
        <v>2503</v>
      </c>
      <c r="F2843">
        <v>1960</v>
      </c>
      <c r="K2843" t="s">
        <v>63</v>
      </c>
      <c r="L2843" t="s">
        <v>168</v>
      </c>
      <c r="M2843" t="s">
        <v>2098</v>
      </c>
      <c r="O2843" t="s">
        <v>2504</v>
      </c>
      <c r="P2843" t="s">
        <v>2433</v>
      </c>
      <c r="Q2843">
        <v>1</v>
      </c>
      <c r="R2843">
        <v>21</v>
      </c>
      <c r="S2843" t="s">
        <v>2145</v>
      </c>
      <c r="T2843" t="b">
        <v>0</v>
      </c>
    </row>
    <row r="2844" spans="1:20" hidden="1" x14ac:dyDescent="0.45">
      <c r="A2844">
        <v>914</v>
      </c>
      <c r="B2844" t="s">
        <v>236</v>
      </c>
      <c r="C2844" t="s">
        <v>518</v>
      </c>
      <c r="D2844" s="1">
        <v>22014</v>
      </c>
      <c r="E2844" t="s">
        <v>2503</v>
      </c>
      <c r="F2844">
        <v>1960</v>
      </c>
      <c r="K2844" t="s">
        <v>63</v>
      </c>
      <c r="L2844" t="s">
        <v>168</v>
      </c>
      <c r="M2844" t="s">
        <v>2098</v>
      </c>
      <c r="O2844" t="s">
        <v>2504</v>
      </c>
      <c r="P2844" t="s">
        <v>2433</v>
      </c>
      <c r="Q2844">
        <v>1</v>
      </c>
      <c r="R2844">
        <v>24</v>
      </c>
      <c r="S2844" t="s">
        <v>2145</v>
      </c>
      <c r="T2844" t="b">
        <v>0</v>
      </c>
    </row>
    <row r="2845" spans="1:20" hidden="1" x14ac:dyDescent="0.45">
      <c r="A2845">
        <v>914</v>
      </c>
      <c r="B2845" t="s">
        <v>236</v>
      </c>
      <c r="C2845" t="s">
        <v>518</v>
      </c>
      <c r="D2845" s="1">
        <v>22014</v>
      </c>
      <c r="E2845" t="s">
        <v>2503</v>
      </c>
      <c r="F2845">
        <v>1960</v>
      </c>
      <c r="K2845" t="s">
        <v>63</v>
      </c>
      <c r="L2845" t="s">
        <v>168</v>
      </c>
      <c r="M2845" t="s">
        <v>2098</v>
      </c>
      <c r="O2845" t="s">
        <v>2504</v>
      </c>
      <c r="P2845" t="s">
        <v>2433</v>
      </c>
      <c r="Q2845">
        <v>1</v>
      </c>
      <c r="R2845">
        <v>25</v>
      </c>
      <c r="S2845" t="s">
        <v>2148</v>
      </c>
      <c r="T2845" t="b">
        <v>0</v>
      </c>
    </row>
    <row r="2846" spans="1:20" hidden="1" x14ac:dyDescent="0.45">
      <c r="A2846">
        <v>914</v>
      </c>
      <c r="B2846" t="s">
        <v>236</v>
      </c>
      <c r="C2846" t="s">
        <v>518</v>
      </c>
      <c r="D2846" s="1">
        <v>22014</v>
      </c>
      <c r="E2846" t="s">
        <v>2503</v>
      </c>
      <c r="F2846">
        <v>1960</v>
      </c>
      <c r="K2846" t="s">
        <v>63</v>
      </c>
      <c r="L2846" t="s">
        <v>168</v>
      </c>
      <c r="M2846" t="s">
        <v>2098</v>
      </c>
      <c r="O2846" t="s">
        <v>2504</v>
      </c>
      <c r="P2846" t="s">
        <v>2433</v>
      </c>
      <c r="Q2846">
        <v>1</v>
      </c>
      <c r="R2846">
        <v>22</v>
      </c>
      <c r="S2846" t="s">
        <v>2145</v>
      </c>
      <c r="T2846" t="b">
        <v>0</v>
      </c>
    </row>
    <row r="2847" spans="1:20" hidden="1" x14ac:dyDescent="0.45">
      <c r="A2847">
        <v>914</v>
      </c>
      <c r="B2847" t="s">
        <v>236</v>
      </c>
      <c r="C2847" t="s">
        <v>518</v>
      </c>
      <c r="D2847" s="1">
        <v>22014</v>
      </c>
      <c r="E2847" t="s">
        <v>2503</v>
      </c>
      <c r="F2847">
        <v>1960</v>
      </c>
      <c r="K2847" t="s">
        <v>63</v>
      </c>
      <c r="L2847" t="s">
        <v>168</v>
      </c>
      <c r="M2847" t="s">
        <v>2098</v>
      </c>
      <c r="O2847" t="s">
        <v>2504</v>
      </c>
      <c r="P2847" t="s">
        <v>2433</v>
      </c>
      <c r="Q2847">
        <v>1</v>
      </c>
      <c r="R2847">
        <v>23</v>
      </c>
      <c r="S2847" t="s">
        <v>67</v>
      </c>
      <c r="T2847" t="b">
        <v>0</v>
      </c>
    </row>
    <row r="2848" spans="1:20" hidden="1" x14ac:dyDescent="0.45">
      <c r="A2848">
        <v>914</v>
      </c>
      <c r="B2848" t="s">
        <v>236</v>
      </c>
      <c r="C2848" t="s">
        <v>518</v>
      </c>
      <c r="D2848" s="1">
        <v>22014</v>
      </c>
      <c r="E2848" t="s">
        <v>2503</v>
      </c>
      <c r="F2848">
        <v>1960</v>
      </c>
      <c r="K2848" t="s">
        <v>63</v>
      </c>
      <c r="L2848" t="s">
        <v>168</v>
      </c>
      <c r="M2848" t="s">
        <v>2098</v>
      </c>
      <c r="O2848" t="s">
        <v>2504</v>
      </c>
      <c r="P2848" t="s">
        <v>2433</v>
      </c>
      <c r="Q2848">
        <v>1</v>
      </c>
      <c r="R2848">
        <v>20</v>
      </c>
      <c r="S2848" t="s">
        <v>67</v>
      </c>
      <c r="T2848" t="b">
        <v>0</v>
      </c>
    </row>
    <row r="2849" spans="1:20" hidden="1" x14ac:dyDescent="0.45">
      <c r="A2849">
        <v>915</v>
      </c>
      <c r="B2849" t="s">
        <v>2521</v>
      </c>
      <c r="C2849" t="s">
        <v>2522</v>
      </c>
      <c r="D2849" s="1">
        <v>27711</v>
      </c>
      <c r="E2849" t="s">
        <v>2523</v>
      </c>
      <c r="F2849">
        <v>1975</v>
      </c>
      <c r="K2849" t="s">
        <v>20</v>
      </c>
      <c r="L2849" t="s">
        <v>55</v>
      </c>
      <c r="M2849" t="s">
        <v>2511</v>
      </c>
      <c r="N2849">
        <v>1</v>
      </c>
      <c r="O2849" t="s">
        <v>2524</v>
      </c>
      <c r="P2849" t="s">
        <v>2433</v>
      </c>
      <c r="Q2849">
        <v>2</v>
      </c>
      <c r="R2849">
        <v>24</v>
      </c>
      <c r="S2849" t="s">
        <v>322</v>
      </c>
      <c r="T2849" t="b">
        <v>0</v>
      </c>
    </row>
    <row r="2850" spans="1:20" hidden="1" x14ac:dyDescent="0.45">
      <c r="A2850">
        <v>915</v>
      </c>
      <c r="B2850" t="s">
        <v>2521</v>
      </c>
      <c r="C2850" t="s">
        <v>2522</v>
      </c>
      <c r="D2850" s="1">
        <v>27711</v>
      </c>
      <c r="E2850" t="s">
        <v>2523</v>
      </c>
      <c r="F2850">
        <v>1975</v>
      </c>
      <c r="K2850" t="s">
        <v>20</v>
      </c>
      <c r="L2850" t="s">
        <v>55</v>
      </c>
      <c r="M2850" t="s">
        <v>2511</v>
      </c>
      <c r="N2850">
        <v>1</v>
      </c>
      <c r="O2850" t="s">
        <v>2524</v>
      </c>
      <c r="P2850" t="s">
        <v>2433</v>
      </c>
      <c r="Q2850">
        <v>2</v>
      </c>
      <c r="R2850">
        <v>20</v>
      </c>
      <c r="S2850" t="s">
        <v>228</v>
      </c>
      <c r="T2850" t="b">
        <v>0</v>
      </c>
    </row>
    <row r="2851" spans="1:20" hidden="1" x14ac:dyDescent="0.45">
      <c r="A2851">
        <v>915</v>
      </c>
      <c r="B2851" t="s">
        <v>2521</v>
      </c>
      <c r="C2851" t="s">
        <v>2522</v>
      </c>
      <c r="D2851" s="1">
        <v>27711</v>
      </c>
      <c r="E2851" t="s">
        <v>2523</v>
      </c>
      <c r="F2851">
        <v>1975</v>
      </c>
      <c r="K2851" t="s">
        <v>20</v>
      </c>
      <c r="L2851" t="s">
        <v>55</v>
      </c>
      <c r="M2851" t="s">
        <v>2511</v>
      </c>
      <c r="N2851">
        <v>1</v>
      </c>
      <c r="O2851" t="s">
        <v>2524</v>
      </c>
      <c r="P2851" t="s">
        <v>2433</v>
      </c>
      <c r="Q2851">
        <v>2</v>
      </c>
      <c r="R2851">
        <v>25</v>
      </c>
      <c r="S2851" t="s">
        <v>322</v>
      </c>
      <c r="T2851" t="b">
        <v>0</v>
      </c>
    </row>
    <row r="2852" spans="1:20" hidden="1" x14ac:dyDescent="0.45">
      <c r="A2852">
        <v>916</v>
      </c>
      <c r="B2852" t="s">
        <v>594</v>
      </c>
      <c r="C2852" t="s">
        <v>2599</v>
      </c>
      <c r="D2852" s="1">
        <v>19866</v>
      </c>
      <c r="F2852">
        <v>1954</v>
      </c>
      <c r="K2852" t="s">
        <v>20</v>
      </c>
      <c r="L2852" t="s">
        <v>596</v>
      </c>
      <c r="M2852" t="s">
        <v>2098</v>
      </c>
      <c r="N2852">
        <v>6</v>
      </c>
      <c r="O2852" t="s">
        <v>2600</v>
      </c>
      <c r="P2852" t="s">
        <v>2433</v>
      </c>
      <c r="Q2852">
        <v>1</v>
      </c>
      <c r="R2852">
        <v>20</v>
      </c>
      <c r="S2852" t="s">
        <v>157</v>
      </c>
      <c r="T2852" t="b">
        <v>0</v>
      </c>
    </row>
    <row r="2853" spans="1:20" hidden="1" x14ac:dyDescent="0.45">
      <c r="A2853">
        <v>917</v>
      </c>
      <c r="B2853" t="s">
        <v>284</v>
      </c>
      <c r="C2853" t="s">
        <v>641</v>
      </c>
      <c r="D2853" s="1">
        <v>18431</v>
      </c>
      <c r="F2853">
        <v>1950</v>
      </c>
      <c r="K2853" t="s">
        <v>20</v>
      </c>
      <c r="L2853" t="s">
        <v>2631</v>
      </c>
      <c r="M2853" t="s">
        <v>2098</v>
      </c>
      <c r="N2853">
        <v>5</v>
      </c>
      <c r="O2853" t="s">
        <v>2632</v>
      </c>
      <c r="P2853" t="s">
        <v>2433</v>
      </c>
      <c r="Q2853">
        <v>1</v>
      </c>
      <c r="R2853">
        <v>20</v>
      </c>
      <c r="S2853" t="s">
        <v>622</v>
      </c>
      <c r="T2853" t="b">
        <v>0</v>
      </c>
    </row>
    <row r="2854" spans="1:20" hidden="1" x14ac:dyDescent="0.45">
      <c r="A2854">
        <v>918</v>
      </c>
      <c r="B2854" t="s">
        <v>666</v>
      </c>
      <c r="C2854" t="s">
        <v>667</v>
      </c>
      <c r="D2854" s="1">
        <v>21929</v>
      </c>
      <c r="E2854" t="s">
        <v>2676</v>
      </c>
      <c r="F2854">
        <v>1960</v>
      </c>
      <c r="K2854" t="s">
        <v>20</v>
      </c>
      <c r="L2854" t="s">
        <v>244</v>
      </c>
      <c r="M2854" t="s">
        <v>2061</v>
      </c>
      <c r="N2854">
        <v>3</v>
      </c>
      <c r="O2854" t="s">
        <v>2677</v>
      </c>
      <c r="P2854" t="s">
        <v>2433</v>
      </c>
      <c r="Q2854">
        <v>2</v>
      </c>
      <c r="R2854">
        <v>20</v>
      </c>
      <c r="S2854" t="s">
        <v>67</v>
      </c>
      <c r="T2854" t="b">
        <v>0</v>
      </c>
    </row>
    <row r="2855" spans="1:20" hidden="1" x14ac:dyDescent="0.45">
      <c r="A2855">
        <v>919</v>
      </c>
      <c r="B2855" t="s">
        <v>242</v>
      </c>
      <c r="C2855" t="s">
        <v>679</v>
      </c>
      <c r="D2855" s="1">
        <v>26352</v>
      </c>
      <c r="F2855">
        <v>1972</v>
      </c>
      <c r="K2855" t="s">
        <v>20</v>
      </c>
      <c r="L2855" t="s">
        <v>2134</v>
      </c>
      <c r="M2855" t="s">
        <v>2098</v>
      </c>
      <c r="N2855">
        <v>4</v>
      </c>
      <c r="O2855" t="s">
        <v>2701</v>
      </c>
      <c r="P2855" t="s">
        <v>2694</v>
      </c>
      <c r="Q2855">
        <v>1</v>
      </c>
      <c r="R2855">
        <v>20</v>
      </c>
      <c r="S2855" t="s">
        <v>2057</v>
      </c>
      <c r="T2855" t="b">
        <v>0</v>
      </c>
    </row>
    <row r="2856" spans="1:20" hidden="1" x14ac:dyDescent="0.45">
      <c r="A2856">
        <v>919</v>
      </c>
      <c r="B2856" t="s">
        <v>242</v>
      </c>
      <c r="C2856" t="s">
        <v>679</v>
      </c>
      <c r="D2856" s="1">
        <v>26352</v>
      </c>
      <c r="F2856">
        <v>1972</v>
      </c>
      <c r="K2856" t="s">
        <v>20</v>
      </c>
      <c r="L2856" t="s">
        <v>2134</v>
      </c>
      <c r="M2856" t="s">
        <v>2098</v>
      </c>
      <c r="N2856">
        <v>4</v>
      </c>
      <c r="O2856" t="s">
        <v>2701</v>
      </c>
      <c r="P2856" t="s">
        <v>2694</v>
      </c>
      <c r="Q2856">
        <v>1</v>
      </c>
      <c r="R2856">
        <v>22</v>
      </c>
      <c r="S2856" t="s">
        <v>2702</v>
      </c>
      <c r="T2856" t="b">
        <v>0</v>
      </c>
    </row>
    <row r="2857" spans="1:20" hidden="1" x14ac:dyDescent="0.45">
      <c r="A2857">
        <v>919</v>
      </c>
      <c r="B2857" t="s">
        <v>242</v>
      </c>
      <c r="C2857" t="s">
        <v>679</v>
      </c>
      <c r="D2857" s="1">
        <v>26352</v>
      </c>
      <c r="F2857">
        <v>1972</v>
      </c>
      <c r="K2857" t="s">
        <v>20</v>
      </c>
      <c r="L2857" t="s">
        <v>2134</v>
      </c>
      <c r="M2857" t="s">
        <v>2098</v>
      </c>
      <c r="N2857">
        <v>4</v>
      </c>
      <c r="O2857" t="s">
        <v>2701</v>
      </c>
      <c r="P2857" t="s">
        <v>2694</v>
      </c>
      <c r="Q2857">
        <v>1</v>
      </c>
      <c r="R2857">
        <v>23</v>
      </c>
      <c r="S2857" t="s">
        <v>2064</v>
      </c>
      <c r="T2857" t="b">
        <v>0</v>
      </c>
    </row>
    <row r="2858" spans="1:20" hidden="1" x14ac:dyDescent="0.45">
      <c r="A2858">
        <v>919</v>
      </c>
      <c r="B2858" t="s">
        <v>242</v>
      </c>
      <c r="C2858" t="s">
        <v>679</v>
      </c>
      <c r="D2858" s="1">
        <v>26352</v>
      </c>
      <c r="F2858">
        <v>1972</v>
      </c>
      <c r="K2858" t="s">
        <v>20</v>
      </c>
      <c r="L2858" t="s">
        <v>2134</v>
      </c>
      <c r="M2858" t="s">
        <v>2098</v>
      </c>
      <c r="N2858">
        <v>4</v>
      </c>
      <c r="O2858" t="s">
        <v>2701</v>
      </c>
      <c r="P2858" t="s">
        <v>2694</v>
      </c>
      <c r="Q2858">
        <v>1</v>
      </c>
      <c r="R2858">
        <v>21</v>
      </c>
      <c r="S2858" t="s">
        <v>2703</v>
      </c>
      <c r="T2858" t="b">
        <v>0</v>
      </c>
    </row>
    <row r="2859" spans="1:20" hidden="1" x14ac:dyDescent="0.45">
      <c r="A2859">
        <v>920</v>
      </c>
      <c r="B2859" t="s">
        <v>766</v>
      </c>
      <c r="C2859" t="s">
        <v>764</v>
      </c>
      <c r="D2859" s="1">
        <v>27254</v>
      </c>
      <c r="F2859">
        <v>1974</v>
      </c>
      <c r="K2859" t="s">
        <v>20</v>
      </c>
      <c r="L2859" t="s">
        <v>429</v>
      </c>
      <c r="M2859" t="s">
        <v>2270</v>
      </c>
      <c r="N2859">
        <v>2</v>
      </c>
      <c r="O2859" t="s">
        <v>2788</v>
      </c>
      <c r="P2859" t="s">
        <v>2694</v>
      </c>
      <c r="Q2859">
        <v>1</v>
      </c>
      <c r="R2859">
        <v>20</v>
      </c>
      <c r="S2859" t="s">
        <v>80</v>
      </c>
      <c r="T2859" t="b">
        <v>1</v>
      </c>
    </row>
    <row r="2860" spans="1:20" hidden="1" x14ac:dyDescent="0.45">
      <c r="A2860">
        <v>921</v>
      </c>
      <c r="B2860" t="s">
        <v>591</v>
      </c>
      <c r="C2860" t="s">
        <v>781</v>
      </c>
      <c r="D2860" s="1">
        <v>21497</v>
      </c>
      <c r="E2860" t="s">
        <v>2805</v>
      </c>
      <c r="F2860">
        <v>1958</v>
      </c>
      <c r="K2860" t="s">
        <v>20</v>
      </c>
      <c r="L2860" t="s">
        <v>782</v>
      </c>
      <c r="M2860" t="s">
        <v>2098</v>
      </c>
      <c r="N2860">
        <v>3</v>
      </c>
      <c r="O2860" t="s">
        <v>2806</v>
      </c>
      <c r="P2860" t="s">
        <v>2694</v>
      </c>
      <c r="Q2860">
        <v>1</v>
      </c>
      <c r="R2860">
        <v>21</v>
      </c>
      <c r="S2860" t="s">
        <v>2145</v>
      </c>
      <c r="T2860" t="b">
        <v>0</v>
      </c>
    </row>
    <row r="2861" spans="1:20" hidden="1" x14ac:dyDescent="0.45">
      <c r="A2861">
        <v>921</v>
      </c>
      <c r="B2861" t="s">
        <v>591</v>
      </c>
      <c r="C2861" t="s">
        <v>781</v>
      </c>
      <c r="D2861" s="1">
        <v>21497</v>
      </c>
      <c r="E2861" t="s">
        <v>2805</v>
      </c>
      <c r="F2861">
        <v>1958</v>
      </c>
      <c r="K2861" t="s">
        <v>20</v>
      </c>
      <c r="L2861" t="s">
        <v>782</v>
      </c>
      <c r="M2861" t="s">
        <v>2098</v>
      </c>
      <c r="N2861">
        <v>3</v>
      </c>
      <c r="O2861" t="s">
        <v>2806</v>
      </c>
      <c r="P2861" t="s">
        <v>2694</v>
      </c>
      <c r="Q2861">
        <v>1</v>
      </c>
      <c r="R2861">
        <v>22</v>
      </c>
      <c r="S2861" t="s">
        <v>2145</v>
      </c>
      <c r="T2861" t="b">
        <v>0</v>
      </c>
    </row>
    <row r="2862" spans="1:20" hidden="1" x14ac:dyDescent="0.45">
      <c r="A2862">
        <v>921</v>
      </c>
      <c r="B2862" t="s">
        <v>591</v>
      </c>
      <c r="C2862" t="s">
        <v>781</v>
      </c>
      <c r="D2862" s="1">
        <v>21497</v>
      </c>
      <c r="E2862" t="s">
        <v>2805</v>
      </c>
      <c r="F2862">
        <v>1958</v>
      </c>
      <c r="K2862" t="s">
        <v>20</v>
      </c>
      <c r="L2862" t="s">
        <v>782</v>
      </c>
      <c r="M2862" t="s">
        <v>2098</v>
      </c>
      <c r="N2862">
        <v>3</v>
      </c>
      <c r="O2862" t="s">
        <v>2806</v>
      </c>
      <c r="P2862" t="s">
        <v>2694</v>
      </c>
      <c r="Q2862">
        <v>1</v>
      </c>
      <c r="R2862">
        <v>23</v>
      </c>
      <c r="S2862" t="s">
        <v>67</v>
      </c>
      <c r="T2862" t="b">
        <v>0</v>
      </c>
    </row>
    <row r="2863" spans="1:20" hidden="1" x14ac:dyDescent="0.45">
      <c r="A2863">
        <v>921</v>
      </c>
      <c r="B2863" t="s">
        <v>591</v>
      </c>
      <c r="C2863" t="s">
        <v>781</v>
      </c>
      <c r="D2863" s="1">
        <v>21497</v>
      </c>
      <c r="E2863" t="s">
        <v>2805</v>
      </c>
      <c r="F2863">
        <v>1958</v>
      </c>
      <c r="K2863" t="s">
        <v>20</v>
      </c>
      <c r="L2863" t="s">
        <v>782</v>
      </c>
      <c r="M2863" t="s">
        <v>2098</v>
      </c>
      <c r="N2863">
        <v>3</v>
      </c>
      <c r="O2863" t="s">
        <v>2806</v>
      </c>
      <c r="P2863" t="s">
        <v>2694</v>
      </c>
      <c r="Q2863">
        <v>1</v>
      </c>
      <c r="R2863">
        <v>25</v>
      </c>
      <c r="S2863" t="s">
        <v>2148</v>
      </c>
      <c r="T2863" t="b">
        <v>1</v>
      </c>
    </row>
    <row r="2864" spans="1:20" hidden="1" x14ac:dyDescent="0.45">
      <c r="A2864">
        <v>921</v>
      </c>
      <c r="B2864" t="s">
        <v>591</v>
      </c>
      <c r="C2864" t="s">
        <v>781</v>
      </c>
      <c r="D2864" s="1">
        <v>21497</v>
      </c>
      <c r="E2864" t="s">
        <v>2805</v>
      </c>
      <c r="F2864">
        <v>1958</v>
      </c>
      <c r="K2864" t="s">
        <v>20</v>
      </c>
      <c r="L2864" t="s">
        <v>782</v>
      </c>
      <c r="M2864" t="s">
        <v>2098</v>
      </c>
      <c r="N2864">
        <v>3</v>
      </c>
      <c r="O2864" t="s">
        <v>2806</v>
      </c>
      <c r="P2864" t="s">
        <v>2694</v>
      </c>
      <c r="Q2864">
        <v>1</v>
      </c>
      <c r="R2864">
        <v>20</v>
      </c>
      <c r="S2864" t="s">
        <v>228</v>
      </c>
      <c r="T2864" t="b">
        <v>1</v>
      </c>
    </row>
    <row r="2865" spans="1:20" hidden="1" x14ac:dyDescent="0.45">
      <c r="A2865">
        <v>921</v>
      </c>
      <c r="B2865" t="s">
        <v>591</v>
      </c>
      <c r="C2865" t="s">
        <v>781</v>
      </c>
      <c r="D2865" s="1">
        <v>21497</v>
      </c>
      <c r="E2865" t="s">
        <v>2805</v>
      </c>
      <c r="F2865">
        <v>1958</v>
      </c>
      <c r="K2865" t="s">
        <v>20</v>
      </c>
      <c r="L2865" t="s">
        <v>782</v>
      </c>
      <c r="M2865" t="s">
        <v>2098</v>
      </c>
      <c r="N2865">
        <v>3</v>
      </c>
      <c r="O2865" t="s">
        <v>2806</v>
      </c>
      <c r="P2865" t="s">
        <v>2694</v>
      </c>
      <c r="Q2865">
        <v>1</v>
      </c>
      <c r="R2865">
        <v>24</v>
      </c>
      <c r="S2865" t="s">
        <v>2145</v>
      </c>
      <c r="T2865" t="b">
        <v>0</v>
      </c>
    </row>
    <row r="2866" spans="1:20" hidden="1" x14ac:dyDescent="0.45">
      <c r="A2866">
        <v>922</v>
      </c>
      <c r="B2866" t="s">
        <v>1014</v>
      </c>
      <c r="C2866" t="s">
        <v>1015</v>
      </c>
      <c r="D2866" s="1">
        <v>29308</v>
      </c>
      <c r="E2866" t="s">
        <v>3099</v>
      </c>
      <c r="F2866">
        <v>1980</v>
      </c>
      <c r="K2866" t="s">
        <v>20</v>
      </c>
      <c r="L2866" t="s">
        <v>1016</v>
      </c>
      <c r="M2866" t="s">
        <v>2098</v>
      </c>
      <c r="N2866">
        <v>4</v>
      </c>
      <c r="O2866" t="s">
        <v>3100</v>
      </c>
      <c r="P2866" t="s">
        <v>3088</v>
      </c>
      <c r="Q2866">
        <v>1</v>
      </c>
      <c r="R2866">
        <v>20</v>
      </c>
      <c r="S2866" t="s">
        <v>67</v>
      </c>
      <c r="T2866" t="b">
        <v>0</v>
      </c>
    </row>
    <row r="2867" spans="1:20" hidden="1" x14ac:dyDescent="0.45">
      <c r="A2867">
        <v>922</v>
      </c>
      <c r="B2867" t="s">
        <v>1014</v>
      </c>
      <c r="C2867" t="s">
        <v>1015</v>
      </c>
      <c r="D2867" s="1">
        <v>29308</v>
      </c>
      <c r="E2867" t="s">
        <v>3099</v>
      </c>
      <c r="F2867">
        <v>1980</v>
      </c>
      <c r="K2867" t="s">
        <v>20</v>
      </c>
      <c r="L2867" t="s">
        <v>1016</v>
      </c>
      <c r="M2867" t="s">
        <v>2098</v>
      </c>
      <c r="N2867">
        <v>4</v>
      </c>
      <c r="O2867" t="s">
        <v>3100</v>
      </c>
      <c r="P2867" t="s">
        <v>3088</v>
      </c>
      <c r="Q2867">
        <v>1</v>
      </c>
      <c r="R2867">
        <v>22</v>
      </c>
      <c r="S2867" t="s">
        <v>2145</v>
      </c>
      <c r="T2867" t="b">
        <v>0</v>
      </c>
    </row>
    <row r="2868" spans="1:20" hidden="1" x14ac:dyDescent="0.45">
      <c r="A2868">
        <v>922</v>
      </c>
      <c r="B2868" t="s">
        <v>1014</v>
      </c>
      <c r="C2868" t="s">
        <v>1015</v>
      </c>
      <c r="D2868" s="1">
        <v>29308</v>
      </c>
      <c r="E2868" t="s">
        <v>3099</v>
      </c>
      <c r="F2868">
        <v>1980</v>
      </c>
      <c r="K2868" t="s">
        <v>20</v>
      </c>
      <c r="L2868" t="s">
        <v>1016</v>
      </c>
      <c r="M2868" t="s">
        <v>2098</v>
      </c>
      <c r="N2868">
        <v>4</v>
      </c>
      <c r="O2868" t="s">
        <v>3100</v>
      </c>
      <c r="P2868" t="s">
        <v>3088</v>
      </c>
      <c r="Q2868">
        <v>1</v>
      </c>
      <c r="R2868">
        <v>24</v>
      </c>
      <c r="S2868" t="s">
        <v>2145</v>
      </c>
      <c r="T2868" t="b">
        <v>0</v>
      </c>
    </row>
    <row r="2869" spans="1:20" hidden="1" x14ac:dyDescent="0.45">
      <c r="A2869">
        <v>922</v>
      </c>
      <c r="B2869" t="s">
        <v>1014</v>
      </c>
      <c r="C2869" t="s">
        <v>1015</v>
      </c>
      <c r="D2869" s="1">
        <v>29308</v>
      </c>
      <c r="E2869" t="s">
        <v>3099</v>
      </c>
      <c r="F2869">
        <v>1980</v>
      </c>
      <c r="K2869" t="s">
        <v>20</v>
      </c>
      <c r="L2869" t="s">
        <v>1016</v>
      </c>
      <c r="M2869" t="s">
        <v>2098</v>
      </c>
      <c r="N2869">
        <v>4</v>
      </c>
      <c r="O2869" t="s">
        <v>3100</v>
      </c>
      <c r="P2869" t="s">
        <v>3088</v>
      </c>
      <c r="Q2869">
        <v>1</v>
      </c>
      <c r="R2869">
        <v>25</v>
      </c>
      <c r="S2869" t="s">
        <v>2148</v>
      </c>
      <c r="T2869" t="b">
        <v>1</v>
      </c>
    </row>
    <row r="2870" spans="1:20" hidden="1" x14ac:dyDescent="0.45">
      <c r="A2870">
        <v>922</v>
      </c>
      <c r="B2870" t="s">
        <v>1014</v>
      </c>
      <c r="C2870" t="s">
        <v>1015</v>
      </c>
      <c r="D2870" s="1">
        <v>29308</v>
      </c>
      <c r="E2870" t="s">
        <v>3099</v>
      </c>
      <c r="F2870">
        <v>1980</v>
      </c>
      <c r="K2870" t="s">
        <v>20</v>
      </c>
      <c r="L2870" t="s">
        <v>1016</v>
      </c>
      <c r="M2870" t="s">
        <v>2098</v>
      </c>
      <c r="N2870">
        <v>4</v>
      </c>
      <c r="O2870" t="s">
        <v>3100</v>
      </c>
      <c r="P2870" t="s">
        <v>3088</v>
      </c>
      <c r="Q2870">
        <v>1</v>
      </c>
      <c r="R2870">
        <v>23</v>
      </c>
      <c r="S2870" t="s">
        <v>67</v>
      </c>
      <c r="T2870" t="b">
        <v>0</v>
      </c>
    </row>
    <row r="2871" spans="1:20" hidden="1" x14ac:dyDescent="0.45">
      <c r="A2871">
        <v>922</v>
      </c>
      <c r="B2871" t="s">
        <v>1014</v>
      </c>
      <c r="C2871" t="s">
        <v>1015</v>
      </c>
      <c r="D2871" s="1">
        <v>29308</v>
      </c>
      <c r="E2871" t="s">
        <v>3099</v>
      </c>
      <c r="F2871">
        <v>1980</v>
      </c>
      <c r="K2871" t="s">
        <v>20</v>
      </c>
      <c r="L2871" t="s">
        <v>1016</v>
      </c>
      <c r="M2871" t="s">
        <v>2098</v>
      </c>
      <c r="N2871">
        <v>4</v>
      </c>
      <c r="O2871" t="s">
        <v>3100</v>
      </c>
      <c r="P2871" t="s">
        <v>3088</v>
      </c>
      <c r="Q2871">
        <v>1</v>
      </c>
      <c r="R2871">
        <v>21</v>
      </c>
      <c r="S2871" t="s">
        <v>2145</v>
      </c>
      <c r="T2871" t="b">
        <v>0</v>
      </c>
    </row>
    <row r="2872" spans="1:20" hidden="1" x14ac:dyDescent="0.45">
      <c r="A2872">
        <v>923</v>
      </c>
      <c r="B2872" t="s">
        <v>3136</v>
      </c>
      <c r="C2872" t="s">
        <v>3137</v>
      </c>
      <c r="D2872" s="1">
        <v>23789</v>
      </c>
      <c r="F2872">
        <v>1965</v>
      </c>
      <c r="K2872" t="s">
        <v>20</v>
      </c>
      <c r="L2872" t="s">
        <v>677</v>
      </c>
      <c r="M2872" t="s">
        <v>2098</v>
      </c>
      <c r="N2872">
        <v>4</v>
      </c>
      <c r="O2872" t="s">
        <v>3138</v>
      </c>
      <c r="P2872" t="s">
        <v>3139</v>
      </c>
      <c r="Q2872">
        <v>1</v>
      </c>
      <c r="R2872">
        <v>21</v>
      </c>
      <c r="S2872" t="s">
        <v>3142</v>
      </c>
      <c r="T2872" t="b">
        <v>0</v>
      </c>
    </row>
    <row r="2873" spans="1:20" hidden="1" x14ac:dyDescent="0.45">
      <c r="A2873">
        <v>923</v>
      </c>
      <c r="B2873" t="s">
        <v>3136</v>
      </c>
      <c r="C2873" t="s">
        <v>3137</v>
      </c>
      <c r="D2873" s="1">
        <v>23789</v>
      </c>
      <c r="F2873">
        <v>1965</v>
      </c>
      <c r="K2873" t="s">
        <v>20</v>
      </c>
      <c r="L2873" t="s">
        <v>677</v>
      </c>
      <c r="M2873" t="s">
        <v>2098</v>
      </c>
      <c r="N2873">
        <v>4</v>
      </c>
      <c r="O2873" t="s">
        <v>3138</v>
      </c>
      <c r="P2873" t="s">
        <v>3139</v>
      </c>
      <c r="Q2873">
        <v>1</v>
      </c>
      <c r="R2873">
        <v>20</v>
      </c>
      <c r="S2873" t="s">
        <v>2057</v>
      </c>
      <c r="T2873" t="b">
        <v>0</v>
      </c>
    </row>
    <row r="2874" spans="1:20" hidden="1" x14ac:dyDescent="0.45">
      <c r="A2874">
        <v>924</v>
      </c>
      <c r="B2874" t="s">
        <v>1080</v>
      </c>
      <c r="C2874" t="s">
        <v>1081</v>
      </c>
      <c r="D2874" s="1">
        <v>29887</v>
      </c>
      <c r="E2874" t="s">
        <v>3164</v>
      </c>
      <c r="F2874">
        <v>1981</v>
      </c>
      <c r="K2874" t="s">
        <v>20</v>
      </c>
      <c r="L2874" t="s">
        <v>245</v>
      </c>
      <c r="M2874" t="s">
        <v>2054</v>
      </c>
      <c r="N2874">
        <v>1</v>
      </c>
      <c r="O2874" t="s">
        <v>3165</v>
      </c>
      <c r="P2874" t="s">
        <v>3139</v>
      </c>
      <c r="Q2874">
        <v>1</v>
      </c>
      <c r="R2874">
        <v>20</v>
      </c>
      <c r="S2874" t="s">
        <v>67</v>
      </c>
      <c r="T2874" t="b">
        <v>0</v>
      </c>
    </row>
    <row r="2875" spans="1:20" hidden="1" x14ac:dyDescent="0.45">
      <c r="A2875">
        <v>925</v>
      </c>
      <c r="B2875" t="s">
        <v>1159</v>
      </c>
      <c r="C2875" t="s">
        <v>1160</v>
      </c>
      <c r="D2875" s="1">
        <v>18527</v>
      </c>
      <c r="F2875">
        <v>1950</v>
      </c>
      <c r="J2875" t="s">
        <v>2573</v>
      </c>
      <c r="K2875" t="s">
        <v>762</v>
      </c>
      <c r="L2875" t="s">
        <v>55</v>
      </c>
      <c r="M2875" t="s">
        <v>2058</v>
      </c>
      <c r="N2875">
        <v>3</v>
      </c>
      <c r="O2875" t="s">
        <v>3266</v>
      </c>
      <c r="P2875" t="s">
        <v>3217</v>
      </c>
      <c r="Q2875">
        <v>1</v>
      </c>
      <c r="R2875">
        <v>20</v>
      </c>
      <c r="S2875" t="s">
        <v>485</v>
      </c>
      <c r="T2875" t="b">
        <v>1</v>
      </c>
    </row>
    <row r="2876" spans="1:20" hidden="1" x14ac:dyDescent="0.45">
      <c r="A2876">
        <v>926</v>
      </c>
      <c r="B2876" t="s">
        <v>519</v>
      </c>
      <c r="C2876" t="s">
        <v>1175</v>
      </c>
      <c r="D2876" s="1">
        <v>19518</v>
      </c>
      <c r="E2876" t="s">
        <v>3296</v>
      </c>
      <c r="F2876">
        <v>1953</v>
      </c>
      <c r="K2876" t="s">
        <v>20</v>
      </c>
      <c r="L2876" t="s">
        <v>55</v>
      </c>
      <c r="M2876" t="s">
        <v>2054</v>
      </c>
      <c r="O2876" t="s">
        <v>3297</v>
      </c>
      <c r="P2876" t="s">
        <v>3270</v>
      </c>
      <c r="Q2876">
        <v>1</v>
      </c>
      <c r="R2876">
        <v>20</v>
      </c>
      <c r="S2876" t="s">
        <v>622</v>
      </c>
      <c r="T2876" t="b">
        <v>0</v>
      </c>
    </row>
    <row r="2877" spans="1:20" hidden="1" x14ac:dyDescent="0.45">
      <c r="A2877">
        <v>927</v>
      </c>
      <c r="B2877" t="s">
        <v>211</v>
      </c>
      <c r="C2877" t="s">
        <v>1199</v>
      </c>
      <c r="D2877" s="1">
        <v>21409</v>
      </c>
      <c r="F2877">
        <v>1958</v>
      </c>
      <c r="J2877" t="s">
        <v>3316</v>
      </c>
      <c r="K2877" t="s">
        <v>762</v>
      </c>
      <c r="L2877" t="s">
        <v>463</v>
      </c>
      <c r="M2877" t="s">
        <v>2098</v>
      </c>
      <c r="N2877">
        <v>4</v>
      </c>
      <c r="O2877" t="s">
        <v>3317</v>
      </c>
      <c r="P2877" t="s">
        <v>3270</v>
      </c>
      <c r="Q2877">
        <v>1</v>
      </c>
      <c r="R2877">
        <v>20</v>
      </c>
      <c r="S2877" t="s">
        <v>322</v>
      </c>
      <c r="T2877" t="b">
        <v>0</v>
      </c>
    </row>
    <row r="2878" spans="1:20" hidden="1" x14ac:dyDescent="0.45">
      <c r="A2878">
        <v>928</v>
      </c>
      <c r="B2878" t="s">
        <v>3390</v>
      </c>
      <c r="C2878" t="s">
        <v>1229</v>
      </c>
      <c r="D2878" s="1">
        <v>26575</v>
      </c>
      <c r="E2878" t="s">
        <v>3391</v>
      </c>
      <c r="F2878">
        <v>1972</v>
      </c>
      <c r="K2878" t="s">
        <v>20</v>
      </c>
      <c r="L2878" t="s">
        <v>426</v>
      </c>
      <c r="M2878" t="s">
        <v>2098</v>
      </c>
      <c r="N2878">
        <v>4</v>
      </c>
      <c r="O2878" t="s">
        <v>3392</v>
      </c>
      <c r="P2878" t="s">
        <v>3359</v>
      </c>
      <c r="Q2878">
        <v>1</v>
      </c>
      <c r="R2878">
        <v>21</v>
      </c>
      <c r="S2878" t="s">
        <v>228</v>
      </c>
      <c r="T2878" t="b">
        <v>0</v>
      </c>
    </row>
    <row r="2879" spans="1:20" hidden="1" x14ac:dyDescent="0.45">
      <c r="A2879">
        <v>928</v>
      </c>
      <c r="B2879" t="s">
        <v>3390</v>
      </c>
      <c r="C2879" t="s">
        <v>1229</v>
      </c>
      <c r="D2879" s="1">
        <v>26575</v>
      </c>
      <c r="E2879" t="s">
        <v>3391</v>
      </c>
      <c r="F2879">
        <v>1972</v>
      </c>
      <c r="K2879" t="s">
        <v>20</v>
      </c>
      <c r="L2879" t="s">
        <v>426</v>
      </c>
      <c r="M2879" t="s">
        <v>2098</v>
      </c>
      <c r="N2879">
        <v>4</v>
      </c>
      <c r="O2879" t="s">
        <v>3392</v>
      </c>
      <c r="P2879" t="s">
        <v>3359</v>
      </c>
      <c r="Q2879">
        <v>1</v>
      </c>
      <c r="R2879">
        <v>22</v>
      </c>
      <c r="S2879" t="s">
        <v>2145</v>
      </c>
      <c r="T2879" t="b">
        <v>0</v>
      </c>
    </row>
    <row r="2880" spans="1:20" hidden="1" x14ac:dyDescent="0.45">
      <c r="A2880">
        <v>928</v>
      </c>
      <c r="B2880" t="s">
        <v>3390</v>
      </c>
      <c r="C2880" t="s">
        <v>1229</v>
      </c>
      <c r="D2880" s="1">
        <v>26575</v>
      </c>
      <c r="E2880" t="s">
        <v>3391</v>
      </c>
      <c r="F2880">
        <v>1972</v>
      </c>
      <c r="K2880" t="s">
        <v>20</v>
      </c>
      <c r="L2880" t="s">
        <v>426</v>
      </c>
      <c r="M2880" t="s">
        <v>2098</v>
      </c>
      <c r="N2880">
        <v>4</v>
      </c>
      <c r="O2880" t="s">
        <v>3392</v>
      </c>
      <c r="P2880" t="s">
        <v>3359</v>
      </c>
      <c r="Q2880">
        <v>1</v>
      </c>
      <c r="R2880">
        <v>23</v>
      </c>
      <c r="S2880" t="s">
        <v>67</v>
      </c>
      <c r="T2880" t="b">
        <v>0</v>
      </c>
    </row>
    <row r="2881" spans="1:20" hidden="1" x14ac:dyDescent="0.45">
      <c r="A2881">
        <v>928</v>
      </c>
      <c r="B2881" t="s">
        <v>3390</v>
      </c>
      <c r="C2881" t="s">
        <v>1229</v>
      </c>
      <c r="D2881" s="1">
        <v>26575</v>
      </c>
      <c r="E2881" t="s">
        <v>3391</v>
      </c>
      <c r="F2881">
        <v>1972</v>
      </c>
      <c r="K2881" t="s">
        <v>20</v>
      </c>
      <c r="L2881" t="s">
        <v>426</v>
      </c>
      <c r="M2881" t="s">
        <v>2098</v>
      </c>
      <c r="N2881">
        <v>4</v>
      </c>
      <c r="O2881" t="s">
        <v>3392</v>
      </c>
      <c r="P2881" t="s">
        <v>3359</v>
      </c>
      <c r="Q2881">
        <v>1</v>
      </c>
      <c r="R2881">
        <v>20</v>
      </c>
      <c r="S2881" t="s">
        <v>228</v>
      </c>
      <c r="T2881" t="b">
        <v>0</v>
      </c>
    </row>
    <row r="2882" spans="1:20" hidden="1" x14ac:dyDescent="0.45">
      <c r="A2882">
        <v>928</v>
      </c>
      <c r="B2882" t="s">
        <v>3390</v>
      </c>
      <c r="C2882" t="s">
        <v>1229</v>
      </c>
      <c r="D2882" s="1">
        <v>26575</v>
      </c>
      <c r="E2882" t="s">
        <v>3391</v>
      </c>
      <c r="F2882">
        <v>1972</v>
      </c>
      <c r="K2882" t="s">
        <v>20</v>
      </c>
      <c r="L2882" t="s">
        <v>426</v>
      </c>
      <c r="M2882" t="s">
        <v>2098</v>
      </c>
      <c r="N2882">
        <v>4</v>
      </c>
      <c r="O2882" t="s">
        <v>3392</v>
      </c>
      <c r="P2882" t="s">
        <v>3359</v>
      </c>
      <c r="Q2882">
        <v>1</v>
      </c>
      <c r="R2882">
        <v>24</v>
      </c>
      <c r="S2882" t="s">
        <v>2145</v>
      </c>
      <c r="T2882" t="b">
        <v>0</v>
      </c>
    </row>
    <row r="2883" spans="1:20" hidden="1" x14ac:dyDescent="0.45">
      <c r="A2883">
        <v>928</v>
      </c>
      <c r="B2883" t="s">
        <v>3390</v>
      </c>
      <c r="C2883" t="s">
        <v>1229</v>
      </c>
      <c r="D2883" s="1">
        <v>26575</v>
      </c>
      <c r="E2883" t="s">
        <v>3391</v>
      </c>
      <c r="F2883">
        <v>1972</v>
      </c>
      <c r="K2883" t="s">
        <v>20</v>
      </c>
      <c r="L2883" t="s">
        <v>426</v>
      </c>
      <c r="M2883" t="s">
        <v>2098</v>
      </c>
      <c r="N2883">
        <v>4</v>
      </c>
      <c r="O2883" t="s">
        <v>3392</v>
      </c>
      <c r="P2883" t="s">
        <v>3359</v>
      </c>
      <c r="Q2883">
        <v>1</v>
      </c>
      <c r="R2883">
        <v>25</v>
      </c>
      <c r="S2883" t="s">
        <v>2148</v>
      </c>
      <c r="T2883" t="b">
        <v>1</v>
      </c>
    </row>
    <row r="2884" spans="1:20" hidden="1" x14ac:dyDescent="0.45">
      <c r="A2884">
        <v>929</v>
      </c>
      <c r="B2884" t="s">
        <v>1314</v>
      </c>
      <c r="C2884" t="s">
        <v>447</v>
      </c>
      <c r="D2884" s="1">
        <v>22217</v>
      </c>
      <c r="F2884">
        <v>1960</v>
      </c>
      <c r="K2884" t="s">
        <v>20</v>
      </c>
      <c r="L2884" t="s">
        <v>1309</v>
      </c>
      <c r="M2884" t="s">
        <v>2098</v>
      </c>
      <c r="N2884">
        <v>7</v>
      </c>
      <c r="O2884" t="s">
        <v>3502</v>
      </c>
      <c r="P2884" t="s">
        <v>3473</v>
      </c>
      <c r="Q2884">
        <v>1</v>
      </c>
      <c r="R2884">
        <v>20</v>
      </c>
      <c r="S2884" t="s">
        <v>67</v>
      </c>
      <c r="T2884" t="b">
        <v>1</v>
      </c>
    </row>
    <row r="2885" spans="1:20" hidden="1" x14ac:dyDescent="0.45">
      <c r="A2885">
        <v>930</v>
      </c>
      <c r="B2885" t="s">
        <v>239</v>
      </c>
      <c r="C2885" t="s">
        <v>1388</v>
      </c>
      <c r="D2885" s="1">
        <v>25320</v>
      </c>
      <c r="F2885">
        <v>1969</v>
      </c>
      <c r="K2885" t="s">
        <v>20</v>
      </c>
      <c r="L2885" t="s">
        <v>55</v>
      </c>
      <c r="M2885" t="s">
        <v>2098</v>
      </c>
      <c r="N2885">
        <v>4</v>
      </c>
      <c r="O2885" t="s">
        <v>3601</v>
      </c>
      <c r="P2885" t="s">
        <v>3591</v>
      </c>
      <c r="Q2885">
        <v>1</v>
      </c>
      <c r="R2885">
        <v>20</v>
      </c>
      <c r="S2885" t="s">
        <v>433</v>
      </c>
      <c r="T2885" t="b">
        <v>1</v>
      </c>
    </row>
    <row r="2886" spans="1:20" hidden="1" x14ac:dyDescent="0.45">
      <c r="A2886">
        <v>931</v>
      </c>
      <c r="B2886" t="s">
        <v>1317</v>
      </c>
      <c r="C2886" t="s">
        <v>1415</v>
      </c>
      <c r="D2886" s="1">
        <v>22838</v>
      </c>
      <c r="E2886" t="s">
        <v>3628</v>
      </c>
      <c r="F2886">
        <v>1962</v>
      </c>
      <c r="K2886" t="s">
        <v>20</v>
      </c>
      <c r="L2886" t="s">
        <v>1416</v>
      </c>
      <c r="M2886" t="s">
        <v>2098</v>
      </c>
      <c r="N2886">
        <v>3</v>
      </c>
      <c r="O2886" t="s">
        <v>3629</v>
      </c>
      <c r="P2886" t="s">
        <v>3591</v>
      </c>
      <c r="Q2886">
        <v>1</v>
      </c>
      <c r="R2886">
        <v>20</v>
      </c>
      <c r="S2886" t="s">
        <v>67</v>
      </c>
      <c r="T2886" t="b">
        <v>0</v>
      </c>
    </row>
    <row r="2887" spans="1:20" hidden="1" x14ac:dyDescent="0.45">
      <c r="A2887">
        <v>932</v>
      </c>
      <c r="B2887" t="s">
        <v>374</v>
      </c>
      <c r="C2887" t="s">
        <v>1508</v>
      </c>
      <c r="D2887" s="1">
        <v>21226</v>
      </c>
      <c r="E2887" t="s">
        <v>3744</v>
      </c>
      <c r="F2887">
        <v>1958</v>
      </c>
      <c r="K2887" t="s">
        <v>167</v>
      </c>
      <c r="L2887" t="s">
        <v>140</v>
      </c>
      <c r="M2887" t="s">
        <v>2098</v>
      </c>
      <c r="N2887">
        <v>2</v>
      </c>
      <c r="O2887" t="s">
        <v>3745</v>
      </c>
      <c r="P2887" t="s">
        <v>3738</v>
      </c>
      <c r="Q2887">
        <v>1</v>
      </c>
      <c r="R2887">
        <v>20</v>
      </c>
      <c r="S2887" t="s">
        <v>67</v>
      </c>
      <c r="T2887" t="b">
        <v>0</v>
      </c>
    </row>
    <row r="2888" spans="1:20" hidden="1" x14ac:dyDescent="0.45">
      <c r="A2888">
        <v>933</v>
      </c>
      <c r="B2888" t="s">
        <v>1526</v>
      </c>
      <c r="C2888" t="s">
        <v>1527</v>
      </c>
      <c r="D2888" s="1">
        <v>25738</v>
      </c>
      <c r="E2888" t="s">
        <v>3768</v>
      </c>
      <c r="F2888">
        <v>1970</v>
      </c>
      <c r="K2888" t="s">
        <v>20</v>
      </c>
      <c r="L2888" t="s">
        <v>55</v>
      </c>
      <c r="M2888" t="s">
        <v>2061</v>
      </c>
      <c r="N2888">
        <v>3</v>
      </c>
      <c r="O2888" t="s">
        <v>3769</v>
      </c>
      <c r="P2888" t="s">
        <v>3738</v>
      </c>
      <c r="Q2888">
        <v>2</v>
      </c>
      <c r="R2888">
        <v>20</v>
      </c>
      <c r="S2888" t="s">
        <v>622</v>
      </c>
      <c r="T2888" t="b">
        <v>0</v>
      </c>
    </row>
    <row r="2889" spans="1:20" hidden="1" x14ac:dyDescent="0.45">
      <c r="A2889">
        <v>934</v>
      </c>
      <c r="B2889" t="s">
        <v>1550</v>
      </c>
      <c r="C2889" t="s">
        <v>1551</v>
      </c>
      <c r="D2889" s="1">
        <v>28334</v>
      </c>
      <c r="F2889">
        <v>1977</v>
      </c>
      <c r="K2889" t="s">
        <v>124</v>
      </c>
      <c r="L2889" t="s">
        <v>206</v>
      </c>
      <c r="M2889" t="s">
        <v>2061</v>
      </c>
      <c r="N2889">
        <v>2</v>
      </c>
      <c r="O2889" t="s">
        <v>3811</v>
      </c>
      <c r="P2889" t="s">
        <v>3809</v>
      </c>
      <c r="Q2889">
        <v>2</v>
      </c>
      <c r="R2889">
        <v>20</v>
      </c>
      <c r="S2889" t="s">
        <v>157</v>
      </c>
      <c r="T2889" t="b">
        <v>0</v>
      </c>
    </row>
    <row r="2890" spans="1:20" hidden="1" x14ac:dyDescent="0.45">
      <c r="A2890">
        <v>935</v>
      </c>
      <c r="B2890" t="s">
        <v>1560</v>
      </c>
      <c r="C2890" t="s">
        <v>1561</v>
      </c>
      <c r="D2890" s="1">
        <v>24701</v>
      </c>
      <c r="F2890">
        <v>1967</v>
      </c>
      <c r="K2890" t="s">
        <v>20</v>
      </c>
      <c r="L2890" t="s">
        <v>523</v>
      </c>
      <c r="M2890" t="s">
        <v>2061</v>
      </c>
      <c r="N2890">
        <v>4</v>
      </c>
      <c r="O2890" t="s">
        <v>3833</v>
      </c>
      <c r="P2890" t="s">
        <v>3809</v>
      </c>
      <c r="Q2890">
        <v>2</v>
      </c>
      <c r="R2890">
        <v>22</v>
      </c>
      <c r="S2890" t="s">
        <v>2651</v>
      </c>
      <c r="T2890" t="b">
        <v>0</v>
      </c>
    </row>
    <row r="2891" spans="1:20" hidden="1" x14ac:dyDescent="0.45">
      <c r="A2891">
        <v>935</v>
      </c>
      <c r="B2891" t="s">
        <v>1560</v>
      </c>
      <c r="C2891" t="s">
        <v>1561</v>
      </c>
      <c r="D2891" s="1">
        <v>24701</v>
      </c>
      <c r="F2891">
        <v>1967</v>
      </c>
      <c r="K2891" t="s">
        <v>20</v>
      </c>
      <c r="L2891" t="s">
        <v>523</v>
      </c>
      <c r="M2891" t="s">
        <v>2061</v>
      </c>
      <c r="N2891">
        <v>4</v>
      </c>
      <c r="O2891" t="s">
        <v>3833</v>
      </c>
      <c r="P2891" t="s">
        <v>3809</v>
      </c>
      <c r="Q2891">
        <v>2</v>
      </c>
      <c r="R2891">
        <v>20</v>
      </c>
      <c r="S2891" t="s">
        <v>622</v>
      </c>
      <c r="T2891" t="b">
        <v>0</v>
      </c>
    </row>
    <row r="2892" spans="1:20" hidden="1" x14ac:dyDescent="0.45">
      <c r="A2892">
        <v>936</v>
      </c>
      <c r="B2892" t="s">
        <v>608</v>
      </c>
      <c r="C2892" t="s">
        <v>1600</v>
      </c>
      <c r="D2892" s="1">
        <v>29278</v>
      </c>
      <c r="E2892" t="s">
        <v>3872</v>
      </c>
      <c r="F2892">
        <v>1980</v>
      </c>
      <c r="K2892" t="s">
        <v>20</v>
      </c>
      <c r="L2892" t="s">
        <v>1601</v>
      </c>
      <c r="M2892" t="s">
        <v>2098</v>
      </c>
      <c r="N2892">
        <v>5</v>
      </c>
      <c r="O2892" t="s">
        <v>3873</v>
      </c>
      <c r="P2892" t="s">
        <v>3809</v>
      </c>
      <c r="Q2892">
        <v>1</v>
      </c>
      <c r="R2892">
        <v>21</v>
      </c>
      <c r="S2892" t="s">
        <v>3295</v>
      </c>
      <c r="T2892" t="b">
        <v>0</v>
      </c>
    </row>
    <row r="2893" spans="1:20" hidden="1" x14ac:dyDescent="0.45">
      <c r="A2893">
        <v>936</v>
      </c>
      <c r="B2893" t="s">
        <v>608</v>
      </c>
      <c r="C2893" t="s">
        <v>1600</v>
      </c>
      <c r="D2893" s="1">
        <v>29278</v>
      </c>
      <c r="E2893" t="s">
        <v>3872</v>
      </c>
      <c r="F2893">
        <v>1980</v>
      </c>
      <c r="K2893" t="s">
        <v>20</v>
      </c>
      <c r="L2893" t="s">
        <v>1601</v>
      </c>
      <c r="M2893" t="s">
        <v>2098</v>
      </c>
      <c r="N2893">
        <v>5</v>
      </c>
      <c r="O2893" t="s">
        <v>3873</v>
      </c>
      <c r="P2893" t="s">
        <v>3809</v>
      </c>
      <c r="Q2893">
        <v>1</v>
      </c>
      <c r="R2893">
        <v>25</v>
      </c>
      <c r="S2893" t="s">
        <v>3033</v>
      </c>
      <c r="T2893" t="b">
        <v>1</v>
      </c>
    </row>
    <row r="2894" spans="1:20" hidden="1" x14ac:dyDescent="0.45">
      <c r="A2894">
        <v>936</v>
      </c>
      <c r="B2894" t="s">
        <v>608</v>
      </c>
      <c r="C2894" t="s">
        <v>1600</v>
      </c>
      <c r="D2894" s="1">
        <v>29278</v>
      </c>
      <c r="E2894" t="s">
        <v>3872</v>
      </c>
      <c r="F2894">
        <v>1980</v>
      </c>
      <c r="K2894" t="s">
        <v>20</v>
      </c>
      <c r="L2894" t="s">
        <v>1601</v>
      </c>
      <c r="M2894" t="s">
        <v>2098</v>
      </c>
      <c r="N2894">
        <v>5</v>
      </c>
      <c r="O2894" t="s">
        <v>3873</v>
      </c>
      <c r="P2894" t="s">
        <v>3809</v>
      </c>
      <c r="Q2894">
        <v>1</v>
      </c>
      <c r="R2894">
        <v>22</v>
      </c>
      <c r="S2894" t="s">
        <v>2557</v>
      </c>
      <c r="T2894" t="b">
        <v>0</v>
      </c>
    </row>
    <row r="2895" spans="1:20" hidden="1" x14ac:dyDescent="0.45">
      <c r="A2895">
        <v>936</v>
      </c>
      <c r="B2895" t="s">
        <v>608</v>
      </c>
      <c r="C2895" t="s">
        <v>1600</v>
      </c>
      <c r="D2895" s="1">
        <v>29278</v>
      </c>
      <c r="E2895" t="s">
        <v>3872</v>
      </c>
      <c r="F2895">
        <v>1980</v>
      </c>
      <c r="K2895" t="s">
        <v>20</v>
      </c>
      <c r="L2895" t="s">
        <v>1601</v>
      </c>
      <c r="M2895" t="s">
        <v>2098</v>
      </c>
      <c r="N2895">
        <v>5</v>
      </c>
      <c r="O2895" t="s">
        <v>3873</v>
      </c>
      <c r="P2895" t="s">
        <v>3809</v>
      </c>
      <c r="Q2895">
        <v>1</v>
      </c>
      <c r="R2895">
        <v>23</v>
      </c>
      <c r="S2895" t="s">
        <v>210</v>
      </c>
      <c r="T2895" t="b">
        <v>0</v>
      </c>
    </row>
    <row r="2896" spans="1:20" hidden="1" x14ac:dyDescent="0.45">
      <c r="A2896">
        <v>936</v>
      </c>
      <c r="B2896" t="s">
        <v>608</v>
      </c>
      <c r="C2896" t="s">
        <v>1600</v>
      </c>
      <c r="D2896" s="1">
        <v>29278</v>
      </c>
      <c r="E2896" t="s">
        <v>3872</v>
      </c>
      <c r="F2896">
        <v>1980</v>
      </c>
      <c r="K2896" t="s">
        <v>20</v>
      </c>
      <c r="L2896" t="s">
        <v>1601</v>
      </c>
      <c r="M2896" t="s">
        <v>2098</v>
      </c>
      <c r="N2896">
        <v>5</v>
      </c>
      <c r="O2896" t="s">
        <v>3873</v>
      </c>
      <c r="P2896" t="s">
        <v>3809</v>
      </c>
      <c r="Q2896">
        <v>1</v>
      </c>
      <c r="R2896">
        <v>24</v>
      </c>
      <c r="S2896" t="s">
        <v>587</v>
      </c>
      <c r="T2896" t="b">
        <v>0</v>
      </c>
    </row>
    <row r="2897" spans="1:20" hidden="1" x14ac:dyDescent="0.45">
      <c r="A2897">
        <v>936</v>
      </c>
      <c r="B2897" t="s">
        <v>608</v>
      </c>
      <c r="C2897" t="s">
        <v>1600</v>
      </c>
      <c r="D2897" s="1">
        <v>29278</v>
      </c>
      <c r="E2897" t="s">
        <v>3872</v>
      </c>
      <c r="F2897">
        <v>1980</v>
      </c>
      <c r="K2897" t="s">
        <v>20</v>
      </c>
      <c r="L2897" t="s">
        <v>1601</v>
      </c>
      <c r="M2897" t="s">
        <v>2098</v>
      </c>
      <c r="N2897">
        <v>5</v>
      </c>
      <c r="O2897" t="s">
        <v>3873</v>
      </c>
      <c r="P2897" t="s">
        <v>3809</v>
      </c>
      <c r="Q2897">
        <v>1</v>
      </c>
      <c r="R2897">
        <v>20</v>
      </c>
      <c r="S2897" t="s">
        <v>433</v>
      </c>
      <c r="T2897" t="b">
        <v>0</v>
      </c>
    </row>
    <row r="2898" spans="1:20" hidden="1" x14ac:dyDescent="0.45">
      <c r="A2898">
        <v>937</v>
      </c>
      <c r="B2898" t="s">
        <v>1609</v>
      </c>
      <c r="C2898" t="s">
        <v>1610</v>
      </c>
      <c r="D2898" s="1">
        <v>23063</v>
      </c>
      <c r="F2898">
        <v>1963</v>
      </c>
      <c r="K2898" t="s">
        <v>20</v>
      </c>
      <c r="L2898" t="s">
        <v>140</v>
      </c>
      <c r="M2898" t="s">
        <v>2098</v>
      </c>
      <c r="N2898">
        <v>5</v>
      </c>
      <c r="O2898" t="s">
        <v>3888</v>
      </c>
      <c r="P2898" t="s">
        <v>3809</v>
      </c>
      <c r="Q2898">
        <v>1</v>
      </c>
      <c r="R2898">
        <v>20</v>
      </c>
      <c r="S2898" t="s">
        <v>2057</v>
      </c>
      <c r="T2898" t="b">
        <v>1</v>
      </c>
    </row>
    <row r="2899" spans="1:20" hidden="1" x14ac:dyDescent="0.45">
      <c r="A2899">
        <v>937</v>
      </c>
      <c r="B2899" t="s">
        <v>1609</v>
      </c>
      <c r="C2899" t="s">
        <v>1610</v>
      </c>
      <c r="D2899" s="1">
        <v>23063</v>
      </c>
      <c r="F2899">
        <v>1963</v>
      </c>
      <c r="K2899" t="s">
        <v>20</v>
      </c>
      <c r="L2899" t="s">
        <v>140</v>
      </c>
      <c r="M2899" t="s">
        <v>2098</v>
      </c>
      <c r="N2899">
        <v>5</v>
      </c>
      <c r="O2899" t="s">
        <v>3888</v>
      </c>
      <c r="P2899" t="s">
        <v>3809</v>
      </c>
      <c r="Q2899">
        <v>1</v>
      </c>
      <c r="R2899">
        <v>24</v>
      </c>
      <c r="S2899" t="s">
        <v>3239</v>
      </c>
      <c r="T2899" t="b">
        <v>0</v>
      </c>
    </row>
    <row r="2900" spans="1:20" hidden="1" x14ac:dyDescent="0.45">
      <c r="A2900">
        <v>937</v>
      </c>
      <c r="B2900" t="s">
        <v>1609</v>
      </c>
      <c r="C2900" t="s">
        <v>1610</v>
      </c>
      <c r="D2900" s="1">
        <v>23063</v>
      </c>
      <c r="F2900">
        <v>1963</v>
      </c>
      <c r="K2900" t="s">
        <v>20</v>
      </c>
      <c r="L2900" t="s">
        <v>140</v>
      </c>
      <c r="M2900" t="s">
        <v>2098</v>
      </c>
      <c r="N2900">
        <v>5</v>
      </c>
      <c r="O2900" t="s">
        <v>3888</v>
      </c>
      <c r="P2900" t="s">
        <v>3809</v>
      </c>
      <c r="Q2900">
        <v>1</v>
      </c>
      <c r="R2900">
        <v>21</v>
      </c>
      <c r="S2900" t="s">
        <v>1140</v>
      </c>
      <c r="T2900" t="b">
        <v>0</v>
      </c>
    </row>
    <row r="2901" spans="1:20" hidden="1" x14ac:dyDescent="0.45">
      <c r="A2901">
        <v>937</v>
      </c>
      <c r="B2901" t="s">
        <v>1609</v>
      </c>
      <c r="C2901" t="s">
        <v>1610</v>
      </c>
      <c r="D2901" s="1">
        <v>23063</v>
      </c>
      <c r="F2901">
        <v>1963</v>
      </c>
      <c r="K2901" t="s">
        <v>20</v>
      </c>
      <c r="L2901" t="s">
        <v>140</v>
      </c>
      <c r="M2901" t="s">
        <v>2098</v>
      </c>
      <c r="N2901">
        <v>5</v>
      </c>
      <c r="O2901" t="s">
        <v>3888</v>
      </c>
      <c r="P2901" t="s">
        <v>3809</v>
      </c>
      <c r="Q2901">
        <v>1</v>
      </c>
      <c r="R2901">
        <v>22</v>
      </c>
      <c r="S2901" t="s">
        <v>3242</v>
      </c>
      <c r="T2901" t="b">
        <v>0</v>
      </c>
    </row>
    <row r="2902" spans="1:20" hidden="1" x14ac:dyDescent="0.45">
      <c r="A2902">
        <v>937</v>
      </c>
      <c r="B2902" t="s">
        <v>1609</v>
      </c>
      <c r="C2902" t="s">
        <v>1610</v>
      </c>
      <c r="D2902" s="1">
        <v>23063</v>
      </c>
      <c r="F2902">
        <v>1963</v>
      </c>
      <c r="K2902" t="s">
        <v>20</v>
      </c>
      <c r="L2902" t="s">
        <v>140</v>
      </c>
      <c r="M2902" t="s">
        <v>2098</v>
      </c>
      <c r="N2902">
        <v>5</v>
      </c>
      <c r="O2902" t="s">
        <v>3888</v>
      </c>
      <c r="P2902" t="s">
        <v>3809</v>
      </c>
      <c r="Q2902">
        <v>1</v>
      </c>
      <c r="R2902">
        <v>23</v>
      </c>
      <c r="S2902" t="s">
        <v>3240</v>
      </c>
      <c r="T2902" t="b">
        <v>0</v>
      </c>
    </row>
    <row r="2903" spans="1:20" hidden="1" x14ac:dyDescent="0.45">
      <c r="A2903">
        <v>938</v>
      </c>
      <c r="B2903" t="s">
        <v>1623</v>
      </c>
      <c r="C2903" t="s">
        <v>1624</v>
      </c>
      <c r="D2903" s="1">
        <v>27395</v>
      </c>
      <c r="F2903">
        <v>1975</v>
      </c>
      <c r="K2903" t="s">
        <v>20</v>
      </c>
      <c r="L2903" t="s">
        <v>371</v>
      </c>
      <c r="M2903" t="s">
        <v>2098</v>
      </c>
      <c r="N2903">
        <v>3</v>
      </c>
      <c r="O2903" t="s">
        <v>3909</v>
      </c>
      <c r="P2903" t="s">
        <v>3903</v>
      </c>
      <c r="Q2903">
        <v>1</v>
      </c>
      <c r="R2903">
        <v>20</v>
      </c>
      <c r="S2903" t="s">
        <v>2057</v>
      </c>
      <c r="T2903" t="b">
        <v>0</v>
      </c>
    </row>
    <row r="2904" spans="1:20" hidden="1" x14ac:dyDescent="0.45">
      <c r="A2904">
        <v>938</v>
      </c>
      <c r="B2904" t="s">
        <v>1623</v>
      </c>
      <c r="C2904" t="s">
        <v>1624</v>
      </c>
      <c r="D2904" s="1">
        <v>27395</v>
      </c>
      <c r="F2904">
        <v>1975</v>
      </c>
      <c r="K2904" t="s">
        <v>20</v>
      </c>
      <c r="L2904" t="s">
        <v>371</v>
      </c>
      <c r="M2904" t="s">
        <v>2098</v>
      </c>
      <c r="N2904">
        <v>3</v>
      </c>
      <c r="O2904" t="s">
        <v>3909</v>
      </c>
      <c r="P2904" t="s">
        <v>3903</v>
      </c>
      <c r="Q2904">
        <v>1</v>
      </c>
      <c r="R2904">
        <v>24</v>
      </c>
      <c r="S2904" t="s">
        <v>59</v>
      </c>
      <c r="T2904" t="b">
        <v>0</v>
      </c>
    </row>
    <row r="2905" spans="1:20" hidden="1" x14ac:dyDescent="0.45">
      <c r="A2905">
        <v>938</v>
      </c>
      <c r="B2905" t="s">
        <v>1623</v>
      </c>
      <c r="C2905" t="s">
        <v>1624</v>
      </c>
      <c r="D2905" s="1">
        <v>27395</v>
      </c>
      <c r="F2905">
        <v>1975</v>
      </c>
      <c r="K2905" t="s">
        <v>20</v>
      </c>
      <c r="L2905" t="s">
        <v>371</v>
      </c>
      <c r="M2905" t="s">
        <v>2098</v>
      </c>
      <c r="N2905">
        <v>3</v>
      </c>
      <c r="O2905" t="s">
        <v>3909</v>
      </c>
      <c r="P2905" t="s">
        <v>3903</v>
      </c>
      <c r="Q2905">
        <v>1</v>
      </c>
      <c r="R2905">
        <v>21</v>
      </c>
      <c r="S2905" t="s">
        <v>2703</v>
      </c>
      <c r="T2905" t="b">
        <v>0</v>
      </c>
    </row>
    <row r="2906" spans="1:20" hidden="1" x14ac:dyDescent="0.45">
      <c r="A2906">
        <v>938</v>
      </c>
      <c r="B2906" t="s">
        <v>1623</v>
      </c>
      <c r="C2906" t="s">
        <v>1624</v>
      </c>
      <c r="D2906" s="1">
        <v>27395</v>
      </c>
      <c r="F2906">
        <v>1975</v>
      </c>
      <c r="K2906" t="s">
        <v>20</v>
      </c>
      <c r="L2906" t="s">
        <v>371</v>
      </c>
      <c r="M2906" t="s">
        <v>2098</v>
      </c>
      <c r="N2906">
        <v>3</v>
      </c>
      <c r="O2906" t="s">
        <v>3909</v>
      </c>
      <c r="P2906" t="s">
        <v>3903</v>
      </c>
      <c r="Q2906">
        <v>1</v>
      </c>
      <c r="R2906">
        <v>22</v>
      </c>
      <c r="S2906" t="s">
        <v>2702</v>
      </c>
      <c r="T2906" t="b">
        <v>0</v>
      </c>
    </row>
    <row r="2907" spans="1:20" hidden="1" x14ac:dyDescent="0.45">
      <c r="A2907">
        <v>938</v>
      </c>
      <c r="B2907" t="s">
        <v>1623</v>
      </c>
      <c r="C2907" t="s">
        <v>1624</v>
      </c>
      <c r="D2907" s="1">
        <v>27395</v>
      </c>
      <c r="F2907">
        <v>1975</v>
      </c>
      <c r="K2907" t="s">
        <v>20</v>
      </c>
      <c r="L2907" t="s">
        <v>371</v>
      </c>
      <c r="M2907" t="s">
        <v>2098</v>
      </c>
      <c r="N2907">
        <v>3</v>
      </c>
      <c r="O2907" t="s">
        <v>3909</v>
      </c>
      <c r="P2907" t="s">
        <v>3903</v>
      </c>
      <c r="Q2907">
        <v>1</v>
      </c>
      <c r="R2907">
        <v>23</v>
      </c>
      <c r="S2907" t="s">
        <v>2064</v>
      </c>
      <c r="T2907" t="b">
        <v>0</v>
      </c>
    </row>
    <row r="2908" spans="1:20" hidden="1" x14ac:dyDescent="0.45">
      <c r="A2908">
        <v>938</v>
      </c>
      <c r="B2908" t="s">
        <v>1623</v>
      </c>
      <c r="C2908" t="s">
        <v>1624</v>
      </c>
      <c r="D2908" s="1">
        <v>27395</v>
      </c>
      <c r="F2908">
        <v>1975</v>
      </c>
      <c r="K2908" t="s">
        <v>20</v>
      </c>
      <c r="L2908" t="s">
        <v>371</v>
      </c>
      <c r="M2908" t="s">
        <v>2098</v>
      </c>
      <c r="N2908">
        <v>3</v>
      </c>
      <c r="O2908" t="s">
        <v>3909</v>
      </c>
      <c r="P2908" t="s">
        <v>3903</v>
      </c>
      <c r="Q2908">
        <v>1</v>
      </c>
      <c r="R2908">
        <v>25</v>
      </c>
      <c r="S2908" t="s">
        <v>655</v>
      </c>
      <c r="T2908" t="b">
        <v>0</v>
      </c>
    </row>
    <row r="2909" spans="1:20" hidden="1" x14ac:dyDescent="0.45">
      <c r="A2909">
        <v>939</v>
      </c>
      <c r="B2909" t="s">
        <v>153</v>
      </c>
      <c r="C2909" t="s">
        <v>1629</v>
      </c>
      <c r="D2909" s="1">
        <v>28480</v>
      </c>
      <c r="E2909" t="s">
        <v>3920</v>
      </c>
      <c r="F2909">
        <v>1977</v>
      </c>
      <c r="K2909" t="s">
        <v>20</v>
      </c>
      <c r="L2909" t="s">
        <v>140</v>
      </c>
      <c r="M2909" t="s">
        <v>2061</v>
      </c>
      <c r="N2909">
        <v>4</v>
      </c>
      <c r="O2909" t="s">
        <v>3921</v>
      </c>
      <c r="P2909" t="s">
        <v>3903</v>
      </c>
      <c r="Q2909">
        <v>2</v>
      </c>
      <c r="R2909">
        <v>20</v>
      </c>
      <c r="S2909" t="s">
        <v>228</v>
      </c>
      <c r="T2909" t="b">
        <v>0</v>
      </c>
    </row>
    <row r="2910" spans="1:20" hidden="1" x14ac:dyDescent="0.45">
      <c r="A2910">
        <v>940</v>
      </c>
      <c r="B2910" t="s">
        <v>261</v>
      </c>
      <c r="C2910" t="s">
        <v>1636</v>
      </c>
      <c r="D2910" s="1">
        <v>21190</v>
      </c>
      <c r="F2910">
        <v>1958</v>
      </c>
      <c r="K2910" t="s">
        <v>20</v>
      </c>
      <c r="L2910" t="s">
        <v>1637</v>
      </c>
      <c r="M2910" t="s">
        <v>2098</v>
      </c>
      <c r="N2910">
        <v>3</v>
      </c>
      <c r="O2910" t="s">
        <v>3928</v>
      </c>
      <c r="P2910" t="s">
        <v>3903</v>
      </c>
      <c r="Q2910">
        <v>1</v>
      </c>
      <c r="R2910">
        <v>20</v>
      </c>
      <c r="S2910" t="s">
        <v>485</v>
      </c>
      <c r="T2910" t="b">
        <v>1</v>
      </c>
    </row>
    <row r="2911" spans="1:20" hidden="1" x14ac:dyDescent="0.45">
      <c r="A2911">
        <v>941</v>
      </c>
      <c r="B2911" t="s">
        <v>1658</v>
      </c>
      <c r="C2911" t="s">
        <v>1659</v>
      </c>
      <c r="D2911" s="1">
        <v>27611</v>
      </c>
      <c r="E2911" t="s">
        <v>3954</v>
      </c>
      <c r="F2911">
        <v>1975</v>
      </c>
      <c r="K2911" t="s">
        <v>20</v>
      </c>
      <c r="L2911" t="s">
        <v>920</v>
      </c>
      <c r="M2911" t="s">
        <v>2098</v>
      </c>
      <c r="N2911">
        <v>2</v>
      </c>
      <c r="O2911" t="s">
        <v>3955</v>
      </c>
      <c r="P2911" t="s">
        <v>3944</v>
      </c>
      <c r="Q2911">
        <v>1</v>
      </c>
      <c r="R2911">
        <v>21</v>
      </c>
      <c r="S2911" t="s">
        <v>228</v>
      </c>
      <c r="T2911" t="b">
        <v>0</v>
      </c>
    </row>
    <row r="2912" spans="1:20" hidden="1" x14ac:dyDescent="0.45">
      <c r="A2912">
        <v>941</v>
      </c>
      <c r="B2912" t="s">
        <v>1658</v>
      </c>
      <c r="C2912" t="s">
        <v>1659</v>
      </c>
      <c r="D2912" s="1">
        <v>27611</v>
      </c>
      <c r="E2912" t="s">
        <v>3954</v>
      </c>
      <c r="F2912">
        <v>1975</v>
      </c>
      <c r="K2912" t="s">
        <v>20</v>
      </c>
      <c r="L2912" t="s">
        <v>920</v>
      </c>
      <c r="M2912" t="s">
        <v>2098</v>
      </c>
      <c r="N2912">
        <v>2</v>
      </c>
      <c r="O2912" t="s">
        <v>3955</v>
      </c>
      <c r="P2912" t="s">
        <v>3944</v>
      </c>
      <c r="Q2912">
        <v>1</v>
      </c>
      <c r="R2912">
        <v>20</v>
      </c>
      <c r="S2912" t="s">
        <v>228</v>
      </c>
      <c r="T2912" t="b">
        <v>0</v>
      </c>
    </row>
    <row r="2913" spans="1:20" hidden="1" x14ac:dyDescent="0.45">
      <c r="A2913">
        <v>942</v>
      </c>
      <c r="B2913" t="s">
        <v>700</v>
      </c>
      <c r="C2913" t="s">
        <v>1697</v>
      </c>
      <c r="D2913" s="1">
        <v>22857</v>
      </c>
      <c r="E2913" t="s">
        <v>3998</v>
      </c>
      <c r="F2913">
        <v>1962</v>
      </c>
      <c r="K2913" t="s">
        <v>822</v>
      </c>
      <c r="L2913" t="s">
        <v>1698</v>
      </c>
      <c r="M2913" t="s">
        <v>2058</v>
      </c>
      <c r="O2913" t="s">
        <v>3999</v>
      </c>
      <c r="P2913" t="s">
        <v>3944</v>
      </c>
      <c r="Q2913">
        <v>2</v>
      </c>
      <c r="R2913">
        <v>20</v>
      </c>
      <c r="S2913" t="s">
        <v>228</v>
      </c>
      <c r="T2913" t="b">
        <v>0</v>
      </c>
    </row>
    <row r="2914" spans="1:20" hidden="1" x14ac:dyDescent="0.45">
      <c r="A2914">
        <v>942</v>
      </c>
      <c r="B2914" t="s">
        <v>700</v>
      </c>
      <c r="C2914" t="s">
        <v>1697</v>
      </c>
      <c r="D2914" s="1">
        <v>22857</v>
      </c>
      <c r="E2914" t="s">
        <v>3998</v>
      </c>
      <c r="F2914">
        <v>1962</v>
      </c>
      <c r="K2914" t="s">
        <v>822</v>
      </c>
      <c r="L2914" t="s">
        <v>1698</v>
      </c>
      <c r="M2914" t="s">
        <v>2058</v>
      </c>
      <c r="O2914" t="s">
        <v>3999</v>
      </c>
      <c r="P2914" t="s">
        <v>3944</v>
      </c>
      <c r="Q2914">
        <v>2</v>
      </c>
      <c r="R2914">
        <v>24</v>
      </c>
      <c r="S2914" t="s">
        <v>2145</v>
      </c>
      <c r="T2914" t="b">
        <v>1</v>
      </c>
    </row>
    <row r="2915" spans="1:20" hidden="1" x14ac:dyDescent="0.45">
      <c r="A2915">
        <v>942</v>
      </c>
      <c r="B2915" t="s">
        <v>700</v>
      </c>
      <c r="C2915" t="s">
        <v>1697</v>
      </c>
      <c r="D2915" s="1">
        <v>22857</v>
      </c>
      <c r="E2915" t="s">
        <v>3998</v>
      </c>
      <c r="F2915">
        <v>1962</v>
      </c>
      <c r="K2915" t="s">
        <v>822</v>
      </c>
      <c r="L2915" t="s">
        <v>1698</v>
      </c>
      <c r="M2915" t="s">
        <v>2058</v>
      </c>
      <c r="O2915" t="s">
        <v>3999</v>
      </c>
      <c r="P2915" t="s">
        <v>3944</v>
      </c>
      <c r="Q2915">
        <v>2</v>
      </c>
      <c r="R2915">
        <v>23</v>
      </c>
      <c r="S2915" t="s">
        <v>67</v>
      </c>
      <c r="T2915" t="b">
        <v>0</v>
      </c>
    </row>
    <row r="2916" spans="1:20" hidden="1" x14ac:dyDescent="0.45">
      <c r="A2916">
        <v>943</v>
      </c>
      <c r="B2916" t="s">
        <v>421</v>
      </c>
      <c r="C2916" t="s">
        <v>497</v>
      </c>
      <c r="D2916" s="1">
        <v>25887</v>
      </c>
      <c r="E2916" t="s">
        <v>2476</v>
      </c>
      <c r="F2916">
        <v>1970</v>
      </c>
      <c r="K2916" t="s">
        <v>20</v>
      </c>
      <c r="L2916" t="s">
        <v>498</v>
      </c>
      <c r="M2916" t="s">
        <v>2303</v>
      </c>
      <c r="O2916" t="s">
        <v>2477</v>
      </c>
      <c r="P2916" t="s">
        <v>2433</v>
      </c>
      <c r="Q2916">
        <v>2</v>
      </c>
      <c r="R2916">
        <v>20</v>
      </c>
      <c r="S2916" t="s">
        <v>67</v>
      </c>
      <c r="T2916" t="b">
        <v>0</v>
      </c>
    </row>
    <row r="2917" spans="1:20" hidden="1" x14ac:dyDescent="0.45">
      <c r="A2917">
        <v>944</v>
      </c>
      <c r="B2917" t="s">
        <v>1787</v>
      </c>
      <c r="C2917" t="s">
        <v>1785</v>
      </c>
      <c r="D2917" s="1">
        <v>21970</v>
      </c>
      <c r="E2917" t="s">
        <v>4122</v>
      </c>
      <c r="F2917">
        <v>1960</v>
      </c>
      <c r="K2917" t="s">
        <v>20</v>
      </c>
      <c r="L2917" t="s">
        <v>2153</v>
      </c>
      <c r="M2917" t="s">
        <v>2061</v>
      </c>
      <c r="N2917">
        <v>4</v>
      </c>
      <c r="O2917" t="s">
        <v>4123</v>
      </c>
      <c r="P2917" t="s">
        <v>4103</v>
      </c>
      <c r="Q2917">
        <v>2</v>
      </c>
      <c r="R2917">
        <v>20</v>
      </c>
      <c r="S2917" t="s">
        <v>67</v>
      </c>
      <c r="T2917" t="b">
        <v>0</v>
      </c>
    </row>
    <row r="2918" spans="1:20" hidden="1" x14ac:dyDescent="0.45">
      <c r="A2918">
        <v>945</v>
      </c>
      <c r="B2918" t="s">
        <v>591</v>
      </c>
      <c r="C2918" t="s">
        <v>1793</v>
      </c>
      <c r="D2918" s="1">
        <v>25178</v>
      </c>
      <c r="E2918" t="s">
        <v>4139</v>
      </c>
      <c r="F2918">
        <v>1968</v>
      </c>
      <c r="K2918" t="s">
        <v>20</v>
      </c>
      <c r="L2918" t="s">
        <v>244</v>
      </c>
      <c r="M2918" t="s">
        <v>2270</v>
      </c>
      <c r="N2918">
        <v>3</v>
      </c>
      <c r="O2918" t="s">
        <v>4140</v>
      </c>
      <c r="P2918" t="s">
        <v>4103</v>
      </c>
      <c r="Q2918">
        <v>1</v>
      </c>
      <c r="R2918">
        <v>21</v>
      </c>
      <c r="S2918" t="s">
        <v>2145</v>
      </c>
      <c r="T2918" t="b">
        <v>0</v>
      </c>
    </row>
    <row r="2919" spans="1:20" hidden="1" x14ac:dyDescent="0.45">
      <c r="A2919">
        <v>945</v>
      </c>
      <c r="B2919" t="s">
        <v>591</v>
      </c>
      <c r="C2919" t="s">
        <v>1793</v>
      </c>
      <c r="D2919" s="1">
        <v>25178</v>
      </c>
      <c r="E2919" t="s">
        <v>4139</v>
      </c>
      <c r="F2919">
        <v>1968</v>
      </c>
      <c r="K2919" t="s">
        <v>20</v>
      </c>
      <c r="L2919" t="s">
        <v>244</v>
      </c>
      <c r="M2919" t="s">
        <v>2270</v>
      </c>
      <c r="N2919">
        <v>3</v>
      </c>
      <c r="O2919" t="s">
        <v>4140</v>
      </c>
      <c r="P2919" t="s">
        <v>4103</v>
      </c>
      <c r="Q2919">
        <v>1</v>
      </c>
      <c r="R2919">
        <v>23</v>
      </c>
      <c r="S2919" t="s">
        <v>67</v>
      </c>
      <c r="T2919" t="b">
        <v>0</v>
      </c>
    </row>
    <row r="2920" spans="1:20" hidden="1" x14ac:dyDescent="0.45">
      <c r="A2920">
        <v>945</v>
      </c>
      <c r="B2920" t="s">
        <v>591</v>
      </c>
      <c r="C2920" t="s">
        <v>1793</v>
      </c>
      <c r="D2920" s="1">
        <v>25178</v>
      </c>
      <c r="E2920" t="s">
        <v>4139</v>
      </c>
      <c r="F2920">
        <v>1968</v>
      </c>
      <c r="K2920" t="s">
        <v>20</v>
      </c>
      <c r="L2920" t="s">
        <v>244</v>
      </c>
      <c r="M2920" t="s">
        <v>2270</v>
      </c>
      <c r="N2920">
        <v>3</v>
      </c>
      <c r="O2920" t="s">
        <v>4140</v>
      </c>
      <c r="P2920" t="s">
        <v>4103</v>
      </c>
      <c r="Q2920">
        <v>1</v>
      </c>
      <c r="R2920">
        <v>24</v>
      </c>
      <c r="S2920" t="s">
        <v>2145</v>
      </c>
      <c r="T2920" t="b">
        <v>0</v>
      </c>
    </row>
    <row r="2921" spans="1:20" hidden="1" x14ac:dyDescent="0.45">
      <c r="A2921">
        <v>945</v>
      </c>
      <c r="B2921" t="s">
        <v>591</v>
      </c>
      <c r="C2921" t="s">
        <v>1793</v>
      </c>
      <c r="D2921" s="1">
        <v>25178</v>
      </c>
      <c r="E2921" t="s">
        <v>4139</v>
      </c>
      <c r="F2921">
        <v>1968</v>
      </c>
      <c r="K2921" t="s">
        <v>20</v>
      </c>
      <c r="L2921" t="s">
        <v>244</v>
      </c>
      <c r="M2921" t="s">
        <v>2270</v>
      </c>
      <c r="N2921">
        <v>3</v>
      </c>
      <c r="O2921" t="s">
        <v>4140</v>
      </c>
      <c r="P2921" t="s">
        <v>4103</v>
      </c>
      <c r="Q2921">
        <v>1</v>
      </c>
      <c r="R2921">
        <v>22</v>
      </c>
      <c r="S2921" t="s">
        <v>2145</v>
      </c>
      <c r="T2921" t="b">
        <v>0</v>
      </c>
    </row>
    <row r="2922" spans="1:20" hidden="1" x14ac:dyDescent="0.45">
      <c r="A2922">
        <v>945</v>
      </c>
      <c r="B2922" t="s">
        <v>591</v>
      </c>
      <c r="C2922" t="s">
        <v>1793</v>
      </c>
      <c r="D2922" s="1">
        <v>25178</v>
      </c>
      <c r="E2922" t="s">
        <v>4139</v>
      </c>
      <c r="F2922">
        <v>1968</v>
      </c>
      <c r="K2922" t="s">
        <v>20</v>
      </c>
      <c r="L2922" t="s">
        <v>244</v>
      </c>
      <c r="M2922" t="s">
        <v>2270</v>
      </c>
      <c r="N2922">
        <v>3</v>
      </c>
      <c r="O2922" t="s">
        <v>4140</v>
      </c>
      <c r="P2922" t="s">
        <v>4103</v>
      </c>
      <c r="Q2922">
        <v>1</v>
      </c>
      <c r="R2922">
        <v>25</v>
      </c>
      <c r="S2922" t="s">
        <v>2148</v>
      </c>
      <c r="T2922" t="b">
        <v>1</v>
      </c>
    </row>
    <row r="2923" spans="1:20" hidden="1" x14ac:dyDescent="0.45">
      <c r="A2923">
        <v>945</v>
      </c>
      <c r="B2923" t="s">
        <v>591</v>
      </c>
      <c r="C2923" t="s">
        <v>1793</v>
      </c>
      <c r="D2923" s="1">
        <v>25178</v>
      </c>
      <c r="E2923" t="s">
        <v>4139</v>
      </c>
      <c r="F2923">
        <v>1968</v>
      </c>
      <c r="K2923" t="s">
        <v>20</v>
      </c>
      <c r="L2923" t="s">
        <v>244</v>
      </c>
      <c r="M2923" t="s">
        <v>2270</v>
      </c>
      <c r="N2923">
        <v>3</v>
      </c>
      <c r="O2923" t="s">
        <v>4140</v>
      </c>
      <c r="P2923" t="s">
        <v>4103</v>
      </c>
      <c r="Q2923">
        <v>1</v>
      </c>
      <c r="R2923">
        <v>20</v>
      </c>
      <c r="S2923" t="s">
        <v>67</v>
      </c>
      <c r="T2923" t="b">
        <v>0</v>
      </c>
    </row>
    <row r="2924" spans="1:20" hidden="1" x14ac:dyDescent="0.45">
      <c r="A2924">
        <v>946</v>
      </c>
      <c r="B2924" t="s">
        <v>1817</v>
      </c>
      <c r="C2924" t="s">
        <v>1891</v>
      </c>
      <c r="D2924" s="1">
        <v>26807</v>
      </c>
      <c r="E2924" t="s">
        <v>4297</v>
      </c>
      <c r="F2924">
        <v>1973</v>
      </c>
      <c r="K2924" t="s">
        <v>20</v>
      </c>
      <c r="L2924" t="s">
        <v>1450</v>
      </c>
      <c r="M2924" t="s">
        <v>2061</v>
      </c>
      <c r="N2924">
        <v>3</v>
      </c>
      <c r="O2924" t="s">
        <v>4298</v>
      </c>
      <c r="P2924" t="s">
        <v>4289</v>
      </c>
      <c r="Q2924">
        <v>2</v>
      </c>
      <c r="R2924">
        <v>24</v>
      </c>
      <c r="S2924" t="s">
        <v>467</v>
      </c>
      <c r="T2924" t="b">
        <v>0</v>
      </c>
    </row>
    <row r="2925" spans="1:20" hidden="1" x14ac:dyDescent="0.45">
      <c r="A2925">
        <v>946</v>
      </c>
      <c r="B2925" t="s">
        <v>1817</v>
      </c>
      <c r="C2925" t="s">
        <v>1891</v>
      </c>
      <c r="D2925" s="1">
        <v>26807</v>
      </c>
      <c r="E2925" t="s">
        <v>4297</v>
      </c>
      <c r="F2925">
        <v>1973</v>
      </c>
      <c r="K2925" t="s">
        <v>20</v>
      </c>
      <c r="L2925" t="s">
        <v>1450</v>
      </c>
      <c r="M2925" t="s">
        <v>2061</v>
      </c>
      <c r="N2925">
        <v>3</v>
      </c>
      <c r="O2925" t="s">
        <v>4298</v>
      </c>
      <c r="P2925" t="s">
        <v>4289</v>
      </c>
      <c r="Q2925">
        <v>2</v>
      </c>
      <c r="R2925">
        <v>22</v>
      </c>
      <c r="S2925" t="s">
        <v>2145</v>
      </c>
      <c r="T2925" t="b">
        <v>0</v>
      </c>
    </row>
    <row r="2926" spans="1:20" hidden="1" x14ac:dyDescent="0.45">
      <c r="A2926">
        <v>946</v>
      </c>
      <c r="B2926" t="s">
        <v>1817</v>
      </c>
      <c r="C2926" t="s">
        <v>1891</v>
      </c>
      <c r="D2926" s="1">
        <v>26807</v>
      </c>
      <c r="E2926" t="s">
        <v>4297</v>
      </c>
      <c r="F2926">
        <v>1973</v>
      </c>
      <c r="K2926" t="s">
        <v>20</v>
      </c>
      <c r="L2926" t="s">
        <v>1450</v>
      </c>
      <c r="M2926" t="s">
        <v>2061</v>
      </c>
      <c r="N2926">
        <v>3</v>
      </c>
      <c r="O2926" t="s">
        <v>4298</v>
      </c>
      <c r="P2926" t="s">
        <v>4289</v>
      </c>
      <c r="Q2926">
        <v>2</v>
      </c>
      <c r="R2926">
        <v>25</v>
      </c>
      <c r="S2926" t="s">
        <v>2235</v>
      </c>
      <c r="T2926" t="b">
        <v>1</v>
      </c>
    </row>
    <row r="2927" spans="1:20" hidden="1" x14ac:dyDescent="0.45">
      <c r="A2927">
        <v>946</v>
      </c>
      <c r="B2927" t="s">
        <v>1817</v>
      </c>
      <c r="C2927" t="s">
        <v>1891</v>
      </c>
      <c r="D2927" s="1">
        <v>26807</v>
      </c>
      <c r="E2927" t="s">
        <v>4297</v>
      </c>
      <c r="F2927">
        <v>1973</v>
      </c>
      <c r="K2927" t="s">
        <v>20</v>
      </c>
      <c r="L2927" t="s">
        <v>1450</v>
      </c>
      <c r="M2927" t="s">
        <v>2061</v>
      </c>
      <c r="N2927">
        <v>3</v>
      </c>
      <c r="O2927" t="s">
        <v>4298</v>
      </c>
      <c r="P2927" t="s">
        <v>4289</v>
      </c>
      <c r="Q2927">
        <v>2</v>
      </c>
      <c r="R2927">
        <v>23</v>
      </c>
      <c r="S2927" t="s">
        <v>67</v>
      </c>
      <c r="T2927" t="b">
        <v>0</v>
      </c>
    </row>
    <row r="2928" spans="1:20" hidden="1" x14ac:dyDescent="0.45">
      <c r="A2928">
        <v>946</v>
      </c>
      <c r="B2928" t="s">
        <v>1817</v>
      </c>
      <c r="C2928" t="s">
        <v>1891</v>
      </c>
      <c r="D2928" s="1">
        <v>26807</v>
      </c>
      <c r="E2928" t="s">
        <v>4297</v>
      </c>
      <c r="F2928">
        <v>1973</v>
      </c>
      <c r="K2928" t="s">
        <v>20</v>
      </c>
      <c r="L2928" t="s">
        <v>1450</v>
      </c>
      <c r="M2928" t="s">
        <v>2061</v>
      </c>
      <c r="N2928">
        <v>3</v>
      </c>
      <c r="O2928" t="s">
        <v>4298</v>
      </c>
      <c r="P2928" t="s">
        <v>4289</v>
      </c>
      <c r="Q2928">
        <v>2</v>
      </c>
      <c r="R2928">
        <v>21</v>
      </c>
      <c r="S2928" t="s">
        <v>228</v>
      </c>
      <c r="T2928" t="b">
        <v>0</v>
      </c>
    </row>
    <row r="2929" spans="1:20" hidden="1" x14ac:dyDescent="0.45">
      <c r="A2929">
        <v>946</v>
      </c>
      <c r="B2929" t="s">
        <v>1817</v>
      </c>
      <c r="C2929" t="s">
        <v>1891</v>
      </c>
      <c r="D2929" s="1">
        <v>26807</v>
      </c>
      <c r="E2929" t="s">
        <v>4297</v>
      </c>
      <c r="F2929">
        <v>1973</v>
      </c>
      <c r="K2929" t="s">
        <v>20</v>
      </c>
      <c r="L2929" t="s">
        <v>1450</v>
      </c>
      <c r="M2929" t="s">
        <v>2061</v>
      </c>
      <c r="N2929">
        <v>3</v>
      </c>
      <c r="O2929" t="s">
        <v>4298</v>
      </c>
      <c r="P2929" t="s">
        <v>4289</v>
      </c>
      <c r="Q2929">
        <v>2</v>
      </c>
      <c r="R2929">
        <v>20</v>
      </c>
      <c r="S2929" t="s">
        <v>228</v>
      </c>
      <c r="T2929" t="b">
        <v>0</v>
      </c>
    </row>
    <row r="2930" spans="1:20" hidden="1" x14ac:dyDescent="0.45">
      <c r="A2930">
        <v>948</v>
      </c>
      <c r="B2930" t="s">
        <v>2019</v>
      </c>
      <c r="C2930" t="s">
        <v>2020</v>
      </c>
      <c r="D2930" s="1">
        <v>23574</v>
      </c>
      <c r="F2930">
        <v>1964</v>
      </c>
      <c r="K2930" t="s">
        <v>20</v>
      </c>
      <c r="L2930" t="s">
        <v>238</v>
      </c>
      <c r="M2930" t="s">
        <v>2303</v>
      </c>
      <c r="N2930">
        <v>2</v>
      </c>
      <c r="O2930" t="s">
        <v>4495</v>
      </c>
      <c r="P2930" t="s">
        <v>4494</v>
      </c>
      <c r="Q2930">
        <v>2</v>
      </c>
      <c r="R2930">
        <v>23</v>
      </c>
      <c r="S2930" t="s">
        <v>2064</v>
      </c>
      <c r="T2930" t="b">
        <v>0</v>
      </c>
    </row>
    <row r="2931" spans="1:20" hidden="1" x14ac:dyDescent="0.45">
      <c r="A2931">
        <v>948</v>
      </c>
      <c r="B2931" t="s">
        <v>2019</v>
      </c>
      <c r="C2931" t="s">
        <v>2020</v>
      </c>
      <c r="D2931" s="1">
        <v>23574</v>
      </c>
      <c r="F2931">
        <v>1964</v>
      </c>
      <c r="K2931" t="s">
        <v>20</v>
      </c>
      <c r="L2931" t="s">
        <v>238</v>
      </c>
      <c r="M2931" t="s">
        <v>2303</v>
      </c>
      <c r="N2931">
        <v>2</v>
      </c>
      <c r="O2931" t="s">
        <v>4495</v>
      </c>
      <c r="P2931" t="s">
        <v>4494</v>
      </c>
      <c r="Q2931">
        <v>2</v>
      </c>
      <c r="R2931">
        <v>22</v>
      </c>
      <c r="S2931" t="s">
        <v>2702</v>
      </c>
      <c r="T2931" t="b">
        <v>0</v>
      </c>
    </row>
    <row r="2932" spans="1:20" hidden="1" x14ac:dyDescent="0.45">
      <c r="A2932">
        <v>948</v>
      </c>
      <c r="B2932" t="s">
        <v>2019</v>
      </c>
      <c r="C2932" t="s">
        <v>2020</v>
      </c>
      <c r="D2932" s="1">
        <v>23574</v>
      </c>
      <c r="F2932">
        <v>1964</v>
      </c>
      <c r="K2932" t="s">
        <v>20</v>
      </c>
      <c r="L2932" t="s">
        <v>238</v>
      </c>
      <c r="M2932" t="s">
        <v>2303</v>
      </c>
      <c r="N2932">
        <v>2</v>
      </c>
      <c r="O2932" t="s">
        <v>4495</v>
      </c>
      <c r="P2932" t="s">
        <v>4494</v>
      </c>
      <c r="Q2932">
        <v>2</v>
      </c>
      <c r="R2932">
        <v>20</v>
      </c>
      <c r="S2932" t="s">
        <v>2057</v>
      </c>
      <c r="T2932" t="b">
        <v>0</v>
      </c>
    </row>
    <row r="2933" spans="1:20" hidden="1" x14ac:dyDescent="0.45">
      <c r="A2933">
        <v>948</v>
      </c>
      <c r="B2933" t="s">
        <v>2019</v>
      </c>
      <c r="C2933" t="s">
        <v>2020</v>
      </c>
      <c r="D2933" s="1">
        <v>23574</v>
      </c>
      <c r="F2933">
        <v>1964</v>
      </c>
      <c r="K2933" t="s">
        <v>20</v>
      </c>
      <c r="L2933" t="s">
        <v>238</v>
      </c>
      <c r="M2933" t="s">
        <v>2303</v>
      </c>
      <c r="N2933">
        <v>2</v>
      </c>
      <c r="O2933" t="s">
        <v>4495</v>
      </c>
      <c r="P2933" t="s">
        <v>4494</v>
      </c>
      <c r="Q2933">
        <v>2</v>
      </c>
      <c r="R2933">
        <v>21</v>
      </c>
      <c r="S2933" t="s">
        <v>2703</v>
      </c>
      <c r="T2933" t="b">
        <v>0</v>
      </c>
    </row>
    <row r="2934" spans="1:20" hidden="1" x14ac:dyDescent="0.45">
      <c r="A2934">
        <v>948</v>
      </c>
      <c r="B2934" t="s">
        <v>2019</v>
      </c>
      <c r="C2934" t="s">
        <v>2020</v>
      </c>
      <c r="D2934" s="1">
        <v>23574</v>
      </c>
      <c r="F2934">
        <v>1964</v>
      </c>
      <c r="K2934" t="s">
        <v>20</v>
      </c>
      <c r="L2934" t="s">
        <v>238</v>
      </c>
      <c r="M2934" t="s">
        <v>2303</v>
      </c>
      <c r="N2934">
        <v>2</v>
      </c>
      <c r="O2934" t="s">
        <v>4495</v>
      </c>
      <c r="P2934" t="s">
        <v>4494</v>
      </c>
      <c r="Q2934">
        <v>2</v>
      </c>
      <c r="R2934">
        <v>25</v>
      </c>
      <c r="S2934" t="s">
        <v>655</v>
      </c>
      <c r="T2934" t="b">
        <v>0</v>
      </c>
    </row>
    <row r="2935" spans="1:20" hidden="1" x14ac:dyDescent="0.45">
      <c r="A2935">
        <v>948</v>
      </c>
      <c r="B2935" t="s">
        <v>2019</v>
      </c>
      <c r="C2935" t="s">
        <v>2020</v>
      </c>
      <c r="D2935" s="1">
        <v>23574</v>
      </c>
      <c r="F2935">
        <v>1964</v>
      </c>
      <c r="K2935" t="s">
        <v>20</v>
      </c>
      <c r="L2935" t="s">
        <v>238</v>
      </c>
      <c r="M2935" t="s">
        <v>2303</v>
      </c>
      <c r="N2935">
        <v>2</v>
      </c>
      <c r="O2935" t="s">
        <v>4495</v>
      </c>
      <c r="P2935" t="s">
        <v>4494</v>
      </c>
      <c r="Q2935">
        <v>2</v>
      </c>
      <c r="R2935">
        <v>24</v>
      </c>
      <c r="S2935" t="s">
        <v>59</v>
      </c>
      <c r="T2935" t="b">
        <v>0</v>
      </c>
    </row>
    <row r="2936" spans="1:20" hidden="1" x14ac:dyDescent="0.45">
      <c r="A2936">
        <v>949</v>
      </c>
      <c r="B2936" t="s">
        <v>854</v>
      </c>
      <c r="C2936" t="s">
        <v>687</v>
      </c>
      <c r="D2936" s="1">
        <v>24525</v>
      </c>
      <c r="E2936" t="s">
        <v>2697</v>
      </c>
      <c r="F2936">
        <v>1967</v>
      </c>
      <c r="K2936" t="s">
        <v>20</v>
      </c>
      <c r="L2936" t="s">
        <v>55</v>
      </c>
      <c r="M2936" t="s">
        <v>2058</v>
      </c>
      <c r="N2936">
        <v>3</v>
      </c>
      <c r="O2936" t="s">
        <v>2698</v>
      </c>
      <c r="P2936" t="s">
        <v>2694</v>
      </c>
      <c r="Q2936">
        <v>1</v>
      </c>
      <c r="R2936">
        <v>21</v>
      </c>
      <c r="S2936" t="s">
        <v>28</v>
      </c>
      <c r="T2936" t="b">
        <v>0</v>
      </c>
    </row>
    <row r="2937" spans="1:20" hidden="1" x14ac:dyDescent="0.45">
      <c r="A2937">
        <v>950</v>
      </c>
      <c r="B2937" t="s">
        <v>950</v>
      </c>
      <c r="C2937" t="s">
        <v>951</v>
      </c>
      <c r="D2937" s="1">
        <v>30745</v>
      </c>
      <c r="E2937" t="s">
        <v>3025</v>
      </c>
      <c r="F2937">
        <v>1984</v>
      </c>
      <c r="K2937" t="s">
        <v>260</v>
      </c>
      <c r="L2937" t="s">
        <v>451</v>
      </c>
      <c r="M2937" t="s">
        <v>2061</v>
      </c>
      <c r="N2937">
        <v>1</v>
      </c>
      <c r="O2937" t="s">
        <v>3026</v>
      </c>
      <c r="P2937" t="s">
        <v>2947</v>
      </c>
      <c r="Q2937">
        <v>2</v>
      </c>
      <c r="R2937">
        <v>23</v>
      </c>
      <c r="S2937" t="s">
        <v>67</v>
      </c>
      <c r="T2937" t="b">
        <v>1</v>
      </c>
    </row>
    <row r="2938" spans="1:20" hidden="1" x14ac:dyDescent="0.45">
      <c r="A2938">
        <v>950</v>
      </c>
      <c r="B2938" t="s">
        <v>950</v>
      </c>
      <c r="C2938" t="s">
        <v>951</v>
      </c>
      <c r="D2938" s="1">
        <v>30745</v>
      </c>
      <c r="E2938" t="s">
        <v>3025</v>
      </c>
      <c r="F2938">
        <v>1984</v>
      </c>
      <c r="K2938" t="s">
        <v>260</v>
      </c>
      <c r="L2938" t="s">
        <v>451</v>
      </c>
      <c r="M2938" t="s">
        <v>2061</v>
      </c>
      <c r="N2938">
        <v>1</v>
      </c>
      <c r="O2938" t="s">
        <v>3026</v>
      </c>
      <c r="P2938" t="s">
        <v>2947</v>
      </c>
      <c r="Q2938">
        <v>2</v>
      </c>
      <c r="R2938">
        <v>22</v>
      </c>
      <c r="S2938" t="s">
        <v>2145</v>
      </c>
      <c r="T2938" t="b">
        <v>0</v>
      </c>
    </row>
    <row r="2939" spans="1:20" hidden="1" x14ac:dyDescent="0.45">
      <c r="A2939">
        <v>950</v>
      </c>
      <c r="B2939" t="s">
        <v>950</v>
      </c>
      <c r="C2939" t="s">
        <v>951</v>
      </c>
      <c r="D2939" s="1">
        <v>30745</v>
      </c>
      <c r="E2939" t="s">
        <v>3025</v>
      </c>
      <c r="F2939">
        <v>1984</v>
      </c>
      <c r="K2939" t="s">
        <v>260</v>
      </c>
      <c r="L2939" t="s">
        <v>451</v>
      </c>
      <c r="M2939" t="s">
        <v>2061</v>
      </c>
      <c r="N2939">
        <v>1</v>
      </c>
      <c r="O2939" t="s">
        <v>3026</v>
      </c>
      <c r="P2939" t="s">
        <v>2947</v>
      </c>
      <c r="Q2939">
        <v>2</v>
      </c>
      <c r="R2939">
        <v>21</v>
      </c>
      <c r="S2939" t="s">
        <v>2145</v>
      </c>
      <c r="T2939" t="b">
        <v>0</v>
      </c>
    </row>
    <row r="2940" spans="1:20" hidden="1" x14ac:dyDescent="0.45">
      <c r="A2940">
        <v>950</v>
      </c>
      <c r="B2940" t="s">
        <v>950</v>
      </c>
      <c r="C2940" t="s">
        <v>951</v>
      </c>
      <c r="D2940" s="1">
        <v>30745</v>
      </c>
      <c r="E2940" t="s">
        <v>3025</v>
      </c>
      <c r="F2940">
        <v>1984</v>
      </c>
      <c r="K2940" t="s">
        <v>260</v>
      </c>
      <c r="L2940" t="s">
        <v>451</v>
      </c>
      <c r="M2940" t="s">
        <v>2061</v>
      </c>
      <c r="N2940">
        <v>1</v>
      </c>
      <c r="O2940" t="s">
        <v>3026</v>
      </c>
      <c r="P2940" t="s">
        <v>2947</v>
      </c>
      <c r="Q2940">
        <v>2</v>
      </c>
      <c r="R2940">
        <v>24</v>
      </c>
      <c r="S2940" t="s">
        <v>467</v>
      </c>
      <c r="T2940" t="b">
        <v>0</v>
      </c>
    </row>
    <row r="2941" spans="1:20" hidden="1" x14ac:dyDescent="0.45">
      <c r="A2941">
        <v>950</v>
      </c>
      <c r="B2941" t="s">
        <v>950</v>
      </c>
      <c r="C2941" t="s">
        <v>951</v>
      </c>
      <c r="D2941" s="1">
        <v>30745</v>
      </c>
      <c r="E2941" t="s">
        <v>3025</v>
      </c>
      <c r="F2941">
        <v>1984</v>
      </c>
      <c r="K2941" t="s">
        <v>260</v>
      </c>
      <c r="L2941" t="s">
        <v>451</v>
      </c>
      <c r="M2941" t="s">
        <v>2061</v>
      </c>
      <c r="N2941">
        <v>1</v>
      </c>
      <c r="O2941" t="s">
        <v>3026</v>
      </c>
      <c r="P2941" t="s">
        <v>2947</v>
      </c>
      <c r="Q2941">
        <v>2</v>
      </c>
      <c r="R2941">
        <v>20</v>
      </c>
      <c r="S2941" t="s">
        <v>67</v>
      </c>
      <c r="T2941" t="b">
        <v>1</v>
      </c>
    </row>
    <row r="2942" spans="1:20" hidden="1" x14ac:dyDescent="0.45">
      <c r="A2942">
        <v>950</v>
      </c>
      <c r="B2942" t="s">
        <v>950</v>
      </c>
      <c r="C2942" t="s">
        <v>951</v>
      </c>
      <c r="D2942" s="1">
        <v>30745</v>
      </c>
      <c r="E2942" t="s">
        <v>3025</v>
      </c>
      <c r="F2942">
        <v>1984</v>
      </c>
      <c r="K2942" t="s">
        <v>260</v>
      </c>
      <c r="L2942" t="s">
        <v>451</v>
      </c>
      <c r="M2942" t="s">
        <v>2061</v>
      </c>
      <c r="N2942">
        <v>1</v>
      </c>
      <c r="O2942" t="s">
        <v>3026</v>
      </c>
      <c r="P2942" t="s">
        <v>2947</v>
      </c>
      <c r="Q2942">
        <v>2</v>
      </c>
      <c r="R2942">
        <v>25</v>
      </c>
      <c r="S2942" t="s">
        <v>2235</v>
      </c>
      <c r="T2942" t="b">
        <v>0</v>
      </c>
    </row>
    <row r="2943" spans="1:20" hidden="1" x14ac:dyDescent="0.45">
      <c r="A2943">
        <v>951</v>
      </c>
      <c r="B2943" t="s">
        <v>1663</v>
      </c>
      <c r="C2943" t="s">
        <v>1664</v>
      </c>
      <c r="D2943" s="1">
        <v>28275</v>
      </c>
      <c r="E2943" t="s">
        <v>3958</v>
      </c>
      <c r="F2943">
        <v>1977</v>
      </c>
      <c r="K2943" t="s">
        <v>20</v>
      </c>
      <c r="L2943" t="s">
        <v>684</v>
      </c>
      <c r="M2943" t="s">
        <v>2098</v>
      </c>
      <c r="N2943">
        <v>2</v>
      </c>
      <c r="O2943" t="s">
        <v>3959</v>
      </c>
      <c r="P2943" t="s">
        <v>3944</v>
      </c>
      <c r="Q2943">
        <v>1</v>
      </c>
      <c r="R2943">
        <v>23</v>
      </c>
      <c r="S2943" t="s">
        <v>2085</v>
      </c>
      <c r="T2943" t="b">
        <v>0</v>
      </c>
    </row>
    <row r="2944" spans="1:20" hidden="1" x14ac:dyDescent="0.45">
      <c r="A2944">
        <v>951</v>
      </c>
      <c r="B2944" t="s">
        <v>1663</v>
      </c>
      <c r="C2944" t="s">
        <v>1664</v>
      </c>
      <c r="D2944" s="1">
        <v>28275</v>
      </c>
      <c r="E2944" t="s">
        <v>3958</v>
      </c>
      <c r="F2944">
        <v>1977</v>
      </c>
      <c r="K2944" t="s">
        <v>20</v>
      </c>
      <c r="L2944" t="s">
        <v>684</v>
      </c>
      <c r="M2944" t="s">
        <v>2098</v>
      </c>
      <c r="N2944">
        <v>2</v>
      </c>
      <c r="O2944" t="s">
        <v>3959</v>
      </c>
      <c r="P2944" t="s">
        <v>3944</v>
      </c>
      <c r="Q2944">
        <v>1</v>
      </c>
      <c r="R2944">
        <v>24</v>
      </c>
      <c r="S2944" t="s">
        <v>80</v>
      </c>
      <c r="T2944" t="b">
        <v>1</v>
      </c>
    </row>
    <row r="2945" spans="1:20" hidden="1" x14ac:dyDescent="0.45">
      <c r="A2945">
        <v>951</v>
      </c>
      <c r="B2945" t="s">
        <v>1663</v>
      </c>
      <c r="C2945" t="s">
        <v>1664</v>
      </c>
      <c r="D2945" s="1">
        <v>28275</v>
      </c>
      <c r="E2945" t="s">
        <v>3958</v>
      </c>
      <c r="F2945">
        <v>1977</v>
      </c>
      <c r="K2945" t="s">
        <v>20</v>
      </c>
      <c r="L2945" t="s">
        <v>684</v>
      </c>
      <c r="M2945" t="s">
        <v>2098</v>
      </c>
      <c r="N2945">
        <v>2</v>
      </c>
      <c r="O2945" t="s">
        <v>3959</v>
      </c>
      <c r="P2945" t="s">
        <v>3944</v>
      </c>
      <c r="Q2945">
        <v>1</v>
      </c>
      <c r="R2945">
        <v>22</v>
      </c>
      <c r="S2945" t="s">
        <v>2085</v>
      </c>
      <c r="T2945" t="b">
        <v>0</v>
      </c>
    </row>
    <row r="2946" spans="1:20" hidden="1" x14ac:dyDescent="0.45">
      <c r="A2946">
        <v>951</v>
      </c>
      <c r="B2946" t="s">
        <v>1663</v>
      </c>
      <c r="C2946" t="s">
        <v>1664</v>
      </c>
      <c r="D2946" s="1">
        <v>28275</v>
      </c>
      <c r="E2946" t="s">
        <v>3958</v>
      </c>
      <c r="F2946">
        <v>1977</v>
      </c>
      <c r="K2946" t="s">
        <v>20</v>
      </c>
      <c r="L2946" t="s">
        <v>684</v>
      </c>
      <c r="M2946" t="s">
        <v>2098</v>
      </c>
      <c r="N2946">
        <v>2</v>
      </c>
      <c r="O2946" t="s">
        <v>3959</v>
      </c>
      <c r="P2946" t="s">
        <v>3944</v>
      </c>
      <c r="Q2946">
        <v>1</v>
      </c>
      <c r="R2946">
        <v>20</v>
      </c>
      <c r="S2946" t="s">
        <v>80</v>
      </c>
      <c r="T2946" t="b">
        <v>1</v>
      </c>
    </row>
    <row r="2947" spans="1:20" hidden="1" x14ac:dyDescent="0.45">
      <c r="A2947">
        <v>951</v>
      </c>
      <c r="B2947" t="s">
        <v>1663</v>
      </c>
      <c r="C2947" t="s">
        <v>1664</v>
      </c>
      <c r="D2947" s="1">
        <v>28275</v>
      </c>
      <c r="E2947" t="s">
        <v>3958</v>
      </c>
      <c r="F2947">
        <v>1977</v>
      </c>
      <c r="K2947" t="s">
        <v>20</v>
      </c>
      <c r="L2947" t="s">
        <v>684</v>
      </c>
      <c r="M2947" t="s">
        <v>2098</v>
      </c>
      <c r="N2947">
        <v>2</v>
      </c>
      <c r="O2947" t="s">
        <v>3959</v>
      </c>
      <c r="P2947" t="s">
        <v>3944</v>
      </c>
      <c r="Q2947">
        <v>1</v>
      </c>
      <c r="R2947">
        <v>25</v>
      </c>
      <c r="S2947" t="s">
        <v>80</v>
      </c>
      <c r="T2947" t="b">
        <v>0</v>
      </c>
    </row>
    <row r="2948" spans="1:20" hidden="1" x14ac:dyDescent="0.45">
      <c r="A2948">
        <v>951</v>
      </c>
      <c r="B2948" t="s">
        <v>1663</v>
      </c>
      <c r="C2948" t="s">
        <v>1664</v>
      </c>
      <c r="D2948" s="1">
        <v>28275</v>
      </c>
      <c r="E2948" t="s">
        <v>3958</v>
      </c>
      <c r="F2948">
        <v>1977</v>
      </c>
      <c r="K2948" t="s">
        <v>20</v>
      </c>
      <c r="L2948" t="s">
        <v>684</v>
      </c>
      <c r="M2948" t="s">
        <v>2098</v>
      </c>
      <c r="N2948">
        <v>2</v>
      </c>
      <c r="O2948" t="s">
        <v>3959</v>
      </c>
      <c r="P2948" t="s">
        <v>3944</v>
      </c>
      <c r="Q2948">
        <v>1</v>
      </c>
      <c r="R2948">
        <v>21</v>
      </c>
      <c r="S2948" t="s">
        <v>2085</v>
      </c>
      <c r="T2948" t="b">
        <v>0</v>
      </c>
    </row>
    <row r="2949" spans="1:20" hidden="1" x14ac:dyDescent="0.45">
      <c r="A2949">
        <v>952</v>
      </c>
      <c r="B2949" t="s">
        <v>816</v>
      </c>
      <c r="C2949" t="s">
        <v>3405</v>
      </c>
      <c r="D2949" s="1">
        <v>26949</v>
      </c>
      <c r="E2949" t="s">
        <v>3406</v>
      </c>
      <c r="F2949">
        <v>1973</v>
      </c>
      <c r="K2949" t="s">
        <v>20</v>
      </c>
      <c r="L2949" t="s">
        <v>3407</v>
      </c>
      <c r="M2949" t="s">
        <v>2061</v>
      </c>
      <c r="N2949">
        <v>3</v>
      </c>
      <c r="O2949" t="s">
        <v>3408</v>
      </c>
      <c r="P2949" t="s">
        <v>3359</v>
      </c>
      <c r="Q2949">
        <v>2</v>
      </c>
      <c r="R2949">
        <v>20</v>
      </c>
      <c r="S2949" t="s">
        <v>157</v>
      </c>
      <c r="T2949" t="b">
        <v>1</v>
      </c>
    </row>
    <row r="2950" spans="1:20" hidden="1" x14ac:dyDescent="0.45">
      <c r="A2950">
        <v>953</v>
      </c>
      <c r="B2950" t="s">
        <v>184</v>
      </c>
      <c r="C2950" t="s">
        <v>185</v>
      </c>
      <c r="D2950" s="1">
        <v>27834</v>
      </c>
      <c r="E2950" t="s">
        <v>2171</v>
      </c>
      <c r="F2950">
        <v>1976</v>
      </c>
      <c r="K2950" t="s">
        <v>20</v>
      </c>
      <c r="L2950" t="s">
        <v>55</v>
      </c>
      <c r="M2950" t="s">
        <v>2172</v>
      </c>
      <c r="N2950">
        <v>2</v>
      </c>
      <c r="O2950" t="s">
        <v>2173</v>
      </c>
      <c r="P2950" t="s">
        <v>2056</v>
      </c>
      <c r="Q2950">
        <v>1</v>
      </c>
      <c r="R2950">
        <v>25</v>
      </c>
      <c r="S2950" t="s">
        <v>2148</v>
      </c>
      <c r="T2950" t="b">
        <v>0</v>
      </c>
    </row>
    <row r="2951" spans="1:20" hidden="1" x14ac:dyDescent="0.45">
      <c r="A2951">
        <v>953</v>
      </c>
      <c r="B2951" t="s">
        <v>184</v>
      </c>
      <c r="C2951" t="s">
        <v>185</v>
      </c>
      <c r="D2951" s="1">
        <v>27834</v>
      </c>
      <c r="E2951" t="s">
        <v>2171</v>
      </c>
      <c r="F2951">
        <v>1976</v>
      </c>
      <c r="K2951" t="s">
        <v>20</v>
      </c>
      <c r="L2951" t="s">
        <v>55</v>
      </c>
      <c r="M2951" t="s">
        <v>2172</v>
      </c>
      <c r="N2951">
        <v>2</v>
      </c>
      <c r="O2951" t="s">
        <v>2173</v>
      </c>
      <c r="P2951" t="s">
        <v>2056</v>
      </c>
      <c r="Q2951">
        <v>1</v>
      </c>
      <c r="R2951">
        <v>23</v>
      </c>
      <c r="S2951" t="s">
        <v>67</v>
      </c>
      <c r="T2951" t="b">
        <v>1</v>
      </c>
    </row>
    <row r="2952" spans="1:20" hidden="1" x14ac:dyDescent="0.45">
      <c r="A2952">
        <v>953</v>
      </c>
      <c r="B2952" t="s">
        <v>184</v>
      </c>
      <c r="C2952" t="s">
        <v>185</v>
      </c>
      <c r="D2952" s="1">
        <v>27834</v>
      </c>
      <c r="E2952" t="s">
        <v>2171</v>
      </c>
      <c r="F2952">
        <v>1976</v>
      </c>
      <c r="K2952" t="s">
        <v>20</v>
      </c>
      <c r="L2952" t="s">
        <v>55</v>
      </c>
      <c r="M2952" t="s">
        <v>2172</v>
      </c>
      <c r="N2952">
        <v>2</v>
      </c>
      <c r="O2952" t="s">
        <v>2173</v>
      </c>
      <c r="P2952" t="s">
        <v>2056</v>
      </c>
      <c r="Q2952">
        <v>1</v>
      </c>
      <c r="R2952">
        <v>20</v>
      </c>
      <c r="S2952" t="s">
        <v>67</v>
      </c>
      <c r="T2952" t="b">
        <v>1</v>
      </c>
    </row>
    <row r="2953" spans="1:20" hidden="1" x14ac:dyDescent="0.45">
      <c r="A2953">
        <v>953</v>
      </c>
      <c r="B2953" t="s">
        <v>184</v>
      </c>
      <c r="C2953" t="s">
        <v>185</v>
      </c>
      <c r="D2953" s="1">
        <v>27834</v>
      </c>
      <c r="E2953" t="s">
        <v>2171</v>
      </c>
      <c r="F2953">
        <v>1976</v>
      </c>
      <c r="K2953" t="s">
        <v>20</v>
      </c>
      <c r="L2953" t="s">
        <v>55</v>
      </c>
      <c r="M2953" t="s">
        <v>2172</v>
      </c>
      <c r="N2953">
        <v>2</v>
      </c>
      <c r="O2953" t="s">
        <v>2173</v>
      </c>
      <c r="P2953" t="s">
        <v>2056</v>
      </c>
      <c r="Q2953">
        <v>1</v>
      </c>
      <c r="R2953">
        <v>21</v>
      </c>
      <c r="S2953" t="s">
        <v>2145</v>
      </c>
      <c r="T2953" t="b">
        <v>0</v>
      </c>
    </row>
    <row r="2954" spans="1:20" hidden="1" x14ac:dyDescent="0.45">
      <c r="A2954">
        <v>953</v>
      </c>
      <c r="B2954" t="s">
        <v>184</v>
      </c>
      <c r="C2954" t="s">
        <v>185</v>
      </c>
      <c r="D2954" s="1">
        <v>27834</v>
      </c>
      <c r="E2954" t="s">
        <v>2171</v>
      </c>
      <c r="F2954">
        <v>1976</v>
      </c>
      <c r="K2954" t="s">
        <v>20</v>
      </c>
      <c r="L2954" t="s">
        <v>55</v>
      </c>
      <c r="M2954" t="s">
        <v>2172</v>
      </c>
      <c r="N2954">
        <v>2</v>
      </c>
      <c r="O2954" t="s">
        <v>2173</v>
      </c>
      <c r="P2954" t="s">
        <v>2056</v>
      </c>
      <c r="Q2954">
        <v>1</v>
      </c>
      <c r="R2954">
        <v>24</v>
      </c>
      <c r="S2954" t="s">
        <v>2145</v>
      </c>
      <c r="T2954" t="b">
        <v>0</v>
      </c>
    </row>
    <row r="2955" spans="1:20" hidden="1" x14ac:dyDescent="0.45">
      <c r="A2955">
        <v>953</v>
      </c>
      <c r="B2955" t="s">
        <v>184</v>
      </c>
      <c r="C2955" t="s">
        <v>185</v>
      </c>
      <c r="D2955" s="1">
        <v>27834</v>
      </c>
      <c r="E2955" t="s">
        <v>2171</v>
      </c>
      <c r="F2955">
        <v>1976</v>
      </c>
      <c r="K2955" t="s">
        <v>20</v>
      </c>
      <c r="L2955" t="s">
        <v>55</v>
      </c>
      <c r="M2955" t="s">
        <v>2172</v>
      </c>
      <c r="N2955">
        <v>2</v>
      </c>
      <c r="O2955" t="s">
        <v>2173</v>
      </c>
      <c r="P2955" t="s">
        <v>2056</v>
      </c>
      <c r="Q2955">
        <v>1</v>
      </c>
      <c r="R2955">
        <v>22</v>
      </c>
      <c r="S2955" t="s">
        <v>2145</v>
      </c>
      <c r="T2955" t="b">
        <v>0</v>
      </c>
    </row>
    <row r="2956" spans="1:20" hidden="1" x14ac:dyDescent="0.45">
      <c r="A2956">
        <v>954</v>
      </c>
      <c r="B2956" t="s">
        <v>2712</v>
      </c>
      <c r="C2956" t="s">
        <v>693</v>
      </c>
      <c r="D2956" s="1">
        <v>24184</v>
      </c>
      <c r="E2956" t="s">
        <v>2713</v>
      </c>
      <c r="F2956">
        <v>1966</v>
      </c>
      <c r="K2956" t="s">
        <v>20</v>
      </c>
      <c r="L2956" t="s">
        <v>456</v>
      </c>
      <c r="M2956" t="s">
        <v>2098</v>
      </c>
      <c r="N2956">
        <v>3</v>
      </c>
      <c r="O2956" t="s">
        <v>2714</v>
      </c>
      <c r="P2956" t="s">
        <v>2694</v>
      </c>
      <c r="Q2956">
        <v>1</v>
      </c>
      <c r="R2956">
        <v>20</v>
      </c>
      <c r="S2956" t="s">
        <v>2071</v>
      </c>
      <c r="T2956" t="b">
        <v>1</v>
      </c>
    </row>
    <row r="2957" spans="1:20" hidden="1" x14ac:dyDescent="0.45">
      <c r="A2957">
        <v>955</v>
      </c>
      <c r="B2957" t="s">
        <v>2802</v>
      </c>
      <c r="C2957" t="s">
        <v>780</v>
      </c>
      <c r="D2957" s="1">
        <v>24066</v>
      </c>
      <c r="E2957" t="s">
        <v>2803</v>
      </c>
      <c r="F2957">
        <v>1965</v>
      </c>
      <c r="K2957" t="s">
        <v>230</v>
      </c>
      <c r="L2957" t="s">
        <v>1982</v>
      </c>
      <c r="M2957" t="s">
        <v>2154</v>
      </c>
      <c r="N2957">
        <v>8</v>
      </c>
      <c r="O2957" t="s">
        <v>2804</v>
      </c>
      <c r="P2957" t="s">
        <v>2694</v>
      </c>
      <c r="Q2957">
        <v>1</v>
      </c>
      <c r="R2957">
        <v>20</v>
      </c>
      <c r="S2957" t="s">
        <v>67</v>
      </c>
      <c r="T2957" t="b">
        <v>1</v>
      </c>
    </row>
    <row r="2958" spans="1:20" hidden="1" x14ac:dyDescent="0.45">
      <c r="A2958">
        <v>956</v>
      </c>
      <c r="B2958" t="s">
        <v>1457</v>
      </c>
      <c r="C2958" t="s">
        <v>1458</v>
      </c>
      <c r="D2958" s="1">
        <v>27642</v>
      </c>
      <c r="E2958" t="s">
        <v>3683</v>
      </c>
      <c r="F2958">
        <v>1975</v>
      </c>
      <c r="J2958" t="s">
        <v>2519</v>
      </c>
      <c r="K2958" t="s">
        <v>249</v>
      </c>
      <c r="L2958" t="s">
        <v>426</v>
      </c>
      <c r="M2958" t="s">
        <v>2061</v>
      </c>
      <c r="N2958">
        <v>2</v>
      </c>
      <c r="O2958" t="s">
        <v>3684</v>
      </c>
      <c r="P2958" t="s">
        <v>3591</v>
      </c>
      <c r="Q2958">
        <v>2</v>
      </c>
      <c r="R2958">
        <v>25</v>
      </c>
      <c r="S2958" t="s">
        <v>80</v>
      </c>
      <c r="T2958" t="b">
        <v>0</v>
      </c>
    </row>
    <row r="2959" spans="1:20" hidden="1" x14ac:dyDescent="0.45">
      <c r="A2959">
        <v>956</v>
      </c>
      <c r="B2959" t="s">
        <v>1457</v>
      </c>
      <c r="C2959" t="s">
        <v>1458</v>
      </c>
      <c r="D2959" s="1">
        <v>27642</v>
      </c>
      <c r="E2959" t="s">
        <v>3683</v>
      </c>
      <c r="F2959">
        <v>1975</v>
      </c>
      <c r="J2959" t="s">
        <v>2519</v>
      </c>
      <c r="K2959" t="s">
        <v>249</v>
      </c>
      <c r="L2959" t="s">
        <v>426</v>
      </c>
      <c r="M2959" t="s">
        <v>2061</v>
      </c>
      <c r="N2959">
        <v>2</v>
      </c>
      <c r="O2959" t="s">
        <v>3684</v>
      </c>
      <c r="P2959" t="s">
        <v>3591</v>
      </c>
      <c r="Q2959">
        <v>2</v>
      </c>
      <c r="R2959">
        <v>23</v>
      </c>
      <c r="S2959" t="s">
        <v>2085</v>
      </c>
      <c r="T2959" t="b">
        <v>0</v>
      </c>
    </row>
    <row r="2960" spans="1:20" hidden="1" x14ac:dyDescent="0.45">
      <c r="A2960">
        <v>956</v>
      </c>
      <c r="B2960" t="s">
        <v>1457</v>
      </c>
      <c r="C2960" t="s">
        <v>1458</v>
      </c>
      <c r="D2960" s="1">
        <v>27642</v>
      </c>
      <c r="E2960" t="s">
        <v>3683</v>
      </c>
      <c r="F2960">
        <v>1975</v>
      </c>
      <c r="J2960" t="s">
        <v>2519</v>
      </c>
      <c r="K2960" t="s">
        <v>249</v>
      </c>
      <c r="L2960" t="s">
        <v>426</v>
      </c>
      <c r="M2960" t="s">
        <v>2061</v>
      </c>
      <c r="N2960">
        <v>2</v>
      </c>
      <c r="O2960" t="s">
        <v>3684</v>
      </c>
      <c r="P2960" t="s">
        <v>3591</v>
      </c>
      <c r="Q2960">
        <v>2</v>
      </c>
      <c r="R2960">
        <v>24</v>
      </c>
      <c r="S2960" t="s">
        <v>80</v>
      </c>
      <c r="T2960" t="b">
        <v>0</v>
      </c>
    </row>
    <row r="2961" spans="1:20" hidden="1" x14ac:dyDescent="0.45">
      <c r="A2961">
        <v>956</v>
      </c>
      <c r="B2961" t="s">
        <v>1457</v>
      </c>
      <c r="C2961" t="s">
        <v>1458</v>
      </c>
      <c r="D2961" s="1">
        <v>27642</v>
      </c>
      <c r="E2961" t="s">
        <v>3683</v>
      </c>
      <c r="F2961">
        <v>1975</v>
      </c>
      <c r="J2961" t="s">
        <v>2519</v>
      </c>
      <c r="K2961" t="s">
        <v>249</v>
      </c>
      <c r="L2961" t="s">
        <v>426</v>
      </c>
      <c r="M2961" t="s">
        <v>2061</v>
      </c>
      <c r="N2961">
        <v>2</v>
      </c>
      <c r="O2961" t="s">
        <v>3684</v>
      </c>
      <c r="P2961" t="s">
        <v>3591</v>
      </c>
      <c r="Q2961">
        <v>2</v>
      </c>
      <c r="R2961">
        <v>20</v>
      </c>
      <c r="S2961" t="s">
        <v>80</v>
      </c>
      <c r="T2961" t="b">
        <v>1</v>
      </c>
    </row>
    <row r="2962" spans="1:20" hidden="1" x14ac:dyDescent="0.45">
      <c r="A2962">
        <v>956</v>
      </c>
      <c r="B2962" t="s">
        <v>1457</v>
      </c>
      <c r="C2962" t="s">
        <v>1458</v>
      </c>
      <c r="D2962" s="1">
        <v>27642</v>
      </c>
      <c r="E2962" t="s">
        <v>3683</v>
      </c>
      <c r="F2962">
        <v>1975</v>
      </c>
      <c r="J2962" t="s">
        <v>2519</v>
      </c>
      <c r="K2962" t="s">
        <v>249</v>
      </c>
      <c r="L2962" t="s">
        <v>426</v>
      </c>
      <c r="M2962" t="s">
        <v>2061</v>
      </c>
      <c r="N2962">
        <v>2</v>
      </c>
      <c r="O2962" t="s">
        <v>3684</v>
      </c>
      <c r="P2962" t="s">
        <v>3591</v>
      </c>
      <c r="Q2962">
        <v>2</v>
      </c>
      <c r="R2962">
        <v>22</v>
      </c>
      <c r="S2962" t="s">
        <v>2085</v>
      </c>
      <c r="T2962" t="b">
        <v>0</v>
      </c>
    </row>
    <row r="2963" spans="1:20" hidden="1" x14ac:dyDescent="0.45">
      <c r="A2963">
        <v>956</v>
      </c>
      <c r="B2963" t="s">
        <v>1457</v>
      </c>
      <c r="C2963" t="s">
        <v>1458</v>
      </c>
      <c r="D2963" s="1">
        <v>27642</v>
      </c>
      <c r="E2963" t="s">
        <v>3683</v>
      </c>
      <c r="F2963">
        <v>1975</v>
      </c>
      <c r="J2963" t="s">
        <v>2519</v>
      </c>
      <c r="K2963" t="s">
        <v>249</v>
      </c>
      <c r="L2963" t="s">
        <v>426</v>
      </c>
      <c r="M2963" t="s">
        <v>2061</v>
      </c>
      <c r="N2963">
        <v>2</v>
      </c>
      <c r="O2963" t="s">
        <v>3684</v>
      </c>
      <c r="P2963" t="s">
        <v>3591</v>
      </c>
      <c r="Q2963">
        <v>2</v>
      </c>
      <c r="R2963">
        <v>21</v>
      </c>
      <c r="S2963" t="s">
        <v>2085</v>
      </c>
      <c r="T2963" t="b">
        <v>0</v>
      </c>
    </row>
    <row r="2964" spans="1:20" hidden="1" x14ac:dyDescent="0.45">
      <c r="A2964">
        <v>957</v>
      </c>
      <c r="B2964" t="s">
        <v>3687</v>
      </c>
      <c r="C2964" t="s">
        <v>1461</v>
      </c>
      <c r="D2964" s="1">
        <v>30231</v>
      </c>
      <c r="E2964" t="s">
        <v>3688</v>
      </c>
      <c r="F2964">
        <v>1982</v>
      </c>
      <c r="K2964" t="s">
        <v>20</v>
      </c>
      <c r="L2964" t="s">
        <v>140</v>
      </c>
      <c r="M2964" t="s">
        <v>2098</v>
      </c>
      <c r="N2964">
        <v>5</v>
      </c>
      <c r="O2964" t="s">
        <v>3689</v>
      </c>
      <c r="P2964" t="s">
        <v>3591</v>
      </c>
      <c r="Q2964">
        <v>1</v>
      </c>
      <c r="R2964">
        <v>25</v>
      </c>
      <c r="S2964" t="s">
        <v>2072</v>
      </c>
      <c r="T2964" t="b">
        <v>0</v>
      </c>
    </row>
    <row r="2965" spans="1:20" hidden="1" x14ac:dyDescent="0.45">
      <c r="A2965">
        <v>957</v>
      </c>
      <c r="B2965" t="s">
        <v>3687</v>
      </c>
      <c r="C2965" t="s">
        <v>1461</v>
      </c>
      <c r="D2965" s="1">
        <v>30231</v>
      </c>
      <c r="E2965" t="s">
        <v>3688</v>
      </c>
      <c r="F2965">
        <v>1982</v>
      </c>
      <c r="K2965" t="s">
        <v>20</v>
      </c>
      <c r="L2965" t="s">
        <v>140</v>
      </c>
      <c r="M2965" t="s">
        <v>2098</v>
      </c>
      <c r="N2965">
        <v>5</v>
      </c>
      <c r="O2965" t="s">
        <v>3689</v>
      </c>
      <c r="P2965" t="s">
        <v>3591</v>
      </c>
      <c r="Q2965">
        <v>1</v>
      </c>
      <c r="R2965">
        <v>20</v>
      </c>
      <c r="S2965" t="s">
        <v>2071</v>
      </c>
      <c r="T2965" t="b">
        <v>1</v>
      </c>
    </row>
    <row r="2966" spans="1:20" hidden="1" x14ac:dyDescent="0.45">
      <c r="A2966">
        <v>957</v>
      </c>
      <c r="B2966" t="s">
        <v>3687</v>
      </c>
      <c r="C2966" t="s">
        <v>1461</v>
      </c>
      <c r="D2966" s="1">
        <v>30231</v>
      </c>
      <c r="E2966" t="s">
        <v>3688</v>
      </c>
      <c r="F2966">
        <v>1982</v>
      </c>
      <c r="K2966" t="s">
        <v>20</v>
      </c>
      <c r="L2966" t="s">
        <v>140</v>
      </c>
      <c r="M2966" t="s">
        <v>2098</v>
      </c>
      <c r="N2966">
        <v>5</v>
      </c>
      <c r="O2966" t="s">
        <v>3689</v>
      </c>
      <c r="P2966" t="s">
        <v>3591</v>
      </c>
      <c r="Q2966">
        <v>1</v>
      </c>
      <c r="R2966">
        <v>21</v>
      </c>
      <c r="S2966" t="s">
        <v>2071</v>
      </c>
      <c r="T2966" t="b">
        <v>0</v>
      </c>
    </row>
    <row r="2967" spans="1:20" hidden="1" x14ac:dyDescent="0.45">
      <c r="A2967">
        <v>957</v>
      </c>
      <c r="B2967" t="s">
        <v>3687</v>
      </c>
      <c r="C2967" t="s">
        <v>1461</v>
      </c>
      <c r="D2967" s="1">
        <v>30231</v>
      </c>
      <c r="E2967" t="s">
        <v>3688</v>
      </c>
      <c r="F2967">
        <v>1982</v>
      </c>
      <c r="K2967" t="s">
        <v>20</v>
      </c>
      <c r="L2967" t="s">
        <v>140</v>
      </c>
      <c r="M2967" t="s">
        <v>2098</v>
      </c>
      <c r="N2967">
        <v>5</v>
      </c>
      <c r="O2967" t="s">
        <v>3689</v>
      </c>
      <c r="P2967" t="s">
        <v>3591</v>
      </c>
      <c r="Q2967">
        <v>1</v>
      </c>
      <c r="R2967">
        <v>24</v>
      </c>
      <c r="S2967" t="s">
        <v>2071</v>
      </c>
      <c r="T2967" t="b">
        <v>0</v>
      </c>
    </row>
    <row r="2968" spans="1:20" hidden="1" x14ac:dyDescent="0.45">
      <c r="A2968">
        <v>957</v>
      </c>
      <c r="B2968" t="s">
        <v>3687</v>
      </c>
      <c r="C2968" t="s">
        <v>1461</v>
      </c>
      <c r="D2968" s="1">
        <v>30231</v>
      </c>
      <c r="E2968" t="s">
        <v>3688</v>
      </c>
      <c r="F2968">
        <v>1982</v>
      </c>
      <c r="K2968" t="s">
        <v>20</v>
      </c>
      <c r="L2968" t="s">
        <v>140</v>
      </c>
      <c r="M2968" t="s">
        <v>2098</v>
      </c>
      <c r="N2968">
        <v>5</v>
      </c>
      <c r="O2968" t="s">
        <v>3689</v>
      </c>
      <c r="P2968" t="s">
        <v>3591</v>
      </c>
      <c r="Q2968">
        <v>1</v>
      </c>
      <c r="R2968">
        <v>22</v>
      </c>
      <c r="S2968" t="s">
        <v>2071</v>
      </c>
      <c r="T2968" t="b">
        <v>0</v>
      </c>
    </row>
    <row r="2969" spans="1:20" hidden="1" x14ac:dyDescent="0.45">
      <c r="A2969">
        <v>957</v>
      </c>
      <c r="B2969" t="s">
        <v>3687</v>
      </c>
      <c r="C2969" t="s">
        <v>1461</v>
      </c>
      <c r="D2969" s="1">
        <v>30231</v>
      </c>
      <c r="E2969" t="s">
        <v>3688</v>
      </c>
      <c r="F2969">
        <v>1982</v>
      </c>
      <c r="K2969" t="s">
        <v>20</v>
      </c>
      <c r="L2969" t="s">
        <v>140</v>
      </c>
      <c r="M2969" t="s">
        <v>2098</v>
      </c>
      <c r="N2969">
        <v>5</v>
      </c>
      <c r="O2969" t="s">
        <v>3689</v>
      </c>
      <c r="P2969" t="s">
        <v>3591</v>
      </c>
      <c r="Q2969">
        <v>1</v>
      </c>
      <c r="R2969">
        <v>23</v>
      </c>
      <c r="S2969" t="s">
        <v>2071</v>
      </c>
      <c r="T2969" t="b">
        <v>0</v>
      </c>
    </row>
    <row r="2970" spans="1:20" hidden="1" x14ac:dyDescent="0.45">
      <c r="A2970">
        <v>958</v>
      </c>
      <c r="B2970" t="s">
        <v>2204</v>
      </c>
      <c r="C2970" t="s">
        <v>234</v>
      </c>
      <c r="D2970" s="1">
        <v>20682</v>
      </c>
      <c r="F2970">
        <v>1956</v>
      </c>
      <c r="K2970" t="s">
        <v>20</v>
      </c>
      <c r="L2970" t="s">
        <v>235</v>
      </c>
      <c r="M2970" t="s">
        <v>2098</v>
      </c>
      <c r="N2970">
        <v>9</v>
      </c>
      <c r="O2970" t="s">
        <v>2205</v>
      </c>
      <c r="P2970" t="s">
        <v>2056</v>
      </c>
      <c r="Q2970">
        <v>1</v>
      </c>
      <c r="R2970">
        <v>20</v>
      </c>
      <c r="S2970" t="s">
        <v>2057</v>
      </c>
      <c r="T2970" t="b">
        <v>1</v>
      </c>
    </row>
    <row r="2971" spans="1:20" hidden="1" x14ac:dyDescent="0.45">
      <c r="A2971">
        <v>959</v>
      </c>
      <c r="B2971" t="s">
        <v>346</v>
      </c>
      <c r="C2971" t="s">
        <v>347</v>
      </c>
      <c r="D2971" s="1">
        <v>26308</v>
      </c>
      <c r="F2971">
        <v>1972</v>
      </c>
      <c r="G2971" t="s">
        <v>2305</v>
      </c>
      <c r="I2971">
        <v>2021</v>
      </c>
      <c r="K2971" t="s">
        <v>20</v>
      </c>
      <c r="L2971" t="s">
        <v>348</v>
      </c>
      <c r="M2971" t="s">
        <v>2058</v>
      </c>
      <c r="O2971" t="s">
        <v>2306</v>
      </c>
      <c r="P2971" t="s">
        <v>2056</v>
      </c>
      <c r="Q2971">
        <v>1</v>
      </c>
      <c r="R2971">
        <v>22</v>
      </c>
      <c r="S2971" t="s">
        <v>1060</v>
      </c>
      <c r="T2971" t="b">
        <v>0</v>
      </c>
    </row>
    <row r="2972" spans="1:20" hidden="1" x14ac:dyDescent="0.45">
      <c r="A2972">
        <v>959</v>
      </c>
      <c r="B2972" t="s">
        <v>346</v>
      </c>
      <c r="C2972" t="s">
        <v>347</v>
      </c>
      <c r="D2972" s="1">
        <v>26308</v>
      </c>
      <c r="F2972">
        <v>1972</v>
      </c>
      <c r="G2972" t="s">
        <v>2305</v>
      </c>
      <c r="I2972">
        <v>2021</v>
      </c>
      <c r="K2972" t="s">
        <v>20</v>
      </c>
      <c r="L2972" t="s">
        <v>348</v>
      </c>
      <c r="M2972" t="s">
        <v>2058</v>
      </c>
      <c r="O2972" t="s">
        <v>2306</v>
      </c>
      <c r="P2972" t="s">
        <v>2056</v>
      </c>
      <c r="Q2972">
        <v>1</v>
      </c>
      <c r="R2972">
        <v>23</v>
      </c>
      <c r="S2972" t="s">
        <v>2307</v>
      </c>
      <c r="T2972" t="b">
        <v>0</v>
      </c>
    </row>
    <row r="2973" spans="1:20" hidden="1" x14ac:dyDescent="0.45">
      <c r="A2973">
        <v>959</v>
      </c>
      <c r="B2973" t="s">
        <v>346</v>
      </c>
      <c r="C2973" t="s">
        <v>347</v>
      </c>
      <c r="D2973" s="1">
        <v>26308</v>
      </c>
      <c r="F2973">
        <v>1972</v>
      </c>
      <c r="G2973" t="s">
        <v>2305</v>
      </c>
      <c r="I2973">
        <v>2021</v>
      </c>
      <c r="K2973" t="s">
        <v>20</v>
      </c>
      <c r="L2973" t="s">
        <v>348</v>
      </c>
      <c r="M2973" t="s">
        <v>2058</v>
      </c>
      <c r="O2973" t="s">
        <v>2306</v>
      </c>
      <c r="P2973" t="s">
        <v>2056</v>
      </c>
      <c r="Q2973">
        <v>1</v>
      </c>
      <c r="R2973">
        <v>20</v>
      </c>
      <c r="S2973" t="s">
        <v>2057</v>
      </c>
      <c r="T2973" t="b">
        <v>1</v>
      </c>
    </row>
    <row r="2974" spans="1:20" hidden="1" x14ac:dyDescent="0.45">
      <c r="A2974">
        <v>959</v>
      </c>
      <c r="B2974" t="s">
        <v>346</v>
      </c>
      <c r="C2974" t="s">
        <v>347</v>
      </c>
      <c r="D2974" s="1">
        <v>26308</v>
      </c>
      <c r="F2974">
        <v>1972</v>
      </c>
      <c r="G2974" t="s">
        <v>2305</v>
      </c>
      <c r="I2974">
        <v>2021</v>
      </c>
      <c r="K2974" t="s">
        <v>20</v>
      </c>
      <c r="L2974" t="s">
        <v>348</v>
      </c>
      <c r="M2974" t="s">
        <v>2058</v>
      </c>
      <c r="O2974" t="s">
        <v>2306</v>
      </c>
      <c r="P2974" t="s">
        <v>2056</v>
      </c>
      <c r="Q2974">
        <v>1</v>
      </c>
      <c r="R2974">
        <v>24</v>
      </c>
      <c r="S2974" t="s">
        <v>2076</v>
      </c>
      <c r="T2974" t="b">
        <v>1</v>
      </c>
    </row>
    <row r="2975" spans="1:20" hidden="1" x14ac:dyDescent="0.45">
      <c r="A2975">
        <v>960</v>
      </c>
      <c r="B2975" t="s">
        <v>258</v>
      </c>
      <c r="C2975" t="s">
        <v>3859</v>
      </c>
      <c r="D2975" s="1">
        <v>21666</v>
      </c>
      <c r="E2975" t="s">
        <v>3860</v>
      </c>
      <c r="F2975">
        <v>1959</v>
      </c>
      <c r="K2975" t="s">
        <v>20</v>
      </c>
      <c r="L2975" t="s">
        <v>1587</v>
      </c>
      <c r="M2975" t="s">
        <v>2098</v>
      </c>
      <c r="N2975">
        <v>6</v>
      </c>
      <c r="O2975" t="s">
        <v>3861</v>
      </c>
      <c r="P2975" t="s">
        <v>3809</v>
      </c>
      <c r="Q2975">
        <v>1</v>
      </c>
      <c r="R2975">
        <v>20</v>
      </c>
      <c r="S2975" t="s">
        <v>2071</v>
      </c>
      <c r="T2975" t="b">
        <v>1</v>
      </c>
    </row>
    <row r="2976" spans="1:20" hidden="1" x14ac:dyDescent="0.45">
      <c r="A2976">
        <v>961</v>
      </c>
      <c r="B2976" t="s">
        <v>3149</v>
      </c>
      <c r="C2976" t="s">
        <v>1067</v>
      </c>
      <c r="D2976" s="1">
        <v>28328</v>
      </c>
      <c r="F2976">
        <v>1977</v>
      </c>
      <c r="K2976" t="s">
        <v>20</v>
      </c>
      <c r="L2976" t="s">
        <v>22</v>
      </c>
      <c r="M2976" t="s">
        <v>2098</v>
      </c>
      <c r="N2976">
        <v>3</v>
      </c>
      <c r="O2976" t="s">
        <v>3150</v>
      </c>
      <c r="P2976" t="s">
        <v>3139</v>
      </c>
      <c r="Q2976">
        <v>1</v>
      </c>
      <c r="R2976">
        <v>20</v>
      </c>
      <c r="S2976" t="s">
        <v>2057</v>
      </c>
      <c r="T2976" t="b">
        <v>1</v>
      </c>
    </row>
    <row r="2977" spans="1:20" hidden="1" x14ac:dyDescent="0.45">
      <c r="A2977">
        <v>962</v>
      </c>
      <c r="B2977" t="s">
        <v>1101</v>
      </c>
      <c r="C2977" t="s">
        <v>1606</v>
      </c>
      <c r="D2977" s="1">
        <v>23212</v>
      </c>
      <c r="F2977">
        <v>1963</v>
      </c>
      <c r="K2977" t="s">
        <v>20</v>
      </c>
      <c r="L2977" t="s">
        <v>2360</v>
      </c>
      <c r="M2977" t="s">
        <v>2098</v>
      </c>
      <c r="N2977">
        <v>5</v>
      </c>
      <c r="O2977" t="s">
        <v>3885</v>
      </c>
      <c r="P2977" t="s">
        <v>3809</v>
      </c>
      <c r="Q2977">
        <v>1</v>
      </c>
      <c r="R2977">
        <v>20</v>
      </c>
      <c r="S2977" t="s">
        <v>622</v>
      </c>
      <c r="T2977" t="b">
        <v>1</v>
      </c>
    </row>
    <row r="2978" spans="1:20" hidden="1" x14ac:dyDescent="0.45">
      <c r="A2978">
        <v>963</v>
      </c>
      <c r="B2978" t="s">
        <v>1536</v>
      </c>
      <c r="C2978" t="s">
        <v>1649</v>
      </c>
      <c r="D2978" s="1">
        <v>25087</v>
      </c>
      <c r="F2978">
        <v>1968</v>
      </c>
      <c r="K2978" t="s">
        <v>20</v>
      </c>
      <c r="L2978" t="s">
        <v>3945</v>
      </c>
      <c r="M2978" t="s">
        <v>2061</v>
      </c>
      <c r="N2978">
        <v>2</v>
      </c>
      <c r="O2978" t="s">
        <v>3946</v>
      </c>
      <c r="P2978" t="s">
        <v>3944</v>
      </c>
      <c r="Q2978">
        <v>2</v>
      </c>
      <c r="R2978">
        <v>20</v>
      </c>
      <c r="S2978" t="s">
        <v>622</v>
      </c>
      <c r="T2978" t="b">
        <v>1</v>
      </c>
    </row>
    <row r="2979" spans="1:20" hidden="1" x14ac:dyDescent="0.45">
      <c r="A2979">
        <v>964</v>
      </c>
      <c r="B2979" t="s">
        <v>242</v>
      </c>
      <c r="C2979" t="s">
        <v>1633</v>
      </c>
      <c r="D2979" s="1">
        <v>24406</v>
      </c>
      <c r="F2979">
        <v>1966</v>
      </c>
      <c r="K2979" t="s">
        <v>20</v>
      </c>
      <c r="L2979" t="s">
        <v>22</v>
      </c>
      <c r="M2979" t="s">
        <v>2058</v>
      </c>
      <c r="N2979">
        <v>3</v>
      </c>
      <c r="O2979" t="s">
        <v>3925</v>
      </c>
      <c r="P2979" t="s">
        <v>3903</v>
      </c>
      <c r="Q2979">
        <v>1</v>
      </c>
      <c r="R2979">
        <v>25</v>
      </c>
      <c r="S2979" t="s">
        <v>655</v>
      </c>
      <c r="T2979" t="b">
        <v>0</v>
      </c>
    </row>
    <row r="2980" spans="1:20" hidden="1" x14ac:dyDescent="0.45">
      <c r="A2980">
        <v>964</v>
      </c>
      <c r="B2980" t="s">
        <v>242</v>
      </c>
      <c r="C2980" t="s">
        <v>1633</v>
      </c>
      <c r="D2980" s="1">
        <v>24406</v>
      </c>
      <c r="F2980">
        <v>1966</v>
      </c>
      <c r="K2980" t="s">
        <v>20</v>
      </c>
      <c r="L2980" t="s">
        <v>22</v>
      </c>
      <c r="M2980" t="s">
        <v>2058</v>
      </c>
      <c r="N2980">
        <v>3</v>
      </c>
      <c r="O2980" t="s">
        <v>3925</v>
      </c>
      <c r="P2980" t="s">
        <v>3903</v>
      </c>
      <c r="Q2980">
        <v>1</v>
      </c>
      <c r="R2980">
        <v>20</v>
      </c>
      <c r="S2980" t="s">
        <v>2057</v>
      </c>
      <c r="T2980" t="b">
        <v>1</v>
      </c>
    </row>
    <row r="2981" spans="1:20" hidden="1" x14ac:dyDescent="0.45">
      <c r="A2981">
        <v>968</v>
      </c>
      <c r="B2981" t="s">
        <v>1187</v>
      </c>
      <c r="C2981" t="s">
        <v>1188</v>
      </c>
      <c r="D2981" s="1">
        <v>23042</v>
      </c>
      <c r="F2981">
        <v>1963</v>
      </c>
      <c r="K2981" t="s">
        <v>20</v>
      </c>
      <c r="L2981" t="s">
        <v>22</v>
      </c>
      <c r="M2981" t="s">
        <v>2098</v>
      </c>
      <c r="N2981">
        <v>2</v>
      </c>
      <c r="O2981" t="s">
        <v>3300</v>
      </c>
      <c r="P2981" t="s">
        <v>3270</v>
      </c>
      <c r="Q2981">
        <v>1</v>
      </c>
      <c r="R2981">
        <v>20</v>
      </c>
      <c r="S2981" t="s">
        <v>2057</v>
      </c>
      <c r="T2981" t="b">
        <v>1</v>
      </c>
    </row>
    <row r="2982" spans="1:20" hidden="1" x14ac:dyDescent="0.45">
      <c r="A2982">
        <v>970</v>
      </c>
      <c r="B2982" t="s">
        <v>239</v>
      </c>
      <c r="C2982" t="s">
        <v>237</v>
      </c>
      <c r="D2982" s="1">
        <v>29046</v>
      </c>
      <c r="E2982" t="s">
        <v>2213</v>
      </c>
      <c r="F2982">
        <v>1979</v>
      </c>
      <c r="K2982" t="s">
        <v>20</v>
      </c>
      <c r="L2982" t="s">
        <v>64</v>
      </c>
      <c r="M2982" t="s">
        <v>22</v>
      </c>
      <c r="N2982">
        <v>5</v>
      </c>
      <c r="O2982" t="s">
        <v>2214</v>
      </c>
      <c r="P2982" t="s">
        <v>2056</v>
      </c>
      <c r="Q2982">
        <v>1</v>
      </c>
      <c r="R2982">
        <v>20</v>
      </c>
      <c r="S2982" t="s">
        <v>2071</v>
      </c>
      <c r="T2982" t="b">
        <v>1</v>
      </c>
    </row>
    <row r="2983" spans="1:20" hidden="1" x14ac:dyDescent="0.45">
      <c r="A2983">
        <v>970</v>
      </c>
      <c r="B2983" t="s">
        <v>239</v>
      </c>
      <c r="C2983" t="s">
        <v>237</v>
      </c>
      <c r="D2983" s="1">
        <v>29046</v>
      </c>
      <c r="E2983" t="s">
        <v>2213</v>
      </c>
      <c r="F2983">
        <v>1979</v>
      </c>
      <c r="K2983" t="s">
        <v>20</v>
      </c>
      <c r="L2983" t="s">
        <v>64</v>
      </c>
      <c r="M2983" t="s">
        <v>22</v>
      </c>
      <c r="N2983">
        <v>5</v>
      </c>
      <c r="O2983" t="s">
        <v>2214</v>
      </c>
      <c r="P2983" t="s">
        <v>2056</v>
      </c>
      <c r="Q2983">
        <v>1</v>
      </c>
      <c r="R2983">
        <v>25</v>
      </c>
      <c r="S2983" t="s">
        <v>2072</v>
      </c>
      <c r="T2983" t="b">
        <v>0</v>
      </c>
    </row>
    <row r="2984" spans="1:20" hidden="1" x14ac:dyDescent="0.45">
      <c r="A2984">
        <v>970</v>
      </c>
      <c r="B2984" t="s">
        <v>239</v>
      </c>
      <c r="C2984" t="s">
        <v>237</v>
      </c>
      <c r="D2984" s="1">
        <v>29046</v>
      </c>
      <c r="E2984" t="s">
        <v>2213</v>
      </c>
      <c r="F2984">
        <v>1979</v>
      </c>
      <c r="K2984" t="s">
        <v>20</v>
      </c>
      <c r="L2984" t="s">
        <v>64</v>
      </c>
      <c r="M2984" t="s">
        <v>22</v>
      </c>
      <c r="N2984">
        <v>5</v>
      </c>
      <c r="O2984" t="s">
        <v>2214</v>
      </c>
      <c r="P2984" t="s">
        <v>2056</v>
      </c>
      <c r="Q2984">
        <v>1</v>
      </c>
      <c r="R2984">
        <v>22</v>
      </c>
      <c r="S2984" t="s">
        <v>2071</v>
      </c>
      <c r="T2984" t="b">
        <v>0</v>
      </c>
    </row>
    <row r="2985" spans="1:20" hidden="1" x14ac:dyDescent="0.45">
      <c r="A2985">
        <v>970</v>
      </c>
      <c r="B2985" t="s">
        <v>239</v>
      </c>
      <c r="C2985" t="s">
        <v>237</v>
      </c>
      <c r="D2985" s="1">
        <v>29046</v>
      </c>
      <c r="E2985" t="s">
        <v>2213</v>
      </c>
      <c r="F2985">
        <v>1979</v>
      </c>
      <c r="K2985" t="s">
        <v>20</v>
      </c>
      <c r="L2985" t="s">
        <v>64</v>
      </c>
      <c r="M2985" t="s">
        <v>22</v>
      </c>
      <c r="N2985">
        <v>5</v>
      </c>
      <c r="O2985" t="s">
        <v>2214</v>
      </c>
      <c r="P2985" t="s">
        <v>2056</v>
      </c>
      <c r="Q2985">
        <v>1</v>
      </c>
      <c r="R2985">
        <v>23</v>
      </c>
      <c r="S2985" t="s">
        <v>2071</v>
      </c>
      <c r="T2985" t="b">
        <v>0</v>
      </c>
    </row>
    <row r="2986" spans="1:20" hidden="1" x14ac:dyDescent="0.45">
      <c r="A2986">
        <v>970</v>
      </c>
      <c r="B2986" t="s">
        <v>239</v>
      </c>
      <c r="C2986" t="s">
        <v>237</v>
      </c>
      <c r="D2986" s="1">
        <v>29046</v>
      </c>
      <c r="E2986" t="s">
        <v>2213</v>
      </c>
      <c r="F2986">
        <v>1979</v>
      </c>
      <c r="K2986" t="s">
        <v>20</v>
      </c>
      <c r="L2986" t="s">
        <v>64</v>
      </c>
      <c r="M2986" t="s">
        <v>22</v>
      </c>
      <c r="N2986">
        <v>5</v>
      </c>
      <c r="O2986" t="s">
        <v>2214</v>
      </c>
      <c r="P2986" t="s">
        <v>2056</v>
      </c>
      <c r="Q2986">
        <v>1</v>
      </c>
      <c r="R2986">
        <v>24</v>
      </c>
      <c r="S2986" t="s">
        <v>2071</v>
      </c>
      <c r="T2986" t="b">
        <v>0</v>
      </c>
    </row>
    <row r="2987" spans="1:20" hidden="1" x14ac:dyDescent="0.45">
      <c r="A2987">
        <v>970</v>
      </c>
      <c r="B2987" t="s">
        <v>239</v>
      </c>
      <c r="C2987" t="s">
        <v>237</v>
      </c>
      <c r="D2987" s="1">
        <v>29046</v>
      </c>
      <c r="E2987" t="s">
        <v>2213</v>
      </c>
      <c r="F2987">
        <v>1979</v>
      </c>
      <c r="K2987" t="s">
        <v>20</v>
      </c>
      <c r="L2987" t="s">
        <v>64</v>
      </c>
      <c r="M2987" t="s">
        <v>22</v>
      </c>
      <c r="N2987">
        <v>5</v>
      </c>
      <c r="O2987" t="s">
        <v>2214</v>
      </c>
      <c r="P2987" t="s">
        <v>2056</v>
      </c>
      <c r="Q2987">
        <v>1</v>
      </c>
      <c r="R2987">
        <v>21</v>
      </c>
      <c r="S2987" t="s">
        <v>2071</v>
      </c>
      <c r="T2987" t="b">
        <v>0</v>
      </c>
    </row>
    <row r="2988" spans="1:20" hidden="1" x14ac:dyDescent="0.45">
      <c r="A2988">
        <v>971</v>
      </c>
      <c r="B2988" t="s">
        <v>50</v>
      </c>
      <c r="C2988" t="s">
        <v>51</v>
      </c>
      <c r="D2988" s="1">
        <v>29914</v>
      </c>
      <c r="F2988">
        <v>1981</v>
      </c>
      <c r="K2988" t="s">
        <v>20</v>
      </c>
      <c r="L2988" t="s">
        <v>2060</v>
      </c>
      <c r="M2988" t="s">
        <v>2061</v>
      </c>
      <c r="N2988">
        <v>2</v>
      </c>
      <c r="O2988" t="s">
        <v>2062</v>
      </c>
      <c r="P2988" t="s">
        <v>2056</v>
      </c>
      <c r="Q2988">
        <v>2</v>
      </c>
      <c r="R2988">
        <v>20</v>
      </c>
      <c r="S2988" t="s">
        <v>2057</v>
      </c>
      <c r="T2988" t="b">
        <v>1</v>
      </c>
    </row>
    <row r="2989" spans="1:20" hidden="1" x14ac:dyDescent="0.45">
      <c r="A2989">
        <v>972</v>
      </c>
      <c r="B2989" t="s">
        <v>1384</v>
      </c>
      <c r="C2989" t="s">
        <v>1385</v>
      </c>
      <c r="D2989" s="1">
        <v>24737</v>
      </c>
      <c r="E2989" t="s">
        <v>3597</v>
      </c>
      <c r="F2989">
        <v>1967</v>
      </c>
      <c r="K2989" t="s">
        <v>20</v>
      </c>
      <c r="L2989" t="s">
        <v>388</v>
      </c>
      <c r="M2989" t="s">
        <v>2061</v>
      </c>
      <c r="N2989">
        <v>3</v>
      </c>
      <c r="O2989" t="s">
        <v>3598</v>
      </c>
      <c r="P2989" t="s">
        <v>3591</v>
      </c>
      <c r="Q2989">
        <v>2</v>
      </c>
      <c r="R2989">
        <v>23</v>
      </c>
      <c r="S2989" t="s">
        <v>67</v>
      </c>
      <c r="T2989" t="b">
        <v>1</v>
      </c>
    </row>
    <row r="2990" spans="1:20" hidden="1" x14ac:dyDescent="0.45">
      <c r="A2990">
        <v>972</v>
      </c>
      <c r="B2990" t="s">
        <v>1384</v>
      </c>
      <c r="C2990" t="s">
        <v>1385</v>
      </c>
      <c r="D2990" s="1">
        <v>24737</v>
      </c>
      <c r="E2990" t="s">
        <v>3597</v>
      </c>
      <c r="F2990">
        <v>1967</v>
      </c>
      <c r="K2990" t="s">
        <v>20</v>
      </c>
      <c r="L2990" t="s">
        <v>388</v>
      </c>
      <c r="M2990" t="s">
        <v>2061</v>
      </c>
      <c r="N2990">
        <v>3</v>
      </c>
      <c r="O2990" t="s">
        <v>3598</v>
      </c>
      <c r="P2990" t="s">
        <v>3591</v>
      </c>
      <c r="Q2990">
        <v>2</v>
      </c>
      <c r="R2990">
        <v>21</v>
      </c>
      <c r="S2990" t="s">
        <v>2145</v>
      </c>
      <c r="T2990" t="b">
        <v>0</v>
      </c>
    </row>
    <row r="2991" spans="1:20" hidden="1" x14ac:dyDescent="0.45">
      <c r="A2991">
        <v>972</v>
      </c>
      <c r="B2991" t="s">
        <v>1384</v>
      </c>
      <c r="C2991" t="s">
        <v>1385</v>
      </c>
      <c r="D2991" s="1">
        <v>24737</v>
      </c>
      <c r="E2991" t="s">
        <v>3597</v>
      </c>
      <c r="F2991">
        <v>1967</v>
      </c>
      <c r="K2991" t="s">
        <v>20</v>
      </c>
      <c r="L2991" t="s">
        <v>388</v>
      </c>
      <c r="M2991" t="s">
        <v>2061</v>
      </c>
      <c r="N2991">
        <v>3</v>
      </c>
      <c r="O2991" t="s">
        <v>3598</v>
      </c>
      <c r="P2991" t="s">
        <v>3591</v>
      </c>
      <c r="Q2991">
        <v>2</v>
      </c>
      <c r="R2991">
        <v>20</v>
      </c>
      <c r="S2991" t="s">
        <v>67</v>
      </c>
      <c r="T2991" t="b">
        <v>1</v>
      </c>
    </row>
    <row r="2992" spans="1:20" hidden="1" x14ac:dyDescent="0.45">
      <c r="A2992">
        <v>973</v>
      </c>
      <c r="B2992" t="s">
        <v>1584</v>
      </c>
      <c r="C2992" t="s">
        <v>1585</v>
      </c>
      <c r="D2992" s="1">
        <v>26165</v>
      </c>
      <c r="F2992">
        <v>1971</v>
      </c>
      <c r="J2992" t="s">
        <v>3857</v>
      </c>
      <c r="K2992" t="s">
        <v>167</v>
      </c>
      <c r="L2992" t="s">
        <v>22</v>
      </c>
      <c r="M2992" t="s">
        <v>2098</v>
      </c>
      <c r="N2992">
        <v>2</v>
      </c>
      <c r="O2992" t="s">
        <v>3858</v>
      </c>
      <c r="P2992" t="s">
        <v>3809</v>
      </c>
      <c r="Q2992">
        <v>1</v>
      </c>
      <c r="R2992">
        <v>20</v>
      </c>
      <c r="S2992" t="s">
        <v>228</v>
      </c>
      <c r="T2992" t="b">
        <v>1</v>
      </c>
    </row>
    <row r="2993" spans="1:20" hidden="1" x14ac:dyDescent="0.45">
      <c r="A2993">
        <v>974</v>
      </c>
      <c r="B2993" t="s">
        <v>208</v>
      </c>
      <c r="C2993" t="s">
        <v>668</v>
      </c>
      <c r="D2993" s="1">
        <v>21842</v>
      </c>
      <c r="E2993" t="s">
        <v>2678</v>
      </c>
      <c r="F2993">
        <v>1959</v>
      </c>
      <c r="K2993" t="s">
        <v>20</v>
      </c>
      <c r="L2993" t="s">
        <v>140</v>
      </c>
      <c r="M2993" t="s">
        <v>22</v>
      </c>
      <c r="O2993" t="s">
        <v>2679</v>
      </c>
      <c r="P2993" t="s">
        <v>2433</v>
      </c>
      <c r="Q2993">
        <v>1</v>
      </c>
      <c r="R2993">
        <v>23</v>
      </c>
      <c r="S2993" t="s">
        <v>67</v>
      </c>
      <c r="T2993" t="b">
        <v>0</v>
      </c>
    </row>
    <row r="2994" spans="1:20" hidden="1" x14ac:dyDescent="0.45">
      <c r="A2994">
        <v>974</v>
      </c>
      <c r="B2994" t="s">
        <v>208</v>
      </c>
      <c r="C2994" t="s">
        <v>668</v>
      </c>
      <c r="D2994" s="1">
        <v>21842</v>
      </c>
      <c r="E2994" t="s">
        <v>2678</v>
      </c>
      <c r="F2994">
        <v>1959</v>
      </c>
      <c r="K2994" t="s">
        <v>20</v>
      </c>
      <c r="L2994" t="s">
        <v>140</v>
      </c>
      <c r="M2994" t="s">
        <v>22</v>
      </c>
      <c r="O2994" t="s">
        <v>2679</v>
      </c>
      <c r="P2994" t="s">
        <v>2433</v>
      </c>
      <c r="Q2994">
        <v>1</v>
      </c>
      <c r="R2994">
        <v>22</v>
      </c>
      <c r="S2994" t="s">
        <v>2145</v>
      </c>
      <c r="T2994" t="b">
        <v>0</v>
      </c>
    </row>
    <row r="2995" spans="1:20" hidden="1" x14ac:dyDescent="0.45">
      <c r="A2995">
        <v>974</v>
      </c>
      <c r="B2995" t="s">
        <v>208</v>
      </c>
      <c r="C2995" t="s">
        <v>668</v>
      </c>
      <c r="D2995" s="1">
        <v>21842</v>
      </c>
      <c r="E2995" t="s">
        <v>2678</v>
      </c>
      <c r="F2995">
        <v>1959</v>
      </c>
      <c r="K2995" t="s">
        <v>20</v>
      </c>
      <c r="L2995" t="s">
        <v>140</v>
      </c>
      <c r="M2995" t="s">
        <v>22</v>
      </c>
      <c r="O2995" t="s">
        <v>2679</v>
      </c>
      <c r="P2995" t="s">
        <v>2433</v>
      </c>
      <c r="Q2995">
        <v>1</v>
      </c>
      <c r="R2995">
        <v>25</v>
      </c>
      <c r="S2995" t="s">
        <v>2148</v>
      </c>
      <c r="T2995" t="b">
        <v>0</v>
      </c>
    </row>
    <row r="2996" spans="1:20" hidden="1" x14ac:dyDescent="0.45">
      <c r="A2996">
        <v>974</v>
      </c>
      <c r="B2996" t="s">
        <v>208</v>
      </c>
      <c r="C2996" t="s">
        <v>668</v>
      </c>
      <c r="D2996" s="1">
        <v>21842</v>
      </c>
      <c r="E2996" t="s">
        <v>2678</v>
      </c>
      <c r="F2996">
        <v>1959</v>
      </c>
      <c r="K2996" t="s">
        <v>20</v>
      </c>
      <c r="L2996" t="s">
        <v>140</v>
      </c>
      <c r="M2996" t="s">
        <v>22</v>
      </c>
      <c r="O2996" t="s">
        <v>2679</v>
      </c>
      <c r="P2996" t="s">
        <v>2433</v>
      </c>
      <c r="Q2996">
        <v>1</v>
      </c>
      <c r="R2996">
        <v>24</v>
      </c>
      <c r="S2996" t="s">
        <v>2145</v>
      </c>
      <c r="T2996" t="b">
        <v>0</v>
      </c>
    </row>
    <row r="2997" spans="1:20" hidden="1" x14ac:dyDescent="0.45">
      <c r="A2997">
        <v>974</v>
      </c>
      <c r="B2997" t="s">
        <v>208</v>
      </c>
      <c r="C2997" t="s">
        <v>668</v>
      </c>
      <c r="D2997" s="1">
        <v>21842</v>
      </c>
      <c r="E2997" t="s">
        <v>2678</v>
      </c>
      <c r="F2997">
        <v>1959</v>
      </c>
      <c r="K2997" t="s">
        <v>20</v>
      </c>
      <c r="L2997" t="s">
        <v>140</v>
      </c>
      <c r="M2997" t="s">
        <v>22</v>
      </c>
      <c r="O2997" t="s">
        <v>2679</v>
      </c>
      <c r="P2997" t="s">
        <v>2433</v>
      </c>
      <c r="Q2997">
        <v>1</v>
      </c>
      <c r="R2997">
        <v>21</v>
      </c>
      <c r="S2997" t="s">
        <v>2145</v>
      </c>
      <c r="T2997" t="b">
        <v>0</v>
      </c>
    </row>
    <row r="2998" spans="1:20" hidden="1" x14ac:dyDescent="0.45">
      <c r="A2998">
        <v>975</v>
      </c>
      <c r="B2998" t="s">
        <v>854</v>
      </c>
      <c r="C2998" t="s">
        <v>1530</v>
      </c>
      <c r="D2998" s="1">
        <v>24551</v>
      </c>
      <c r="E2998" t="s">
        <v>3774</v>
      </c>
      <c r="F2998">
        <v>1967</v>
      </c>
      <c r="K2998" t="s">
        <v>20</v>
      </c>
      <c r="L2998" t="s">
        <v>22</v>
      </c>
      <c r="M2998" t="s">
        <v>22</v>
      </c>
      <c r="N2998">
        <v>2</v>
      </c>
      <c r="O2998" t="s">
        <v>3775</v>
      </c>
      <c r="P2998" t="s">
        <v>3738</v>
      </c>
      <c r="Q2998">
        <v>1</v>
      </c>
      <c r="R2998">
        <v>23</v>
      </c>
      <c r="S2998" t="s">
        <v>2293</v>
      </c>
      <c r="T2998" t="b">
        <v>1</v>
      </c>
    </row>
    <row r="2999" spans="1:20" hidden="1" x14ac:dyDescent="0.45">
      <c r="A2999">
        <v>975</v>
      </c>
      <c r="B2999" t="s">
        <v>854</v>
      </c>
      <c r="C2999" t="s">
        <v>1530</v>
      </c>
      <c r="D2999" s="1">
        <v>24551</v>
      </c>
      <c r="E2999" t="s">
        <v>3774</v>
      </c>
      <c r="F2999">
        <v>1967</v>
      </c>
      <c r="K2999" t="s">
        <v>20</v>
      </c>
      <c r="L2999" t="s">
        <v>22</v>
      </c>
      <c r="M2999" t="s">
        <v>22</v>
      </c>
      <c r="N2999">
        <v>2</v>
      </c>
      <c r="O2999" t="s">
        <v>3775</v>
      </c>
      <c r="P2999" t="s">
        <v>3738</v>
      </c>
      <c r="Q2999">
        <v>1</v>
      </c>
      <c r="R2999">
        <v>22</v>
      </c>
      <c r="S2999" t="s">
        <v>324</v>
      </c>
      <c r="T2999" t="b">
        <v>0</v>
      </c>
    </row>
    <row r="3000" spans="1:20" hidden="1" x14ac:dyDescent="0.45">
      <c r="A3000">
        <v>975</v>
      </c>
      <c r="B3000" t="s">
        <v>854</v>
      </c>
      <c r="C3000" t="s">
        <v>1530</v>
      </c>
      <c r="D3000" s="1">
        <v>24551</v>
      </c>
      <c r="E3000" t="s">
        <v>3774</v>
      </c>
      <c r="F3000">
        <v>1967</v>
      </c>
      <c r="K3000" t="s">
        <v>20</v>
      </c>
      <c r="L3000" t="s">
        <v>22</v>
      </c>
      <c r="M3000" t="s">
        <v>22</v>
      </c>
      <c r="N3000">
        <v>2</v>
      </c>
      <c r="O3000" t="s">
        <v>3775</v>
      </c>
      <c r="P3000" t="s">
        <v>3738</v>
      </c>
      <c r="Q3000">
        <v>1</v>
      </c>
      <c r="R3000">
        <v>21</v>
      </c>
      <c r="S3000" t="s">
        <v>324</v>
      </c>
      <c r="T3000" t="b">
        <v>0</v>
      </c>
    </row>
    <row r="3001" spans="1:20" hidden="1" x14ac:dyDescent="0.45">
      <c r="A3001">
        <v>976</v>
      </c>
      <c r="B3001" t="s">
        <v>415</v>
      </c>
      <c r="C3001" t="s">
        <v>1275</v>
      </c>
      <c r="D3001" s="1">
        <v>29360</v>
      </c>
      <c r="E3001" t="s">
        <v>3459</v>
      </c>
      <c r="F3001">
        <v>1980</v>
      </c>
      <c r="K3001" t="s">
        <v>20</v>
      </c>
      <c r="L3001" t="s">
        <v>411</v>
      </c>
      <c r="M3001" t="s">
        <v>2098</v>
      </c>
      <c r="N3001">
        <v>2</v>
      </c>
      <c r="O3001" t="s">
        <v>3460</v>
      </c>
      <c r="P3001" t="s">
        <v>3359</v>
      </c>
      <c r="Q3001">
        <v>1</v>
      </c>
      <c r="R3001">
        <v>25</v>
      </c>
      <c r="S3001" t="s">
        <v>2148</v>
      </c>
      <c r="T3001" t="b">
        <v>0</v>
      </c>
    </row>
    <row r="3002" spans="1:20" hidden="1" x14ac:dyDescent="0.45">
      <c r="A3002">
        <v>976</v>
      </c>
      <c r="B3002" t="s">
        <v>415</v>
      </c>
      <c r="C3002" t="s">
        <v>1275</v>
      </c>
      <c r="D3002" s="1">
        <v>29360</v>
      </c>
      <c r="E3002" t="s">
        <v>3459</v>
      </c>
      <c r="F3002">
        <v>1980</v>
      </c>
      <c r="K3002" t="s">
        <v>20</v>
      </c>
      <c r="L3002" t="s">
        <v>411</v>
      </c>
      <c r="M3002" t="s">
        <v>2098</v>
      </c>
      <c r="N3002">
        <v>2</v>
      </c>
      <c r="O3002" t="s">
        <v>3460</v>
      </c>
      <c r="P3002" t="s">
        <v>3359</v>
      </c>
      <c r="Q3002">
        <v>1</v>
      </c>
      <c r="R3002">
        <v>21</v>
      </c>
      <c r="S3002" t="s">
        <v>2145</v>
      </c>
      <c r="T3002" t="b">
        <v>0</v>
      </c>
    </row>
    <row r="3003" spans="1:20" hidden="1" x14ac:dyDescent="0.45">
      <c r="A3003">
        <v>976</v>
      </c>
      <c r="B3003" t="s">
        <v>415</v>
      </c>
      <c r="C3003" t="s">
        <v>1275</v>
      </c>
      <c r="D3003" s="1">
        <v>29360</v>
      </c>
      <c r="E3003" t="s">
        <v>3459</v>
      </c>
      <c r="F3003">
        <v>1980</v>
      </c>
      <c r="K3003" t="s">
        <v>20</v>
      </c>
      <c r="L3003" t="s">
        <v>411</v>
      </c>
      <c r="M3003" t="s">
        <v>2098</v>
      </c>
      <c r="N3003">
        <v>2</v>
      </c>
      <c r="O3003" t="s">
        <v>3460</v>
      </c>
      <c r="P3003" t="s">
        <v>3359</v>
      </c>
      <c r="Q3003">
        <v>1</v>
      </c>
      <c r="R3003">
        <v>23</v>
      </c>
      <c r="S3003" t="s">
        <v>67</v>
      </c>
      <c r="T3003" t="b">
        <v>0</v>
      </c>
    </row>
    <row r="3004" spans="1:20" hidden="1" x14ac:dyDescent="0.45">
      <c r="A3004">
        <v>976</v>
      </c>
      <c r="B3004" t="s">
        <v>415</v>
      </c>
      <c r="C3004" t="s">
        <v>1275</v>
      </c>
      <c r="D3004" s="1">
        <v>29360</v>
      </c>
      <c r="E3004" t="s">
        <v>3459</v>
      </c>
      <c r="F3004">
        <v>1980</v>
      </c>
      <c r="K3004" t="s">
        <v>20</v>
      </c>
      <c r="L3004" t="s">
        <v>411</v>
      </c>
      <c r="M3004" t="s">
        <v>2098</v>
      </c>
      <c r="N3004">
        <v>2</v>
      </c>
      <c r="O3004" t="s">
        <v>3460</v>
      </c>
      <c r="P3004" t="s">
        <v>3359</v>
      </c>
      <c r="Q3004">
        <v>1</v>
      </c>
      <c r="R3004">
        <v>22</v>
      </c>
      <c r="S3004" t="s">
        <v>2145</v>
      </c>
      <c r="T3004" t="b">
        <v>0</v>
      </c>
    </row>
    <row r="3005" spans="1:20" hidden="1" x14ac:dyDescent="0.45">
      <c r="A3005">
        <v>976</v>
      </c>
      <c r="B3005" t="s">
        <v>415</v>
      </c>
      <c r="C3005" t="s">
        <v>1275</v>
      </c>
      <c r="D3005" s="1">
        <v>29360</v>
      </c>
      <c r="E3005" t="s">
        <v>3459</v>
      </c>
      <c r="F3005">
        <v>1980</v>
      </c>
      <c r="K3005" t="s">
        <v>20</v>
      </c>
      <c r="L3005" t="s">
        <v>411</v>
      </c>
      <c r="M3005" t="s">
        <v>2098</v>
      </c>
      <c r="N3005">
        <v>2</v>
      </c>
      <c r="O3005" t="s">
        <v>3460</v>
      </c>
      <c r="P3005" t="s">
        <v>3359</v>
      </c>
      <c r="Q3005">
        <v>1</v>
      </c>
      <c r="R3005">
        <v>24</v>
      </c>
      <c r="S3005" t="s">
        <v>2145</v>
      </c>
      <c r="T3005" t="b">
        <v>0</v>
      </c>
    </row>
    <row r="3006" spans="1:20" hidden="1" x14ac:dyDescent="0.45">
      <c r="A3006">
        <v>977</v>
      </c>
      <c r="B3006" t="s">
        <v>415</v>
      </c>
      <c r="C3006" t="s">
        <v>1576</v>
      </c>
      <c r="D3006" s="1">
        <v>27242</v>
      </c>
      <c r="E3006" t="s">
        <v>3849</v>
      </c>
      <c r="F3006">
        <v>1974</v>
      </c>
      <c r="K3006" t="s">
        <v>20</v>
      </c>
      <c r="L3006" t="s">
        <v>1577</v>
      </c>
      <c r="M3006" t="s">
        <v>22</v>
      </c>
      <c r="N3006">
        <v>7</v>
      </c>
      <c r="O3006" t="s">
        <v>3850</v>
      </c>
      <c r="P3006" t="s">
        <v>3809</v>
      </c>
      <c r="Q3006">
        <v>1</v>
      </c>
      <c r="R3006">
        <v>22</v>
      </c>
      <c r="S3006" t="s">
        <v>2557</v>
      </c>
      <c r="T3006" t="b">
        <v>0</v>
      </c>
    </row>
    <row r="3007" spans="1:20" hidden="1" x14ac:dyDescent="0.45">
      <c r="A3007">
        <v>977</v>
      </c>
      <c r="B3007" t="s">
        <v>415</v>
      </c>
      <c r="C3007" t="s">
        <v>1576</v>
      </c>
      <c r="D3007" s="1">
        <v>27242</v>
      </c>
      <c r="E3007" t="s">
        <v>3849</v>
      </c>
      <c r="F3007">
        <v>1974</v>
      </c>
      <c r="K3007" t="s">
        <v>20</v>
      </c>
      <c r="L3007" t="s">
        <v>1577</v>
      </c>
      <c r="M3007" t="s">
        <v>22</v>
      </c>
      <c r="N3007">
        <v>7</v>
      </c>
      <c r="O3007" t="s">
        <v>3850</v>
      </c>
      <c r="P3007" t="s">
        <v>3809</v>
      </c>
      <c r="Q3007">
        <v>1</v>
      </c>
      <c r="R3007">
        <v>24</v>
      </c>
      <c r="S3007" t="s">
        <v>1578</v>
      </c>
      <c r="T3007" t="b">
        <v>0</v>
      </c>
    </row>
    <row r="3008" spans="1:20" hidden="1" x14ac:dyDescent="0.45">
      <c r="A3008">
        <v>977</v>
      </c>
      <c r="B3008" t="s">
        <v>415</v>
      </c>
      <c r="C3008" t="s">
        <v>1576</v>
      </c>
      <c r="D3008" s="1">
        <v>27242</v>
      </c>
      <c r="E3008" t="s">
        <v>3849</v>
      </c>
      <c r="F3008">
        <v>1974</v>
      </c>
      <c r="K3008" t="s">
        <v>20</v>
      </c>
      <c r="L3008" t="s">
        <v>1577</v>
      </c>
      <c r="M3008" t="s">
        <v>22</v>
      </c>
      <c r="N3008">
        <v>7</v>
      </c>
      <c r="O3008" t="s">
        <v>3850</v>
      </c>
      <c r="P3008" t="s">
        <v>3809</v>
      </c>
      <c r="Q3008">
        <v>1</v>
      </c>
      <c r="R3008">
        <v>25</v>
      </c>
      <c r="S3008" t="s">
        <v>3033</v>
      </c>
      <c r="T3008" t="b">
        <v>0</v>
      </c>
    </row>
    <row r="3009" spans="1:20" hidden="1" x14ac:dyDescent="0.45">
      <c r="A3009">
        <v>977</v>
      </c>
      <c r="B3009" t="s">
        <v>415</v>
      </c>
      <c r="C3009" t="s">
        <v>1576</v>
      </c>
      <c r="D3009" s="1">
        <v>27242</v>
      </c>
      <c r="E3009" t="s">
        <v>3849</v>
      </c>
      <c r="F3009">
        <v>1974</v>
      </c>
      <c r="K3009" t="s">
        <v>20</v>
      </c>
      <c r="L3009" t="s">
        <v>1577</v>
      </c>
      <c r="M3009" t="s">
        <v>22</v>
      </c>
      <c r="N3009">
        <v>7</v>
      </c>
      <c r="O3009" t="s">
        <v>3850</v>
      </c>
      <c r="P3009" t="s">
        <v>3809</v>
      </c>
      <c r="Q3009">
        <v>1</v>
      </c>
      <c r="R3009">
        <v>23</v>
      </c>
      <c r="S3009" t="s">
        <v>210</v>
      </c>
      <c r="T3009" t="b">
        <v>0</v>
      </c>
    </row>
    <row r="3010" spans="1:20" hidden="1" x14ac:dyDescent="0.45">
      <c r="A3010">
        <v>977</v>
      </c>
      <c r="B3010" t="s">
        <v>415</v>
      </c>
      <c r="C3010" t="s">
        <v>1576</v>
      </c>
      <c r="D3010" s="1">
        <v>27242</v>
      </c>
      <c r="E3010" t="s">
        <v>3849</v>
      </c>
      <c r="F3010">
        <v>1974</v>
      </c>
      <c r="K3010" t="s">
        <v>20</v>
      </c>
      <c r="L3010" t="s">
        <v>1577</v>
      </c>
      <c r="M3010" t="s">
        <v>22</v>
      </c>
      <c r="N3010">
        <v>7</v>
      </c>
      <c r="O3010" t="s">
        <v>3850</v>
      </c>
      <c r="P3010" t="s">
        <v>3809</v>
      </c>
      <c r="Q3010">
        <v>1</v>
      </c>
      <c r="R3010">
        <v>21</v>
      </c>
      <c r="S3010" t="s">
        <v>3295</v>
      </c>
      <c r="T3010" t="b">
        <v>0</v>
      </c>
    </row>
    <row r="3011" spans="1:20" hidden="1" x14ac:dyDescent="0.45">
      <c r="A3011">
        <v>978</v>
      </c>
      <c r="B3011" t="s">
        <v>1010</v>
      </c>
      <c r="C3011" t="s">
        <v>4056</v>
      </c>
      <c r="D3011" s="1">
        <v>25931</v>
      </c>
      <c r="E3011" t="s">
        <v>4057</v>
      </c>
      <c r="F3011">
        <v>1970</v>
      </c>
      <c r="K3011" t="s">
        <v>20</v>
      </c>
      <c r="L3011" t="s">
        <v>140</v>
      </c>
      <c r="M3011" t="s">
        <v>22</v>
      </c>
      <c r="N3011">
        <v>4</v>
      </c>
      <c r="O3011" t="s">
        <v>4058</v>
      </c>
      <c r="P3011" t="s">
        <v>3944</v>
      </c>
      <c r="Q3011">
        <v>2</v>
      </c>
      <c r="R3011">
        <v>24</v>
      </c>
      <c r="S3011" t="s">
        <v>324</v>
      </c>
      <c r="T3011" t="b">
        <v>1</v>
      </c>
    </row>
    <row r="3012" spans="1:20" hidden="1" x14ac:dyDescent="0.45">
      <c r="A3012">
        <v>978</v>
      </c>
      <c r="B3012" t="s">
        <v>1010</v>
      </c>
      <c r="C3012" t="s">
        <v>4056</v>
      </c>
      <c r="D3012" s="1">
        <v>25931</v>
      </c>
      <c r="E3012" t="s">
        <v>4057</v>
      </c>
      <c r="F3012">
        <v>1970</v>
      </c>
      <c r="K3012" t="s">
        <v>20</v>
      </c>
      <c r="L3012" t="s">
        <v>140</v>
      </c>
      <c r="M3012" t="s">
        <v>22</v>
      </c>
      <c r="N3012">
        <v>4</v>
      </c>
      <c r="O3012" t="s">
        <v>4058</v>
      </c>
      <c r="P3012" t="s">
        <v>3944</v>
      </c>
      <c r="Q3012">
        <v>2</v>
      </c>
      <c r="R3012">
        <v>22</v>
      </c>
      <c r="S3012" t="s">
        <v>324</v>
      </c>
      <c r="T3012" t="b">
        <v>0</v>
      </c>
    </row>
    <row r="3013" spans="1:20" hidden="1" x14ac:dyDescent="0.45">
      <c r="A3013">
        <v>978</v>
      </c>
      <c r="B3013" t="s">
        <v>1010</v>
      </c>
      <c r="C3013" t="s">
        <v>4056</v>
      </c>
      <c r="D3013" s="1">
        <v>25931</v>
      </c>
      <c r="E3013" t="s">
        <v>4057</v>
      </c>
      <c r="F3013">
        <v>1970</v>
      </c>
      <c r="K3013" t="s">
        <v>20</v>
      </c>
      <c r="L3013" t="s">
        <v>140</v>
      </c>
      <c r="M3013" t="s">
        <v>22</v>
      </c>
      <c r="N3013">
        <v>4</v>
      </c>
      <c r="O3013" t="s">
        <v>4058</v>
      </c>
      <c r="P3013" t="s">
        <v>3944</v>
      </c>
      <c r="Q3013">
        <v>2</v>
      </c>
      <c r="R3013">
        <v>21</v>
      </c>
      <c r="S3013" t="s">
        <v>324</v>
      </c>
      <c r="T3013" t="b">
        <v>0</v>
      </c>
    </row>
    <row r="3014" spans="1:20" hidden="1" x14ac:dyDescent="0.45">
      <c r="A3014">
        <v>978</v>
      </c>
      <c r="B3014" t="s">
        <v>1010</v>
      </c>
      <c r="C3014" t="s">
        <v>4056</v>
      </c>
      <c r="D3014" s="1">
        <v>25931</v>
      </c>
      <c r="E3014" t="s">
        <v>4057</v>
      </c>
      <c r="F3014">
        <v>1970</v>
      </c>
      <c r="K3014" t="s">
        <v>20</v>
      </c>
      <c r="L3014" t="s">
        <v>140</v>
      </c>
      <c r="M3014" t="s">
        <v>22</v>
      </c>
      <c r="N3014">
        <v>4</v>
      </c>
      <c r="O3014" t="s">
        <v>4058</v>
      </c>
      <c r="P3014" t="s">
        <v>3944</v>
      </c>
      <c r="Q3014">
        <v>2</v>
      </c>
      <c r="R3014">
        <v>23</v>
      </c>
      <c r="S3014" t="s">
        <v>2293</v>
      </c>
      <c r="T3014" t="b">
        <v>1</v>
      </c>
    </row>
    <row r="3015" spans="1:20" hidden="1" x14ac:dyDescent="0.45">
      <c r="A3015">
        <v>978</v>
      </c>
      <c r="B3015" t="s">
        <v>1010</v>
      </c>
      <c r="C3015" t="s">
        <v>4056</v>
      </c>
      <c r="D3015" s="1">
        <v>25931</v>
      </c>
      <c r="E3015" t="s">
        <v>4057</v>
      </c>
      <c r="F3015">
        <v>1970</v>
      </c>
      <c r="K3015" t="s">
        <v>20</v>
      </c>
      <c r="L3015" t="s">
        <v>140</v>
      </c>
      <c r="M3015" t="s">
        <v>22</v>
      </c>
      <c r="N3015">
        <v>4</v>
      </c>
      <c r="O3015" t="s">
        <v>4058</v>
      </c>
      <c r="P3015" t="s">
        <v>3944</v>
      </c>
      <c r="Q3015">
        <v>2</v>
      </c>
      <c r="R3015">
        <v>25</v>
      </c>
      <c r="S3015" t="s">
        <v>2235</v>
      </c>
      <c r="T3015" t="b">
        <v>0</v>
      </c>
    </row>
    <row r="3016" spans="1:20" hidden="1" x14ac:dyDescent="0.45">
      <c r="A3016">
        <v>979</v>
      </c>
      <c r="B3016" t="s">
        <v>1323</v>
      </c>
      <c r="C3016" t="s">
        <v>1708</v>
      </c>
      <c r="D3016" s="1">
        <v>20254</v>
      </c>
      <c r="E3016" t="s">
        <v>4012</v>
      </c>
      <c r="F3016">
        <v>1955</v>
      </c>
      <c r="K3016" t="s">
        <v>20</v>
      </c>
      <c r="L3016" t="s">
        <v>451</v>
      </c>
      <c r="M3016" t="s">
        <v>22</v>
      </c>
      <c r="N3016">
        <v>3</v>
      </c>
      <c r="O3016" t="s">
        <v>4013</v>
      </c>
      <c r="P3016" t="s">
        <v>3944</v>
      </c>
      <c r="Q3016">
        <v>2</v>
      </c>
      <c r="R3016">
        <v>23</v>
      </c>
      <c r="S3016" t="s">
        <v>893</v>
      </c>
      <c r="T3016" t="b">
        <v>0</v>
      </c>
    </row>
    <row r="3017" spans="1:20" hidden="1" x14ac:dyDescent="0.45">
      <c r="A3017">
        <v>979</v>
      </c>
      <c r="B3017" t="s">
        <v>1323</v>
      </c>
      <c r="C3017" t="s">
        <v>1708</v>
      </c>
      <c r="D3017" s="1">
        <v>20254</v>
      </c>
      <c r="E3017" t="s">
        <v>4012</v>
      </c>
      <c r="F3017">
        <v>1955</v>
      </c>
      <c r="K3017" t="s">
        <v>20</v>
      </c>
      <c r="L3017" t="s">
        <v>451</v>
      </c>
      <c r="M3017" t="s">
        <v>22</v>
      </c>
      <c r="N3017">
        <v>3</v>
      </c>
      <c r="O3017" t="s">
        <v>4013</v>
      </c>
      <c r="P3017" t="s">
        <v>3944</v>
      </c>
      <c r="Q3017">
        <v>2</v>
      </c>
      <c r="R3017">
        <v>22</v>
      </c>
      <c r="S3017" t="s">
        <v>324</v>
      </c>
      <c r="T3017" t="b">
        <v>0</v>
      </c>
    </row>
    <row r="3018" spans="1:20" hidden="1" x14ac:dyDescent="0.45">
      <c r="A3018">
        <v>979</v>
      </c>
      <c r="B3018" t="s">
        <v>1323</v>
      </c>
      <c r="C3018" t="s">
        <v>1708</v>
      </c>
      <c r="D3018" s="1">
        <v>20254</v>
      </c>
      <c r="E3018" t="s">
        <v>4012</v>
      </c>
      <c r="F3018">
        <v>1955</v>
      </c>
      <c r="K3018" t="s">
        <v>20</v>
      </c>
      <c r="L3018" t="s">
        <v>451</v>
      </c>
      <c r="M3018" t="s">
        <v>22</v>
      </c>
      <c r="N3018">
        <v>3</v>
      </c>
      <c r="O3018" t="s">
        <v>4013</v>
      </c>
      <c r="P3018" t="s">
        <v>3944</v>
      </c>
      <c r="Q3018">
        <v>2</v>
      </c>
      <c r="R3018">
        <v>21</v>
      </c>
      <c r="S3018" t="s">
        <v>324</v>
      </c>
      <c r="T3018" t="b">
        <v>0</v>
      </c>
    </row>
    <row r="3019" spans="1:20" hidden="1" x14ac:dyDescent="0.45">
      <c r="A3019">
        <v>980</v>
      </c>
      <c r="B3019" t="s">
        <v>395</v>
      </c>
      <c r="C3019" t="s">
        <v>627</v>
      </c>
      <c r="D3019" s="1">
        <v>22894</v>
      </c>
      <c r="E3019" t="s">
        <v>2618</v>
      </c>
      <c r="F3019">
        <v>1962</v>
      </c>
      <c r="K3019" t="s">
        <v>20</v>
      </c>
      <c r="L3019" t="s">
        <v>55</v>
      </c>
      <c r="M3019" t="s">
        <v>22</v>
      </c>
      <c r="N3019">
        <v>3</v>
      </c>
      <c r="O3019" t="s">
        <v>2619</v>
      </c>
      <c r="P3019" t="s">
        <v>2433</v>
      </c>
      <c r="Q3019">
        <v>2</v>
      </c>
      <c r="R3019">
        <v>21</v>
      </c>
      <c r="S3019" t="s">
        <v>324</v>
      </c>
      <c r="T3019" t="b">
        <v>0</v>
      </c>
    </row>
    <row r="3020" spans="1:20" hidden="1" x14ac:dyDescent="0.45">
      <c r="A3020">
        <v>980</v>
      </c>
      <c r="B3020" t="s">
        <v>395</v>
      </c>
      <c r="C3020" t="s">
        <v>627</v>
      </c>
      <c r="D3020" s="1">
        <v>22894</v>
      </c>
      <c r="E3020" t="s">
        <v>2618</v>
      </c>
      <c r="F3020">
        <v>1962</v>
      </c>
      <c r="K3020" t="s">
        <v>20</v>
      </c>
      <c r="L3020" t="s">
        <v>55</v>
      </c>
      <c r="M3020" t="s">
        <v>22</v>
      </c>
      <c r="N3020">
        <v>3</v>
      </c>
      <c r="O3020" t="s">
        <v>2619</v>
      </c>
      <c r="P3020" t="s">
        <v>2433</v>
      </c>
      <c r="Q3020">
        <v>2</v>
      </c>
      <c r="R3020">
        <v>23</v>
      </c>
      <c r="S3020" t="s">
        <v>2293</v>
      </c>
      <c r="T3020" t="b">
        <v>0</v>
      </c>
    </row>
    <row r="3021" spans="1:20" hidden="1" x14ac:dyDescent="0.45">
      <c r="A3021">
        <v>980</v>
      </c>
      <c r="B3021" t="s">
        <v>395</v>
      </c>
      <c r="C3021" t="s">
        <v>627</v>
      </c>
      <c r="D3021" s="1">
        <v>22894</v>
      </c>
      <c r="E3021" t="s">
        <v>2618</v>
      </c>
      <c r="F3021">
        <v>1962</v>
      </c>
      <c r="K3021" t="s">
        <v>20</v>
      </c>
      <c r="L3021" t="s">
        <v>55</v>
      </c>
      <c r="M3021" t="s">
        <v>22</v>
      </c>
      <c r="N3021">
        <v>3</v>
      </c>
      <c r="O3021" t="s">
        <v>2619</v>
      </c>
      <c r="P3021" t="s">
        <v>2433</v>
      </c>
      <c r="Q3021">
        <v>2</v>
      </c>
      <c r="R3021">
        <v>22</v>
      </c>
      <c r="S3021" t="s">
        <v>324</v>
      </c>
      <c r="T3021" t="b">
        <v>0</v>
      </c>
    </row>
    <row r="3022" spans="1:20" hidden="1" x14ac:dyDescent="0.45">
      <c r="A3022">
        <v>980</v>
      </c>
      <c r="B3022" t="s">
        <v>395</v>
      </c>
      <c r="C3022" t="s">
        <v>627</v>
      </c>
      <c r="D3022" s="1">
        <v>22894</v>
      </c>
      <c r="E3022" t="s">
        <v>2618</v>
      </c>
      <c r="F3022">
        <v>1962</v>
      </c>
      <c r="K3022" t="s">
        <v>20</v>
      </c>
      <c r="L3022" t="s">
        <v>55</v>
      </c>
      <c r="M3022" t="s">
        <v>22</v>
      </c>
      <c r="N3022">
        <v>3</v>
      </c>
      <c r="O3022" t="s">
        <v>2619</v>
      </c>
      <c r="P3022" t="s">
        <v>2433</v>
      </c>
      <c r="Q3022">
        <v>2</v>
      </c>
      <c r="R3022">
        <v>25</v>
      </c>
      <c r="S3022" t="s">
        <v>322</v>
      </c>
      <c r="T3022" t="b">
        <v>1</v>
      </c>
    </row>
    <row r="3023" spans="1:20" hidden="1" x14ac:dyDescent="0.45">
      <c r="A3023">
        <v>980</v>
      </c>
      <c r="B3023" t="s">
        <v>395</v>
      </c>
      <c r="C3023" t="s">
        <v>627</v>
      </c>
      <c r="D3023" s="1">
        <v>22894</v>
      </c>
      <c r="E3023" t="s">
        <v>2618</v>
      </c>
      <c r="F3023">
        <v>1962</v>
      </c>
      <c r="K3023" t="s">
        <v>20</v>
      </c>
      <c r="L3023" t="s">
        <v>55</v>
      </c>
      <c r="M3023" t="s">
        <v>22</v>
      </c>
      <c r="N3023">
        <v>3</v>
      </c>
      <c r="O3023" t="s">
        <v>2619</v>
      </c>
      <c r="P3023" t="s">
        <v>2433</v>
      </c>
      <c r="Q3023">
        <v>2</v>
      </c>
      <c r="R3023">
        <v>24</v>
      </c>
      <c r="S3023" t="s">
        <v>322</v>
      </c>
      <c r="T3023" t="b">
        <v>1</v>
      </c>
    </row>
    <row r="3024" spans="1:20" hidden="1" x14ac:dyDescent="0.45">
      <c r="A3024">
        <v>981</v>
      </c>
      <c r="B3024" t="s">
        <v>284</v>
      </c>
      <c r="C3024" t="s">
        <v>761</v>
      </c>
      <c r="D3024" s="1">
        <v>28150</v>
      </c>
      <c r="E3024" t="s">
        <v>2786</v>
      </c>
      <c r="F3024">
        <v>1977</v>
      </c>
      <c r="K3024" t="s">
        <v>762</v>
      </c>
      <c r="L3024" t="s">
        <v>523</v>
      </c>
      <c r="M3024" t="s">
        <v>22</v>
      </c>
      <c r="N3024">
        <v>2</v>
      </c>
      <c r="O3024" t="s">
        <v>2787</v>
      </c>
      <c r="P3024" t="s">
        <v>2694</v>
      </c>
      <c r="Q3024">
        <v>1</v>
      </c>
      <c r="R3024">
        <v>22</v>
      </c>
      <c r="S3024" t="s">
        <v>324</v>
      </c>
      <c r="T3024" t="b">
        <v>0</v>
      </c>
    </row>
    <row r="3025" spans="1:20" hidden="1" x14ac:dyDescent="0.45">
      <c r="A3025">
        <v>981</v>
      </c>
      <c r="B3025" t="s">
        <v>284</v>
      </c>
      <c r="C3025" t="s">
        <v>761</v>
      </c>
      <c r="D3025" s="1">
        <v>28150</v>
      </c>
      <c r="E3025" t="s">
        <v>2786</v>
      </c>
      <c r="F3025">
        <v>1977</v>
      </c>
      <c r="K3025" t="s">
        <v>762</v>
      </c>
      <c r="L3025" t="s">
        <v>523</v>
      </c>
      <c r="M3025" t="s">
        <v>22</v>
      </c>
      <c r="N3025">
        <v>2</v>
      </c>
      <c r="O3025" t="s">
        <v>2787</v>
      </c>
      <c r="P3025" t="s">
        <v>2694</v>
      </c>
      <c r="Q3025">
        <v>1</v>
      </c>
      <c r="R3025">
        <v>23</v>
      </c>
      <c r="S3025" t="s">
        <v>2293</v>
      </c>
      <c r="T3025" t="b">
        <v>0</v>
      </c>
    </row>
    <row r="3026" spans="1:20" hidden="1" x14ac:dyDescent="0.45">
      <c r="A3026">
        <v>981</v>
      </c>
      <c r="B3026" t="s">
        <v>284</v>
      </c>
      <c r="C3026" t="s">
        <v>761</v>
      </c>
      <c r="D3026" s="1">
        <v>28150</v>
      </c>
      <c r="E3026" t="s">
        <v>2786</v>
      </c>
      <c r="F3026">
        <v>1977</v>
      </c>
      <c r="K3026" t="s">
        <v>762</v>
      </c>
      <c r="L3026" t="s">
        <v>523</v>
      </c>
      <c r="M3026" t="s">
        <v>22</v>
      </c>
      <c r="N3026">
        <v>2</v>
      </c>
      <c r="O3026" t="s">
        <v>2787</v>
      </c>
      <c r="P3026" t="s">
        <v>2694</v>
      </c>
      <c r="Q3026">
        <v>1</v>
      </c>
      <c r="R3026">
        <v>24</v>
      </c>
      <c r="S3026" t="s">
        <v>324</v>
      </c>
      <c r="T3026" t="b">
        <v>0</v>
      </c>
    </row>
    <row r="3027" spans="1:20" hidden="1" x14ac:dyDescent="0.45">
      <c r="A3027">
        <v>981</v>
      </c>
      <c r="B3027" t="s">
        <v>284</v>
      </c>
      <c r="C3027" t="s">
        <v>761</v>
      </c>
      <c r="D3027" s="1">
        <v>28150</v>
      </c>
      <c r="E3027" t="s">
        <v>2786</v>
      </c>
      <c r="F3027">
        <v>1977</v>
      </c>
      <c r="K3027" t="s">
        <v>762</v>
      </c>
      <c r="L3027" t="s">
        <v>523</v>
      </c>
      <c r="M3027" t="s">
        <v>22</v>
      </c>
      <c r="N3027">
        <v>2</v>
      </c>
      <c r="O3027" t="s">
        <v>2787</v>
      </c>
      <c r="P3027" t="s">
        <v>2694</v>
      </c>
      <c r="Q3027">
        <v>1</v>
      </c>
      <c r="R3027">
        <v>21</v>
      </c>
      <c r="S3027" t="s">
        <v>324</v>
      </c>
      <c r="T3027" t="b">
        <v>0</v>
      </c>
    </row>
    <row r="3028" spans="1:20" hidden="1" x14ac:dyDescent="0.45">
      <c r="A3028">
        <v>982</v>
      </c>
      <c r="B3028" t="s">
        <v>329</v>
      </c>
      <c r="C3028" t="s">
        <v>1904</v>
      </c>
      <c r="D3028" s="1">
        <v>20881</v>
      </c>
      <c r="E3028" t="s">
        <v>4313</v>
      </c>
      <c r="F3028">
        <v>1957</v>
      </c>
      <c r="K3028" t="s">
        <v>20</v>
      </c>
      <c r="L3028" t="s">
        <v>4314</v>
      </c>
      <c r="M3028" t="s">
        <v>22</v>
      </c>
      <c r="N3028">
        <v>4</v>
      </c>
      <c r="O3028" t="s">
        <v>4315</v>
      </c>
      <c r="P3028" t="s">
        <v>4289</v>
      </c>
      <c r="Q3028">
        <v>1</v>
      </c>
      <c r="R3028">
        <v>25</v>
      </c>
      <c r="S3028" t="s">
        <v>2235</v>
      </c>
      <c r="T3028" t="b">
        <v>0</v>
      </c>
    </row>
    <row r="3029" spans="1:20" hidden="1" x14ac:dyDescent="0.45">
      <c r="A3029">
        <v>982</v>
      </c>
      <c r="B3029" t="s">
        <v>329</v>
      </c>
      <c r="C3029" t="s">
        <v>1904</v>
      </c>
      <c r="D3029" s="1">
        <v>20881</v>
      </c>
      <c r="E3029" t="s">
        <v>4313</v>
      </c>
      <c r="F3029">
        <v>1957</v>
      </c>
      <c r="K3029" t="s">
        <v>20</v>
      </c>
      <c r="L3029" t="s">
        <v>4314</v>
      </c>
      <c r="M3029" t="s">
        <v>22</v>
      </c>
      <c r="N3029">
        <v>4</v>
      </c>
      <c r="O3029" t="s">
        <v>4315</v>
      </c>
      <c r="P3029" t="s">
        <v>4289</v>
      </c>
      <c r="Q3029">
        <v>1</v>
      </c>
      <c r="R3029">
        <v>21</v>
      </c>
      <c r="S3029" t="s">
        <v>324</v>
      </c>
      <c r="T3029" t="b">
        <v>0</v>
      </c>
    </row>
    <row r="3030" spans="1:20" hidden="1" x14ac:dyDescent="0.45">
      <c r="A3030">
        <v>982</v>
      </c>
      <c r="B3030" t="s">
        <v>329</v>
      </c>
      <c r="C3030" t="s">
        <v>1904</v>
      </c>
      <c r="D3030" s="1">
        <v>20881</v>
      </c>
      <c r="E3030" t="s">
        <v>4313</v>
      </c>
      <c r="F3030">
        <v>1957</v>
      </c>
      <c r="K3030" t="s">
        <v>20</v>
      </c>
      <c r="L3030" t="s">
        <v>4314</v>
      </c>
      <c r="M3030" t="s">
        <v>22</v>
      </c>
      <c r="N3030">
        <v>4</v>
      </c>
      <c r="O3030" t="s">
        <v>4315</v>
      </c>
      <c r="P3030" t="s">
        <v>4289</v>
      </c>
      <c r="Q3030">
        <v>1</v>
      </c>
      <c r="R3030">
        <v>24</v>
      </c>
      <c r="S3030" t="s">
        <v>324</v>
      </c>
      <c r="T3030" t="b">
        <v>0</v>
      </c>
    </row>
    <row r="3031" spans="1:20" hidden="1" x14ac:dyDescent="0.45">
      <c r="A3031">
        <v>982</v>
      </c>
      <c r="B3031" t="s">
        <v>329</v>
      </c>
      <c r="C3031" t="s">
        <v>1904</v>
      </c>
      <c r="D3031" s="1">
        <v>20881</v>
      </c>
      <c r="E3031" t="s">
        <v>4313</v>
      </c>
      <c r="F3031">
        <v>1957</v>
      </c>
      <c r="K3031" t="s">
        <v>20</v>
      </c>
      <c r="L3031" t="s">
        <v>4314</v>
      </c>
      <c r="M3031" t="s">
        <v>22</v>
      </c>
      <c r="N3031">
        <v>4</v>
      </c>
      <c r="O3031" t="s">
        <v>4315</v>
      </c>
      <c r="P3031" t="s">
        <v>4289</v>
      </c>
      <c r="Q3031">
        <v>1</v>
      </c>
      <c r="R3031">
        <v>23</v>
      </c>
      <c r="S3031" t="s">
        <v>2293</v>
      </c>
      <c r="T3031" t="b">
        <v>1</v>
      </c>
    </row>
    <row r="3032" spans="1:20" hidden="1" x14ac:dyDescent="0.45">
      <c r="A3032">
        <v>982</v>
      </c>
      <c r="B3032" t="s">
        <v>329</v>
      </c>
      <c r="C3032" t="s">
        <v>1904</v>
      </c>
      <c r="D3032" s="1">
        <v>20881</v>
      </c>
      <c r="E3032" t="s">
        <v>4313</v>
      </c>
      <c r="F3032">
        <v>1957</v>
      </c>
      <c r="K3032" t="s">
        <v>20</v>
      </c>
      <c r="L3032" t="s">
        <v>4314</v>
      </c>
      <c r="M3032" t="s">
        <v>22</v>
      </c>
      <c r="N3032">
        <v>4</v>
      </c>
      <c r="O3032" t="s">
        <v>4315</v>
      </c>
      <c r="P3032" t="s">
        <v>4289</v>
      </c>
      <c r="Q3032">
        <v>1</v>
      </c>
      <c r="R3032">
        <v>22</v>
      </c>
      <c r="S3032" t="s">
        <v>324</v>
      </c>
      <c r="T3032" t="b">
        <v>0</v>
      </c>
    </row>
    <row r="3033" spans="1:20" hidden="1" x14ac:dyDescent="0.45">
      <c r="A3033">
        <v>983</v>
      </c>
      <c r="B3033" t="s">
        <v>78</v>
      </c>
      <c r="C3033" t="s">
        <v>79</v>
      </c>
      <c r="D3033" s="1">
        <v>23714</v>
      </c>
      <c r="E3033" t="s">
        <v>2083</v>
      </c>
      <c r="F3033">
        <v>1964</v>
      </c>
      <c r="K3033" t="s">
        <v>81</v>
      </c>
      <c r="L3033" t="s">
        <v>22</v>
      </c>
      <c r="M3033" t="s">
        <v>22</v>
      </c>
      <c r="N3033">
        <v>3</v>
      </c>
      <c r="O3033" t="s">
        <v>2084</v>
      </c>
      <c r="P3033" t="s">
        <v>2056</v>
      </c>
      <c r="Q3033">
        <v>1</v>
      </c>
      <c r="R3033">
        <v>23</v>
      </c>
      <c r="S3033" t="s">
        <v>2085</v>
      </c>
      <c r="T3033" t="b">
        <v>0</v>
      </c>
    </row>
    <row r="3034" spans="1:20" hidden="1" x14ac:dyDescent="0.45">
      <c r="A3034">
        <v>983</v>
      </c>
      <c r="B3034" t="s">
        <v>78</v>
      </c>
      <c r="C3034" t="s">
        <v>79</v>
      </c>
      <c r="D3034" s="1">
        <v>23714</v>
      </c>
      <c r="E3034" t="s">
        <v>2083</v>
      </c>
      <c r="F3034">
        <v>1964</v>
      </c>
      <c r="K3034" t="s">
        <v>81</v>
      </c>
      <c r="L3034" t="s">
        <v>22</v>
      </c>
      <c r="M3034" t="s">
        <v>22</v>
      </c>
      <c r="N3034">
        <v>3</v>
      </c>
      <c r="O3034" t="s">
        <v>2084</v>
      </c>
      <c r="P3034" t="s">
        <v>2056</v>
      </c>
      <c r="Q3034">
        <v>1</v>
      </c>
      <c r="R3034">
        <v>24</v>
      </c>
      <c r="S3034" t="s">
        <v>80</v>
      </c>
      <c r="T3034" t="b">
        <v>1</v>
      </c>
    </row>
    <row r="3035" spans="1:20" hidden="1" x14ac:dyDescent="0.45">
      <c r="A3035">
        <v>983</v>
      </c>
      <c r="B3035" t="s">
        <v>78</v>
      </c>
      <c r="C3035" t="s">
        <v>79</v>
      </c>
      <c r="D3035" s="1">
        <v>23714</v>
      </c>
      <c r="E3035" t="s">
        <v>2083</v>
      </c>
      <c r="F3035">
        <v>1964</v>
      </c>
      <c r="K3035" t="s">
        <v>81</v>
      </c>
      <c r="L3035" t="s">
        <v>22</v>
      </c>
      <c r="M3035" t="s">
        <v>22</v>
      </c>
      <c r="N3035">
        <v>3</v>
      </c>
      <c r="O3035" t="s">
        <v>2084</v>
      </c>
      <c r="P3035" t="s">
        <v>2056</v>
      </c>
      <c r="Q3035">
        <v>1</v>
      </c>
      <c r="R3035">
        <v>21</v>
      </c>
      <c r="S3035" t="s">
        <v>2085</v>
      </c>
      <c r="T3035" t="b">
        <v>0</v>
      </c>
    </row>
    <row r="3036" spans="1:20" hidden="1" x14ac:dyDescent="0.45">
      <c r="A3036">
        <v>983</v>
      </c>
      <c r="B3036" t="s">
        <v>78</v>
      </c>
      <c r="C3036" t="s">
        <v>79</v>
      </c>
      <c r="D3036" s="1">
        <v>23714</v>
      </c>
      <c r="E3036" t="s">
        <v>2083</v>
      </c>
      <c r="F3036">
        <v>1964</v>
      </c>
      <c r="K3036" t="s">
        <v>81</v>
      </c>
      <c r="L3036" t="s">
        <v>22</v>
      </c>
      <c r="M3036" t="s">
        <v>22</v>
      </c>
      <c r="N3036">
        <v>3</v>
      </c>
      <c r="O3036" t="s">
        <v>2084</v>
      </c>
      <c r="P3036" t="s">
        <v>2056</v>
      </c>
      <c r="Q3036">
        <v>1</v>
      </c>
      <c r="R3036">
        <v>22</v>
      </c>
      <c r="S3036" t="s">
        <v>2085</v>
      </c>
      <c r="T3036" t="b">
        <v>0</v>
      </c>
    </row>
    <row r="3037" spans="1:20" hidden="1" x14ac:dyDescent="0.45">
      <c r="A3037">
        <v>985</v>
      </c>
      <c r="B3037" t="s">
        <v>1911</v>
      </c>
      <c r="C3037" t="s">
        <v>1912</v>
      </c>
      <c r="D3037" s="1">
        <v>26444</v>
      </c>
      <c r="F3037">
        <v>1972</v>
      </c>
      <c r="K3037" t="s">
        <v>20</v>
      </c>
      <c r="L3037" t="s">
        <v>4326</v>
      </c>
      <c r="M3037" t="s">
        <v>22</v>
      </c>
      <c r="N3037">
        <v>6</v>
      </c>
      <c r="O3037" t="s">
        <v>4327</v>
      </c>
      <c r="P3037" t="s">
        <v>4289</v>
      </c>
      <c r="Q3037">
        <v>1</v>
      </c>
      <c r="R3037">
        <v>23</v>
      </c>
      <c r="S3037" t="s">
        <v>2064</v>
      </c>
      <c r="T3037" t="b">
        <v>0</v>
      </c>
    </row>
    <row r="3038" spans="1:20" hidden="1" x14ac:dyDescent="0.45">
      <c r="A3038">
        <v>985</v>
      </c>
      <c r="B3038" t="s">
        <v>1911</v>
      </c>
      <c r="C3038" t="s">
        <v>1912</v>
      </c>
      <c r="D3038" s="1">
        <v>26444</v>
      </c>
      <c r="F3038">
        <v>1972</v>
      </c>
      <c r="K3038" t="s">
        <v>20</v>
      </c>
      <c r="L3038" t="s">
        <v>4326</v>
      </c>
      <c r="M3038" t="s">
        <v>22</v>
      </c>
      <c r="N3038">
        <v>6</v>
      </c>
      <c r="O3038" t="s">
        <v>4327</v>
      </c>
      <c r="P3038" t="s">
        <v>4289</v>
      </c>
      <c r="Q3038">
        <v>1</v>
      </c>
      <c r="R3038">
        <v>21</v>
      </c>
      <c r="S3038" t="s">
        <v>3313</v>
      </c>
      <c r="T3038" t="b">
        <v>0</v>
      </c>
    </row>
    <row r="3039" spans="1:20" hidden="1" x14ac:dyDescent="0.45">
      <c r="A3039">
        <v>985</v>
      </c>
      <c r="B3039" t="s">
        <v>1911</v>
      </c>
      <c r="C3039" t="s">
        <v>1912</v>
      </c>
      <c r="D3039" s="1">
        <v>26444</v>
      </c>
      <c r="F3039">
        <v>1972</v>
      </c>
      <c r="K3039" t="s">
        <v>20</v>
      </c>
      <c r="L3039" t="s">
        <v>4326</v>
      </c>
      <c r="M3039" t="s">
        <v>22</v>
      </c>
      <c r="N3039">
        <v>6</v>
      </c>
      <c r="O3039" t="s">
        <v>4327</v>
      </c>
      <c r="P3039" t="s">
        <v>4289</v>
      </c>
      <c r="Q3039">
        <v>1</v>
      </c>
      <c r="R3039">
        <v>22</v>
      </c>
      <c r="S3039" t="s">
        <v>2065</v>
      </c>
      <c r="T3039" t="b">
        <v>0</v>
      </c>
    </row>
    <row r="3040" spans="1:20" hidden="1" x14ac:dyDescent="0.45">
      <c r="A3040">
        <v>986</v>
      </c>
      <c r="B3040" t="s">
        <v>1049</v>
      </c>
      <c r="C3040" t="s">
        <v>1050</v>
      </c>
      <c r="D3040" s="1">
        <v>29464</v>
      </c>
      <c r="E3040" t="s">
        <v>3129</v>
      </c>
      <c r="F3040">
        <v>1980</v>
      </c>
      <c r="K3040" t="s">
        <v>20</v>
      </c>
      <c r="L3040" t="s">
        <v>55</v>
      </c>
      <c r="M3040" t="s">
        <v>22</v>
      </c>
      <c r="N3040">
        <v>1</v>
      </c>
      <c r="O3040" t="s">
        <v>3130</v>
      </c>
      <c r="P3040" t="s">
        <v>3088</v>
      </c>
      <c r="Q3040">
        <v>1</v>
      </c>
      <c r="R3040">
        <v>23</v>
      </c>
      <c r="S3040" t="s">
        <v>2293</v>
      </c>
      <c r="T3040" t="b">
        <v>1</v>
      </c>
    </row>
    <row r="3041" spans="1:20" hidden="1" x14ac:dyDescent="0.45">
      <c r="A3041">
        <v>986</v>
      </c>
      <c r="B3041" t="s">
        <v>1049</v>
      </c>
      <c r="C3041" t="s">
        <v>1050</v>
      </c>
      <c r="D3041" s="1">
        <v>29464</v>
      </c>
      <c r="E3041" t="s">
        <v>3129</v>
      </c>
      <c r="F3041">
        <v>1980</v>
      </c>
      <c r="K3041" t="s">
        <v>20</v>
      </c>
      <c r="L3041" t="s">
        <v>55</v>
      </c>
      <c r="M3041" t="s">
        <v>22</v>
      </c>
      <c r="N3041">
        <v>1</v>
      </c>
      <c r="O3041" t="s">
        <v>3130</v>
      </c>
      <c r="P3041" t="s">
        <v>3088</v>
      </c>
      <c r="Q3041">
        <v>1</v>
      </c>
      <c r="R3041">
        <v>21</v>
      </c>
      <c r="S3041" t="s">
        <v>324</v>
      </c>
      <c r="T3041" t="b">
        <v>0</v>
      </c>
    </row>
    <row r="3042" spans="1:20" hidden="1" x14ac:dyDescent="0.45">
      <c r="A3042">
        <v>986</v>
      </c>
      <c r="B3042" t="s">
        <v>1049</v>
      </c>
      <c r="C3042" t="s">
        <v>1050</v>
      </c>
      <c r="D3042" s="1">
        <v>29464</v>
      </c>
      <c r="E3042" t="s">
        <v>3129</v>
      </c>
      <c r="F3042">
        <v>1980</v>
      </c>
      <c r="K3042" t="s">
        <v>20</v>
      </c>
      <c r="L3042" t="s">
        <v>55</v>
      </c>
      <c r="M3042" t="s">
        <v>22</v>
      </c>
      <c r="N3042">
        <v>1</v>
      </c>
      <c r="O3042" t="s">
        <v>3130</v>
      </c>
      <c r="P3042" t="s">
        <v>3088</v>
      </c>
      <c r="Q3042">
        <v>1</v>
      </c>
      <c r="R3042">
        <v>22</v>
      </c>
      <c r="S3042" t="s">
        <v>324</v>
      </c>
      <c r="T3042" t="b">
        <v>0</v>
      </c>
    </row>
    <row r="3043" spans="1:20" hidden="1" x14ac:dyDescent="0.45">
      <c r="A3043">
        <v>987</v>
      </c>
      <c r="B3043" t="s">
        <v>245</v>
      </c>
      <c r="C3043" t="s">
        <v>1802</v>
      </c>
      <c r="D3043" s="1">
        <v>29407</v>
      </c>
      <c r="E3043" t="s">
        <v>4151</v>
      </c>
      <c r="F3043">
        <v>1980</v>
      </c>
      <c r="K3043" t="s">
        <v>20</v>
      </c>
      <c r="L3043" t="s">
        <v>371</v>
      </c>
      <c r="M3043" t="s">
        <v>2098</v>
      </c>
      <c r="N3043">
        <v>4</v>
      </c>
      <c r="O3043" t="s">
        <v>4152</v>
      </c>
      <c r="P3043" t="s">
        <v>4103</v>
      </c>
      <c r="Q3043">
        <v>1</v>
      </c>
      <c r="R3043">
        <v>23</v>
      </c>
      <c r="S3043" t="s">
        <v>67</v>
      </c>
      <c r="T3043" t="b">
        <v>1</v>
      </c>
    </row>
    <row r="3044" spans="1:20" hidden="1" x14ac:dyDescent="0.45">
      <c r="A3044">
        <v>987</v>
      </c>
      <c r="B3044" t="s">
        <v>245</v>
      </c>
      <c r="C3044" t="s">
        <v>1802</v>
      </c>
      <c r="D3044" s="1">
        <v>29407</v>
      </c>
      <c r="E3044" t="s">
        <v>4151</v>
      </c>
      <c r="F3044">
        <v>1980</v>
      </c>
      <c r="K3044" t="s">
        <v>20</v>
      </c>
      <c r="L3044" t="s">
        <v>371</v>
      </c>
      <c r="M3044" t="s">
        <v>2098</v>
      </c>
      <c r="N3044">
        <v>4</v>
      </c>
      <c r="O3044" t="s">
        <v>4152</v>
      </c>
      <c r="P3044" t="s">
        <v>4103</v>
      </c>
      <c r="Q3044">
        <v>1</v>
      </c>
      <c r="R3044">
        <v>21</v>
      </c>
      <c r="S3044" t="s">
        <v>2145</v>
      </c>
      <c r="T3044" t="b">
        <v>0</v>
      </c>
    </row>
    <row r="3045" spans="1:20" hidden="1" x14ac:dyDescent="0.45">
      <c r="A3045">
        <v>987</v>
      </c>
      <c r="B3045" t="s">
        <v>245</v>
      </c>
      <c r="C3045" t="s">
        <v>1802</v>
      </c>
      <c r="D3045" s="1">
        <v>29407</v>
      </c>
      <c r="E3045" t="s">
        <v>4151</v>
      </c>
      <c r="F3045">
        <v>1980</v>
      </c>
      <c r="K3045" t="s">
        <v>20</v>
      </c>
      <c r="L3045" t="s">
        <v>371</v>
      </c>
      <c r="M3045" t="s">
        <v>2098</v>
      </c>
      <c r="N3045">
        <v>4</v>
      </c>
      <c r="O3045" t="s">
        <v>4152</v>
      </c>
      <c r="P3045" t="s">
        <v>4103</v>
      </c>
      <c r="Q3045">
        <v>1</v>
      </c>
      <c r="R3045">
        <v>25</v>
      </c>
      <c r="S3045" t="s">
        <v>2148</v>
      </c>
      <c r="T3045" t="b">
        <v>1</v>
      </c>
    </row>
    <row r="3046" spans="1:20" hidden="1" x14ac:dyDescent="0.45">
      <c r="A3046">
        <v>988</v>
      </c>
      <c r="B3046" t="s">
        <v>1957</v>
      </c>
      <c r="C3046" t="s">
        <v>799</v>
      </c>
      <c r="D3046" s="1">
        <v>21710</v>
      </c>
      <c r="E3046" t="s">
        <v>2824</v>
      </c>
      <c r="F3046">
        <v>1959</v>
      </c>
      <c r="K3046" t="s">
        <v>20</v>
      </c>
      <c r="L3046" t="s">
        <v>735</v>
      </c>
      <c r="M3046" t="s">
        <v>22</v>
      </c>
      <c r="N3046">
        <v>4</v>
      </c>
      <c r="O3046" t="s">
        <v>2825</v>
      </c>
      <c r="P3046" t="s">
        <v>2694</v>
      </c>
      <c r="Q3046">
        <v>1</v>
      </c>
      <c r="R3046">
        <v>25</v>
      </c>
      <c r="S3046" t="s">
        <v>2235</v>
      </c>
      <c r="T3046" t="b">
        <v>0</v>
      </c>
    </row>
    <row r="3047" spans="1:20" hidden="1" x14ac:dyDescent="0.45">
      <c r="A3047">
        <v>988</v>
      </c>
      <c r="B3047" t="s">
        <v>1957</v>
      </c>
      <c r="C3047" t="s">
        <v>799</v>
      </c>
      <c r="D3047" s="1">
        <v>21710</v>
      </c>
      <c r="E3047" t="s">
        <v>2824</v>
      </c>
      <c r="F3047">
        <v>1959</v>
      </c>
      <c r="K3047" t="s">
        <v>20</v>
      </c>
      <c r="L3047" t="s">
        <v>735</v>
      </c>
      <c r="M3047" t="s">
        <v>22</v>
      </c>
      <c r="N3047">
        <v>4</v>
      </c>
      <c r="O3047" t="s">
        <v>2825</v>
      </c>
      <c r="P3047" t="s">
        <v>2694</v>
      </c>
      <c r="Q3047">
        <v>1</v>
      </c>
      <c r="R3047">
        <v>22</v>
      </c>
      <c r="S3047" t="s">
        <v>324</v>
      </c>
      <c r="T3047" t="b">
        <v>0</v>
      </c>
    </row>
    <row r="3048" spans="1:20" hidden="1" x14ac:dyDescent="0.45">
      <c r="A3048">
        <v>988</v>
      </c>
      <c r="B3048" t="s">
        <v>1957</v>
      </c>
      <c r="C3048" t="s">
        <v>799</v>
      </c>
      <c r="D3048" s="1">
        <v>21710</v>
      </c>
      <c r="E3048" t="s">
        <v>2824</v>
      </c>
      <c r="F3048">
        <v>1959</v>
      </c>
      <c r="K3048" t="s">
        <v>20</v>
      </c>
      <c r="L3048" t="s">
        <v>735</v>
      </c>
      <c r="M3048" t="s">
        <v>22</v>
      </c>
      <c r="N3048">
        <v>4</v>
      </c>
      <c r="O3048" t="s">
        <v>2825</v>
      </c>
      <c r="P3048" t="s">
        <v>2694</v>
      </c>
      <c r="Q3048">
        <v>1</v>
      </c>
      <c r="R3048">
        <v>23</v>
      </c>
      <c r="S3048" t="s">
        <v>2293</v>
      </c>
      <c r="T3048" t="b">
        <v>0</v>
      </c>
    </row>
    <row r="3049" spans="1:20" hidden="1" x14ac:dyDescent="0.45">
      <c r="A3049">
        <v>988</v>
      </c>
      <c r="B3049" t="s">
        <v>1957</v>
      </c>
      <c r="C3049" t="s">
        <v>799</v>
      </c>
      <c r="D3049" s="1">
        <v>21710</v>
      </c>
      <c r="E3049" t="s">
        <v>2824</v>
      </c>
      <c r="F3049">
        <v>1959</v>
      </c>
      <c r="K3049" t="s">
        <v>20</v>
      </c>
      <c r="L3049" t="s">
        <v>735</v>
      </c>
      <c r="M3049" t="s">
        <v>22</v>
      </c>
      <c r="N3049">
        <v>4</v>
      </c>
      <c r="O3049" t="s">
        <v>2825</v>
      </c>
      <c r="P3049" t="s">
        <v>2694</v>
      </c>
      <c r="Q3049">
        <v>1</v>
      </c>
      <c r="R3049">
        <v>24</v>
      </c>
      <c r="S3049" t="s">
        <v>324</v>
      </c>
      <c r="T3049" t="b">
        <v>0</v>
      </c>
    </row>
    <row r="3050" spans="1:20" hidden="1" x14ac:dyDescent="0.45">
      <c r="A3050">
        <v>988</v>
      </c>
      <c r="B3050" t="s">
        <v>1957</v>
      </c>
      <c r="C3050" t="s">
        <v>799</v>
      </c>
      <c r="D3050" s="1">
        <v>21710</v>
      </c>
      <c r="E3050" t="s">
        <v>2824</v>
      </c>
      <c r="F3050">
        <v>1959</v>
      </c>
      <c r="K3050" t="s">
        <v>20</v>
      </c>
      <c r="L3050" t="s">
        <v>735</v>
      </c>
      <c r="M3050" t="s">
        <v>22</v>
      </c>
      <c r="N3050">
        <v>4</v>
      </c>
      <c r="O3050" t="s">
        <v>2825</v>
      </c>
      <c r="P3050" t="s">
        <v>2694</v>
      </c>
      <c r="Q3050">
        <v>1</v>
      </c>
      <c r="R3050">
        <v>21</v>
      </c>
      <c r="S3050" t="s">
        <v>324</v>
      </c>
      <c r="T3050" t="b">
        <v>0</v>
      </c>
    </row>
    <row r="3051" spans="1:20" hidden="1" x14ac:dyDescent="0.45">
      <c r="A3051">
        <v>989</v>
      </c>
      <c r="B3051" t="s">
        <v>1369</v>
      </c>
      <c r="C3051" t="s">
        <v>450</v>
      </c>
      <c r="D3051" s="1">
        <v>19780</v>
      </c>
      <c r="E3051" t="s">
        <v>2424</v>
      </c>
      <c r="F3051">
        <v>1954</v>
      </c>
      <c r="K3051" t="s">
        <v>20</v>
      </c>
      <c r="L3051" t="s">
        <v>451</v>
      </c>
      <c r="M3051" t="s">
        <v>22</v>
      </c>
      <c r="N3051">
        <v>2</v>
      </c>
      <c r="O3051" t="s">
        <v>2425</v>
      </c>
      <c r="P3051" t="s">
        <v>2056</v>
      </c>
      <c r="Q3051">
        <v>1</v>
      </c>
      <c r="R3051">
        <v>21</v>
      </c>
      <c r="S3051" t="s">
        <v>324</v>
      </c>
      <c r="T3051" t="b">
        <v>0</v>
      </c>
    </row>
    <row r="3052" spans="1:20" hidden="1" x14ac:dyDescent="0.45">
      <c r="A3052">
        <v>989</v>
      </c>
      <c r="B3052" t="s">
        <v>1369</v>
      </c>
      <c r="C3052" t="s">
        <v>450</v>
      </c>
      <c r="D3052" s="1">
        <v>19780</v>
      </c>
      <c r="E3052" t="s">
        <v>2424</v>
      </c>
      <c r="F3052">
        <v>1954</v>
      </c>
      <c r="K3052" t="s">
        <v>20</v>
      </c>
      <c r="L3052" t="s">
        <v>451</v>
      </c>
      <c r="M3052" t="s">
        <v>22</v>
      </c>
      <c r="N3052">
        <v>2</v>
      </c>
      <c r="O3052" t="s">
        <v>2425</v>
      </c>
      <c r="P3052" t="s">
        <v>2056</v>
      </c>
      <c r="Q3052">
        <v>1</v>
      </c>
      <c r="R3052">
        <v>23</v>
      </c>
      <c r="S3052" t="s">
        <v>2293</v>
      </c>
      <c r="T3052" t="b">
        <v>0</v>
      </c>
    </row>
    <row r="3053" spans="1:20" hidden="1" x14ac:dyDescent="0.45">
      <c r="A3053">
        <v>989</v>
      </c>
      <c r="B3053" t="s">
        <v>1369</v>
      </c>
      <c r="C3053" t="s">
        <v>450</v>
      </c>
      <c r="D3053" s="1">
        <v>19780</v>
      </c>
      <c r="E3053" t="s">
        <v>2424</v>
      </c>
      <c r="F3053">
        <v>1954</v>
      </c>
      <c r="K3053" t="s">
        <v>20</v>
      </c>
      <c r="L3053" t="s">
        <v>451</v>
      </c>
      <c r="M3053" t="s">
        <v>22</v>
      </c>
      <c r="N3053">
        <v>2</v>
      </c>
      <c r="O3053" t="s">
        <v>2425</v>
      </c>
      <c r="P3053" t="s">
        <v>2056</v>
      </c>
      <c r="Q3053">
        <v>1</v>
      </c>
      <c r="R3053">
        <v>22</v>
      </c>
      <c r="S3053" t="s">
        <v>324</v>
      </c>
      <c r="T3053" t="b">
        <v>0</v>
      </c>
    </row>
    <row r="3054" spans="1:20" hidden="1" x14ac:dyDescent="0.45">
      <c r="A3054">
        <v>990</v>
      </c>
      <c r="B3054" t="s">
        <v>1163</v>
      </c>
      <c r="C3054" t="s">
        <v>1164</v>
      </c>
      <c r="D3054" s="1">
        <v>29587</v>
      </c>
      <c r="E3054" t="s">
        <v>3271</v>
      </c>
      <c r="F3054">
        <v>1981</v>
      </c>
      <c r="J3054" t="s">
        <v>3272</v>
      </c>
      <c r="K3054" t="s">
        <v>167</v>
      </c>
      <c r="L3054" t="s">
        <v>684</v>
      </c>
      <c r="M3054" t="s">
        <v>22</v>
      </c>
      <c r="O3054" t="s">
        <v>3273</v>
      </c>
      <c r="P3054" t="s">
        <v>3270</v>
      </c>
      <c r="Q3054">
        <v>1</v>
      </c>
      <c r="R3054">
        <v>21</v>
      </c>
      <c r="S3054" t="s">
        <v>324</v>
      </c>
      <c r="T3054" t="b">
        <v>0</v>
      </c>
    </row>
    <row r="3055" spans="1:20" hidden="1" x14ac:dyDescent="0.45">
      <c r="A3055">
        <v>990</v>
      </c>
      <c r="B3055" t="s">
        <v>1163</v>
      </c>
      <c r="C3055" t="s">
        <v>1164</v>
      </c>
      <c r="D3055" s="1">
        <v>29587</v>
      </c>
      <c r="E3055" t="s">
        <v>3271</v>
      </c>
      <c r="F3055">
        <v>1981</v>
      </c>
      <c r="J3055" t="s">
        <v>3272</v>
      </c>
      <c r="K3055" t="s">
        <v>167</v>
      </c>
      <c r="L3055" t="s">
        <v>684</v>
      </c>
      <c r="M3055" t="s">
        <v>22</v>
      </c>
      <c r="O3055" t="s">
        <v>3273</v>
      </c>
      <c r="P3055" t="s">
        <v>3270</v>
      </c>
      <c r="Q3055">
        <v>1</v>
      </c>
      <c r="R3055">
        <v>24</v>
      </c>
      <c r="S3055" t="s">
        <v>2145</v>
      </c>
      <c r="T3055" t="b">
        <v>1</v>
      </c>
    </row>
    <row r="3056" spans="1:20" hidden="1" x14ac:dyDescent="0.45">
      <c r="A3056">
        <v>990</v>
      </c>
      <c r="B3056" t="s">
        <v>1163</v>
      </c>
      <c r="C3056" t="s">
        <v>1164</v>
      </c>
      <c r="D3056" s="1">
        <v>29587</v>
      </c>
      <c r="E3056" t="s">
        <v>3271</v>
      </c>
      <c r="F3056">
        <v>1981</v>
      </c>
      <c r="J3056" t="s">
        <v>3272</v>
      </c>
      <c r="K3056" t="s">
        <v>167</v>
      </c>
      <c r="L3056" t="s">
        <v>684</v>
      </c>
      <c r="M3056" t="s">
        <v>22</v>
      </c>
      <c r="O3056" t="s">
        <v>3273</v>
      </c>
      <c r="P3056" t="s">
        <v>3270</v>
      </c>
      <c r="Q3056">
        <v>1</v>
      </c>
      <c r="R3056">
        <v>22</v>
      </c>
      <c r="S3056" t="s">
        <v>324</v>
      </c>
      <c r="T3056" t="b">
        <v>1</v>
      </c>
    </row>
    <row r="3057" spans="1:20" hidden="1" x14ac:dyDescent="0.45">
      <c r="A3057">
        <v>990</v>
      </c>
      <c r="B3057" t="s">
        <v>1163</v>
      </c>
      <c r="C3057" t="s">
        <v>1164</v>
      </c>
      <c r="D3057" s="1">
        <v>29587</v>
      </c>
      <c r="E3057" t="s">
        <v>3271</v>
      </c>
      <c r="F3057">
        <v>1981</v>
      </c>
      <c r="J3057" t="s">
        <v>3272</v>
      </c>
      <c r="K3057" t="s">
        <v>167</v>
      </c>
      <c r="L3057" t="s">
        <v>684</v>
      </c>
      <c r="M3057" t="s">
        <v>22</v>
      </c>
      <c r="O3057" t="s">
        <v>3273</v>
      </c>
      <c r="P3057" t="s">
        <v>3270</v>
      </c>
      <c r="Q3057">
        <v>1</v>
      </c>
      <c r="R3057">
        <v>23</v>
      </c>
      <c r="S3057" t="s">
        <v>67</v>
      </c>
      <c r="T3057" t="b">
        <v>0</v>
      </c>
    </row>
    <row r="3058" spans="1:20" hidden="1" x14ac:dyDescent="0.45">
      <c r="A3058">
        <v>991</v>
      </c>
      <c r="B3058" t="s">
        <v>1194</v>
      </c>
      <c r="C3058" t="s">
        <v>1195</v>
      </c>
      <c r="D3058" s="1">
        <v>31236</v>
      </c>
      <c r="F3058">
        <v>1985</v>
      </c>
      <c r="K3058" t="s">
        <v>20</v>
      </c>
      <c r="L3058" t="s">
        <v>21</v>
      </c>
      <c r="M3058" t="s">
        <v>22</v>
      </c>
      <c r="N3058">
        <v>1</v>
      </c>
      <c r="O3058" t="s">
        <v>3312</v>
      </c>
      <c r="P3058" t="s">
        <v>3270</v>
      </c>
      <c r="Q3058">
        <v>2</v>
      </c>
      <c r="R3058">
        <v>22</v>
      </c>
      <c r="S3058" t="s">
        <v>2065</v>
      </c>
      <c r="T3058" t="b">
        <v>0</v>
      </c>
    </row>
    <row r="3059" spans="1:20" hidden="1" x14ac:dyDescent="0.45">
      <c r="A3059">
        <v>991</v>
      </c>
      <c r="B3059" t="s">
        <v>1194</v>
      </c>
      <c r="C3059" t="s">
        <v>1195</v>
      </c>
      <c r="D3059" s="1">
        <v>31236</v>
      </c>
      <c r="F3059">
        <v>1985</v>
      </c>
      <c r="K3059" t="s">
        <v>20</v>
      </c>
      <c r="L3059" t="s">
        <v>21</v>
      </c>
      <c r="M3059" t="s">
        <v>22</v>
      </c>
      <c r="N3059">
        <v>1</v>
      </c>
      <c r="O3059" t="s">
        <v>3312</v>
      </c>
      <c r="P3059" t="s">
        <v>3270</v>
      </c>
      <c r="Q3059">
        <v>2</v>
      </c>
      <c r="R3059">
        <v>21</v>
      </c>
      <c r="S3059" t="s">
        <v>3313</v>
      </c>
      <c r="T3059" t="b">
        <v>0</v>
      </c>
    </row>
    <row r="3060" spans="1:20" hidden="1" x14ac:dyDescent="0.45">
      <c r="A3060">
        <v>991</v>
      </c>
      <c r="B3060" t="s">
        <v>1194</v>
      </c>
      <c r="C3060" t="s">
        <v>1195</v>
      </c>
      <c r="D3060" s="1">
        <v>31236</v>
      </c>
      <c r="F3060">
        <v>1985</v>
      </c>
      <c r="K3060" t="s">
        <v>20</v>
      </c>
      <c r="L3060" t="s">
        <v>21</v>
      </c>
      <c r="M3060" t="s">
        <v>22</v>
      </c>
      <c r="N3060">
        <v>1</v>
      </c>
      <c r="O3060" t="s">
        <v>3312</v>
      </c>
      <c r="P3060" t="s">
        <v>3270</v>
      </c>
      <c r="Q3060">
        <v>2</v>
      </c>
      <c r="R3060">
        <v>23</v>
      </c>
      <c r="S3060" t="s">
        <v>2064</v>
      </c>
      <c r="T3060" t="b">
        <v>0</v>
      </c>
    </row>
    <row r="3061" spans="1:20" hidden="1" x14ac:dyDescent="0.45">
      <c r="A3061">
        <v>992</v>
      </c>
      <c r="B3061" t="s">
        <v>1634</v>
      </c>
      <c r="C3061" t="s">
        <v>1635</v>
      </c>
      <c r="D3061" s="1">
        <v>21958</v>
      </c>
      <c r="E3061" t="s">
        <v>3926</v>
      </c>
      <c r="F3061">
        <v>1960</v>
      </c>
      <c r="K3061" t="s">
        <v>20</v>
      </c>
      <c r="L3061" t="s">
        <v>244</v>
      </c>
      <c r="M3061" t="s">
        <v>22</v>
      </c>
      <c r="O3061" t="s">
        <v>3927</v>
      </c>
      <c r="P3061" t="s">
        <v>3903</v>
      </c>
      <c r="Q3061">
        <v>2</v>
      </c>
      <c r="R3061">
        <v>24</v>
      </c>
      <c r="S3061" t="s">
        <v>2145</v>
      </c>
      <c r="T3061" t="b">
        <v>0</v>
      </c>
    </row>
    <row r="3062" spans="1:20" hidden="1" x14ac:dyDescent="0.45">
      <c r="A3062">
        <v>992</v>
      </c>
      <c r="B3062" t="s">
        <v>1634</v>
      </c>
      <c r="C3062" t="s">
        <v>1635</v>
      </c>
      <c r="D3062" s="1">
        <v>21958</v>
      </c>
      <c r="E3062" t="s">
        <v>3926</v>
      </c>
      <c r="F3062">
        <v>1960</v>
      </c>
      <c r="K3062" t="s">
        <v>20</v>
      </c>
      <c r="L3062" t="s">
        <v>244</v>
      </c>
      <c r="M3062" t="s">
        <v>22</v>
      </c>
      <c r="O3062" t="s">
        <v>3927</v>
      </c>
      <c r="P3062" t="s">
        <v>3903</v>
      </c>
      <c r="Q3062">
        <v>2</v>
      </c>
      <c r="R3062">
        <v>25</v>
      </c>
      <c r="S3062" t="s">
        <v>2148</v>
      </c>
      <c r="T3062" t="b">
        <v>1</v>
      </c>
    </row>
    <row r="3063" spans="1:20" hidden="1" x14ac:dyDescent="0.45">
      <c r="A3063">
        <v>992</v>
      </c>
      <c r="B3063" t="s">
        <v>1634</v>
      </c>
      <c r="C3063" t="s">
        <v>1635</v>
      </c>
      <c r="D3063" s="1">
        <v>21958</v>
      </c>
      <c r="E3063" t="s">
        <v>3926</v>
      </c>
      <c r="F3063">
        <v>1960</v>
      </c>
      <c r="K3063" t="s">
        <v>20</v>
      </c>
      <c r="L3063" t="s">
        <v>244</v>
      </c>
      <c r="M3063" t="s">
        <v>22</v>
      </c>
      <c r="O3063" t="s">
        <v>3927</v>
      </c>
      <c r="P3063" t="s">
        <v>3903</v>
      </c>
      <c r="Q3063">
        <v>2</v>
      </c>
      <c r="R3063">
        <v>22</v>
      </c>
      <c r="S3063" t="s">
        <v>2145</v>
      </c>
      <c r="T3063" t="b">
        <v>0</v>
      </c>
    </row>
    <row r="3064" spans="1:20" hidden="1" x14ac:dyDescent="0.45">
      <c r="A3064">
        <v>992</v>
      </c>
      <c r="B3064" t="s">
        <v>1634</v>
      </c>
      <c r="C3064" t="s">
        <v>1635</v>
      </c>
      <c r="D3064" s="1">
        <v>21958</v>
      </c>
      <c r="E3064" t="s">
        <v>3926</v>
      </c>
      <c r="F3064">
        <v>1960</v>
      </c>
      <c r="K3064" t="s">
        <v>20</v>
      </c>
      <c r="L3064" t="s">
        <v>244</v>
      </c>
      <c r="M3064" t="s">
        <v>22</v>
      </c>
      <c r="O3064" t="s">
        <v>3927</v>
      </c>
      <c r="P3064" t="s">
        <v>3903</v>
      </c>
      <c r="Q3064">
        <v>2</v>
      </c>
      <c r="R3064">
        <v>23</v>
      </c>
      <c r="S3064" t="s">
        <v>67</v>
      </c>
      <c r="T3064" t="b">
        <v>0</v>
      </c>
    </row>
    <row r="3065" spans="1:20" hidden="1" x14ac:dyDescent="0.45">
      <c r="A3065">
        <v>992</v>
      </c>
      <c r="B3065" t="s">
        <v>1634</v>
      </c>
      <c r="C3065" t="s">
        <v>1635</v>
      </c>
      <c r="D3065" s="1">
        <v>21958</v>
      </c>
      <c r="E3065" t="s">
        <v>3926</v>
      </c>
      <c r="F3065">
        <v>1960</v>
      </c>
      <c r="K3065" t="s">
        <v>20</v>
      </c>
      <c r="L3065" t="s">
        <v>244</v>
      </c>
      <c r="M3065" t="s">
        <v>22</v>
      </c>
      <c r="O3065" t="s">
        <v>3927</v>
      </c>
      <c r="P3065" t="s">
        <v>3903</v>
      </c>
      <c r="Q3065">
        <v>2</v>
      </c>
      <c r="R3065">
        <v>21</v>
      </c>
      <c r="S3065" t="s">
        <v>2145</v>
      </c>
      <c r="T3065" t="b">
        <v>0</v>
      </c>
    </row>
    <row r="3066" spans="1:20" hidden="1" x14ac:dyDescent="0.45">
      <c r="A3066">
        <v>993</v>
      </c>
      <c r="B3066" t="s">
        <v>1148</v>
      </c>
      <c r="C3066" t="s">
        <v>1852</v>
      </c>
      <c r="D3066" s="1">
        <v>21820</v>
      </c>
      <c r="E3066" t="s">
        <v>4232</v>
      </c>
      <c r="F3066">
        <v>1959</v>
      </c>
      <c r="K3066" t="s">
        <v>20</v>
      </c>
      <c r="L3066" t="s">
        <v>55</v>
      </c>
      <c r="M3066" t="s">
        <v>2054</v>
      </c>
      <c r="O3066" t="s">
        <v>4233</v>
      </c>
      <c r="P3066" t="s">
        <v>4182</v>
      </c>
      <c r="Q3066">
        <v>1</v>
      </c>
      <c r="R3066">
        <v>21</v>
      </c>
      <c r="S3066" t="s">
        <v>28</v>
      </c>
      <c r="T3066" t="b">
        <v>0</v>
      </c>
    </row>
    <row r="3067" spans="1:20" hidden="1" x14ac:dyDescent="0.45">
      <c r="A3067">
        <v>994</v>
      </c>
      <c r="B3067" t="s">
        <v>1557</v>
      </c>
      <c r="C3067" t="s">
        <v>1558</v>
      </c>
      <c r="D3067" s="1">
        <v>29462</v>
      </c>
      <c r="E3067" t="s">
        <v>3825</v>
      </c>
      <c r="F3067">
        <v>1980</v>
      </c>
      <c r="K3067" t="s">
        <v>249</v>
      </c>
      <c r="L3067" t="s">
        <v>129</v>
      </c>
      <c r="M3067" t="s">
        <v>22</v>
      </c>
      <c r="N3067">
        <v>2</v>
      </c>
      <c r="O3067" t="s">
        <v>3826</v>
      </c>
      <c r="P3067" t="s">
        <v>3809</v>
      </c>
      <c r="Q3067">
        <v>1</v>
      </c>
      <c r="R3067">
        <v>22</v>
      </c>
      <c r="S3067" t="s">
        <v>2085</v>
      </c>
      <c r="T3067" t="b">
        <v>0</v>
      </c>
    </row>
    <row r="3068" spans="1:20" hidden="1" x14ac:dyDescent="0.45">
      <c r="A3068">
        <v>994</v>
      </c>
      <c r="B3068" t="s">
        <v>1557</v>
      </c>
      <c r="C3068" t="s">
        <v>1558</v>
      </c>
      <c r="D3068" s="1">
        <v>29462</v>
      </c>
      <c r="E3068" t="s">
        <v>3825</v>
      </c>
      <c r="F3068">
        <v>1980</v>
      </c>
      <c r="K3068" t="s">
        <v>249</v>
      </c>
      <c r="L3068" t="s">
        <v>129</v>
      </c>
      <c r="M3068" t="s">
        <v>22</v>
      </c>
      <c r="N3068">
        <v>2</v>
      </c>
      <c r="O3068" t="s">
        <v>3826</v>
      </c>
      <c r="P3068" t="s">
        <v>3809</v>
      </c>
      <c r="Q3068">
        <v>1</v>
      </c>
      <c r="R3068">
        <v>25</v>
      </c>
      <c r="S3068" t="s">
        <v>80</v>
      </c>
      <c r="T3068" t="b">
        <v>0</v>
      </c>
    </row>
    <row r="3069" spans="1:20" hidden="1" x14ac:dyDescent="0.45">
      <c r="A3069">
        <v>994</v>
      </c>
      <c r="B3069" t="s">
        <v>1557</v>
      </c>
      <c r="C3069" t="s">
        <v>1558</v>
      </c>
      <c r="D3069" s="1">
        <v>29462</v>
      </c>
      <c r="E3069" t="s">
        <v>3825</v>
      </c>
      <c r="F3069">
        <v>1980</v>
      </c>
      <c r="K3069" t="s">
        <v>249</v>
      </c>
      <c r="L3069" t="s">
        <v>129</v>
      </c>
      <c r="M3069" t="s">
        <v>22</v>
      </c>
      <c r="N3069">
        <v>2</v>
      </c>
      <c r="O3069" t="s">
        <v>3826</v>
      </c>
      <c r="P3069" t="s">
        <v>3809</v>
      </c>
      <c r="Q3069">
        <v>1</v>
      </c>
      <c r="R3069">
        <v>21</v>
      </c>
      <c r="S3069" t="s">
        <v>2085</v>
      </c>
      <c r="T3069" t="b">
        <v>0</v>
      </c>
    </row>
    <row r="3070" spans="1:20" hidden="1" x14ac:dyDescent="0.45">
      <c r="A3070">
        <v>994</v>
      </c>
      <c r="B3070" t="s">
        <v>1557</v>
      </c>
      <c r="C3070" t="s">
        <v>1558</v>
      </c>
      <c r="D3070" s="1">
        <v>29462</v>
      </c>
      <c r="E3070" t="s">
        <v>3825</v>
      </c>
      <c r="F3070">
        <v>1980</v>
      </c>
      <c r="K3070" t="s">
        <v>249</v>
      </c>
      <c r="L3070" t="s">
        <v>129</v>
      </c>
      <c r="M3070" t="s">
        <v>22</v>
      </c>
      <c r="N3070">
        <v>2</v>
      </c>
      <c r="O3070" t="s">
        <v>3826</v>
      </c>
      <c r="P3070" t="s">
        <v>3809</v>
      </c>
      <c r="Q3070">
        <v>1</v>
      </c>
      <c r="R3070">
        <v>24</v>
      </c>
      <c r="S3070" t="s">
        <v>80</v>
      </c>
      <c r="T3070" t="b">
        <v>0</v>
      </c>
    </row>
    <row r="3071" spans="1:20" hidden="1" x14ac:dyDescent="0.45">
      <c r="A3071">
        <v>994</v>
      </c>
      <c r="B3071" t="s">
        <v>1557</v>
      </c>
      <c r="C3071" t="s">
        <v>1558</v>
      </c>
      <c r="D3071" s="1">
        <v>29462</v>
      </c>
      <c r="E3071" t="s">
        <v>3825</v>
      </c>
      <c r="F3071">
        <v>1980</v>
      </c>
      <c r="K3071" t="s">
        <v>249</v>
      </c>
      <c r="L3071" t="s">
        <v>129</v>
      </c>
      <c r="M3071" t="s">
        <v>22</v>
      </c>
      <c r="N3071">
        <v>2</v>
      </c>
      <c r="O3071" t="s">
        <v>3826</v>
      </c>
      <c r="P3071" t="s">
        <v>3809</v>
      </c>
      <c r="Q3071">
        <v>1</v>
      </c>
      <c r="R3071">
        <v>23</v>
      </c>
      <c r="S3071" t="s">
        <v>2085</v>
      </c>
      <c r="T3071" t="b">
        <v>0</v>
      </c>
    </row>
    <row r="3072" spans="1:20" hidden="1" x14ac:dyDescent="0.45">
      <c r="A3072">
        <v>995</v>
      </c>
      <c r="B3072" t="s">
        <v>591</v>
      </c>
      <c r="C3072" t="s">
        <v>3818</v>
      </c>
      <c r="D3072" s="1">
        <v>21663</v>
      </c>
      <c r="E3072" t="s">
        <v>3819</v>
      </c>
      <c r="F3072">
        <v>1959</v>
      </c>
      <c r="K3072" t="s">
        <v>20</v>
      </c>
      <c r="L3072" t="s">
        <v>22</v>
      </c>
      <c r="M3072" t="s">
        <v>22</v>
      </c>
      <c r="N3072">
        <v>3</v>
      </c>
      <c r="O3072" t="s">
        <v>3820</v>
      </c>
      <c r="P3072" t="s">
        <v>3809</v>
      </c>
      <c r="Q3072">
        <v>1</v>
      </c>
      <c r="R3072">
        <v>25</v>
      </c>
      <c r="S3072" t="s">
        <v>322</v>
      </c>
      <c r="T3072" t="b">
        <v>0</v>
      </c>
    </row>
    <row r="3073" spans="1:20" hidden="1" x14ac:dyDescent="0.45">
      <c r="A3073">
        <v>995</v>
      </c>
      <c r="B3073" t="s">
        <v>591</v>
      </c>
      <c r="C3073" t="s">
        <v>3818</v>
      </c>
      <c r="D3073" s="1">
        <v>21663</v>
      </c>
      <c r="E3073" t="s">
        <v>3819</v>
      </c>
      <c r="F3073">
        <v>1959</v>
      </c>
      <c r="K3073" t="s">
        <v>20</v>
      </c>
      <c r="L3073" t="s">
        <v>22</v>
      </c>
      <c r="M3073" t="s">
        <v>22</v>
      </c>
      <c r="N3073">
        <v>3</v>
      </c>
      <c r="O3073" t="s">
        <v>3820</v>
      </c>
      <c r="P3073" t="s">
        <v>3809</v>
      </c>
      <c r="Q3073">
        <v>1</v>
      </c>
      <c r="R3073">
        <v>23</v>
      </c>
      <c r="S3073" t="s">
        <v>2293</v>
      </c>
      <c r="T3073" t="b">
        <v>0</v>
      </c>
    </row>
    <row r="3074" spans="1:20" hidden="1" x14ac:dyDescent="0.45">
      <c r="A3074">
        <v>995</v>
      </c>
      <c r="B3074" t="s">
        <v>591</v>
      </c>
      <c r="C3074" t="s">
        <v>3818</v>
      </c>
      <c r="D3074" s="1">
        <v>21663</v>
      </c>
      <c r="E3074" t="s">
        <v>3819</v>
      </c>
      <c r="F3074">
        <v>1959</v>
      </c>
      <c r="K3074" t="s">
        <v>20</v>
      </c>
      <c r="L3074" t="s">
        <v>22</v>
      </c>
      <c r="M3074" t="s">
        <v>22</v>
      </c>
      <c r="N3074">
        <v>3</v>
      </c>
      <c r="O3074" t="s">
        <v>3820</v>
      </c>
      <c r="P3074" t="s">
        <v>3809</v>
      </c>
      <c r="Q3074">
        <v>1</v>
      </c>
      <c r="R3074">
        <v>22</v>
      </c>
      <c r="S3074" t="s">
        <v>324</v>
      </c>
      <c r="T3074" t="b">
        <v>0</v>
      </c>
    </row>
    <row r="3075" spans="1:20" hidden="1" x14ac:dyDescent="0.45">
      <c r="A3075">
        <v>995</v>
      </c>
      <c r="B3075" t="s">
        <v>591</v>
      </c>
      <c r="C3075" t="s">
        <v>3818</v>
      </c>
      <c r="D3075" s="1">
        <v>21663</v>
      </c>
      <c r="E3075" t="s">
        <v>3819</v>
      </c>
      <c r="F3075">
        <v>1959</v>
      </c>
      <c r="K3075" t="s">
        <v>20</v>
      </c>
      <c r="L3075" t="s">
        <v>22</v>
      </c>
      <c r="M3075" t="s">
        <v>22</v>
      </c>
      <c r="N3075">
        <v>3</v>
      </c>
      <c r="O3075" t="s">
        <v>3820</v>
      </c>
      <c r="P3075" t="s">
        <v>3809</v>
      </c>
      <c r="Q3075">
        <v>1</v>
      </c>
      <c r="R3075">
        <v>21</v>
      </c>
      <c r="S3075" t="s">
        <v>324</v>
      </c>
      <c r="T3075" t="b">
        <v>0</v>
      </c>
    </row>
    <row r="3076" spans="1:20" hidden="1" x14ac:dyDescent="0.45">
      <c r="A3076">
        <v>995</v>
      </c>
      <c r="B3076" t="s">
        <v>591</v>
      </c>
      <c r="C3076" t="s">
        <v>3818</v>
      </c>
      <c r="D3076" s="1">
        <v>21663</v>
      </c>
      <c r="E3076" t="s">
        <v>3819</v>
      </c>
      <c r="F3076">
        <v>1959</v>
      </c>
      <c r="K3076" t="s">
        <v>20</v>
      </c>
      <c r="L3076" t="s">
        <v>22</v>
      </c>
      <c r="M3076" t="s">
        <v>22</v>
      </c>
      <c r="N3076">
        <v>3</v>
      </c>
      <c r="O3076" t="s">
        <v>3820</v>
      </c>
      <c r="P3076" t="s">
        <v>3809</v>
      </c>
      <c r="Q3076">
        <v>1</v>
      </c>
      <c r="R3076">
        <v>24</v>
      </c>
      <c r="S3076" t="s">
        <v>322</v>
      </c>
      <c r="T3076" t="b">
        <v>0</v>
      </c>
    </row>
    <row r="3077" spans="1:20" hidden="1" x14ac:dyDescent="0.45">
      <c r="A3077">
        <v>996</v>
      </c>
      <c r="B3077" t="s">
        <v>169</v>
      </c>
      <c r="C3077" t="s">
        <v>1152</v>
      </c>
      <c r="D3077" s="1">
        <v>26842</v>
      </c>
      <c r="E3077" t="s">
        <v>3257</v>
      </c>
      <c r="F3077">
        <v>1973</v>
      </c>
      <c r="K3077" t="s">
        <v>20</v>
      </c>
      <c r="L3077" t="s">
        <v>64</v>
      </c>
      <c r="M3077" t="s">
        <v>2098</v>
      </c>
      <c r="N3077">
        <v>6</v>
      </c>
      <c r="O3077" t="s">
        <v>3258</v>
      </c>
      <c r="P3077" t="s">
        <v>3217</v>
      </c>
      <c r="Q3077">
        <v>1</v>
      </c>
      <c r="R3077">
        <v>23</v>
      </c>
      <c r="S3077" t="s">
        <v>2239</v>
      </c>
      <c r="T3077" t="b">
        <v>0</v>
      </c>
    </row>
    <row r="3078" spans="1:20" hidden="1" x14ac:dyDescent="0.45">
      <c r="A3078">
        <v>996</v>
      </c>
      <c r="B3078" t="s">
        <v>169</v>
      </c>
      <c r="C3078" t="s">
        <v>1152</v>
      </c>
      <c r="D3078" s="1">
        <v>26842</v>
      </c>
      <c r="E3078" t="s">
        <v>3257</v>
      </c>
      <c r="F3078">
        <v>1973</v>
      </c>
      <c r="K3078" t="s">
        <v>20</v>
      </c>
      <c r="L3078" t="s">
        <v>64</v>
      </c>
      <c r="M3078" t="s">
        <v>2098</v>
      </c>
      <c r="N3078">
        <v>6</v>
      </c>
      <c r="O3078" t="s">
        <v>3258</v>
      </c>
      <c r="P3078" t="s">
        <v>3217</v>
      </c>
      <c r="Q3078">
        <v>1</v>
      </c>
      <c r="R3078">
        <v>21</v>
      </c>
      <c r="S3078" t="s">
        <v>255</v>
      </c>
      <c r="T3078" t="b">
        <v>0</v>
      </c>
    </row>
    <row r="3079" spans="1:20" hidden="1" x14ac:dyDescent="0.45">
      <c r="A3079">
        <v>996</v>
      </c>
      <c r="B3079" t="s">
        <v>169</v>
      </c>
      <c r="C3079" t="s">
        <v>1152</v>
      </c>
      <c r="D3079" s="1">
        <v>26842</v>
      </c>
      <c r="E3079" t="s">
        <v>3257</v>
      </c>
      <c r="F3079">
        <v>1973</v>
      </c>
      <c r="K3079" t="s">
        <v>20</v>
      </c>
      <c r="L3079" t="s">
        <v>64</v>
      </c>
      <c r="M3079" t="s">
        <v>2098</v>
      </c>
      <c r="N3079">
        <v>6</v>
      </c>
      <c r="O3079" t="s">
        <v>3258</v>
      </c>
      <c r="P3079" t="s">
        <v>3217</v>
      </c>
      <c r="Q3079">
        <v>1</v>
      </c>
      <c r="R3079">
        <v>22</v>
      </c>
      <c r="S3079" t="s">
        <v>2239</v>
      </c>
      <c r="T3079" t="b">
        <v>0</v>
      </c>
    </row>
    <row r="3080" spans="1:20" hidden="1" x14ac:dyDescent="0.45">
      <c r="A3080">
        <v>996</v>
      </c>
      <c r="B3080" t="s">
        <v>169</v>
      </c>
      <c r="C3080" t="s">
        <v>1152</v>
      </c>
      <c r="D3080" s="1">
        <v>26842</v>
      </c>
      <c r="E3080" t="s">
        <v>3257</v>
      </c>
      <c r="F3080">
        <v>1973</v>
      </c>
      <c r="K3080" t="s">
        <v>20</v>
      </c>
      <c r="L3080" t="s">
        <v>64</v>
      </c>
      <c r="M3080" t="s">
        <v>2098</v>
      </c>
      <c r="N3080">
        <v>6</v>
      </c>
      <c r="O3080" t="s">
        <v>3258</v>
      </c>
      <c r="P3080" t="s">
        <v>3217</v>
      </c>
      <c r="Q3080">
        <v>1</v>
      </c>
      <c r="R3080">
        <v>24</v>
      </c>
      <c r="S3080" t="s">
        <v>2238</v>
      </c>
      <c r="T3080" t="b">
        <v>1</v>
      </c>
    </row>
    <row r="3081" spans="1:20" hidden="1" x14ac:dyDescent="0.45">
      <c r="A3081">
        <v>996</v>
      </c>
      <c r="B3081" t="s">
        <v>169</v>
      </c>
      <c r="C3081" t="s">
        <v>1152</v>
      </c>
      <c r="D3081" s="1">
        <v>26842</v>
      </c>
      <c r="E3081" t="s">
        <v>3257</v>
      </c>
      <c r="F3081">
        <v>1973</v>
      </c>
      <c r="K3081" t="s">
        <v>20</v>
      </c>
      <c r="L3081" t="s">
        <v>64</v>
      </c>
      <c r="M3081" t="s">
        <v>2098</v>
      </c>
      <c r="N3081">
        <v>6</v>
      </c>
      <c r="O3081" t="s">
        <v>3258</v>
      </c>
      <c r="P3081" t="s">
        <v>3217</v>
      </c>
      <c r="Q3081">
        <v>1</v>
      </c>
      <c r="R3081">
        <v>25</v>
      </c>
      <c r="S3081" t="s">
        <v>255</v>
      </c>
      <c r="T3081" t="b">
        <v>0</v>
      </c>
    </row>
    <row r="3082" spans="1:20" hidden="1" x14ac:dyDescent="0.45">
      <c r="A3082">
        <v>997</v>
      </c>
      <c r="B3082" t="s">
        <v>918</v>
      </c>
      <c r="C3082" t="s">
        <v>919</v>
      </c>
      <c r="D3082" s="1">
        <v>27536</v>
      </c>
      <c r="E3082" t="s">
        <v>2983</v>
      </c>
      <c r="F3082">
        <v>1975</v>
      </c>
      <c r="K3082" t="s">
        <v>20</v>
      </c>
      <c r="L3082" t="s">
        <v>920</v>
      </c>
      <c r="M3082" t="s">
        <v>2098</v>
      </c>
      <c r="N3082">
        <v>4</v>
      </c>
      <c r="O3082" t="s">
        <v>2984</v>
      </c>
      <c r="P3082" t="s">
        <v>2947</v>
      </c>
      <c r="Q3082">
        <v>1</v>
      </c>
      <c r="R3082">
        <v>23</v>
      </c>
      <c r="S3082" t="s">
        <v>893</v>
      </c>
      <c r="T3082" t="b">
        <v>0</v>
      </c>
    </row>
    <row r="3083" spans="1:20" hidden="1" x14ac:dyDescent="0.45">
      <c r="A3083">
        <v>997</v>
      </c>
      <c r="B3083" t="s">
        <v>918</v>
      </c>
      <c r="C3083" t="s">
        <v>919</v>
      </c>
      <c r="D3083" s="1">
        <v>27536</v>
      </c>
      <c r="E3083" t="s">
        <v>2983</v>
      </c>
      <c r="F3083">
        <v>1975</v>
      </c>
      <c r="K3083" t="s">
        <v>20</v>
      </c>
      <c r="L3083" t="s">
        <v>920</v>
      </c>
      <c r="M3083" t="s">
        <v>2098</v>
      </c>
      <c r="N3083">
        <v>4</v>
      </c>
      <c r="O3083" t="s">
        <v>2984</v>
      </c>
      <c r="P3083" t="s">
        <v>2947</v>
      </c>
      <c r="Q3083">
        <v>1</v>
      </c>
      <c r="R3083">
        <v>21</v>
      </c>
      <c r="S3083" t="s">
        <v>324</v>
      </c>
      <c r="T3083" t="b">
        <v>0</v>
      </c>
    </row>
    <row r="3084" spans="1:20" hidden="1" x14ac:dyDescent="0.45">
      <c r="A3084">
        <v>997</v>
      </c>
      <c r="B3084" t="s">
        <v>918</v>
      </c>
      <c r="C3084" t="s">
        <v>919</v>
      </c>
      <c r="D3084" s="1">
        <v>27536</v>
      </c>
      <c r="E3084" t="s">
        <v>2983</v>
      </c>
      <c r="F3084">
        <v>1975</v>
      </c>
      <c r="K3084" t="s">
        <v>20</v>
      </c>
      <c r="L3084" t="s">
        <v>920</v>
      </c>
      <c r="M3084" t="s">
        <v>2098</v>
      </c>
      <c r="N3084">
        <v>4</v>
      </c>
      <c r="O3084" t="s">
        <v>2984</v>
      </c>
      <c r="P3084" t="s">
        <v>2947</v>
      </c>
      <c r="Q3084">
        <v>1</v>
      </c>
      <c r="R3084">
        <v>24</v>
      </c>
      <c r="S3084" t="s">
        <v>382</v>
      </c>
      <c r="T3084" t="b">
        <v>1</v>
      </c>
    </row>
    <row r="3085" spans="1:20" hidden="1" x14ac:dyDescent="0.45">
      <c r="A3085">
        <v>997</v>
      </c>
      <c r="B3085" t="s">
        <v>918</v>
      </c>
      <c r="C3085" t="s">
        <v>919</v>
      </c>
      <c r="D3085" s="1">
        <v>27536</v>
      </c>
      <c r="E3085" t="s">
        <v>2983</v>
      </c>
      <c r="F3085">
        <v>1975</v>
      </c>
      <c r="K3085" t="s">
        <v>20</v>
      </c>
      <c r="L3085" t="s">
        <v>920</v>
      </c>
      <c r="M3085" t="s">
        <v>2098</v>
      </c>
      <c r="N3085">
        <v>4</v>
      </c>
      <c r="O3085" t="s">
        <v>2984</v>
      </c>
      <c r="P3085" t="s">
        <v>2947</v>
      </c>
      <c r="Q3085">
        <v>1</v>
      </c>
      <c r="R3085">
        <v>22</v>
      </c>
      <c r="S3085" t="s">
        <v>324</v>
      </c>
      <c r="T3085" t="b">
        <v>0</v>
      </c>
    </row>
    <row r="3086" spans="1:20" hidden="1" x14ac:dyDescent="0.45">
      <c r="A3086">
        <v>998</v>
      </c>
      <c r="B3086" t="s">
        <v>1296</v>
      </c>
      <c r="C3086" t="s">
        <v>3488</v>
      </c>
      <c r="D3086" s="1">
        <v>32360</v>
      </c>
      <c r="E3086" t="s">
        <v>3489</v>
      </c>
      <c r="F3086">
        <v>1988</v>
      </c>
      <c r="K3086" t="s">
        <v>20</v>
      </c>
      <c r="L3086" t="s">
        <v>2153</v>
      </c>
      <c r="M3086" t="s">
        <v>22</v>
      </c>
      <c r="O3086" t="s">
        <v>3490</v>
      </c>
      <c r="P3086" t="s">
        <v>3473</v>
      </c>
      <c r="Q3086">
        <v>1</v>
      </c>
      <c r="R3086">
        <v>25</v>
      </c>
      <c r="S3086" t="s">
        <v>322</v>
      </c>
      <c r="T3086" t="b">
        <v>0</v>
      </c>
    </row>
    <row r="3087" spans="1:20" hidden="1" x14ac:dyDescent="0.45">
      <c r="A3087">
        <v>998</v>
      </c>
      <c r="B3087" t="s">
        <v>1296</v>
      </c>
      <c r="C3087" t="s">
        <v>3488</v>
      </c>
      <c r="D3087" s="1">
        <v>32360</v>
      </c>
      <c r="E3087" t="s">
        <v>3489</v>
      </c>
      <c r="F3087">
        <v>1988</v>
      </c>
      <c r="K3087" t="s">
        <v>20</v>
      </c>
      <c r="L3087" t="s">
        <v>2153</v>
      </c>
      <c r="M3087" t="s">
        <v>22</v>
      </c>
      <c r="O3087" t="s">
        <v>3490</v>
      </c>
      <c r="P3087" t="s">
        <v>3473</v>
      </c>
      <c r="Q3087">
        <v>1</v>
      </c>
      <c r="R3087">
        <v>21</v>
      </c>
      <c r="S3087" t="s">
        <v>324</v>
      </c>
      <c r="T3087" t="b">
        <v>0</v>
      </c>
    </row>
    <row r="3088" spans="1:20" hidden="1" x14ac:dyDescent="0.45">
      <c r="A3088">
        <v>998</v>
      </c>
      <c r="B3088" t="s">
        <v>1296</v>
      </c>
      <c r="C3088" t="s">
        <v>3488</v>
      </c>
      <c r="D3088" s="1">
        <v>32360</v>
      </c>
      <c r="E3088" t="s">
        <v>3489</v>
      </c>
      <c r="F3088">
        <v>1988</v>
      </c>
      <c r="K3088" t="s">
        <v>20</v>
      </c>
      <c r="L3088" t="s">
        <v>2153</v>
      </c>
      <c r="M3088" t="s">
        <v>22</v>
      </c>
      <c r="O3088" t="s">
        <v>3490</v>
      </c>
      <c r="P3088" t="s">
        <v>3473</v>
      </c>
      <c r="Q3088">
        <v>1</v>
      </c>
      <c r="R3088">
        <v>23</v>
      </c>
      <c r="S3088" t="s">
        <v>325</v>
      </c>
      <c r="T3088" t="b">
        <v>1</v>
      </c>
    </row>
    <row r="3089" spans="1:20" hidden="1" x14ac:dyDescent="0.45">
      <c r="A3089">
        <v>998</v>
      </c>
      <c r="B3089" t="s">
        <v>1296</v>
      </c>
      <c r="C3089" t="s">
        <v>3488</v>
      </c>
      <c r="D3089" s="1">
        <v>32360</v>
      </c>
      <c r="E3089" t="s">
        <v>3489</v>
      </c>
      <c r="F3089">
        <v>1988</v>
      </c>
      <c r="K3089" t="s">
        <v>20</v>
      </c>
      <c r="L3089" t="s">
        <v>2153</v>
      </c>
      <c r="M3089" t="s">
        <v>22</v>
      </c>
      <c r="O3089" t="s">
        <v>3490</v>
      </c>
      <c r="P3089" t="s">
        <v>3473</v>
      </c>
      <c r="Q3089">
        <v>1</v>
      </c>
      <c r="R3089">
        <v>22</v>
      </c>
      <c r="S3089" t="s">
        <v>324</v>
      </c>
      <c r="T3089" t="b">
        <v>1</v>
      </c>
    </row>
    <row r="3090" spans="1:20" hidden="1" x14ac:dyDescent="0.45">
      <c r="A3090">
        <v>998</v>
      </c>
      <c r="B3090" t="s">
        <v>1296</v>
      </c>
      <c r="C3090" t="s">
        <v>3488</v>
      </c>
      <c r="D3090" s="1">
        <v>32360</v>
      </c>
      <c r="E3090" t="s">
        <v>3489</v>
      </c>
      <c r="F3090">
        <v>1988</v>
      </c>
      <c r="K3090" t="s">
        <v>20</v>
      </c>
      <c r="L3090" t="s">
        <v>2153</v>
      </c>
      <c r="M3090" t="s">
        <v>22</v>
      </c>
      <c r="O3090" t="s">
        <v>3490</v>
      </c>
      <c r="P3090" t="s">
        <v>3473</v>
      </c>
      <c r="Q3090">
        <v>1</v>
      </c>
      <c r="R3090">
        <v>24</v>
      </c>
      <c r="S3090" t="s">
        <v>322</v>
      </c>
      <c r="T3090" t="b">
        <v>0</v>
      </c>
    </row>
    <row r="3091" spans="1:20" hidden="1" x14ac:dyDescent="0.45">
      <c r="A3091">
        <v>999</v>
      </c>
      <c r="B3091" t="s">
        <v>946</v>
      </c>
      <c r="C3091" t="s">
        <v>1114</v>
      </c>
      <c r="D3091" s="1">
        <v>23208</v>
      </c>
      <c r="E3091" t="s">
        <v>4361</v>
      </c>
      <c r="F3091">
        <v>1963</v>
      </c>
      <c r="K3091" t="s">
        <v>20</v>
      </c>
      <c r="L3091" t="s">
        <v>3097</v>
      </c>
      <c r="M3091" t="s">
        <v>2098</v>
      </c>
      <c r="N3091">
        <v>4</v>
      </c>
      <c r="O3091" t="s">
        <v>4362</v>
      </c>
      <c r="P3091" t="s">
        <v>4289</v>
      </c>
      <c r="Q3091">
        <v>1</v>
      </c>
      <c r="R3091">
        <v>22</v>
      </c>
      <c r="S3091" t="s">
        <v>324</v>
      </c>
      <c r="T3091" t="b">
        <v>0</v>
      </c>
    </row>
    <row r="3092" spans="1:20" hidden="1" x14ac:dyDescent="0.45">
      <c r="A3092">
        <v>999</v>
      </c>
      <c r="B3092" t="s">
        <v>946</v>
      </c>
      <c r="C3092" t="s">
        <v>1114</v>
      </c>
      <c r="D3092" s="1">
        <v>23208</v>
      </c>
      <c r="E3092" t="s">
        <v>4361</v>
      </c>
      <c r="F3092">
        <v>1963</v>
      </c>
      <c r="K3092" t="s">
        <v>20</v>
      </c>
      <c r="L3092" t="s">
        <v>3097</v>
      </c>
      <c r="M3092" t="s">
        <v>2098</v>
      </c>
      <c r="N3092">
        <v>4</v>
      </c>
      <c r="O3092" t="s">
        <v>4362</v>
      </c>
      <c r="P3092" t="s">
        <v>4289</v>
      </c>
      <c r="Q3092">
        <v>1</v>
      </c>
      <c r="R3092">
        <v>23</v>
      </c>
      <c r="S3092" t="s">
        <v>2293</v>
      </c>
      <c r="T3092" t="b">
        <v>1</v>
      </c>
    </row>
    <row r="3093" spans="1:20" hidden="1" x14ac:dyDescent="0.45">
      <c r="A3093">
        <v>999</v>
      </c>
      <c r="B3093" t="s">
        <v>946</v>
      </c>
      <c r="C3093" t="s">
        <v>1114</v>
      </c>
      <c r="D3093" s="1">
        <v>23208</v>
      </c>
      <c r="E3093" t="s">
        <v>4361</v>
      </c>
      <c r="F3093">
        <v>1963</v>
      </c>
      <c r="K3093" t="s">
        <v>20</v>
      </c>
      <c r="L3093" t="s">
        <v>3097</v>
      </c>
      <c r="M3093" t="s">
        <v>2098</v>
      </c>
      <c r="N3093">
        <v>4</v>
      </c>
      <c r="O3093" t="s">
        <v>4362</v>
      </c>
      <c r="P3093" t="s">
        <v>4289</v>
      </c>
      <c r="Q3093">
        <v>1</v>
      </c>
      <c r="R3093">
        <v>21</v>
      </c>
      <c r="S3093" t="s">
        <v>324</v>
      </c>
      <c r="T3093" t="b">
        <v>0</v>
      </c>
    </row>
    <row r="3094" spans="1:20" hidden="1" x14ac:dyDescent="0.45">
      <c r="A3094">
        <v>1000</v>
      </c>
      <c r="B3094" t="s">
        <v>3259</v>
      </c>
      <c r="C3094" t="s">
        <v>1154</v>
      </c>
      <c r="D3094" s="1">
        <v>28602</v>
      </c>
      <c r="E3094" t="s">
        <v>3260</v>
      </c>
      <c r="F3094">
        <v>1978</v>
      </c>
      <c r="K3094" t="s">
        <v>20</v>
      </c>
      <c r="L3094" t="s">
        <v>920</v>
      </c>
      <c r="M3094" t="s">
        <v>2098</v>
      </c>
      <c r="N3094">
        <v>4</v>
      </c>
      <c r="O3094" t="s">
        <v>3261</v>
      </c>
      <c r="P3094" t="s">
        <v>3217</v>
      </c>
      <c r="Q3094">
        <v>1</v>
      </c>
      <c r="R3094">
        <v>21</v>
      </c>
      <c r="S3094" t="s">
        <v>324</v>
      </c>
      <c r="T3094" t="b">
        <v>0</v>
      </c>
    </row>
    <row r="3095" spans="1:20" hidden="1" x14ac:dyDescent="0.45">
      <c r="A3095">
        <v>1000</v>
      </c>
      <c r="B3095" t="s">
        <v>3259</v>
      </c>
      <c r="C3095" t="s">
        <v>1154</v>
      </c>
      <c r="D3095" s="1">
        <v>28602</v>
      </c>
      <c r="E3095" t="s">
        <v>3260</v>
      </c>
      <c r="F3095">
        <v>1978</v>
      </c>
      <c r="K3095" t="s">
        <v>20</v>
      </c>
      <c r="L3095" t="s">
        <v>920</v>
      </c>
      <c r="M3095" t="s">
        <v>2098</v>
      </c>
      <c r="N3095">
        <v>4</v>
      </c>
      <c r="O3095" t="s">
        <v>3261</v>
      </c>
      <c r="P3095" t="s">
        <v>3217</v>
      </c>
      <c r="Q3095">
        <v>1</v>
      </c>
      <c r="R3095">
        <v>23</v>
      </c>
      <c r="S3095" t="s">
        <v>2293</v>
      </c>
      <c r="T3095" t="b">
        <v>1</v>
      </c>
    </row>
    <row r="3096" spans="1:20" hidden="1" x14ac:dyDescent="0.45">
      <c r="A3096">
        <v>1000</v>
      </c>
      <c r="B3096" t="s">
        <v>3259</v>
      </c>
      <c r="C3096" t="s">
        <v>1154</v>
      </c>
      <c r="D3096" s="1">
        <v>28602</v>
      </c>
      <c r="E3096" t="s">
        <v>3260</v>
      </c>
      <c r="F3096">
        <v>1978</v>
      </c>
      <c r="K3096" t="s">
        <v>20</v>
      </c>
      <c r="L3096" t="s">
        <v>920</v>
      </c>
      <c r="M3096" t="s">
        <v>2098</v>
      </c>
      <c r="N3096">
        <v>4</v>
      </c>
      <c r="O3096" t="s">
        <v>3261</v>
      </c>
      <c r="P3096" t="s">
        <v>3217</v>
      </c>
      <c r="Q3096">
        <v>1</v>
      </c>
      <c r="R3096">
        <v>22</v>
      </c>
      <c r="S3096" t="s">
        <v>324</v>
      </c>
      <c r="T3096" t="b">
        <v>0</v>
      </c>
    </row>
    <row r="3097" spans="1:20" hidden="1" x14ac:dyDescent="0.45">
      <c r="A3097">
        <v>1000</v>
      </c>
      <c r="B3097" t="s">
        <v>3259</v>
      </c>
      <c r="C3097" t="s">
        <v>1154</v>
      </c>
      <c r="D3097" s="1">
        <v>28602</v>
      </c>
      <c r="E3097" t="s">
        <v>3260</v>
      </c>
      <c r="F3097">
        <v>1978</v>
      </c>
      <c r="K3097" t="s">
        <v>20</v>
      </c>
      <c r="L3097" t="s">
        <v>920</v>
      </c>
      <c r="M3097" t="s">
        <v>2098</v>
      </c>
      <c r="N3097">
        <v>4</v>
      </c>
      <c r="O3097" t="s">
        <v>3261</v>
      </c>
      <c r="P3097" t="s">
        <v>3217</v>
      </c>
      <c r="Q3097">
        <v>1</v>
      </c>
      <c r="R3097">
        <v>24</v>
      </c>
      <c r="S3097" t="s">
        <v>324</v>
      </c>
      <c r="T3097" t="b">
        <v>1</v>
      </c>
    </row>
    <row r="3098" spans="1:20" hidden="1" x14ac:dyDescent="0.45">
      <c r="A3098">
        <v>1000</v>
      </c>
      <c r="B3098" t="s">
        <v>3259</v>
      </c>
      <c r="C3098" t="s">
        <v>1154</v>
      </c>
      <c r="D3098" s="1">
        <v>28602</v>
      </c>
      <c r="E3098" t="s">
        <v>3260</v>
      </c>
      <c r="F3098">
        <v>1978</v>
      </c>
      <c r="K3098" t="s">
        <v>20</v>
      </c>
      <c r="L3098" t="s">
        <v>920</v>
      </c>
      <c r="M3098" t="s">
        <v>2098</v>
      </c>
      <c r="N3098">
        <v>4</v>
      </c>
      <c r="O3098" t="s">
        <v>3261</v>
      </c>
      <c r="P3098" t="s">
        <v>3217</v>
      </c>
      <c r="Q3098">
        <v>1</v>
      </c>
      <c r="R3098">
        <v>25</v>
      </c>
      <c r="S3098" t="s">
        <v>2235</v>
      </c>
      <c r="T3098" t="b">
        <v>0</v>
      </c>
    </row>
    <row r="3099" spans="1:20" hidden="1" x14ac:dyDescent="0.45">
      <c r="A3099">
        <v>1001</v>
      </c>
      <c r="B3099" t="s">
        <v>3967</v>
      </c>
      <c r="C3099" t="s">
        <v>1676</v>
      </c>
      <c r="D3099" s="1">
        <v>26134</v>
      </c>
      <c r="E3099" t="s">
        <v>3968</v>
      </c>
      <c r="F3099">
        <v>1971</v>
      </c>
      <c r="K3099" t="s">
        <v>20</v>
      </c>
      <c r="L3099" t="s">
        <v>140</v>
      </c>
      <c r="M3099" t="s">
        <v>2098</v>
      </c>
      <c r="N3099">
        <v>6</v>
      </c>
      <c r="O3099" t="s">
        <v>3969</v>
      </c>
      <c r="P3099" t="s">
        <v>3944</v>
      </c>
      <c r="Q3099">
        <v>1</v>
      </c>
      <c r="R3099">
        <v>25</v>
      </c>
      <c r="S3099" t="s">
        <v>255</v>
      </c>
      <c r="T3099" t="b">
        <v>1</v>
      </c>
    </row>
    <row r="3100" spans="1:20" hidden="1" x14ac:dyDescent="0.45">
      <c r="A3100">
        <v>1001</v>
      </c>
      <c r="B3100" t="s">
        <v>3967</v>
      </c>
      <c r="C3100" t="s">
        <v>1676</v>
      </c>
      <c r="D3100" s="1">
        <v>26134</v>
      </c>
      <c r="E3100" t="s">
        <v>3968</v>
      </c>
      <c r="F3100">
        <v>1971</v>
      </c>
      <c r="K3100" t="s">
        <v>20</v>
      </c>
      <c r="L3100" t="s">
        <v>140</v>
      </c>
      <c r="M3100" t="s">
        <v>2098</v>
      </c>
      <c r="N3100">
        <v>6</v>
      </c>
      <c r="O3100" t="s">
        <v>3969</v>
      </c>
      <c r="P3100" t="s">
        <v>3944</v>
      </c>
      <c r="Q3100">
        <v>1</v>
      </c>
      <c r="R3100">
        <v>23</v>
      </c>
      <c r="S3100" t="s">
        <v>2239</v>
      </c>
      <c r="T3100" t="b">
        <v>1</v>
      </c>
    </row>
    <row r="3101" spans="1:20" hidden="1" x14ac:dyDescent="0.45">
      <c r="A3101">
        <v>1001</v>
      </c>
      <c r="B3101" t="s">
        <v>3967</v>
      </c>
      <c r="C3101" t="s">
        <v>1676</v>
      </c>
      <c r="D3101" s="1">
        <v>26134</v>
      </c>
      <c r="E3101" t="s">
        <v>3968</v>
      </c>
      <c r="F3101">
        <v>1971</v>
      </c>
      <c r="K3101" t="s">
        <v>20</v>
      </c>
      <c r="L3101" t="s">
        <v>140</v>
      </c>
      <c r="M3101" t="s">
        <v>2098</v>
      </c>
      <c r="N3101">
        <v>6</v>
      </c>
      <c r="O3101" t="s">
        <v>3969</v>
      </c>
      <c r="P3101" t="s">
        <v>3944</v>
      </c>
      <c r="Q3101">
        <v>1</v>
      </c>
      <c r="R3101">
        <v>24</v>
      </c>
      <c r="S3101" t="s">
        <v>2238</v>
      </c>
      <c r="T3101" t="b">
        <v>0</v>
      </c>
    </row>
    <row r="3102" spans="1:20" hidden="1" x14ac:dyDescent="0.45">
      <c r="A3102">
        <v>1001</v>
      </c>
      <c r="B3102" t="s">
        <v>3967</v>
      </c>
      <c r="C3102" t="s">
        <v>1676</v>
      </c>
      <c r="D3102" s="1">
        <v>26134</v>
      </c>
      <c r="E3102" t="s">
        <v>3968</v>
      </c>
      <c r="F3102">
        <v>1971</v>
      </c>
      <c r="K3102" t="s">
        <v>20</v>
      </c>
      <c r="L3102" t="s">
        <v>140</v>
      </c>
      <c r="M3102" t="s">
        <v>2098</v>
      </c>
      <c r="N3102">
        <v>6</v>
      </c>
      <c r="O3102" t="s">
        <v>3969</v>
      </c>
      <c r="P3102" t="s">
        <v>3944</v>
      </c>
      <c r="Q3102">
        <v>1</v>
      </c>
      <c r="R3102">
        <v>21</v>
      </c>
      <c r="S3102" t="s">
        <v>255</v>
      </c>
      <c r="T3102" t="b">
        <v>0</v>
      </c>
    </row>
    <row r="3103" spans="1:20" hidden="1" x14ac:dyDescent="0.45">
      <c r="A3103">
        <v>1002</v>
      </c>
      <c r="B3103" t="s">
        <v>740</v>
      </c>
      <c r="C3103" t="s">
        <v>732</v>
      </c>
      <c r="D3103" s="1">
        <v>31535</v>
      </c>
      <c r="E3103" t="s">
        <v>2748</v>
      </c>
      <c r="F3103">
        <v>1986</v>
      </c>
      <c r="K3103" t="s">
        <v>20</v>
      </c>
      <c r="L3103" t="s">
        <v>55</v>
      </c>
      <c r="M3103" t="s">
        <v>22</v>
      </c>
      <c r="O3103" t="s">
        <v>2749</v>
      </c>
      <c r="P3103" t="s">
        <v>2694</v>
      </c>
      <c r="Q3103">
        <v>2</v>
      </c>
      <c r="R3103">
        <v>25</v>
      </c>
      <c r="S3103" t="s">
        <v>2148</v>
      </c>
      <c r="T3103" t="b">
        <v>0</v>
      </c>
    </row>
    <row r="3104" spans="1:20" hidden="1" x14ac:dyDescent="0.45">
      <c r="A3104">
        <v>1002</v>
      </c>
      <c r="B3104" t="s">
        <v>740</v>
      </c>
      <c r="C3104" t="s">
        <v>732</v>
      </c>
      <c r="D3104" s="1">
        <v>31535</v>
      </c>
      <c r="E3104" t="s">
        <v>2748</v>
      </c>
      <c r="F3104">
        <v>1986</v>
      </c>
      <c r="K3104" t="s">
        <v>20</v>
      </c>
      <c r="L3104" t="s">
        <v>55</v>
      </c>
      <c r="M3104" t="s">
        <v>22</v>
      </c>
      <c r="O3104" t="s">
        <v>2749</v>
      </c>
      <c r="P3104" t="s">
        <v>2694</v>
      </c>
      <c r="Q3104">
        <v>2</v>
      </c>
      <c r="R3104">
        <v>23</v>
      </c>
      <c r="S3104" t="s">
        <v>67</v>
      </c>
      <c r="T3104" t="b">
        <v>0</v>
      </c>
    </row>
    <row r="3105" spans="1:20" hidden="1" x14ac:dyDescent="0.45">
      <c r="A3105">
        <v>1002</v>
      </c>
      <c r="B3105" t="s">
        <v>740</v>
      </c>
      <c r="C3105" t="s">
        <v>732</v>
      </c>
      <c r="D3105" s="1">
        <v>31535</v>
      </c>
      <c r="E3105" t="s">
        <v>2748</v>
      </c>
      <c r="F3105">
        <v>1986</v>
      </c>
      <c r="K3105" t="s">
        <v>20</v>
      </c>
      <c r="L3105" t="s">
        <v>55</v>
      </c>
      <c r="M3105" t="s">
        <v>22</v>
      </c>
      <c r="O3105" t="s">
        <v>2749</v>
      </c>
      <c r="P3105" t="s">
        <v>2694</v>
      </c>
      <c r="Q3105">
        <v>2</v>
      </c>
      <c r="R3105">
        <v>21</v>
      </c>
      <c r="S3105" t="s">
        <v>2145</v>
      </c>
      <c r="T3105" t="b">
        <v>0</v>
      </c>
    </row>
    <row r="3106" spans="1:20" hidden="1" x14ac:dyDescent="0.45">
      <c r="A3106">
        <v>1002</v>
      </c>
      <c r="B3106" t="s">
        <v>740</v>
      </c>
      <c r="C3106" t="s">
        <v>732</v>
      </c>
      <c r="D3106" s="1">
        <v>31535</v>
      </c>
      <c r="E3106" t="s">
        <v>2748</v>
      </c>
      <c r="F3106">
        <v>1986</v>
      </c>
      <c r="K3106" t="s">
        <v>20</v>
      </c>
      <c r="L3106" t="s">
        <v>55</v>
      </c>
      <c r="M3106" t="s">
        <v>22</v>
      </c>
      <c r="O3106" t="s">
        <v>2749</v>
      </c>
      <c r="P3106" t="s">
        <v>2694</v>
      </c>
      <c r="Q3106">
        <v>2</v>
      </c>
      <c r="R3106">
        <v>24</v>
      </c>
      <c r="S3106" t="s">
        <v>2145</v>
      </c>
      <c r="T3106" t="b">
        <v>0</v>
      </c>
    </row>
    <row r="3107" spans="1:20" hidden="1" x14ac:dyDescent="0.45">
      <c r="A3107">
        <v>1003</v>
      </c>
      <c r="B3107" t="s">
        <v>2490</v>
      </c>
      <c r="C3107" t="s">
        <v>508</v>
      </c>
      <c r="D3107" s="1">
        <v>25602</v>
      </c>
      <c r="E3107" t="s">
        <v>2491</v>
      </c>
      <c r="F3107">
        <v>1970</v>
      </c>
      <c r="K3107" t="s">
        <v>20</v>
      </c>
      <c r="L3107" t="s">
        <v>511</v>
      </c>
      <c r="M3107" t="s">
        <v>22</v>
      </c>
      <c r="N3107">
        <v>5</v>
      </c>
      <c r="O3107" t="s">
        <v>2492</v>
      </c>
      <c r="P3107" t="s">
        <v>2433</v>
      </c>
      <c r="Q3107">
        <v>1</v>
      </c>
      <c r="R3107">
        <v>21</v>
      </c>
      <c r="S3107" t="s">
        <v>324</v>
      </c>
      <c r="T3107" t="b">
        <v>0</v>
      </c>
    </row>
    <row r="3108" spans="1:20" hidden="1" x14ac:dyDescent="0.45">
      <c r="A3108">
        <v>1003</v>
      </c>
      <c r="B3108" t="s">
        <v>2490</v>
      </c>
      <c r="C3108" t="s">
        <v>508</v>
      </c>
      <c r="D3108" s="1">
        <v>25602</v>
      </c>
      <c r="E3108" t="s">
        <v>2491</v>
      </c>
      <c r="F3108">
        <v>1970</v>
      </c>
      <c r="K3108" t="s">
        <v>20</v>
      </c>
      <c r="L3108" t="s">
        <v>511</v>
      </c>
      <c r="M3108" t="s">
        <v>22</v>
      </c>
      <c r="N3108">
        <v>5</v>
      </c>
      <c r="O3108" t="s">
        <v>2492</v>
      </c>
      <c r="P3108" t="s">
        <v>2433</v>
      </c>
      <c r="Q3108">
        <v>1</v>
      </c>
      <c r="R3108">
        <v>23</v>
      </c>
      <c r="S3108" t="s">
        <v>2293</v>
      </c>
      <c r="T3108" t="b">
        <v>1</v>
      </c>
    </row>
    <row r="3109" spans="1:20" hidden="1" x14ac:dyDescent="0.45">
      <c r="A3109">
        <v>1003</v>
      </c>
      <c r="B3109" t="s">
        <v>2490</v>
      </c>
      <c r="C3109" t="s">
        <v>508</v>
      </c>
      <c r="D3109" s="1">
        <v>25602</v>
      </c>
      <c r="E3109" t="s">
        <v>2491</v>
      </c>
      <c r="F3109">
        <v>1970</v>
      </c>
      <c r="K3109" t="s">
        <v>20</v>
      </c>
      <c r="L3109" t="s">
        <v>511</v>
      </c>
      <c r="M3109" t="s">
        <v>22</v>
      </c>
      <c r="N3109">
        <v>5</v>
      </c>
      <c r="O3109" t="s">
        <v>2492</v>
      </c>
      <c r="P3109" t="s">
        <v>2433</v>
      </c>
      <c r="Q3109">
        <v>1</v>
      </c>
      <c r="R3109">
        <v>22</v>
      </c>
      <c r="S3109" t="s">
        <v>324</v>
      </c>
      <c r="T3109" t="b">
        <v>0</v>
      </c>
    </row>
    <row r="3110" spans="1:20" hidden="1" x14ac:dyDescent="0.45">
      <c r="A3110">
        <v>1003</v>
      </c>
      <c r="B3110" t="s">
        <v>2490</v>
      </c>
      <c r="C3110" t="s">
        <v>508</v>
      </c>
      <c r="D3110" s="1">
        <v>25602</v>
      </c>
      <c r="E3110" t="s">
        <v>2491</v>
      </c>
      <c r="F3110">
        <v>1970</v>
      </c>
      <c r="K3110" t="s">
        <v>20</v>
      </c>
      <c r="L3110" t="s">
        <v>511</v>
      </c>
      <c r="M3110" t="s">
        <v>22</v>
      </c>
      <c r="N3110">
        <v>5</v>
      </c>
      <c r="O3110" t="s">
        <v>2492</v>
      </c>
      <c r="P3110" t="s">
        <v>2433</v>
      </c>
      <c r="Q3110">
        <v>1</v>
      </c>
      <c r="R3110">
        <v>25</v>
      </c>
      <c r="S3110" t="s">
        <v>2235</v>
      </c>
      <c r="T3110" t="b">
        <v>0</v>
      </c>
    </row>
    <row r="3111" spans="1:20" hidden="1" x14ac:dyDescent="0.45">
      <c r="A3111">
        <v>1003</v>
      </c>
      <c r="B3111" t="s">
        <v>2490</v>
      </c>
      <c r="C3111" t="s">
        <v>508</v>
      </c>
      <c r="D3111" s="1">
        <v>25602</v>
      </c>
      <c r="E3111" t="s">
        <v>2491</v>
      </c>
      <c r="F3111">
        <v>1970</v>
      </c>
      <c r="K3111" t="s">
        <v>20</v>
      </c>
      <c r="L3111" t="s">
        <v>511</v>
      </c>
      <c r="M3111" t="s">
        <v>22</v>
      </c>
      <c r="N3111">
        <v>5</v>
      </c>
      <c r="O3111" t="s">
        <v>2492</v>
      </c>
      <c r="P3111" t="s">
        <v>2433</v>
      </c>
      <c r="Q3111">
        <v>1</v>
      </c>
      <c r="R3111">
        <v>24</v>
      </c>
      <c r="S3111" t="s">
        <v>324</v>
      </c>
      <c r="T3111" t="b">
        <v>0</v>
      </c>
    </row>
    <row r="3112" spans="1:20" hidden="1" x14ac:dyDescent="0.45">
      <c r="A3112">
        <v>1004</v>
      </c>
      <c r="B3112" t="s">
        <v>526</v>
      </c>
      <c r="C3112" t="s">
        <v>1947</v>
      </c>
      <c r="D3112" s="1">
        <v>29177</v>
      </c>
      <c r="E3112" t="s">
        <v>4383</v>
      </c>
      <c r="F3112">
        <v>1979</v>
      </c>
      <c r="K3112" t="s">
        <v>20</v>
      </c>
      <c r="L3112" t="s">
        <v>22</v>
      </c>
      <c r="M3112" t="s">
        <v>22</v>
      </c>
      <c r="O3112" t="s">
        <v>4384</v>
      </c>
      <c r="P3112" t="s">
        <v>4289</v>
      </c>
      <c r="Q3112">
        <v>2</v>
      </c>
      <c r="R3112">
        <v>21</v>
      </c>
      <c r="S3112" t="s">
        <v>2145</v>
      </c>
      <c r="T3112" t="b">
        <v>0</v>
      </c>
    </row>
    <row r="3113" spans="1:20" hidden="1" x14ac:dyDescent="0.45">
      <c r="A3113">
        <v>1004</v>
      </c>
      <c r="B3113" t="s">
        <v>526</v>
      </c>
      <c r="C3113" t="s">
        <v>1947</v>
      </c>
      <c r="D3113" s="1">
        <v>29177</v>
      </c>
      <c r="E3113" t="s">
        <v>4383</v>
      </c>
      <c r="F3113">
        <v>1979</v>
      </c>
      <c r="K3113" t="s">
        <v>20</v>
      </c>
      <c r="L3113" t="s">
        <v>22</v>
      </c>
      <c r="M3113" t="s">
        <v>22</v>
      </c>
      <c r="O3113" t="s">
        <v>4384</v>
      </c>
      <c r="P3113" t="s">
        <v>4289</v>
      </c>
      <c r="Q3113">
        <v>2</v>
      </c>
      <c r="R3113">
        <v>23</v>
      </c>
      <c r="S3113" t="s">
        <v>67</v>
      </c>
      <c r="T3113" t="b">
        <v>1</v>
      </c>
    </row>
    <row r="3114" spans="1:20" hidden="1" x14ac:dyDescent="0.45">
      <c r="A3114">
        <v>1004</v>
      </c>
      <c r="B3114" t="s">
        <v>526</v>
      </c>
      <c r="C3114" t="s">
        <v>1947</v>
      </c>
      <c r="D3114" s="1">
        <v>29177</v>
      </c>
      <c r="E3114" t="s">
        <v>4383</v>
      </c>
      <c r="F3114">
        <v>1979</v>
      </c>
      <c r="K3114" t="s">
        <v>20</v>
      </c>
      <c r="L3114" t="s">
        <v>22</v>
      </c>
      <c r="M3114" t="s">
        <v>22</v>
      </c>
      <c r="O3114" t="s">
        <v>4384</v>
      </c>
      <c r="P3114" t="s">
        <v>4289</v>
      </c>
      <c r="Q3114">
        <v>2</v>
      </c>
      <c r="R3114">
        <v>22</v>
      </c>
      <c r="S3114" t="s">
        <v>2145</v>
      </c>
      <c r="T3114" t="b">
        <v>0</v>
      </c>
    </row>
    <row r="3115" spans="1:20" hidden="1" x14ac:dyDescent="0.45">
      <c r="A3115">
        <v>1004</v>
      </c>
      <c r="B3115" t="s">
        <v>526</v>
      </c>
      <c r="C3115" t="s">
        <v>1947</v>
      </c>
      <c r="D3115" s="1">
        <v>29177</v>
      </c>
      <c r="E3115" t="s">
        <v>4383</v>
      </c>
      <c r="F3115">
        <v>1979</v>
      </c>
      <c r="K3115" t="s">
        <v>20</v>
      </c>
      <c r="L3115" t="s">
        <v>22</v>
      </c>
      <c r="M3115" t="s">
        <v>22</v>
      </c>
      <c r="O3115" t="s">
        <v>4384</v>
      </c>
      <c r="P3115" t="s">
        <v>4289</v>
      </c>
      <c r="Q3115">
        <v>2</v>
      </c>
      <c r="R3115">
        <v>25</v>
      </c>
      <c r="S3115" t="s">
        <v>322</v>
      </c>
      <c r="T3115" t="b">
        <v>0</v>
      </c>
    </row>
    <row r="3116" spans="1:20" hidden="1" x14ac:dyDescent="0.45">
      <c r="A3116">
        <v>1004</v>
      </c>
      <c r="B3116" t="s">
        <v>526</v>
      </c>
      <c r="C3116" t="s">
        <v>1947</v>
      </c>
      <c r="D3116" s="1">
        <v>29177</v>
      </c>
      <c r="E3116" t="s">
        <v>4383</v>
      </c>
      <c r="F3116">
        <v>1979</v>
      </c>
      <c r="K3116" t="s">
        <v>20</v>
      </c>
      <c r="L3116" t="s">
        <v>22</v>
      </c>
      <c r="M3116" t="s">
        <v>22</v>
      </c>
      <c r="O3116" t="s">
        <v>4384</v>
      </c>
      <c r="P3116" t="s">
        <v>4289</v>
      </c>
      <c r="Q3116">
        <v>2</v>
      </c>
      <c r="R3116">
        <v>24</v>
      </c>
      <c r="S3116" t="s">
        <v>382</v>
      </c>
      <c r="T3116" t="b">
        <v>1</v>
      </c>
    </row>
    <row r="3117" spans="1:20" hidden="1" x14ac:dyDescent="0.45">
      <c r="A3117">
        <v>1005</v>
      </c>
      <c r="B3117" t="s">
        <v>1319</v>
      </c>
      <c r="C3117" t="s">
        <v>1089</v>
      </c>
      <c r="D3117" s="1">
        <v>22812</v>
      </c>
      <c r="E3117" t="s">
        <v>3176</v>
      </c>
      <c r="F3117">
        <v>1962</v>
      </c>
      <c r="K3117" t="s">
        <v>20</v>
      </c>
      <c r="L3117" t="s">
        <v>55</v>
      </c>
      <c r="M3117" t="s">
        <v>22</v>
      </c>
      <c r="N3117">
        <v>2</v>
      </c>
      <c r="O3117" t="s">
        <v>3177</v>
      </c>
      <c r="P3117" t="s">
        <v>3139</v>
      </c>
      <c r="Q3117">
        <v>2</v>
      </c>
      <c r="R3117">
        <v>21</v>
      </c>
      <c r="S3117" t="s">
        <v>324</v>
      </c>
      <c r="T3117" t="b">
        <v>0</v>
      </c>
    </row>
    <row r="3118" spans="1:20" hidden="1" x14ac:dyDescent="0.45">
      <c r="A3118">
        <v>1005</v>
      </c>
      <c r="B3118" t="s">
        <v>1319</v>
      </c>
      <c r="C3118" t="s">
        <v>1089</v>
      </c>
      <c r="D3118" s="1">
        <v>22812</v>
      </c>
      <c r="E3118" t="s">
        <v>3176</v>
      </c>
      <c r="F3118">
        <v>1962</v>
      </c>
      <c r="K3118" t="s">
        <v>20</v>
      </c>
      <c r="L3118" t="s">
        <v>55</v>
      </c>
      <c r="M3118" t="s">
        <v>22</v>
      </c>
      <c r="N3118">
        <v>2</v>
      </c>
      <c r="O3118" t="s">
        <v>3177</v>
      </c>
      <c r="P3118" t="s">
        <v>3139</v>
      </c>
      <c r="Q3118">
        <v>2</v>
      </c>
      <c r="R3118">
        <v>22</v>
      </c>
      <c r="S3118" t="s">
        <v>324</v>
      </c>
      <c r="T3118" t="b">
        <v>0</v>
      </c>
    </row>
    <row r="3119" spans="1:20" hidden="1" x14ac:dyDescent="0.45">
      <c r="A3119">
        <v>1005</v>
      </c>
      <c r="B3119" t="s">
        <v>1319</v>
      </c>
      <c r="C3119" t="s">
        <v>1089</v>
      </c>
      <c r="D3119" s="1">
        <v>22812</v>
      </c>
      <c r="E3119" t="s">
        <v>3176</v>
      </c>
      <c r="F3119">
        <v>1962</v>
      </c>
      <c r="K3119" t="s">
        <v>20</v>
      </c>
      <c r="L3119" t="s">
        <v>55</v>
      </c>
      <c r="M3119" t="s">
        <v>22</v>
      </c>
      <c r="N3119">
        <v>2</v>
      </c>
      <c r="O3119" t="s">
        <v>3177</v>
      </c>
      <c r="P3119" t="s">
        <v>3139</v>
      </c>
      <c r="Q3119">
        <v>2</v>
      </c>
      <c r="R3119">
        <v>23</v>
      </c>
      <c r="S3119" t="s">
        <v>2293</v>
      </c>
      <c r="T3119" t="b">
        <v>0</v>
      </c>
    </row>
    <row r="3120" spans="1:20" hidden="1" x14ac:dyDescent="0.45">
      <c r="A3120">
        <v>1006</v>
      </c>
      <c r="B3120" t="s">
        <v>539</v>
      </c>
      <c r="C3120" t="s">
        <v>1229</v>
      </c>
      <c r="D3120" s="1">
        <v>30554</v>
      </c>
      <c r="E3120" t="s">
        <v>3388</v>
      </c>
      <c r="F3120">
        <v>1983</v>
      </c>
      <c r="K3120" t="s">
        <v>20</v>
      </c>
      <c r="L3120" t="s">
        <v>140</v>
      </c>
      <c r="M3120" t="s">
        <v>22</v>
      </c>
      <c r="N3120">
        <v>3</v>
      </c>
      <c r="O3120" t="s">
        <v>3389</v>
      </c>
      <c r="P3120" t="s">
        <v>3359</v>
      </c>
      <c r="Q3120">
        <v>2</v>
      </c>
      <c r="R3120">
        <v>22</v>
      </c>
      <c r="S3120" t="s">
        <v>324</v>
      </c>
      <c r="T3120" t="b">
        <v>0</v>
      </c>
    </row>
    <row r="3121" spans="1:20" hidden="1" x14ac:dyDescent="0.45">
      <c r="A3121">
        <v>1006</v>
      </c>
      <c r="B3121" t="s">
        <v>539</v>
      </c>
      <c r="C3121" t="s">
        <v>1229</v>
      </c>
      <c r="D3121" s="1">
        <v>30554</v>
      </c>
      <c r="E3121" t="s">
        <v>3388</v>
      </c>
      <c r="F3121">
        <v>1983</v>
      </c>
      <c r="K3121" t="s">
        <v>20</v>
      </c>
      <c r="L3121" t="s">
        <v>140</v>
      </c>
      <c r="M3121" t="s">
        <v>22</v>
      </c>
      <c r="N3121">
        <v>3</v>
      </c>
      <c r="O3121" t="s">
        <v>3389</v>
      </c>
      <c r="P3121" t="s">
        <v>3359</v>
      </c>
      <c r="Q3121">
        <v>2</v>
      </c>
      <c r="R3121">
        <v>25</v>
      </c>
      <c r="S3121" t="s">
        <v>322</v>
      </c>
      <c r="T3121" t="b">
        <v>0</v>
      </c>
    </row>
    <row r="3122" spans="1:20" hidden="1" x14ac:dyDescent="0.45">
      <c r="A3122">
        <v>1006</v>
      </c>
      <c r="B3122" t="s">
        <v>539</v>
      </c>
      <c r="C3122" t="s">
        <v>1229</v>
      </c>
      <c r="D3122" s="1">
        <v>30554</v>
      </c>
      <c r="E3122" t="s">
        <v>3388</v>
      </c>
      <c r="F3122">
        <v>1983</v>
      </c>
      <c r="K3122" t="s">
        <v>20</v>
      </c>
      <c r="L3122" t="s">
        <v>140</v>
      </c>
      <c r="M3122" t="s">
        <v>22</v>
      </c>
      <c r="N3122">
        <v>3</v>
      </c>
      <c r="O3122" t="s">
        <v>3389</v>
      </c>
      <c r="P3122" t="s">
        <v>3359</v>
      </c>
      <c r="Q3122">
        <v>2</v>
      </c>
      <c r="R3122">
        <v>24</v>
      </c>
      <c r="S3122" t="s">
        <v>322</v>
      </c>
      <c r="T3122" t="b">
        <v>1</v>
      </c>
    </row>
    <row r="3123" spans="1:20" hidden="1" x14ac:dyDescent="0.45">
      <c r="A3123">
        <v>1006</v>
      </c>
      <c r="B3123" t="s">
        <v>539</v>
      </c>
      <c r="C3123" t="s">
        <v>1229</v>
      </c>
      <c r="D3123" s="1">
        <v>30554</v>
      </c>
      <c r="E3123" t="s">
        <v>3388</v>
      </c>
      <c r="F3123">
        <v>1983</v>
      </c>
      <c r="K3123" t="s">
        <v>20</v>
      </c>
      <c r="L3123" t="s">
        <v>140</v>
      </c>
      <c r="M3123" t="s">
        <v>22</v>
      </c>
      <c r="N3123">
        <v>3</v>
      </c>
      <c r="O3123" t="s">
        <v>3389</v>
      </c>
      <c r="P3123" t="s">
        <v>3359</v>
      </c>
      <c r="Q3123">
        <v>2</v>
      </c>
      <c r="R3123">
        <v>23</v>
      </c>
      <c r="S3123" t="s">
        <v>2293</v>
      </c>
      <c r="T3123" t="b">
        <v>1</v>
      </c>
    </row>
    <row r="3124" spans="1:20" hidden="1" x14ac:dyDescent="0.45">
      <c r="A3124">
        <v>1006</v>
      </c>
      <c r="B3124" t="s">
        <v>539</v>
      </c>
      <c r="C3124" t="s">
        <v>1229</v>
      </c>
      <c r="D3124" s="1">
        <v>30554</v>
      </c>
      <c r="E3124" t="s">
        <v>3388</v>
      </c>
      <c r="F3124">
        <v>1983</v>
      </c>
      <c r="K3124" t="s">
        <v>20</v>
      </c>
      <c r="L3124" t="s">
        <v>140</v>
      </c>
      <c r="M3124" t="s">
        <v>22</v>
      </c>
      <c r="N3124">
        <v>3</v>
      </c>
      <c r="O3124" t="s">
        <v>3389</v>
      </c>
      <c r="P3124" t="s">
        <v>3359</v>
      </c>
      <c r="Q3124">
        <v>2</v>
      </c>
      <c r="R3124">
        <v>21</v>
      </c>
      <c r="S3124" t="s">
        <v>324</v>
      </c>
      <c r="T3124" t="b">
        <v>0</v>
      </c>
    </row>
    <row r="3125" spans="1:20" hidden="1" x14ac:dyDescent="0.45">
      <c r="A3125">
        <v>1007</v>
      </c>
      <c r="B3125" t="s">
        <v>1619</v>
      </c>
      <c r="C3125" t="s">
        <v>1045</v>
      </c>
      <c r="D3125" s="1">
        <v>27141</v>
      </c>
      <c r="F3125">
        <v>1974</v>
      </c>
      <c r="K3125" t="s">
        <v>20</v>
      </c>
      <c r="L3125" t="s">
        <v>1621</v>
      </c>
      <c r="M3125" t="s">
        <v>22</v>
      </c>
      <c r="N3125">
        <v>2</v>
      </c>
      <c r="O3125" t="s">
        <v>3904</v>
      </c>
      <c r="P3125" t="s">
        <v>3903</v>
      </c>
      <c r="Q3125">
        <v>1</v>
      </c>
      <c r="R3125">
        <v>23</v>
      </c>
      <c r="S3125" t="s">
        <v>2307</v>
      </c>
      <c r="T3125" t="b">
        <v>0</v>
      </c>
    </row>
    <row r="3126" spans="1:20" hidden="1" x14ac:dyDescent="0.45">
      <c r="A3126">
        <v>1007</v>
      </c>
      <c r="B3126" t="s">
        <v>1619</v>
      </c>
      <c r="C3126" t="s">
        <v>1045</v>
      </c>
      <c r="D3126" s="1">
        <v>27141</v>
      </c>
      <c r="F3126">
        <v>1974</v>
      </c>
      <c r="K3126" t="s">
        <v>20</v>
      </c>
      <c r="L3126" t="s">
        <v>1621</v>
      </c>
      <c r="M3126" t="s">
        <v>22</v>
      </c>
      <c r="N3126">
        <v>2</v>
      </c>
      <c r="O3126" t="s">
        <v>3904</v>
      </c>
      <c r="P3126" t="s">
        <v>3903</v>
      </c>
      <c r="Q3126">
        <v>1</v>
      </c>
      <c r="R3126">
        <v>22</v>
      </c>
      <c r="S3126" t="s">
        <v>1060</v>
      </c>
      <c r="T3126" t="b">
        <v>0</v>
      </c>
    </row>
    <row r="3127" spans="1:20" hidden="1" x14ac:dyDescent="0.45">
      <c r="A3127">
        <v>1007</v>
      </c>
      <c r="B3127" t="s">
        <v>1619</v>
      </c>
      <c r="C3127" t="s">
        <v>1045</v>
      </c>
      <c r="D3127" s="1">
        <v>27141</v>
      </c>
      <c r="F3127">
        <v>1974</v>
      </c>
      <c r="K3127" t="s">
        <v>20</v>
      </c>
      <c r="L3127" t="s">
        <v>1621</v>
      </c>
      <c r="M3127" t="s">
        <v>22</v>
      </c>
      <c r="N3127">
        <v>2</v>
      </c>
      <c r="O3127" t="s">
        <v>3904</v>
      </c>
      <c r="P3127" t="s">
        <v>3903</v>
      </c>
      <c r="Q3127">
        <v>1</v>
      </c>
      <c r="R3127">
        <v>24</v>
      </c>
      <c r="S3127" t="s">
        <v>2076</v>
      </c>
      <c r="T3127" t="b">
        <v>0</v>
      </c>
    </row>
    <row r="3128" spans="1:20" hidden="1" x14ac:dyDescent="0.45">
      <c r="A3128">
        <v>1007</v>
      </c>
      <c r="B3128" t="s">
        <v>1619</v>
      </c>
      <c r="C3128" t="s">
        <v>1045</v>
      </c>
      <c r="D3128" s="1">
        <v>27141</v>
      </c>
      <c r="F3128">
        <v>1974</v>
      </c>
      <c r="K3128" t="s">
        <v>20</v>
      </c>
      <c r="L3128" t="s">
        <v>1621</v>
      </c>
      <c r="M3128" t="s">
        <v>22</v>
      </c>
      <c r="N3128">
        <v>2</v>
      </c>
      <c r="O3128" t="s">
        <v>3904</v>
      </c>
      <c r="P3128" t="s">
        <v>3903</v>
      </c>
      <c r="Q3128">
        <v>1</v>
      </c>
      <c r="R3128">
        <v>21</v>
      </c>
      <c r="S3128" t="s">
        <v>3142</v>
      </c>
      <c r="T3128" t="b">
        <v>0</v>
      </c>
    </row>
    <row r="3129" spans="1:20" hidden="1" x14ac:dyDescent="0.45">
      <c r="A3129">
        <v>1007</v>
      </c>
      <c r="B3129" t="s">
        <v>1619</v>
      </c>
      <c r="C3129" t="s">
        <v>1045</v>
      </c>
      <c r="D3129" s="1">
        <v>27141</v>
      </c>
      <c r="F3129">
        <v>1974</v>
      </c>
      <c r="K3129" t="s">
        <v>20</v>
      </c>
      <c r="L3129" t="s">
        <v>1621</v>
      </c>
      <c r="M3129" t="s">
        <v>22</v>
      </c>
      <c r="N3129">
        <v>2</v>
      </c>
      <c r="O3129" t="s">
        <v>3904</v>
      </c>
      <c r="P3129" t="s">
        <v>3903</v>
      </c>
      <c r="Q3129">
        <v>1</v>
      </c>
      <c r="R3129">
        <v>25</v>
      </c>
      <c r="S3129" t="s">
        <v>2289</v>
      </c>
      <c r="T3129" t="b">
        <v>0</v>
      </c>
    </row>
    <row r="3130" spans="1:20" hidden="1" x14ac:dyDescent="0.45">
      <c r="A3130">
        <v>1008</v>
      </c>
      <c r="B3130" t="s">
        <v>68</v>
      </c>
      <c r="C3130" t="s">
        <v>417</v>
      </c>
      <c r="D3130" s="1">
        <v>30676</v>
      </c>
      <c r="E3130" t="s">
        <v>2379</v>
      </c>
      <c r="F3130">
        <v>1983</v>
      </c>
      <c r="K3130" t="s">
        <v>20</v>
      </c>
      <c r="L3130" t="s">
        <v>129</v>
      </c>
      <c r="M3130" t="s">
        <v>22</v>
      </c>
      <c r="N3130">
        <v>5</v>
      </c>
      <c r="O3130" t="s">
        <v>2380</v>
      </c>
      <c r="P3130" t="s">
        <v>2056</v>
      </c>
      <c r="Q3130">
        <v>1</v>
      </c>
      <c r="R3130">
        <v>25</v>
      </c>
      <c r="S3130" t="s">
        <v>2072</v>
      </c>
      <c r="T3130" t="b">
        <v>0</v>
      </c>
    </row>
    <row r="3131" spans="1:20" hidden="1" x14ac:dyDescent="0.45">
      <c r="A3131">
        <v>1008</v>
      </c>
      <c r="B3131" t="s">
        <v>68</v>
      </c>
      <c r="C3131" t="s">
        <v>417</v>
      </c>
      <c r="D3131" s="1">
        <v>30676</v>
      </c>
      <c r="E3131" t="s">
        <v>2379</v>
      </c>
      <c r="F3131">
        <v>1983</v>
      </c>
      <c r="K3131" t="s">
        <v>20</v>
      </c>
      <c r="L3131" t="s">
        <v>129</v>
      </c>
      <c r="M3131" t="s">
        <v>22</v>
      </c>
      <c r="N3131">
        <v>5</v>
      </c>
      <c r="O3131" t="s">
        <v>2380</v>
      </c>
      <c r="P3131" t="s">
        <v>2056</v>
      </c>
      <c r="Q3131">
        <v>1</v>
      </c>
      <c r="R3131">
        <v>24</v>
      </c>
      <c r="S3131" t="s">
        <v>2071</v>
      </c>
      <c r="T3131" t="b">
        <v>0</v>
      </c>
    </row>
    <row r="3132" spans="1:20" hidden="1" x14ac:dyDescent="0.45">
      <c r="A3132">
        <v>1008</v>
      </c>
      <c r="B3132" t="s">
        <v>68</v>
      </c>
      <c r="C3132" t="s">
        <v>417</v>
      </c>
      <c r="D3132" s="1">
        <v>30676</v>
      </c>
      <c r="E3132" t="s">
        <v>2379</v>
      </c>
      <c r="F3132">
        <v>1983</v>
      </c>
      <c r="K3132" t="s">
        <v>20</v>
      </c>
      <c r="L3132" t="s">
        <v>129</v>
      </c>
      <c r="M3132" t="s">
        <v>22</v>
      </c>
      <c r="N3132">
        <v>5</v>
      </c>
      <c r="O3132" t="s">
        <v>2380</v>
      </c>
      <c r="P3132" t="s">
        <v>2056</v>
      </c>
      <c r="Q3132">
        <v>1</v>
      </c>
      <c r="R3132">
        <v>21</v>
      </c>
      <c r="S3132" t="s">
        <v>2071</v>
      </c>
      <c r="T3132" t="b">
        <v>0</v>
      </c>
    </row>
    <row r="3133" spans="1:20" hidden="1" x14ac:dyDescent="0.45">
      <c r="A3133">
        <v>1008</v>
      </c>
      <c r="B3133" t="s">
        <v>68</v>
      </c>
      <c r="C3133" t="s">
        <v>417</v>
      </c>
      <c r="D3133" s="1">
        <v>30676</v>
      </c>
      <c r="E3133" t="s">
        <v>2379</v>
      </c>
      <c r="F3133">
        <v>1983</v>
      </c>
      <c r="K3133" t="s">
        <v>20</v>
      </c>
      <c r="L3133" t="s">
        <v>129</v>
      </c>
      <c r="M3133" t="s">
        <v>22</v>
      </c>
      <c r="N3133">
        <v>5</v>
      </c>
      <c r="O3133" t="s">
        <v>2380</v>
      </c>
      <c r="P3133" t="s">
        <v>2056</v>
      </c>
      <c r="Q3133">
        <v>1</v>
      </c>
      <c r="R3133">
        <v>23</v>
      </c>
      <c r="S3133" t="s">
        <v>2071</v>
      </c>
      <c r="T3133" t="b">
        <v>0</v>
      </c>
    </row>
    <row r="3134" spans="1:20" hidden="1" x14ac:dyDescent="0.45">
      <c r="A3134">
        <v>1008</v>
      </c>
      <c r="B3134" t="s">
        <v>68</v>
      </c>
      <c r="C3134" t="s">
        <v>417</v>
      </c>
      <c r="D3134" s="1">
        <v>30676</v>
      </c>
      <c r="E3134" t="s">
        <v>2379</v>
      </c>
      <c r="F3134">
        <v>1983</v>
      </c>
      <c r="K3134" t="s">
        <v>20</v>
      </c>
      <c r="L3134" t="s">
        <v>129</v>
      </c>
      <c r="M3134" t="s">
        <v>22</v>
      </c>
      <c r="N3134">
        <v>5</v>
      </c>
      <c r="O3134" t="s">
        <v>2380</v>
      </c>
      <c r="P3134" t="s">
        <v>2056</v>
      </c>
      <c r="Q3134">
        <v>1</v>
      </c>
      <c r="R3134">
        <v>22</v>
      </c>
      <c r="S3134" t="s">
        <v>2071</v>
      </c>
      <c r="T3134" t="b">
        <v>0</v>
      </c>
    </row>
    <row r="3135" spans="1:20" hidden="1" x14ac:dyDescent="0.45">
      <c r="A3135">
        <v>1009</v>
      </c>
      <c r="B3135" t="s">
        <v>1845</v>
      </c>
      <c r="C3135" t="s">
        <v>1846</v>
      </c>
      <c r="D3135" s="1">
        <v>30799</v>
      </c>
      <c r="E3135" t="s">
        <v>4218</v>
      </c>
      <c r="F3135">
        <v>1984</v>
      </c>
      <c r="K3135" t="s">
        <v>20</v>
      </c>
      <c r="L3135" t="s">
        <v>55</v>
      </c>
      <c r="M3135" t="s">
        <v>22</v>
      </c>
      <c r="O3135" t="s">
        <v>4219</v>
      </c>
      <c r="P3135" t="s">
        <v>4182</v>
      </c>
      <c r="Q3135">
        <v>1</v>
      </c>
      <c r="R3135">
        <v>21</v>
      </c>
      <c r="S3135" t="s">
        <v>324</v>
      </c>
      <c r="T3135" t="b">
        <v>0</v>
      </c>
    </row>
    <row r="3136" spans="1:20" hidden="1" x14ac:dyDescent="0.45">
      <c r="A3136">
        <v>1009</v>
      </c>
      <c r="B3136" t="s">
        <v>1845</v>
      </c>
      <c r="C3136" t="s">
        <v>1846</v>
      </c>
      <c r="D3136" s="1">
        <v>30799</v>
      </c>
      <c r="E3136" t="s">
        <v>4218</v>
      </c>
      <c r="F3136">
        <v>1984</v>
      </c>
      <c r="K3136" t="s">
        <v>20</v>
      </c>
      <c r="L3136" t="s">
        <v>55</v>
      </c>
      <c r="M3136" t="s">
        <v>22</v>
      </c>
      <c r="O3136" t="s">
        <v>4219</v>
      </c>
      <c r="P3136" t="s">
        <v>4182</v>
      </c>
      <c r="Q3136">
        <v>1</v>
      </c>
      <c r="R3136">
        <v>25</v>
      </c>
      <c r="S3136" t="s">
        <v>322</v>
      </c>
      <c r="T3136" t="b">
        <v>0</v>
      </c>
    </row>
    <row r="3137" spans="1:20" hidden="1" x14ac:dyDescent="0.45">
      <c r="A3137">
        <v>1009</v>
      </c>
      <c r="B3137" t="s">
        <v>1845</v>
      </c>
      <c r="C3137" t="s">
        <v>1846</v>
      </c>
      <c r="D3137" s="1">
        <v>30799</v>
      </c>
      <c r="E3137" t="s">
        <v>4218</v>
      </c>
      <c r="F3137">
        <v>1984</v>
      </c>
      <c r="K3137" t="s">
        <v>20</v>
      </c>
      <c r="L3137" t="s">
        <v>55</v>
      </c>
      <c r="M3137" t="s">
        <v>22</v>
      </c>
      <c r="O3137" t="s">
        <v>4219</v>
      </c>
      <c r="P3137" t="s">
        <v>4182</v>
      </c>
      <c r="Q3137">
        <v>1</v>
      </c>
      <c r="R3137">
        <v>23</v>
      </c>
      <c r="S3137" t="s">
        <v>2293</v>
      </c>
      <c r="T3137" t="b">
        <v>0</v>
      </c>
    </row>
    <row r="3138" spans="1:20" hidden="1" x14ac:dyDescent="0.45">
      <c r="A3138">
        <v>1009</v>
      </c>
      <c r="B3138" t="s">
        <v>1845</v>
      </c>
      <c r="C3138" t="s">
        <v>1846</v>
      </c>
      <c r="D3138" s="1">
        <v>30799</v>
      </c>
      <c r="E3138" t="s">
        <v>4218</v>
      </c>
      <c r="F3138">
        <v>1984</v>
      </c>
      <c r="K3138" t="s">
        <v>20</v>
      </c>
      <c r="L3138" t="s">
        <v>55</v>
      </c>
      <c r="M3138" t="s">
        <v>22</v>
      </c>
      <c r="O3138" t="s">
        <v>4219</v>
      </c>
      <c r="P3138" t="s">
        <v>4182</v>
      </c>
      <c r="Q3138">
        <v>1</v>
      </c>
      <c r="R3138">
        <v>24</v>
      </c>
      <c r="S3138" t="s">
        <v>322</v>
      </c>
      <c r="T3138" t="b">
        <v>1</v>
      </c>
    </row>
    <row r="3139" spans="1:20" hidden="1" x14ac:dyDescent="0.45">
      <c r="A3139">
        <v>1010</v>
      </c>
      <c r="B3139" t="s">
        <v>108</v>
      </c>
      <c r="C3139" t="s">
        <v>849</v>
      </c>
      <c r="D3139" s="1">
        <v>17536</v>
      </c>
      <c r="E3139" t="s">
        <v>2897</v>
      </c>
      <c r="F3139">
        <v>1948</v>
      </c>
      <c r="K3139" t="s">
        <v>20</v>
      </c>
      <c r="L3139" t="s">
        <v>125</v>
      </c>
      <c r="M3139" t="s">
        <v>22</v>
      </c>
      <c r="N3139">
        <v>3</v>
      </c>
      <c r="O3139" t="s">
        <v>2898</v>
      </c>
      <c r="P3139" t="s">
        <v>2861</v>
      </c>
      <c r="Q3139">
        <v>1</v>
      </c>
      <c r="R3139">
        <v>21</v>
      </c>
      <c r="S3139" t="s">
        <v>2145</v>
      </c>
      <c r="T3139" t="b">
        <v>0</v>
      </c>
    </row>
    <row r="3140" spans="1:20" hidden="1" x14ac:dyDescent="0.45">
      <c r="A3140">
        <v>1010</v>
      </c>
      <c r="B3140" t="s">
        <v>108</v>
      </c>
      <c r="C3140" t="s">
        <v>849</v>
      </c>
      <c r="D3140" s="1">
        <v>17536</v>
      </c>
      <c r="E3140" t="s">
        <v>2897</v>
      </c>
      <c r="F3140">
        <v>1948</v>
      </c>
      <c r="K3140" t="s">
        <v>20</v>
      </c>
      <c r="L3140" t="s">
        <v>125</v>
      </c>
      <c r="M3140" t="s">
        <v>22</v>
      </c>
      <c r="N3140">
        <v>3</v>
      </c>
      <c r="O3140" t="s">
        <v>2898</v>
      </c>
      <c r="P3140" t="s">
        <v>2861</v>
      </c>
      <c r="Q3140">
        <v>1</v>
      </c>
      <c r="R3140">
        <v>23</v>
      </c>
      <c r="S3140" t="s">
        <v>67</v>
      </c>
      <c r="T3140" t="b">
        <v>0</v>
      </c>
    </row>
    <row r="3141" spans="1:20" hidden="1" x14ac:dyDescent="0.45">
      <c r="A3141">
        <v>1011</v>
      </c>
      <c r="B3141" t="s">
        <v>359</v>
      </c>
      <c r="C3141" t="s">
        <v>1819</v>
      </c>
      <c r="D3141" s="1">
        <v>30047</v>
      </c>
      <c r="E3141" t="s">
        <v>4176</v>
      </c>
      <c r="F3141">
        <v>1982</v>
      </c>
      <c r="K3141" t="s">
        <v>20</v>
      </c>
      <c r="L3141" t="s">
        <v>22</v>
      </c>
      <c r="M3141" t="s">
        <v>22</v>
      </c>
      <c r="O3141" t="s">
        <v>4177</v>
      </c>
      <c r="P3141" t="s">
        <v>4103</v>
      </c>
      <c r="Q3141">
        <v>1</v>
      </c>
      <c r="R3141">
        <v>22</v>
      </c>
      <c r="S3141" t="s">
        <v>2145</v>
      </c>
      <c r="T3141" t="b">
        <v>0</v>
      </c>
    </row>
    <row r="3142" spans="1:20" hidden="1" x14ac:dyDescent="0.45">
      <c r="A3142">
        <v>1011</v>
      </c>
      <c r="B3142" t="s">
        <v>359</v>
      </c>
      <c r="C3142" t="s">
        <v>1819</v>
      </c>
      <c r="D3142" s="1">
        <v>30047</v>
      </c>
      <c r="E3142" t="s">
        <v>4176</v>
      </c>
      <c r="F3142">
        <v>1982</v>
      </c>
      <c r="K3142" t="s">
        <v>20</v>
      </c>
      <c r="L3142" t="s">
        <v>22</v>
      </c>
      <c r="M3142" t="s">
        <v>22</v>
      </c>
      <c r="O3142" t="s">
        <v>4177</v>
      </c>
      <c r="P3142" t="s">
        <v>4103</v>
      </c>
      <c r="Q3142">
        <v>1</v>
      </c>
      <c r="R3142">
        <v>21</v>
      </c>
      <c r="S3142" t="s">
        <v>2145</v>
      </c>
      <c r="T3142" t="b">
        <v>0</v>
      </c>
    </row>
    <row r="3143" spans="1:20" hidden="1" x14ac:dyDescent="0.45">
      <c r="A3143">
        <v>1011</v>
      </c>
      <c r="B3143" t="s">
        <v>359</v>
      </c>
      <c r="C3143" t="s">
        <v>1819</v>
      </c>
      <c r="D3143" s="1">
        <v>30047</v>
      </c>
      <c r="E3143" t="s">
        <v>4176</v>
      </c>
      <c r="F3143">
        <v>1982</v>
      </c>
      <c r="K3143" t="s">
        <v>20</v>
      </c>
      <c r="L3143" t="s">
        <v>22</v>
      </c>
      <c r="M3143" t="s">
        <v>22</v>
      </c>
      <c r="O3143" t="s">
        <v>4177</v>
      </c>
      <c r="P3143" t="s">
        <v>4103</v>
      </c>
      <c r="Q3143">
        <v>1</v>
      </c>
      <c r="R3143">
        <v>24</v>
      </c>
      <c r="S3143" t="s">
        <v>2145</v>
      </c>
      <c r="T3143" t="b">
        <v>0</v>
      </c>
    </row>
    <row r="3144" spans="1:20" hidden="1" x14ac:dyDescent="0.45">
      <c r="A3144">
        <v>1011</v>
      </c>
      <c r="B3144" t="s">
        <v>359</v>
      </c>
      <c r="C3144" t="s">
        <v>1819</v>
      </c>
      <c r="D3144" s="1">
        <v>30047</v>
      </c>
      <c r="E3144" t="s">
        <v>4176</v>
      </c>
      <c r="F3144">
        <v>1982</v>
      </c>
      <c r="K3144" t="s">
        <v>20</v>
      </c>
      <c r="L3144" t="s">
        <v>22</v>
      </c>
      <c r="M3144" t="s">
        <v>22</v>
      </c>
      <c r="O3144" t="s">
        <v>4177</v>
      </c>
      <c r="P3144" t="s">
        <v>4103</v>
      </c>
      <c r="Q3144">
        <v>1</v>
      </c>
      <c r="R3144">
        <v>23</v>
      </c>
      <c r="S3144" t="s">
        <v>67</v>
      </c>
      <c r="T3144" t="b">
        <v>0</v>
      </c>
    </row>
    <row r="3145" spans="1:20" hidden="1" x14ac:dyDescent="0.45">
      <c r="A3145">
        <v>1011</v>
      </c>
      <c r="B3145" t="s">
        <v>359</v>
      </c>
      <c r="C3145" t="s">
        <v>1819</v>
      </c>
      <c r="D3145" s="1">
        <v>30047</v>
      </c>
      <c r="E3145" t="s">
        <v>4176</v>
      </c>
      <c r="F3145">
        <v>1982</v>
      </c>
      <c r="K3145" t="s">
        <v>20</v>
      </c>
      <c r="L3145" t="s">
        <v>22</v>
      </c>
      <c r="M3145" t="s">
        <v>22</v>
      </c>
      <c r="O3145" t="s">
        <v>4177</v>
      </c>
      <c r="P3145" t="s">
        <v>4103</v>
      </c>
      <c r="Q3145">
        <v>1</v>
      </c>
      <c r="R3145">
        <v>25</v>
      </c>
      <c r="S3145" t="s">
        <v>2148</v>
      </c>
      <c r="T3145" t="b">
        <v>0</v>
      </c>
    </row>
    <row r="3146" spans="1:20" hidden="1" x14ac:dyDescent="0.45">
      <c r="A3146">
        <v>1012</v>
      </c>
      <c r="B3146" t="s">
        <v>478</v>
      </c>
      <c r="C3146" t="s">
        <v>1205</v>
      </c>
      <c r="D3146" s="1">
        <v>28635</v>
      </c>
      <c r="E3146" t="s">
        <v>3321</v>
      </c>
      <c r="F3146">
        <v>1978</v>
      </c>
      <c r="K3146" t="s">
        <v>20</v>
      </c>
      <c r="L3146" t="s">
        <v>22</v>
      </c>
      <c r="M3146" t="s">
        <v>22</v>
      </c>
      <c r="N3146">
        <v>5</v>
      </c>
      <c r="O3146" t="s">
        <v>3322</v>
      </c>
      <c r="P3146" t="s">
        <v>3270</v>
      </c>
      <c r="Q3146">
        <v>2</v>
      </c>
      <c r="R3146">
        <v>21</v>
      </c>
      <c r="S3146" t="s">
        <v>324</v>
      </c>
      <c r="T3146" t="b">
        <v>0</v>
      </c>
    </row>
    <row r="3147" spans="1:20" hidden="1" x14ac:dyDescent="0.45">
      <c r="A3147">
        <v>1012</v>
      </c>
      <c r="B3147" t="s">
        <v>478</v>
      </c>
      <c r="C3147" t="s">
        <v>1205</v>
      </c>
      <c r="D3147" s="1">
        <v>28635</v>
      </c>
      <c r="E3147" t="s">
        <v>3321</v>
      </c>
      <c r="F3147">
        <v>1978</v>
      </c>
      <c r="K3147" t="s">
        <v>20</v>
      </c>
      <c r="L3147" t="s">
        <v>22</v>
      </c>
      <c r="M3147" t="s">
        <v>22</v>
      </c>
      <c r="N3147">
        <v>5</v>
      </c>
      <c r="O3147" t="s">
        <v>3322</v>
      </c>
      <c r="P3147" t="s">
        <v>3270</v>
      </c>
      <c r="Q3147">
        <v>2</v>
      </c>
      <c r="R3147">
        <v>22</v>
      </c>
      <c r="S3147" t="s">
        <v>324</v>
      </c>
      <c r="T3147" t="b">
        <v>0</v>
      </c>
    </row>
    <row r="3148" spans="1:20" hidden="1" x14ac:dyDescent="0.45">
      <c r="A3148">
        <v>1012</v>
      </c>
      <c r="B3148" t="s">
        <v>478</v>
      </c>
      <c r="C3148" t="s">
        <v>1205</v>
      </c>
      <c r="D3148" s="1">
        <v>28635</v>
      </c>
      <c r="E3148" t="s">
        <v>3321</v>
      </c>
      <c r="F3148">
        <v>1978</v>
      </c>
      <c r="K3148" t="s">
        <v>20</v>
      </c>
      <c r="L3148" t="s">
        <v>22</v>
      </c>
      <c r="M3148" t="s">
        <v>22</v>
      </c>
      <c r="N3148">
        <v>5</v>
      </c>
      <c r="O3148" t="s">
        <v>3322</v>
      </c>
      <c r="P3148" t="s">
        <v>3270</v>
      </c>
      <c r="Q3148">
        <v>2</v>
      </c>
      <c r="R3148">
        <v>23</v>
      </c>
      <c r="S3148" t="s">
        <v>2293</v>
      </c>
      <c r="T3148" t="b">
        <v>0</v>
      </c>
    </row>
    <row r="3149" spans="1:20" hidden="1" x14ac:dyDescent="0.45">
      <c r="A3149">
        <v>1013</v>
      </c>
      <c r="B3149" t="s">
        <v>1074</v>
      </c>
      <c r="C3149" t="s">
        <v>1273</v>
      </c>
      <c r="D3149" s="1">
        <v>23736</v>
      </c>
      <c r="E3149" t="s">
        <v>3447</v>
      </c>
      <c r="F3149">
        <v>1964</v>
      </c>
      <c r="K3149" t="s">
        <v>20</v>
      </c>
      <c r="L3149" t="s">
        <v>684</v>
      </c>
      <c r="M3149" t="s">
        <v>22</v>
      </c>
      <c r="O3149" t="s">
        <v>3448</v>
      </c>
      <c r="P3149" t="s">
        <v>3359</v>
      </c>
      <c r="Q3149">
        <v>1</v>
      </c>
      <c r="R3149">
        <v>23</v>
      </c>
      <c r="S3149" t="s">
        <v>2064</v>
      </c>
      <c r="T3149" t="b">
        <v>0</v>
      </c>
    </row>
    <row r="3150" spans="1:20" hidden="1" x14ac:dyDescent="0.45">
      <c r="A3150">
        <v>1013</v>
      </c>
      <c r="B3150" t="s">
        <v>1074</v>
      </c>
      <c r="C3150" t="s">
        <v>1273</v>
      </c>
      <c r="D3150" s="1">
        <v>23736</v>
      </c>
      <c r="E3150" t="s">
        <v>3447</v>
      </c>
      <c r="F3150">
        <v>1964</v>
      </c>
      <c r="K3150" t="s">
        <v>20</v>
      </c>
      <c r="L3150" t="s">
        <v>684</v>
      </c>
      <c r="M3150" t="s">
        <v>22</v>
      </c>
      <c r="O3150" t="s">
        <v>3448</v>
      </c>
      <c r="P3150" t="s">
        <v>3359</v>
      </c>
      <c r="Q3150">
        <v>1</v>
      </c>
      <c r="R3150">
        <v>25</v>
      </c>
      <c r="S3150" t="s">
        <v>655</v>
      </c>
      <c r="T3150" t="b">
        <v>0</v>
      </c>
    </row>
    <row r="3151" spans="1:20" hidden="1" x14ac:dyDescent="0.45">
      <c r="A3151">
        <v>1013</v>
      </c>
      <c r="B3151" t="s">
        <v>1074</v>
      </c>
      <c r="C3151" t="s">
        <v>1273</v>
      </c>
      <c r="D3151" s="1">
        <v>23736</v>
      </c>
      <c r="E3151" t="s">
        <v>3447</v>
      </c>
      <c r="F3151">
        <v>1964</v>
      </c>
      <c r="K3151" t="s">
        <v>20</v>
      </c>
      <c r="L3151" t="s">
        <v>684</v>
      </c>
      <c r="M3151" t="s">
        <v>22</v>
      </c>
      <c r="O3151" t="s">
        <v>3448</v>
      </c>
      <c r="P3151" t="s">
        <v>3359</v>
      </c>
      <c r="Q3151">
        <v>1</v>
      </c>
      <c r="R3151">
        <v>21</v>
      </c>
      <c r="S3151" t="s">
        <v>2703</v>
      </c>
      <c r="T3151" t="b">
        <v>0</v>
      </c>
    </row>
    <row r="3152" spans="1:20" hidden="1" x14ac:dyDescent="0.45">
      <c r="A3152">
        <v>1013</v>
      </c>
      <c r="B3152" t="s">
        <v>1074</v>
      </c>
      <c r="C3152" t="s">
        <v>1273</v>
      </c>
      <c r="D3152" s="1">
        <v>23736</v>
      </c>
      <c r="E3152" t="s">
        <v>3447</v>
      </c>
      <c r="F3152">
        <v>1964</v>
      </c>
      <c r="K3152" t="s">
        <v>20</v>
      </c>
      <c r="L3152" t="s">
        <v>684</v>
      </c>
      <c r="M3152" t="s">
        <v>22</v>
      </c>
      <c r="O3152" t="s">
        <v>3448</v>
      </c>
      <c r="P3152" t="s">
        <v>3359</v>
      </c>
      <c r="Q3152">
        <v>1</v>
      </c>
      <c r="R3152">
        <v>24</v>
      </c>
      <c r="S3152" t="s">
        <v>59</v>
      </c>
      <c r="T3152" t="b">
        <v>0</v>
      </c>
    </row>
    <row r="3153" spans="1:20" hidden="1" x14ac:dyDescent="0.45">
      <c r="A3153">
        <v>1013</v>
      </c>
      <c r="B3153" t="s">
        <v>1074</v>
      </c>
      <c r="C3153" t="s">
        <v>1273</v>
      </c>
      <c r="D3153" s="1">
        <v>23736</v>
      </c>
      <c r="E3153" t="s">
        <v>3447</v>
      </c>
      <c r="F3153">
        <v>1964</v>
      </c>
      <c r="K3153" t="s">
        <v>20</v>
      </c>
      <c r="L3153" t="s">
        <v>684</v>
      </c>
      <c r="M3153" t="s">
        <v>22</v>
      </c>
      <c r="O3153" t="s">
        <v>3448</v>
      </c>
      <c r="P3153" t="s">
        <v>3359</v>
      </c>
      <c r="Q3153">
        <v>1</v>
      </c>
      <c r="R3153">
        <v>22</v>
      </c>
      <c r="S3153" t="s">
        <v>2702</v>
      </c>
      <c r="T3153" t="b">
        <v>0</v>
      </c>
    </row>
    <row r="3154" spans="1:20" hidden="1" x14ac:dyDescent="0.45">
      <c r="A3154">
        <v>1014</v>
      </c>
      <c r="B3154" t="s">
        <v>1588</v>
      </c>
      <c r="C3154" t="s">
        <v>1589</v>
      </c>
      <c r="D3154" s="1">
        <v>29521</v>
      </c>
      <c r="E3154" t="s">
        <v>3862</v>
      </c>
      <c r="F3154">
        <v>1980</v>
      </c>
      <c r="K3154" t="s">
        <v>20</v>
      </c>
      <c r="L3154" t="s">
        <v>684</v>
      </c>
      <c r="M3154" t="s">
        <v>22</v>
      </c>
      <c r="N3154">
        <v>3</v>
      </c>
      <c r="O3154" t="s">
        <v>3863</v>
      </c>
      <c r="P3154" t="s">
        <v>3809</v>
      </c>
      <c r="Q3154">
        <v>2</v>
      </c>
      <c r="R3154">
        <v>25</v>
      </c>
      <c r="S3154" t="s">
        <v>2148</v>
      </c>
      <c r="T3154" t="b">
        <v>1</v>
      </c>
    </row>
    <row r="3155" spans="1:20" hidden="1" x14ac:dyDescent="0.45">
      <c r="A3155">
        <v>1014</v>
      </c>
      <c r="B3155" t="s">
        <v>1588</v>
      </c>
      <c r="C3155" t="s">
        <v>1589</v>
      </c>
      <c r="D3155" s="1">
        <v>29521</v>
      </c>
      <c r="E3155" t="s">
        <v>3862</v>
      </c>
      <c r="F3155">
        <v>1980</v>
      </c>
      <c r="K3155" t="s">
        <v>20</v>
      </c>
      <c r="L3155" t="s">
        <v>684</v>
      </c>
      <c r="M3155" t="s">
        <v>22</v>
      </c>
      <c r="N3155">
        <v>3</v>
      </c>
      <c r="O3155" t="s">
        <v>3863</v>
      </c>
      <c r="P3155" t="s">
        <v>3809</v>
      </c>
      <c r="Q3155">
        <v>2</v>
      </c>
      <c r="R3155">
        <v>24</v>
      </c>
      <c r="S3155" t="s">
        <v>209</v>
      </c>
      <c r="T3155" t="b">
        <v>1</v>
      </c>
    </row>
    <row r="3156" spans="1:20" hidden="1" x14ac:dyDescent="0.45">
      <c r="A3156">
        <v>1014</v>
      </c>
      <c r="B3156" t="s">
        <v>1588</v>
      </c>
      <c r="C3156" t="s">
        <v>1589</v>
      </c>
      <c r="D3156" s="1">
        <v>29521</v>
      </c>
      <c r="E3156" t="s">
        <v>3862</v>
      </c>
      <c r="F3156">
        <v>1980</v>
      </c>
      <c r="K3156" t="s">
        <v>20</v>
      </c>
      <c r="L3156" t="s">
        <v>684</v>
      </c>
      <c r="M3156" t="s">
        <v>22</v>
      </c>
      <c r="N3156">
        <v>3</v>
      </c>
      <c r="O3156" t="s">
        <v>3863</v>
      </c>
      <c r="P3156" t="s">
        <v>3809</v>
      </c>
      <c r="Q3156">
        <v>2</v>
      </c>
      <c r="R3156">
        <v>21</v>
      </c>
      <c r="S3156" t="s">
        <v>3295</v>
      </c>
      <c r="T3156" t="b">
        <v>0</v>
      </c>
    </row>
    <row r="3157" spans="1:20" hidden="1" x14ac:dyDescent="0.45">
      <c r="A3157">
        <v>1016</v>
      </c>
      <c r="B3157" t="s">
        <v>1400</v>
      </c>
      <c r="C3157" t="s">
        <v>1401</v>
      </c>
      <c r="D3157" s="1">
        <v>22082</v>
      </c>
      <c r="F3157">
        <v>1960</v>
      </c>
      <c r="K3157" t="s">
        <v>20</v>
      </c>
      <c r="L3157" t="s">
        <v>39</v>
      </c>
      <c r="M3157" t="s">
        <v>22</v>
      </c>
      <c r="N3157">
        <v>3</v>
      </c>
      <c r="O3157" t="s">
        <v>3618</v>
      </c>
      <c r="P3157" t="s">
        <v>3591</v>
      </c>
      <c r="Q3157">
        <v>1</v>
      </c>
      <c r="R3157">
        <v>21</v>
      </c>
      <c r="S3157" t="s">
        <v>2145</v>
      </c>
      <c r="T3157" t="b">
        <v>0</v>
      </c>
    </row>
    <row r="3158" spans="1:20" hidden="1" x14ac:dyDescent="0.45">
      <c r="A3158">
        <v>1016</v>
      </c>
      <c r="B3158" t="s">
        <v>1400</v>
      </c>
      <c r="C3158" t="s">
        <v>1401</v>
      </c>
      <c r="D3158" s="1">
        <v>22082</v>
      </c>
      <c r="F3158">
        <v>1960</v>
      </c>
      <c r="K3158" t="s">
        <v>20</v>
      </c>
      <c r="L3158" t="s">
        <v>39</v>
      </c>
      <c r="M3158" t="s">
        <v>22</v>
      </c>
      <c r="N3158">
        <v>3</v>
      </c>
      <c r="O3158" t="s">
        <v>3618</v>
      </c>
      <c r="P3158" t="s">
        <v>3591</v>
      </c>
      <c r="Q3158">
        <v>1</v>
      </c>
      <c r="R3158">
        <v>23</v>
      </c>
      <c r="S3158" t="s">
        <v>67</v>
      </c>
      <c r="T3158" t="b">
        <v>0</v>
      </c>
    </row>
    <row r="3159" spans="1:20" hidden="1" x14ac:dyDescent="0.45">
      <c r="A3159">
        <v>1016</v>
      </c>
      <c r="B3159" t="s">
        <v>1400</v>
      </c>
      <c r="C3159" t="s">
        <v>1401</v>
      </c>
      <c r="D3159" s="1">
        <v>22082</v>
      </c>
      <c r="F3159">
        <v>1960</v>
      </c>
      <c r="K3159" t="s">
        <v>20</v>
      </c>
      <c r="L3159" t="s">
        <v>39</v>
      </c>
      <c r="M3159" t="s">
        <v>22</v>
      </c>
      <c r="N3159">
        <v>3</v>
      </c>
      <c r="O3159" t="s">
        <v>3618</v>
      </c>
      <c r="P3159" t="s">
        <v>3591</v>
      </c>
      <c r="Q3159">
        <v>1</v>
      </c>
      <c r="R3159">
        <v>24</v>
      </c>
      <c r="S3159" t="s">
        <v>2145</v>
      </c>
      <c r="T3159" t="b">
        <v>0</v>
      </c>
    </row>
    <row r="3160" spans="1:20" hidden="1" x14ac:dyDescent="0.45">
      <c r="A3160">
        <v>1017</v>
      </c>
      <c r="B3160" t="s">
        <v>312</v>
      </c>
      <c r="C3160" t="s">
        <v>892</v>
      </c>
      <c r="D3160" s="1">
        <v>25024</v>
      </c>
      <c r="E3160" t="s">
        <v>2948</v>
      </c>
      <c r="F3160">
        <v>1968</v>
      </c>
      <c r="K3160" t="s">
        <v>20</v>
      </c>
      <c r="L3160" t="s">
        <v>55</v>
      </c>
      <c r="M3160" t="s">
        <v>22</v>
      </c>
      <c r="N3160">
        <v>2</v>
      </c>
      <c r="O3160" t="s">
        <v>2949</v>
      </c>
      <c r="P3160" t="s">
        <v>2947</v>
      </c>
      <c r="Q3160">
        <v>1</v>
      </c>
      <c r="R3160">
        <v>24</v>
      </c>
      <c r="S3160" t="s">
        <v>382</v>
      </c>
      <c r="T3160" t="b">
        <v>1</v>
      </c>
    </row>
    <row r="3161" spans="1:20" hidden="1" x14ac:dyDescent="0.45">
      <c r="A3161">
        <v>1017</v>
      </c>
      <c r="B3161" t="s">
        <v>312</v>
      </c>
      <c r="C3161" t="s">
        <v>892</v>
      </c>
      <c r="D3161" s="1">
        <v>25024</v>
      </c>
      <c r="E3161" t="s">
        <v>2948</v>
      </c>
      <c r="F3161">
        <v>1968</v>
      </c>
      <c r="K3161" t="s">
        <v>20</v>
      </c>
      <c r="L3161" t="s">
        <v>55</v>
      </c>
      <c r="M3161" t="s">
        <v>22</v>
      </c>
      <c r="N3161">
        <v>2</v>
      </c>
      <c r="O3161" t="s">
        <v>2949</v>
      </c>
      <c r="P3161" t="s">
        <v>2947</v>
      </c>
      <c r="Q3161">
        <v>1</v>
      </c>
      <c r="R3161">
        <v>23</v>
      </c>
      <c r="S3161" t="s">
        <v>893</v>
      </c>
      <c r="T3161" t="b">
        <v>0</v>
      </c>
    </row>
    <row r="3162" spans="1:20" hidden="1" x14ac:dyDescent="0.45">
      <c r="A3162">
        <v>1017</v>
      </c>
      <c r="B3162" t="s">
        <v>312</v>
      </c>
      <c r="C3162" t="s">
        <v>892</v>
      </c>
      <c r="D3162" s="1">
        <v>25024</v>
      </c>
      <c r="E3162" t="s">
        <v>2948</v>
      </c>
      <c r="F3162">
        <v>1968</v>
      </c>
      <c r="K3162" t="s">
        <v>20</v>
      </c>
      <c r="L3162" t="s">
        <v>55</v>
      </c>
      <c r="M3162" t="s">
        <v>22</v>
      </c>
      <c r="N3162">
        <v>2</v>
      </c>
      <c r="O3162" t="s">
        <v>2949</v>
      </c>
      <c r="P3162" t="s">
        <v>2947</v>
      </c>
      <c r="Q3162">
        <v>1</v>
      </c>
      <c r="R3162">
        <v>21</v>
      </c>
      <c r="S3162" t="s">
        <v>324</v>
      </c>
      <c r="T3162" t="b">
        <v>0</v>
      </c>
    </row>
    <row r="3163" spans="1:20" hidden="1" x14ac:dyDescent="0.45">
      <c r="A3163">
        <v>1017</v>
      </c>
      <c r="B3163" t="s">
        <v>312</v>
      </c>
      <c r="C3163" t="s">
        <v>892</v>
      </c>
      <c r="D3163" s="1">
        <v>25024</v>
      </c>
      <c r="E3163" t="s">
        <v>2948</v>
      </c>
      <c r="F3163">
        <v>1968</v>
      </c>
      <c r="K3163" t="s">
        <v>20</v>
      </c>
      <c r="L3163" t="s">
        <v>55</v>
      </c>
      <c r="M3163" t="s">
        <v>22</v>
      </c>
      <c r="N3163">
        <v>2</v>
      </c>
      <c r="O3163" t="s">
        <v>2949</v>
      </c>
      <c r="P3163" t="s">
        <v>2947</v>
      </c>
      <c r="Q3163">
        <v>1</v>
      </c>
      <c r="R3163">
        <v>22</v>
      </c>
      <c r="S3163" t="s">
        <v>324</v>
      </c>
      <c r="T3163" t="b">
        <v>0</v>
      </c>
    </row>
    <row r="3164" spans="1:20" hidden="1" x14ac:dyDescent="0.45">
      <c r="A3164">
        <v>1018</v>
      </c>
      <c r="B3164" t="s">
        <v>1922</v>
      </c>
      <c r="C3164" t="s">
        <v>1919</v>
      </c>
      <c r="D3164" s="1">
        <v>21937</v>
      </c>
      <c r="E3164" t="s">
        <v>4340</v>
      </c>
      <c r="F3164">
        <v>1960</v>
      </c>
      <c r="J3164" t="s">
        <v>2368</v>
      </c>
      <c r="K3164" t="s">
        <v>63</v>
      </c>
      <c r="L3164" t="s">
        <v>72</v>
      </c>
      <c r="M3164" t="s">
        <v>2061</v>
      </c>
      <c r="N3164">
        <v>3</v>
      </c>
      <c r="O3164" t="s">
        <v>4341</v>
      </c>
      <c r="P3164" t="s">
        <v>4289</v>
      </c>
      <c r="Q3164">
        <v>2</v>
      </c>
      <c r="R3164">
        <v>25</v>
      </c>
      <c r="S3164" t="s">
        <v>2148</v>
      </c>
      <c r="T3164" t="b">
        <v>1</v>
      </c>
    </row>
    <row r="3165" spans="1:20" hidden="1" x14ac:dyDescent="0.45">
      <c r="A3165">
        <v>1018</v>
      </c>
      <c r="B3165" t="s">
        <v>1922</v>
      </c>
      <c r="C3165" t="s">
        <v>1919</v>
      </c>
      <c r="D3165" s="1">
        <v>21937</v>
      </c>
      <c r="E3165" t="s">
        <v>4340</v>
      </c>
      <c r="F3165">
        <v>1960</v>
      </c>
      <c r="J3165" t="s">
        <v>2368</v>
      </c>
      <c r="K3165" t="s">
        <v>63</v>
      </c>
      <c r="L3165" t="s">
        <v>72</v>
      </c>
      <c r="M3165" t="s">
        <v>2061</v>
      </c>
      <c r="N3165">
        <v>3</v>
      </c>
      <c r="O3165" t="s">
        <v>4341</v>
      </c>
      <c r="P3165" t="s">
        <v>4289</v>
      </c>
      <c r="Q3165">
        <v>2</v>
      </c>
      <c r="R3165">
        <v>24</v>
      </c>
      <c r="S3165" t="s">
        <v>2145</v>
      </c>
      <c r="T3165" t="b">
        <v>0</v>
      </c>
    </row>
    <row r="3166" spans="1:20" hidden="1" x14ac:dyDescent="0.45">
      <c r="A3166">
        <v>1018</v>
      </c>
      <c r="B3166" t="s">
        <v>1922</v>
      </c>
      <c r="C3166" t="s">
        <v>1919</v>
      </c>
      <c r="D3166" s="1">
        <v>21937</v>
      </c>
      <c r="E3166" t="s">
        <v>4340</v>
      </c>
      <c r="F3166">
        <v>1960</v>
      </c>
      <c r="J3166" t="s">
        <v>2368</v>
      </c>
      <c r="K3166" t="s">
        <v>63</v>
      </c>
      <c r="L3166" t="s">
        <v>72</v>
      </c>
      <c r="M3166" t="s">
        <v>2061</v>
      </c>
      <c r="N3166">
        <v>3</v>
      </c>
      <c r="O3166" t="s">
        <v>4341</v>
      </c>
      <c r="P3166" t="s">
        <v>4289</v>
      </c>
      <c r="Q3166">
        <v>2</v>
      </c>
      <c r="R3166">
        <v>22</v>
      </c>
      <c r="S3166" t="s">
        <v>2145</v>
      </c>
      <c r="T3166" t="b">
        <v>0</v>
      </c>
    </row>
    <row r="3167" spans="1:20" hidden="1" x14ac:dyDescent="0.45">
      <c r="A3167">
        <v>1018</v>
      </c>
      <c r="B3167" t="s">
        <v>1922</v>
      </c>
      <c r="C3167" t="s">
        <v>1919</v>
      </c>
      <c r="D3167" s="1">
        <v>21937</v>
      </c>
      <c r="E3167" t="s">
        <v>4340</v>
      </c>
      <c r="F3167">
        <v>1960</v>
      </c>
      <c r="J3167" t="s">
        <v>2368</v>
      </c>
      <c r="K3167" t="s">
        <v>63</v>
      </c>
      <c r="L3167" t="s">
        <v>72</v>
      </c>
      <c r="M3167" t="s">
        <v>2061</v>
      </c>
      <c r="N3167">
        <v>3</v>
      </c>
      <c r="O3167" t="s">
        <v>4341</v>
      </c>
      <c r="P3167" t="s">
        <v>4289</v>
      </c>
      <c r="Q3167">
        <v>2</v>
      </c>
      <c r="R3167">
        <v>21</v>
      </c>
      <c r="S3167" t="s">
        <v>2145</v>
      </c>
      <c r="T3167" t="b">
        <v>0</v>
      </c>
    </row>
    <row r="3168" spans="1:20" hidden="1" x14ac:dyDescent="0.45">
      <c r="A3168">
        <v>1018</v>
      </c>
      <c r="B3168" t="s">
        <v>1922</v>
      </c>
      <c r="C3168" t="s">
        <v>1919</v>
      </c>
      <c r="D3168" s="1">
        <v>21937</v>
      </c>
      <c r="E3168" t="s">
        <v>4340</v>
      </c>
      <c r="F3168">
        <v>1960</v>
      </c>
      <c r="J3168" t="s">
        <v>2368</v>
      </c>
      <c r="K3168" t="s">
        <v>63</v>
      </c>
      <c r="L3168" t="s">
        <v>72</v>
      </c>
      <c r="M3168" t="s">
        <v>2061</v>
      </c>
      <c r="N3168">
        <v>3</v>
      </c>
      <c r="O3168" t="s">
        <v>4341</v>
      </c>
      <c r="P3168" t="s">
        <v>4289</v>
      </c>
      <c r="Q3168">
        <v>2</v>
      </c>
      <c r="R3168">
        <v>23</v>
      </c>
      <c r="S3168" t="s">
        <v>67</v>
      </c>
      <c r="T3168" t="b">
        <v>0</v>
      </c>
    </row>
    <row r="3169" spans="1:20" hidden="1" x14ac:dyDescent="0.45">
      <c r="A3169">
        <v>1019</v>
      </c>
      <c r="B3169" t="s">
        <v>665</v>
      </c>
      <c r="C3169" t="s">
        <v>663</v>
      </c>
      <c r="D3169" s="1">
        <v>26562</v>
      </c>
      <c r="E3169" t="s">
        <v>2674</v>
      </c>
      <c r="F3169">
        <v>1972</v>
      </c>
      <c r="K3169" t="s">
        <v>20</v>
      </c>
      <c r="L3169" t="s">
        <v>55</v>
      </c>
      <c r="M3169" t="s">
        <v>2511</v>
      </c>
      <c r="N3169">
        <v>1</v>
      </c>
      <c r="O3169" t="s">
        <v>2675</v>
      </c>
      <c r="P3169" t="s">
        <v>2433</v>
      </c>
      <c r="Q3169">
        <v>2</v>
      </c>
      <c r="R3169">
        <v>22</v>
      </c>
      <c r="S3169" t="s">
        <v>2145</v>
      </c>
      <c r="T3169" t="b">
        <v>0</v>
      </c>
    </row>
    <row r="3170" spans="1:20" hidden="1" x14ac:dyDescent="0.45">
      <c r="A3170">
        <v>1019</v>
      </c>
      <c r="B3170" t="s">
        <v>665</v>
      </c>
      <c r="C3170" t="s">
        <v>663</v>
      </c>
      <c r="D3170" s="1">
        <v>26562</v>
      </c>
      <c r="E3170" t="s">
        <v>2674</v>
      </c>
      <c r="F3170">
        <v>1972</v>
      </c>
      <c r="K3170" t="s">
        <v>20</v>
      </c>
      <c r="L3170" t="s">
        <v>55</v>
      </c>
      <c r="M3170" t="s">
        <v>2511</v>
      </c>
      <c r="N3170">
        <v>1</v>
      </c>
      <c r="O3170" t="s">
        <v>2675</v>
      </c>
      <c r="P3170" t="s">
        <v>2433</v>
      </c>
      <c r="Q3170">
        <v>2</v>
      </c>
      <c r="R3170">
        <v>24</v>
      </c>
      <c r="S3170" t="s">
        <v>2145</v>
      </c>
      <c r="T3170" t="b">
        <v>0</v>
      </c>
    </row>
    <row r="3171" spans="1:20" hidden="1" x14ac:dyDescent="0.45">
      <c r="A3171">
        <v>1019</v>
      </c>
      <c r="B3171" t="s">
        <v>665</v>
      </c>
      <c r="C3171" t="s">
        <v>663</v>
      </c>
      <c r="D3171" s="1">
        <v>26562</v>
      </c>
      <c r="E3171" t="s">
        <v>2674</v>
      </c>
      <c r="F3171">
        <v>1972</v>
      </c>
      <c r="K3171" t="s">
        <v>20</v>
      </c>
      <c r="L3171" t="s">
        <v>55</v>
      </c>
      <c r="M3171" t="s">
        <v>2511</v>
      </c>
      <c r="N3171">
        <v>1</v>
      </c>
      <c r="O3171" t="s">
        <v>2675</v>
      </c>
      <c r="P3171" t="s">
        <v>2433</v>
      </c>
      <c r="Q3171">
        <v>2</v>
      </c>
      <c r="R3171">
        <v>23</v>
      </c>
      <c r="S3171" t="s">
        <v>67</v>
      </c>
      <c r="T3171" t="b">
        <v>0</v>
      </c>
    </row>
    <row r="3172" spans="1:20" hidden="1" x14ac:dyDescent="0.45">
      <c r="A3172">
        <v>1019</v>
      </c>
      <c r="B3172" t="s">
        <v>665</v>
      </c>
      <c r="C3172" t="s">
        <v>663</v>
      </c>
      <c r="D3172" s="1">
        <v>26562</v>
      </c>
      <c r="E3172" t="s">
        <v>2674</v>
      </c>
      <c r="F3172">
        <v>1972</v>
      </c>
      <c r="K3172" t="s">
        <v>20</v>
      </c>
      <c r="L3172" t="s">
        <v>55</v>
      </c>
      <c r="M3172" t="s">
        <v>2511</v>
      </c>
      <c r="N3172">
        <v>1</v>
      </c>
      <c r="O3172" t="s">
        <v>2675</v>
      </c>
      <c r="P3172" t="s">
        <v>2433</v>
      </c>
      <c r="Q3172">
        <v>2</v>
      </c>
      <c r="R3172">
        <v>21</v>
      </c>
      <c r="S3172" t="s">
        <v>2145</v>
      </c>
      <c r="T3172" t="b">
        <v>0</v>
      </c>
    </row>
    <row r="3173" spans="1:20" hidden="1" x14ac:dyDescent="0.45">
      <c r="A3173">
        <v>1020</v>
      </c>
      <c r="B3173" t="s">
        <v>3434</v>
      </c>
      <c r="C3173" t="s">
        <v>3435</v>
      </c>
      <c r="D3173" s="1">
        <v>30854</v>
      </c>
      <c r="E3173" t="s">
        <v>3436</v>
      </c>
      <c r="F3173">
        <v>1984</v>
      </c>
      <c r="K3173" t="s">
        <v>20</v>
      </c>
      <c r="L3173" t="s">
        <v>3437</v>
      </c>
      <c r="M3173" t="s">
        <v>22</v>
      </c>
      <c r="N3173">
        <v>2</v>
      </c>
      <c r="O3173" t="s">
        <v>3438</v>
      </c>
      <c r="P3173" t="s">
        <v>3359</v>
      </c>
      <c r="Q3173">
        <v>2</v>
      </c>
      <c r="R3173">
        <v>23</v>
      </c>
      <c r="S3173" t="s">
        <v>2293</v>
      </c>
      <c r="T3173" t="b">
        <v>0</v>
      </c>
    </row>
    <row r="3174" spans="1:20" hidden="1" x14ac:dyDescent="0.45">
      <c r="A3174">
        <v>1020</v>
      </c>
      <c r="B3174" t="s">
        <v>3434</v>
      </c>
      <c r="C3174" t="s">
        <v>3435</v>
      </c>
      <c r="D3174" s="1">
        <v>30854</v>
      </c>
      <c r="E3174" t="s">
        <v>3436</v>
      </c>
      <c r="F3174">
        <v>1984</v>
      </c>
      <c r="K3174" t="s">
        <v>20</v>
      </c>
      <c r="L3174" t="s">
        <v>3437</v>
      </c>
      <c r="M3174" t="s">
        <v>22</v>
      </c>
      <c r="N3174">
        <v>2</v>
      </c>
      <c r="O3174" t="s">
        <v>3438</v>
      </c>
      <c r="P3174" t="s">
        <v>3359</v>
      </c>
      <c r="Q3174">
        <v>2</v>
      </c>
      <c r="R3174">
        <v>22</v>
      </c>
      <c r="S3174" t="s">
        <v>324</v>
      </c>
      <c r="T3174" t="b">
        <v>0</v>
      </c>
    </row>
    <row r="3175" spans="1:20" hidden="1" x14ac:dyDescent="0.45">
      <c r="A3175">
        <v>1020</v>
      </c>
      <c r="B3175" t="s">
        <v>3434</v>
      </c>
      <c r="C3175" t="s">
        <v>3435</v>
      </c>
      <c r="D3175" s="1">
        <v>30854</v>
      </c>
      <c r="E3175" t="s">
        <v>3436</v>
      </c>
      <c r="F3175">
        <v>1984</v>
      </c>
      <c r="K3175" t="s">
        <v>20</v>
      </c>
      <c r="L3175" t="s">
        <v>3437</v>
      </c>
      <c r="M3175" t="s">
        <v>22</v>
      </c>
      <c r="N3175">
        <v>2</v>
      </c>
      <c r="O3175" t="s">
        <v>3438</v>
      </c>
      <c r="P3175" t="s">
        <v>3359</v>
      </c>
      <c r="Q3175">
        <v>2</v>
      </c>
      <c r="R3175">
        <v>21</v>
      </c>
      <c r="S3175" t="s">
        <v>324</v>
      </c>
      <c r="T3175" t="b">
        <v>0</v>
      </c>
    </row>
    <row r="3176" spans="1:20" hidden="1" x14ac:dyDescent="0.45">
      <c r="A3176">
        <v>1021</v>
      </c>
      <c r="B3176" t="s">
        <v>175</v>
      </c>
      <c r="C3176" t="s">
        <v>659</v>
      </c>
      <c r="D3176" s="1">
        <v>20461</v>
      </c>
      <c r="E3176" t="s">
        <v>4051</v>
      </c>
      <c r="F3176">
        <v>1956</v>
      </c>
      <c r="K3176" t="s">
        <v>20</v>
      </c>
      <c r="L3176" t="s">
        <v>22</v>
      </c>
      <c r="M3176" t="s">
        <v>22</v>
      </c>
      <c r="N3176">
        <v>12</v>
      </c>
      <c r="O3176" t="s">
        <v>4052</v>
      </c>
      <c r="P3176" t="s">
        <v>3944</v>
      </c>
      <c r="Q3176">
        <v>1</v>
      </c>
      <c r="R3176">
        <v>22</v>
      </c>
      <c r="S3176" t="s">
        <v>2557</v>
      </c>
      <c r="T3176" t="b">
        <v>0</v>
      </c>
    </row>
    <row r="3177" spans="1:20" hidden="1" x14ac:dyDescent="0.45">
      <c r="A3177">
        <v>1021</v>
      </c>
      <c r="B3177" t="s">
        <v>175</v>
      </c>
      <c r="C3177" t="s">
        <v>659</v>
      </c>
      <c r="D3177" s="1">
        <v>20461</v>
      </c>
      <c r="E3177" t="s">
        <v>4051</v>
      </c>
      <c r="F3177">
        <v>1956</v>
      </c>
      <c r="K3177" t="s">
        <v>20</v>
      </c>
      <c r="L3177" t="s">
        <v>22</v>
      </c>
      <c r="M3177" t="s">
        <v>22</v>
      </c>
      <c r="N3177">
        <v>12</v>
      </c>
      <c r="O3177" t="s">
        <v>4052</v>
      </c>
      <c r="P3177" t="s">
        <v>3944</v>
      </c>
      <c r="Q3177">
        <v>1</v>
      </c>
      <c r="R3177">
        <v>23</v>
      </c>
      <c r="S3177" t="s">
        <v>210</v>
      </c>
      <c r="T3177" t="b">
        <v>0</v>
      </c>
    </row>
    <row r="3178" spans="1:20" hidden="1" x14ac:dyDescent="0.45">
      <c r="A3178">
        <v>1021</v>
      </c>
      <c r="B3178" t="s">
        <v>175</v>
      </c>
      <c r="C3178" t="s">
        <v>659</v>
      </c>
      <c r="D3178" s="1">
        <v>20461</v>
      </c>
      <c r="E3178" t="s">
        <v>4051</v>
      </c>
      <c r="F3178">
        <v>1956</v>
      </c>
      <c r="K3178" t="s">
        <v>20</v>
      </c>
      <c r="L3178" t="s">
        <v>22</v>
      </c>
      <c r="M3178" t="s">
        <v>22</v>
      </c>
      <c r="N3178">
        <v>12</v>
      </c>
      <c r="O3178" t="s">
        <v>4052</v>
      </c>
      <c r="P3178" t="s">
        <v>3944</v>
      </c>
      <c r="Q3178">
        <v>1</v>
      </c>
      <c r="R3178">
        <v>21</v>
      </c>
      <c r="S3178" t="s">
        <v>3295</v>
      </c>
      <c r="T3178" t="b">
        <v>0</v>
      </c>
    </row>
    <row r="3179" spans="1:20" hidden="1" x14ac:dyDescent="0.45">
      <c r="A3179">
        <v>1022</v>
      </c>
      <c r="B3179" t="s">
        <v>583</v>
      </c>
      <c r="C3179" t="s">
        <v>584</v>
      </c>
      <c r="D3179" s="1">
        <v>21276</v>
      </c>
      <c r="E3179" t="s">
        <v>2525</v>
      </c>
      <c r="F3179">
        <v>1958</v>
      </c>
      <c r="K3179" t="s">
        <v>20</v>
      </c>
      <c r="L3179" t="s">
        <v>220</v>
      </c>
      <c r="M3179" t="s">
        <v>22</v>
      </c>
      <c r="O3179" t="s">
        <v>2526</v>
      </c>
      <c r="P3179" t="s">
        <v>2433</v>
      </c>
      <c r="Q3179">
        <v>1</v>
      </c>
      <c r="R3179">
        <v>21</v>
      </c>
      <c r="S3179" t="s">
        <v>324</v>
      </c>
      <c r="T3179" t="b">
        <v>0</v>
      </c>
    </row>
    <row r="3180" spans="1:20" hidden="1" x14ac:dyDescent="0.45">
      <c r="A3180">
        <v>1022</v>
      </c>
      <c r="B3180" t="s">
        <v>583</v>
      </c>
      <c r="C3180" t="s">
        <v>584</v>
      </c>
      <c r="D3180" s="1">
        <v>21276</v>
      </c>
      <c r="E3180" t="s">
        <v>2525</v>
      </c>
      <c r="F3180">
        <v>1958</v>
      </c>
      <c r="K3180" t="s">
        <v>20</v>
      </c>
      <c r="L3180" t="s">
        <v>220</v>
      </c>
      <c r="M3180" t="s">
        <v>22</v>
      </c>
      <c r="O3180" t="s">
        <v>2526</v>
      </c>
      <c r="P3180" t="s">
        <v>2433</v>
      </c>
      <c r="Q3180">
        <v>1</v>
      </c>
      <c r="R3180">
        <v>24</v>
      </c>
      <c r="S3180" t="s">
        <v>322</v>
      </c>
      <c r="T3180" t="b">
        <v>0</v>
      </c>
    </row>
    <row r="3181" spans="1:20" hidden="1" x14ac:dyDescent="0.45">
      <c r="A3181">
        <v>1022</v>
      </c>
      <c r="B3181" t="s">
        <v>583</v>
      </c>
      <c r="C3181" t="s">
        <v>584</v>
      </c>
      <c r="D3181" s="1">
        <v>21276</v>
      </c>
      <c r="E3181" t="s">
        <v>2525</v>
      </c>
      <c r="F3181">
        <v>1958</v>
      </c>
      <c r="K3181" t="s">
        <v>20</v>
      </c>
      <c r="L3181" t="s">
        <v>220</v>
      </c>
      <c r="M3181" t="s">
        <v>22</v>
      </c>
      <c r="O3181" t="s">
        <v>2526</v>
      </c>
      <c r="P3181" t="s">
        <v>2433</v>
      </c>
      <c r="Q3181">
        <v>1</v>
      </c>
      <c r="R3181">
        <v>23</v>
      </c>
      <c r="S3181" t="s">
        <v>2293</v>
      </c>
      <c r="T3181" t="b">
        <v>0</v>
      </c>
    </row>
    <row r="3182" spans="1:20" hidden="1" x14ac:dyDescent="0.45">
      <c r="A3182">
        <v>1022</v>
      </c>
      <c r="B3182" t="s">
        <v>583</v>
      </c>
      <c r="C3182" t="s">
        <v>584</v>
      </c>
      <c r="D3182" s="1">
        <v>21276</v>
      </c>
      <c r="E3182" t="s">
        <v>2525</v>
      </c>
      <c r="F3182">
        <v>1958</v>
      </c>
      <c r="K3182" t="s">
        <v>20</v>
      </c>
      <c r="L3182" t="s">
        <v>220</v>
      </c>
      <c r="M3182" t="s">
        <v>22</v>
      </c>
      <c r="O3182" t="s">
        <v>2526</v>
      </c>
      <c r="P3182" t="s">
        <v>2433</v>
      </c>
      <c r="Q3182">
        <v>1</v>
      </c>
      <c r="R3182">
        <v>22</v>
      </c>
      <c r="S3182" t="s">
        <v>324</v>
      </c>
      <c r="T3182" t="b">
        <v>0</v>
      </c>
    </row>
    <row r="3183" spans="1:20" hidden="1" x14ac:dyDescent="0.45">
      <c r="A3183">
        <v>1022</v>
      </c>
      <c r="B3183" t="s">
        <v>583</v>
      </c>
      <c r="C3183" t="s">
        <v>584</v>
      </c>
      <c r="D3183" s="1">
        <v>21276</v>
      </c>
      <c r="E3183" t="s">
        <v>2525</v>
      </c>
      <c r="F3183">
        <v>1958</v>
      </c>
      <c r="K3183" t="s">
        <v>20</v>
      </c>
      <c r="L3183" t="s">
        <v>220</v>
      </c>
      <c r="M3183" t="s">
        <v>22</v>
      </c>
      <c r="O3183" t="s">
        <v>2526</v>
      </c>
      <c r="P3183" t="s">
        <v>2433</v>
      </c>
      <c r="Q3183">
        <v>1</v>
      </c>
      <c r="R3183">
        <v>25</v>
      </c>
      <c r="S3183" t="s">
        <v>322</v>
      </c>
      <c r="T3183" t="b">
        <v>0</v>
      </c>
    </row>
    <row r="3184" spans="1:20" hidden="1" x14ac:dyDescent="0.45">
      <c r="A3184">
        <v>1023</v>
      </c>
      <c r="B3184" t="s">
        <v>583</v>
      </c>
      <c r="C3184" t="s">
        <v>1997</v>
      </c>
      <c r="D3184" s="1">
        <v>31093</v>
      </c>
      <c r="E3184" t="s">
        <v>4449</v>
      </c>
      <c r="F3184">
        <v>1985</v>
      </c>
      <c r="K3184" t="s">
        <v>20</v>
      </c>
      <c r="L3184" t="s">
        <v>4450</v>
      </c>
      <c r="M3184" t="s">
        <v>22</v>
      </c>
      <c r="N3184">
        <v>2</v>
      </c>
      <c r="O3184" t="s">
        <v>4451</v>
      </c>
      <c r="P3184" t="s">
        <v>4289</v>
      </c>
      <c r="Q3184">
        <v>1</v>
      </c>
      <c r="R3184">
        <v>24</v>
      </c>
      <c r="S3184" t="s">
        <v>28</v>
      </c>
      <c r="T3184" t="b">
        <v>0</v>
      </c>
    </row>
    <row r="3185" spans="1:20" hidden="1" x14ac:dyDescent="0.45">
      <c r="A3185">
        <v>1023</v>
      </c>
      <c r="B3185" t="s">
        <v>583</v>
      </c>
      <c r="C3185" t="s">
        <v>1997</v>
      </c>
      <c r="D3185" s="1">
        <v>31093</v>
      </c>
      <c r="E3185" t="s">
        <v>4449</v>
      </c>
      <c r="F3185">
        <v>1985</v>
      </c>
      <c r="K3185" t="s">
        <v>20</v>
      </c>
      <c r="L3185" t="s">
        <v>4450</v>
      </c>
      <c r="M3185" t="s">
        <v>22</v>
      </c>
      <c r="N3185">
        <v>2</v>
      </c>
      <c r="O3185" t="s">
        <v>4451</v>
      </c>
      <c r="P3185" t="s">
        <v>4289</v>
      </c>
      <c r="Q3185">
        <v>1</v>
      </c>
      <c r="R3185">
        <v>21</v>
      </c>
      <c r="S3185" t="s">
        <v>324</v>
      </c>
      <c r="T3185" t="b">
        <v>0</v>
      </c>
    </row>
    <row r="3186" spans="1:20" hidden="1" x14ac:dyDescent="0.45">
      <c r="A3186">
        <v>1023</v>
      </c>
      <c r="B3186" t="s">
        <v>583</v>
      </c>
      <c r="C3186" t="s">
        <v>1997</v>
      </c>
      <c r="D3186" s="1">
        <v>31093</v>
      </c>
      <c r="E3186" t="s">
        <v>4449</v>
      </c>
      <c r="F3186">
        <v>1985</v>
      </c>
      <c r="K3186" t="s">
        <v>20</v>
      </c>
      <c r="L3186" t="s">
        <v>4450</v>
      </c>
      <c r="M3186" t="s">
        <v>22</v>
      </c>
      <c r="N3186">
        <v>2</v>
      </c>
      <c r="O3186" t="s">
        <v>4451</v>
      </c>
      <c r="P3186" t="s">
        <v>4289</v>
      </c>
      <c r="Q3186">
        <v>1</v>
      </c>
      <c r="R3186">
        <v>23</v>
      </c>
      <c r="S3186" t="s">
        <v>2293</v>
      </c>
      <c r="T3186" t="b">
        <v>1</v>
      </c>
    </row>
    <row r="3187" spans="1:20" hidden="1" x14ac:dyDescent="0.45">
      <c r="A3187">
        <v>1023</v>
      </c>
      <c r="B3187" t="s">
        <v>583</v>
      </c>
      <c r="C3187" t="s">
        <v>1997</v>
      </c>
      <c r="D3187" s="1">
        <v>31093</v>
      </c>
      <c r="E3187" t="s">
        <v>4449</v>
      </c>
      <c r="F3187">
        <v>1985</v>
      </c>
      <c r="K3187" t="s">
        <v>20</v>
      </c>
      <c r="L3187" t="s">
        <v>4450</v>
      </c>
      <c r="M3187" t="s">
        <v>22</v>
      </c>
      <c r="N3187">
        <v>2</v>
      </c>
      <c r="O3187" t="s">
        <v>4451</v>
      </c>
      <c r="P3187" t="s">
        <v>4289</v>
      </c>
      <c r="Q3187">
        <v>1</v>
      </c>
      <c r="R3187">
        <v>22</v>
      </c>
      <c r="S3187" t="s">
        <v>324</v>
      </c>
      <c r="T3187" t="b">
        <v>0</v>
      </c>
    </row>
    <row r="3188" spans="1:20" hidden="1" x14ac:dyDescent="0.45">
      <c r="A3188">
        <v>1024</v>
      </c>
      <c r="B3188" t="s">
        <v>714</v>
      </c>
      <c r="C3188" t="s">
        <v>1789</v>
      </c>
      <c r="D3188" s="1">
        <v>28796</v>
      </c>
      <c r="E3188" t="s">
        <v>4132</v>
      </c>
      <c r="F3188">
        <v>1978</v>
      </c>
      <c r="K3188" t="s">
        <v>249</v>
      </c>
      <c r="L3188" t="s">
        <v>496</v>
      </c>
      <c r="M3188" t="s">
        <v>22</v>
      </c>
      <c r="N3188">
        <v>1</v>
      </c>
      <c r="O3188" t="s">
        <v>4133</v>
      </c>
      <c r="P3188" t="s">
        <v>4103</v>
      </c>
      <c r="Q3188">
        <v>1</v>
      </c>
      <c r="R3188">
        <v>23</v>
      </c>
      <c r="S3188" t="s">
        <v>2085</v>
      </c>
      <c r="T3188" t="b">
        <v>0</v>
      </c>
    </row>
    <row r="3189" spans="1:20" hidden="1" x14ac:dyDescent="0.45">
      <c r="A3189">
        <v>1024</v>
      </c>
      <c r="B3189" t="s">
        <v>714</v>
      </c>
      <c r="C3189" t="s">
        <v>1789</v>
      </c>
      <c r="D3189" s="1">
        <v>28796</v>
      </c>
      <c r="E3189" t="s">
        <v>4132</v>
      </c>
      <c r="F3189">
        <v>1978</v>
      </c>
      <c r="K3189" t="s">
        <v>249</v>
      </c>
      <c r="L3189" t="s">
        <v>496</v>
      </c>
      <c r="M3189" t="s">
        <v>22</v>
      </c>
      <c r="N3189">
        <v>1</v>
      </c>
      <c r="O3189" t="s">
        <v>4133</v>
      </c>
      <c r="P3189" t="s">
        <v>4103</v>
      </c>
      <c r="Q3189">
        <v>1</v>
      </c>
      <c r="R3189">
        <v>24</v>
      </c>
      <c r="S3189" t="s">
        <v>80</v>
      </c>
      <c r="T3189" t="b">
        <v>0</v>
      </c>
    </row>
    <row r="3190" spans="1:20" hidden="1" x14ac:dyDescent="0.45">
      <c r="A3190">
        <v>1024</v>
      </c>
      <c r="B3190" t="s">
        <v>714</v>
      </c>
      <c r="C3190" t="s">
        <v>1789</v>
      </c>
      <c r="D3190" s="1">
        <v>28796</v>
      </c>
      <c r="E3190" t="s">
        <v>4132</v>
      </c>
      <c r="F3190">
        <v>1978</v>
      </c>
      <c r="K3190" t="s">
        <v>249</v>
      </c>
      <c r="L3190" t="s">
        <v>496</v>
      </c>
      <c r="M3190" t="s">
        <v>22</v>
      </c>
      <c r="N3190">
        <v>1</v>
      </c>
      <c r="O3190" t="s">
        <v>4133</v>
      </c>
      <c r="P3190" t="s">
        <v>4103</v>
      </c>
      <c r="Q3190">
        <v>1</v>
      </c>
      <c r="R3190">
        <v>22</v>
      </c>
      <c r="S3190" t="s">
        <v>2085</v>
      </c>
      <c r="T3190" t="b">
        <v>0</v>
      </c>
    </row>
    <row r="3191" spans="1:20" hidden="1" x14ac:dyDescent="0.45">
      <c r="A3191">
        <v>1025</v>
      </c>
      <c r="B3191" t="s">
        <v>1646</v>
      </c>
      <c r="C3191" t="s">
        <v>1647</v>
      </c>
      <c r="D3191" s="1">
        <v>22148</v>
      </c>
      <c r="F3191">
        <v>1960</v>
      </c>
      <c r="K3191" t="s">
        <v>20</v>
      </c>
      <c r="L3191" t="s">
        <v>1621</v>
      </c>
      <c r="M3191" t="s">
        <v>22</v>
      </c>
      <c r="N3191">
        <v>3</v>
      </c>
      <c r="O3191" t="s">
        <v>3940</v>
      </c>
      <c r="P3191" t="s">
        <v>3903</v>
      </c>
      <c r="Q3191">
        <v>1</v>
      </c>
      <c r="R3191">
        <v>22</v>
      </c>
      <c r="S3191" t="s">
        <v>2702</v>
      </c>
      <c r="T3191" t="b">
        <v>0</v>
      </c>
    </row>
    <row r="3192" spans="1:20" hidden="1" x14ac:dyDescent="0.45">
      <c r="A3192">
        <v>1025</v>
      </c>
      <c r="B3192" t="s">
        <v>1646</v>
      </c>
      <c r="C3192" t="s">
        <v>1647</v>
      </c>
      <c r="D3192" s="1">
        <v>22148</v>
      </c>
      <c r="F3192">
        <v>1960</v>
      </c>
      <c r="K3192" t="s">
        <v>20</v>
      </c>
      <c r="L3192" t="s">
        <v>1621</v>
      </c>
      <c r="M3192" t="s">
        <v>22</v>
      </c>
      <c r="N3192">
        <v>3</v>
      </c>
      <c r="O3192" t="s">
        <v>3940</v>
      </c>
      <c r="P3192" t="s">
        <v>3903</v>
      </c>
      <c r="Q3192">
        <v>1</v>
      </c>
      <c r="R3192">
        <v>23</v>
      </c>
      <c r="S3192" t="s">
        <v>2064</v>
      </c>
      <c r="T3192" t="b">
        <v>0</v>
      </c>
    </row>
    <row r="3193" spans="1:20" hidden="1" x14ac:dyDescent="0.45">
      <c r="A3193">
        <v>1026</v>
      </c>
      <c r="B3193" t="s">
        <v>3143</v>
      </c>
      <c r="C3193" t="s">
        <v>1121</v>
      </c>
      <c r="D3193" s="1">
        <v>25088</v>
      </c>
      <c r="F3193">
        <v>1968</v>
      </c>
      <c r="K3193" t="s">
        <v>20</v>
      </c>
      <c r="L3193" t="s">
        <v>1122</v>
      </c>
      <c r="M3193" t="s">
        <v>22</v>
      </c>
      <c r="N3193">
        <v>3</v>
      </c>
      <c r="O3193" t="s">
        <v>3218</v>
      </c>
      <c r="P3193" t="s">
        <v>3217</v>
      </c>
      <c r="Q3193">
        <v>1</v>
      </c>
      <c r="R3193">
        <v>24</v>
      </c>
      <c r="S3193" t="s">
        <v>2076</v>
      </c>
      <c r="T3193" t="b">
        <v>0</v>
      </c>
    </row>
    <row r="3194" spans="1:20" hidden="1" x14ac:dyDescent="0.45">
      <c r="A3194">
        <v>1026</v>
      </c>
      <c r="B3194" t="s">
        <v>3143</v>
      </c>
      <c r="C3194" t="s">
        <v>1121</v>
      </c>
      <c r="D3194" s="1">
        <v>25088</v>
      </c>
      <c r="F3194">
        <v>1968</v>
      </c>
      <c r="K3194" t="s">
        <v>20</v>
      </c>
      <c r="L3194" t="s">
        <v>1122</v>
      </c>
      <c r="M3194" t="s">
        <v>22</v>
      </c>
      <c r="N3194">
        <v>3</v>
      </c>
      <c r="O3194" t="s">
        <v>3218</v>
      </c>
      <c r="P3194" t="s">
        <v>3217</v>
      </c>
      <c r="Q3194">
        <v>1</v>
      </c>
      <c r="R3194">
        <v>23</v>
      </c>
      <c r="S3194" t="s">
        <v>2307</v>
      </c>
      <c r="T3194" t="b">
        <v>0</v>
      </c>
    </row>
    <row r="3195" spans="1:20" hidden="1" x14ac:dyDescent="0.45">
      <c r="A3195">
        <v>1026</v>
      </c>
      <c r="B3195" t="s">
        <v>3143</v>
      </c>
      <c r="C3195" t="s">
        <v>1121</v>
      </c>
      <c r="D3195" s="1">
        <v>25088</v>
      </c>
      <c r="F3195">
        <v>1968</v>
      </c>
      <c r="K3195" t="s">
        <v>20</v>
      </c>
      <c r="L3195" t="s">
        <v>1122</v>
      </c>
      <c r="M3195" t="s">
        <v>22</v>
      </c>
      <c r="N3195">
        <v>3</v>
      </c>
      <c r="O3195" t="s">
        <v>3218</v>
      </c>
      <c r="P3195" t="s">
        <v>3217</v>
      </c>
      <c r="Q3195">
        <v>1</v>
      </c>
      <c r="R3195">
        <v>22</v>
      </c>
      <c r="S3195" t="s">
        <v>1060</v>
      </c>
      <c r="T3195" t="b">
        <v>0</v>
      </c>
    </row>
    <row r="3196" spans="1:20" hidden="1" x14ac:dyDescent="0.45">
      <c r="A3196">
        <v>1026</v>
      </c>
      <c r="B3196" t="s">
        <v>3143</v>
      </c>
      <c r="C3196" t="s">
        <v>1121</v>
      </c>
      <c r="D3196" s="1">
        <v>25088</v>
      </c>
      <c r="F3196">
        <v>1968</v>
      </c>
      <c r="K3196" t="s">
        <v>20</v>
      </c>
      <c r="L3196" t="s">
        <v>1122</v>
      </c>
      <c r="M3196" t="s">
        <v>22</v>
      </c>
      <c r="N3196">
        <v>3</v>
      </c>
      <c r="O3196" t="s">
        <v>3218</v>
      </c>
      <c r="P3196" t="s">
        <v>3217</v>
      </c>
      <c r="Q3196">
        <v>1</v>
      </c>
      <c r="R3196">
        <v>25</v>
      </c>
      <c r="S3196" t="s">
        <v>2289</v>
      </c>
      <c r="T3196" t="b">
        <v>0</v>
      </c>
    </row>
    <row r="3197" spans="1:20" hidden="1" x14ac:dyDescent="0.45">
      <c r="A3197">
        <v>1027</v>
      </c>
      <c r="B3197" t="s">
        <v>733</v>
      </c>
      <c r="C3197" t="s">
        <v>732</v>
      </c>
      <c r="D3197" s="1">
        <v>22780</v>
      </c>
      <c r="F3197">
        <v>1962</v>
      </c>
      <c r="K3197" t="s">
        <v>20</v>
      </c>
      <c r="L3197" t="s">
        <v>22</v>
      </c>
      <c r="M3197" t="s">
        <v>22</v>
      </c>
      <c r="N3197">
        <v>5</v>
      </c>
      <c r="O3197" t="s">
        <v>2747</v>
      </c>
      <c r="P3197" t="s">
        <v>2694</v>
      </c>
      <c r="Q3197">
        <v>1</v>
      </c>
      <c r="R3197">
        <v>24</v>
      </c>
      <c r="S3197" t="s">
        <v>109</v>
      </c>
      <c r="T3197" t="b">
        <v>0</v>
      </c>
    </row>
    <row r="3198" spans="1:20" hidden="1" x14ac:dyDescent="0.45">
      <c r="A3198">
        <v>1027</v>
      </c>
      <c r="B3198" t="s">
        <v>733</v>
      </c>
      <c r="C3198" t="s">
        <v>732</v>
      </c>
      <c r="D3198" s="1">
        <v>22780</v>
      </c>
      <c r="F3198">
        <v>1962</v>
      </c>
      <c r="K3198" t="s">
        <v>20</v>
      </c>
      <c r="L3198" t="s">
        <v>22</v>
      </c>
      <c r="M3198" t="s">
        <v>22</v>
      </c>
      <c r="N3198">
        <v>5</v>
      </c>
      <c r="O3198" t="s">
        <v>2747</v>
      </c>
      <c r="P3198" t="s">
        <v>2694</v>
      </c>
      <c r="Q3198">
        <v>1</v>
      </c>
      <c r="R3198">
        <v>23</v>
      </c>
      <c r="S3198" t="s">
        <v>109</v>
      </c>
      <c r="T3198" t="b">
        <v>0</v>
      </c>
    </row>
    <row r="3199" spans="1:20" hidden="1" x14ac:dyDescent="0.45">
      <c r="A3199">
        <v>1027</v>
      </c>
      <c r="B3199" t="s">
        <v>733</v>
      </c>
      <c r="C3199" t="s">
        <v>732</v>
      </c>
      <c r="D3199" s="1">
        <v>22780</v>
      </c>
      <c r="F3199">
        <v>1962</v>
      </c>
      <c r="K3199" t="s">
        <v>20</v>
      </c>
      <c r="L3199" t="s">
        <v>22</v>
      </c>
      <c r="M3199" t="s">
        <v>22</v>
      </c>
      <c r="N3199">
        <v>5</v>
      </c>
      <c r="O3199" t="s">
        <v>2747</v>
      </c>
      <c r="P3199" t="s">
        <v>2694</v>
      </c>
      <c r="Q3199">
        <v>1</v>
      </c>
      <c r="R3199">
        <v>22</v>
      </c>
      <c r="S3199" t="s">
        <v>734</v>
      </c>
      <c r="T3199" t="b">
        <v>0</v>
      </c>
    </row>
    <row r="3200" spans="1:20" hidden="1" x14ac:dyDescent="0.45">
      <c r="A3200">
        <v>1028</v>
      </c>
      <c r="B3200" t="s">
        <v>273</v>
      </c>
      <c r="C3200" t="s">
        <v>274</v>
      </c>
      <c r="D3200" s="1">
        <v>29624</v>
      </c>
      <c r="E3200" t="s">
        <v>2257</v>
      </c>
      <c r="F3200">
        <v>1981</v>
      </c>
      <c r="J3200" t="s">
        <v>2258</v>
      </c>
      <c r="K3200" t="s">
        <v>189</v>
      </c>
      <c r="L3200" t="s">
        <v>275</v>
      </c>
      <c r="M3200" t="s">
        <v>22</v>
      </c>
      <c r="N3200">
        <v>2</v>
      </c>
      <c r="O3200" t="s">
        <v>2259</v>
      </c>
      <c r="P3200" t="s">
        <v>2056</v>
      </c>
      <c r="Q3200">
        <v>1</v>
      </c>
      <c r="R3200">
        <v>22</v>
      </c>
      <c r="S3200" t="s">
        <v>2085</v>
      </c>
      <c r="T3200" t="b">
        <v>0</v>
      </c>
    </row>
    <row r="3201" spans="1:20" hidden="1" x14ac:dyDescent="0.45">
      <c r="A3201">
        <v>1029</v>
      </c>
      <c r="B3201" t="s">
        <v>68</v>
      </c>
      <c r="C3201" t="s">
        <v>69</v>
      </c>
      <c r="D3201" s="1">
        <v>23937</v>
      </c>
      <c r="E3201" t="s">
        <v>2069</v>
      </c>
      <c r="F3201">
        <v>1965</v>
      </c>
      <c r="K3201" t="s">
        <v>20</v>
      </c>
      <c r="L3201" t="s">
        <v>72</v>
      </c>
      <c r="M3201" t="s">
        <v>22</v>
      </c>
      <c r="N3201">
        <v>2</v>
      </c>
      <c r="O3201" t="s">
        <v>2070</v>
      </c>
      <c r="P3201" t="s">
        <v>2056</v>
      </c>
      <c r="Q3201">
        <v>1</v>
      </c>
      <c r="R3201">
        <v>23</v>
      </c>
      <c r="S3201" t="s">
        <v>2071</v>
      </c>
      <c r="T3201" t="b">
        <v>0</v>
      </c>
    </row>
    <row r="3202" spans="1:20" hidden="1" x14ac:dyDescent="0.45">
      <c r="A3202">
        <v>1029</v>
      </c>
      <c r="B3202" t="s">
        <v>68</v>
      </c>
      <c r="C3202" t="s">
        <v>69</v>
      </c>
      <c r="D3202" s="1">
        <v>23937</v>
      </c>
      <c r="E3202" t="s">
        <v>2069</v>
      </c>
      <c r="F3202">
        <v>1965</v>
      </c>
      <c r="K3202" t="s">
        <v>20</v>
      </c>
      <c r="L3202" t="s">
        <v>72</v>
      </c>
      <c r="M3202" t="s">
        <v>22</v>
      </c>
      <c r="N3202">
        <v>2</v>
      </c>
      <c r="O3202" t="s">
        <v>2070</v>
      </c>
      <c r="P3202" t="s">
        <v>2056</v>
      </c>
      <c r="Q3202">
        <v>1</v>
      </c>
      <c r="R3202">
        <v>24</v>
      </c>
      <c r="S3202" t="s">
        <v>2071</v>
      </c>
      <c r="T3202" t="b">
        <v>0</v>
      </c>
    </row>
    <row r="3203" spans="1:20" hidden="1" x14ac:dyDescent="0.45">
      <c r="A3203">
        <v>1029</v>
      </c>
      <c r="B3203" t="s">
        <v>68</v>
      </c>
      <c r="C3203" t="s">
        <v>69</v>
      </c>
      <c r="D3203" s="1">
        <v>23937</v>
      </c>
      <c r="E3203" t="s">
        <v>2069</v>
      </c>
      <c r="F3203">
        <v>1965</v>
      </c>
      <c r="K3203" t="s">
        <v>20</v>
      </c>
      <c r="L3203" t="s">
        <v>72</v>
      </c>
      <c r="M3203" t="s">
        <v>22</v>
      </c>
      <c r="N3203">
        <v>2</v>
      </c>
      <c r="O3203" t="s">
        <v>2070</v>
      </c>
      <c r="P3203" t="s">
        <v>2056</v>
      </c>
      <c r="Q3203">
        <v>1</v>
      </c>
      <c r="R3203">
        <v>25</v>
      </c>
      <c r="S3203" t="s">
        <v>2072</v>
      </c>
      <c r="T3203" t="b">
        <v>0</v>
      </c>
    </row>
    <row r="3204" spans="1:20" hidden="1" x14ac:dyDescent="0.45">
      <c r="A3204">
        <v>1029</v>
      </c>
      <c r="B3204" t="s">
        <v>68</v>
      </c>
      <c r="C3204" t="s">
        <v>69</v>
      </c>
      <c r="D3204" s="1">
        <v>23937</v>
      </c>
      <c r="E3204" t="s">
        <v>2069</v>
      </c>
      <c r="F3204">
        <v>1965</v>
      </c>
      <c r="K3204" t="s">
        <v>20</v>
      </c>
      <c r="L3204" t="s">
        <v>72</v>
      </c>
      <c r="M3204" t="s">
        <v>22</v>
      </c>
      <c r="N3204">
        <v>2</v>
      </c>
      <c r="O3204" t="s">
        <v>2070</v>
      </c>
      <c r="P3204" t="s">
        <v>2056</v>
      </c>
      <c r="Q3204">
        <v>1</v>
      </c>
      <c r="R3204">
        <v>22</v>
      </c>
      <c r="S3204" t="s">
        <v>2071</v>
      </c>
      <c r="T3204" t="b">
        <v>0</v>
      </c>
    </row>
    <row r="3205" spans="1:20" hidden="1" x14ac:dyDescent="0.45">
      <c r="A3205">
        <v>1030</v>
      </c>
      <c r="B3205" t="s">
        <v>971</v>
      </c>
      <c r="C3205" t="s">
        <v>1253</v>
      </c>
      <c r="D3205" s="1">
        <v>26509</v>
      </c>
      <c r="F3205">
        <v>1972</v>
      </c>
      <c r="K3205" t="s">
        <v>20</v>
      </c>
      <c r="L3205" t="s">
        <v>1255</v>
      </c>
      <c r="M3205" t="s">
        <v>22</v>
      </c>
      <c r="N3205">
        <v>4</v>
      </c>
      <c r="O3205" t="s">
        <v>3409</v>
      </c>
      <c r="P3205" t="s">
        <v>3359</v>
      </c>
      <c r="Q3205">
        <v>1</v>
      </c>
      <c r="R3205">
        <v>23</v>
      </c>
      <c r="S3205" t="s">
        <v>210</v>
      </c>
      <c r="T3205" t="b">
        <v>0</v>
      </c>
    </row>
    <row r="3206" spans="1:20" hidden="1" x14ac:dyDescent="0.45">
      <c r="A3206">
        <v>1030</v>
      </c>
      <c r="B3206" t="s">
        <v>971</v>
      </c>
      <c r="C3206" t="s">
        <v>1253</v>
      </c>
      <c r="D3206" s="1">
        <v>26509</v>
      </c>
      <c r="F3206">
        <v>1972</v>
      </c>
      <c r="K3206" t="s">
        <v>20</v>
      </c>
      <c r="L3206" t="s">
        <v>1255</v>
      </c>
      <c r="M3206" t="s">
        <v>22</v>
      </c>
      <c r="N3206">
        <v>4</v>
      </c>
      <c r="O3206" t="s">
        <v>3409</v>
      </c>
      <c r="P3206" t="s">
        <v>3359</v>
      </c>
      <c r="Q3206">
        <v>1</v>
      </c>
      <c r="R3206">
        <v>22</v>
      </c>
      <c r="S3206" t="s">
        <v>2557</v>
      </c>
      <c r="T3206" t="b">
        <v>0</v>
      </c>
    </row>
    <row r="3207" spans="1:20" hidden="1" x14ac:dyDescent="0.45">
      <c r="A3207">
        <v>1030</v>
      </c>
      <c r="B3207" t="s">
        <v>971</v>
      </c>
      <c r="C3207" t="s">
        <v>1253</v>
      </c>
      <c r="D3207" s="1">
        <v>26509</v>
      </c>
      <c r="F3207">
        <v>1972</v>
      </c>
      <c r="K3207" t="s">
        <v>20</v>
      </c>
      <c r="L3207" t="s">
        <v>1255</v>
      </c>
      <c r="M3207" t="s">
        <v>22</v>
      </c>
      <c r="N3207">
        <v>4</v>
      </c>
      <c r="O3207" t="s">
        <v>3409</v>
      </c>
      <c r="P3207" t="s">
        <v>3359</v>
      </c>
      <c r="Q3207">
        <v>1</v>
      </c>
      <c r="R3207">
        <v>24</v>
      </c>
      <c r="S3207" t="s">
        <v>209</v>
      </c>
      <c r="T3207" t="b">
        <v>1</v>
      </c>
    </row>
    <row r="3208" spans="1:20" hidden="1" x14ac:dyDescent="0.45">
      <c r="A3208">
        <v>1030</v>
      </c>
      <c r="B3208" t="s">
        <v>971</v>
      </c>
      <c r="C3208" t="s">
        <v>1253</v>
      </c>
      <c r="D3208" s="1">
        <v>26509</v>
      </c>
      <c r="F3208">
        <v>1972</v>
      </c>
      <c r="K3208" t="s">
        <v>20</v>
      </c>
      <c r="L3208" t="s">
        <v>1255</v>
      </c>
      <c r="M3208" t="s">
        <v>22</v>
      </c>
      <c r="N3208">
        <v>4</v>
      </c>
      <c r="O3208" t="s">
        <v>3409</v>
      </c>
      <c r="P3208" t="s">
        <v>3359</v>
      </c>
      <c r="Q3208">
        <v>1</v>
      </c>
      <c r="R3208">
        <v>25</v>
      </c>
      <c r="S3208" t="s">
        <v>2235</v>
      </c>
      <c r="T3208" t="b">
        <v>0</v>
      </c>
    </row>
    <row r="3209" spans="1:20" hidden="1" x14ac:dyDescent="0.45">
      <c r="A3209">
        <v>1031</v>
      </c>
      <c r="B3209" t="s">
        <v>53</v>
      </c>
      <c r="C3209" t="s">
        <v>54</v>
      </c>
      <c r="D3209" s="1">
        <v>27747</v>
      </c>
      <c r="F3209">
        <v>1975</v>
      </c>
      <c r="K3209" t="s">
        <v>20</v>
      </c>
      <c r="L3209" t="s">
        <v>55</v>
      </c>
      <c r="M3209" t="s">
        <v>22</v>
      </c>
      <c r="N3209">
        <v>2</v>
      </c>
      <c r="O3209" t="s">
        <v>2063</v>
      </c>
      <c r="P3209" t="s">
        <v>2056</v>
      </c>
      <c r="Q3209">
        <v>1</v>
      </c>
      <c r="R3209">
        <v>24</v>
      </c>
      <c r="S3209" t="s">
        <v>59</v>
      </c>
      <c r="T3209" t="b">
        <v>0</v>
      </c>
    </row>
    <row r="3210" spans="1:20" hidden="1" x14ac:dyDescent="0.45">
      <c r="A3210">
        <v>1031</v>
      </c>
      <c r="B3210" t="s">
        <v>53</v>
      </c>
      <c r="C3210" t="s">
        <v>54</v>
      </c>
      <c r="D3210" s="1">
        <v>27747</v>
      </c>
      <c r="F3210">
        <v>1975</v>
      </c>
      <c r="K3210" t="s">
        <v>20</v>
      </c>
      <c r="L3210" t="s">
        <v>55</v>
      </c>
      <c r="M3210" t="s">
        <v>22</v>
      </c>
      <c r="N3210">
        <v>2</v>
      </c>
      <c r="O3210" t="s">
        <v>2063</v>
      </c>
      <c r="P3210" t="s">
        <v>2056</v>
      </c>
      <c r="Q3210">
        <v>1</v>
      </c>
      <c r="R3210">
        <v>22</v>
      </c>
      <c r="S3210" t="s">
        <v>2065</v>
      </c>
      <c r="T3210" t="b">
        <v>0</v>
      </c>
    </row>
    <row r="3211" spans="1:20" hidden="1" x14ac:dyDescent="0.45">
      <c r="A3211">
        <v>1031</v>
      </c>
      <c r="B3211" t="s">
        <v>53</v>
      </c>
      <c r="C3211" t="s">
        <v>54</v>
      </c>
      <c r="D3211" s="1">
        <v>27747</v>
      </c>
      <c r="F3211">
        <v>1975</v>
      </c>
      <c r="K3211" t="s">
        <v>20</v>
      </c>
      <c r="L3211" t="s">
        <v>55</v>
      </c>
      <c r="M3211" t="s">
        <v>22</v>
      </c>
      <c r="N3211">
        <v>2</v>
      </c>
      <c r="O3211" t="s">
        <v>2063</v>
      </c>
      <c r="P3211" t="s">
        <v>2056</v>
      </c>
      <c r="Q3211">
        <v>1</v>
      </c>
      <c r="R3211">
        <v>23</v>
      </c>
      <c r="S3211" t="s">
        <v>2064</v>
      </c>
      <c r="T3211" t="b">
        <v>0</v>
      </c>
    </row>
    <row r="3212" spans="1:20" hidden="1" x14ac:dyDescent="0.45">
      <c r="A3212">
        <v>1032</v>
      </c>
      <c r="B3212" t="s">
        <v>1054</v>
      </c>
      <c r="C3212" t="s">
        <v>1055</v>
      </c>
      <c r="D3212" s="1">
        <v>23673</v>
      </c>
      <c r="F3212">
        <v>1964</v>
      </c>
      <c r="K3212" t="s">
        <v>20</v>
      </c>
      <c r="L3212" t="s">
        <v>1056</v>
      </c>
      <c r="M3212" t="s">
        <v>22</v>
      </c>
      <c r="N3212">
        <v>4</v>
      </c>
      <c r="O3212" t="s">
        <v>3175</v>
      </c>
      <c r="P3212" t="s">
        <v>3139</v>
      </c>
      <c r="Q3212">
        <v>2</v>
      </c>
      <c r="R3212">
        <v>25</v>
      </c>
      <c r="S3212" t="s">
        <v>2289</v>
      </c>
      <c r="T3212" t="b">
        <v>0</v>
      </c>
    </row>
    <row r="3213" spans="1:20" hidden="1" x14ac:dyDescent="0.45">
      <c r="A3213">
        <v>1032</v>
      </c>
      <c r="B3213" t="s">
        <v>1054</v>
      </c>
      <c r="C3213" t="s">
        <v>1055</v>
      </c>
      <c r="D3213" s="1">
        <v>23673</v>
      </c>
      <c r="F3213">
        <v>1964</v>
      </c>
      <c r="K3213" t="s">
        <v>20</v>
      </c>
      <c r="L3213" t="s">
        <v>1056</v>
      </c>
      <c r="M3213" t="s">
        <v>22</v>
      </c>
      <c r="N3213">
        <v>4</v>
      </c>
      <c r="O3213" t="s">
        <v>3175</v>
      </c>
      <c r="P3213" t="s">
        <v>3139</v>
      </c>
      <c r="Q3213">
        <v>2</v>
      </c>
      <c r="R3213">
        <v>23</v>
      </c>
      <c r="S3213" t="s">
        <v>2307</v>
      </c>
      <c r="T3213" t="b">
        <v>0</v>
      </c>
    </row>
    <row r="3214" spans="1:20" hidden="1" x14ac:dyDescent="0.45">
      <c r="A3214">
        <v>1032</v>
      </c>
      <c r="B3214" t="s">
        <v>1054</v>
      </c>
      <c r="C3214" t="s">
        <v>1055</v>
      </c>
      <c r="D3214" s="1">
        <v>23673</v>
      </c>
      <c r="F3214">
        <v>1964</v>
      </c>
      <c r="K3214" t="s">
        <v>20</v>
      </c>
      <c r="L3214" t="s">
        <v>1056</v>
      </c>
      <c r="M3214" t="s">
        <v>22</v>
      </c>
      <c r="N3214">
        <v>4</v>
      </c>
      <c r="O3214" t="s">
        <v>3175</v>
      </c>
      <c r="P3214" t="s">
        <v>3139</v>
      </c>
      <c r="Q3214">
        <v>2</v>
      </c>
      <c r="R3214">
        <v>24</v>
      </c>
      <c r="S3214" t="s">
        <v>2076</v>
      </c>
      <c r="T3214" t="b">
        <v>1</v>
      </c>
    </row>
    <row r="3215" spans="1:20" hidden="1" x14ac:dyDescent="0.45">
      <c r="A3215">
        <v>1033</v>
      </c>
      <c r="B3215" t="s">
        <v>1776</v>
      </c>
      <c r="C3215" t="s">
        <v>1777</v>
      </c>
      <c r="D3215" s="1">
        <v>29217</v>
      </c>
      <c r="F3215">
        <v>1979</v>
      </c>
      <c r="K3215" t="s">
        <v>124</v>
      </c>
      <c r="L3215" t="s">
        <v>129</v>
      </c>
      <c r="M3215" t="s">
        <v>2172</v>
      </c>
      <c r="N3215">
        <v>2</v>
      </c>
      <c r="O3215" t="s">
        <v>4108</v>
      </c>
      <c r="P3215" t="s">
        <v>4103</v>
      </c>
      <c r="Q3215">
        <v>1</v>
      </c>
      <c r="R3215">
        <v>23</v>
      </c>
      <c r="S3215" t="s">
        <v>893</v>
      </c>
      <c r="T3215" t="b">
        <v>0</v>
      </c>
    </row>
    <row r="3216" spans="1:20" hidden="1" x14ac:dyDescent="0.45">
      <c r="A3216">
        <v>1034</v>
      </c>
      <c r="B3216" t="s">
        <v>1547</v>
      </c>
      <c r="C3216" t="s">
        <v>1101</v>
      </c>
      <c r="D3216" s="1">
        <v>31580</v>
      </c>
      <c r="F3216">
        <v>1986</v>
      </c>
      <c r="K3216" t="s">
        <v>20</v>
      </c>
      <c r="L3216" t="s">
        <v>1548</v>
      </c>
      <c r="M3216" t="s">
        <v>2061</v>
      </c>
      <c r="N3216">
        <v>3</v>
      </c>
      <c r="O3216" t="s">
        <v>3808</v>
      </c>
      <c r="P3216" t="s">
        <v>3809</v>
      </c>
      <c r="Q3216">
        <v>2</v>
      </c>
      <c r="R3216">
        <v>23</v>
      </c>
      <c r="S3216" t="s">
        <v>3240</v>
      </c>
      <c r="T3216" t="b">
        <v>0</v>
      </c>
    </row>
    <row r="3217" spans="1:20" hidden="1" x14ac:dyDescent="0.45">
      <c r="A3217">
        <v>1036</v>
      </c>
      <c r="B3217" t="s">
        <v>526</v>
      </c>
      <c r="C3217" t="s">
        <v>960</v>
      </c>
      <c r="D3217" s="1">
        <v>25920</v>
      </c>
      <c r="E3217" t="s">
        <v>3034</v>
      </c>
      <c r="F3217">
        <v>1970</v>
      </c>
      <c r="K3217" t="s">
        <v>20</v>
      </c>
      <c r="L3217" t="s">
        <v>523</v>
      </c>
      <c r="M3217" t="s">
        <v>22</v>
      </c>
      <c r="N3217">
        <v>4</v>
      </c>
      <c r="O3217" t="s">
        <v>3035</v>
      </c>
      <c r="P3217" t="s">
        <v>3029</v>
      </c>
      <c r="Q3217">
        <v>2</v>
      </c>
      <c r="R3217">
        <v>23</v>
      </c>
      <c r="S3217" t="s">
        <v>324</v>
      </c>
      <c r="T3217" t="b">
        <v>1</v>
      </c>
    </row>
    <row r="3218" spans="1:20" hidden="1" x14ac:dyDescent="0.45">
      <c r="A3218">
        <v>1037</v>
      </c>
      <c r="B3218" t="s">
        <v>1769</v>
      </c>
      <c r="C3218" t="s">
        <v>1770</v>
      </c>
      <c r="D3218" s="1">
        <v>29125</v>
      </c>
      <c r="E3218" t="s">
        <v>4101</v>
      </c>
      <c r="F3218">
        <v>1979</v>
      </c>
      <c r="K3218" t="s">
        <v>20</v>
      </c>
      <c r="L3218" t="s">
        <v>55</v>
      </c>
      <c r="M3218" t="s">
        <v>22</v>
      </c>
      <c r="N3218">
        <v>2</v>
      </c>
      <c r="O3218" t="s">
        <v>4102</v>
      </c>
      <c r="P3218" t="s">
        <v>4103</v>
      </c>
      <c r="Q3218">
        <v>2</v>
      </c>
      <c r="R3218">
        <v>23</v>
      </c>
      <c r="S3218" t="s">
        <v>324</v>
      </c>
      <c r="T3218" t="b">
        <v>1</v>
      </c>
    </row>
    <row r="3219" spans="1:20" x14ac:dyDescent="0.45">
      <c r="A3219">
        <v>1038</v>
      </c>
      <c r="B3219" t="s">
        <v>1721</v>
      </c>
      <c r="C3219" t="s">
        <v>1719</v>
      </c>
      <c r="D3219" s="1">
        <v>27922</v>
      </c>
      <c r="E3219" t="s">
        <v>4026</v>
      </c>
      <c r="F3219">
        <v>1976</v>
      </c>
      <c r="K3219" t="s">
        <v>20</v>
      </c>
      <c r="L3219" t="s">
        <v>140</v>
      </c>
      <c r="M3219" t="s">
        <v>22</v>
      </c>
      <c r="N3219">
        <v>5</v>
      </c>
      <c r="O3219" t="s">
        <v>4027</v>
      </c>
      <c r="P3219" t="s">
        <v>3944</v>
      </c>
      <c r="Q3219">
        <v>2</v>
      </c>
      <c r="R3219">
        <v>23</v>
      </c>
      <c r="S3219" t="s">
        <v>324</v>
      </c>
      <c r="T3219" t="b">
        <v>1</v>
      </c>
    </row>
    <row r="3220" spans="1:20" hidden="1" x14ac:dyDescent="0.45">
      <c r="A3220">
        <v>1039</v>
      </c>
      <c r="B3220" t="s">
        <v>492</v>
      </c>
      <c r="C3220" t="s">
        <v>493</v>
      </c>
      <c r="D3220" s="1">
        <v>26920</v>
      </c>
      <c r="E3220" t="s">
        <v>2471</v>
      </c>
      <c r="F3220">
        <v>1973</v>
      </c>
      <c r="K3220" t="s">
        <v>20</v>
      </c>
      <c r="L3220" t="s">
        <v>129</v>
      </c>
      <c r="M3220" t="s">
        <v>2098</v>
      </c>
      <c r="N3220">
        <v>6</v>
      </c>
      <c r="O3220" t="s">
        <v>2472</v>
      </c>
      <c r="P3220" t="s">
        <v>2433</v>
      </c>
      <c r="Q3220">
        <v>1</v>
      </c>
      <c r="R3220">
        <v>24</v>
      </c>
      <c r="S3220" t="s">
        <v>2071</v>
      </c>
      <c r="T3220" t="b">
        <v>0</v>
      </c>
    </row>
    <row r="3221" spans="1:20" hidden="1" x14ac:dyDescent="0.45">
      <c r="A3221">
        <v>1039</v>
      </c>
      <c r="B3221" t="s">
        <v>492</v>
      </c>
      <c r="C3221" t="s">
        <v>493</v>
      </c>
      <c r="D3221" s="1">
        <v>26920</v>
      </c>
      <c r="E3221" t="s">
        <v>2471</v>
      </c>
      <c r="F3221">
        <v>1973</v>
      </c>
      <c r="K3221" t="s">
        <v>20</v>
      </c>
      <c r="L3221" t="s">
        <v>129</v>
      </c>
      <c r="M3221" t="s">
        <v>2098</v>
      </c>
      <c r="N3221">
        <v>6</v>
      </c>
      <c r="O3221" t="s">
        <v>2472</v>
      </c>
      <c r="P3221" t="s">
        <v>2433</v>
      </c>
      <c r="Q3221">
        <v>1</v>
      </c>
      <c r="R3221">
        <v>23</v>
      </c>
      <c r="S3221" t="s">
        <v>2071</v>
      </c>
      <c r="T3221" t="b">
        <v>1</v>
      </c>
    </row>
    <row r="3222" spans="1:20" hidden="1" x14ac:dyDescent="0.45">
      <c r="A3222">
        <v>1039</v>
      </c>
      <c r="B3222" t="s">
        <v>492</v>
      </c>
      <c r="C3222" t="s">
        <v>493</v>
      </c>
      <c r="D3222" s="1">
        <v>26920</v>
      </c>
      <c r="E3222" t="s">
        <v>2471</v>
      </c>
      <c r="F3222">
        <v>1973</v>
      </c>
      <c r="K3222" t="s">
        <v>20</v>
      </c>
      <c r="L3222" t="s">
        <v>129</v>
      </c>
      <c r="M3222" t="s">
        <v>2098</v>
      </c>
      <c r="N3222">
        <v>6</v>
      </c>
      <c r="O3222" t="s">
        <v>2472</v>
      </c>
      <c r="P3222" t="s">
        <v>2433</v>
      </c>
      <c r="Q3222">
        <v>1</v>
      </c>
      <c r="R3222">
        <v>25</v>
      </c>
      <c r="S3222" t="s">
        <v>2072</v>
      </c>
      <c r="T3222" t="b">
        <v>0</v>
      </c>
    </row>
    <row r="3223" spans="1:20" hidden="1" x14ac:dyDescent="0.45">
      <c r="A3223">
        <v>1040</v>
      </c>
      <c r="B3223" t="s">
        <v>1932</v>
      </c>
      <c r="C3223" t="s">
        <v>1933</v>
      </c>
      <c r="D3223" s="1">
        <v>29327</v>
      </c>
      <c r="E3223" t="s">
        <v>4365</v>
      </c>
      <c r="F3223">
        <v>1980</v>
      </c>
      <c r="K3223" t="s">
        <v>20</v>
      </c>
      <c r="L3223" t="s">
        <v>206</v>
      </c>
      <c r="M3223" t="s">
        <v>22</v>
      </c>
      <c r="N3223">
        <v>4</v>
      </c>
      <c r="O3223" t="s">
        <v>4366</v>
      </c>
      <c r="P3223" t="s">
        <v>4289</v>
      </c>
      <c r="Q3223">
        <v>2</v>
      </c>
      <c r="R3223">
        <v>23</v>
      </c>
      <c r="S3223" t="s">
        <v>324</v>
      </c>
      <c r="T3223" t="b">
        <v>1</v>
      </c>
    </row>
    <row r="3224" spans="1:20" hidden="1" x14ac:dyDescent="0.45">
      <c r="A3224">
        <v>1041</v>
      </c>
      <c r="B3224" t="s">
        <v>356</v>
      </c>
      <c r="C3224" t="s">
        <v>1108</v>
      </c>
      <c r="D3224" s="1">
        <v>28076</v>
      </c>
      <c r="E3224" t="s">
        <v>3204</v>
      </c>
      <c r="F3224">
        <v>1976</v>
      </c>
      <c r="K3224" t="s">
        <v>20</v>
      </c>
      <c r="L3224" t="s">
        <v>456</v>
      </c>
      <c r="M3224" t="s">
        <v>22</v>
      </c>
      <c r="N3224">
        <v>9</v>
      </c>
      <c r="O3224" t="s">
        <v>3205</v>
      </c>
      <c r="P3224" t="s">
        <v>3139</v>
      </c>
      <c r="Q3224">
        <v>1</v>
      </c>
      <c r="R3224">
        <v>23</v>
      </c>
      <c r="S3224" t="s">
        <v>2239</v>
      </c>
      <c r="T3224" t="b">
        <v>1</v>
      </c>
    </row>
    <row r="3225" spans="1:20" hidden="1" x14ac:dyDescent="0.45">
      <c r="A3225">
        <v>1042</v>
      </c>
      <c r="B3225" t="s">
        <v>356</v>
      </c>
      <c r="C3225" t="s">
        <v>633</v>
      </c>
      <c r="D3225" s="1">
        <v>27781</v>
      </c>
      <c r="E3225" t="s">
        <v>2627</v>
      </c>
      <c r="F3225">
        <v>1976</v>
      </c>
      <c r="K3225" t="s">
        <v>20</v>
      </c>
      <c r="L3225" t="s">
        <v>129</v>
      </c>
      <c r="M3225" t="s">
        <v>22</v>
      </c>
      <c r="N3225">
        <v>7</v>
      </c>
      <c r="O3225" t="s">
        <v>2628</v>
      </c>
      <c r="P3225" t="s">
        <v>2433</v>
      </c>
      <c r="Q3225">
        <v>1</v>
      </c>
      <c r="R3225">
        <v>25</v>
      </c>
      <c r="S3225" t="s">
        <v>255</v>
      </c>
      <c r="T3225" t="b">
        <v>1</v>
      </c>
    </row>
    <row r="3226" spans="1:20" hidden="1" x14ac:dyDescent="0.45">
      <c r="A3226">
        <v>1042</v>
      </c>
      <c r="B3226" t="s">
        <v>356</v>
      </c>
      <c r="C3226" t="s">
        <v>633</v>
      </c>
      <c r="D3226" s="1">
        <v>27781</v>
      </c>
      <c r="E3226" t="s">
        <v>2627</v>
      </c>
      <c r="F3226">
        <v>1976</v>
      </c>
      <c r="K3226" t="s">
        <v>20</v>
      </c>
      <c r="L3226" t="s">
        <v>129</v>
      </c>
      <c r="M3226" t="s">
        <v>22</v>
      </c>
      <c r="N3226">
        <v>7</v>
      </c>
      <c r="O3226" t="s">
        <v>2628</v>
      </c>
      <c r="P3226" t="s">
        <v>2433</v>
      </c>
      <c r="Q3226">
        <v>1</v>
      </c>
      <c r="R3226">
        <v>24</v>
      </c>
      <c r="S3226" t="s">
        <v>2238</v>
      </c>
      <c r="T3226" t="b">
        <v>1</v>
      </c>
    </row>
    <row r="3227" spans="1:20" hidden="1" x14ac:dyDescent="0.45">
      <c r="A3227">
        <v>1042</v>
      </c>
      <c r="B3227" t="s">
        <v>356</v>
      </c>
      <c r="C3227" t="s">
        <v>633</v>
      </c>
      <c r="D3227" s="1">
        <v>27781</v>
      </c>
      <c r="E3227" t="s">
        <v>2627</v>
      </c>
      <c r="F3227">
        <v>1976</v>
      </c>
      <c r="K3227" t="s">
        <v>20</v>
      </c>
      <c r="L3227" t="s">
        <v>129</v>
      </c>
      <c r="M3227" t="s">
        <v>22</v>
      </c>
      <c r="N3227">
        <v>7</v>
      </c>
      <c r="O3227" t="s">
        <v>2628</v>
      </c>
      <c r="P3227" t="s">
        <v>2433</v>
      </c>
      <c r="Q3227">
        <v>1</v>
      </c>
      <c r="R3227">
        <v>23</v>
      </c>
      <c r="S3227" t="s">
        <v>2239</v>
      </c>
      <c r="T3227" t="b">
        <v>1</v>
      </c>
    </row>
    <row r="3228" spans="1:20" hidden="1" x14ac:dyDescent="0.45">
      <c r="A3228">
        <v>1043</v>
      </c>
      <c r="B3228" t="s">
        <v>242</v>
      </c>
      <c r="C3228" t="s">
        <v>1144</v>
      </c>
      <c r="D3228" s="1">
        <v>29632</v>
      </c>
      <c r="E3228" t="s">
        <v>3246</v>
      </c>
      <c r="F3228">
        <v>1981</v>
      </c>
      <c r="J3228" t="s">
        <v>3247</v>
      </c>
      <c r="K3228" t="s">
        <v>1145</v>
      </c>
      <c r="L3228" t="s">
        <v>1146</v>
      </c>
      <c r="M3228" t="s">
        <v>22</v>
      </c>
      <c r="N3228">
        <v>6</v>
      </c>
      <c r="O3228" t="s">
        <v>3248</v>
      </c>
      <c r="P3228" t="s">
        <v>3217</v>
      </c>
      <c r="Q3228">
        <v>1</v>
      </c>
      <c r="R3228">
        <v>25</v>
      </c>
      <c r="S3228" t="s">
        <v>2072</v>
      </c>
      <c r="T3228" t="b">
        <v>0</v>
      </c>
    </row>
    <row r="3229" spans="1:20" hidden="1" x14ac:dyDescent="0.45">
      <c r="A3229">
        <v>1043</v>
      </c>
      <c r="B3229" t="s">
        <v>242</v>
      </c>
      <c r="C3229" t="s">
        <v>1144</v>
      </c>
      <c r="D3229" s="1">
        <v>29632</v>
      </c>
      <c r="E3229" t="s">
        <v>3246</v>
      </c>
      <c r="F3229">
        <v>1981</v>
      </c>
      <c r="J3229" t="s">
        <v>3247</v>
      </c>
      <c r="K3229" t="s">
        <v>1145</v>
      </c>
      <c r="L3229" t="s">
        <v>1146</v>
      </c>
      <c r="M3229" t="s">
        <v>22</v>
      </c>
      <c r="N3229">
        <v>6</v>
      </c>
      <c r="O3229" t="s">
        <v>3248</v>
      </c>
      <c r="P3229" t="s">
        <v>3217</v>
      </c>
      <c r="Q3229">
        <v>1</v>
      </c>
      <c r="R3229">
        <v>23</v>
      </c>
      <c r="S3229" t="s">
        <v>2071</v>
      </c>
      <c r="T3229" t="b">
        <v>1</v>
      </c>
    </row>
    <row r="3230" spans="1:20" hidden="1" x14ac:dyDescent="0.45">
      <c r="A3230">
        <v>1043</v>
      </c>
      <c r="B3230" t="s">
        <v>242</v>
      </c>
      <c r="C3230" t="s">
        <v>1144</v>
      </c>
      <c r="D3230" s="1">
        <v>29632</v>
      </c>
      <c r="E3230" t="s">
        <v>3246</v>
      </c>
      <c r="F3230">
        <v>1981</v>
      </c>
      <c r="J3230" t="s">
        <v>3247</v>
      </c>
      <c r="K3230" t="s">
        <v>1145</v>
      </c>
      <c r="L3230" t="s">
        <v>1146</v>
      </c>
      <c r="M3230" t="s">
        <v>22</v>
      </c>
      <c r="N3230">
        <v>6</v>
      </c>
      <c r="O3230" t="s">
        <v>3248</v>
      </c>
      <c r="P3230" t="s">
        <v>3217</v>
      </c>
      <c r="Q3230">
        <v>1</v>
      </c>
      <c r="R3230">
        <v>24</v>
      </c>
      <c r="S3230" t="s">
        <v>2071</v>
      </c>
      <c r="T3230" t="b">
        <v>1</v>
      </c>
    </row>
    <row r="3231" spans="1:20" hidden="1" x14ac:dyDescent="0.45">
      <c r="A3231">
        <v>1044</v>
      </c>
      <c r="B3231" t="s">
        <v>909</v>
      </c>
      <c r="C3231" t="s">
        <v>906</v>
      </c>
      <c r="D3231" s="1">
        <v>26089</v>
      </c>
      <c r="E3231" t="s">
        <v>2971</v>
      </c>
      <c r="F3231">
        <v>1971</v>
      </c>
      <c r="K3231" t="s">
        <v>20</v>
      </c>
      <c r="L3231" t="s">
        <v>140</v>
      </c>
      <c r="M3231" t="s">
        <v>22</v>
      </c>
      <c r="N3231">
        <v>6</v>
      </c>
      <c r="O3231" t="s">
        <v>2972</v>
      </c>
      <c r="P3231" t="s">
        <v>2947</v>
      </c>
      <c r="Q3231">
        <v>1</v>
      </c>
      <c r="R3231">
        <v>25</v>
      </c>
      <c r="S3231" t="s">
        <v>2148</v>
      </c>
      <c r="T3231" t="b">
        <v>1</v>
      </c>
    </row>
    <row r="3232" spans="1:20" hidden="1" x14ac:dyDescent="0.45">
      <c r="A3232">
        <v>1044</v>
      </c>
      <c r="B3232" t="s">
        <v>909</v>
      </c>
      <c r="C3232" t="s">
        <v>906</v>
      </c>
      <c r="D3232" s="1">
        <v>26089</v>
      </c>
      <c r="E3232" t="s">
        <v>2971</v>
      </c>
      <c r="F3232">
        <v>1971</v>
      </c>
      <c r="K3232" t="s">
        <v>20</v>
      </c>
      <c r="L3232" t="s">
        <v>140</v>
      </c>
      <c r="M3232" t="s">
        <v>22</v>
      </c>
      <c r="N3232">
        <v>6</v>
      </c>
      <c r="O3232" t="s">
        <v>2972</v>
      </c>
      <c r="P3232" t="s">
        <v>2947</v>
      </c>
      <c r="Q3232">
        <v>1</v>
      </c>
      <c r="R3232">
        <v>23</v>
      </c>
      <c r="S3232" t="s">
        <v>67</v>
      </c>
      <c r="T3232" t="b">
        <v>1</v>
      </c>
    </row>
    <row r="3233" spans="1:20" hidden="1" x14ac:dyDescent="0.45">
      <c r="A3233">
        <v>1045</v>
      </c>
      <c r="B3233" t="s">
        <v>952</v>
      </c>
      <c r="C3233" t="s">
        <v>953</v>
      </c>
      <c r="D3233" s="1">
        <v>25499</v>
      </c>
      <c r="E3233" t="s">
        <v>3027</v>
      </c>
      <c r="F3233">
        <v>1969</v>
      </c>
      <c r="K3233" t="s">
        <v>20</v>
      </c>
      <c r="L3233" t="s">
        <v>954</v>
      </c>
      <c r="M3233" t="s">
        <v>22</v>
      </c>
      <c r="N3233">
        <v>6</v>
      </c>
      <c r="O3233" t="s">
        <v>3028</v>
      </c>
      <c r="P3233" t="s">
        <v>3029</v>
      </c>
      <c r="Q3233">
        <v>1</v>
      </c>
      <c r="R3233">
        <v>25</v>
      </c>
      <c r="S3233" t="s">
        <v>2148</v>
      </c>
      <c r="T3233" t="b">
        <v>0</v>
      </c>
    </row>
    <row r="3234" spans="1:20" hidden="1" x14ac:dyDescent="0.45">
      <c r="A3234">
        <v>1045</v>
      </c>
      <c r="B3234" t="s">
        <v>952</v>
      </c>
      <c r="C3234" t="s">
        <v>953</v>
      </c>
      <c r="D3234" s="1">
        <v>25499</v>
      </c>
      <c r="E3234" t="s">
        <v>3027</v>
      </c>
      <c r="F3234">
        <v>1969</v>
      </c>
      <c r="K3234" t="s">
        <v>20</v>
      </c>
      <c r="L3234" t="s">
        <v>954</v>
      </c>
      <c r="M3234" t="s">
        <v>22</v>
      </c>
      <c r="N3234">
        <v>6</v>
      </c>
      <c r="O3234" t="s">
        <v>3028</v>
      </c>
      <c r="P3234" t="s">
        <v>3029</v>
      </c>
      <c r="Q3234">
        <v>1</v>
      </c>
      <c r="R3234">
        <v>23</v>
      </c>
      <c r="S3234" t="s">
        <v>67</v>
      </c>
      <c r="T3234" t="b">
        <v>1</v>
      </c>
    </row>
    <row r="3235" spans="1:20" hidden="1" x14ac:dyDescent="0.45">
      <c r="A3235">
        <v>1046</v>
      </c>
      <c r="B3235" t="s">
        <v>965</v>
      </c>
      <c r="C3235" t="s">
        <v>1923</v>
      </c>
      <c r="D3235" s="1">
        <v>18741</v>
      </c>
      <c r="E3235" t="s">
        <v>4349</v>
      </c>
      <c r="F3235">
        <v>1951</v>
      </c>
      <c r="K3235" t="s">
        <v>20</v>
      </c>
      <c r="L3235" t="s">
        <v>4350</v>
      </c>
      <c r="M3235" t="s">
        <v>22</v>
      </c>
      <c r="N3235">
        <v>7</v>
      </c>
      <c r="O3235" t="s">
        <v>4351</v>
      </c>
      <c r="P3235" t="s">
        <v>4289</v>
      </c>
      <c r="Q3235">
        <v>1</v>
      </c>
      <c r="R3235">
        <v>23</v>
      </c>
      <c r="S3235" t="s">
        <v>67</v>
      </c>
      <c r="T3235" t="b">
        <v>1</v>
      </c>
    </row>
    <row r="3236" spans="1:20" hidden="1" x14ac:dyDescent="0.45">
      <c r="A3236">
        <v>1047</v>
      </c>
      <c r="B3236" t="s">
        <v>3291</v>
      </c>
      <c r="C3236" t="s">
        <v>1180</v>
      </c>
      <c r="D3236" s="1">
        <v>24372</v>
      </c>
      <c r="F3236">
        <v>1966</v>
      </c>
      <c r="K3236" t="s">
        <v>20</v>
      </c>
      <c r="L3236" t="s">
        <v>22</v>
      </c>
      <c r="M3236" t="s">
        <v>22</v>
      </c>
      <c r="N3236">
        <v>3</v>
      </c>
      <c r="O3236" t="s">
        <v>3292</v>
      </c>
      <c r="P3236" t="s">
        <v>3270</v>
      </c>
      <c r="Q3236">
        <v>2</v>
      </c>
      <c r="R3236">
        <v>23</v>
      </c>
      <c r="S3236" t="s">
        <v>67</v>
      </c>
      <c r="T3236" t="b">
        <v>1</v>
      </c>
    </row>
    <row r="3237" spans="1:20" hidden="1" x14ac:dyDescent="0.45">
      <c r="A3237">
        <v>1048</v>
      </c>
      <c r="B3237" t="s">
        <v>816</v>
      </c>
      <c r="C3237" t="s">
        <v>1849</v>
      </c>
      <c r="D3237" s="1">
        <v>28808</v>
      </c>
      <c r="F3237">
        <v>1978</v>
      </c>
      <c r="K3237" t="s">
        <v>20</v>
      </c>
      <c r="L3237" t="s">
        <v>4225</v>
      </c>
      <c r="M3237" t="s">
        <v>22</v>
      </c>
      <c r="N3237">
        <v>3</v>
      </c>
      <c r="O3237" t="s">
        <v>4226</v>
      </c>
      <c r="P3237" t="s">
        <v>4182</v>
      </c>
      <c r="Q3237">
        <v>2</v>
      </c>
      <c r="R3237">
        <v>24</v>
      </c>
      <c r="S3237" t="s">
        <v>324</v>
      </c>
      <c r="T3237" t="b">
        <v>0</v>
      </c>
    </row>
    <row r="3238" spans="1:20" hidden="1" x14ac:dyDescent="0.45">
      <c r="A3238">
        <v>1048</v>
      </c>
      <c r="B3238" t="s">
        <v>816</v>
      </c>
      <c r="C3238" t="s">
        <v>1849</v>
      </c>
      <c r="D3238" s="1">
        <v>28808</v>
      </c>
      <c r="F3238">
        <v>1978</v>
      </c>
      <c r="K3238" t="s">
        <v>20</v>
      </c>
      <c r="L3238" t="s">
        <v>4225</v>
      </c>
      <c r="M3238" t="s">
        <v>22</v>
      </c>
      <c r="N3238">
        <v>3</v>
      </c>
      <c r="O3238" t="s">
        <v>4226</v>
      </c>
      <c r="P3238" t="s">
        <v>4182</v>
      </c>
      <c r="Q3238">
        <v>2</v>
      </c>
      <c r="R3238">
        <v>23</v>
      </c>
      <c r="S3238" t="s">
        <v>324</v>
      </c>
      <c r="T3238" t="b">
        <v>1</v>
      </c>
    </row>
    <row r="3239" spans="1:20" hidden="1" x14ac:dyDescent="0.45">
      <c r="A3239">
        <v>1049</v>
      </c>
      <c r="B3239" t="s">
        <v>531</v>
      </c>
      <c r="C3239" t="s">
        <v>532</v>
      </c>
      <c r="D3239" s="1">
        <v>26892</v>
      </c>
      <c r="F3239">
        <v>1973</v>
      </c>
      <c r="J3239" t="s">
        <v>2519</v>
      </c>
      <c r="K3239" t="s">
        <v>189</v>
      </c>
      <c r="L3239" t="s">
        <v>206</v>
      </c>
      <c r="M3239" t="s">
        <v>22</v>
      </c>
      <c r="N3239">
        <v>2</v>
      </c>
      <c r="O3239" t="s">
        <v>2520</v>
      </c>
      <c r="P3239" t="s">
        <v>2433</v>
      </c>
      <c r="Q3239">
        <v>1</v>
      </c>
      <c r="R3239">
        <v>23</v>
      </c>
      <c r="S3239" t="s">
        <v>325</v>
      </c>
      <c r="T3239" t="b">
        <v>1</v>
      </c>
    </row>
    <row r="3240" spans="1:20" hidden="1" x14ac:dyDescent="0.45">
      <c r="A3240">
        <v>1049</v>
      </c>
      <c r="B3240" t="s">
        <v>531</v>
      </c>
      <c r="C3240" t="s">
        <v>532</v>
      </c>
      <c r="D3240" s="1">
        <v>26892</v>
      </c>
      <c r="F3240">
        <v>1973</v>
      </c>
      <c r="J3240" t="s">
        <v>2519</v>
      </c>
      <c r="K3240" t="s">
        <v>189</v>
      </c>
      <c r="L3240" t="s">
        <v>206</v>
      </c>
      <c r="M3240" t="s">
        <v>22</v>
      </c>
      <c r="N3240">
        <v>2</v>
      </c>
      <c r="O3240" t="s">
        <v>2520</v>
      </c>
      <c r="P3240" t="s">
        <v>2433</v>
      </c>
      <c r="Q3240">
        <v>1</v>
      </c>
      <c r="R3240">
        <v>24</v>
      </c>
      <c r="S3240" t="s">
        <v>322</v>
      </c>
      <c r="T3240" t="b">
        <v>0</v>
      </c>
    </row>
    <row r="3241" spans="1:20" hidden="1" x14ac:dyDescent="0.45">
      <c r="A3241">
        <v>1049</v>
      </c>
      <c r="B3241" t="s">
        <v>531</v>
      </c>
      <c r="C3241" t="s">
        <v>532</v>
      </c>
      <c r="D3241" s="1">
        <v>26892</v>
      </c>
      <c r="F3241">
        <v>1973</v>
      </c>
      <c r="J3241" t="s">
        <v>2519</v>
      </c>
      <c r="K3241" t="s">
        <v>189</v>
      </c>
      <c r="L3241" t="s">
        <v>206</v>
      </c>
      <c r="M3241" t="s">
        <v>22</v>
      </c>
      <c r="N3241">
        <v>2</v>
      </c>
      <c r="O3241" t="s">
        <v>2520</v>
      </c>
      <c r="P3241" t="s">
        <v>2433</v>
      </c>
      <c r="Q3241">
        <v>1</v>
      </c>
      <c r="R3241">
        <v>25</v>
      </c>
      <c r="S3241" t="s">
        <v>322</v>
      </c>
      <c r="T3241" t="b">
        <v>0</v>
      </c>
    </row>
    <row r="3242" spans="1:20" hidden="1" x14ac:dyDescent="0.45">
      <c r="A3242">
        <v>1050</v>
      </c>
      <c r="B3242" t="s">
        <v>68</v>
      </c>
      <c r="C3242" t="s">
        <v>1131</v>
      </c>
      <c r="D3242" s="1">
        <v>26418</v>
      </c>
      <c r="E3242" t="s">
        <v>3232</v>
      </c>
      <c r="F3242">
        <v>1972</v>
      </c>
      <c r="J3242" t="s">
        <v>2453</v>
      </c>
      <c r="K3242" t="s">
        <v>230</v>
      </c>
      <c r="L3242" t="s">
        <v>1132</v>
      </c>
      <c r="M3242" t="s">
        <v>22</v>
      </c>
      <c r="N3242">
        <v>5</v>
      </c>
      <c r="O3242" t="s">
        <v>3233</v>
      </c>
      <c r="P3242" t="s">
        <v>3217</v>
      </c>
      <c r="Q3242">
        <v>1</v>
      </c>
      <c r="R3242">
        <v>23</v>
      </c>
      <c r="S3242" t="s">
        <v>325</v>
      </c>
      <c r="T3242" t="b">
        <v>1</v>
      </c>
    </row>
    <row r="3243" spans="1:20" hidden="1" x14ac:dyDescent="0.45">
      <c r="A3243">
        <v>1050</v>
      </c>
      <c r="B3243" t="s">
        <v>68</v>
      </c>
      <c r="C3243" t="s">
        <v>1131</v>
      </c>
      <c r="D3243" s="1">
        <v>26418</v>
      </c>
      <c r="E3243" t="s">
        <v>3232</v>
      </c>
      <c r="F3243">
        <v>1972</v>
      </c>
      <c r="J3243" t="s">
        <v>2453</v>
      </c>
      <c r="K3243" t="s">
        <v>230</v>
      </c>
      <c r="L3243" t="s">
        <v>1132</v>
      </c>
      <c r="M3243" t="s">
        <v>22</v>
      </c>
      <c r="N3243">
        <v>5</v>
      </c>
      <c r="O3243" t="s">
        <v>3233</v>
      </c>
      <c r="P3243" t="s">
        <v>3217</v>
      </c>
      <c r="Q3243">
        <v>1</v>
      </c>
      <c r="R3243">
        <v>25</v>
      </c>
      <c r="S3243" t="s">
        <v>322</v>
      </c>
      <c r="T3243" t="b">
        <v>0</v>
      </c>
    </row>
    <row r="3244" spans="1:20" hidden="1" x14ac:dyDescent="0.45">
      <c r="A3244">
        <v>1050</v>
      </c>
      <c r="B3244" t="s">
        <v>68</v>
      </c>
      <c r="C3244" t="s">
        <v>1131</v>
      </c>
      <c r="D3244" s="1">
        <v>26418</v>
      </c>
      <c r="E3244" t="s">
        <v>3232</v>
      </c>
      <c r="F3244">
        <v>1972</v>
      </c>
      <c r="J3244" t="s">
        <v>2453</v>
      </c>
      <c r="K3244" t="s">
        <v>230</v>
      </c>
      <c r="L3244" t="s">
        <v>1132</v>
      </c>
      <c r="M3244" t="s">
        <v>22</v>
      </c>
      <c r="N3244">
        <v>5</v>
      </c>
      <c r="O3244" t="s">
        <v>3233</v>
      </c>
      <c r="P3244" t="s">
        <v>3217</v>
      </c>
      <c r="Q3244">
        <v>1</v>
      </c>
      <c r="R3244">
        <v>24</v>
      </c>
      <c r="S3244" t="s">
        <v>322</v>
      </c>
      <c r="T3244" t="b">
        <v>1</v>
      </c>
    </row>
    <row r="3245" spans="1:20" hidden="1" x14ac:dyDescent="0.45">
      <c r="A3245">
        <v>1052</v>
      </c>
      <c r="B3245" t="s">
        <v>928</v>
      </c>
      <c r="C3245" t="s">
        <v>3068</v>
      </c>
      <c r="D3245" s="1">
        <v>27818</v>
      </c>
      <c r="E3245" t="s">
        <v>3069</v>
      </c>
      <c r="F3245">
        <v>1976</v>
      </c>
      <c r="K3245" t="s">
        <v>20</v>
      </c>
      <c r="L3245" t="s">
        <v>3070</v>
      </c>
      <c r="M3245" t="s">
        <v>22</v>
      </c>
      <c r="N3245">
        <v>3</v>
      </c>
      <c r="O3245" t="s">
        <v>3071</v>
      </c>
      <c r="P3245" t="s">
        <v>3029</v>
      </c>
      <c r="Q3245">
        <v>2</v>
      </c>
      <c r="R3245">
        <v>24</v>
      </c>
      <c r="S3245" t="s">
        <v>324</v>
      </c>
      <c r="T3245" t="b">
        <v>1</v>
      </c>
    </row>
    <row r="3246" spans="1:20" hidden="1" x14ac:dyDescent="0.45">
      <c r="A3246">
        <v>1052</v>
      </c>
      <c r="B3246" t="s">
        <v>928</v>
      </c>
      <c r="C3246" t="s">
        <v>3068</v>
      </c>
      <c r="D3246" s="1">
        <v>27818</v>
      </c>
      <c r="E3246" t="s">
        <v>3069</v>
      </c>
      <c r="F3246">
        <v>1976</v>
      </c>
      <c r="K3246" t="s">
        <v>20</v>
      </c>
      <c r="L3246" t="s">
        <v>3070</v>
      </c>
      <c r="M3246" t="s">
        <v>22</v>
      </c>
      <c r="N3246">
        <v>3</v>
      </c>
      <c r="O3246" t="s">
        <v>3071</v>
      </c>
      <c r="P3246" t="s">
        <v>3029</v>
      </c>
      <c r="Q3246">
        <v>2</v>
      </c>
      <c r="R3246">
        <v>23</v>
      </c>
      <c r="S3246" t="s">
        <v>324</v>
      </c>
      <c r="T3246" t="b">
        <v>1</v>
      </c>
    </row>
    <row r="3247" spans="1:20" hidden="1" x14ac:dyDescent="0.45">
      <c r="A3247">
        <v>1053</v>
      </c>
      <c r="B3247" t="s">
        <v>666</v>
      </c>
      <c r="C3247" t="s">
        <v>1268</v>
      </c>
      <c r="D3247" s="1">
        <v>23257</v>
      </c>
      <c r="F3247">
        <v>1963</v>
      </c>
      <c r="K3247" t="s">
        <v>20</v>
      </c>
      <c r="L3247" t="s">
        <v>1269</v>
      </c>
      <c r="M3247" t="s">
        <v>22</v>
      </c>
      <c r="N3247">
        <v>4</v>
      </c>
      <c r="O3247" t="s">
        <v>3443</v>
      </c>
      <c r="P3247" t="s">
        <v>3359</v>
      </c>
      <c r="Q3247">
        <v>2</v>
      </c>
      <c r="R3247">
        <v>23</v>
      </c>
      <c r="S3247" t="s">
        <v>325</v>
      </c>
      <c r="T3247" t="b">
        <v>1</v>
      </c>
    </row>
    <row r="3248" spans="1:20" hidden="1" x14ac:dyDescent="0.45">
      <c r="A3248">
        <v>1054</v>
      </c>
      <c r="B3248" t="s">
        <v>208</v>
      </c>
      <c r="C3248" t="s">
        <v>203</v>
      </c>
      <c r="D3248" s="1">
        <v>25664</v>
      </c>
      <c r="E3248" t="s">
        <v>2188</v>
      </c>
      <c r="F3248">
        <v>1970</v>
      </c>
      <c r="K3248" t="s">
        <v>20</v>
      </c>
      <c r="L3248" t="s">
        <v>129</v>
      </c>
      <c r="M3248" t="s">
        <v>22</v>
      </c>
      <c r="N3248">
        <v>4</v>
      </c>
      <c r="O3248" t="s">
        <v>2189</v>
      </c>
      <c r="P3248" t="s">
        <v>2056</v>
      </c>
      <c r="Q3248">
        <v>1</v>
      </c>
      <c r="R3248">
        <v>24</v>
      </c>
      <c r="S3248" t="s">
        <v>209</v>
      </c>
      <c r="T3248" t="b">
        <v>0</v>
      </c>
    </row>
    <row r="3249" spans="1:20" hidden="1" x14ac:dyDescent="0.45">
      <c r="A3249">
        <v>1055</v>
      </c>
      <c r="B3249" t="s">
        <v>211</v>
      </c>
      <c r="C3249" t="s">
        <v>508</v>
      </c>
      <c r="D3249" s="1">
        <v>28507</v>
      </c>
      <c r="E3249" t="s">
        <v>2493</v>
      </c>
      <c r="F3249">
        <v>1978</v>
      </c>
      <c r="K3249" t="s">
        <v>20</v>
      </c>
      <c r="L3249" t="s">
        <v>510</v>
      </c>
      <c r="M3249" t="s">
        <v>22</v>
      </c>
      <c r="N3249">
        <v>5</v>
      </c>
      <c r="O3249" t="s">
        <v>2494</v>
      </c>
      <c r="P3249" t="s">
        <v>2433</v>
      </c>
      <c r="Q3249">
        <v>1</v>
      </c>
      <c r="R3249">
        <v>24</v>
      </c>
      <c r="S3249" t="s">
        <v>2071</v>
      </c>
      <c r="T3249" t="b">
        <v>0</v>
      </c>
    </row>
    <row r="3250" spans="1:20" hidden="1" x14ac:dyDescent="0.45">
      <c r="A3250">
        <v>1055</v>
      </c>
      <c r="B3250" t="s">
        <v>211</v>
      </c>
      <c r="C3250" t="s">
        <v>508</v>
      </c>
      <c r="D3250" s="1">
        <v>28507</v>
      </c>
      <c r="E3250" t="s">
        <v>2493</v>
      </c>
      <c r="F3250">
        <v>1978</v>
      </c>
      <c r="K3250" t="s">
        <v>20</v>
      </c>
      <c r="L3250" t="s">
        <v>510</v>
      </c>
      <c r="M3250" t="s">
        <v>22</v>
      </c>
      <c r="N3250">
        <v>5</v>
      </c>
      <c r="O3250" t="s">
        <v>2494</v>
      </c>
      <c r="P3250" t="s">
        <v>2433</v>
      </c>
      <c r="Q3250">
        <v>1</v>
      </c>
      <c r="R3250">
        <v>25</v>
      </c>
      <c r="S3250" t="s">
        <v>2072</v>
      </c>
      <c r="T3250" t="b">
        <v>1</v>
      </c>
    </row>
    <row r="3251" spans="1:20" hidden="1" x14ac:dyDescent="0.45">
      <c r="A3251">
        <v>1056</v>
      </c>
      <c r="B3251" t="s">
        <v>585</v>
      </c>
      <c r="C3251" t="s">
        <v>586</v>
      </c>
      <c r="D3251" s="1">
        <v>27886</v>
      </c>
      <c r="E3251" t="s">
        <v>2527</v>
      </c>
      <c r="F3251">
        <v>1976</v>
      </c>
      <c r="K3251" t="s">
        <v>20</v>
      </c>
      <c r="L3251" t="s">
        <v>588</v>
      </c>
      <c r="M3251" t="s">
        <v>2098</v>
      </c>
      <c r="N3251">
        <v>6</v>
      </c>
      <c r="O3251" t="s">
        <v>2528</v>
      </c>
      <c r="P3251" t="s">
        <v>2433</v>
      </c>
      <c r="Q3251">
        <v>1</v>
      </c>
      <c r="R3251">
        <v>25</v>
      </c>
      <c r="S3251" t="s">
        <v>2317</v>
      </c>
      <c r="T3251" t="b">
        <v>0</v>
      </c>
    </row>
    <row r="3252" spans="1:20" hidden="1" x14ac:dyDescent="0.45">
      <c r="A3252">
        <v>1056</v>
      </c>
      <c r="B3252" t="s">
        <v>585</v>
      </c>
      <c r="C3252" t="s">
        <v>586</v>
      </c>
      <c r="D3252" s="1">
        <v>27886</v>
      </c>
      <c r="E3252" t="s">
        <v>2527</v>
      </c>
      <c r="F3252">
        <v>1976</v>
      </c>
      <c r="K3252" t="s">
        <v>20</v>
      </c>
      <c r="L3252" t="s">
        <v>588</v>
      </c>
      <c r="M3252" t="s">
        <v>2098</v>
      </c>
      <c r="N3252">
        <v>6</v>
      </c>
      <c r="O3252" t="s">
        <v>2528</v>
      </c>
      <c r="P3252" t="s">
        <v>2433</v>
      </c>
      <c r="Q3252">
        <v>1</v>
      </c>
      <c r="R3252">
        <v>24</v>
      </c>
      <c r="S3252" t="s">
        <v>357</v>
      </c>
      <c r="T3252" t="b">
        <v>0</v>
      </c>
    </row>
    <row r="3253" spans="1:20" hidden="1" x14ac:dyDescent="0.45">
      <c r="A3253">
        <v>1057</v>
      </c>
      <c r="B3253" t="s">
        <v>792</v>
      </c>
      <c r="C3253" t="s">
        <v>793</v>
      </c>
      <c r="D3253" s="1">
        <v>20789</v>
      </c>
      <c r="F3253">
        <v>1956</v>
      </c>
      <c r="K3253" t="s">
        <v>20</v>
      </c>
      <c r="L3253" t="s">
        <v>2818</v>
      </c>
      <c r="M3253" t="s">
        <v>2098</v>
      </c>
      <c r="O3253" t="s">
        <v>2820</v>
      </c>
      <c r="P3253" t="s">
        <v>2694</v>
      </c>
      <c r="Q3253">
        <v>1</v>
      </c>
      <c r="R3253">
        <v>24</v>
      </c>
      <c r="S3253" t="s">
        <v>2076</v>
      </c>
      <c r="T3253" t="b">
        <v>0</v>
      </c>
    </row>
    <row r="3254" spans="1:20" hidden="1" x14ac:dyDescent="0.45">
      <c r="A3254">
        <v>1059</v>
      </c>
      <c r="B3254" t="s">
        <v>860</v>
      </c>
      <c r="C3254" t="s">
        <v>2908</v>
      </c>
      <c r="D3254" s="1">
        <v>25943</v>
      </c>
      <c r="E3254" t="s">
        <v>2909</v>
      </c>
      <c r="F3254">
        <v>1971</v>
      </c>
      <c r="K3254" t="s">
        <v>20</v>
      </c>
      <c r="L3254" t="s">
        <v>2910</v>
      </c>
      <c r="M3254" t="s">
        <v>22</v>
      </c>
      <c r="N3254">
        <v>2</v>
      </c>
      <c r="O3254" t="s">
        <v>2911</v>
      </c>
      <c r="P3254" t="s">
        <v>2861</v>
      </c>
      <c r="Q3254">
        <v>2</v>
      </c>
      <c r="R3254">
        <v>25</v>
      </c>
      <c r="S3254" t="s">
        <v>2148</v>
      </c>
      <c r="T3254" t="b">
        <v>1</v>
      </c>
    </row>
    <row r="3255" spans="1:20" hidden="1" x14ac:dyDescent="0.45">
      <c r="A3255">
        <v>1059</v>
      </c>
      <c r="B3255" t="s">
        <v>860</v>
      </c>
      <c r="C3255" t="s">
        <v>2908</v>
      </c>
      <c r="D3255" s="1">
        <v>25943</v>
      </c>
      <c r="E3255" t="s">
        <v>2909</v>
      </c>
      <c r="F3255">
        <v>1971</v>
      </c>
      <c r="K3255" t="s">
        <v>20</v>
      </c>
      <c r="L3255" t="s">
        <v>2910</v>
      </c>
      <c r="M3255" t="s">
        <v>22</v>
      </c>
      <c r="N3255">
        <v>2</v>
      </c>
      <c r="O3255" t="s">
        <v>2911</v>
      </c>
      <c r="P3255" t="s">
        <v>2861</v>
      </c>
      <c r="Q3255">
        <v>2</v>
      </c>
      <c r="R3255">
        <v>24</v>
      </c>
      <c r="S3255" t="s">
        <v>2145</v>
      </c>
      <c r="T3255" t="b">
        <v>0</v>
      </c>
    </row>
    <row r="3256" spans="1:20" hidden="1" x14ac:dyDescent="0.45">
      <c r="A3256">
        <v>1060</v>
      </c>
      <c r="B3256" t="s">
        <v>958</v>
      </c>
      <c r="C3256" t="s">
        <v>959</v>
      </c>
      <c r="D3256" s="1">
        <v>25209</v>
      </c>
      <c r="E3256" t="s">
        <v>3031</v>
      </c>
      <c r="F3256">
        <v>1969</v>
      </c>
      <c r="K3256" t="s">
        <v>20</v>
      </c>
      <c r="L3256" t="s">
        <v>702</v>
      </c>
      <c r="M3256" t="s">
        <v>2061</v>
      </c>
      <c r="N3256">
        <v>5</v>
      </c>
      <c r="O3256" t="s">
        <v>3032</v>
      </c>
      <c r="P3256" t="s">
        <v>3029</v>
      </c>
      <c r="Q3256">
        <v>2</v>
      </c>
      <c r="R3256">
        <v>24</v>
      </c>
      <c r="S3256" t="s">
        <v>587</v>
      </c>
      <c r="T3256" t="b">
        <v>0</v>
      </c>
    </row>
    <row r="3257" spans="1:20" hidden="1" x14ac:dyDescent="0.45">
      <c r="A3257">
        <v>1060</v>
      </c>
      <c r="B3257" t="s">
        <v>958</v>
      </c>
      <c r="C3257" t="s">
        <v>959</v>
      </c>
      <c r="D3257" s="1">
        <v>25209</v>
      </c>
      <c r="E3257" t="s">
        <v>3031</v>
      </c>
      <c r="F3257">
        <v>1969</v>
      </c>
      <c r="K3257" t="s">
        <v>20</v>
      </c>
      <c r="L3257" t="s">
        <v>702</v>
      </c>
      <c r="M3257" t="s">
        <v>2061</v>
      </c>
      <c r="N3257">
        <v>5</v>
      </c>
      <c r="O3257" t="s">
        <v>3032</v>
      </c>
      <c r="P3257" t="s">
        <v>3029</v>
      </c>
      <c r="Q3257">
        <v>2</v>
      </c>
      <c r="R3257">
        <v>25</v>
      </c>
      <c r="S3257" t="s">
        <v>3033</v>
      </c>
      <c r="T3257" t="b">
        <v>0</v>
      </c>
    </row>
    <row r="3258" spans="1:20" hidden="1" x14ac:dyDescent="0.45">
      <c r="A3258">
        <v>1061</v>
      </c>
      <c r="B3258" t="s">
        <v>1281</v>
      </c>
      <c r="C3258" t="s">
        <v>1275</v>
      </c>
      <c r="D3258" s="1">
        <v>31324</v>
      </c>
      <c r="E3258" t="s">
        <v>3457</v>
      </c>
      <c r="F3258">
        <v>1985</v>
      </c>
      <c r="K3258" t="s">
        <v>20</v>
      </c>
      <c r="L3258" t="s">
        <v>129</v>
      </c>
      <c r="M3258" t="s">
        <v>22</v>
      </c>
      <c r="N3258">
        <v>1</v>
      </c>
      <c r="O3258" t="s">
        <v>3458</v>
      </c>
      <c r="P3258" t="s">
        <v>3359</v>
      </c>
      <c r="Q3258">
        <v>1</v>
      </c>
      <c r="R3258">
        <v>24</v>
      </c>
      <c r="S3258" t="s">
        <v>322</v>
      </c>
      <c r="T3258" t="b">
        <v>0</v>
      </c>
    </row>
    <row r="3259" spans="1:20" hidden="1" x14ac:dyDescent="0.45">
      <c r="A3259">
        <v>1061</v>
      </c>
      <c r="B3259" t="s">
        <v>1281</v>
      </c>
      <c r="C3259" t="s">
        <v>1275</v>
      </c>
      <c r="D3259" s="1">
        <v>31324</v>
      </c>
      <c r="E3259" t="s">
        <v>3457</v>
      </c>
      <c r="F3259">
        <v>1985</v>
      </c>
      <c r="K3259" t="s">
        <v>20</v>
      </c>
      <c r="L3259" t="s">
        <v>129</v>
      </c>
      <c r="M3259" t="s">
        <v>22</v>
      </c>
      <c r="N3259">
        <v>1</v>
      </c>
      <c r="O3259" t="s">
        <v>3458</v>
      </c>
      <c r="P3259" t="s">
        <v>3359</v>
      </c>
      <c r="Q3259">
        <v>1</v>
      </c>
      <c r="R3259">
        <v>25</v>
      </c>
      <c r="S3259" t="s">
        <v>322</v>
      </c>
      <c r="T3259" t="b">
        <v>0</v>
      </c>
    </row>
    <row r="3260" spans="1:20" hidden="1" x14ac:dyDescent="0.45">
      <c r="A3260">
        <v>1062</v>
      </c>
      <c r="B3260" t="s">
        <v>1393</v>
      </c>
      <c r="C3260" t="s">
        <v>1394</v>
      </c>
      <c r="D3260" s="1">
        <v>29399</v>
      </c>
      <c r="F3260">
        <v>1980</v>
      </c>
      <c r="K3260" t="s">
        <v>20</v>
      </c>
      <c r="L3260" t="s">
        <v>55</v>
      </c>
      <c r="M3260" t="s">
        <v>22</v>
      </c>
      <c r="N3260">
        <v>2</v>
      </c>
      <c r="O3260" t="s">
        <v>3608</v>
      </c>
      <c r="P3260" t="s">
        <v>3591</v>
      </c>
      <c r="Q3260">
        <v>2</v>
      </c>
      <c r="R3260">
        <v>24</v>
      </c>
      <c r="S3260" t="s">
        <v>28</v>
      </c>
      <c r="T3260" t="b">
        <v>0</v>
      </c>
    </row>
    <row r="3261" spans="1:20" hidden="1" x14ac:dyDescent="0.45">
      <c r="A3261">
        <v>1063</v>
      </c>
      <c r="B3261" t="s">
        <v>854</v>
      </c>
      <c r="C3261" t="s">
        <v>1471</v>
      </c>
      <c r="D3261" s="1">
        <v>20642</v>
      </c>
      <c r="E3261" t="s">
        <v>3697</v>
      </c>
      <c r="F3261">
        <v>1956</v>
      </c>
      <c r="K3261" t="s">
        <v>20</v>
      </c>
      <c r="L3261" t="s">
        <v>140</v>
      </c>
      <c r="M3261" t="s">
        <v>2098</v>
      </c>
      <c r="N3261">
        <v>10</v>
      </c>
      <c r="O3261" t="s">
        <v>3698</v>
      </c>
      <c r="P3261" t="s">
        <v>3591</v>
      </c>
      <c r="Q3261">
        <v>1</v>
      </c>
      <c r="R3261">
        <v>24</v>
      </c>
      <c r="S3261" t="s">
        <v>1472</v>
      </c>
      <c r="T3261" t="b">
        <v>0</v>
      </c>
    </row>
    <row r="3262" spans="1:20" hidden="1" x14ac:dyDescent="0.45">
      <c r="A3262">
        <v>1063</v>
      </c>
      <c r="B3262" t="s">
        <v>854</v>
      </c>
      <c r="C3262" t="s">
        <v>1471</v>
      </c>
      <c r="D3262" s="1">
        <v>20642</v>
      </c>
      <c r="E3262" t="s">
        <v>3697</v>
      </c>
      <c r="F3262">
        <v>1956</v>
      </c>
      <c r="K3262" t="s">
        <v>20</v>
      </c>
      <c r="L3262" t="s">
        <v>140</v>
      </c>
      <c r="M3262" t="s">
        <v>2098</v>
      </c>
      <c r="N3262">
        <v>10</v>
      </c>
      <c r="O3262" t="s">
        <v>3698</v>
      </c>
      <c r="P3262" t="s">
        <v>3591</v>
      </c>
      <c r="Q3262">
        <v>1</v>
      </c>
      <c r="R3262">
        <v>25</v>
      </c>
      <c r="S3262" t="s">
        <v>3699</v>
      </c>
      <c r="T3262" t="b">
        <v>0</v>
      </c>
    </row>
    <row r="3263" spans="1:20" hidden="1" x14ac:dyDescent="0.45">
      <c r="A3263">
        <v>1064</v>
      </c>
      <c r="B3263" t="s">
        <v>1480</v>
      </c>
      <c r="C3263" t="s">
        <v>1481</v>
      </c>
      <c r="D3263" s="1">
        <v>27681</v>
      </c>
      <c r="F3263">
        <v>1975</v>
      </c>
      <c r="K3263" t="s">
        <v>20</v>
      </c>
      <c r="L3263" t="s">
        <v>55</v>
      </c>
      <c r="M3263" t="s">
        <v>22</v>
      </c>
      <c r="N3263">
        <v>1</v>
      </c>
      <c r="O3263" t="s">
        <v>3707</v>
      </c>
      <c r="P3263" t="s">
        <v>3591</v>
      </c>
      <c r="Q3263">
        <v>2</v>
      </c>
      <c r="R3263">
        <v>24</v>
      </c>
      <c r="S3263" t="s">
        <v>28</v>
      </c>
      <c r="T3263" t="b">
        <v>0</v>
      </c>
    </row>
    <row r="3264" spans="1:20" hidden="1" x14ac:dyDescent="0.45">
      <c r="A3264">
        <v>1065</v>
      </c>
      <c r="B3264" t="s">
        <v>1771</v>
      </c>
      <c r="C3264" t="s">
        <v>1772</v>
      </c>
      <c r="D3264" s="1">
        <v>30616</v>
      </c>
      <c r="E3264" t="s">
        <v>4104</v>
      </c>
      <c r="F3264">
        <v>1983</v>
      </c>
      <c r="K3264" t="s">
        <v>20</v>
      </c>
      <c r="L3264" t="s">
        <v>4105</v>
      </c>
      <c r="M3264" t="s">
        <v>2098</v>
      </c>
      <c r="N3264">
        <v>1</v>
      </c>
      <c r="O3264" t="s">
        <v>4106</v>
      </c>
      <c r="P3264" t="s">
        <v>4103</v>
      </c>
      <c r="Q3264">
        <v>1</v>
      </c>
      <c r="R3264">
        <v>24</v>
      </c>
      <c r="S3264" t="s">
        <v>209</v>
      </c>
      <c r="T3264" t="b">
        <v>0</v>
      </c>
    </row>
    <row r="3265" spans="1:20" hidden="1" x14ac:dyDescent="0.45">
      <c r="A3265">
        <v>1066</v>
      </c>
      <c r="B3265" t="s">
        <v>427</v>
      </c>
      <c r="C3265" t="s">
        <v>1816</v>
      </c>
      <c r="D3265" s="1">
        <v>26998</v>
      </c>
      <c r="E3265" t="s">
        <v>4170</v>
      </c>
      <c r="F3265">
        <v>1973</v>
      </c>
      <c r="K3265" t="s">
        <v>20</v>
      </c>
      <c r="L3265" t="s">
        <v>724</v>
      </c>
      <c r="M3265" t="s">
        <v>22</v>
      </c>
      <c r="N3265">
        <v>3</v>
      </c>
      <c r="O3265" t="s">
        <v>4171</v>
      </c>
      <c r="P3265" t="s">
        <v>4103</v>
      </c>
      <c r="Q3265">
        <v>1</v>
      </c>
      <c r="R3265">
        <v>25</v>
      </c>
      <c r="S3265" t="s">
        <v>28</v>
      </c>
      <c r="T3265" t="b">
        <v>0</v>
      </c>
    </row>
    <row r="3266" spans="1:20" hidden="1" x14ac:dyDescent="0.45">
      <c r="A3266">
        <v>1066</v>
      </c>
      <c r="B3266" t="s">
        <v>427</v>
      </c>
      <c r="C3266" t="s">
        <v>1816</v>
      </c>
      <c r="D3266" s="1">
        <v>26998</v>
      </c>
      <c r="E3266" t="s">
        <v>4170</v>
      </c>
      <c r="F3266">
        <v>1973</v>
      </c>
      <c r="K3266" t="s">
        <v>20</v>
      </c>
      <c r="L3266" t="s">
        <v>724</v>
      </c>
      <c r="M3266" t="s">
        <v>22</v>
      </c>
      <c r="N3266">
        <v>3</v>
      </c>
      <c r="O3266" t="s">
        <v>4171</v>
      </c>
      <c r="P3266" t="s">
        <v>4103</v>
      </c>
      <c r="Q3266">
        <v>1</v>
      </c>
      <c r="R3266">
        <v>24</v>
      </c>
      <c r="S3266" t="s">
        <v>28</v>
      </c>
      <c r="T3266" t="b">
        <v>0</v>
      </c>
    </row>
    <row r="3267" spans="1:20" hidden="1" x14ac:dyDescent="0.45">
      <c r="A3267">
        <v>1067</v>
      </c>
      <c r="B3267" t="s">
        <v>437</v>
      </c>
      <c r="C3267" t="s">
        <v>1843</v>
      </c>
      <c r="D3267" s="1">
        <v>29446</v>
      </c>
      <c r="F3267">
        <v>1980</v>
      </c>
      <c r="K3267" t="s">
        <v>20</v>
      </c>
      <c r="L3267" t="s">
        <v>1844</v>
      </c>
      <c r="M3267" t="s">
        <v>22</v>
      </c>
      <c r="N3267">
        <v>5</v>
      </c>
      <c r="O3267" t="s">
        <v>4217</v>
      </c>
      <c r="P3267" t="s">
        <v>4182</v>
      </c>
      <c r="Q3267">
        <v>1</v>
      </c>
      <c r="R3267">
        <v>25</v>
      </c>
      <c r="S3267" t="s">
        <v>3033</v>
      </c>
      <c r="T3267" t="b">
        <v>0</v>
      </c>
    </row>
    <row r="3268" spans="1:20" hidden="1" x14ac:dyDescent="0.45">
      <c r="A3268">
        <v>1067</v>
      </c>
      <c r="B3268" t="s">
        <v>437</v>
      </c>
      <c r="C3268" t="s">
        <v>1843</v>
      </c>
      <c r="D3268" s="1">
        <v>29446</v>
      </c>
      <c r="F3268">
        <v>1980</v>
      </c>
      <c r="K3268" t="s">
        <v>20</v>
      </c>
      <c r="L3268" t="s">
        <v>1844</v>
      </c>
      <c r="M3268" t="s">
        <v>22</v>
      </c>
      <c r="N3268">
        <v>5</v>
      </c>
      <c r="O3268" t="s">
        <v>4217</v>
      </c>
      <c r="P3268" t="s">
        <v>4182</v>
      </c>
      <c r="Q3268">
        <v>1</v>
      </c>
      <c r="R3268">
        <v>24</v>
      </c>
      <c r="S3268" t="s">
        <v>587</v>
      </c>
      <c r="T3268" t="b">
        <v>0</v>
      </c>
    </row>
    <row r="3269" spans="1:20" hidden="1" x14ac:dyDescent="0.45">
      <c r="A3269">
        <v>1068</v>
      </c>
      <c r="B3269" t="s">
        <v>413</v>
      </c>
      <c r="C3269" t="s">
        <v>4254</v>
      </c>
      <c r="D3269" s="1">
        <v>26434</v>
      </c>
      <c r="E3269" t="s">
        <v>4255</v>
      </c>
      <c r="F3269">
        <v>1972</v>
      </c>
      <c r="K3269" t="s">
        <v>20</v>
      </c>
      <c r="L3269" t="s">
        <v>55</v>
      </c>
      <c r="M3269" t="s">
        <v>22</v>
      </c>
      <c r="N3269">
        <v>2</v>
      </c>
      <c r="O3269" t="s">
        <v>4256</v>
      </c>
      <c r="P3269" t="s">
        <v>4182</v>
      </c>
      <c r="Q3269">
        <v>2</v>
      </c>
      <c r="R3269">
        <v>25</v>
      </c>
      <c r="S3269" t="s">
        <v>28</v>
      </c>
      <c r="T3269" t="b">
        <v>0</v>
      </c>
    </row>
    <row r="3270" spans="1:20" hidden="1" x14ac:dyDescent="0.45">
      <c r="A3270">
        <v>1068</v>
      </c>
      <c r="B3270" t="s">
        <v>413</v>
      </c>
      <c r="C3270" t="s">
        <v>4254</v>
      </c>
      <c r="D3270" s="1">
        <v>26434</v>
      </c>
      <c r="E3270" t="s">
        <v>4255</v>
      </c>
      <c r="F3270">
        <v>1972</v>
      </c>
      <c r="K3270" t="s">
        <v>20</v>
      </c>
      <c r="L3270" t="s">
        <v>55</v>
      </c>
      <c r="M3270" t="s">
        <v>22</v>
      </c>
      <c r="N3270">
        <v>2</v>
      </c>
      <c r="O3270" t="s">
        <v>4256</v>
      </c>
      <c r="P3270" t="s">
        <v>4182</v>
      </c>
      <c r="Q3270">
        <v>2</v>
      </c>
      <c r="R3270">
        <v>24</v>
      </c>
      <c r="S3270" t="s">
        <v>28</v>
      </c>
      <c r="T3270" t="b">
        <v>0</v>
      </c>
    </row>
    <row r="3271" spans="1:20" hidden="1" x14ac:dyDescent="0.45">
      <c r="A3271">
        <v>1069</v>
      </c>
      <c r="B3271" t="s">
        <v>1869</v>
      </c>
      <c r="C3271" t="s">
        <v>1870</v>
      </c>
      <c r="D3271" s="1">
        <v>26570</v>
      </c>
      <c r="F3271">
        <v>1972</v>
      </c>
      <c r="K3271" t="s">
        <v>20</v>
      </c>
      <c r="L3271" t="s">
        <v>1871</v>
      </c>
      <c r="M3271" t="s">
        <v>22</v>
      </c>
      <c r="N3271">
        <v>2</v>
      </c>
      <c r="O3271" t="s">
        <v>4262</v>
      </c>
      <c r="P3271" t="s">
        <v>4182</v>
      </c>
      <c r="Q3271">
        <v>2</v>
      </c>
      <c r="R3271">
        <v>24</v>
      </c>
      <c r="S3271" t="s">
        <v>109</v>
      </c>
      <c r="T3271" t="b">
        <v>0</v>
      </c>
    </row>
    <row r="3272" spans="1:20" hidden="1" x14ac:dyDescent="0.45">
      <c r="A3272">
        <v>1070</v>
      </c>
      <c r="B3272" t="s">
        <v>265</v>
      </c>
      <c r="C3272" t="s">
        <v>1943</v>
      </c>
      <c r="D3272" s="1">
        <v>29841</v>
      </c>
      <c r="E3272" t="s">
        <v>4380</v>
      </c>
      <c r="F3272">
        <v>1981</v>
      </c>
      <c r="K3272" t="s">
        <v>20</v>
      </c>
      <c r="L3272" t="s">
        <v>4381</v>
      </c>
      <c r="M3272" t="s">
        <v>2098</v>
      </c>
      <c r="N3272">
        <v>3</v>
      </c>
      <c r="O3272" t="s">
        <v>4382</v>
      </c>
      <c r="P3272" t="s">
        <v>4289</v>
      </c>
      <c r="Q3272">
        <v>1</v>
      </c>
      <c r="R3272">
        <v>25</v>
      </c>
      <c r="S3272" t="s">
        <v>2148</v>
      </c>
      <c r="T3272" t="b">
        <v>1</v>
      </c>
    </row>
    <row r="3273" spans="1:20" hidden="1" x14ac:dyDescent="0.45">
      <c r="A3273">
        <v>1070</v>
      </c>
      <c r="B3273" t="s">
        <v>265</v>
      </c>
      <c r="C3273" t="s">
        <v>1943</v>
      </c>
      <c r="D3273" s="1">
        <v>29841</v>
      </c>
      <c r="E3273" t="s">
        <v>4380</v>
      </c>
      <c r="F3273">
        <v>1981</v>
      </c>
      <c r="K3273" t="s">
        <v>20</v>
      </c>
      <c r="L3273" t="s">
        <v>4381</v>
      </c>
      <c r="M3273" t="s">
        <v>2098</v>
      </c>
      <c r="N3273">
        <v>3</v>
      </c>
      <c r="O3273" t="s">
        <v>4382</v>
      </c>
      <c r="P3273" t="s">
        <v>4289</v>
      </c>
      <c r="Q3273">
        <v>1</v>
      </c>
      <c r="R3273">
        <v>24</v>
      </c>
      <c r="S3273" t="s">
        <v>209</v>
      </c>
      <c r="T3273" t="b">
        <v>1</v>
      </c>
    </row>
    <row r="3274" spans="1:20" hidden="1" x14ac:dyDescent="0.45">
      <c r="A3274">
        <v>1071</v>
      </c>
      <c r="B3274" t="s">
        <v>2000</v>
      </c>
      <c r="C3274" t="s">
        <v>2001</v>
      </c>
      <c r="D3274" s="1">
        <v>24308</v>
      </c>
      <c r="E3274" t="s">
        <v>4452</v>
      </c>
      <c r="F3274">
        <v>1966</v>
      </c>
      <c r="K3274" t="s">
        <v>20</v>
      </c>
      <c r="L3274" t="s">
        <v>1116</v>
      </c>
      <c r="M3274" t="s">
        <v>2061</v>
      </c>
      <c r="N3274">
        <v>3</v>
      </c>
      <c r="O3274" t="s">
        <v>4453</v>
      </c>
      <c r="P3274" t="s">
        <v>4289</v>
      </c>
      <c r="Q3274">
        <v>2</v>
      </c>
      <c r="R3274">
        <v>24</v>
      </c>
      <c r="S3274" t="s">
        <v>322</v>
      </c>
      <c r="T3274" t="b">
        <v>0</v>
      </c>
    </row>
    <row r="3275" spans="1:20" hidden="1" x14ac:dyDescent="0.45">
      <c r="A3275">
        <v>1072</v>
      </c>
      <c r="B3275" t="s">
        <v>474</v>
      </c>
      <c r="C3275" t="s">
        <v>2622</v>
      </c>
      <c r="D3275" s="1">
        <v>29971</v>
      </c>
      <c r="E3275" t="s">
        <v>2623</v>
      </c>
      <c r="F3275">
        <v>1982</v>
      </c>
      <c r="J3275" t="s">
        <v>2624</v>
      </c>
      <c r="K3275" t="s">
        <v>189</v>
      </c>
      <c r="L3275" t="s">
        <v>64</v>
      </c>
      <c r="M3275" t="s">
        <v>22</v>
      </c>
      <c r="N3275">
        <v>1</v>
      </c>
      <c r="O3275" t="s">
        <v>2625</v>
      </c>
      <c r="P3275" t="s">
        <v>2433</v>
      </c>
      <c r="Q3275">
        <v>2</v>
      </c>
      <c r="R3275">
        <v>24</v>
      </c>
      <c r="S3275" t="s">
        <v>80</v>
      </c>
      <c r="T3275" t="b">
        <v>1</v>
      </c>
    </row>
    <row r="3276" spans="1:20" hidden="1" x14ac:dyDescent="0.45">
      <c r="A3276">
        <v>1073</v>
      </c>
      <c r="B3276" t="s">
        <v>329</v>
      </c>
      <c r="C3276" t="s">
        <v>1148</v>
      </c>
      <c r="D3276" s="1">
        <v>22171</v>
      </c>
      <c r="F3276">
        <v>1960</v>
      </c>
      <c r="K3276" t="s">
        <v>230</v>
      </c>
      <c r="L3276" t="s">
        <v>22</v>
      </c>
      <c r="M3276" t="s">
        <v>22</v>
      </c>
      <c r="N3276">
        <v>3</v>
      </c>
      <c r="O3276" t="s">
        <v>3249</v>
      </c>
      <c r="P3276" t="s">
        <v>3217</v>
      </c>
      <c r="Q3276">
        <v>1</v>
      </c>
      <c r="R3276">
        <v>24</v>
      </c>
      <c r="S3276" t="s">
        <v>324</v>
      </c>
      <c r="T3276" t="b">
        <v>1</v>
      </c>
    </row>
    <row r="3277" spans="1:20" hidden="1" x14ac:dyDescent="0.45">
      <c r="A3277">
        <v>1074</v>
      </c>
      <c r="B3277" t="s">
        <v>84</v>
      </c>
      <c r="C3277" t="s">
        <v>3336</v>
      </c>
      <c r="D3277" s="1">
        <v>19528</v>
      </c>
      <c r="F3277">
        <v>1953</v>
      </c>
      <c r="K3277" t="s">
        <v>20</v>
      </c>
      <c r="L3277" t="s">
        <v>542</v>
      </c>
      <c r="M3277" t="s">
        <v>22</v>
      </c>
      <c r="N3277">
        <v>2</v>
      </c>
      <c r="O3277" t="s">
        <v>3337</v>
      </c>
      <c r="P3277" t="s">
        <v>3270</v>
      </c>
      <c r="Q3277">
        <v>1</v>
      </c>
      <c r="R3277">
        <v>24</v>
      </c>
      <c r="S3277" t="s">
        <v>467</v>
      </c>
      <c r="T3277" t="b">
        <v>1</v>
      </c>
    </row>
    <row r="3278" spans="1:20" hidden="1" x14ac:dyDescent="0.45">
      <c r="A3278">
        <v>1075</v>
      </c>
      <c r="B3278" t="s">
        <v>1294</v>
      </c>
      <c r="C3278" t="s">
        <v>1391</v>
      </c>
      <c r="D3278" s="1">
        <v>26009</v>
      </c>
      <c r="E3278" t="s">
        <v>3604</v>
      </c>
      <c r="F3278">
        <v>1971</v>
      </c>
      <c r="K3278" t="s">
        <v>20</v>
      </c>
      <c r="L3278" t="s">
        <v>371</v>
      </c>
      <c r="M3278" t="s">
        <v>22</v>
      </c>
      <c r="N3278">
        <v>2</v>
      </c>
      <c r="O3278" t="s">
        <v>3605</v>
      </c>
      <c r="P3278" t="s">
        <v>3591</v>
      </c>
      <c r="Q3278">
        <v>2</v>
      </c>
      <c r="R3278">
        <v>24</v>
      </c>
      <c r="S3278" t="s">
        <v>80</v>
      </c>
      <c r="T3278" t="b">
        <v>1</v>
      </c>
    </row>
    <row r="3279" spans="1:20" hidden="1" x14ac:dyDescent="0.45">
      <c r="A3279">
        <v>1076</v>
      </c>
      <c r="B3279" t="s">
        <v>3638</v>
      </c>
      <c r="C3279" t="s">
        <v>1418</v>
      </c>
      <c r="D3279" s="1">
        <v>28011</v>
      </c>
      <c r="E3279" t="s">
        <v>3639</v>
      </c>
      <c r="F3279">
        <v>1976</v>
      </c>
      <c r="K3279" t="s">
        <v>124</v>
      </c>
      <c r="L3279" t="s">
        <v>1419</v>
      </c>
      <c r="M3279" t="s">
        <v>22</v>
      </c>
      <c r="N3279">
        <v>1</v>
      </c>
      <c r="O3279" t="s">
        <v>3640</v>
      </c>
      <c r="P3279" t="s">
        <v>3591</v>
      </c>
      <c r="Q3279">
        <v>2</v>
      </c>
      <c r="R3279">
        <v>25</v>
      </c>
      <c r="S3279" t="s">
        <v>322</v>
      </c>
      <c r="T3279" t="b">
        <v>0</v>
      </c>
    </row>
    <row r="3280" spans="1:20" hidden="1" x14ac:dyDescent="0.45">
      <c r="A3280">
        <v>1076</v>
      </c>
      <c r="B3280" t="s">
        <v>3638</v>
      </c>
      <c r="C3280" t="s">
        <v>1418</v>
      </c>
      <c r="D3280" s="1">
        <v>28011</v>
      </c>
      <c r="E3280" t="s">
        <v>3639</v>
      </c>
      <c r="F3280">
        <v>1976</v>
      </c>
      <c r="K3280" t="s">
        <v>124</v>
      </c>
      <c r="L3280" t="s">
        <v>1419</v>
      </c>
      <c r="M3280" t="s">
        <v>22</v>
      </c>
      <c r="N3280">
        <v>1</v>
      </c>
      <c r="O3280" t="s">
        <v>3640</v>
      </c>
      <c r="P3280" t="s">
        <v>3591</v>
      </c>
      <c r="Q3280">
        <v>2</v>
      </c>
      <c r="R3280">
        <v>24</v>
      </c>
      <c r="S3280" t="s">
        <v>322</v>
      </c>
      <c r="T3280" t="b">
        <v>1</v>
      </c>
    </row>
    <row r="3281" spans="1:20" hidden="1" x14ac:dyDescent="0.45">
      <c r="A3281">
        <v>1077</v>
      </c>
      <c r="B3281" t="s">
        <v>1494</v>
      </c>
      <c r="C3281" t="s">
        <v>1495</v>
      </c>
      <c r="D3281" s="1">
        <v>21685</v>
      </c>
      <c r="F3281">
        <v>1959</v>
      </c>
      <c r="K3281" t="s">
        <v>20</v>
      </c>
      <c r="L3281" t="s">
        <v>1496</v>
      </c>
      <c r="M3281" t="s">
        <v>22</v>
      </c>
      <c r="N3281">
        <v>4</v>
      </c>
      <c r="O3281" t="s">
        <v>3727</v>
      </c>
      <c r="P3281" t="s">
        <v>3591</v>
      </c>
      <c r="Q3281">
        <v>1</v>
      </c>
      <c r="R3281">
        <v>24</v>
      </c>
      <c r="S3281" t="s">
        <v>324</v>
      </c>
      <c r="T3281" t="b">
        <v>1</v>
      </c>
    </row>
    <row r="3282" spans="1:20" hidden="1" x14ac:dyDescent="0.45">
      <c r="A3282">
        <v>1078</v>
      </c>
      <c r="B3282" t="s">
        <v>1677</v>
      </c>
      <c r="C3282" t="s">
        <v>1678</v>
      </c>
      <c r="D3282" s="1">
        <v>32582</v>
      </c>
      <c r="F3282">
        <v>1989</v>
      </c>
      <c r="K3282" t="s">
        <v>20</v>
      </c>
      <c r="L3282" t="s">
        <v>22</v>
      </c>
      <c r="M3282" t="s">
        <v>22</v>
      </c>
      <c r="N3282">
        <v>1</v>
      </c>
      <c r="O3282" t="s">
        <v>3970</v>
      </c>
      <c r="P3282" t="s">
        <v>3944</v>
      </c>
      <c r="Q3282">
        <v>2</v>
      </c>
      <c r="R3282">
        <v>24</v>
      </c>
      <c r="S3282" t="s">
        <v>209</v>
      </c>
      <c r="T3282" t="b">
        <v>1</v>
      </c>
    </row>
    <row r="3283" spans="1:20" x14ac:dyDescent="0.45">
      <c r="A3283">
        <v>1079</v>
      </c>
      <c r="B3283" t="s">
        <v>1718</v>
      </c>
      <c r="C3283" t="s">
        <v>1719</v>
      </c>
      <c r="D3283" s="1">
        <v>26827</v>
      </c>
      <c r="F3283">
        <v>1973</v>
      </c>
      <c r="K3283" t="s">
        <v>20</v>
      </c>
      <c r="L3283" t="s">
        <v>26</v>
      </c>
      <c r="M3283" t="s">
        <v>22</v>
      </c>
      <c r="N3283">
        <v>1</v>
      </c>
      <c r="O3283" t="s">
        <v>4028</v>
      </c>
      <c r="P3283" t="s">
        <v>3944</v>
      </c>
      <c r="Q3283">
        <v>2</v>
      </c>
      <c r="R3283">
        <v>24</v>
      </c>
      <c r="S3283" t="s">
        <v>322</v>
      </c>
      <c r="T3283" t="b">
        <v>1</v>
      </c>
    </row>
    <row r="3284" spans="1:20" x14ac:dyDescent="0.45">
      <c r="A3284">
        <v>1079</v>
      </c>
      <c r="B3284" t="s">
        <v>1718</v>
      </c>
      <c r="C3284" t="s">
        <v>1719</v>
      </c>
      <c r="D3284" s="1">
        <v>26827</v>
      </c>
      <c r="F3284">
        <v>1973</v>
      </c>
      <c r="K3284" t="s">
        <v>20</v>
      </c>
      <c r="L3284" t="s">
        <v>26</v>
      </c>
      <c r="M3284" t="s">
        <v>22</v>
      </c>
      <c r="N3284">
        <v>1</v>
      </c>
      <c r="O3284" t="s">
        <v>4028</v>
      </c>
      <c r="P3284" t="s">
        <v>3944</v>
      </c>
      <c r="Q3284">
        <v>2</v>
      </c>
      <c r="R3284">
        <v>25</v>
      </c>
      <c r="S3284" t="s">
        <v>322</v>
      </c>
      <c r="T3284" t="b">
        <v>0</v>
      </c>
    </row>
    <row r="3285" spans="1:20" hidden="1" x14ac:dyDescent="0.45">
      <c r="A3285">
        <v>1080</v>
      </c>
      <c r="B3285" t="s">
        <v>242</v>
      </c>
      <c r="C3285" t="s">
        <v>1936</v>
      </c>
      <c r="D3285" s="1">
        <v>20719</v>
      </c>
      <c r="E3285" t="s">
        <v>4367</v>
      </c>
      <c r="F3285">
        <v>1956</v>
      </c>
      <c r="K3285" t="s">
        <v>20</v>
      </c>
      <c r="L3285" t="s">
        <v>55</v>
      </c>
      <c r="M3285" t="s">
        <v>22</v>
      </c>
      <c r="O3285" t="s">
        <v>4368</v>
      </c>
      <c r="P3285" t="s">
        <v>4289</v>
      </c>
      <c r="Q3285">
        <v>1</v>
      </c>
      <c r="R3285">
        <v>24</v>
      </c>
      <c r="S3285" t="s">
        <v>80</v>
      </c>
      <c r="T3285" t="b">
        <v>1</v>
      </c>
    </row>
    <row r="3286" spans="1:20" hidden="1" x14ac:dyDescent="0.45">
      <c r="A3286">
        <v>1081</v>
      </c>
      <c r="B3286" t="s">
        <v>1369</v>
      </c>
      <c r="C3286" t="s">
        <v>1370</v>
      </c>
      <c r="D3286" s="1">
        <v>24549</v>
      </c>
      <c r="E3286" t="s">
        <v>3582</v>
      </c>
      <c r="F3286">
        <v>1967</v>
      </c>
      <c r="J3286" t="s">
        <v>2455</v>
      </c>
      <c r="K3286" t="s">
        <v>1151</v>
      </c>
      <c r="L3286" t="s">
        <v>55</v>
      </c>
      <c r="M3286" t="s">
        <v>22</v>
      </c>
      <c r="N3286">
        <v>2</v>
      </c>
      <c r="O3286" t="s">
        <v>3583</v>
      </c>
      <c r="P3286" t="s">
        <v>3473</v>
      </c>
      <c r="Q3286">
        <v>2</v>
      </c>
      <c r="R3286">
        <v>24</v>
      </c>
      <c r="S3286" t="s">
        <v>109</v>
      </c>
      <c r="T3286" t="b">
        <v>1</v>
      </c>
    </row>
    <row r="3287" spans="1:20" hidden="1" x14ac:dyDescent="0.45">
      <c r="A3287">
        <v>1082</v>
      </c>
      <c r="B3287" t="s">
        <v>1335</v>
      </c>
      <c r="C3287" t="s">
        <v>1336</v>
      </c>
      <c r="D3287" s="1">
        <v>31423</v>
      </c>
      <c r="E3287" t="s">
        <v>3530</v>
      </c>
      <c r="F3287">
        <v>1986</v>
      </c>
      <c r="K3287" t="s">
        <v>20</v>
      </c>
      <c r="L3287" t="s">
        <v>371</v>
      </c>
      <c r="M3287" t="s">
        <v>22</v>
      </c>
      <c r="N3287">
        <v>2</v>
      </c>
      <c r="O3287" t="s">
        <v>3531</v>
      </c>
      <c r="P3287" t="s">
        <v>3473</v>
      </c>
      <c r="Q3287">
        <v>2</v>
      </c>
      <c r="R3287">
        <v>24</v>
      </c>
      <c r="S3287" t="s">
        <v>28</v>
      </c>
      <c r="T3287" t="b">
        <v>1</v>
      </c>
    </row>
    <row r="3288" spans="1:20" hidden="1" x14ac:dyDescent="0.45">
      <c r="A3288">
        <v>1082</v>
      </c>
      <c r="B3288" t="s">
        <v>1335</v>
      </c>
      <c r="C3288" t="s">
        <v>1336</v>
      </c>
      <c r="D3288" s="1">
        <v>31423</v>
      </c>
      <c r="E3288" t="s">
        <v>3530</v>
      </c>
      <c r="F3288">
        <v>1986</v>
      </c>
      <c r="K3288" t="s">
        <v>20</v>
      </c>
      <c r="L3288" t="s">
        <v>371</v>
      </c>
      <c r="M3288" t="s">
        <v>22</v>
      </c>
      <c r="N3288">
        <v>2</v>
      </c>
      <c r="O3288" t="s">
        <v>3531</v>
      </c>
      <c r="P3288" t="s">
        <v>3473</v>
      </c>
      <c r="Q3288">
        <v>2</v>
      </c>
      <c r="R3288">
        <v>25</v>
      </c>
      <c r="S3288" t="s">
        <v>28</v>
      </c>
      <c r="T3288" t="b">
        <v>0</v>
      </c>
    </row>
    <row r="3289" spans="1:20" hidden="1" x14ac:dyDescent="0.45">
      <c r="A3289">
        <v>1083</v>
      </c>
      <c r="B3289" t="s">
        <v>1263</v>
      </c>
      <c r="C3289" t="s">
        <v>1262</v>
      </c>
      <c r="D3289" s="1">
        <v>31579</v>
      </c>
      <c r="E3289" t="s">
        <v>3431</v>
      </c>
      <c r="F3289">
        <v>1986</v>
      </c>
      <c r="J3289" t="s">
        <v>3432</v>
      </c>
      <c r="K3289" t="s">
        <v>1145</v>
      </c>
      <c r="L3289" t="s">
        <v>1264</v>
      </c>
      <c r="M3289" t="s">
        <v>22</v>
      </c>
      <c r="N3289">
        <v>3</v>
      </c>
      <c r="O3289" t="s">
        <v>3433</v>
      </c>
      <c r="P3289" t="s">
        <v>3359</v>
      </c>
      <c r="Q3289">
        <v>1</v>
      </c>
      <c r="R3289">
        <v>24</v>
      </c>
      <c r="S3289" t="s">
        <v>209</v>
      </c>
      <c r="T3289" t="b">
        <v>1</v>
      </c>
    </row>
    <row r="3290" spans="1:20" hidden="1" x14ac:dyDescent="0.45">
      <c r="A3290">
        <v>1084</v>
      </c>
      <c r="B3290" t="s">
        <v>504</v>
      </c>
      <c r="C3290" t="s">
        <v>505</v>
      </c>
      <c r="D3290" s="1">
        <v>27159</v>
      </c>
      <c r="E3290" t="s">
        <v>2482</v>
      </c>
      <c r="F3290">
        <v>1974</v>
      </c>
      <c r="K3290" t="s">
        <v>20</v>
      </c>
      <c r="L3290" t="s">
        <v>506</v>
      </c>
      <c r="M3290" t="s">
        <v>22</v>
      </c>
      <c r="N3290">
        <v>3</v>
      </c>
      <c r="O3290" t="s">
        <v>2483</v>
      </c>
      <c r="P3290" t="s">
        <v>2433</v>
      </c>
      <c r="Q3290">
        <v>2</v>
      </c>
      <c r="R3290">
        <v>24</v>
      </c>
      <c r="S3290" t="s">
        <v>322</v>
      </c>
      <c r="T3290" t="b">
        <v>1</v>
      </c>
    </row>
    <row r="3291" spans="1:20" hidden="1" x14ac:dyDescent="0.45">
      <c r="A3291">
        <v>1085</v>
      </c>
      <c r="B3291" t="s">
        <v>837</v>
      </c>
      <c r="C3291" t="s">
        <v>838</v>
      </c>
      <c r="D3291" s="1">
        <v>25702</v>
      </c>
      <c r="F3291">
        <v>1970</v>
      </c>
      <c r="J3291" t="s">
        <v>2692</v>
      </c>
      <c r="K3291" t="s">
        <v>124</v>
      </c>
      <c r="L3291" t="s">
        <v>174</v>
      </c>
      <c r="M3291" t="s">
        <v>22</v>
      </c>
      <c r="N3291">
        <v>3</v>
      </c>
      <c r="O3291" t="s">
        <v>2874</v>
      </c>
      <c r="P3291" t="s">
        <v>2861</v>
      </c>
      <c r="Q3291">
        <v>1</v>
      </c>
      <c r="R3291">
        <v>25</v>
      </c>
      <c r="S3291" t="s">
        <v>322</v>
      </c>
      <c r="T3291" t="b">
        <v>0</v>
      </c>
    </row>
    <row r="3292" spans="1:20" hidden="1" x14ac:dyDescent="0.45">
      <c r="A3292">
        <v>1085</v>
      </c>
      <c r="B3292" t="s">
        <v>837</v>
      </c>
      <c r="C3292" t="s">
        <v>838</v>
      </c>
      <c r="D3292" s="1">
        <v>25702</v>
      </c>
      <c r="F3292">
        <v>1970</v>
      </c>
      <c r="J3292" t="s">
        <v>2692</v>
      </c>
      <c r="K3292" t="s">
        <v>124</v>
      </c>
      <c r="L3292" t="s">
        <v>174</v>
      </c>
      <c r="M3292" t="s">
        <v>22</v>
      </c>
      <c r="N3292">
        <v>3</v>
      </c>
      <c r="O3292" t="s">
        <v>2874</v>
      </c>
      <c r="P3292" t="s">
        <v>2861</v>
      </c>
      <c r="Q3292">
        <v>1</v>
      </c>
      <c r="R3292">
        <v>24</v>
      </c>
      <c r="S3292" t="s">
        <v>322</v>
      </c>
      <c r="T3292" t="b">
        <v>1</v>
      </c>
    </row>
    <row r="3293" spans="1:20" hidden="1" x14ac:dyDescent="0.45">
      <c r="A3293">
        <v>1086</v>
      </c>
      <c r="B3293" t="s">
        <v>1590</v>
      </c>
      <c r="C3293" t="s">
        <v>1591</v>
      </c>
      <c r="D3293" s="1">
        <v>19096</v>
      </c>
      <c r="F3293">
        <v>1952</v>
      </c>
      <c r="K3293" t="s">
        <v>20</v>
      </c>
      <c r="L3293" t="s">
        <v>2360</v>
      </c>
      <c r="M3293" t="s">
        <v>22</v>
      </c>
      <c r="N3293">
        <v>5</v>
      </c>
      <c r="O3293" t="s">
        <v>3864</v>
      </c>
      <c r="P3293" t="s">
        <v>3809</v>
      </c>
      <c r="Q3293">
        <v>1</v>
      </c>
      <c r="R3293">
        <v>24</v>
      </c>
      <c r="S3293" t="s">
        <v>109</v>
      </c>
      <c r="T3293" t="b">
        <v>1</v>
      </c>
    </row>
    <row r="3294" spans="1:20" hidden="1" x14ac:dyDescent="0.45">
      <c r="A3294">
        <v>1087</v>
      </c>
      <c r="B3294" t="s">
        <v>766</v>
      </c>
      <c r="C3294" t="s">
        <v>1853</v>
      </c>
      <c r="D3294" s="1">
        <v>25918</v>
      </c>
      <c r="E3294" t="s">
        <v>4234</v>
      </c>
      <c r="F3294">
        <v>1970</v>
      </c>
      <c r="K3294" t="s">
        <v>20</v>
      </c>
      <c r="L3294" t="s">
        <v>4235</v>
      </c>
      <c r="M3294" t="s">
        <v>22</v>
      </c>
      <c r="N3294">
        <v>3</v>
      </c>
      <c r="O3294" t="s">
        <v>4236</v>
      </c>
      <c r="P3294" t="s">
        <v>4182</v>
      </c>
      <c r="Q3294">
        <v>2</v>
      </c>
      <c r="R3294">
        <v>24</v>
      </c>
      <c r="S3294" t="s">
        <v>80</v>
      </c>
      <c r="T3294" t="b">
        <v>1</v>
      </c>
    </row>
    <row r="3295" spans="1:20" hidden="1" x14ac:dyDescent="0.45">
      <c r="A3295">
        <v>1088</v>
      </c>
      <c r="B3295" t="s">
        <v>494</v>
      </c>
      <c r="C3295" t="s">
        <v>495</v>
      </c>
      <c r="D3295" s="1">
        <v>24217</v>
      </c>
      <c r="E3295" t="s">
        <v>2473</v>
      </c>
      <c r="F3295">
        <v>1966</v>
      </c>
      <c r="K3295" t="s">
        <v>20</v>
      </c>
      <c r="L3295" t="s">
        <v>496</v>
      </c>
      <c r="M3295" t="s">
        <v>22</v>
      </c>
      <c r="N3295">
        <v>4</v>
      </c>
      <c r="O3295" t="s">
        <v>2474</v>
      </c>
      <c r="P3295" t="s">
        <v>2433</v>
      </c>
      <c r="Q3295">
        <v>1</v>
      </c>
      <c r="R3295">
        <v>24</v>
      </c>
      <c r="S3295" t="s">
        <v>467</v>
      </c>
      <c r="T3295" t="b">
        <v>1</v>
      </c>
    </row>
    <row r="3296" spans="1:20" hidden="1" x14ac:dyDescent="0.45">
      <c r="A3296">
        <v>1088</v>
      </c>
      <c r="B3296" t="s">
        <v>494</v>
      </c>
      <c r="C3296" t="s">
        <v>495</v>
      </c>
      <c r="D3296" s="1">
        <v>24217</v>
      </c>
      <c r="E3296" t="s">
        <v>2473</v>
      </c>
      <c r="F3296">
        <v>1966</v>
      </c>
      <c r="K3296" t="s">
        <v>20</v>
      </c>
      <c r="L3296" t="s">
        <v>496</v>
      </c>
      <c r="M3296" t="s">
        <v>22</v>
      </c>
      <c r="N3296">
        <v>4</v>
      </c>
      <c r="O3296" t="s">
        <v>2474</v>
      </c>
      <c r="P3296" t="s">
        <v>2433</v>
      </c>
      <c r="Q3296">
        <v>1</v>
      </c>
      <c r="R3296">
        <v>25</v>
      </c>
      <c r="S3296" t="s">
        <v>2475</v>
      </c>
      <c r="T3296" t="b">
        <v>1</v>
      </c>
    </row>
    <row r="3297" spans="1:20" hidden="1" x14ac:dyDescent="0.45">
      <c r="A3297">
        <v>1089</v>
      </c>
      <c r="B3297" t="s">
        <v>395</v>
      </c>
      <c r="C3297" t="s">
        <v>1931</v>
      </c>
      <c r="D3297" s="1">
        <v>30271</v>
      </c>
      <c r="E3297" t="s">
        <v>4359</v>
      </c>
      <c r="F3297">
        <v>1982</v>
      </c>
      <c r="K3297" t="s">
        <v>20</v>
      </c>
      <c r="L3297" t="s">
        <v>1733</v>
      </c>
      <c r="M3297" t="s">
        <v>22</v>
      </c>
      <c r="N3297">
        <v>1</v>
      </c>
      <c r="O3297" t="s">
        <v>4360</v>
      </c>
      <c r="P3297" t="s">
        <v>4289</v>
      </c>
      <c r="Q3297">
        <v>2</v>
      </c>
      <c r="R3297">
        <v>24</v>
      </c>
      <c r="S3297" t="s">
        <v>210</v>
      </c>
      <c r="T3297" t="b">
        <v>1</v>
      </c>
    </row>
    <row r="3298" spans="1:20" hidden="1" x14ac:dyDescent="0.45">
      <c r="A3298">
        <v>1090</v>
      </c>
      <c r="B3298" t="s">
        <v>1147</v>
      </c>
      <c r="C3298" t="s">
        <v>1148</v>
      </c>
      <c r="D3298" s="1">
        <v>29955</v>
      </c>
      <c r="E3298" t="s">
        <v>3253</v>
      </c>
      <c r="F3298">
        <v>1982</v>
      </c>
      <c r="K3298" t="s">
        <v>20</v>
      </c>
      <c r="L3298" t="s">
        <v>22</v>
      </c>
      <c r="M3298" t="s">
        <v>22</v>
      </c>
      <c r="N3298">
        <v>4</v>
      </c>
      <c r="O3298" t="s">
        <v>3254</v>
      </c>
      <c r="P3298" t="s">
        <v>3217</v>
      </c>
      <c r="Q3298">
        <v>1</v>
      </c>
      <c r="R3298">
        <v>25</v>
      </c>
      <c r="S3298" t="s">
        <v>3033</v>
      </c>
      <c r="T3298" t="b">
        <v>0</v>
      </c>
    </row>
    <row r="3299" spans="1:20" hidden="1" x14ac:dyDescent="0.45">
      <c r="A3299">
        <v>1091</v>
      </c>
      <c r="B3299" t="s">
        <v>3291</v>
      </c>
      <c r="C3299" t="s">
        <v>4097</v>
      </c>
      <c r="D3299" s="1">
        <v>22871</v>
      </c>
      <c r="E3299" t="s">
        <v>4098</v>
      </c>
      <c r="F3299">
        <v>1962</v>
      </c>
      <c r="K3299" t="s">
        <v>20</v>
      </c>
      <c r="L3299" t="s">
        <v>22</v>
      </c>
      <c r="M3299" t="s">
        <v>22</v>
      </c>
      <c r="N3299">
        <v>3</v>
      </c>
      <c r="O3299" t="s">
        <v>4099</v>
      </c>
      <c r="P3299" t="s">
        <v>4066</v>
      </c>
      <c r="Q3299">
        <v>2</v>
      </c>
      <c r="R3299">
        <v>25</v>
      </c>
      <c r="S3299" t="s">
        <v>322</v>
      </c>
      <c r="T3299" t="b">
        <v>0</v>
      </c>
    </row>
    <row r="3300" spans="1:20" hidden="1" x14ac:dyDescent="0.45">
      <c r="A3300">
        <v>1092</v>
      </c>
      <c r="B3300" t="s">
        <v>250</v>
      </c>
      <c r="C3300" t="s">
        <v>251</v>
      </c>
      <c r="D3300" s="1">
        <v>22055</v>
      </c>
      <c r="E3300" t="s">
        <v>2233</v>
      </c>
      <c r="F3300">
        <v>1960</v>
      </c>
      <c r="K3300" t="s">
        <v>20</v>
      </c>
      <c r="L3300" t="s">
        <v>22</v>
      </c>
      <c r="M3300" t="s">
        <v>22</v>
      </c>
      <c r="N3300">
        <v>5</v>
      </c>
      <c r="O3300" t="s">
        <v>2234</v>
      </c>
      <c r="P3300" t="s">
        <v>2056</v>
      </c>
      <c r="Q3300">
        <v>1</v>
      </c>
      <c r="R3300">
        <v>25</v>
      </c>
      <c r="S3300" t="s">
        <v>2235</v>
      </c>
      <c r="T3300" t="b">
        <v>0</v>
      </c>
    </row>
    <row r="3301" spans="1:20" hidden="1" x14ac:dyDescent="0.45">
      <c r="A3301">
        <v>1093</v>
      </c>
      <c r="B3301" t="s">
        <v>2287</v>
      </c>
      <c r="C3301" t="s">
        <v>316</v>
      </c>
      <c r="D3301" s="1">
        <v>29870</v>
      </c>
      <c r="F3301">
        <v>1981</v>
      </c>
      <c r="K3301" t="s">
        <v>20</v>
      </c>
      <c r="L3301" t="s">
        <v>22</v>
      </c>
      <c r="M3301" t="s">
        <v>22</v>
      </c>
      <c r="N3301">
        <v>5</v>
      </c>
      <c r="O3301" t="s">
        <v>2288</v>
      </c>
      <c r="P3301" t="s">
        <v>2056</v>
      </c>
      <c r="Q3301">
        <v>1</v>
      </c>
      <c r="R3301">
        <v>25</v>
      </c>
      <c r="S3301" t="s">
        <v>2289</v>
      </c>
      <c r="T3301" t="b">
        <v>0</v>
      </c>
    </row>
    <row r="3302" spans="1:20" hidden="1" x14ac:dyDescent="0.45">
      <c r="A3302">
        <v>1094</v>
      </c>
      <c r="B3302" t="s">
        <v>2500</v>
      </c>
      <c r="C3302" t="s">
        <v>508</v>
      </c>
      <c r="D3302" s="1">
        <v>23918</v>
      </c>
      <c r="E3302" t="s">
        <v>2501</v>
      </c>
      <c r="F3302">
        <v>1965</v>
      </c>
      <c r="K3302" t="s">
        <v>20</v>
      </c>
      <c r="L3302" t="s">
        <v>22</v>
      </c>
      <c r="M3302" t="s">
        <v>22</v>
      </c>
      <c r="N3302">
        <v>3</v>
      </c>
      <c r="O3302" t="s">
        <v>2502</v>
      </c>
      <c r="P3302" t="s">
        <v>2433</v>
      </c>
      <c r="Q3302">
        <v>2</v>
      </c>
      <c r="R3302">
        <v>25</v>
      </c>
      <c r="S3302" t="s">
        <v>322</v>
      </c>
      <c r="T3302" t="b">
        <v>0</v>
      </c>
    </row>
    <row r="3303" spans="1:20" hidden="1" x14ac:dyDescent="0.45">
      <c r="A3303">
        <v>1095</v>
      </c>
      <c r="B3303" t="s">
        <v>524</v>
      </c>
      <c r="C3303" t="s">
        <v>525</v>
      </c>
      <c r="D3303" s="1">
        <v>23706</v>
      </c>
      <c r="F3303">
        <v>1964</v>
      </c>
      <c r="K3303" t="s">
        <v>20</v>
      </c>
      <c r="L3303" t="s">
        <v>22</v>
      </c>
      <c r="M3303" t="s">
        <v>22</v>
      </c>
      <c r="N3303">
        <v>4</v>
      </c>
      <c r="O3303" t="s">
        <v>2509</v>
      </c>
      <c r="P3303" t="s">
        <v>2433</v>
      </c>
      <c r="Q3303">
        <v>1</v>
      </c>
      <c r="R3303">
        <v>25</v>
      </c>
      <c r="S3303" t="s">
        <v>2148</v>
      </c>
      <c r="T3303" t="b">
        <v>0</v>
      </c>
    </row>
    <row r="3304" spans="1:20" hidden="1" x14ac:dyDescent="0.45">
      <c r="A3304">
        <v>1096</v>
      </c>
      <c r="B3304" t="s">
        <v>265</v>
      </c>
      <c r="C3304" t="s">
        <v>356</v>
      </c>
      <c r="D3304" s="1">
        <v>28969</v>
      </c>
      <c r="E3304" t="s">
        <v>2315</v>
      </c>
      <c r="F3304">
        <v>1979</v>
      </c>
      <c r="K3304" t="s">
        <v>20</v>
      </c>
      <c r="L3304" t="s">
        <v>22</v>
      </c>
      <c r="M3304" t="s">
        <v>22</v>
      </c>
      <c r="N3304">
        <v>6</v>
      </c>
      <c r="O3304" t="s">
        <v>2316</v>
      </c>
      <c r="P3304" t="s">
        <v>2056</v>
      </c>
      <c r="Q3304">
        <v>1</v>
      </c>
      <c r="R3304">
        <v>25</v>
      </c>
      <c r="S3304" t="s">
        <v>2317</v>
      </c>
      <c r="T3304" t="b">
        <v>1</v>
      </c>
    </row>
    <row r="3305" spans="1:20" hidden="1" x14ac:dyDescent="0.45">
      <c r="A3305">
        <v>1097</v>
      </c>
      <c r="B3305" t="s">
        <v>2608</v>
      </c>
      <c r="C3305" t="s">
        <v>608</v>
      </c>
      <c r="D3305" s="1">
        <v>29554</v>
      </c>
      <c r="E3305" t="s">
        <v>2609</v>
      </c>
      <c r="F3305">
        <v>1980</v>
      </c>
      <c r="K3305" t="s">
        <v>20</v>
      </c>
      <c r="L3305" t="s">
        <v>22</v>
      </c>
      <c r="M3305" t="s">
        <v>22</v>
      </c>
      <c r="N3305">
        <v>8</v>
      </c>
      <c r="O3305" t="s">
        <v>2610</v>
      </c>
      <c r="P3305" t="s">
        <v>2433</v>
      </c>
      <c r="Q3305">
        <v>1</v>
      </c>
      <c r="R3305">
        <v>25</v>
      </c>
      <c r="S3305" t="s">
        <v>2072</v>
      </c>
      <c r="T3305" t="b">
        <v>0</v>
      </c>
    </row>
    <row r="3306" spans="1:20" hidden="1" x14ac:dyDescent="0.45">
      <c r="A3306">
        <v>1098</v>
      </c>
      <c r="B3306" t="s">
        <v>700</v>
      </c>
      <c r="C3306" t="s">
        <v>701</v>
      </c>
      <c r="D3306" s="1">
        <v>27701</v>
      </c>
      <c r="E3306" t="s">
        <v>2723</v>
      </c>
      <c r="F3306">
        <v>1975</v>
      </c>
      <c r="K3306" t="s">
        <v>20</v>
      </c>
      <c r="L3306" t="s">
        <v>22</v>
      </c>
      <c r="M3306" t="s">
        <v>22</v>
      </c>
      <c r="N3306">
        <v>3</v>
      </c>
      <c r="O3306" t="s">
        <v>2724</v>
      </c>
      <c r="P3306" t="s">
        <v>2694</v>
      </c>
      <c r="Q3306">
        <v>2</v>
      </c>
      <c r="R3306">
        <v>25</v>
      </c>
      <c r="S3306" t="s">
        <v>2148</v>
      </c>
      <c r="T3306" t="b">
        <v>0</v>
      </c>
    </row>
    <row r="3307" spans="1:20" hidden="1" x14ac:dyDescent="0.45">
      <c r="A3307">
        <v>1099</v>
      </c>
      <c r="B3307" t="s">
        <v>177</v>
      </c>
      <c r="C3307" t="s">
        <v>2730</v>
      </c>
      <c r="D3307" s="1">
        <v>18566</v>
      </c>
      <c r="E3307" t="s">
        <v>2731</v>
      </c>
      <c r="F3307">
        <v>1950</v>
      </c>
      <c r="K3307" t="s">
        <v>20</v>
      </c>
      <c r="L3307" t="s">
        <v>140</v>
      </c>
      <c r="M3307" t="s">
        <v>22</v>
      </c>
      <c r="N3307">
        <v>10</v>
      </c>
      <c r="O3307" t="s">
        <v>2732</v>
      </c>
      <c r="P3307" t="s">
        <v>2694</v>
      </c>
      <c r="Q3307">
        <v>1</v>
      </c>
      <c r="R3307">
        <v>25</v>
      </c>
      <c r="S3307" t="s">
        <v>255</v>
      </c>
      <c r="T3307" t="b">
        <v>1</v>
      </c>
    </row>
    <row r="3308" spans="1:20" hidden="1" x14ac:dyDescent="0.45">
      <c r="A3308">
        <v>1100</v>
      </c>
      <c r="B3308" t="s">
        <v>78</v>
      </c>
      <c r="C3308" t="s">
        <v>865</v>
      </c>
      <c r="D3308" s="1">
        <v>20144</v>
      </c>
      <c r="E3308" t="s">
        <v>2914</v>
      </c>
      <c r="F3308">
        <v>1955</v>
      </c>
      <c r="K3308" t="s">
        <v>20</v>
      </c>
      <c r="L3308" t="s">
        <v>174</v>
      </c>
      <c r="M3308" t="s">
        <v>22</v>
      </c>
      <c r="N3308">
        <v>3</v>
      </c>
      <c r="O3308" t="s">
        <v>2915</v>
      </c>
      <c r="P3308" t="s">
        <v>2861</v>
      </c>
      <c r="Q3308">
        <v>1</v>
      </c>
      <c r="R3308">
        <v>25</v>
      </c>
      <c r="S3308" t="s">
        <v>2148</v>
      </c>
      <c r="T3308" t="b">
        <v>0</v>
      </c>
    </row>
    <row r="3309" spans="1:20" hidden="1" x14ac:dyDescent="0.45">
      <c r="A3309">
        <v>1101</v>
      </c>
      <c r="B3309" t="s">
        <v>870</v>
      </c>
      <c r="C3309" t="s">
        <v>869</v>
      </c>
      <c r="D3309" s="1">
        <v>20575</v>
      </c>
      <c r="E3309" t="s">
        <v>2920</v>
      </c>
      <c r="F3309">
        <v>1956</v>
      </c>
      <c r="K3309" t="s">
        <v>20</v>
      </c>
      <c r="L3309" t="s">
        <v>22</v>
      </c>
      <c r="M3309" t="s">
        <v>22</v>
      </c>
      <c r="N3309">
        <v>3</v>
      </c>
      <c r="O3309" t="s">
        <v>2921</v>
      </c>
      <c r="P3309" t="s">
        <v>2861</v>
      </c>
      <c r="Q3309">
        <v>1</v>
      </c>
      <c r="R3309">
        <v>25</v>
      </c>
      <c r="S3309" t="s">
        <v>2148</v>
      </c>
      <c r="T3309" t="b">
        <v>0</v>
      </c>
    </row>
    <row r="3310" spans="1:20" hidden="1" x14ac:dyDescent="0.45">
      <c r="A3310">
        <v>1102</v>
      </c>
      <c r="B3310" t="s">
        <v>988</v>
      </c>
      <c r="C3310" t="s">
        <v>989</v>
      </c>
      <c r="D3310" s="1">
        <v>33830</v>
      </c>
      <c r="F3310">
        <v>1992</v>
      </c>
      <c r="K3310" t="s">
        <v>20</v>
      </c>
      <c r="L3310" t="s">
        <v>22</v>
      </c>
      <c r="M3310" t="s">
        <v>22</v>
      </c>
      <c r="N3310">
        <v>3</v>
      </c>
      <c r="O3310" t="s">
        <v>3067</v>
      </c>
      <c r="P3310" t="s">
        <v>3029</v>
      </c>
      <c r="Q3310">
        <v>1</v>
      </c>
      <c r="R3310">
        <v>25</v>
      </c>
      <c r="S3310" t="s">
        <v>2317</v>
      </c>
      <c r="T3310" t="b">
        <v>0</v>
      </c>
    </row>
    <row r="3311" spans="1:20" hidden="1" x14ac:dyDescent="0.45">
      <c r="A3311">
        <v>1103</v>
      </c>
      <c r="B3311" t="s">
        <v>1071</v>
      </c>
      <c r="C3311" t="s">
        <v>1072</v>
      </c>
      <c r="D3311" s="1">
        <v>24095</v>
      </c>
      <c r="F3311">
        <v>1965</v>
      </c>
      <c r="K3311" t="s">
        <v>20</v>
      </c>
      <c r="L3311" t="s">
        <v>22</v>
      </c>
      <c r="M3311" t="s">
        <v>22</v>
      </c>
      <c r="N3311">
        <v>6</v>
      </c>
      <c r="O3311" t="s">
        <v>3156</v>
      </c>
      <c r="P3311" t="s">
        <v>3139</v>
      </c>
      <c r="Q3311">
        <v>1</v>
      </c>
      <c r="R3311">
        <v>25</v>
      </c>
      <c r="S3311" t="s">
        <v>2289</v>
      </c>
      <c r="T3311" t="b">
        <v>0</v>
      </c>
    </row>
    <row r="3312" spans="1:20" hidden="1" x14ac:dyDescent="0.45">
      <c r="A3312">
        <v>1104</v>
      </c>
      <c r="B3312" t="s">
        <v>1232</v>
      </c>
      <c r="C3312" t="s">
        <v>1229</v>
      </c>
      <c r="D3312" s="1">
        <v>32154</v>
      </c>
      <c r="F3312">
        <v>1988</v>
      </c>
      <c r="K3312" t="s">
        <v>20</v>
      </c>
      <c r="L3312" t="s">
        <v>22</v>
      </c>
      <c r="M3312" t="s">
        <v>22</v>
      </c>
      <c r="N3312">
        <v>3</v>
      </c>
      <c r="O3312" t="s">
        <v>3370</v>
      </c>
      <c r="P3312" t="s">
        <v>3359</v>
      </c>
      <c r="Q3312">
        <v>1</v>
      </c>
      <c r="R3312">
        <v>25</v>
      </c>
      <c r="S3312" t="s">
        <v>2317</v>
      </c>
      <c r="T3312" t="b">
        <v>1</v>
      </c>
    </row>
    <row r="3313" spans="1:20" hidden="1" x14ac:dyDescent="0.45">
      <c r="A3313">
        <v>1105</v>
      </c>
      <c r="B3313" t="s">
        <v>3678</v>
      </c>
      <c r="C3313" t="s">
        <v>1433</v>
      </c>
      <c r="D3313" s="1">
        <v>26708</v>
      </c>
      <c r="E3313" t="s">
        <v>3679</v>
      </c>
      <c r="F3313">
        <v>1973</v>
      </c>
      <c r="K3313" t="s">
        <v>20</v>
      </c>
      <c r="L3313" t="s">
        <v>22</v>
      </c>
      <c r="M3313" t="s">
        <v>22</v>
      </c>
      <c r="N3313">
        <v>3</v>
      </c>
      <c r="O3313" t="s">
        <v>3680</v>
      </c>
      <c r="P3313" t="s">
        <v>3591</v>
      </c>
      <c r="Q3313">
        <v>1</v>
      </c>
      <c r="R3313">
        <v>25</v>
      </c>
      <c r="S3313" t="s">
        <v>2148</v>
      </c>
      <c r="T3313" t="b">
        <v>0</v>
      </c>
    </row>
    <row r="3314" spans="1:20" hidden="1" x14ac:dyDescent="0.45">
      <c r="A3314">
        <v>1106</v>
      </c>
      <c r="B3314" t="s">
        <v>766</v>
      </c>
      <c r="C3314" t="s">
        <v>208</v>
      </c>
      <c r="D3314" s="1">
        <v>25875</v>
      </c>
      <c r="E3314" t="s">
        <v>3779</v>
      </c>
      <c r="F3314">
        <v>1970</v>
      </c>
      <c r="K3314" t="s">
        <v>20</v>
      </c>
      <c r="L3314" t="s">
        <v>22</v>
      </c>
      <c r="M3314" t="s">
        <v>22</v>
      </c>
      <c r="N3314">
        <v>3</v>
      </c>
      <c r="O3314" t="s">
        <v>3780</v>
      </c>
      <c r="P3314" t="s">
        <v>3738</v>
      </c>
      <c r="Q3314">
        <v>2</v>
      </c>
      <c r="R3314">
        <v>25</v>
      </c>
      <c r="S3314" t="s">
        <v>80</v>
      </c>
      <c r="T3314" t="b">
        <v>0</v>
      </c>
    </row>
    <row r="3315" spans="1:20" hidden="1" x14ac:dyDescent="0.45">
      <c r="A3315">
        <v>1107</v>
      </c>
      <c r="B3315" t="s">
        <v>68</v>
      </c>
      <c r="C3315" t="s">
        <v>1572</v>
      </c>
      <c r="D3315" s="1">
        <v>27395</v>
      </c>
      <c r="F3315">
        <v>1975</v>
      </c>
      <c r="K3315" t="s">
        <v>167</v>
      </c>
      <c r="L3315" t="s">
        <v>22</v>
      </c>
      <c r="M3315" t="s">
        <v>22</v>
      </c>
      <c r="N3315">
        <v>6</v>
      </c>
      <c r="O3315" t="s">
        <v>3844</v>
      </c>
      <c r="P3315" t="s">
        <v>3809</v>
      </c>
      <c r="Q3315">
        <v>1</v>
      </c>
      <c r="R3315">
        <v>25</v>
      </c>
      <c r="S3315" t="s">
        <v>3033</v>
      </c>
      <c r="T3315" t="b">
        <v>0</v>
      </c>
    </row>
    <row r="3316" spans="1:20" hidden="1" x14ac:dyDescent="0.45">
      <c r="A3316">
        <v>1108</v>
      </c>
      <c r="B3316" t="s">
        <v>1294</v>
      </c>
      <c r="C3316" t="s">
        <v>3846</v>
      </c>
      <c r="D3316" s="1">
        <v>29066</v>
      </c>
      <c r="E3316" t="s">
        <v>3847</v>
      </c>
      <c r="F3316">
        <v>1979</v>
      </c>
      <c r="K3316" t="s">
        <v>20</v>
      </c>
      <c r="L3316" t="s">
        <v>22</v>
      </c>
      <c r="M3316" t="s">
        <v>22</v>
      </c>
      <c r="N3316">
        <v>10</v>
      </c>
      <c r="O3316" t="s">
        <v>3848</v>
      </c>
      <c r="P3316" t="s">
        <v>3809</v>
      </c>
      <c r="Q3316">
        <v>2</v>
      </c>
      <c r="R3316">
        <v>25</v>
      </c>
      <c r="S3316" t="s">
        <v>2317</v>
      </c>
      <c r="T3316" t="b">
        <v>0</v>
      </c>
    </row>
    <row r="3317" spans="1:20" hidden="1" x14ac:dyDescent="0.45">
      <c r="A3317">
        <v>1109</v>
      </c>
      <c r="B3317" t="s">
        <v>68</v>
      </c>
      <c r="C3317" t="s">
        <v>1608</v>
      </c>
      <c r="D3317" s="1">
        <v>26556</v>
      </c>
      <c r="E3317" t="s">
        <v>3886</v>
      </c>
      <c r="F3317">
        <v>1972</v>
      </c>
      <c r="K3317" t="s">
        <v>20</v>
      </c>
      <c r="L3317" t="s">
        <v>22</v>
      </c>
      <c r="M3317" t="s">
        <v>22</v>
      </c>
      <c r="N3317">
        <v>5</v>
      </c>
      <c r="O3317" t="s">
        <v>3887</v>
      </c>
      <c r="P3317" t="s">
        <v>3809</v>
      </c>
      <c r="Q3317">
        <v>1</v>
      </c>
      <c r="R3317">
        <v>25</v>
      </c>
      <c r="S3317" t="s">
        <v>2148</v>
      </c>
      <c r="T3317" t="b">
        <v>0</v>
      </c>
    </row>
    <row r="3318" spans="1:20" hidden="1" x14ac:dyDescent="0.45">
      <c r="A3318">
        <v>1110</v>
      </c>
      <c r="B3318" t="s">
        <v>1532</v>
      </c>
      <c r="C3318" t="s">
        <v>1652</v>
      </c>
      <c r="D3318" s="1">
        <v>20762</v>
      </c>
      <c r="E3318" t="s">
        <v>3949</v>
      </c>
      <c r="F3318">
        <v>1956</v>
      </c>
      <c r="K3318" t="s">
        <v>20</v>
      </c>
      <c r="L3318" t="s">
        <v>22</v>
      </c>
      <c r="M3318" t="s">
        <v>22</v>
      </c>
      <c r="N3318">
        <v>3</v>
      </c>
      <c r="O3318" t="s">
        <v>3950</v>
      </c>
      <c r="P3318" t="s">
        <v>3944</v>
      </c>
      <c r="Q3318">
        <v>1</v>
      </c>
      <c r="R3318">
        <v>25</v>
      </c>
      <c r="S3318" t="s">
        <v>2317</v>
      </c>
      <c r="T3318" t="b">
        <v>0</v>
      </c>
    </row>
    <row r="3319" spans="1:20" hidden="1" x14ac:dyDescent="0.45">
      <c r="A3319">
        <v>1111</v>
      </c>
      <c r="B3319" t="s">
        <v>356</v>
      </c>
      <c r="C3319" t="s">
        <v>1824</v>
      </c>
      <c r="D3319" s="1">
        <v>26811</v>
      </c>
      <c r="F3319">
        <v>1973</v>
      </c>
      <c r="K3319" t="s">
        <v>20</v>
      </c>
      <c r="L3319" t="s">
        <v>22</v>
      </c>
      <c r="M3319" t="s">
        <v>22</v>
      </c>
      <c r="N3319">
        <v>3</v>
      </c>
      <c r="O3319" t="s">
        <v>4183</v>
      </c>
      <c r="P3319" t="s">
        <v>4182</v>
      </c>
      <c r="Q3319">
        <v>1</v>
      </c>
      <c r="R3319">
        <v>25</v>
      </c>
      <c r="S3319" t="s">
        <v>2148</v>
      </c>
      <c r="T3319" t="b">
        <v>0</v>
      </c>
    </row>
    <row r="3320" spans="1:20" hidden="1" x14ac:dyDescent="0.45">
      <c r="A3320">
        <v>1112</v>
      </c>
      <c r="B3320" t="s">
        <v>1949</v>
      </c>
      <c r="C3320" t="s">
        <v>1948</v>
      </c>
      <c r="D3320" s="1">
        <v>31168</v>
      </c>
      <c r="E3320" t="s">
        <v>4386</v>
      </c>
      <c r="F3320">
        <v>1985</v>
      </c>
      <c r="K3320" t="s">
        <v>20</v>
      </c>
      <c r="L3320" t="s">
        <v>22</v>
      </c>
      <c r="M3320" t="s">
        <v>22</v>
      </c>
      <c r="N3320">
        <v>2</v>
      </c>
      <c r="O3320" t="s">
        <v>4387</v>
      </c>
      <c r="P3320" t="s">
        <v>4289</v>
      </c>
      <c r="Q3320">
        <v>1</v>
      </c>
      <c r="R3320">
        <v>25</v>
      </c>
      <c r="S3320" t="s">
        <v>322</v>
      </c>
      <c r="T3320" t="b">
        <v>0</v>
      </c>
    </row>
    <row r="3321" spans="1:20" hidden="1" x14ac:dyDescent="0.45">
      <c r="A3321">
        <v>1114</v>
      </c>
      <c r="B3321" t="s">
        <v>177</v>
      </c>
      <c r="C3321" t="s">
        <v>1814</v>
      </c>
      <c r="D3321" s="1">
        <v>31297</v>
      </c>
      <c r="F3321">
        <v>1985</v>
      </c>
      <c r="K3321" t="s">
        <v>20</v>
      </c>
      <c r="L3321" t="s">
        <v>22</v>
      </c>
      <c r="M3321" t="s">
        <v>22</v>
      </c>
      <c r="N3321">
        <v>3</v>
      </c>
      <c r="O3321" t="s">
        <v>4169</v>
      </c>
      <c r="P3321" t="s">
        <v>4103</v>
      </c>
      <c r="Q3321">
        <v>1</v>
      </c>
      <c r="R3321">
        <v>25</v>
      </c>
      <c r="S3321" t="s">
        <v>2317</v>
      </c>
      <c r="T3321" t="b">
        <v>1</v>
      </c>
    </row>
    <row r="3322" spans="1:20" hidden="1" x14ac:dyDescent="0.45">
      <c r="A3322">
        <v>1115</v>
      </c>
      <c r="B3322" t="s">
        <v>3675</v>
      </c>
      <c r="C3322" t="s">
        <v>1453</v>
      </c>
      <c r="D3322" s="1">
        <v>30911</v>
      </c>
      <c r="E3322" t="s">
        <v>3676</v>
      </c>
      <c r="F3322">
        <v>1984</v>
      </c>
      <c r="K3322" t="s">
        <v>20</v>
      </c>
      <c r="L3322" t="s">
        <v>140</v>
      </c>
      <c r="M3322" t="s">
        <v>22</v>
      </c>
      <c r="N3322">
        <v>2</v>
      </c>
      <c r="O3322" t="s">
        <v>3677</v>
      </c>
      <c r="P3322" t="s">
        <v>3591</v>
      </c>
      <c r="Q3322">
        <v>1</v>
      </c>
      <c r="R3322">
        <v>25</v>
      </c>
      <c r="S3322" t="s">
        <v>2072</v>
      </c>
      <c r="T3322" t="b">
        <v>1</v>
      </c>
    </row>
    <row r="3323" spans="1:20" hidden="1" x14ac:dyDescent="0.45">
      <c r="A3323">
        <v>1116</v>
      </c>
      <c r="B3323" t="s">
        <v>258</v>
      </c>
      <c r="C3323" t="s">
        <v>259</v>
      </c>
      <c r="D3323" s="1">
        <v>31464</v>
      </c>
      <c r="F3323">
        <v>1986</v>
      </c>
      <c r="J3323" t="s">
        <v>2243</v>
      </c>
      <c r="K3323" t="s">
        <v>260</v>
      </c>
      <c r="L3323" t="s">
        <v>22</v>
      </c>
      <c r="M3323" t="s">
        <v>22</v>
      </c>
      <c r="O3323" t="s">
        <v>2244</v>
      </c>
      <c r="P3323" t="s">
        <v>2056</v>
      </c>
      <c r="Q3323">
        <v>1</v>
      </c>
      <c r="R3323">
        <v>25</v>
      </c>
      <c r="S3323" t="s">
        <v>2148</v>
      </c>
      <c r="T3323" t="b">
        <v>1</v>
      </c>
    </row>
    <row r="3324" spans="1:20" hidden="1" x14ac:dyDescent="0.45">
      <c r="A3324">
        <v>1117</v>
      </c>
      <c r="B3324" t="s">
        <v>68</v>
      </c>
      <c r="C3324" t="s">
        <v>1842</v>
      </c>
      <c r="D3324" s="1">
        <v>23420</v>
      </c>
      <c r="F3324">
        <v>1964</v>
      </c>
      <c r="J3324" t="s">
        <v>2624</v>
      </c>
      <c r="K3324" t="s">
        <v>230</v>
      </c>
      <c r="L3324" t="s">
        <v>22</v>
      </c>
      <c r="M3324" t="s">
        <v>22</v>
      </c>
      <c r="N3324">
        <v>7</v>
      </c>
      <c r="O3324" t="s">
        <v>4216</v>
      </c>
      <c r="P3324" t="s">
        <v>4182</v>
      </c>
      <c r="Q3324">
        <v>1</v>
      </c>
      <c r="R3324">
        <v>25</v>
      </c>
      <c r="S3324" t="s">
        <v>255</v>
      </c>
      <c r="T3324" t="b">
        <v>1</v>
      </c>
    </row>
    <row r="3325" spans="1:20" hidden="1" x14ac:dyDescent="0.45">
      <c r="A3325">
        <v>1118</v>
      </c>
      <c r="B3325" t="s">
        <v>3672</v>
      </c>
      <c r="C3325" t="s">
        <v>3673</v>
      </c>
      <c r="D3325" s="1">
        <v>28981</v>
      </c>
      <c r="F3325">
        <v>1979</v>
      </c>
      <c r="K3325" t="s">
        <v>20</v>
      </c>
      <c r="L3325" t="s">
        <v>22</v>
      </c>
      <c r="M3325" t="s">
        <v>22</v>
      </c>
      <c r="N3325">
        <v>2</v>
      </c>
      <c r="O3325" t="s">
        <v>3674</v>
      </c>
      <c r="P3325" t="s">
        <v>3591</v>
      </c>
      <c r="Q3325">
        <v>2</v>
      </c>
      <c r="R3325">
        <v>25</v>
      </c>
      <c r="S3325" t="s">
        <v>322</v>
      </c>
      <c r="T3325" t="b">
        <v>1</v>
      </c>
    </row>
    <row r="3326" spans="1:20" hidden="1" x14ac:dyDescent="0.45">
      <c r="A3326">
        <v>1119</v>
      </c>
      <c r="B3326" t="s">
        <v>1454</v>
      </c>
      <c r="C3326" t="s">
        <v>1455</v>
      </c>
      <c r="D3326" s="1">
        <v>26990</v>
      </c>
      <c r="F3326">
        <v>1973</v>
      </c>
      <c r="K3326" t="s">
        <v>20</v>
      </c>
      <c r="L3326" t="s">
        <v>22</v>
      </c>
      <c r="M3326" t="s">
        <v>22</v>
      </c>
      <c r="N3326">
        <v>6</v>
      </c>
      <c r="O3326" t="s">
        <v>3681</v>
      </c>
      <c r="P3326" t="s">
        <v>3591</v>
      </c>
      <c r="Q3326">
        <v>1</v>
      </c>
      <c r="R3326">
        <v>25</v>
      </c>
      <c r="S3326" t="s">
        <v>2072</v>
      </c>
      <c r="T3326" t="b">
        <v>1</v>
      </c>
    </row>
    <row r="3327" spans="1:20" hidden="1" x14ac:dyDescent="0.45">
      <c r="A3327">
        <v>1120</v>
      </c>
      <c r="B3327" t="s">
        <v>837</v>
      </c>
      <c r="C3327" t="s">
        <v>1412</v>
      </c>
      <c r="D3327" s="1">
        <v>28190</v>
      </c>
      <c r="F3327">
        <v>1977</v>
      </c>
      <c r="K3327" t="s">
        <v>20</v>
      </c>
      <c r="L3327" t="s">
        <v>22</v>
      </c>
      <c r="M3327" t="s">
        <v>22</v>
      </c>
      <c r="N3327">
        <v>5</v>
      </c>
      <c r="O3327" t="s">
        <v>3627</v>
      </c>
      <c r="P3327" t="s">
        <v>3591</v>
      </c>
      <c r="Q3327">
        <v>1</v>
      </c>
      <c r="R3327">
        <v>25</v>
      </c>
      <c r="S3327" t="s">
        <v>2072</v>
      </c>
      <c r="T3327" t="b">
        <v>1</v>
      </c>
    </row>
    <row r="3328" spans="1:20" hidden="1" x14ac:dyDescent="0.45">
      <c r="A3328">
        <v>1121</v>
      </c>
      <c r="B3328" t="s">
        <v>3837</v>
      </c>
      <c r="C3328" t="s">
        <v>1564</v>
      </c>
      <c r="D3328" s="1">
        <v>33149</v>
      </c>
      <c r="F3328">
        <v>1990</v>
      </c>
      <c r="K3328" t="s">
        <v>20</v>
      </c>
      <c r="L3328" t="s">
        <v>22</v>
      </c>
      <c r="M3328" t="s">
        <v>22</v>
      </c>
      <c r="N3328">
        <v>5</v>
      </c>
      <c r="O3328" t="s">
        <v>3838</v>
      </c>
      <c r="P3328" t="s">
        <v>3809</v>
      </c>
      <c r="Q3328">
        <v>1</v>
      </c>
      <c r="R3328">
        <v>25</v>
      </c>
      <c r="S3328" t="s">
        <v>3033</v>
      </c>
      <c r="T3328" t="b">
        <v>1</v>
      </c>
    </row>
    <row r="3329" spans="1:20" hidden="1" x14ac:dyDescent="0.45">
      <c r="A3329">
        <v>1122</v>
      </c>
      <c r="B3329" t="s">
        <v>3692</v>
      </c>
      <c r="C3329" t="s">
        <v>1465</v>
      </c>
      <c r="D3329" s="1">
        <v>24108</v>
      </c>
      <c r="F3329">
        <v>1966</v>
      </c>
      <c r="J3329" t="s">
        <v>2150</v>
      </c>
      <c r="K3329" t="s">
        <v>167</v>
      </c>
      <c r="L3329" t="s">
        <v>22</v>
      </c>
      <c r="M3329" t="s">
        <v>22</v>
      </c>
      <c r="O3329" t="s">
        <v>3693</v>
      </c>
      <c r="P3329" t="s">
        <v>3591</v>
      </c>
      <c r="Q3329">
        <v>2</v>
      </c>
      <c r="R3329">
        <v>25</v>
      </c>
      <c r="S3329" t="s">
        <v>2148</v>
      </c>
      <c r="T3329" t="b">
        <v>1</v>
      </c>
    </row>
    <row r="3330" spans="1:20" hidden="1" x14ac:dyDescent="0.45">
      <c r="A3330">
        <v>1123</v>
      </c>
      <c r="B3330" t="s">
        <v>2006</v>
      </c>
      <c r="C3330" t="s">
        <v>2007</v>
      </c>
      <c r="D3330" s="1">
        <v>27214</v>
      </c>
      <c r="F3330">
        <v>1974</v>
      </c>
      <c r="K3330" t="s">
        <v>20</v>
      </c>
      <c r="L3330" t="s">
        <v>22</v>
      </c>
      <c r="M3330" t="s">
        <v>22</v>
      </c>
      <c r="O3330" t="s">
        <v>4463</v>
      </c>
      <c r="P3330" t="s">
        <v>4289</v>
      </c>
      <c r="Q3330">
        <v>1</v>
      </c>
      <c r="R3330">
        <v>25</v>
      </c>
      <c r="S3330" t="s">
        <v>2148</v>
      </c>
      <c r="T3330" t="b">
        <v>1</v>
      </c>
    </row>
    <row r="3331" spans="1:20" hidden="1" x14ac:dyDescent="0.45">
      <c r="A3331">
        <v>1124</v>
      </c>
      <c r="B3331" t="s">
        <v>68</v>
      </c>
      <c r="C3331" t="s">
        <v>1706</v>
      </c>
      <c r="D3331" s="1">
        <v>32743</v>
      </c>
      <c r="F3331">
        <v>1989</v>
      </c>
      <c r="K3331" t="s">
        <v>20</v>
      </c>
      <c r="L3331" t="s">
        <v>22</v>
      </c>
      <c r="M3331" t="s">
        <v>22</v>
      </c>
      <c r="O3331" t="s">
        <v>4008</v>
      </c>
      <c r="P3331" t="s">
        <v>3944</v>
      </c>
      <c r="Q3331">
        <v>1</v>
      </c>
      <c r="R3331">
        <v>25</v>
      </c>
      <c r="S3331" t="s">
        <v>2148</v>
      </c>
      <c r="T3331" t="b">
        <v>1</v>
      </c>
    </row>
    <row r="3332" spans="1:20" hidden="1" x14ac:dyDescent="0.45">
      <c r="A3332">
        <v>1125</v>
      </c>
      <c r="B3332" t="s">
        <v>2715</v>
      </c>
      <c r="C3332" t="s">
        <v>2716</v>
      </c>
      <c r="D3332" s="1">
        <v>29363</v>
      </c>
      <c r="F3332">
        <v>1980</v>
      </c>
      <c r="K3332" t="s">
        <v>20</v>
      </c>
      <c r="L3332" t="s">
        <v>22</v>
      </c>
      <c r="M3332" t="s">
        <v>22</v>
      </c>
      <c r="N3332">
        <v>4</v>
      </c>
      <c r="O3332" t="s">
        <v>2717</v>
      </c>
      <c r="P3332" t="s">
        <v>2694</v>
      </c>
      <c r="Q3332">
        <v>1</v>
      </c>
      <c r="R3332">
        <v>25</v>
      </c>
      <c r="S3332" t="s">
        <v>2148</v>
      </c>
      <c r="T3332" t="b">
        <v>1</v>
      </c>
    </row>
    <row r="3333" spans="1:20" hidden="1" x14ac:dyDescent="0.45">
      <c r="A3333">
        <v>1126</v>
      </c>
      <c r="B3333" t="s">
        <v>2461</v>
      </c>
      <c r="C3333" t="s">
        <v>487</v>
      </c>
      <c r="D3333" s="1">
        <v>26857</v>
      </c>
      <c r="F3333">
        <v>1973</v>
      </c>
      <c r="K3333" t="s">
        <v>20</v>
      </c>
      <c r="L3333" t="s">
        <v>22</v>
      </c>
      <c r="M3333" t="s">
        <v>22</v>
      </c>
      <c r="N3333">
        <v>7</v>
      </c>
      <c r="O3333" t="s">
        <v>2462</v>
      </c>
      <c r="P3333" t="s">
        <v>2433</v>
      </c>
      <c r="Q3333">
        <v>1</v>
      </c>
      <c r="R3333">
        <v>25</v>
      </c>
      <c r="S3333" t="s">
        <v>2148</v>
      </c>
      <c r="T3333" t="b">
        <v>1</v>
      </c>
    </row>
    <row r="3334" spans="1:20" hidden="1" x14ac:dyDescent="0.45">
      <c r="A3334">
        <v>1127</v>
      </c>
      <c r="B3334" t="s">
        <v>1317</v>
      </c>
      <c r="C3334" t="s">
        <v>447</v>
      </c>
      <c r="D3334" s="1">
        <v>29827</v>
      </c>
      <c r="F3334">
        <v>1981</v>
      </c>
      <c r="K3334" t="s">
        <v>20</v>
      </c>
      <c r="L3334" t="s">
        <v>22</v>
      </c>
      <c r="M3334" t="s">
        <v>22</v>
      </c>
      <c r="N3334">
        <v>3</v>
      </c>
      <c r="O3334" t="s">
        <v>3513</v>
      </c>
      <c r="P3334" t="s">
        <v>3473</v>
      </c>
      <c r="Q3334">
        <v>1</v>
      </c>
      <c r="R3334">
        <v>25</v>
      </c>
      <c r="S3334" t="s">
        <v>322</v>
      </c>
      <c r="T3334" t="b">
        <v>1</v>
      </c>
    </row>
    <row r="3335" spans="1:20" hidden="1" x14ac:dyDescent="0.45">
      <c r="A3335">
        <v>1128</v>
      </c>
      <c r="B3335" t="s">
        <v>3905</v>
      </c>
      <c r="C3335" t="s">
        <v>3906</v>
      </c>
      <c r="D3335" s="1">
        <v>27069</v>
      </c>
      <c r="F3335">
        <v>1974</v>
      </c>
      <c r="K3335" t="s">
        <v>20</v>
      </c>
      <c r="L3335" t="s">
        <v>39</v>
      </c>
      <c r="M3335" t="s">
        <v>2098</v>
      </c>
      <c r="N3335">
        <v>8</v>
      </c>
      <c r="O3335" t="s">
        <v>3907</v>
      </c>
      <c r="P3335" t="s">
        <v>3903</v>
      </c>
      <c r="Q3335">
        <v>1</v>
      </c>
      <c r="R3335">
        <v>25</v>
      </c>
      <c r="S3335" t="s">
        <v>2148</v>
      </c>
      <c r="T3335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4E501-AF98-48C9-ABFE-13E2AB8F8DBF}">
  <dimension ref="A1:X1097"/>
  <sheetViews>
    <sheetView rightToLeft="1" workbookViewId="0">
      <pane ySplit="1" topLeftCell="A1070" activePane="bottomLeft" state="frozen"/>
      <selection pane="bottomLeft" activeCell="Q2" sqref="Q2:Q1089"/>
    </sheetView>
  </sheetViews>
  <sheetFormatPr defaultRowHeight="19.2" x14ac:dyDescent="0.45"/>
  <cols>
    <col min="1" max="1" width="5.81640625" bestFit="1" customWidth="1"/>
    <col min="2" max="2" width="0" hidden="1" customWidth="1"/>
    <col min="5" max="5" width="13.1796875" style="1" hidden="1" customWidth="1"/>
    <col min="6" max="7" width="0" hidden="1" customWidth="1"/>
    <col min="8" max="8" width="10.26953125" hidden="1" customWidth="1"/>
    <col min="9" max="9" width="0" hidden="1" customWidth="1"/>
    <col min="10" max="10" width="10.26953125" style="1" hidden="1" customWidth="1"/>
    <col min="11" max="15" width="0" hidden="1" customWidth="1"/>
  </cols>
  <sheetData>
    <row r="1" spans="1:24" s="2" customFormat="1" ht="22.8" customHeight="1" x14ac:dyDescent="0.45">
      <c r="E1" s="3"/>
      <c r="J1" s="3"/>
      <c r="L1" s="2" t="s">
        <v>5545</v>
      </c>
      <c r="O1" s="2" t="s">
        <v>5546</v>
      </c>
      <c r="X1" s="2" cm="1">
        <f t="array" ref="X1">SUM(1*(_xlfn.ANCHORARRAY(X2)=0))</f>
        <v>1</v>
      </c>
    </row>
    <row r="2" spans="1:24" x14ac:dyDescent="0.45">
      <c r="A2" cm="1">
        <f t="array" ref="A2:A1089">_xlfn._xlws.SORT(_xlfn.UNIQUE(people[person_id]))</f>
        <v>-3</v>
      </c>
      <c r="B2" cm="1">
        <f t="array" ref="B2:B1089">_xlfn.XLOOKUP(_xlfn.ANCHORARRAY($A$2),people[person_id],people[id],,,)</f>
        <v>3425</v>
      </c>
      <c r="C2" t="str" cm="1">
        <f t="array" ref="C2:C1089">_xlfn.XLOOKUP(_xlfn.ANCHORARRAY($B$2),people[id],people[first_name],,,)</f>
        <v>משה</v>
      </c>
      <c r="D2" t="str" cm="1">
        <f t="array" ref="D2:D1089">_xlfn.XLOOKUP(_xlfn.ANCHORARRAY($B$2),people[id],people[surname],,,)</f>
        <v>פסל</v>
      </c>
      <c r="E2" s="1" cm="1">
        <f t="array" ref="E2:E1089">_xlfn.XLOOKUP(_xlfn.ANCHORARRAY($B$2),people[id],people[dob],,,)</f>
        <v>32743</v>
      </c>
      <c r="G2" cm="1">
        <f t="array" ref="G2:G1097">_xlfn._xlws.SORT(_xlfn.UNIQUE(GetMksPrevious[MkId]))</f>
        <v>1</v>
      </c>
      <c r="H2" s="1" t="str" cm="1">
        <f t="array" ref="H2:H1097">_xlfn.XLOOKUP(_xlfn.ANCHORARRAY(G2),GetMksPrevious[MkId],GetMksPrevious[FirstName])</f>
        <v>יולי יואל</v>
      </c>
      <c r="I2" s="1" t="str" cm="1">
        <f t="array" ref="I2:I1097">_xlfn.XLOOKUP(_xlfn.ANCHORARRAY(G2),GetMksPrevious[MkId],GetMksPrevious[LastName])</f>
        <v>אדלשטיין</v>
      </c>
      <c r="J2" s="1" cm="1">
        <f t="array" ref="J2:J1097">_xlfn.XLOOKUP(_xlfn.ANCHORARRAY(G2),GetMksPrevious[MkId],GetMksPrevious[BirthDate])</f>
        <v>21402</v>
      </c>
      <c r="L2" cm="1">
        <f t="array" ref="L2:L1089">_xlfn.MAP(_xlfn.ANCHORARRAY(E2),_xlfn.LAMBDA(_xlpm.a,SUM(1*(_xlpm.a=_xlfn.ANCHORARRAY(J2)))))</f>
        <v>1</v>
      </c>
      <c r="M2" cm="1">
        <f t="array" ref="M2">IF(L2=1,_xlfn.XLOOKUP(E2,_xlfn.ANCHORARRAY($J$2),_xlfn.ANCHORARRAY($G$2)),"ERROR")</f>
        <v>1124</v>
      </c>
      <c r="O2" cm="1">
        <f t="array" ref="O2">IF(L2&lt;&gt;1,SUM(NAMES_EQUALS(C2,_xlfn.ANCHORARRAY($H$2))*NAMES_EQUALS(D2,_xlfn.ANCHORARRAY($I$2))*1),-1)</f>
        <v>-1</v>
      </c>
      <c r="Q2" cm="1">
        <f t="array" ref="Q2">_xlfn.IFS(M2&lt;&gt;"ERROR",M2,O2=1,_xlfn.XLOOKUP(1,NAMES_EQUALS($C2,_xlfn.ANCHORARRAY($H$2))*NAMES_EQUALS($D2,_xlfn.ANCHORARRAY($I$2))*1,_xlfn.ANCHORARRAY(G$2)),1,"ERROR")</f>
        <v>1124</v>
      </c>
      <c r="S2" t="str" cm="1">
        <f t="array" ref="S2:S1089">_xlfn.XLOOKUP(Q2:Q1089,GetMksPrevious[MkId],GetMksPrevious[FirstName])</f>
        <v>משה</v>
      </c>
      <c r="T2" t="str" cm="1">
        <f t="array" ref="T2:T1089">_xlfn.XLOOKUP(Q2:Q1089,GetMksPrevious[MkId],GetMksPrevious[LastName])</f>
        <v>פסל</v>
      </c>
      <c r="V2" cm="1">
        <f t="array" ref="V2:V1089">_xlfn.MAP(_xlfn.ANCHORARRAY(S2),_xlfn.ANCHORARRAY(C2),_xlfn.ANCHORARRAY(T2),_xlfn.ANCHORARRAY(D2),_xlfn.LAMBDA(_xlpm.a,_xlpm.b,_xlpm.c,_xlpm.d,1*NAMES_EQUALS(_xlpm.a,_xlpm.b)*NAMES_EQUALS(_xlpm.c,_xlpm.d)))</f>
        <v>1</v>
      </c>
      <c r="X2" cm="1">
        <f t="array" ref="X2:X1089">1*(W2:W1089+_xlfn.ANCHORARRAY(V2)&gt;0)</f>
        <v>1</v>
      </c>
    </row>
    <row r="3" spans="1:24" x14ac:dyDescent="0.45">
      <c r="A3">
        <v>-2</v>
      </c>
      <c r="B3">
        <v>2453</v>
      </c>
      <c r="C3" t="str">
        <v>ירון</v>
      </c>
      <c r="D3" t="str">
        <v>עמוס לוי</v>
      </c>
      <c r="E3" s="1">
        <v>29827</v>
      </c>
      <c r="G3">
        <v>2</v>
      </c>
      <c r="H3" t="str">
        <v>רפאל</v>
      </c>
      <c r="I3" t="str">
        <v>אדרי</v>
      </c>
      <c r="J3" s="1">
        <v>13768</v>
      </c>
      <c r="L3">
        <v>1</v>
      </c>
      <c r="M3" cm="1">
        <f t="array" ref="M3">IF(L3=1,_xlfn.XLOOKUP(E3,_xlfn.ANCHORARRAY($J$2),_xlfn.ANCHORARRAY($G$2)),"ERROR")</f>
        <v>1127</v>
      </c>
      <c r="O3" cm="1">
        <f t="array" ref="O3">IF(L3&lt;&gt;1,SUM(NAMES_EQUALS(C3,_xlfn.ANCHORARRAY($H$2))*NAMES_EQUALS(D3,_xlfn.ANCHORARRAY($I$2))*1),-1)</f>
        <v>-1</v>
      </c>
      <c r="Q3" cm="1">
        <f t="array" ref="Q3">_xlfn.IFS(M3&lt;&gt;"ERROR",M3,O3=1,_xlfn.XLOOKUP(1,NAMES_EQUALS($C3,_xlfn.ANCHORARRAY($H$2))*NAMES_EQUALS($D3,_xlfn.ANCHORARRAY($I$2))*1,_xlfn.ANCHORARRAY(G$2)),1,"ERROR")</f>
        <v>1127</v>
      </c>
      <c r="S3" t="str">
        <v>ירון</v>
      </c>
      <c r="T3" t="str">
        <v>לוי</v>
      </c>
      <c r="V3">
        <v>1</v>
      </c>
      <c r="X3">
        <v>1</v>
      </c>
    </row>
    <row r="4" spans="1:24" x14ac:dyDescent="0.45">
      <c r="A4">
        <v>405</v>
      </c>
      <c r="B4">
        <v>304</v>
      </c>
      <c r="C4" t="str">
        <v>בנימין</v>
      </c>
      <c r="D4" t="str">
        <v>אלון</v>
      </c>
      <c r="E4" s="1">
        <v>20038</v>
      </c>
      <c r="G4">
        <v>3</v>
      </c>
      <c r="H4" t="str">
        <v>אהוד</v>
      </c>
      <c r="I4" t="str">
        <v>אולמרט</v>
      </c>
      <c r="J4" s="1">
        <v>16710</v>
      </c>
      <c r="L4">
        <v>1</v>
      </c>
      <c r="M4" cm="1">
        <f t="array" ref="M4">IF(L4=1,_xlfn.XLOOKUP(E4,_xlfn.ANCHORARRAY($J$2),_xlfn.ANCHORARRAY($G$2)),"ERROR")</f>
        <v>12</v>
      </c>
      <c r="O4" cm="1">
        <f t="array" ref="O4">IF(L4&lt;&gt;1,SUM(NAMES_EQUALS(C4,_xlfn.ANCHORARRAY($H$2))*NAMES_EQUALS(D4,_xlfn.ANCHORARRAY($I$2))*1),-1)</f>
        <v>-1</v>
      </c>
      <c r="Q4" cm="1">
        <f t="array" ref="Q4">_xlfn.IFS(M4&lt;&gt;"ERROR",M4,O4=1,_xlfn.XLOOKUP(1,NAMES_EQUALS($C4,_xlfn.ANCHORARRAY($H$2))*NAMES_EQUALS($D4,_xlfn.ANCHORARRAY($I$2))*1,_xlfn.ANCHORARRAY(G$2)),1,"ERROR")</f>
        <v>12</v>
      </c>
      <c r="S4" t="str">
        <v>בנימין</v>
      </c>
      <c r="T4" t="str">
        <v>אלון</v>
      </c>
      <c r="V4">
        <v>1</v>
      </c>
      <c r="X4">
        <v>1</v>
      </c>
    </row>
    <row r="5" spans="1:24" x14ac:dyDescent="0.45">
      <c r="A5">
        <v>412</v>
      </c>
      <c r="B5">
        <v>1498</v>
      </c>
      <c r="C5" t="str">
        <v>צבי</v>
      </c>
      <c r="D5" t="str">
        <v>הנדל</v>
      </c>
      <c r="E5" s="1">
        <v>18187</v>
      </c>
      <c r="G5">
        <v>4</v>
      </c>
      <c r="H5" t="str">
        <v>אורי</v>
      </c>
      <c r="I5" t="str">
        <v>אור</v>
      </c>
      <c r="J5" s="1">
        <v>14357</v>
      </c>
      <c r="L5">
        <v>1</v>
      </c>
      <c r="M5" cm="1">
        <f t="array" ref="M5">IF(L5=1,_xlfn.XLOOKUP(E5,_xlfn.ANCHORARRAY($J$2),_xlfn.ANCHORARRAY($G$2)),"ERROR")</f>
        <v>46</v>
      </c>
      <c r="O5" cm="1">
        <f t="array" ref="O5">IF(L5&lt;&gt;1,SUM(NAMES_EQUALS(C5,_xlfn.ANCHORARRAY($H$2))*NAMES_EQUALS(D5,_xlfn.ANCHORARRAY($I$2))*1),-1)</f>
        <v>-1</v>
      </c>
      <c r="Q5" cm="1">
        <f t="array" ref="Q5">_xlfn.IFS(M5&lt;&gt;"ERROR",M5,O5=1,_xlfn.XLOOKUP(1,NAMES_EQUALS($C5,_xlfn.ANCHORARRAY($H$2))*NAMES_EQUALS($D5,_xlfn.ANCHORARRAY($I$2))*1,_xlfn.ANCHORARRAY(G$2)),1,"ERROR")</f>
        <v>46</v>
      </c>
      <c r="S5" t="str">
        <v>צבי</v>
      </c>
      <c r="T5" t="str">
        <v>הנדל</v>
      </c>
      <c r="V5">
        <v>1</v>
      </c>
      <c r="X5">
        <v>1</v>
      </c>
    </row>
    <row r="6" spans="1:24" x14ac:dyDescent="0.45">
      <c r="A6">
        <v>417</v>
      </c>
      <c r="B6">
        <v>1684</v>
      </c>
      <c r="C6" t="str">
        <v>רחבעם</v>
      </c>
      <c r="D6" t="str">
        <v>זאבי</v>
      </c>
      <c r="E6" s="1">
        <v>9668</v>
      </c>
      <c r="G6">
        <v>5</v>
      </c>
      <c r="H6" t="str">
        <v>חיים</v>
      </c>
      <c r="I6" t="str">
        <v>אורון</v>
      </c>
      <c r="J6" s="1">
        <v>14696</v>
      </c>
      <c r="L6">
        <v>1</v>
      </c>
      <c r="M6" cm="1">
        <f t="array" ref="M6">IF(L6=1,_xlfn.XLOOKUP(E6,_xlfn.ANCHORARRAY($J$2),_xlfn.ANCHORARRAY($G$2)),"ERROR")</f>
        <v>51</v>
      </c>
      <c r="O6" cm="1">
        <f t="array" ref="O6">IF(L6&lt;&gt;1,SUM(NAMES_EQUALS(C6,_xlfn.ANCHORARRAY($H$2))*NAMES_EQUALS(D6,_xlfn.ANCHORARRAY($I$2))*1),-1)</f>
        <v>-1</v>
      </c>
      <c r="Q6" cm="1">
        <f t="array" ref="Q6">_xlfn.IFS(M6&lt;&gt;"ERROR",M6,O6=1,_xlfn.XLOOKUP(1,NAMES_EQUALS($C6,_xlfn.ANCHORARRAY($H$2))*NAMES_EQUALS($D6,_xlfn.ANCHORARRAY($I$2))*1,_xlfn.ANCHORARRAY(G$2)),1,"ERROR")</f>
        <v>51</v>
      </c>
      <c r="S6" t="str">
        <v>רחבעם</v>
      </c>
      <c r="T6" t="str">
        <v>זאבי</v>
      </c>
      <c r="V6">
        <v>1</v>
      </c>
      <c r="X6">
        <v>1</v>
      </c>
    </row>
    <row r="7" spans="1:24" x14ac:dyDescent="0.45">
      <c r="A7">
        <v>421</v>
      </c>
      <c r="B7">
        <v>2158</v>
      </c>
      <c r="C7" t="str">
        <v>אליעזר</v>
      </c>
      <c r="D7" t="str">
        <v>כהן</v>
      </c>
      <c r="E7" s="1">
        <v>12588</v>
      </c>
      <c r="G7">
        <v>6</v>
      </c>
      <c r="H7" t="str">
        <v>אפי</v>
      </c>
      <c r="I7" t="str">
        <v>אושעיה</v>
      </c>
      <c r="J7" s="1">
        <v>20608</v>
      </c>
      <c r="L7">
        <v>1</v>
      </c>
      <c r="M7" cm="1">
        <f t="array" ref="M7">IF(L7=1,_xlfn.XLOOKUP(E7,_xlfn.ANCHORARRAY($J$2),_xlfn.ANCHORARRAY($G$2)),"ERROR")</f>
        <v>209</v>
      </c>
      <c r="O7" cm="1">
        <f t="array" ref="O7">IF(L7&lt;&gt;1,SUM(NAMES_EQUALS(C7,_xlfn.ANCHORARRAY($H$2))*NAMES_EQUALS(D7,_xlfn.ANCHORARRAY($I$2))*1),-1)</f>
        <v>-1</v>
      </c>
      <c r="Q7" cm="1">
        <f t="array" ref="Q7">_xlfn.IFS(M7&lt;&gt;"ERROR",M7,O7=1,_xlfn.XLOOKUP(1,NAMES_EQUALS($C7,_xlfn.ANCHORARRAY($H$2))*NAMES_EQUALS($D7,_xlfn.ANCHORARRAY($I$2))*1,_xlfn.ANCHORARRAY(G$2)),1,"ERROR")</f>
        <v>209</v>
      </c>
      <c r="S7" t="str">
        <v>אליעזר</v>
      </c>
      <c r="T7" t="str">
        <v>כהן</v>
      </c>
      <c r="V7">
        <v>1</v>
      </c>
      <c r="X7">
        <v>1</v>
      </c>
    </row>
    <row r="8" spans="1:24" x14ac:dyDescent="0.45">
      <c r="A8">
        <v>427</v>
      </c>
      <c r="B8">
        <v>2525</v>
      </c>
      <c r="C8" t="str">
        <v>אביגדור</v>
      </c>
      <c r="D8" t="str">
        <v>ליברמן</v>
      </c>
      <c r="E8" s="1">
        <v>21341</v>
      </c>
      <c r="G8">
        <v>7</v>
      </c>
      <c r="H8" t="str">
        <v>דוד</v>
      </c>
      <c r="I8" t="str">
        <v>אזולאי</v>
      </c>
      <c r="J8" s="1">
        <v>19725</v>
      </c>
      <c r="L8">
        <v>1</v>
      </c>
      <c r="M8" cm="1">
        <f t="array" ref="M8">IF(L8=1,_xlfn.XLOOKUP(E8,_xlfn.ANCHORARRAY($J$2),_xlfn.ANCHORARRAY($G$2)),"ERROR")</f>
        <v>214</v>
      </c>
      <c r="O8" cm="1">
        <f t="array" ref="O8">IF(L8&lt;&gt;1,SUM(NAMES_EQUALS(C8,_xlfn.ANCHORARRAY($H$2))*NAMES_EQUALS(D8,_xlfn.ANCHORARRAY($I$2))*1),-1)</f>
        <v>-1</v>
      </c>
      <c r="Q8" cm="1">
        <f t="array" ref="Q8">_xlfn.IFS(M8&lt;&gt;"ERROR",M8,O8=1,_xlfn.XLOOKUP(1,NAMES_EQUALS($C8,_xlfn.ANCHORARRAY($H$2))*NAMES_EQUALS($D8,_xlfn.ANCHORARRAY($I$2))*1,_xlfn.ANCHORARRAY(G$2)),1,"ERROR")</f>
        <v>214</v>
      </c>
      <c r="S8" t="str">
        <v>אביגדור</v>
      </c>
      <c r="T8" t="str">
        <v>ליברמן</v>
      </c>
      <c r="V8">
        <v>1</v>
      </c>
      <c r="X8">
        <v>1</v>
      </c>
    </row>
    <row r="9" spans="1:24" x14ac:dyDescent="0.45">
      <c r="A9">
        <v>430</v>
      </c>
      <c r="B9">
        <v>4091</v>
      </c>
      <c r="C9" t="str">
        <v>יורי</v>
      </c>
      <c r="D9" t="str">
        <v>שטרן</v>
      </c>
      <c r="E9" s="1">
        <v>17976</v>
      </c>
      <c r="G9">
        <v>8</v>
      </c>
      <c r="H9" t="str">
        <v>דליה</v>
      </c>
      <c r="I9" t="str">
        <v>איציק</v>
      </c>
      <c r="J9" s="1">
        <v>19287</v>
      </c>
      <c r="L9">
        <v>1</v>
      </c>
      <c r="M9" cm="1">
        <f t="array" ref="M9">IF(L9=1,_xlfn.XLOOKUP(E9,_xlfn.ANCHORARRAY($J$2),_xlfn.ANCHORARRAY($G$2)),"ERROR")</f>
        <v>121</v>
      </c>
      <c r="O9" cm="1">
        <f t="array" ref="O9">IF(L9&lt;&gt;1,SUM(NAMES_EQUALS(C9,_xlfn.ANCHORARRAY($H$2))*NAMES_EQUALS(D9,_xlfn.ANCHORARRAY($I$2))*1),-1)</f>
        <v>-1</v>
      </c>
      <c r="Q9" cm="1">
        <f t="array" ref="Q9">_xlfn.IFS(M9&lt;&gt;"ERROR",M9,O9=1,_xlfn.XLOOKUP(1,NAMES_EQUALS($C9,_xlfn.ANCHORARRAY($H$2))*NAMES_EQUALS($D9,_xlfn.ANCHORARRAY($I$2))*1,_xlfn.ANCHORARRAY(G$2)),1,"ERROR")</f>
        <v>121</v>
      </c>
      <c r="S9" t="str">
        <v>יורי</v>
      </c>
      <c r="T9" t="str">
        <v>שטרן</v>
      </c>
      <c r="V9">
        <v>1</v>
      </c>
      <c r="X9">
        <v>1</v>
      </c>
    </row>
    <row r="10" spans="1:24" x14ac:dyDescent="0.45">
      <c r="A10">
        <v>431</v>
      </c>
      <c r="B10">
        <v>42</v>
      </c>
      <c r="C10" t="str">
        <v>קולט</v>
      </c>
      <c r="D10" t="str">
        <v>אביטל</v>
      </c>
      <c r="E10" s="1">
        <v>14366</v>
      </c>
      <c r="G10">
        <v>9</v>
      </c>
      <c r="H10" t="str">
        <v>מיכאל</v>
      </c>
      <c r="I10" t="str">
        <v>איתן</v>
      </c>
      <c r="J10" s="1">
        <v>16137</v>
      </c>
      <c r="L10">
        <v>1</v>
      </c>
      <c r="M10" cm="1">
        <f t="array" ref="M10">IF(L10=1,_xlfn.XLOOKUP(E10,_xlfn.ANCHORARRAY($J$2),_xlfn.ANCHORARRAY($G$2)),"ERROR")</f>
        <v>704</v>
      </c>
      <c r="O10" cm="1">
        <f t="array" ref="O10">IF(L10&lt;&gt;1,SUM(NAMES_EQUALS(C10,_xlfn.ANCHORARRAY($H$2))*NAMES_EQUALS(D10,_xlfn.ANCHORARRAY($I$2))*1),-1)</f>
        <v>-1</v>
      </c>
      <c r="Q10" cm="1">
        <f t="array" ref="Q10">_xlfn.IFS(M10&lt;&gt;"ERROR",M10,O10=1,_xlfn.XLOOKUP(1,NAMES_EQUALS($C10,_xlfn.ANCHORARRAY($H$2))*NAMES_EQUALS($D10,_xlfn.ANCHORARRAY($I$2))*1,_xlfn.ANCHORARRAY(G$2)),1,"ERROR")</f>
        <v>704</v>
      </c>
      <c r="S10" t="str">
        <v>קולט</v>
      </c>
      <c r="T10" t="str">
        <v>אביטל</v>
      </c>
      <c r="V10">
        <v>1</v>
      </c>
      <c r="X10">
        <v>1</v>
      </c>
    </row>
    <row r="11" spans="1:24" x14ac:dyDescent="0.45">
      <c r="A11">
        <v>432</v>
      </c>
      <c r="B11">
        <v>181</v>
      </c>
      <c r="C11" t="str">
        <v>אפי</v>
      </c>
      <c r="D11" t="str">
        <v>אושעיה</v>
      </c>
      <c r="E11" s="1">
        <v>20608</v>
      </c>
      <c r="G11">
        <v>10</v>
      </c>
      <c r="H11" t="str">
        <v>רפאל</v>
      </c>
      <c r="I11" t="str">
        <v>איתן</v>
      </c>
      <c r="J11" s="1">
        <v>10604</v>
      </c>
      <c r="L11">
        <v>1</v>
      </c>
      <c r="M11" cm="1">
        <f t="array" ref="M11">IF(L11=1,_xlfn.XLOOKUP(E11,_xlfn.ANCHORARRAY($J$2),_xlfn.ANCHORARRAY($G$2)),"ERROR")</f>
        <v>6</v>
      </c>
      <c r="O11" cm="1">
        <f t="array" ref="O11">IF(L11&lt;&gt;1,SUM(NAMES_EQUALS(C11,_xlfn.ANCHORARRAY($H$2))*NAMES_EQUALS(D11,_xlfn.ANCHORARRAY($I$2))*1),-1)</f>
        <v>-1</v>
      </c>
      <c r="Q11" cm="1">
        <f t="array" ref="Q11">_xlfn.IFS(M11&lt;&gt;"ERROR",M11,O11=1,_xlfn.XLOOKUP(1,NAMES_EQUALS($C11,_xlfn.ANCHORARRAY($H$2))*NAMES_EQUALS($D11,_xlfn.ANCHORARRAY($I$2))*1,_xlfn.ANCHORARRAY(G$2)),1,"ERROR")</f>
        <v>6</v>
      </c>
      <c r="S11" t="str">
        <v>אפי</v>
      </c>
      <c r="T11" t="str">
        <v>אושעיה</v>
      </c>
      <c r="V11">
        <v>1</v>
      </c>
      <c r="X11">
        <v>1</v>
      </c>
    </row>
    <row r="12" spans="1:24" x14ac:dyDescent="0.45">
      <c r="A12">
        <v>433</v>
      </c>
      <c r="B12">
        <v>247</v>
      </c>
      <c r="C12" t="str">
        <v>דליה</v>
      </c>
      <c r="D12" t="str">
        <v>איציק</v>
      </c>
      <c r="E12" s="1">
        <v>19287</v>
      </c>
      <c r="G12">
        <v>11</v>
      </c>
      <c r="H12" t="str">
        <v>רפאל</v>
      </c>
      <c r="I12" t="str">
        <v>אלול</v>
      </c>
      <c r="J12" s="1">
        <v>21055</v>
      </c>
      <c r="L12">
        <v>1</v>
      </c>
      <c r="M12" cm="1">
        <f t="array" ref="M12">IF(L12=1,_xlfn.XLOOKUP(E12,_xlfn.ANCHORARRAY($J$2),_xlfn.ANCHORARRAY($G$2)),"ERROR")</f>
        <v>8</v>
      </c>
      <c r="O12" cm="1">
        <f t="array" ref="O12">IF(L12&lt;&gt;1,SUM(NAMES_EQUALS(C12,_xlfn.ANCHORARRAY($H$2))*NAMES_EQUALS(D12,_xlfn.ANCHORARRAY($I$2))*1),-1)</f>
        <v>-1</v>
      </c>
      <c r="Q12" cm="1">
        <f t="array" ref="Q12">_xlfn.IFS(M12&lt;&gt;"ERROR",M12,O12=1,_xlfn.XLOOKUP(1,NAMES_EQUALS($C12,_xlfn.ANCHORARRAY($H$2))*NAMES_EQUALS($D12,_xlfn.ANCHORARRAY($I$2))*1,_xlfn.ANCHORARRAY(G$2)),1,"ERROR")</f>
        <v>8</v>
      </c>
      <c r="S12" t="str">
        <v>דליה</v>
      </c>
      <c r="T12" t="str">
        <v>איציק</v>
      </c>
      <c r="V12">
        <v>1</v>
      </c>
      <c r="X12">
        <v>1</v>
      </c>
    </row>
    <row r="13" spans="1:24" x14ac:dyDescent="0.45">
      <c r="A13">
        <v>434</v>
      </c>
      <c r="B13">
        <v>631</v>
      </c>
      <c r="C13" t="str">
        <v>אברהם</v>
      </c>
      <c r="D13" t="str">
        <v>בורג</v>
      </c>
      <c r="E13" s="1">
        <v>20108</v>
      </c>
      <c r="G13">
        <v>12</v>
      </c>
      <c r="H13" t="str">
        <v>בנימין</v>
      </c>
      <c r="I13" t="str">
        <v>אלון</v>
      </c>
      <c r="J13" s="1">
        <v>20038</v>
      </c>
      <c r="L13">
        <v>1</v>
      </c>
      <c r="M13" cm="1">
        <f t="array" ref="M13">IF(L13=1,_xlfn.XLOOKUP(E13,_xlfn.ANCHORARRAY($J$2),_xlfn.ANCHORARRAY($G$2)),"ERROR")</f>
        <v>137</v>
      </c>
      <c r="O13" cm="1">
        <f t="array" ref="O13">IF(L13&lt;&gt;1,SUM(NAMES_EQUALS(C13,_xlfn.ANCHORARRAY($H$2))*NAMES_EQUALS(D13,_xlfn.ANCHORARRAY($I$2))*1),-1)</f>
        <v>-1</v>
      </c>
      <c r="Q13" cm="1">
        <f t="array" ref="Q13">_xlfn.IFS(M13&lt;&gt;"ERROR",M13,O13=1,_xlfn.XLOOKUP(1,NAMES_EQUALS($C13,_xlfn.ANCHORARRAY($H$2))*NAMES_EQUALS($D13,_xlfn.ANCHORARRAY($I$2))*1,_xlfn.ANCHORARRAY(G$2)),1,"ERROR")</f>
        <v>137</v>
      </c>
      <c r="S13" t="str">
        <v>אברהם</v>
      </c>
      <c r="T13" t="str">
        <v>בורג</v>
      </c>
      <c r="V13">
        <v>1</v>
      </c>
      <c r="X13">
        <v>1</v>
      </c>
    </row>
    <row r="14" spans="1:24" x14ac:dyDescent="0.45">
      <c r="A14">
        <v>435</v>
      </c>
      <c r="B14">
        <v>725</v>
      </c>
      <c r="C14" t="str">
        <v>בנימין</v>
      </c>
      <c r="D14" t="str">
        <v>בן-אליעזר</v>
      </c>
      <c r="E14" s="1">
        <v>13192</v>
      </c>
      <c r="G14">
        <v>13</v>
      </c>
      <c r="H14" t="str">
        <v>טלב</v>
      </c>
      <c r="I14" t="str">
        <v>אלסאנע</v>
      </c>
      <c r="J14" s="1">
        <v>22275</v>
      </c>
      <c r="L14">
        <v>1</v>
      </c>
      <c r="M14" cm="1">
        <f t="array" ref="M14">IF(L14=1,_xlfn.XLOOKUP(E14,_xlfn.ANCHORARRAY($J$2),_xlfn.ANCHORARRAY($G$2)),"ERROR")</f>
        <v>20</v>
      </c>
      <c r="O14" cm="1">
        <f t="array" ref="O14">IF(L14&lt;&gt;1,SUM(NAMES_EQUALS(C14,_xlfn.ANCHORARRAY($H$2))*NAMES_EQUALS(D14,_xlfn.ANCHORARRAY($I$2))*1),-1)</f>
        <v>-1</v>
      </c>
      <c r="Q14" cm="1">
        <f t="array" ref="Q14">_xlfn.IFS(M14&lt;&gt;"ERROR",M14,O14=1,_xlfn.XLOOKUP(1,NAMES_EQUALS($C14,_xlfn.ANCHORARRAY($H$2))*NAMES_EQUALS($D14,_xlfn.ANCHORARRAY($I$2))*1,_xlfn.ANCHORARRAY(G$2)),1,"ERROR")</f>
        <v>20</v>
      </c>
      <c r="S14" t="str">
        <v>בנימין (פואד)</v>
      </c>
      <c r="T14" t="str">
        <v>בן-אליעזר</v>
      </c>
      <c r="V14">
        <v>1</v>
      </c>
      <c r="X14">
        <v>1</v>
      </c>
    </row>
    <row r="15" spans="1:24" x14ac:dyDescent="0.45">
      <c r="A15">
        <v>437</v>
      </c>
      <c r="B15">
        <v>789</v>
      </c>
      <c r="C15" t="str">
        <v>אלי</v>
      </c>
      <c r="D15" t="str">
        <v>בן-מנחם</v>
      </c>
      <c r="E15" s="1">
        <v>17495</v>
      </c>
      <c r="G15">
        <v>14</v>
      </c>
      <c r="H15" t="str">
        <v xml:space="preserve">זאב בנימין </v>
      </c>
      <c r="I15" t="str">
        <v>בגין</v>
      </c>
      <c r="J15" s="1">
        <v>15766</v>
      </c>
      <c r="L15">
        <v>1</v>
      </c>
      <c r="M15" cm="1">
        <f t="array" ref="M15">IF(L15=1,_xlfn.XLOOKUP(E15,_xlfn.ANCHORARRAY($J$2),_xlfn.ANCHORARRAY($G$2)),"ERROR")</f>
        <v>22</v>
      </c>
      <c r="O15" cm="1">
        <f t="array" ref="O15">IF(L15&lt;&gt;1,SUM(NAMES_EQUALS(C15,_xlfn.ANCHORARRAY($H$2))*NAMES_EQUALS(D15,_xlfn.ANCHORARRAY($I$2))*1),-1)</f>
        <v>-1</v>
      </c>
      <c r="Q15" cm="1">
        <f t="array" ref="Q15">_xlfn.IFS(M15&lt;&gt;"ERROR",M15,O15=1,_xlfn.XLOOKUP(1,NAMES_EQUALS($C15,_xlfn.ANCHORARRAY($H$2))*NAMES_EQUALS($D15,_xlfn.ANCHORARRAY($I$2))*1,_xlfn.ANCHORARRAY(G$2)),1,"ERROR")</f>
        <v>22</v>
      </c>
      <c r="S15" t="str">
        <v>אלי</v>
      </c>
      <c r="T15" t="str">
        <v>בן-מנחם</v>
      </c>
      <c r="V15">
        <v>1</v>
      </c>
      <c r="X15">
        <v>1</v>
      </c>
    </row>
    <row r="16" spans="1:24" x14ac:dyDescent="0.45">
      <c r="A16">
        <v>439</v>
      </c>
      <c r="B16">
        <v>800</v>
      </c>
      <c r="C16" t="str">
        <v>שלמה</v>
      </c>
      <c r="D16" t="str">
        <v>בן-עמי</v>
      </c>
      <c r="E16" s="1">
        <v>15904</v>
      </c>
      <c r="G16">
        <v>15</v>
      </c>
      <c r="H16" t="str">
        <v>פיני</v>
      </c>
      <c r="I16" t="str">
        <v>בדש</v>
      </c>
      <c r="J16" s="1">
        <v>19235</v>
      </c>
      <c r="L16">
        <v>1</v>
      </c>
      <c r="M16" cm="1">
        <f t="array" ref="M16">IF(L16=1,_xlfn.XLOOKUP(E16,_xlfn.ANCHORARRAY($J$2),_xlfn.ANCHORARRAY($G$2)),"ERROR")</f>
        <v>23</v>
      </c>
      <c r="O16" cm="1">
        <f t="array" ref="O16">IF(L16&lt;&gt;1,SUM(NAMES_EQUALS(C16,_xlfn.ANCHORARRAY($H$2))*NAMES_EQUALS(D16,_xlfn.ANCHORARRAY($I$2))*1),-1)</f>
        <v>-1</v>
      </c>
      <c r="Q16" cm="1">
        <f t="array" ref="Q16">_xlfn.IFS(M16&lt;&gt;"ERROR",M16,O16=1,_xlfn.XLOOKUP(1,NAMES_EQUALS($C16,_xlfn.ANCHORARRAY($H$2))*NAMES_EQUALS($D16,_xlfn.ANCHORARRAY($I$2))*1,_xlfn.ANCHORARRAY(G$2)),1,"ERROR")</f>
        <v>23</v>
      </c>
      <c r="S16" t="str">
        <v>שלמה</v>
      </c>
      <c r="T16" t="str">
        <v>בן-עמי</v>
      </c>
      <c r="V16">
        <v>1</v>
      </c>
      <c r="X16">
        <v>1</v>
      </c>
    </row>
    <row r="17" spans="1:24" x14ac:dyDescent="0.45">
      <c r="A17">
        <v>441</v>
      </c>
      <c r="B17">
        <v>1304</v>
      </c>
      <c r="C17" t="str">
        <v>יעל</v>
      </c>
      <c r="D17" t="str">
        <v>דיין</v>
      </c>
      <c r="E17" s="1">
        <v>14288</v>
      </c>
      <c r="G17">
        <v>16</v>
      </c>
      <c r="H17" t="str">
        <v>זאב</v>
      </c>
      <c r="I17" t="str">
        <v>בוים</v>
      </c>
      <c r="J17" s="1">
        <v>15826</v>
      </c>
      <c r="L17">
        <v>1</v>
      </c>
      <c r="M17" cm="1">
        <f t="array" ref="M17">IF(L17=1,_xlfn.XLOOKUP(E17,_xlfn.ANCHORARRAY($J$2),_xlfn.ANCHORARRAY($G$2)),"ERROR")</f>
        <v>39</v>
      </c>
      <c r="O17" cm="1">
        <f t="array" ref="O17">IF(L17&lt;&gt;1,SUM(NAMES_EQUALS(C17,_xlfn.ANCHORARRAY($H$2))*NAMES_EQUALS(D17,_xlfn.ANCHORARRAY($I$2))*1),-1)</f>
        <v>-1</v>
      </c>
      <c r="Q17" cm="1">
        <f t="array" ref="Q17">_xlfn.IFS(M17&lt;&gt;"ERROR",M17,O17=1,_xlfn.XLOOKUP(1,NAMES_EQUALS($C17,_xlfn.ANCHORARRAY($H$2))*NAMES_EQUALS($D17,_xlfn.ANCHORARRAY($I$2))*1,_xlfn.ANCHORARRAY(G$2)),1,"ERROR")</f>
        <v>39</v>
      </c>
      <c r="S17" t="str">
        <v>יעל</v>
      </c>
      <c r="T17" t="str">
        <v>דיין</v>
      </c>
      <c r="V17">
        <v>1</v>
      </c>
      <c r="X17">
        <v>1</v>
      </c>
    </row>
    <row r="18" spans="1:24" x14ac:dyDescent="0.45">
      <c r="A18">
        <v>442</v>
      </c>
      <c r="B18">
        <v>1988</v>
      </c>
      <c r="C18" t="str">
        <v>סאלח</v>
      </c>
      <c r="D18" t="str">
        <v>טריף</v>
      </c>
      <c r="E18" s="1">
        <v>19764</v>
      </c>
      <c r="G18">
        <v>17</v>
      </c>
      <c r="H18" t="str">
        <v>יגאל</v>
      </c>
      <c r="I18" t="str">
        <v>ביבי</v>
      </c>
      <c r="J18" s="1">
        <v>15362</v>
      </c>
      <c r="L18">
        <v>1</v>
      </c>
      <c r="M18" cm="1">
        <f t="array" ref="M18">IF(L18=1,_xlfn.XLOOKUP(E18,_xlfn.ANCHORARRAY($J$2),_xlfn.ANCHORARRAY($G$2)),"ERROR")</f>
        <v>59</v>
      </c>
      <c r="O18" cm="1">
        <f t="array" ref="O18">IF(L18&lt;&gt;1,SUM(NAMES_EQUALS(C18,_xlfn.ANCHORARRAY($H$2))*NAMES_EQUALS(D18,_xlfn.ANCHORARRAY($I$2))*1),-1)</f>
        <v>-1</v>
      </c>
      <c r="Q18" cm="1">
        <f t="array" ref="Q18">_xlfn.IFS(M18&lt;&gt;"ERROR",M18,O18=1,_xlfn.XLOOKUP(1,NAMES_EQUALS($C18,_xlfn.ANCHORARRAY($H$2))*NAMES_EQUALS($D18,_xlfn.ANCHORARRAY($I$2))*1,_xlfn.ANCHORARRAY(G$2)),1,"ERROR")</f>
        <v>59</v>
      </c>
      <c r="S18" t="str">
        <v>סאלח</v>
      </c>
      <c r="T18" t="str">
        <v>טריף</v>
      </c>
      <c r="V18">
        <v>1</v>
      </c>
      <c r="X18">
        <v>1</v>
      </c>
    </row>
    <row r="19" spans="1:24" x14ac:dyDescent="0.45">
      <c r="A19">
        <v>444</v>
      </c>
      <c r="B19">
        <v>2054</v>
      </c>
      <c r="C19" t="str">
        <v>אברהם</v>
      </c>
      <c r="D19" t="str">
        <v>יחזקאל</v>
      </c>
      <c r="E19" s="1">
        <v>21346</v>
      </c>
      <c r="G19">
        <v>18</v>
      </c>
      <c r="H19" t="str">
        <v>יוסי</v>
      </c>
      <c r="I19" t="str">
        <v>ביילין</v>
      </c>
      <c r="J19" s="1">
        <v>17696</v>
      </c>
      <c r="L19">
        <v>1</v>
      </c>
      <c r="M19" cm="1">
        <f t="array" ref="M19">IF(L19=1,_xlfn.XLOOKUP(E19,_xlfn.ANCHORARRAY($J$2),_xlfn.ANCHORARRAY($G$2)),"ERROR")</f>
        <v>62</v>
      </c>
      <c r="O19" cm="1">
        <f t="array" ref="O19">IF(L19&lt;&gt;1,SUM(NAMES_EQUALS(C19,_xlfn.ANCHORARRAY($H$2))*NAMES_EQUALS(D19,_xlfn.ANCHORARRAY($I$2))*1),-1)</f>
        <v>-1</v>
      </c>
      <c r="Q19" cm="1">
        <f t="array" ref="Q19">_xlfn.IFS(M19&lt;&gt;"ERROR",M19,O19=1,_xlfn.XLOOKUP(1,NAMES_EQUALS($C19,_xlfn.ANCHORARRAY($H$2))*NAMES_EQUALS($D19,_xlfn.ANCHORARRAY($I$2))*1,_xlfn.ANCHORARRAY(G$2)),1,"ERROR")</f>
        <v>62</v>
      </c>
      <c r="S19" t="str">
        <v>אברהם</v>
      </c>
      <c r="T19" t="str">
        <v>יחזקאל</v>
      </c>
      <c r="V19">
        <v>1</v>
      </c>
      <c r="X19">
        <v>1</v>
      </c>
    </row>
    <row r="20" spans="1:24" x14ac:dyDescent="0.45">
      <c r="A20">
        <v>445</v>
      </c>
      <c r="B20">
        <v>2131</v>
      </c>
      <c r="C20" t="str">
        <v>איתן</v>
      </c>
      <c r="D20" t="str">
        <v>כבל</v>
      </c>
      <c r="E20" s="1">
        <v>21785</v>
      </c>
      <c r="G20">
        <v>19</v>
      </c>
      <c r="H20" t="str">
        <v>נעמי</v>
      </c>
      <c r="I20" t="str">
        <v>בלומנטל</v>
      </c>
      <c r="J20" s="1">
        <v>16032</v>
      </c>
      <c r="L20">
        <v>1</v>
      </c>
      <c r="M20" cm="1">
        <f t="array" ref="M20">IF(L20=1,_xlfn.XLOOKUP(E20,_xlfn.ANCHORARRAY($J$2),_xlfn.ANCHORARRAY($G$2)),"ERROR")</f>
        <v>64</v>
      </c>
      <c r="O20" cm="1">
        <f t="array" ref="O20">IF(L20&lt;&gt;1,SUM(NAMES_EQUALS(C20,_xlfn.ANCHORARRAY($H$2))*NAMES_EQUALS(D20,_xlfn.ANCHORARRAY($I$2))*1),-1)</f>
        <v>-1</v>
      </c>
      <c r="Q20" cm="1">
        <f t="array" ref="Q20">_xlfn.IFS(M20&lt;&gt;"ERROR",M20,O20=1,_xlfn.XLOOKUP(1,NAMES_EQUALS($C20,_xlfn.ANCHORARRAY($H$2))*NAMES_EQUALS($D20,_xlfn.ANCHORARRAY($I$2))*1,_xlfn.ANCHORARRAY(G$2)),1,"ERROR")</f>
        <v>64</v>
      </c>
      <c r="S20" t="str">
        <v>איתן</v>
      </c>
      <c r="T20" t="str">
        <v>כבל</v>
      </c>
      <c r="V20">
        <v>1</v>
      </c>
      <c r="X20">
        <v>1</v>
      </c>
    </row>
    <row r="21" spans="1:24" x14ac:dyDescent="0.45">
      <c r="A21">
        <v>446</v>
      </c>
      <c r="B21">
        <v>2228</v>
      </c>
      <c r="C21" t="str">
        <v>רענן</v>
      </c>
      <c r="D21" t="str">
        <v>כהן</v>
      </c>
      <c r="E21" s="1">
        <v>15035</v>
      </c>
      <c r="G21">
        <v>20</v>
      </c>
      <c r="H21" t="str">
        <v>בנימין (פואד)</v>
      </c>
      <c r="I21" t="str">
        <v>בן-אליעזר</v>
      </c>
      <c r="J21" s="1">
        <v>13192</v>
      </c>
      <c r="L21">
        <v>1</v>
      </c>
      <c r="M21" cm="1">
        <f t="array" ref="M21">IF(L21=1,_xlfn.XLOOKUP(E21,_xlfn.ANCHORARRAY($J$2),_xlfn.ANCHORARRAY($G$2)),"ERROR")</f>
        <v>67</v>
      </c>
      <c r="O21" cm="1">
        <f t="array" ref="O21">IF(L21&lt;&gt;1,SUM(NAMES_EQUALS(C21,_xlfn.ANCHORARRAY($H$2))*NAMES_EQUALS(D21,_xlfn.ANCHORARRAY($I$2))*1),-1)</f>
        <v>-1</v>
      </c>
      <c r="Q21" cm="1">
        <f t="array" ref="Q21">_xlfn.IFS(M21&lt;&gt;"ERROR",M21,O21=1,_xlfn.XLOOKUP(1,NAMES_EQUALS($C21,_xlfn.ANCHORARRAY($H$2))*NAMES_EQUALS($D21,_xlfn.ANCHORARRAY($I$2))*1,_xlfn.ANCHORARRAY(G$2)),1,"ERROR")</f>
        <v>67</v>
      </c>
      <c r="S21" t="str">
        <v>רענן</v>
      </c>
      <c r="T21" t="str">
        <v>כהן</v>
      </c>
      <c r="V21">
        <v>1</v>
      </c>
      <c r="X21">
        <v>1</v>
      </c>
    </row>
    <row r="22" spans="1:24" x14ac:dyDescent="0.45">
      <c r="A22">
        <v>447</v>
      </c>
      <c r="B22">
        <v>2331</v>
      </c>
      <c r="C22" t="str">
        <v>יוסי</v>
      </c>
      <c r="D22" t="str">
        <v>כץ</v>
      </c>
      <c r="E22" s="1">
        <v>18129</v>
      </c>
      <c r="G22">
        <v>21</v>
      </c>
      <c r="H22" t="str">
        <v>אליהו</v>
      </c>
      <c r="I22" t="str">
        <v>בן-אלישר</v>
      </c>
      <c r="J22" s="1">
        <v>11903</v>
      </c>
      <c r="L22">
        <v>1</v>
      </c>
      <c r="M22" cm="1">
        <f t="array" ref="M22">IF(L22=1,_xlfn.XLOOKUP(E22,_xlfn.ANCHORARRAY($J$2),_xlfn.ANCHORARRAY($G$2)),"ERROR")</f>
        <v>68</v>
      </c>
      <c r="O22" cm="1">
        <f t="array" ref="O22">IF(L22&lt;&gt;1,SUM(NAMES_EQUALS(C22,_xlfn.ANCHORARRAY($H$2))*NAMES_EQUALS(D22,_xlfn.ANCHORARRAY($I$2))*1),-1)</f>
        <v>-1</v>
      </c>
      <c r="Q22" cm="1">
        <f t="array" ref="Q22">_xlfn.IFS(M22&lt;&gt;"ERROR",M22,O22=1,_xlfn.XLOOKUP(1,NAMES_EQUALS($C22,_xlfn.ANCHORARRAY($H$2))*NAMES_EQUALS($D22,_xlfn.ANCHORARRAY($I$2))*1,_xlfn.ANCHORARRAY(G$2)),1,"ERROR")</f>
        <v>68</v>
      </c>
      <c r="S22" t="str">
        <v>יוסי</v>
      </c>
      <c r="T22" t="str">
        <v>כץ</v>
      </c>
      <c r="V22">
        <v>1</v>
      </c>
      <c r="X22">
        <v>1</v>
      </c>
    </row>
    <row r="23" spans="1:24" x14ac:dyDescent="0.45">
      <c r="A23">
        <v>448</v>
      </c>
      <c r="B23">
        <v>2611</v>
      </c>
      <c r="C23" t="str">
        <v>סופה</v>
      </c>
      <c r="D23" t="str">
        <v>לנדבר</v>
      </c>
      <c r="E23" s="1">
        <v>18199</v>
      </c>
      <c r="G23">
        <v>22</v>
      </c>
      <c r="H23" t="str">
        <v>אלי</v>
      </c>
      <c r="I23" t="str">
        <v>בן-מנחם</v>
      </c>
      <c r="J23" s="1">
        <v>17495</v>
      </c>
      <c r="L23">
        <v>1</v>
      </c>
      <c r="M23" cm="1">
        <f t="array" ref="M23">IF(L23=1,_xlfn.XLOOKUP(E23,_xlfn.ANCHORARRAY($J$2),_xlfn.ANCHORARRAY($G$2)),"ERROR")</f>
        <v>78</v>
      </c>
      <c r="O23" cm="1">
        <f t="array" ref="O23">IF(L23&lt;&gt;1,SUM(NAMES_EQUALS(C23,_xlfn.ANCHORARRAY($H$2))*NAMES_EQUALS(D23,_xlfn.ANCHORARRAY($I$2))*1),-1)</f>
        <v>-1</v>
      </c>
      <c r="Q23" cm="1">
        <f t="array" ref="Q23">_xlfn.IFS(M23&lt;&gt;"ERROR",M23,O23=1,_xlfn.XLOOKUP(1,NAMES_EQUALS($C23,_xlfn.ANCHORARRAY($H$2))*NAMES_EQUALS($D23,_xlfn.ANCHORARRAY($I$2))*1,_xlfn.ANCHORARRAY(G$2)),1,"ERROR")</f>
        <v>78</v>
      </c>
      <c r="S23" t="str">
        <v>סופה</v>
      </c>
      <c r="T23" t="str">
        <v>לנדבר</v>
      </c>
      <c r="V23">
        <v>1</v>
      </c>
      <c r="X23">
        <v>1</v>
      </c>
    </row>
    <row r="24" spans="1:24" x14ac:dyDescent="0.45">
      <c r="A24">
        <v>449</v>
      </c>
      <c r="B24">
        <v>2808</v>
      </c>
      <c r="C24" t="str">
        <v>מיכאל</v>
      </c>
      <c r="D24" t="str">
        <v>מלכיאור</v>
      </c>
      <c r="E24" s="1">
        <v>19755</v>
      </c>
      <c r="G24">
        <v>23</v>
      </c>
      <c r="H24" t="str">
        <v>שלמה</v>
      </c>
      <c r="I24" t="str">
        <v>בן-עמי</v>
      </c>
      <c r="J24" s="1">
        <v>15904</v>
      </c>
      <c r="L24">
        <v>1</v>
      </c>
      <c r="M24" cm="1">
        <f t="array" ref="M24">IF(L24=1,_xlfn.XLOOKUP(E24,_xlfn.ANCHORARRAY($J$2),_xlfn.ANCHORARRAY($G$2)),"ERROR")</f>
        <v>220</v>
      </c>
      <c r="O24" cm="1">
        <f t="array" ref="O24">IF(L24&lt;&gt;1,SUM(NAMES_EQUALS(C24,_xlfn.ANCHORARRAY($H$2))*NAMES_EQUALS(D24,_xlfn.ANCHORARRAY($I$2))*1),-1)</f>
        <v>-1</v>
      </c>
      <c r="Q24" cm="1">
        <f t="array" ref="Q24">_xlfn.IFS(M24&lt;&gt;"ERROR",M24,O24=1,_xlfn.XLOOKUP(1,NAMES_EQUALS($C24,_xlfn.ANCHORARRAY($H$2))*NAMES_EQUALS($D24,_xlfn.ANCHORARRAY($I$2))*1,_xlfn.ANCHORARRAY(G$2)),1,"ERROR")</f>
        <v>220</v>
      </c>
      <c r="S24" t="str">
        <v>מיכאל</v>
      </c>
      <c r="T24" t="str">
        <v>מלכיאור</v>
      </c>
      <c r="V24">
        <v>1</v>
      </c>
      <c r="X24">
        <v>1</v>
      </c>
    </row>
    <row r="25" spans="1:24" x14ac:dyDescent="0.45">
      <c r="A25">
        <v>453</v>
      </c>
      <c r="B25">
        <v>2827</v>
      </c>
      <c r="C25" t="str">
        <v>נואף</v>
      </c>
      <c r="D25" t="str">
        <v>מסאלחה</v>
      </c>
      <c r="E25" s="1">
        <v>16036</v>
      </c>
      <c r="G25">
        <v>24</v>
      </c>
      <c r="H25" t="str">
        <v>שמריהו</v>
      </c>
      <c r="I25" t="str">
        <v>בן-צור</v>
      </c>
      <c r="J25" s="1">
        <v>16156</v>
      </c>
      <c r="L25">
        <v>1</v>
      </c>
      <c r="M25" cm="1">
        <f t="array" ref="M25">IF(L25=1,_xlfn.XLOOKUP(E25,_xlfn.ANCHORARRAY($J$2),_xlfn.ANCHORARRAY($G$2)),"ERROR")</f>
        <v>85</v>
      </c>
      <c r="O25" cm="1">
        <f t="array" ref="O25">IF(L25&lt;&gt;1,SUM(NAMES_EQUALS(C25,_xlfn.ANCHORARRAY($H$2))*NAMES_EQUALS(D25,_xlfn.ANCHORARRAY($I$2))*1),-1)</f>
        <v>-1</v>
      </c>
      <c r="Q25" cm="1">
        <f t="array" ref="Q25">_xlfn.IFS(M25&lt;&gt;"ERROR",M25,O25=1,_xlfn.XLOOKUP(1,NAMES_EQUALS($C25,_xlfn.ANCHORARRAY($H$2))*NAMES_EQUALS($D25,_xlfn.ANCHORARRAY($I$2))*1,_xlfn.ANCHORARRAY(G$2)),1,"ERROR")</f>
        <v>85</v>
      </c>
      <c r="S25" t="str">
        <v>נואף</v>
      </c>
      <c r="T25" t="str">
        <v>מסאלחה</v>
      </c>
      <c r="V25">
        <v>1</v>
      </c>
      <c r="X25">
        <v>1</v>
      </c>
    </row>
    <row r="26" spans="1:24" x14ac:dyDescent="0.45">
      <c r="A26">
        <v>454</v>
      </c>
      <c r="B26">
        <v>3168</v>
      </c>
      <c r="C26" t="str">
        <v>אפרים</v>
      </c>
      <c r="D26" t="str">
        <v>סנה</v>
      </c>
      <c r="E26" s="1">
        <v>16334</v>
      </c>
      <c r="G26">
        <v>25</v>
      </c>
      <c r="H26" t="str">
        <v>שלמה</v>
      </c>
      <c r="I26" t="str">
        <v>בניזרי</v>
      </c>
      <c r="J26" s="1">
        <v>22319</v>
      </c>
      <c r="L26">
        <v>1</v>
      </c>
      <c r="M26" cm="1">
        <f t="array" ref="M26">IF(L26=1,_xlfn.XLOOKUP(E26,_xlfn.ANCHORARRAY($J$2),_xlfn.ANCHORARRAY($G$2)),"ERROR")</f>
        <v>94</v>
      </c>
      <c r="O26" cm="1">
        <f t="array" ref="O26">IF(L26&lt;&gt;1,SUM(NAMES_EQUALS(C26,_xlfn.ANCHORARRAY($H$2))*NAMES_EQUALS(D26,_xlfn.ANCHORARRAY($I$2))*1),-1)</f>
        <v>-1</v>
      </c>
      <c r="Q26" cm="1">
        <f t="array" ref="Q26">_xlfn.IFS(M26&lt;&gt;"ERROR",M26,O26=1,_xlfn.XLOOKUP(1,NAMES_EQUALS($C26,_xlfn.ANCHORARRAY($H$2))*NAMES_EQUALS($D26,_xlfn.ANCHORARRAY($I$2))*1,_xlfn.ANCHORARRAY(G$2)),1,"ERROR")</f>
        <v>94</v>
      </c>
      <c r="S26" t="str">
        <v>אפרים</v>
      </c>
      <c r="T26" t="str">
        <v>סנה</v>
      </c>
      <c r="V26">
        <v>1</v>
      </c>
      <c r="X26">
        <v>1</v>
      </c>
    </row>
    <row r="27" spans="1:24" x14ac:dyDescent="0.45">
      <c r="A27">
        <v>455</v>
      </c>
      <c r="B27">
        <v>3381</v>
      </c>
      <c r="C27" t="str">
        <v>אופיר</v>
      </c>
      <c r="D27" t="str">
        <v>פינס-פז</v>
      </c>
      <c r="E27" s="1">
        <v>22473</v>
      </c>
      <c r="G27">
        <v>26</v>
      </c>
      <c r="H27" t="str">
        <v>רומן</v>
      </c>
      <c r="I27" t="str">
        <v>ברונפמן</v>
      </c>
      <c r="J27" s="1">
        <v>19836</v>
      </c>
      <c r="L27">
        <v>1</v>
      </c>
      <c r="M27" cm="1">
        <f t="array" ref="M27">IF(L27=1,_xlfn.XLOOKUP(E27,_xlfn.ANCHORARRAY($J$2),_xlfn.ANCHORARRAY($G$2)),"ERROR")</f>
        <v>100</v>
      </c>
      <c r="O27" cm="1">
        <f t="array" ref="O27">IF(L27&lt;&gt;1,SUM(NAMES_EQUALS(C27,_xlfn.ANCHORARRAY($H$2))*NAMES_EQUALS(D27,_xlfn.ANCHORARRAY($I$2))*1),-1)</f>
        <v>-1</v>
      </c>
      <c r="Q27" cm="1">
        <f t="array" ref="Q27">_xlfn.IFS(M27&lt;&gt;"ERROR",M27,O27=1,_xlfn.XLOOKUP(1,NAMES_EQUALS($C27,_xlfn.ANCHORARRAY($H$2))*NAMES_EQUALS($D27,_xlfn.ANCHORARRAY($I$2))*1,_xlfn.ANCHORARRAY(G$2)),1,"ERROR")</f>
        <v>100</v>
      </c>
      <c r="S27" t="str">
        <v>אופיר</v>
      </c>
      <c r="T27" t="str">
        <v>פינס-פז</v>
      </c>
      <c r="V27">
        <v>1</v>
      </c>
      <c r="X27">
        <v>1</v>
      </c>
    </row>
    <row r="28" spans="1:24" x14ac:dyDescent="0.45">
      <c r="A28">
        <v>456</v>
      </c>
      <c r="B28">
        <v>3495</v>
      </c>
      <c r="C28" t="str">
        <v>שמעון</v>
      </c>
      <c r="D28" t="str">
        <v>פרס</v>
      </c>
      <c r="E28" s="1">
        <v>8614</v>
      </c>
      <c r="G28">
        <v>27</v>
      </c>
      <c r="H28" t="str">
        <v>עוזי</v>
      </c>
      <c r="I28" t="str">
        <v>ברעם</v>
      </c>
      <c r="J28" s="1">
        <v>13611</v>
      </c>
      <c r="L28">
        <v>1</v>
      </c>
      <c r="M28" cm="1">
        <f t="array" ref="M28">IF(L28=1,_xlfn.XLOOKUP(E28,_xlfn.ANCHORARRAY($J$2),_xlfn.ANCHORARRAY($G$2)),"ERROR")</f>
        <v>104</v>
      </c>
      <c r="O28" cm="1">
        <f t="array" ref="O28">IF(L28&lt;&gt;1,SUM(NAMES_EQUALS(C28,_xlfn.ANCHORARRAY($H$2))*NAMES_EQUALS(D28,_xlfn.ANCHORARRAY($I$2))*1),-1)</f>
        <v>-1</v>
      </c>
      <c r="Q28" cm="1">
        <f t="array" ref="Q28">_xlfn.IFS(M28&lt;&gt;"ERROR",M28,O28=1,_xlfn.XLOOKUP(1,NAMES_EQUALS($C28,_xlfn.ANCHORARRAY($H$2))*NAMES_EQUALS($D28,_xlfn.ANCHORARRAY($I$2))*1,_xlfn.ANCHORARRAY(G$2)),1,"ERROR")</f>
        <v>104</v>
      </c>
      <c r="S28" t="str">
        <v>שמעון</v>
      </c>
      <c r="T28" t="str">
        <v>פרס</v>
      </c>
      <c r="V28">
        <v>1</v>
      </c>
      <c r="X28">
        <v>1</v>
      </c>
    </row>
    <row r="29" spans="1:24" x14ac:dyDescent="0.45">
      <c r="A29">
        <v>458</v>
      </c>
      <c r="B29">
        <v>3923</v>
      </c>
      <c r="C29" t="str">
        <v>חיים</v>
      </c>
      <c r="D29" t="str">
        <v>רמון</v>
      </c>
      <c r="E29" s="1">
        <v>18363</v>
      </c>
      <c r="G29">
        <v>28</v>
      </c>
      <c r="H29" t="str">
        <v>אהוד</v>
      </c>
      <c r="I29" t="str">
        <v>ברק</v>
      </c>
      <c r="J29" s="1">
        <v>15384</v>
      </c>
      <c r="L29">
        <v>1</v>
      </c>
      <c r="M29" cm="1">
        <f t="array" ref="M29">IF(L29=1,_xlfn.XLOOKUP(E29,_xlfn.ANCHORARRAY($J$2),_xlfn.ANCHORARRAY($G$2)),"ERROR")</f>
        <v>115</v>
      </c>
      <c r="O29" cm="1">
        <f t="array" ref="O29">IF(L29&lt;&gt;1,SUM(NAMES_EQUALS(C29,_xlfn.ANCHORARRAY($H$2))*NAMES_EQUALS(D29,_xlfn.ANCHORARRAY($I$2))*1),-1)</f>
        <v>-1</v>
      </c>
      <c r="Q29" cm="1">
        <f t="array" ref="Q29">_xlfn.IFS(M29&lt;&gt;"ERROR",M29,O29=1,_xlfn.XLOOKUP(1,NAMES_EQUALS($C29,_xlfn.ANCHORARRAY($H$2))*NAMES_EQUALS($D29,_xlfn.ANCHORARRAY($I$2))*1,_xlfn.ANCHORARRAY(G$2)),1,"ERROR")</f>
        <v>115</v>
      </c>
      <c r="S29" t="str">
        <v>חיים</v>
      </c>
      <c r="T29" t="str">
        <v>רמון</v>
      </c>
      <c r="V29">
        <v>1</v>
      </c>
      <c r="X29">
        <v>1</v>
      </c>
    </row>
    <row r="30" spans="1:24" x14ac:dyDescent="0.45">
      <c r="A30">
        <v>459</v>
      </c>
      <c r="B30">
        <v>3984</v>
      </c>
      <c r="C30" t="str">
        <v>אברהם-בייגה</v>
      </c>
      <c r="D30" t="str">
        <v>שוחט</v>
      </c>
      <c r="E30" s="1">
        <v>13315</v>
      </c>
      <c r="G30">
        <v>29</v>
      </c>
      <c r="H30" t="str">
        <v>עזמי</v>
      </c>
      <c r="I30" t="str">
        <v>בשארה</v>
      </c>
      <c r="J30" s="1">
        <v>20658</v>
      </c>
      <c r="L30">
        <v>1</v>
      </c>
      <c r="M30" cm="1">
        <f t="array" ref="M30">IF(L30=1,_xlfn.XLOOKUP(E30,_xlfn.ANCHORARRAY($J$2),_xlfn.ANCHORARRAY($G$2)),"ERROR")</f>
        <v>117</v>
      </c>
      <c r="O30" cm="1">
        <f t="array" ref="O30">IF(L30&lt;&gt;1,SUM(NAMES_EQUALS(C30,_xlfn.ANCHORARRAY($H$2))*NAMES_EQUALS(D30,_xlfn.ANCHORARRAY($I$2))*1),-1)</f>
        <v>-1</v>
      </c>
      <c r="Q30" cm="1">
        <f t="array" ref="Q30">_xlfn.IFS(M30&lt;&gt;"ERROR",M30,O30=1,_xlfn.XLOOKUP(1,NAMES_EQUALS($C30,_xlfn.ANCHORARRAY($H$2))*NAMES_EQUALS($D30,_xlfn.ANCHORARRAY($I$2))*1,_xlfn.ANCHORARRAY(G$2)),1,"ERROR")</f>
        <v>117</v>
      </c>
      <c r="S30" t="str">
        <v>אברהם בייגה</v>
      </c>
      <c r="T30" t="str">
        <v>שוחט</v>
      </c>
      <c r="V30">
        <v>0</v>
      </c>
      <c r="W30">
        <v>1</v>
      </c>
      <c r="X30">
        <v>1</v>
      </c>
    </row>
    <row r="31" spans="1:24" x14ac:dyDescent="0.45">
      <c r="A31">
        <v>460</v>
      </c>
      <c r="B31">
        <v>4137</v>
      </c>
      <c r="C31" t="str">
        <v>ויצמן</v>
      </c>
      <c r="D31" t="str">
        <v>שירי</v>
      </c>
      <c r="E31" s="1">
        <v>20490</v>
      </c>
      <c r="G31">
        <v>30</v>
      </c>
      <c r="H31" t="str">
        <v>אליהו</v>
      </c>
      <c r="I31" t="str">
        <v>גבאי</v>
      </c>
      <c r="J31" s="1">
        <v>15711</v>
      </c>
      <c r="L31">
        <v>1</v>
      </c>
      <c r="M31" cm="1">
        <f t="array" ref="M31">IF(L31=1,_xlfn.XLOOKUP(E31,_xlfn.ANCHORARRAY($J$2),_xlfn.ANCHORARRAY($G$2)),"ERROR")</f>
        <v>205</v>
      </c>
      <c r="O31" cm="1">
        <f t="array" ref="O31">IF(L31&lt;&gt;1,SUM(NAMES_EQUALS(C31,_xlfn.ANCHORARRAY($H$2))*NAMES_EQUALS(D31,_xlfn.ANCHORARRAY($I$2))*1),-1)</f>
        <v>-1</v>
      </c>
      <c r="Q31" cm="1">
        <f t="array" ref="Q31">_xlfn.IFS(M31&lt;&gt;"ERROR",M31,O31=1,_xlfn.XLOOKUP(1,NAMES_EQUALS($C31,_xlfn.ANCHORARRAY($H$2))*NAMES_EQUALS($D31,_xlfn.ANCHORARRAY($I$2))*1,_xlfn.ANCHORARRAY(G$2)),1,"ERROR")</f>
        <v>205</v>
      </c>
      <c r="S31" t="str">
        <v>ויצמן</v>
      </c>
      <c r="T31" t="str">
        <v>שירי</v>
      </c>
      <c r="V31">
        <v>1</v>
      </c>
      <c r="X31">
        <v>1</v>
      </c>
    </row>
    <row r="32" spans="1:24" x14ac:dyDescent="0.45">
      <c r="A32">
        <v>461</v>
      </c>
      <c r="B32">
        <v>4188</v>
      </c>
      <c r="C32" t="str">
        <v>שלום</v>
      </c>
      <c r="D32" t="str">
        <v>שמחון</v>
      </c>
      <c r="E32" s="1">
        <v>20796</v>
      </c>
      <c r="G32">
        <v>31</v>
      </c>
      <c r="H32" t="str">
        <v>תמר</v>
      </c>
      <c r="I32" t="str">
        <v>גוז'נסקי</v>
      </c>
      <c r="J32" s="1">
        <v>14887</v>
      </c>
      <c r="L32">
        <v>1</v>
      </c>
      <c r="M32" cm="1">
        <f t="array" ref="M32">IF(L32=1,_xlfn.XLOOKUP(E32,_xlfn.ANCHORARRAY($J$2),_xlfn.ANCHORARRAY($G$2)),"ERROR")</f>
        <v>123</v>
      </c>
      <c r="O32" cm="1">
        <f t="array" ref="O32">IF(L32&lt;&gt;1,SUM(NAMES_EQUALS(C32,_xlfn.ANCHORARRAY($H$2))*NAMES_EQUALS(D32,_xlfn.ANCHORARRAY($I$2))*1),-1)</f>
        <v>-1</v>
      </c>
      <c r="Q32" cm="1">
        <f t="array" ref="Q32">_xlfn.IFS(M32&lt;&gt;"ERROR",M32,O32=1,_xlfn.XLOOKUP(1,NAMES_EQUALS($C32,_xlfn.ANCHORARRAY($H$2))*NAMES_EQUALS($D32,_xlfn.ANCHORARRAY($I$2))*1,_xlfn.ANCHORARRAY(G$2)),1,"ERROR")</f>
        <v>123</v>
      </c>
      <c r="S32" t="str">
        <v>שלום</v>
      </c>
      <c r="T32" t="str">
        <v>שמחון</v>
      </c>
      <c r="V32">
        <v>1</v>
      </c>
      <c r="X32">
        <v>1</v>
      </c>
    </row>
    <row r="33" spans="1:24" x14ac:dyDescent="0.45">
      <c r="A33">
        <v>462</v>
      </c>
      <c r="B33">
        <v>261</v>
      </c>
      <c r="C33" t="str">
        <v>מיכאל</v>
      </c>
      <c r="D33" t="str">
        <v>איתן</v>
      </c>
      <c r="E33" s="1">
        <v>16137</v>
      </c>
      <c r="G33">
        <v>32</v>
      </c>
      <c r="H33" t="str">
        <v>מיכה</v>
      </c>
      <c r="I33" t="str">
        <v>גולדמן</v>
      </c>
      <c r="J33" s="1">
        <v>17816</v>
      </c>
      <c r="L33">
        <v>1</v>
      </c>
      <c r="M33" cm="1">
        <f t="array" ref="M33">IF(L33=1,_xlfn.XLOOKUP(E33,_xlfn.ANCHORARRAY($J$2),_xlfn.ANCHORARRAY($G$2)),"ERROR")</f>
        <v>9</v>
      </c>
      <c r="O33" cm="1">
        <f t="array" ref="O33">IF(L33&lt;&gt;1,SUM(NAMES_EQUALS(C33,_xlfn.ANCHORARRAY($H$2))*NAMES_EQUALS(D33,_xlfn.ANCHORARRAY($I$2))*1),-1)</f>
        <v>-1</v>
      </c>
      <c r="Q33" cm="1">
        <f t="array" ref="Q33">_xlfn.IFS(M33&lt;&gt;"ERROR",M33,O33=1,_xlfn.XLOOKUP(1,NAMES_EQUALS($C33,_xlfn.ANCHORARRAY($H$2))*NAMES_EQUALS($D33,_xlfn.ANCHORARRAY($I$2))*1,_xlfn.ANCHORARRAY(G$2)),1,"ERROR")</f>
        <v>9</v>
      </c>
      <c r="S33" t="str">
        <v>מיכאל</v>
      </c>
      <c r="T33" t="str">
        <v>איתן</v>
      </c>
      <c r="V33">
        <v>1</v>
      </c>
      <c r="X33">
        <v>1</v>
      </c>
    </row>
    <row r="34" spans="1:24" x14ac:dyDescent="0.45">
      <c r="A34">
        <v>463</v>
      </c>
      <c r="B34">
        <v>535</v>
      </c>
      <c r="C34" t="str">
        <v>משה</v>
      </c>
      <c r="D34" t="str">
        <v>ארנס</v>
      </c>
      <c r="E34" s="1">
        <v>9493</v>
      </c>
      <c r="G34">
        <v>33</v>
      </c>
      <c r="H34" t="str">
        <v>אלי</v>
      </c>
      <c r="I34" t="str">
        <v>גולדשמידט</v>
      </c>
      <c r="J34" s="1">
        <v>19649</v>
      </c>
      <c r="L34">
        <v>1</v>
      </c>
      <c r="M34" cm="1">
        <f t="array" ref="M34">IF(L34=1,_xlfn.XLOOKUP(E34,_xlfn.ANCHORARRAY($J$2),_xlfn.ANCHORARRAY($G$2)),"ERROR")</f>
        <v>278</v>
      </c>
      <c r="O34" cm="1">
        <f t="array" ref="O34">IF(L34&lt;&gt;1,SUM(NAMES_EQUALS(C34,_xlfn.ANCHORARRAY($H$2))*NAMES_EQUALS(D34,_xlfn.ANCHORARRAY($I$2))*1),-1)</f>
        <v>-1</v>
      </c>
      <c r="Q34" cm="1">
        <f t="array" ref="Q34">_xlfn.IFS(M34&lt;&gt;"ERROR",M34,O34=1,_xlfn.XLOOKUP(1,NAMES_EQUALS($C34,_xlfn.ANCHORARRAY($H$2))*NAMES_EQUALS($D34,_xlfn.ANCHORARRAY($I$2))*1,_xlfn.ANCHORARRAY(G$2)),1,"ERROR")</f>
        <v>278</v>
      </c>
      <c r="S34" t="str">
        <v>משה</v>
      </c>
      <c r="T34" t="str">
        <v>ארנס</v>
      </c>
      <c r="V34">
        <v>1</v>
      </c>
      <c r="X34">
        <v>1</v>
      </c>
    </row>
    <row r="35" spans="1:24" x14ac:dyDescent="0.45">
      <c r="A35">
        <v>464</v>
      </c>
      <c r="B35">
        <v>616</v>
      </c>
      <c r="C35" t="str">
        <v>זאב</v>
      </c>
      <c r="D35" t="str">
        <v>בוים</v>
      </c>
      <c r="E35" s="1">
        <v>15826</v>
      </c>
      <c r="G35">
        <v>34</v>
      </c>
      <c r="H35" t="str">
        <v>אריה</v>
      </c>
      <c r="I35" t="str">
        <v>גמליאל</v>
      </c>
      <c r="J35" s="1">
        <v>18698</v>
      </c>
      <c r="L35">
        <v>1</v>
      </c>
      <c r="M35" cm="1">
        <f t="array" ref="M35">IF(L35=1,_xlfn.XLOOKUP(E35,_xlfn.ANCHORARRAY($J$2),_xlfn.ANCHORARRAY($G$2)),"ERROR")</f>
        <v>16</v>
      </c>
      <c r="O35" cm="1">
        <f t="array" ref="O35">IF(L35&lt;&gt;1,SUM(NAMES_EQUALS(C35,_xlfn.ANCHORARRAY($H$2))*NAMES_EQUALS(D35,_xlfn.ANCHORARRAY($I$2))*1),-1)</f>
        <v>-1</v>
      </c>
      <c r="Q35" cm="1">
        <f t="array" ref="Q35">_xlfn.IFS(M35&lt;&gt;"ERROR",M35,O35=1,_xlfn.XLOOKUP(1,NAMES_EQUALS($C35,_xlfn.ANCHORARRAY($H$2))*NAMES_EQUALS($D35,_xlfn.ANCHORARRAY($I$2))*1,_xlfn.ANCHORARRAY(G$2)),1,"ERROR")</f>
        <v>16</v>
      </c>
      <c r="S35" t="str">
        <v>זאב</v>
      </c>
      <c r="T35" t="str">
        <v>בוים</v>
      </c>
      <c r="V35">
        <v>1</v>
      </c>
      <c r="X35">
        <v>1</v>
      </c>
    </row>
    <row r="36" spans="1:24" x14ac:dyDescent="0.45">
      <c r="A36">
        <v>465</v>
      </c>
      <c r="B36">
        <v>699</v>
      </c>
      <c r="C36" t="str">
        <v>נעמי</v>
      </c>
      <c r="D36" t="str">
        <v>בלומנטל</v>
      </c>
      <c r="E36" s="1">
        <v>16032</v>
      </c>
      <c r="G36">
        <v>35</v>
      </c>
      <c r="H36" t="str">
        <v>משה</v>
      </c>
      <c r="I36" t="str">
        <v>גפני</v>
      </c>
      <c r="J36" s="1">
        <v>19119</v>
      </c>
      <c r="L36">
        <v>1</v>
      </c>
      <c r="M36" cm="1">
        <f t="array" ref="M36">IF(L36=1,_xlfn.XLOOKUP(E36,_xlfn.ANCHORARRAY($J$2),_xlfn.ANCHORARRAY($G$2)),"ERROR")</f>
        <v>19</v>
      </c>
      <c r="O36" cm="1">
        <f t="array" ref="O36">IF(L36&lt;&gt;1,SUM(NAMES_EQUALS(C36,_xlfn.ANCHORARRAY($H$2))*NAMES_EQUALS(D36,_xlfn.ANCHORARRAY($I$2))*1),-1)</f>
        <v>-1</v>
      </c>
      <c r="Q36" cm="1">
        <f t="array" ref="Q36">_xlfn.IFS(M36&lt;&gt;"ERROR",M36,O36=1,_xlfn.XLOOKUP(1,NAMES_EQUALS($C36,_xlfn.ANCHORARRAY($H$2))*NAMES_EQUALS($D36,_xlfn.ANCHORARRAY($I$2))*1,_xlfn.ANCHORARRAY(G$2)),1,"ERROR")</f>
        <v>19</v>
      </c>
      <c r="S36" t="str">
        <v>נעמי</v>
      </c>
      <c r="T36" t="str">
        <v>בלומנטל</v>
      </c>
      <c r="V36">
        <v>1</v>
      </c>
      <c r="X36">
        <v>1</v>
      </c>
    </row>
    <row r="37" spans="1:24" x14ac:dyDescent="0.45">
      <c r="A37">
        <v>466</v>
      </c>
      <c r="B37">
        <v>1416</v>
      </c>
      <c r="C37" t="str">
        <v>אברהם</v>
      </c>
      <c r="D37" t="str">
        <v>הירשזון</v>
      </c>
      <c r="E37" s="1">
        <v>15018</v>
      </c>
      <c r="G37">
        <v>36</v>
      </c>
      <c r="H37" t="str">
        <v>עבד-אלמאלכ</v>
      </c>
      <c r="I37" t="str">
        <v>דהאמשה</v>
      </c>
      <c r="J37" s="1">
        <v>16500</v>
      </c>
      <c r="L37">
        <v>1</v>
      </c>
      <c r="M37" cm="1">
        <f t="array" ref="M37">IF(L37=1,_xlfn.XLOOKUP(E37,_xlfn.ANCHORARRAY($J$2),_xlfn.ANCHORARRAY($G$2)),"ERROR")</f>
        <v>42</v>
      </c>
      <c r="O37" cm="1">
        <f t="array" ref="O37">IF(L37&lt;&gt;1,SUM(NAMES_EQUALS(C37,_xlfn.ANCHORARRAY($H$2))*NAMES_EQUALS(D37,_xlfn.ANCHORARRAY($I$2))*1),-1)</f>
        <v>-1</v>
      </c>
      <c r="Q37" cm="1">
        <f t="array" ref="Q37">_xlfn.IFS(M37&lt;&gt;"ERROR",M37,O37=1,_xlfn.XLOOKUP(1,NAMES_EQUALS($C37,_xlfn.ANCHORARRAY($H$2))*NAMES_EQUALS($D37,_xlfn.ANCHORARRAY($I$2))*1,_xlfn.ANCHORARRAY(G$2)),1,"ERROR")</f>
        <v>42</v>
      </c>
      <c r="S37" t="str">
        <v>אברהם</v>
      </c>
      <c r="T37" t="str">
        <v>הירשזון</v>
      </c>
      <c r="V37">
        <v>1</v>
      </c>
      <c r="X37">
        <v>1</v>
      </c>
    </row>
    <row r="38" spans="1:24" x14ac:dyDescent="0.45">
      <c r="A38">
        <v>467</v>
      </c>
      <c r="B38">
        <v>1476</v>
      </c>
      <c r="C38" t="str">
        <v>צחי</v>
      </c>
      <c r="D38" t="str">
        <v>הנגבי</v>
      </c>
      <c r="E38" s="1">
        <v>20877</v>
      </c>
      <c r="G38">
        <v>37</v>
      </c>
      <c r="H38" t="str">
        <v>נסים</v>
      </c>
      <c r="I38" t="str">
        <v>דהן</v>
      </c>
      <c r="J38" s="1">
        <v>19851</v>
      </c>
      <c r="L38">
        <v>1</v>
      </c>
      <c r="M38" cm="1">
        <f t="array" ref="M38">IF(L38=1,_xlfn.XLOOKUP(E38,_xlfn.ANCHORARRAY($J$2),_xlfn.ANCHORARRAY($G$2)),"ERROR")</f>
        <v>45</v>
      </c>
      <c r="O38" cm="1">
        <f t="array" ref="O38">IF(L38&lt;&gt;1,SUM(NAMES_EQUALS(C38,_xlfn.ANCHORARRAY($H$2))*NAMES_EQUALS(D38,_xlfn.ANCHORARRAY($I$2))*1),-1)</f>
        <v>-1</v>
      </c>
      <c r="Q38" cm="1">
        <f t="array" ref="Q38">_xlfn.IFS(M38&lt;&gt;"ERROR",M38,O38=1,_xlfn.XLOOKUP(1,NAMES_EQUALS($C38,_xlfn.ANCHORARRAY($H$2))*NAMES_EQUALS($D38,_xlfn.ANCHORARRAY($I$2))*1,_xlfn.ANCHORARRAY(G$2)),1,"ERROR")</f>
        <v>45</v>
      </c>
      <c r="S38" t="str">
        <v>צחי</v>
      </c>
      <c r="T38" t="str">
        <v>הנגבי</v>
      </c>
      <c r="V38">
        <v>1</v>
      </c>
      <c r="X38">
        <v>1</v>
      </c>
    </row>
    <row r="39" spans="1:24" x14ac:dyDescent="0.45">
      <c r="A39">
        <v>468</v>
      </c>
      <c r="B39">
        <v>2342</v>
      </c>
      <c r="C39" t="str">
        <v>ישראל</v>
      </c>
      <c r="D39" t="str">
        <v>כץ</v>
      </c>
      <c r="E39" s="1">
        <v>20353</v>
      </c>
      <c r="G39">
        <v>38</v>
      </c>
      <c r="H39" t="str">
        <v>חיים</v>
      </c>
      <c r="I39" t="str">
        <v>דיין</v>
      </c>
      <c r="J39" s="1">
        <v>21999</v>
      </c>
      <c r="L39">
        <v>1</v>
      </c>
      <c r="M39" cm="1">
        <f t="array" ref="M39">IF(L39=1,_xlfn.XLOOKUP(E39,_xlfn.ANCHORARRAY($J$2),_xlfn.ANCHORARRAY($G$2)),"ERROR")</f>
        <v>69</v>
      </c>
      <c r="O39" cm="1">
        <f t="array" ref="O39">IF(L39&lt;&gt;1,SUM(NAMES_EQUALS(C39,_xlfn.ANCHORARRAY($H$2))*NAMES_EQUALS(D39,_xlfn.ANCHORARRAY($I$2))*1),-1)</f>
        <v>-1</v>
      </c>
      <c r="Q39" cm="1">
        <f t="array" ref="Q39">_xlfn.IFS(M39&lt;&gt;"ERROR",M39,O39=1,_xlfn.XLOOKUP(1,NAMES_EQUALS($C39,_xlfn.ANCHORARRAY($H$2))*NAMES_EQUALS($D39,_xlfn.ANCHORARRAY($I$2))*1,_xlfn.ANCHORARRAY(G$2)),1,"ERROR")</f>
        <v>69</v>
      </c>
      <c r="S39" t="str">
        <v>ישראל</v>
      </c>
      <c r="T39" t="str">
        <v>כץ</v>
      </c>
      <c r="V39">
        <v>1</v>
      </c>
      <c r="X39">
        <v>1</v>
      </c>
    </row>
    <row r="40" spans="1:24" x14ac:dyDescent="0.45">
      <c r="A40">
        <v>469</v>
      </c>
      <c r="B40">
        <v>2391</v>
      </c>
      <c r="C40" t="str">
        <v>ציפי</v>
      </c>
      <c r="D40" t="str">
        <v>לבני</v>
      </c>
      <c r="E40" s="1">
        <v>21404</v>
      </c>
      <c r="G40">
        <v>39</v>
      </c>
      <c r="H40" t="str">
        <v>יעל</v>
      </c>
      <c r="I40" t="str">
        <v>דיין</v>
      </c>
      <c r="J40" s="1">
        <v>14288</v>
      </c>
      <c r="L40">
        <v>1</v>
      </c>
      <c r="M40" cm="1">
        <f t="array" ref="M40">IF(L40=1,_xlfn.XLOOKUP(E40,_xlfn.ANCHORARRAY($J$2),_xlfn.ANCHORARRAY($G$2)),"ERROR")</f>
        <v>213</v>
      </c>
      <c r="O40" cm="1">
        <f t="array" ref="O40">IF(L40&lt;&gt;1,SUM(NAMES_EQUALS(C40,_xlfn.ANCHORARRAY($H$2))*NAMES_EQUALS(D40,_xlfn.ANCHORARRAY($I$2))*1),-1)</f>
        <v>-1</v>
      </c>
      <c r="Q40" cm="1">
        <f t="array" ref="Q40">_xlfn.IFS(M40&lt;&gt;"ERROR",M40,O40=1,_xlfn.XLOOKUP(1,NAMES_EQUALS($C40,_xlfn.ANCHORARRAY($H$2))*NAMES_EQUALS($D40,_xlfn.ANCHORARRAY($I$2))*1,_xlfn.ANCHORARRAY(G$2)),1,"ERROR")</f>
        <v>213</v>
      </c>
      <c r="S40" t="str">
        <v>ציפי</v>
      </c>
      <c r="T40" t="str">
        <v>לבני</v>
      </c>
      <c r="V40">
        <v>1</v>
      </c>
      <c r="X40">
        <v>1</v>
      </c>
    </row>
    <row r="41" spans="1:24" x14ac:dyDescent="0.45">
      <c r="A41">
        <v>470</v>
      </c>
      <c r="B41">
        <v>2400</v>
      </c>
      <c r="C41" t="str">
        <v>לימור</v>
      </c>
      <c r="D41" t="str">
        <v>לבנת</v>
      </c>
      <c r="E41" s="1">
        <v>18528</v>
      </c>
      <c r="G41">
        <v>40</v>
      </c>
      <c r="H41" t="str">
        <v>עבד-אלוהאב</v>
      </c>
      <c r="I41" t="str">
        <v>דראושה</v>
      </c>
      <c r="J41" s="1">
        <v>15991</v>
      </c>
      <c r="L41">
        <v>2</v>
      </c>
      <c r="M41" t="str" cm="1">
        <f t="array" ref="M41">IF(L41=1,_xlfn.XLOOKUP(E41,_xlfn.ANCHORARRAY($J$2),_xlfn.ANCHORARRAY($G$2)),"ERROR")</f>
        <v>ERROR</v>
      </c>
      <c r="O41" cm="1">
        <f t="array" ref="O41">IF(L41&lt;&gt;1,SUM(NAMES_EQUALS(C41,_xlfn.ANCHORARRAY($H$2))*NAMES_EQUALS(D41,_xlfn.ANCHORARRAY($I$2))*1),-1)</f>
        <v>1</v>
      </c>
      <c r="Q41" cm="1">
        <f t="array" ref="Q41">_xlfn.IFS(M41&lt;&gt;"ERROR",M41,O41=1,_xlfn.XLOOKUP(1,NAMES_EQUALS($C41,_xlfn.ANCHORARRAY($H$2))*NAMES_EQUALS($D41,_xlfn.ANCHORARRAY($I$2))*1,_xlfn.ANCHORARRAY(G$2)),1,"ERROR")</f>
        <v>70</v>
      </c>
      <c r="S41" t="str">
        <v>לימור</v>
      </c>
      <c r="T41" t="str">
        <v>לבנת</v>
      </c>
      <c r="V41">
        <v>1</v>
      </c>
      <c r="X41">
        <v>1</v>
      </c>
    </row>
    <row r="42" spans="1:24" x14ac:dyDescent="0.45">
      <c r="A42">
        <v>471</v>
      </c>
      <c r="B42">
        <v>2600</v>
      </c>
      <c r="C42" t="str">
        <v>עוזי</v>
      </c>
      <c r="D42" t="str">
        <v>לנדאו</v>
      </c>
      <c r="E42" s="1">
        <v>15920</v>
      </c>
      <c r="G42">
        <v>41</v>
      </c>
      <c r="H42" t="str">
        <v>אריה מכלוף</v>
      </c>
      <c r="I42" t="str">
        <v>דרעי</v>
      </c>
      <c r="J42" s="1">
        <v>21598</v>
      </c>
      <c r="L42">
        <v>1</v>
      </c>
      <c r="M42" cm="1">
        <f t="array" ref="M42">IF(L42=1,_xlfn.XLOOKUP(E42,_xlfn.ANCHORARRAY($J$2),_xlfn.ANCHORARRAY($G$2)),"ERROR")</f>
        <v>77</v>
      </c>
      <c r="O42" cm="1">
        <f t="array" ref="O42">IF(L42&lt;&gt;1,SUM(NAMES_EQUALS(C42,_xlfn.ANCHORARRAY($H$2))*NAMES_EQUALS(D42,_xlfn.ANCHORARRAY($I$2))*1),-1)</f>
        <v>-1</v>
      </c>
      <c r="Q42" cm="1">
        <f t="array" ref="Q42">_xlfn.IFS(M42&lt;&gt;"ERROR",M42,O42=1,_xlfn.XLOOKUP(1,NAMES_EQUALS($C42,_xlfn.ANCHORARRAY($H$2))*NAMES_EQUALS($D42,_xlfn.ANCHORARRAY($I$2))*1,_xlfn.ANCHORARRAY(G$2)),1,"ERROR")</f>
        <v>77</v>
      </c>
      <c r="S42" t="str">
        <v>עוזי</v>
      </c>
      <c r="T42" t="str">
        <v>לנדאו</v>
      </c>
      <c r="V42">
        <v>1</v>
      </c>
      <c r="X42">
        <v>1</v>
      </c>
    </row>
    <row r="43" spans="1:24" x14ac:dyDescent="0.45">
      <c r="A43">
        <v>472</v>
      </c>
      <c r="B43">
        <v>2836</v>
      </c>
      <c r="C43" t="str">
        <v>יהושע</v>
      </c>
      <c r="D43" t="str">
        <v>מצא</v>
      </c>
      <c r="E43" s="1">
        <v>11543</v>
      </c>
      <c r="G43">
        <v>42</v>
      </c>
      <c r="H43" t="str">
        <v>אברהם</v>
      </c>
      <c r="I43" t="str">
        <v>הירשזון</v>
      </c>
      <c r="J43" s="1">
        <v>15018</v>
      </c>
      <c r="L43">
        <v>1</v>
      </c>
      <c r="M43" cm="1">
        <f t="array" ref="M43">IF(L43=1,_xlfn.XLOOKUP(E43,_xlfn.ANCHORARRAY($J$2),_xlfn.ANCHORARRAY($G$2)),"ERROR")</f>
        <v>86</v>
      </c>
      <c r="O43" cm="1">
        <f t="array" ref="O43">IF(L43&lt;&gt;1,SUM(NAMES_EQUALS(C43,_xlfn.ANCHORARRAY($H$2))*NAMES_EQUALS(D43,_xlfn.ANCHORARRAY($I$2))*1),-1)</f>
        <v>-1</v>
      </c>
      <c r="Q43" cm="1">
        <f t="array" ref="Q43">_xlfn.IFS(M43&lt;&gt;"ERROR",M43,O43=1,_xlfn.XLOOKUP(1,NAMES_EQUALS($C43,_xlfn.ANCHORARRAY($H$2))*NAMES_EQUALS($D43,_xlfn.ANCHORARRAY($I$2))*1,_xlfn.ANCHORARRAY(G$2)),1,"ERROR")</f>
        <v>86</v>
      </c>
      <c r="S43" t="str">
        <v>יהושע</v>
      </c>
      <c r="T43" t="str">
        <v>מצא</v>
      </c>
      <c r="V43">
        <v>1</v>
      </c>
      <c r="X43">
        <v>1</v>
      </c>
    </row>
    <row r="44" spans="1:24" x14ac:dyDescent="0.45">
      <c r="A44">
        <v>473</v>
      </c>
      <c r="B44">
        <v>2952</v>
      </c>
      <c r="C44" t="str">
        <v>דני</v>
      </c>
      <c r="D44" t="str">
        <v>נוה</v>
      </c>
      <c r="E44" s="1">
        <v>22088</v>
      </c>
      <c r="G44">
        <v>43</v>
      </c>
      <c r="H44" t="str">
        <v>שמואל</v>
      </c>
      <c r="I44" t="str">
        <v>הלפרט</v>
      </c>
      <c r="J44" s="1">
        <v>14281</v>
      </c>
      <c r="L44">
        <v>1</v>
      </c>
      <c r="M44" cm="1">
        <f t="array" ref="M44">IF(L44=1,_xlfn.XLOOKUP(E44,_xlfn.ANCHORARRAY($J$2),_xlfn.ANCHORARRAY($G$2)),"ERROR")</f>
        <v>223</v>
      </c>
      <c r="O44" cm="1">
        <f t="array" ref="O44">IF(L44&lt;&gt;1,SUM(NAMES_EQUALS(C44,_xlfn.ANCHORARRAY($H$2))*NAMES_EQUALS(D44,_xlfn.ANCHORARRAY($I$2))*1),-1)</f>
        <v>-1</v>
      </c>
      <c r="Q44" cm="1">
        <f t="array" ref="Q44">_xlfn.IFS(M44&lt;&gt;"ERROR",M44,O44=1,_xlfn.XLOOKUP(1,NAMES_EQUALS($C44,_xlfn.ANCHORARRAY($H$2))*NAMES_EQUALS($D44,_xlfn.ANCHORARRAY($I$2))*1,_xlfn.ANCHORARRAY(G$2)),1,"ERROR")</f>
        <v>223</v>
      </c>
      <c r="S44" t="str">
        <v>דני</v>
      </c>
      <c r="T44" t="str">
        <v>נוה</v>
      </c>
      <c r="V44">
        <v>1</v>
      </c>
      <c r="X44">
        <v>1</v>
      </c>
    </row>
    <row r="45" spans="1:24" x14ac:dyDescent="0.45">
      <c r="A45">
        <v>474</v>
      </c>
      <c r="B45">
        <v>3276</v>
      </c>
      <c r="C45" t="str">
        <v>גדעון</v>
      </c>
      <c r="D45" t="str">
        <v>עזרא</v>
      </c>
      <c r="E45" s="1">
        <v>13696</v>
      </c>
      <c r="G45">
        <v>44</v>
      </c>
      <c r="H45" t="str">
        <v>זבולון</v>
      </c>
      <c r="I45" t="str">
        <v>המר</v>
      </c>
      <c r="J45" s="1">
        <v>13301</v>
      </c>
      <c r="L45">
        <v>1</v>
      </c>
      <c r="M45" cm="1">
        <f t="array" ref="M45">IF(L45=1,_xlfn.XLOOKUP(E45,_xlfn.ANCHORARRAY($J$2),_xlfn.ANCHORARRAY($G$2)),"ERROR")</f>
        <v>96</v>
      </c>
      <c r="O45" cm="1">
        <f t="array" ref="O45">IF(L45&lt;&gt;1,SUM(NAMES_EQUALS(C45,_xlfn.ANCHORARRAY($H$2))*NAMES_EQUALS(D45,_xlfn.ANCHORARRAY($I$2))*1),-1)</f>
        <v>-1</v>
      </c>
      <c r="Q45" cm="1">
        <f t="array" ref="Q45">_xlfn.IFS(M45&lt;&gt;"ERROR",M45,O45=1,_xlfn.XLOOKUP(1,NAMES_EQUALS($C45,_xlfn.ANCHORARRAY($H$2))*NAMES_EQUALS($D45,_xlfn.ANCHORARRAY($I$2))*1,_xlfn.ANCHORARRAY(G$2)),1,"ERROR")</f>
        <v>96</v>
      </c>
      <c r="S45" t="str">
        <v>גדעון</v>
      </c>
      <c r="T45" t="str">
        <v>עזרא</v>
      </c>
      <c r="V45">
        <v>1</v>
      </c>
      <c r="X45">
        <v>1</v>
      </c>
    </row>
    <row r="46" spans="1:24" x14ac:dyDescent="0.45">
      <c r="A46">
        <v>475</v>
      </c>
      <c r="B46">
        <v>3740</v>
      </c>
      <c r="C46" t="str">
        <v>איוב</v>
      </c>
      <c r="D46" t="str">
        <v>קרא</v>
      </c>
      <c r="E46" s="1">
        <v>20160</v>
      </c>
      <c r="G46">
        <v>45</v>
      </c>
      <c r="H46" t="str">
        <v>צחי</v>
      </c>
      <c r="I46" t="str">
        <v>הנגבי</v>
      </c>
      <c r="J46" s="1">
        <v>20877</v>
      </c>
      <c r="L46">
        <v>1</v>
      </c>
      <c r="M46" cm="1">
        <f t="array" ref="M46">IF(L46=1,_xlfn.XLOOKUP(E46,_xlfn.ANCHORARRAY($J$2),_xlfn.ANCHORARRAY($G$2)),"ERROR")</f>
        <v>230</v>
      </c>
      <c r="O46" cm="1">
        <f t="array" ref="O46">IF(L46&lt;&gt;1,SUM(NAMES_EQUALS(C46,_xlfn.ANCHORARRAY($H$2))*NAMES_EQUALS(D46,_xlfn.ANCHORARRAY($I$2))*1),-1)</f>
        <v>-1</v>
      </c>
      <c r="Q46" cm="1">
        <f t="array" ref="Q46">_xlfn.IFS(M46&lt;&gt;"ERROR",M46,O46=1,_xlfn.XLOOKUP(1,NAMES_EQUALS($C46,_xlfn.ANCHORARRAY($H$2))*NAMES_EQUALS($D46,_xlfn.ANCHORARRAY($I$2))*1,_xlfn.ANCHORARRAY(G$2)),1,"ERROR")</f>
        <v>230</v>
      </c>
      <c r="S46" t="str">
        <v>איוב</v>
      </c>
      <c r="T46" t="str">
        <v>קרא</v>
      </c>
      <c r="V46">
        <v>1</v>
      </c>
      <c r="X46">
        <v>1</v>
      </c>
    </row>
    <row r="47" spans="1:24" x14ac:dyDescent="0.45">
      <c r="A47">
        <v>476</v>
      </c>
      <c r="B47">
        <v>3892</v>
      </c>
      <c r="C47" t="str">
        <v>ראובן</v>
      </c>
      <c r="D47" t="str">
        <v>ריבלין</v>
      </c>
      <c r="E47" s="1">
        <v>14497</v>
      </c>
      <c r="G47">
        <v>46</v>
      </c>
      <c r="H47" t="str">
        <v>צבי</v>
      </c>
      <c r="I47" t="str">
        <v>הנדל</v>
      </c>
      <c r="J47" s="1">
        <v>18187</v>
      </c>
      <c r="L47">
        <v>1</v>
      </c>
      <c r="M47" cm="1">
        <f t="array" ref="M47">IF(L47=1,_xlfn.XLOOKUP(E47,_xlfn.ANCHORARRAY($J$2),_xlfn.ANCHORARRAY($G$2)),"ERROR")</f>
        <v>114</v>
      </c>
      <c r="O47" cm="1">
        <f t="array" ref="O47">IF(L47&lt;&gt;1,SUM(NAMES_EQUALS(C47,_xlfn.ANCHORARRAY($H$2))*NAMES_EQUALS(D47,_xlfn.ANCHORARRAY($I$2))*1),-1)</f>
        <v>-1</v>
      </c>
      <c r="Q47" cm="1">
        <f t="array" ref="Q47">_xlfn.IFS(M47&lt;&gt;"ERROR",M47,O47=1,_xlfn.XLOOKUP(1,NAMES_EQUALS($C47,_xlfn.ANCHORARRAY($H$2))*NAMES_EQUALS($D47,_xlfn.ANCHORARRAY($I$2))*1,_xlfn.ANCHORARRAY(G$2)),1,"ERROR")</f>
        <v>114</v>
      </c>
      <c r="S47" t="str">
        <v>ראובן</v>
      </c>
      <c r="T47" t="str">
        <v>ריבלין</v>
      </c>
      <c r="V47">
        <v>1</v>
      </c>
      <c r="X47">
        <v>1</v>
      </c>
    </row>
    <row r="48" spans="1:24" x14ac:dyDescent="0.45">
      <c r="A48">
        <v>477</v>
      </c>
      <c r="B48">
        <v>4047</v>
      </c>
      <c r="C48" t="str">
        <v>יובל</v>
      </c>
      <c r="D48" t="str">
        <v>שטייניץ</v>
      </c>
      <c r="E48" s="1">
        <v>21285</v>
      </c>
      <c r="G48">
        <v>47</v>
      </c>
      <c r="H48" t="str">
        <v>יהודה</v>
      </c>
      <c r="I48" t="str">
        <v>הראל</v>
      </c>
      <c r="J48" s="1">
        <v>12734</v>
      </c>
      <c r="L48">
        <v>1</v>
      </c>
      <c r="M48" cm="1">
        <f t="array" ref="M48">IF(L48=1,_xlfn.XLOOKUP(E48,_xlfn.ANCHORARRAY($J$2),_xlfn.ANCHORARRAY($G$2)),"ERROR")</f>
        <v>695</v>
      </c>
      <c r="O48" cm="1">
        <f t="array" ref="O48">IF(L48&lt;&gt;1,SUM(NAMES_EQUALS(C48,_xlfn.ANCHORARRAY($H$2))*NAMES_EQUALS(D48,_xlfn.ANCHORARRAY($I$2))*1),-1)</f>
        <v>-1</v>
      </c>
      <c r="Q48" cm="1">
        <f t="array" ref="Q48">_xlfn.IFS(M48&lt;&gt;"ERROR",M48,O48=1,_xlfn.XLOOKUP(1,NAMES_EQUALS($C48,_xlfn.ANCHORARRAY($H$2))*NAMES_EQUALS($D48,_xlfn.ANCHORARRAY($I$2))*1,_xlfn.ANCHORARRAY(G$2)),1,"ERROR")</f>
        <v>695</v>
      </c>
      <c r="S48" t="str">
        <v>יובל</v>
      </c>
      <c r="T48" t="str">
        <v>שטייניץ</v>
      </c>
      <c r="V48">
        <v>1</v>
      </c>
      <c r="X48">
        <v>1</v>
      </c>
    </row>
    <row r="49" spans="1:24" x14ac:dyDescent="0.45">
      <c r="A49">
        <v>478</v>
      </c>
      <c r="B49">
        <v>4058</v>
      </c>
      <c r="C49" t="str">
        <v>מאיר</v>
      </c>
      <c r="D49" t="str">
        <v>שטרית</v>
      </c>
      <c r="E49" s="1">
        <v>17450</v>
      </c>
      <c r="G49">
        <v>48</v>
      </c>
      <c r="H49" t="str">
        <v>צבי</v>
      </c>
      <c r="I49" t="str">
        <v>ויינברג</v>
      </c>
      <c r="J49" s="1">
        <v>13008</v>
      </c>
      <c r="L49">
        <v>1</v>
      </c>
      <c r="M49" cm="1">
        <f t="array" ref="M49">IF(L49=1,_xlfn.XLOOKUP(E49,_xlfn.ANCHORARRAY($J$2),_xlfn.ANCHORARRAY($G$2)),"ERROR")</f>
        <v>119</v>
      </c>
      <c r="O49" cm="1">
        <f t="array" ref="O49">IF(L49&lt;&gt;1,SUM(NAMES_EQUALS(C49,_xlfn.ANCHORARRAY($H$2))*NAMES_EQUALS(D49,_xlfn.ANCHORARRAY($I$2))*1),-1)</f>
        <v>-1</v>
      </c>
      <c r="Q49" cm="1">
        <f t="array" ref="Q49">_xlfn.IFS(M49&lt;&gt;"ERROR",M49,O49=1,_xlfn.XLOOKUP(1,NAMES_EQUALS($C49,_xlfn.ANCHORARRAY($H$2))*NAMES_EQUALS($D49,_xlfn.ANCHORARRAY($I$2))*1,_xlfn.ANCHORARRAY(G$2)),1,"ERROR")</f>
        <v>119</v>
      </c>
      <c r="S49" t="str">
        <v>מאיר</v>
      </c>
      <c r="T49" t="str">
        <v>שטרית</v>
      </c>
      <c r="V49">
        <v>1</v>
      </c>
      <c r="X49">
        <v>1</v>
      </c>
    </row>
    <row r="50" spans="1:24" x14ac:dyDescent="0.45">
      <c r="A50">
        <v>479</v>
      </c>
      <c r="B50">
        <v>4147</v>
      </c>
      <c r="C50" t="str">
        <v>סילבן</v>
      </c>
      <c r="D50" t="str">
        <v>שלום</v>
      </c>
      <c r="E50" s="1">
        <v>21401</v>
      </c>
      <c r="G50">
        <v>49</v>
      </c>
      <c r="H50" t="str">
        <v>שבח</v>
      </c>
      <c r="I50" t="str">
        <v>וייס</v>
      </c>
      <c r="J50" s="1">
        <v>12970</v>
      </c>
      <c r="L50">
        <v>1</v>
      </c>
      <c r="M50" cm="1">
        <f t="array" ref="M50">IF(L50=1,_xlfn.XLOOKUP(E50,_xlfn.ANCHORARRAY($J$2),_xlfn.ANCHORARRAY($G$2)),"ERROR")</f>
        <v>122</v>
      </c>
      <c r="O50" cm="1">
        <f t="array" ref="O50">IF(L50&lt;&gt;1,SUM(NAMES_EQUALS(C50,_xlfn.ANCHORARRAY($H$2))*NAMES_EQUALS(D50,_xlfn.ANCHORARRAY($I$2))*1),-1)</f>
        <v>-1</v>
      </c>
      <c r="Q50" cm="1">
        <f t="array" ref="Q50">_xlfn.IFS(M50&lt;&gt;"ERROR",M50,O50=1,_xlfn.XLOOKUP(1,NAMES_EQUALS($C50,_xlfn.ANCHORARRAY($H$2))*NAMES_EQUALS($D50,_xlfn.ANCHORARRAY($I$2))*1,_xlfn.ANCHORARRAY(G$2)),1,"ERROR")</f>
        <v>122</v>
      </c>
      <c r="S50" t="str">
        <v>סילבן</v>
      </c>
      <c r="T50" t="str">
        <v>שלום</v>
      </c>
      <c r="V50">
        <v>1</v>
      </c>
      <c r="X50">
        <v>1</v>
      </c>
    </row>
    <row r="51" spans="1:24" x14ac:dyDescent="0.45">
      <c r="A51">
        <v>482</v>
      </c>
      <c r="B51">
        <v>4269</v>
      </c>
      <c r="C51" t="str">
        <v>אריאל</v>
      </c>
      <c r="D51" t="str">
        <v>שרון</v>
      </c>
      <c r="E51" s="1">
        <v>10284</v>
      </c>
      <c r="G51">
        <v>50</v>
      </c>
      <c r="H51" t="str">
        <v>יצחק</v>
      </c>
      <c r="I51" t="str">
        <v>וקנין</v>
      </c>
      <c r="J51" s="1">
        <v>21317</v>
      </c>
      <c r="L51">
        <v>1</v>
      </c>
      <c r="M51" cm="1">
        <f t="array" ref="M51">IF(L51=1,_xlfn.XLOOKUP(E51,_xlfn.ANCHORARRAY($J$2),_xlfn.ANCHORARRAY($G$2)),"ERROR")</f>
        <v>125</v>
      </c>
      <c r="O51" cm="1">
        <f t="array" ref="O51">IF(L51&lt;&gt;1,SUM(NAMES_EQUALS(C51,_xlfn.ANCHORARRAY($H$2))*NAMES_EQUALS(D51,_xlfn.ANCHORARRAY($I$2))*1),-1)</f>
        <v>-1</v>
      </c>
      <c r="Q51" cm="1">
        <f t="array" ref="Q51">_xlfn.IFS(M51&lt;&gt;"ERROR",M51,O51=1,_xlfn.XLOOKUP(1,NAMES_EQUALS($C51,_xlfn.ANCHORARRAY($H$2))*NAMES_EQUALS($D51,_xlfn.ANCHORARRAY($I$2))*1,_xlfn.ANCHORARRAY(G$2)),1,"ERROR")</f>
        <v>125</v>
      </c>
      <c r="S51" t="str">
        <v>אריאל</v>
      </c>
      <c r="T51" t="str">
        <v>שרון</v>
      </c>
      <c r="V51">
        <v>1</v>
      </c>
      <c r="X51">
        <v>1</v>
      </c>
    </row>
    <row r="52" spans="1:24" x14ac:dyDescent="0.45">
      <c r="A52">
        <v>483</v>
      </c>
      <c r="B52">
        <v>186</v>
      </c>
      <c r="C52" t="str">
        <v>דוד</v>
      </c>
      <c r="D52" t="str">
        <v>אזולאי</v>
      </c>
      <c r="E52" s="1">
        <v>19725</v>
      </c>
      <c r="G52">
        <v>51</v>
      </c>
      <c r="H52" t="str">
        <v>רחבעם</v>
      </c>
      <c r="I52" t="str">
        <v>זאבי</v>
      </c>
      <c r="J52" s="1">
        <v>9668</v>
      </c>
      <c r="L52">
        <v>1</v>
      </c>
      <c r="M52" cm="1">
        <f t="array" ref="M52">IF(L52=1,_xlfn.XLOOKUP(E52,_xlfn.ANCHORARRAY($J$2),_xlfn.ANCHORARRAY($G$2)),"ERROR")</f>
        <v>7</v>
      </c>
      <c r="O52" cm="1">
        <f t="array" ref="O52">IF(L52&lt;&gt;1,SUM(NAMES_EQUALS(C52,_xlfn.ANCHORARRAY($H$2))*NAMES_EQUALS(D52,_xlfn.ANCHORARRAY($I$2))*1),-1)</f>
        <v>-1</v>
      </c>
      <c r="Q52" cm="1">
        <f t="array" ref="Q52">_xlfn.IFS(M52&lt;&gt;"ERROR",M52,O52=1,_xlfn.XLOOKUP(1,NAMES_EQUALS($C52,_xlfn.ANCHORARRAY($H$2))*NAMES_EQUALS($D52,_xlfn.ANCHORARRAY($I$2))*1,_xlfn.ANCHORARRAY(G$2)),1,"ERROR")</f>
        <v>7</v>
      </c>
      <c r="S52" t="str">
        <v>דוד</v>
      </c>
      <c r="T52" t="str">
        <v>אזולאי</v>
      </c>
      <c r="V52">
        <v>1</v>
      </c>
      <c r="X52">
        <v>1</v>
      </c>
    </row>
    <row r="53" spans="1:24" x14ac:dyDescent="0.45">
      <c r="A53">
        <v>484</v>
      </c>
      <c r="B53">
        <v>853</v>
      </c>
      <c r="C53" t="str">
        <v>שלמה</v>
      </c>
      <c r="D53" t="str">
        <v>בניזרי</v>
      </c>
      <c r="E53" s="1">
        <v>22319</v>
      </c>
      <c r="G53">
        <v>52</v>
      </c>
      <c r="H53" t="str">
        <v>נסים</v>
      </c>
      <c r="I53" t="str">
        <v>זוילי</v>
      </c>
      <c r="J53" s="1">
        <v>15372</v>
      </c>
      <c r="L53">
        <v>1</v>
      </c>
      <c r="M53" cm="1">
        <f t="array" ref="M53">IF(L53=1,_xlfn.XLOOKUP(E53,_xlfn.ANCHORARRAY($J$2),_xlfn.ANCHORARRAY($G$2)),"ERROR")</f>
        <v>25</v>
      </c>
      <c r="O53" cm="1">
        <f t="array" ref="O53">IF(L53&lt;&gt;1,SUM(NAMES_EQUALS(C53,_xlfn.ANCHORARRAY($H$2))*NAMES_EQUALS(D53,_xlfn.ANCHORARRAY($I$2))*1),-1)</f>
        <v>-1</v>
      </c>
      <c r="Q53" cm="1">
        <f t="array" ref="Q53">_xlfn.IFS(M53&lt;&gt;"ERROR",M53,O53=1,_xlfn.XLOOKUP(1,NAMES_EQUALS($C53,_xlfn.ANCHORARRAY($H$2))*NAMES_EQUALS($D53,_xlfn.ANCHORARRAY($I$2))*1,_xlfn.ANCHORARRAY(G$2)),1,"ERROR")</f>
        <v>25</v>
      </c>
      <c r="S53" t="str">
        <v>שלמה</v>
      </c>
      <c r="T53" t="str">
        <v>בניזרי</v>
      </c>
      <c r="V53">
        <v>1</v>
      </c>
      <c r="X53">
        <v>1</v>
      </c>
    </row>
    <row r="54" spans="1:24" x14ac:dyDescent="0.45">
      <c r="A54">
        <v>485</v>
      </c>
      <c r="B54">
        <v>1015</v>
      </c>
      <c r="C54" t="str">
        <v>יצחק</v>
      </c>
      <c r="D54" t="str">
        <v>גאגולה</v>
      </c>
      <c r="E54" s="1">
        <v>23377</v>
      </c>
      <c r="G54">
        <v>53</v>
      </c>
      <c r="H54" t="str">
        <v>עמנואל</v>
      </c>
      <c r="I54" t="str">
        <v>זיסמן</v>
      </c>
      <c r="J54" s="1">
        <v>12826</v>
      </c>
      <c r="L54">
        <v>1</v>
      </c>
      <c r="M54" cm="1">
        <f t="array" ref="M54">IF(L54=1,_xlfn.XLOOKUP(E54,_xlfn.ANCHORARRAY($J$2),_xlfn.ANCHORARRAY($G$2)),"ERROR")</f>
        <v>198</v>
      </c>
      <c r="O54" cm="1">
        <f t="array" ref="O54">IF(L54&lt;&gt;1,SUM(NAMES_EQUALS(C54,_xlfn.ANCHORARRAY($H$2))*NAMES_EQUALS(D54,_xlfn.ANCHORARRAY($I$2))*1),-1)</f>
        <v>-1</v>
      </c>
      <c r="Q54" cm="1">
        <f t="array" ref="Q54">_xlfn.IFS(M54&lt;&gt;"ERROR",M54,O54=1,_xlfn.XLOOKUP(1,NAMES_EQUALS($C54,_xlfn.ANCHORARRAY($H$2))*NAMES_EQUALS($D54,_xlfn.ANCHORARRAY($I$2))*1,_xlfn.ANCHORARRAY(G$2)),1,"ERROR")</f>
        <v>198</v>
      </c>
      <c r="S54" t="str">
        <v>יצחק</v>
      </c>
      <c r="T54" t="str">
        <v>גאגולה</v>
      </c>
      <c r="V54">
        <v>1</v>
      </c>
      <c r="X54">
        <v>1</v>
      </c>
    </row>
    <row r="55" spans="1:24" x14ac:dyDescent="0.45">
      <c r="A55">
        <v>486</v>
      </c>
      <c r="B55">
        <v>1172</v>
      </c>
      <c r="C55" t="str">
        <v>אריה</v>
      </c>
      <c r="D55" t="str">
        <v>גמליאל</v>
      </c>
      <c r="E55" s="1">
        <v>18698</v>
      </c>
      <c r="G55">
        <v>54</v>
      </c>
      <c r="H55" t="str">
        <v>אליעזר</v>
      </c>
      <c r="I55" t="str">
        <v>זנדברג</v>
      </c>
      <c r="J55" s="1">
        <v>22698</v>
      </c>
      <c r="L55">
        <v>1</v>
      </c>
      <c r="M55" cm="1">
        <f t="array" ref="M55">IF(L55=1,_xlfn.XLOOKUP(E55,_xlfn.ANCHORARRAY($J$2),_xlfn.ANCHORARRAY($G$2)),"ERROR")</f>
        <v>34</v>
      </c>
      <c r="O55" cm="1">
        <f t="array" ref="O55">IF(L55&lt;&gt;1,SUM(NAMES_EQUALS(C55,_xlfn.ANCHORARRAY($H$2))*NAMES_EQUALS(D55,_xlfn.ANCHORARRAY($I$2))*1),-1)</f>
        <v>-1</v>
      </c>
      <c r="Q55" cm="1">
        <f t="array" ref="Q55">_xlfn.IFS(M55&lt;&gt;"ERROR",M55,O55=1,_xlfn.XLOOKUP(1,NAMES_EQUALS($C55,_xlfn.ANCHORARRAY($H$2))*NAMES_EQUALS($D55,_xlfn.ANCHORARRAY($I$2))*1,_xlfn.ANCHORARRAY(G$2)),1,"ERROR")</f>
        <v>34</v>
      </c>
      <c r="S55" t="str">
        <v>אריה</v>
      </c>
      <c r="T55" t="str">
        <v>גמליאל</v>
      </c>
      <c r="V55">
        <v>1</v>
      </c>
      <c r="X55">
        <v>1</v>
      </c>
    </row>
    <row r="56" spans="1:24" x14ac:dyDescent="0.45">
      <c r="A56">
        <v>487</v>
      </c>
      <c r="B56">
        <v>1277</v>
      </c>
      <c r="C56" t="str">
        <v>נסים</v>
      </c>
      <c r="D56" t="str">
        <v>דהן</v>
      </c>
      <c r="E56" s="1">
        <v>19851</v>
      </c>
      <c r="G56">
        <v>55</v>
      </c>
      <c r="H56" t="str">
        <v>רפיק</v>
      </c>
      <c r="I56" t="str">
        <v>חאג' יחיא</v>
      </c>
      <c r="J56" s="1">
        <v>18144</v>
      </c>
      <c r="L56">
        <v>1</v>
      </c>
      <c r="M56" cm="1">
        <f t="array" ref="M56">IF(L56=1,_xlfn.XLOOKUP(E56,_xlfn.ANCHORARRAY($J$2),_xlfn.ANCHORARRAY($G$2)),"ERROR")</f>
        <v>37</v>
      </c>
      <c r="O56" cm="1">
        <f t="array" ref="O56">IF(L56&lt;&gt;1,SUM(NAMES_EQUALS(C56,_xlfn.ANCHORARRAY($H$2))*NAMES_EQUALS(D56,_xlfn.ANCHORARRAY($I$2))*1),-1)</f>
        <v>-1</v>
      </c>
      <c r="Q56" cm="1">
        <f t="array" ref="Q56">_xlfn.IFS(M56&lt;&gt;"ERROR",M56,O56=1,_xlfn.XLOOKUP(1,NAMES_EQUALS($C56,_xlfn.ANCHORARRAY($H$2))*NAMES_EQUALS($D56,_xlfn.ANCHORARRAY($I$2))*1,_xlfn.ANCHORARRAY(G$2)),1,"ERROR")</f>
        <v>37</v>
      </c>
      <c r="S56" t="str">
        <v>נסים</v>
      </c>
      <c r="T56" t="str">
        <v>דהן</v>
      </c>
      <c r="V56">
        <v>1</v>
      </c>
      <c r="X56">
        <v>1</v>
      </c>
    </row>
    <row r="57" spans="1:24" x14ac:dyDescent="0.45">
      <c r="A57">
        <v>488</v>
      </c>
      <c r="B57">
        <v>1638</v>
      </c>
      <c r="C57" t="str">
        <v>יצחק</v>
      </c>
      <c r="D57" t="str">
        <v>וקנין</v>
      </c>
      <c r="E57" s="1">
        <v>21317</v>
      </c>
      <c r="G57">
        <v>56</v>
      </c>
      <c r="H57" t="str">
        <v>נעמי</v>
      </c>
      <c r="I57" t="str">
        <v>חזן</v>
      </c>
      <c r="J57" s="1">
        <v>17124</v>
      </c>
      <c r="L57">
        <v>1</v>
      </c>
      <c r="M57" cm="1">
        <f t="array" ref="M57">IF(L57=1,_xlfn.XLOOKUP(E57,_xlfn.ANCHORARRAY($J$2),_xlfn.ANCHORARRAY($G$2)),"ERROR")</f>
        <v>50</v>
      </c>
      <c r="O57" cm="1">
        <f t="array" ref="O57">IF(L57&lt;&gt;1,SUM(NAMES_EQUALS(C57,_xlfn.ANCHORARRAY($H$2))*NAMES_EQUALS(D57,_xlfn.ANCHORARRAY($I$2))*1),-1)</f>
        <v>-1</v>
      </c>
      <c r="Q57" cm="1">
        <f t="array" ref="Q57">_xlfn.IFS(M57&lt;&gt;"ERROR",M57,O57=1,_xlfn.XLOOKUP(1,NAMES_EQUALS($C57,_xlfn.ANCHORARRAY($H$2))*NAMES_EQUALS($D57,_xlfn.ANCHORARRAY($I$2))*1,_xlfn.ANCHORARRAY(G$2)),1,"ERROR")</f>
        <v>50</v>
      </c>
      <c r="S57" t="str">
        <v>יצחק</v>
      </c>
      <c r="T57" t="str">
        <v>וקנין</v>
      </c>
      <c r="V57">
        <v>1</v>
      </c>
      <c r="X57">
        <v>1</v>
      </c>
    </row>
    <row r="58" spans="1:24" x14ac:dyDescent="0.45">
      <c r="A58">
        <v>490</v>
      </c>
      <c r="B58">
        <v>1679</v>
      </c>
      <c r="C58" t="str">
        <v>נסים</v>
      </c>
      <c r="D58" t="str">
        <v>זאב</v>
      </c>
      <c r="E58" s="1">
        <v>18880</v>
      </c>
      <c r="G58">
        <v>57</v>
      </c>
      <c r="H58" t="str">
        <v>תאופיק</v>
      </c>
      <c r="I58" t="str">
        <v>ח'טיב</v>
      </c>
      <c r="J58" s="1">
        <v>19835</v>
      </c>
      <c r="L58">
        <v>1</v>
      </c>
      <c r="M58" cm="1">
        <f t="array" ref="M58">IF(L58=1,_xlfn.XLOOKUP(E58,_xlfn.ANCHORARRAY($J$2),_xlfn.ANCHORARRAY($G$2)),"ERROR")</f>
        <v>206</v>
      </c>
      <c r="O58" cm="1">
        <f t="array" ref="O58">IF(L58&lt;&gt;1,SUM(NAMES_EQUALS(C58,_xlfn.ANCHORARRAY($H$2))*NAMES_EQUALS(D58,_xlfn.ANCHORARRAY($I$2))*1),-1)</f>
        <v>-1</v>
      </c>
      <c r="Q58" cm="1">
        <f t="array" ref="Q58">_xlfn.IFS(M58&lt;&gt;"ERROR",M58,O58=1,_xlfn.XLOOKUP(1,NAMES_EQUALS($C58,_xlfn.ANCHORARRAY($H$2))*NAMES_EQUALS($D58,_xlfn.ANCHORARRAY($I$2))*1,_xlfn.ANCHORARRAY(G$2)),1,"ERROR")</f>
        <v>206</v>
      </c>
      <c r="S58" t="str">
        <v>נסים</v>
      </c>
      <c r="T58" t="str">
        <v>זאב</v>
      </c>
      <c r="V58">
        <v>1</v>
      </c>
      <c r="X58">
        <v>1</v>
      </c>
    </row>
    <row r="59" spans="1:24" x14ac:dyDescent="0.45">
      <c r="A59">
        <v>492</v>
      </c>
      <c r="B59">
        <v>1797</v>
      </c>
      <c r="C59" t="str">
        <v>עופר</v>
      </c>
      <c r="D59" t="str">
        <v>חוגי</v>
      </c>
      <c r="E59" s="1">
        <v>22753</v>
      </c>
      <c r="G59">
        <v>58</v>
      </c>
      <c r="H59" t="str">
        <v>דוד</v>
      </c>
      <c r="I59" t="str">
        <v>טל</v>
      </c>
      <c r="J59" s="1">
        <v>18289</v>
      </c>
      <c r="L59">
        <v>1</v>
      </c>
      <c r="M59" cm="1">
        <f t="array" ref="M59">IF(L59=1,_xlfn.XLOOKUP(E59,_xlfn.ANCHORARRAY($J$2),_xlfn.ANCHORARRAY($G$2)),"ERROR")</f>
        <v>207</v>
      </c>
      <c r="O59" cm="1">
        <f t="array" ref="O59">IF(L59&lt;&gt;1,SUM(NAMES_EQUALS(C59,_xlfn.ANCHORARRAY($H$2))*NAMES_EQUALS(D59,_xlfn.ANCHORARRAY($I$2))*1),-1)</f>
        <v>-1</v>
      </c>
      <c r="Q59" cm="1">
        <f t="array" ref="Q59">_xlfn.IFS(M59&lt;&gt;"ERROR",M59,O59=1,_xlfn.XLOOKUP(1,NAMES_EQUALS($C59,_xlfn.ANCHORARRAY($H$2))*NAMES_EQUALS($D59,_xlfn.ANCHORARRAY($I$2))*1,_xlfn.ANCHORARRAY(G$2)),1,"ERROR")</f>
        <v>207</v>
      </c>
      <c r="S59" t="str">
        <v>עופר</v>
      </c>
      <c r="T59" t="str">
        <v>חוגי</v>
      </c>
      <c r="V59">
        <v>1</v>
      </c>
      <c r="X59">
        <v>1</v>
      </c>
    </row>
    <row r="60" spans="1:24" x14ac:dyDescent="0.45">
      <c r="A60">
        <v>493</v>
      </c>
      <c r="B60">
        <v>1962</v>
      </c>
      <c r="C60" t="str">
        <v>דוד</v>
      </c>
      <c r="D60" t="str">
        <v>טל</v>
      </c>
      <c r="E60" s="1">
        <v>18289</v>
      </c>
      <c r="G60">
        <v>59</v>
      </c>
      <c r="H60" t="str">
        <v>סאלח</v>
      </c>
      <c r="I60" t="str">
        <v>טריף</v>
      </c>
      <c r="J60" s="1">
        <v>19764</v>
      </c>
      <c r="L60">
        <v>1</v>
      </c>
      <c r="M60" cm="1">
        <f t="array" ref="M60">IF(L60=1,_xlfn.XLOOKUP(E60,_xlfn.ANCHORARRAY($J$2),_xlfn.ANCHORARRAY($G$2)),"ERROR")</f>
        <v>58</v>
      </c>
      <c r="O60" cm="1">
        <f t="array" ref="O60">IF(L60&lt;&gt;1,SUM(NAMES_EQUALS(C60,_xlfn.ANCHORARRAY($H$2))*NAMES_EQUALS(D60,_xlfn.ANCHORARRAY($I$2))*1),-1)</f>
        <v>-1</v>
      </c>
      <c r="Q60" cm="1">
        <f t="array" ref="Q60">_xlfn.IFS(M60&lt;&gt;"ERROR",M60,O60=1,_xlfn.XLOOKUP(1,NAMES_EQUALS($C60,_xlfn.ANCHORARRAY($H$2))*NAMES_EQUALS($D60,_xlfn.ANCHORARRAY($I$2))*1,_xlfn.ANCHORARRAY(G$2)),1,"ERROR")</f>
        <v>58</v>
      </c>
      <c r="S60" t="str">
        <v>דוד</v>
      </c>
      <c r="T60" t="str">
        <v>טל</v>
      </c>
      <c r="V60">
        <v>1</v>
      </c>
      <c r="X60">
        <v>1</v>
      </c>
    </row>
    <row r="61" spans="1:24" x14ac:dyDescent="0.45">
      <c r="A61">
        <v>494</v>
      </c>
      <c r="B61">
        <v>2111</v>
      </c>
      <c r="C61" t="str">
        <v>אליהו</v>
      </c>
      <c r="D61" t="str">
        <v>ישי</v>
      </c>
      <c r="E61" s="1">
        <v>23006</v>
      </c>
      <c r="G61">
        <v>60</v>
      </c>
      <c r="H61" t="str">
        <v>יונה</v>
      </c>
      <c r="I61" t="str">
        <v>יהב</v>
      </c>
      <c r="J61" s="1">
        <v>16242</v>
      </c>
      <c r="L61">
        <v>1</v>
      </c>
      <c r="M61" cm="1">
        <f t="array" ref="M61">IF(L61=1,_xlfn.XLOOKUP(E61,_xlfn.ANCHORARRAY($J$2),_xlfn.ANCHORARRAY($G$2)),"ERROR")</f>
        <v>63</v>
      </c>
      <c r="O61" cm="1">
        <f t="array" ref="O61">IF(L61&lt;&gt;1,SUM(NAMES_EQUALS(C61,_xlfn.ANCHORARRAY($H$2))*NAMES_EQUALS(D61,_xlfn.ANCHORARRAY($I$2))*1),-1)</f>
        <v>-1</v>
      </c>
      <c r="Q61" cm="1">
        <f t="array" ref="Q61">_xlfn.IFS(M61&lt;&gt;"ERROR",M61,O61=1,_xlfn.XLOOKUP(1,NAMES_EQUALS($C61,_xlfn.ANCHORARRAY($H$2))*NAMES_EQUALS($D61,_xlfn.ANCHORARRAY($I$2))*1,_xlfn.ANCHORARRAY(G$2)),1,"ERROR")</f>
        <v>63</v>
      </c>
      <c r="S61" t="str">
        <v>אליהו</v>
      </c>
      <c r="T61" t="str">
        <v>ישי</v>
      </c>
      <c r="V61">
        <v>1</v>
      </c>
      <c r="X61">
        <v>1</v>
      </c>
    </row>
    <row r="62" spans="1:24" x14ac:dyDescent="0.45">
      <c r="A62">
        <v>495</v>
      </c>
      <c r="B62">
        <v>2163</v>
      </c>
      <c r="C62" t="str">
        <v>אמנון</v>
      </c>
      <c r="D62" t="str">
        <v>כהן</v>
      </c>
      <c r="E62" s="1">
        <v>22068</v>
      </c>
      <c r="G62">
        <v>61</v>
      </c>
      <c r="H62" t="str">
        <v>שאול</v>
      </c>
      <c r="I62" t="str">
        <v>יהלום</v>
      </c>
      <c r="J62" s="1">
        <v>17437</v>
      </c>
      <c r="L62">
        <v>1</v>
      </c>
      <c r="M62" cm="1">
        <f t="array" ref="M62">IF(L62=1,_xlfn.XLOOKUP(E62,_xlfn.ANCHORARRAY($J$2),_xlfn.ANCHORARRAY($G$2)),"ERROR")</f>
        <v>210</v>
      </c>
      <c r="O62" cm="1">
        <f t="array" ref="O62">IF(L62&lt;&gt;1,SUM(NAMES_EQUALS(C62,_xlfn.ANCHORARRAY($H$2))*NAMES_EQUALS(D62,_xlfn.ANCHORARRAY($I$2))*1),-1)</f>
        <v>-1</v>
      </c>
      <c r="Q62" cm="1">
        <f t="array" ref="Q62">_xlfn.IFS(M62&lt;&gt;"ERROR",M62,O62=1,_xlfn.XLOOKUP(1,NAMES_EQUALS($C62,_xlfn.ANCHORARRAY($H$2))*NAMES_EQUALS($D62,_xlfn.ANCHORARRAY($I$2))*1,_xlfn.ANCHORARRAY(G$2)),1,"ERROR")</f>
        <v>210</v>
      </c>
      <c r="S62" t="str">
        <v>אמנון</v>
      </c>
      <c r="T62" t="str">
        <v>כהן</v>
      </c>
      <c r="V62">
        <v>1</v>
      </c>
      <c r="X62">
        <v>1</v>
      </c>
    </row>
    <row r="63" spans="1:24" x14ac:dyDescent="0.45">
      <c r="A63">
        <v>498</v>
      </c>
      <c r="B63">
        <v>2935</v>
      </c>
      <c r="C63" t="str">
        <v>משולם</v>
      </c>
      <c r="D63" t="str">
        <v>נהרי</v>
      </c>
      <c r="E63" s="1">
        <v>18755</v>
      </c>
      <c r="G63">
        <v>62</v>
      </c>
      <c r="H63" t="str">
        <v>אברהם</v>
      </c>
      <c r="I63" t="str">
        <v>יחזקאל</v>
      </c>
      <c r="J63" s="1">
        <v>21346</v>
      </c>
      <c r="L63">
        <v>1</v>
      </c>
      <c r="M63" cm="1">
        <f t="array" ref="M63">IF(L63=1,_xlfn.XLOOKUP(E63,_xlfn.ANCHORARRAY($J$2),_xlfn.ANCHORARRAY($G$2)),"ERROR")</f>
        <v>222</v>
      </c>
      <c r="O63" cm="1">
        <f t="array" ref="O63">IF(L63&lt;&gt;1,SUM(NAMES_EQUALS(C63,_xlfn.ANCHORARRAY($H$2))*NAMES_EQUALS(D63,_xlfn.ANCHORARRAY($I$2))*1),-1)</f>
        <v>-1</v>
      </c>
      <c r="Q63" cm="1">
        <f t="array" ref="Q63">_xlfn.IFS(M63&lt;&gt;"ERROR",M63,O63=1,_xlfn.XLOOKUP(1,NAMES_EQUALS($C63,_xlfn.ANCHORARRAY($H$2))*NAMES_EQUALS($D63,_xlfn.ANCHORARRAY($I$2))*1,_xlfn.ANCHORARRAY(G$2)),1,"ERROR")</f>
        <v>222</v>
      </c>
      <c r="S63" t="str">
        <v>משולם</v>
      </c>
      <c r="T63" t="str">
        <v>נהרי</v>
      </c>
      <c r="V63">
        <v>1</v>
      </c>
      <c r="X63">
        <v>1</v>
      </c>
    </row>
    <row r="64" spans="1:24" x14ac:dyDescent="0.45">
      <c r="A64">
        <v>499</v>
      </c>
      <c r="B64">
        <v>3075</v>
      </c>
      <c r="C64" t="str">
        <v>יצחק</v>
      </c>
      <c r="D64" t="str">
        <v>סבן</v>
      </c>
      <c r="E64" s="1">
        <v>19190</v>
      </c>
      <c r="G64">
        <v>63</v>
      </c>
      <c r="H64" t="str">
        <v>אליהו</v>
      </c>
      <c r="I64" t="str">
        <v>ישי</v>
      </c>
      <c r="J64" s="1">
        <v>23006</v>
      </c>
      <c r="L64">
        <v>1</v>
      </c>
      <c r="M64" cm="1">
        <f t="array" ref="M64">IF(L64=1,_xlfn.XLOOKUP(E64,_xlfn.ANCHORARRAY($J$2),_xlfn.ANCHORARRAY($G$2)),"ERROR")</f>
        <v>225</v>
      </c>
      <c r="O64" cm="1">
        <f t="array" ref="O64">IF(L64&lt;&gt;1,SUM(NAMES_EQUALS(C64,_xlfn.ANCHORARRAY($H$2))*NAMES_EQUALS(D64,_xlfn.ANCHORARRAY($I$2))*1),-1)</f>
        <v>-1</v>
      </c>
      <c r="Q64" cm="1">
        <f t="array" ref="Q64">_xlfn.IFS(M64&lt;&gt;"ERROR",M64,O64=1,_xlfn.XLOOKUP(1,NAMES_EQUALS($C64,_xlfn.ANCHORARRAY($H$2))*NAMES_EQUALS($D64,_xlfn.ANCHORARRAY($I$2))*1,_xlfn.ANCHORARRAY(G$2)),1,"ERROR")</f>
        <v>225</v>
      </c>
      <c r="S64" t="str">
        <v>יצחק</v>
      </c>
      <c r="T64" t="str">
        <v>סבן</v>
      </c>
      <c r="V64">
        <v>1</v>
      </c>
      <c r="X64">
        <v>1</v>
      </c>
    </row>
    <row r="65" spans="1:24" x14ac:dyDescent="0.45">
      <c r="A65">
        <v>500</v>
      </c>
      <c r="B65">
        <v>3099</v>
      </c>
      <c r="C65" t="str">
        <v>אליהו</v>
      </c>
      <c r="D65" t="str">
        <v>סויסה</v>
      </c>
      <c r="E65" s="1">
        <v>20455</v>
      </c>
      <c r="G65">
        <v>64</v>
      </c>
      <c r="H65" t="str">
        <v>איתן</v>
      </c>
      <c r="I65" t="str">
        <v>כבל</v>
      </c>
      <c r="J65" s="1">
        <v>21785</v>
      </c>
      <c r="L65">
        <v>1</v>
      </c>
      <c r="M65" cm="1">
        <f t="array" ref="M65">IF(L65=1,_xlfn.XLOOKUP(E65,_xlfn.ANCHORARRAY($J$2),_xlfn.ANCHORARRAY($G$2)),"ERROR")</f>
        <v>226</v>
      </c>
      <c r="O65" cm="1">
        <f t="array" ref="O65">IF(L65&lt;&gt;1,SUM(NAMES_EQUALS(C65,_xlfn.ANCHORARRAY($H$2))*NAMES_EQUALS(D65,_xlfn.ANCHORARRAY($I$2))*1),-1)</f>
        <v>-1</v>
      </c>
      <c r="Q65" cm="1">
        <f t="array" ref="Q65">_xlfn.IFS(M65&lt;&gt;"ERROR",M65,O65=1,_xlfn.XLOOKUP(1,NAMES_EQUALS($C65,_xlfn.ANCHORARRAY($H$2))*NAMES_EQUALS($D65,_xlfn.ANCHORARRAY($I$2))*1,_xlfn.ANCHORARRAY(G$2)),1,"ERROR")</f>
        <v>226</v>
      </c>
      <c r="S65" t="str">
        <v>אליהו</v>
      </c>
      <c r="T65" t="str">
        <v>סויסה</v>
      </c>
      <c r="V65">
        <v>1</v>
      </c>
      <c r="X65">
        <v>1</v>
      </c>
    </row>
    <row r="66" spans="1:24" x14ac:dyDescent="0.45">
      <c r="A66">
        <v>501</v>
      </c>
      <c r="B66">
        <v>3518</v>
      </c>
      <c r="C66" t="str">
        <v>יאיר</v>
      </c>
      <c r="D66" t="str">
        <v>פרץ</v>
      </c>
      <c r="E66" s="1">
        <v>19785</v>
      </c>
      <c r="G66">
        <v>65</v>
      </c>
      <c r="H66" t="str">
        <v>יצחק</v>
      </c>
      <c r="I66" t="str">
        <v>כהן</v>
      </c>
      <c r="J66" s="1">
        <v>18903</v>
      </c>
      <c r="L66">
        <v>1</v>
      </c>
      <c r="M66" cm="1">
        <f t="array" ref="M66">IF(L66=1,_xlfn.XLOOKUP(E66,_xlfn.ANCHORARRAY($J$2),_xlfn.ANCHORARRAY($G$2)),"ERROR")</f>
        <v>228</v>
      </c>
      <c r="O66" cm="1">
        <f t="array" ref="O66">IF(L66&lt;&gt;1,SUM(NAMES_EQUALS(C66,_xlfn.ANCHORARRAY($H$2))*NAMES_EQUALS(D66,_xlfn.ANCHORARRAY($I$2))*1),-1)</f>
        <v>-1</v>
      </c>
      <c r="Q66" cm="1">
        <f t="array" ref="Q66">_xlfn.IFS(M66&lt;&gt;"ERROR",M66,O66=1,_xlfn.XLOOKUP(1,NAMES_EQUALS($C66,_xlfn.ANCHORARRAY($H$2))*NAMES_EQUALS($D66,_xlfn.ANCHORARRAY($I$2))*1,_xlfn.ANCHORARRAY(G$2)),1,"ERROR")</f>
        <v>228</v>
      </c>
      <c r="S66" t="str">
        <v>יאיר</v>
      </c>
      <c r="T66" t="str">
        <v>פרץ</v>
      </c>
      <c r="V66">
        <v>1</v>
      </c>
      <c r="X66">
        <v>1</v>
      </c>
    </row>
    <row r="67" spans="1:24" x14ac:dyDescent="0.45">
      <c r="A67">
        <v>503</v>
      </c>
      <c r="B67">
        <v>1121</v>
      </c>
      <c r="C67" t="str">
        <v>אילן</v>
      </c>
      <c r="D67" t="str">
        <v>גילאון</v>
      </c>
      <c r="E67" s="1">
        <v>20587</v>
      </c>
      <c r="G67">
        <v>66</v>
      </c>
      <c r="H67" t="str">
        <v>רן</v>
      </c>
      <c r="I67" t="str">
        <v>כהן</v>
      </c>
      <c r="J67" s="1">
        <v>13686</v>
      </c>
      <c r="L67">
        <v>1</v>
      </c>
      <c r="M67" cm="1">
        <f t="array" ref="M67">IF(L67=1,_xlfn.XLOOKUP(E67,_xlfn.ANCHORARRAY($J$2),_xlfn.ANCHORARRAY($G$2)),"ERROR")</f>
        <v>200</v>
      </c>
      <c r="O67" cm="1">
        <f t="array" ref="O67">IF(L67&lt;&gt;1,SUM(NAMES_EQUALS(C67,_xlfn.ANCHORARRAY($H$2))*NAMES_EQUALS(D67,_xlfn.ANCHORARRAY($I$2))*1),-1)</f>
        <v>-1</v>
      </c>
      <c r="Q67" cm="1">
        <f t="array" ref="Q67">_xlfn.IFS(M67&lt;&gt;"ERROR",M67,O67=1,_xlfn.XLOOKUP(1,NAMES_EQUALS($C67,_xlfn.ANCHORARRAY($H$2))*NAMES_EQUALS($D67,_xlfn.ANCHORARRAY($I$2))*1,_xlfn.ANCHORARRAY(G$2)),1,"ERROR")</f>
        <v>200</v>
      </c>
      <c r="S67" t="str">
        <v>אילן</v>
      </c>
      <c r="T67" t="str">
        <v>גילאון</v>
      </c>
      <c r="V67">
        <v>1</v>
      </c>
      <c r="X67">
        <v>1</v>
      </c>
    </row>
    <row r="68" spans="1:24" x14ac:dyDescent="0.45">
      <c r="A68">
        <v>504</v>
      </c>
      <c r="B68">
        <v>1139</v>
      </c>
      <c r="C68" t="str">
        <v>זהבה</v>
      </c>
      <c r="D68" t="str">
        <v>גלאון</v>
      </c>
      <c r="E68" s="1">
        <v>20458</v>
      </c>
      <c r="G68">
        <v>67</v>
      </c>
      <c r="H68" t="str">
        <v>רענן</v>
      </c>
      <c r="I68" t="str">
        <v>כהן</v>
      </c>
      <c r="J68" s="1">
        <v>15035</v>
      </c>
      <c r="L68">
        <v>1</v>
      </c>
      <c r="M68" cm="1">
        <f t="array" ref="M68">IF(L68=1,_xlfn.XLOOKUP(E68,_xlfn.ANCHORARRAY($J$2),_xlfn.ANCHORARRAY($G$2)),"ERROR")</f>
        <v>201</v>
      </c>
      <c r="O68" cm="1">
        <f t="array" ref="O68">IF(L68&lt;&gt;1,SUM(NAMES_EQUALS(C68,_xlfn.ANCHORARRAY($H$2))*NAMES_EQUALS(D68,_xlfn.ANCHORARRAY($I$2))*1),-1)</f>
        <v>-1</v>
      </c>
      <c r="Q68" cm="1">
        <f t="array" ref="Q68">_xlfn.IFS(M68&lt;&gt;"ERROR",M68,O68=1,_xlfn.XLOOKUP(1,NAMES_EQUALS($C68,_xlfn.ANCHORARRAY($H$2))*NAMES_EQUALS($D68,_xlfn.ANCHORARRAY($I$2))*1,_xlfn.ANCHORARRAY(G$2)),1,"ERROR")</f>
        <v>201</v>
      </c>
      <c r="S68" t="str">
        <v>זהבה</v>
      </c>
      <c r="T68" t="str">
        <v>גלאון</v>
      </c>
      <c r="V68">
        <v>1</v>
      </c>
      <c r="X68">
        <v>1</v>
      </c>
    </row>
    <row r="69" spans="1:24" x14ac:dyDescent="0.45">
      <c r="A69">
        <v>505</v>
      </c>
      <c r="B69">
        <v>1583</v>
      </c>
      <c r="C69" t="str">
        <v>אבשלום</v>
      </c>
      <c r="D69" t="str">
        <v>וילן</v>
      </c>
      <c r="E69" s="1">
        <v>18670</v>
      </c>
      <c r="G69">
        <v>68</v>
      </c>
      <c r="H69" t="str">
        <v>יוסי</v>
      </c>
      <c r="I69" t="str">
        <v>כץ</v>
      </c>
      <c r="J69" s="1">
        <v>18129</v>
      </c>
      <c r="L69">
        <v>1</v>
      </c>
      <c r="M69" cm="1">
        <f t="array" ref="M69">IF(L69=1,_xlfn.XLOOKUP(E69,_xlfn.ANCHORARRAY($J$2),_xlfn.ANCHORARRAY($G$2)),"ERROR")</f>
        <v>203</v>
      </c>
      <c r="O69" cm="1">
        <f t="array" ref="O69">IF(L69&lt;&gt;1,SUM(NAMES_EQUALS(C69,_xlfn.ANCHORARRAY($H$2))*NAMES_EQUALS(D69,_xlfn.ANCHORARRAY($I$2))*1),-1)</f>
        <v>-1</v>
      </c>
      <c r="Q69" cm="1">
        <f t="array" ref="Q69">_xlfn.IFS(M69&lt;&gt;"ERROR",M69,O69=1,_xlfn.XLOOKUP(1,NAMES_EQUALS($C69,_xlfn.ANCHORARRAY($H$2))*NAMES_EQUALS($D69,_xlfn.ANCHORARRAY($I$2))*1,_xlfn.ANCHORARRAY(G$2)),1,"ERROR")</f>
        <v>203</v>
      </c>
      <c r="S69" t="str">
        <v>אבשלום (אבו)</v>
      </c>
      <c r="T69" t="str">
        <v>וילן</v>
      </c>
      <c r="V69">
        <v>1</v>
      </c>
      <c r="X69">
        <v>1</v>
      </c>
    </row>
    <row r="70" spans="1:24" x14ac:dyDescent="0.45">
      <c r="A70">
        <v>506</v>
      </c>
      <c r="B70">
        <v>1817</v>
      </c>
      <c r="C70" t="str">
        <v>נעמי</v>
      </c>
      <c r="D70" t="str">
        <v>חזן</v>
      </c>
      <c r="E70" s="1">
        <v>17124</v>
      </c>
      <c r="G70">
        <v>69</v>
      </c>
      <c r="H70" t="str">
        <v>ישראל</v>
      </c>
      <c r="I70" t="str">
        <v>כץ</v>
      </c>
      <c r="J70" s="1">
        <v>20353</v>
      </c>
      <c r="L70">
        <v>1</v>
      </c>
      <c r="M70" cm="1">
        <f t="array" ref="M70">IF(L70=1,_xlfn.XLOOKUP(E70,_xlfn.ANCHORARRAY($J$2),_xlfn.ANCHORARRAY($G$2)),"ERROR")</f>
        <v>56</v>
      </c>
      <c r="O70" cm="1">
        <f t="array" ref="O70">IF(L70&lt;&gt;1,SUM(NAMES_EQUALS(C70,_xlfn.ANCHORARRAY($H$2))*NAMES_EQUALS(D70,_xlfn.ANCHORARRAY($I$2))*1),-1)</f>
        <v>-1</v>
      </c>
      <c r="Q70" cm="1">
        <f t="array" ref="Q70">_xlfn.IFS(M70&lt;&gt;"ERROR",M70,O70=1,_xlfn.XLOOKUP(1,NAMES_EQUALS($C70,_xlfn.ANCHORARRAY($H$2))*NAMES_EQUALS($D70,_xlfn.ANCHORARRAY($I$2))*1,_xlfn.ANCHORARRAY(G$2)),1,"ERROR")</f>
        <v>56</v>
      </c>
      <c r="S70" t="str">
        <v>נעמי</v>
      </c>
      <c r="T70" t="str">
        <v>חזן</v>
      </c>
      <c r="V70">
        <v>1</v>
      </c>
      <c r="X70">
        <v>1</v>
      </c>
    </row>
    <row r="71" spans="1:24" x14ac:dyDescent="0.45">
      <c r="A71">
        <v>507</v>
      </c>
      <c r="B71">
        <v>2218</v>
      </c>
      <c r="C71" t="str">
        <v>רן</v>
      </c>
      <c r="D71" t="str">
        <v>כהן</v>
      </c>
      <c r="E71" s="1">
        <v>13686</v>
      </c>
      <c r="G71">
        <v>70</v>
      </c>
      <c r="H71" t="str">
        <v>לימור</v>
      </c>
      <c r="I71" t="str">
        <v>לבנת</v>
      </c>
      <c r="J71" s="1">
        <v>18528</v>
      </c>
      <c r="L71">
        <v>1</v>
      </c>
      <c r="M71" cm="1">
        <f t="array" ref="M71">IF(L71=1,_xlfn.XLOOKUP(E71,_xlfn.ANCHORARRAY($J$2),_xlfn.ANCHORARRAY($G$2)),"ERROR")</f>
        <v>66</v>
      </c>
      <c r="O71" cm="1">
        <f t="array" ref="O71">IF(L71&lt;&gt;1,SUM(NAMES_EQUALS(C71,_xlfn.ANCHORARRAY($H$2))*NAMES_EQUALS(D71,_xlfn.ANCHORARRAY($I$2))*1),-1)</f>
        <v>-1</v>
      </c>
      <c r="Q71" cm="1">
        <f t="array" ref="Q71">_xlfn.IFS(M71&lt;&gt;"ERROR",M71,O71=1,_xlfn.XLOOKUP(1,NAMES_EQUALS($C71,_xlfn.ANCHORARRAY($H$2))*NAMES_EQUALS($D71,_xlfn.ANCHORARRAY($I$2))*1,_xlfn.ANCHORARRAY(G$2)),1,"ERROR")</f>
        <v>66</v>
      </c>
      <c r="S71" t="str">
        <v>רן</v>
      </c>
      <c r="T71" t="str">
        <v>כהן</v>
      </c>
      <c r="V71">
        <v>1</v>
      </c>
      <c r="X71">
        <v>1</v>
      </c>
    </row>
    <row r="72" spans="1:24" x14ac:dyDescent="0.45">
      <c r="A72">
        <v>509</v>
      </c>
      <c r="B72">
        <v>2643</v>
      </c>
      <c r="C72" t="str">
        <v>ענת</v>
      </c>
      <c r="D72" t="str">
        <v>מאור</v>
      </c>
      <c r="E72" s="1">
        <v>16585</v>
      </c>
      <c r="G72">
        <v>71</v>
      </c>
      <c r="H72" t="str">
        <v>אלכסנדר</v>
      </c>
      <c r="I72" t="str">
        <v>לובוצקי</v>
      </c>
      <c r="J72" s="1">
        <v>20634</v>
      </c>
      <c r="L72">
        <v>1</v>
      </c>
      <c r="M72" cm="1">
        <f t="array" ref="M72">IF(L72=1,_xlfn.XLOOKUP(E72,_xlfn.ANCHORARRAY($J$2),_xlfn.ANCHORARRAY($G$2)),"ERROR")</f>
        <v>80</v>
      </c>
      <c r="O72" cm="1">
        <f t="array" ref="O72">IF(L72&lt;&gt;1,SUM(NAMES_EQUALS(C72,_xlfn.ANCHORARRAY($H$2))*NAMES_EQUALS(D72,_xlfn.ANCHORARRAY($I$2))*1),-1)</f>
        <v>-1</v>
      </c>
      <c r="Q72" cm="1">
        <f t="array" ref="Q72">_xlfn.IFS(M72&lt;&gt;"ERROR",M72,O72=1,_xlfn.XLOOKUP(1,NAMES_EQUALS($C72,_xlfn.ANCHORARRAY($H$2))*NAMES_EQUALS($D72,_xlfn.ANCHORARRAY($I$2))*1,_xlfn.ANCHORARRAY(G$2)),1,"ERROR")</f>
        <v>80</v>
      </c>
      <c r="S72" t="str">
        <v>ענת</v>
      </c>
      <c r="T72" t="str">
        <v>מאור</v>
      </c>
      <c r="V72">
        <v>1</v>
      </c>
      <c r="X72">
        <v>1</v>
      </c>
    </row>
    <row r="73" spans="1:24" x14ac:dyDescent="0.45">
      <c r="A73">
        <v>510</v>
      </c>
      <c r="B73">
        <v>3810</v>
      </c>
      <c r="C73" t="str">
        <v>אמנון</v>
      </c>
      <c r="D73" t="str">
        <v>רובינשטיין</v>
      </c>
      <c r="E73" s="1">
        <v>11571</v>
      </c>
      <c r="G73">
        <v>72</v>
      </c>
      <c r="H73" t="str">
        <v>דוד</v>
      </c>
      <c r="I73" t="str">
        <v>לוי</v>
      </c>
      <c r="J73" s="1">
        <v>13870</v>
      </c>
      <c r="L73">
        <v>1</v>
      </c>
      <c r="M73" cm="1">
        <f t="array" ref="M73">IF(L73=1,_xlfn.XLOOKUP(E73,_xlfn.ANCHORARRAY($J$2),_xlfn.ANCHORARRAY($G$2)),"ERROR")</f>
        <v>113</v>
      </c>
      <c r="O73" cm="1">
        <f t="array" ref="O73">IF(L73&lt;&gt;1,SUM(NAMES_EQUALS(C73,_xlfn.ANCHORARRAY($H$2))*NAMES_EQUALS(D73,_xlfn.ANCHORARRAY($I$2))*1),-1)</f>
        <v>-1</v>
      </c>
      <c r="Q73" cm="1">
        <f t="array" ref="Q73">_xlfn.IFS(M73&lt;&gt;"ERROR",M73,O73=1,_xlfn.XLOOKUP(1,NAMES_EQUALS($C73,_xlfn.ANCHORARRAY($H$2))*NAMES_EQUALS($D73,_xlfn.ANCHORARRAY($I$2))*1,_xlfn.ANCHORARRAY(G$2)),1,"ERROR")</f>
        <v>113</v>
      </c>
      <c r="S73" t="str">
        <v>אמנון</v>
      </c>
      <c r="T73" t="str">
        <v>רובינשטיין</v>
      </c>
      <c r="V73">
        <v>1</v>
      </c>
      <c r="X73">
        <v>1</v>
      </c>
    </row>
    <row r="74" spans="1:24" x14ac:dyDescent="0.45">
      <c r="A74">
        <v>511</v>
      </c>
      <c r="B74">
        <v>3870</v>
      </c>
      <c r="C74" t="str">
        <v>מוסי</v>
      </c>
      <c r="D74" t="str">
        <v>רז</v>
      </c>
      <c r="E74" s="1">
        <v>24095</v>
      </c>
      <c r="G74">
        <v>73</v>
      </c>
      <c r="H74" t="str">
        <v>יצחק</v>
      </c>
      <c r="I74" t="str">
        <v>לוי</v>
      </c>
      <c r="J74" s="1">
        <v>17324</v>
      </c>
      <c r="L74">
        <v>2</v>
      </c>
      <c r="M74" t="str" cm="1">
        <f t="array" ref="M74">IF(L74=1,_xlfn.XLOOKUP(E74,_xlfn.ANCHORARRAY($J$2),_xlfn.ANCHORARRAY($G$2)),"ERROR")</f>
        <v>ERROR</v>
      </c>
      <c r="O74" cm="1">
        <f t="array" ref="O74">IF(L74&lt;&gt;1,SUM(NAMES_EQUALS(C74,_xlfn.ANCHORARRAY($H$2))*NAMES_EQUALS(D74,_xlfn.ANCHORARRAY($I$2))*1),-1)</f>
        <v>1</v>
      </c>
      <c r="Q74" cm="1">
        <f t="array" ref="Q74">_xlfn.IFS(M74&lt;&gt;"ERROR",M74,O74=1,_xlfn.XLOOKUP(1,NAMES_EQUALS($C74,_xlfn.ANCHORARRAY($H$2))*NAMES_EQUALS($D74,_xlfn.ANCHORARRAY($I$2))*1,_xlfn.ANCHORARRAY(G$2)),1,"ERROR")</f>
        <v>708</v>
      </c>
      <c r="S74" t="str">
        <v>מוסי</v>
      </c>
      <c r="T74" t="str">
        <v>רז</v>
      </c>
      <c r="V74">
        <v>1</v>
      </c>
      <c r="X74">
        <v>1</v>
      </c>
    </row>
    <row r="75" spans="1:24" x14ac:dyDescent="0.45">
      <c r="A75">
        <v>512</v>
      </c>
      <c r="B75">
        <v>4290</v>
      </c>
      <c r="C75" t="str">
        <v>יוסי</v>
      </c>
      <c r="D75" t="str">
        <v>שריד</v>
      </c>
      <c r="E75" s="1">
        <v>14908</v>
      </c>
      <c r="G75">
        <v>74</v>
      </c>
      <c r="H75" t="str">
        <v>מקסים</v>
      </c>
      <c r="I75" t="str">
        <v>לוי</v>
      </c>
      <c r="J75" s="1">
        <v>18305</v>
      </c>
      <c r="L75">
        <v>1</v>
      </c>
      <c r="M75" cm="1">
        <f t="array" ref="M75">IF(L75=1,_xlfn.XLOOKUP(E75,_xlfn.ANCHORARRAY($J$2),_xlfn.ANCHORARRAY($G$2)),"ERROR")</f>
        <v>126</v>
      </c>
      <c r="O75" cm="1">
        <f t="array" ref="O75">IF(L75&lt;&gt;1,SUM(NAMES_EQUALS(C75,_xlfn.ANCHORARRAY($H$2))*NAMES_EQUALS(D75,_xlfn.ANCHORARRAY($I$2))*1),-1)</f>
        <v>-1</v>
      </c>
      <c r="Q75" cm="1">
        <f t="array" ref="Q75">_xlfn.IFS(M75&lt;&gt;"ERROR",M75,O75=1,_xlfn.XLOOKUP(1,NAMES_EQUALS($C75,_xlfn.ANCHORARRAY($H$2))*NAMES_EQUALS($D75,_xlfn.ANCHORARRAY($I$2))*1,_xlfn.ANCHORARRAY(G$2)),1,"ERROR")</f>
        <v>126</v>
      </c>
      <c r="S75" t="str">
        <v>יוסי</v>
      </c>
      <c r="T75" t="str">
        <v>שריד</v>
      </c>
      <c r="V75">
        <v>1</v>
      </c>
      <c r="X75">
        <v>1</v>
      </c>
    </row>
    <row r="76" spans="1:24" x14ac:dyDescent="0.45">
      <c r="A76">
        <v>513</v>
      </c>
      <c r="B76">
        <v>943</v>
      </c>
      <c r="C76" t="str">
        <v>ויקטור</v>
      </c>
      <c r="D76" t="str">
        <v>בריילובסקי</v>
      </c>
      <c r="E76" s="1">
        <v>13145</v>
      </c>
      <c r="G76">
        <v>75</v>
      </c>
      <c r="H76" t="str">
        <v>דוד</v>
      </c>
      <c r="I76" t="str">
        <v>ליבאי</v>
      </c>
      <c r="J76" s="1">
        <v>12714</v>
      </c>
      <c r="L76">
        <v>1</v>
      </c>
      <c r="M76" cm="1">
        <f t="array" ref="M76">IF(L76=1,_xlfn.XLOOKUP(E76,_xlfn.ANCHORARRAY($J$2),_xlfn.ANCHORARRAY($G$2)),"ERROR")</f>
        <v>196</v>
      </c>
      <c r="O76" cm="1">
        <f t="array" ref="O76">IF(L76&lt;&gt;1,SUM(NAMES_EQUALS(C76,_xlfn.ANCHORARRAY($H$2))*NAMES_EQUALS(D76,_xlfn.ANCHORARRAY($I$2))*1),-1)</f>
        <v>-1</v>
      </c>
      <c r="Q76" cm="1">
        <f t="array" ref="Q76">_xlfn.IFS(M76&lt;&gt;"ERROR",M76,O76=1,_xlfn.XLOOKUP(1,NAMES_EQUALS($C76,_xlfn.ANCHORARRAY($H$2))*NAMES_EQUALS($D76,_xlfn.ANCHORARRAY($I$2))*1,_xlfn.ANCHORARRAY(G$2)),1,"ERROR")</f>
        <v>196</v>
      </c>
      <c r="S76" t="str">
        <v>ויקטור</v>
      </c>
      <c r="T76" t="str">
        <v>בריילובסקי</v>
      </c>
      <c r="V76">
        <v>1</v>
      </c>
      <c r="X76">
        <v>1</v>
      </c>
    </row>
    <row r="77" spans="1:24" x14ac:dyDescent="0.45">
      <c r="A77">
        <v>517</v>
      </c>
      <c r="B77">
        <v>2638</v>
      </c>
      <c r="C77" t="str">
        <v>יוסף (טומי)</v>
      </c>
      <c r="D77" t="str">
        <v>לפיד</v>
      </c>
      <c r="E77" s="1">
        <v>11684</v>
      </c>
      <c r="G77">
        <v>76</v>
      </c>
      <c r="H77" t="str">
        <v>אברהם</v>
      </c>
      <c r="I77" t="str">
        <v>לייזרזון</v>
      </c>
      <c r="J77" s="1">
        <v>15707</v>
      </c>
      <c r="L77">
        <v>1</v>
      </c>
      <c r="M77" cm="1">
        <f t="array" ref="M77">IF(L77=1,_xlfn.XLOOKUP(E77,_xlfn.ANCHORARRAY($J$2),_xlfn.ANCHORARRAY($G$2)),"ERROR")</f>
        <v>217</v>
      </c>
      <c r="O77" cm="1">
        <f t="array" ref="O77">IF(L77&lt;&gt;1,SUM(NAMES_EQUALS(C77,_xlfn.ANCHORARRAY($H$2))*NAMES_EQUALS(D77,_xlfn.ANCHORARRAY($I$2))*1),-1)</f>
        <v>-1</v>
      </c>
      <c r="Q77" cm="1">
        <f t="array" ref="Q77">_xlfn.IFS(M77&lt;&gt;"ERROR",M77,O77=1,_xlfn.XLOOKUP(1,NAMES_EQUALS($C77,_xlfn.ANCHORARRAY($H$2))*NAMES_EQUALS($D77,_xlfn.ANCHORARRAY($I$2))*1,_xlfn.ANCHORARRAY(G$2)),1,"ERROR")</f>
        <v>217</v>
      </c>
      <c r="S77" t="str">
        <v>יוסף (טומי)</v>
      </c>
      <c r="T77" t="str">
        <v>לפיד</v>
      </c>
      <c r="V77">
        <v>1</v>
      </c>
      <c r="X77">
        <v>1</v>
      </c>
    </row>
    <row r="78" spans="1:24" x14ac:dyDescent="0.45">
      <c r="A78">
        <v>518</v>
      </c>
      <c r="B78">
        <v>2920</v>
      </c>
      <c r="C78" t="str">
        <v>יהודית</v>
      </c>
      <c r="D78" t="str">
        <v>נאות</v>
      </c>
      <c r="E78" s="1">
        <v>16166</v>
      </c>
      <c r="G78">
        <v>77</v>
      </c>
      <c r="H78" t="str">
        <v>עוזי</v>
      </c>
      <c r="I78" t="str">
        <v>לנדאו</v>
      </c>
      <c r="J78" s="1">
        <v>15920</v>
      </c>
      <c r="L78">
        <v>1</v>
      </c>
      <c r="M78" cm="1">
        <f t="array" ref="M78">IF(L78=1,_xlfn.XLOOKUP(E78,_xlfn.ANCHORARRAY($J$2),_xlfn.ANCHORARRAY($G$2)),"ERROR")</f>
        <v>221</v>
      </c>
      <c r="O78" cm="1">
        <f t="array" ref="O78">IF(L78&lt;&gt;1,SUM(NAMES_EQUALS(C78,_xlfn.ANCHORARRAY($H$2))*NAMES_EQUALS(D78,_xlfn.ANCHORARRAY($I$2))*1),-1)</f>
        <v>-1</v>
      </c>
      <c r="Q78" cm="1">
        <f t="array" ref="Q78">_xlfn.IFS(M78&lt;&gt;"ERROR",M78,O78=1,_xlfn.XLOOKUP(1,NAMES_EQUALS($C78,_xlfn.ANCHORARRAY($H$2))*NAMES_EQUALS($D78,_xlfn.ANCHORARRAY($I$2))*1,_xlfn.ANCHORARRAY(G$2)),1,"ERROR")</f>
        <v>221</v>
      </c>
      <c r="S78" t="str">
        <v>יהודית</v>
      </c>
      <c r="T78" t="str">
        <v>נאות</v>
      </c>
      <c r="V78">
        <v>1</v>
      </c>
      <c r="X78">
        <v>1</v>
      </c>
    </row>
    <row r="79" spans="1:24" x14ac:dyDescent="0.45">
      <c r="A79">
        <v>519</v>
      </c>
      <c r="B79">
        <v>3343</v>
      </c>
      <c r="C79" t="str">
        <v>אברהם</v>
      </c>
      <c r="D79" t="str">
        <v>פורז</v>
      </c>
      <c r="E79" s="1">
        <v>16658</v>
      </c>
      <c r="G79">
        <v>78</v>
      </c>
      <c r="H79" t="str">
        <v>סופה</v>
      </c>
      <c r="I79" t="str">
        <v>לנדבר</v>
      </c>
      <c r="J79" s="1">
        <v>18199</v>
      </c>
      <c r="L79">
        <v>1</v>
      </c>
      <c r="M79" cm="1">
        <f t="array" ref="M79">IF(L79=1,_xlfn.XLOOKUP(E79,_xlfn.ANCHORARRAY($J$2),_xlfn.ANCHORARRAY($G$2)),"ERROR")</f>
        <v>98</v>
      </c>
      <c r="O79" cm="1">
        <f t="array" ref="O79">IF(L79&lt;&gt;1,SUM(NAMES_EQUALS(C79,_xlfn.ANCHORARRAY($H$2))*NAMES_EQUALS(D79,_xlfn.ANCHORARRAY($I$2))*1),-1)</f>
        <v>-1</v>
      </c>
      <c r="Q79" cm="1">
        <f t="array" ref="Q79">_xlfn.IFS(M79&lt;&gt;"ERROR",M79,O79=1,_xlfn.XLOOKUP(1,NAMES_EQUALS($C79,_xlfn.ANCHORARRAY($H$2))*NAMES_EQUALS($D79,_xlfn.ANCHORARRAY($I$2))*1,_xlfn.ANCHORARRAY(G$2)),1,"ERROR")</f>
        <v>98</v>
      </c>
      <c r="S79" t="str">
        <v>אברהם</v>
      </c>
      <c r="T79" t="str">
        <v>פורז</v>
      </c>
      <c r="V79">
        <v>1</v>
      </c>
      <c r="X79">
        <v>1</v>
      </c>
    </row>
    <row r="80" spans="1:24" x14ac:dyDescent="0.45">
      <c r="A80">
        <v>520</v>
      </c>
      <c r="B80">
        <v>3482</v>
      </c>
      <c r="C80" t="str">
        <v>יוסף יצחק</v>
      </c>
      <c r="D80" t="str">
        <v>פריצקי</v>
      </c>
      <c r="E80" s="1">
        <v>20346</v>
      </c>
      <c r="G80">
        <v>79</v>
      </c>
      <c r="H80" t="str">
        <v>יהודה</v>
      </c>
      <c r="I80" t="str">
        <v>לנקרי</v>
      </c>
      <c r="J80" s="1">
        <v>17435</v>
      </c>
      <c r="L80">
        <v>1</v>
      </c>
      <c r="M80" cm="1">
        <f t="array" ref="M80">IF(L80=1,_xlfn.XLOOKUP(E80,_xlfn.ANCHORARRAY($J$2),_xlfn.ANCHORARRAY($G$2)),"ERROR")</f>
        <v>227</v>
      </c>
      <c r="O80" cm="1">
        <f t="array" ref="O80">IF(L80&lt;&gt;1,SUM(NAMES_EQUALS(C80,_xlfn.ANCHORARRAY($H$2))*NAMES_EQUALS(D80,_xlfn.ANCHORARRAY($I$2))*1),-1)</f>
        <v>-1</v>
      </c>
      <c r="Q80" cm="1">
        <f t="array" ref="Q80">_xlfn.IFS(M80&lt;&gt;"ERROR",M80,O80=1,_xlfn.XLOOKUP(1,NAMES_EQUALS($C80,_xlfn.ANCHORARRAY($H$2))*NAMES_EQUALS($D80,_xlfn.ANCHORARRAY($I$2))*1,_xlfn.ANCHORARRAY(G$2)),1,"ERROR")</f>
        <v>227</v>
      </c>
      <c r="S80" t="str">
        <v>יוסף יצחק</v>
      </c>
      <c r="T80" t="str">
        <v>פריצקי</v>
      </c>
      <c r="V80">
        <v>1</v>
      </c>
      <c r="X80">
        <v>1</v>
      </c>
    </row>
    <row r="81" spans="1:24" x14ac:dyDescent="0.45">
      <c r="A81">
        <v>521</v>
      </c>
      <c r="B81">
        <v>174</v>
      </c>
      <c r="C81" t="str">
        <v>זבולון</v>
      </c>
      <c r="D81" t="str">
        <v>אורלב</v>
      </c>
      <c r="E81" s="1">
        <v>16750</v>
      </c>
      <c r="G81">
        <v>80</v>
      </c>
      <c r="H81" t="str">
        <v>ענת</v>
      </c>
      <c r="I81" t="str">
        <v>מאור</v>
      </c>
      <c r="J81" s="1">
        <v>16585</v>
      </c>
      <c r="L81">
        <v>1</v>
      </c>
      <c r="M81" cm="1">
        <f t="array" ref="M81">IF(L81=1,_xlfn.XLOOKUP(E81,_xlfn.ANCHORARRAY($J$2),_xlfn.ANCHORARRAY($G$2)),"ERROR")</f>
        <v>194</v>
      </c>
      <c r="O81" cm="1">
        <f t="array" ref="O81">IF(L81&lt;&gt;1,SUM(NAMES_EQUALS(C81,_xlfn.ANCHORARRAY($H$2))*NAMES_EQUALS(D81,_xlfn.ANCHORARRAY($I$2))*1),-1)</f>
        <v>-1</v>
      </c>
      <c r="Q81" cm="1">
        <f t="array" ref="Q81">_xlfn.IFS(M81&lt;&gt;"ERROR",M81,O81=1,_xlfn.XLOOKUP(1,NAMES_EQUALS($C81,_xlfn.ANCHORARRAY($H$2))*NAMES_EQUALS($D81,_xlfn.ANCHORARRAY($I$2))*1,_xlfn.ANCHORARRAY(G$2)),1,"ERROR")</f>
        <v>194</v>
      </c>
      <c r="S81" t="str">
        <v>זבולון</v>
      </c>
      <c r="T81" t="str">
        <v>אורלב</v>
      </c>
      <c r="V81">
        <v>1</v>
      </c>
      <c r="X81">
        <v>1</v>
      </c>
    </row>
    <row r="82" spans="1:24" x14ac:dyDescent="0.45">
      <c r="A82">
        <v>522</v>
      </c>
      <c r="B82">
        <v>654</v>
      </c>
      <c r="C82" t="str">
        <v>יגאל</v>
      </c>
      <c r="D82" t="str">
        <v>ביבי</v>
      </c>
      <c r="E82" s="1">
        <v>15362</v>
      </c>
      <c r="G82">
        <v>81</v>
      </c>
      <c r="H82" t="str">
        <v>אדיסו</v>
      </c>
      <c r="I82" t="str">
        <v>מאסלה</v>
      </c>
      <c r="J82" s="1">
        <v>22448</v>
      </c>
      <c r="L82">
        <v>1</v>
      </c>
      <c r="M82" cm="1">
        <f t="array" ref="M82">IF(L82=1,_xlfn.XLOOKUP(E82,_xlfn.ANCHORARRAY($J$2),_xlfn.ANCHORARRAY($G$2)),"ERROR")</f>
        <v>17</v>
      </c>
      <c r="O82" cm="1">
        <f t="array" ref="O82">IF(L82&lt;&gt;1,SUM(NAMES_EQUALS(C82,_xlfn.ANCHORARRAY($H$2))*NAMES_EQUALS(D82,_xlfn.ANCHORARRAY($I$2))*1),-1)</f>
        <v>-1</v>
      </c>
      <c r="Q82" cm="1">
        <f t="array" ref="Q82">_xlfn.IFS(M82&lt;&gt;"ERROR",M82,O82=1,_xlfn.XLOOKUP(1,NAMES_EQUALS($C82,_xlfn.ANCHORARRAY($H$2))*NAMES_EQUALS($D82,_xlfn.ANCHORARRAY($I$2))*1,_xlfn.ANCHORARRAY(G$2)),1,"ERROR")</f>
        <v>17</v>
      </c>
      <c r="S82" t="str">
        <v>יגאל</v>
      </c>
      <c r="T82" t="str">
        <v>ביבי</v>
      </c>
      <c r="V82">
        <v>1</v>
      </c>
      <c r="X82">
        <v>1</v>
      </c>
    </row>
    <row r="83" spans="1:24" x14ac:dyDescent="0.45">
      <c r="A83">
        <v>523</v>
      </c>
      <c r="B83">
        <v>1362</v>
      </c>
      <c r="C83" t="str">
        <v>חיים</v>
      </c>
      <c r="D83" t="str">
        <v>דרוקמן</v>
      </c>
      <c r="E83" s="1">
        <v>12008</v>
      </c>
      <c r="G83">
        <v>82</v>
      </c>
      <c r="H83" t="str">
        <v>דוד</v>
      </c>
      <c r="I83" t="str">
        <v>מגן (מונסוניגו)</v>
      </c>
      <c r="J83" s="1">
        <v>16684</v>
      </c>
      <c r="L83">
        <v>1</v>
      </c>
      <c r="M83" cm="1">
        <f t="array" ref="M83">IF(L83=1,_xlfn.XLOOKUP(E83,_xlfn.ANCHORARRAY($J$2),_xlfn.ANCHORARRAY($G$2)),"ERROR")</f>
        <v>202</v>
      </c>
      <c r="O83" cm="1">
        <f t="array" ref="O83">IF(L83&lt;&gt;1,SUM(NAMES_EQUALS(C83,_xlfn.ANCHORARRAY($H$2))*NAMES_EQUALS(D83,_xlfn.ANCHORARRAY($I$2))*1),-1)</f>
        <v>-1</v>
      </c>
      <c r="Q83" cm="1">
        <f t="array" ref="Q83">_xlfn.IFS(M83&lt;&gt;"ERROR",M83,O83=1,_xlfn.XLOOKUP(1,NAMES_EQUALS($C83,_xlfn.ANCHORARRAY($H$2))*NAMES_EQUALS($D83,_xlfn.ANCHORARRAY($I$2))*1,_xlfn.ANCHORARRAY(G$2)),1,"ERROR")</f>
        <v>202</v>
      </c>
      <c r="S83" t="str">
        <v>חיים</v>
      </c>
      <c r="T83" t="str">
        <v>דרוקמן</v>
      </c>
      <c r="V83">
        <v>1</v>
      </c>
      <c r="X83">
        <v>1</v>
      </c>
    </row>
    <row r="84" spans="1:24" x14ac:dyDescent="0.45">
      <c r="A84">
        <v>524</v>
      </c>
      <c r="B84">
        <v>2025</v>
      </c>
      <c r="C84" t="str">
        <v>שאול</v>
      </c>
      <c r="D84" t="str">
        <v>יהלום</v>
      </c>
      <c r="E84" s="1">
        <v>17437</v>
      </c>
      <c r="G84">
        <v>83</v>
      </c>
      <c r="H84" t="str">
        <v>האשם</v>
      </c>
      <c r="I84" t="str">
        <v>מחאמיד</v>
      </c>
      <c r="J84" s="1">
        <v>16486</v>
      </c>
      <c r="L84">
        <v>1</v>
      </c>
      <c r="M84" cm="1">
        <f t="array" ref="M84">IF(L84=1,_xlfn.XLOOKUP(E84,_xlfn.ANCHORARRAY($J$2),_xlfn.ANCHORARRAY($G$2)),"ERROR")</f>
        <v>61</v>
      </c>
      <c r="O84" cm="1">
        <f t="array" ref="O84">IF(L84&lt;&gt;1,SUM(NAMES_EQUALS(C84,_xlfn.ANCHORARRAY($H$2))*NAMES_EQUALS(D84,_xlfn.ANCHORARRAY($I$2))*1),-1)</f>
        <v>-1</v>
      </c>
      <c r="Q84" cm="1">
        <f t="array" ref="Q84">_xlfn.IFS(M84&lt;&gt;"ERROR",M84,O84=1,_xlfn.XLOOKUP(1,NAMES_EQUALS($C84,_xlfn.ANCHORARRAY($H$2))*NAMES_EQUALS($D84,_xlfn.ANCHORARRAY($I$2))*1,_xlfn.ANCHORARRAY(G$2)),1,"ERROR")</f>
        <v>61</v>
      </c>
      <c r="S84" t="str">
        <v>שאול</v>
      </c>
      <c r="T84" t="str">
        <v>יהלום</v>
      </c>
      <c r="V84">
        <v>1</v>
      </c>
      <c r="X84">
        <v>1</v>
      </c>
    </row>
    <row r="85" spans="1:24" x14ac:dyDescent="0.45">
      <c r="A85">
        <v>525</v>
      </c>
      <c r="B85">
        <v>2590</v>
      </c>
      <c r="C85" t="str">
        <v>נחום</v>
      </c>
      <c r="D85" t="str">
        <v>לנגנטל</v>
      </c>
      <c r="E85" s="1">
        <v>21935</v>
      </c>
      <c r="G85">
        <v>84</v>
      </c>
      <c r="H85" t="str">
        <v>חגי</v>
      </c>
      <c r="I85" t="str">
        <v>מירום</v>
      </c>
      <c r="J85" s="1">
        <v>17068</v>
      </c>
      <c r="L85">
        <v>1</v>
      </c>
      <c r="M85" cm="1">
        <f t="array" ref="M85">IF(L85=1,_xlfn.XLOOKUP(E85,_xlfn.ANCHORARRAY($J$2),_xlfn.ANCHORARRAY($G$2)),"ERROR")</f>
        <v>696</v>
      </c>
      <c r="O85" cm="1">
        <f t="array" ref="O85">IF(L85&lt;&gt;1,SUM(NAMES_EQUALS(C85,_xlfn.ANCHORARRAY($H$2))*NAMES_EQUALS(D85,_xlfn.ANCHORARRAY($I$2))*1),-1)</f>
        <v>-1</v>
      </c>
      <c r="Q85" cm="1">
        <f t="array" ref="Q85">_xlfn.IFS(M85&lt;&gt;"ERROR",M85,O85=1,_xlfn.XLOOKUP(1,NAMES_EQUALS($C85,_xlfn.ANCHORARRAY($H$2))*NAMES_EQUALS($D85,_xlfn.ANCHORARRAY($I$2))*1,_xlfn.ANCHORARRAY(G$2)),1,"ERROR")</f>
        <v>696</v>
      </c>
      <c r="S85" t="str">
        <v>נחום</v>
      </c>
      <c r="T85" t="str">
        <v>לנגנטל</v>
      </c>
      <c r="V85">
        <v>1</v>
      </c>
      <c r="X85">
        <v>1</v>
      </c>
    </row>
    <row r="86" spans="1:24" x14ac:dyDescent="0.45">
      <c r="A86">
        <v>526</v>
      </c>
      <c r="B86">
        <v>1200</v>
      </c>
      <c r="C86" t="str">
        <v>משה</v>
      </c>
      <c r="D86" t="str">
        <v>גפני</v>
      </c>
      <c r="E86" s="1">
        <v>19119</v>
      </c>
      <c r="G86">
        <v>85</v>
      </c>
      <c r="H86" t="str">
        <v>נואף</v>
      </c>
      <c r="I86" t="str">
        <v>מסאלחה</v>
      </c>
      <c r="J86" s="1">
        <v>16036</v>
      </c>
      <c r="L86">
        <v>1</v>
      </c>
      <c r="M86" cm="1">
        <f t="array" ref="M86">IF(L86=1,_xlfn.XLOOKUP(E86,_xlfn.ANCHORARRAY($J$2),_xlfn.ANCHORARRAY($G$2)),"ERROR")</f>
        <v>35</v>
      </c>
      <c r="O86" cm="1">
        <f t="array" ref="O86">IF(L86&lt;&gt;1,SUM(NAMES_EQUALS(C86,_xlfn.ANCHORARRAY($H$2))*NAMES_EQUALS(D86,_xlfn.ANCHORARRAY($I$2))*1),-1)</f>
        <v>-1</v>
      </c>
      <c r="Q86" cm="1">
        <f t="array" ref="Q86">_xlfn.IFS(M86&lt;&gt;"ERROR",M86,O86=1,_xlfn.XLOOKUP(1,NAMES_EQUALS($C86,_xlfn.ANCHORARRAY($H$2))*NAMES_EQUALS($D86,_xlfn.ANCHORARRAY($I$2))*1,_xlfn.ANCHORARRAY(G$2)),1,"ERROR")</f>
        <v>35</v>
      </c>
      <c r="S86" t="str">
        <v>משה</v>
      </c>
      <c r="T86" t="str">
        <v>גפני</v>
      </c>
      <c r="V86">
        <v>1</v>
      </c>
      <c r="X86">
        <v>1</v>
      </c>
    </row>
    <row r="87" spans="1:24" x14ac:dyDescent="0.45">
      <c r="A87">
        <v>527</v>
      </c>
      <c r="B87">
        <v>1456</v>
      </c>
      <c r="C87" t="str">
        <v>שמואל</v>
      </c>
      <c r="D87" t="str">
        <v>הלפרט</v>
      </c>
      <c r="E87" s="1">
        <v>14281</v>
      </c>
      <c r="G87">
        <v>86</v>
      </c>
      <c r="H87" t="str">
        <v>יהושע</v>
      </c>
      <c r="I87" t="str">
        <v>מצא</v>
      </c>
      <c r="J87" s="1">
        <v>11543</v>
      </c>
      <c r="L87">
        <v>1</v>
      </c>
      <c r="M87" cm="1">
        <f t="array" ref="M87">IF(L87=1,_xlfn.XLOOKUP(E87,_xlfn.ANCHORARRAY($J$2),_xlfn.ANCHORARRAY($G$2)),"ERROR")</f>
        <v>43</v>
      </c>
      <c r="O87" cm="1">
        <f t="array" ref="O87">IF(L87&lt;&gt;1,SUM(NAMES_EQUALS(C87,_xlfn.ANCHORARRAY($H$2))*NAMES_EQUALS(D87,_xlfn.ANCHORARRAY($I$2))*1),-1)</f>
        <v>-1</v>
      </c>
      <c r="Q87" cm="1">
        <f t="array" ref="Q87">_xlfn.IFS(M87&lt;&gt;"ERROR",M87,O87=1,_xlfn.XLOOKUP(1,NAMES_EQUALS($C87,_xlfn.ANCHORARRAY($H$2))*NAMES_EQUALS($D87,_xlfn.ANCHORARRAY($I$2))*1,_xlfn.ANCHORARRAY(G$2)),1,"ERROR")</f>
        <v>43</v>
      </c>
      <c r="S87" t="str">
        <v>שמואל</v>
      </c>
      <c r="T87" t="str">
        <v>הלפרט</v>
      </c>
      <c r="V87">
        <v>1</v>
      </c>
      <c r="X87">
        <v>1</v>
      </c>
    </row>
    <row r="88" spans="1:24" x14ac:dyDescent="0.45">
      <c r="A88">
        <v>528</v>
      </c>
      <c r="B88">
        <v>2563</v>
      </c>
      <c r="C88" t="str">
        <v>יעקב</v>
      </c>
      <c r="D88" t="str">
        <v>ליצמן</v>
      </c>
      <c r="E88" s="1">
        <v>17778</v>
      </c>
      <c r="G88">
        <v>87</v>
      </c>
      <c r="H88" t="str">
        <v>יצחק</v>
      </c>
      <c r="I88" t="str">
        <v>מרדכי</v>
      </c>
      <c r="J88" s="1">
        <v>16398</v>
      </c>
      <c r="L88">
        <v>1</v>
      </c>
      <c r="M88" cm="1">
        <f t="array" ref="M88">IF(L88=1,_xlfn.XLOOKUP(E88,_xlfn.ANCHORARRAY($J$2),_xlfn.ANCHORARRAY($G$2)),"ERROR")</f>
        <v>216</v>
      </c>
      <c r="O88" cm="1">
        <f t="array" ref="O88">IF(L88&lt;&gt;1,SUM(NAMES_EQUALS(C88,_xlfn.ANCHORARRAY($H$2))*NAMES_EQUALS(D88,_xlfn.ANCHORARRAY($I$2))*1),-1)</f>
        <v>-1</v>
      </c>
      <c r="Q88" cm="1">
        <f t="array" ref="Q88">_xlfn.IFS(M88&lt;&gt;"ERROR",M88,O88=1,_xlfn.XLOOKUP(1,NAMES_EQUALS($C88,_xlfn.ANCHORARRAY($H$2))*NAMES_EQUALS($D88,_xlfn.ANCHORARRAY($I$2))*1,_xlfn.ANCHORARRAY(G$2)),1,"ERROR")</f>
        <v>216</v>
      </c>
      <c r="S88" t="str">
        <v>יעקב</v>
      </c>
      <c r="T88" t="str">
        <v>ליצמן</v>
      </c>
      <c r="V88">
        <v>1</v>
      </c>
      <c r="X88">
        <v>1</v>
      </c>
    </row>
    <row r="89" spans="1:24" x14ac:dyDescent="0.45">
      <c r="A89">
        <v>531</v>
      </c>
      <c r="B89">
        <v>3784</v>
      </c>
      <c r="C89" t="str">
        <v>אברהם</v>
      </c>
      <c r="D89" t="str">
        <v>רביץ</v>
      </c>
      <c r="E89" s="1">
        <v>12432</v>
      </c>
      <c r="G89">
        <v>88</v>
      </c>
      <c r="H89" t="str">
        <v>דן</v>
      </c>
      <c r="I89" t="str">
        <v>מרידור</v>
      </c>
      <c r="J89" s="1">
        <v>17280</v>
      </c>
      <c r="L89">
        <v>1</v>
      </c>
      <c r="M89" cm="1">
        <f t="array" ref="M89">IF(L89=1,_xlfn.XLOOKUP(E89,_xlfn.ANCHORARRAY($J$2),_xlfn.ANCHORARRAY($G$2)),"ERROR")</f>
        <v>112</v>
      </c>
      <c r="O89" cm="1">
        <f t="array" ref="O89">IF(L89&lt;&gt;1,SUM(NAMES_EQUALS(C89,_xlfn.ANCHORARRAY($H$2))*NAMES_EQUALS(D89,_xlfn.ANCHORARRAY($I$2))*1),-1)</f>
        <v>-1</v>
      </c>
      <c r="Q89" cm="1">
        <f t="array" ref="Q89">_xlfn.IFS(M89&lt;&gt;"ERROR",M89,O89=1,_xlfn.XLOOKUP(1,NAMES_EQUALS($C89,_xlfn.ANCHORARRAY($H$2))*NAMES_EQUALS($D89,_xlfn.ANCHORARRAY($I$2))*1,_xlfn.ANCHORARRAY(G$2)),1,"ERROR")</f>
        <v>112</v>
      </c>
      <c r="S89" t="str">
        <v>אברהם</v>
      </c>
      <c r="T89" t="str">
        <v>רביץ</v>
      </c>
      <c r="V89">
        <v>1</v>
      </c>
      <c r="X89">
        <v>1</v>
      </c>
    </row>
    <row r="90" spans="1:24" x14ac:dyDescent="0.45">
      <c r="A90">
        <v>532</v>
      </c>
      <c r="B90">
        <v>92</v>
      </c>
      <c r="C90" t="str">
        <v>יולי יואל</v>
      </c>
      <c r="D90" t="str">
        <v>אדלשטיין</v>
      </c>
      <c r="E90" s="1">
        <v>21402</v>
      </c>
      <c r="G90">
        <v>89</v>
      </c>
      <c r="H90" t="str">
        <v>מיכאל</v>
      </c>
      <c r="I90" t="str">
        <v>נודלמן</v>
      </c>
      <c r="J90" s="1">
        <v>14061</v>
      </c>
      <c r="L90">
        <v>1</v>
      </c>
      <c r="M90" cm="1">
        <f t="array" ref="M90">IF(L90=1,_xlfn.XLOOKUP(E90,_xlfn.ANCHORARRAY($J$2),_xlfn.ANCHORARRAY($G$2)),"ERROR")</f>
        <v>1</v>
      </c>
      <c r="O90" cm="1">
        <f t="array" ref="O90">IF(L90&lt;&gt;1,SUM(NAMES_EQUALS(C90,_xlfn.ANCHORARRAY($H$2))*NAMES_EQUALS(D90,_xlfn.ANCHORARRAY($I$2))*1),-1)</f>
        <v>-1</v>
      </c>
      <c r="Q90" cm="1">
        <f t="array" ref="Q90">_xlfn.IFS(M90&lt;&gt;"ERROR",M90,O90=1,_xlfn.XLOOKUP(1,NAMES_EQUALS($C90,_xlfn.ANCHORARRAY($H$2))*NAMES_EQUALS($D90,_xlfn.ANCHORARRAY($I$2))*1,_xlfn.ANCHORARRAY(G$2)),1,"ERROR")</f>
        <v>1</v>
      </c>
      <c r="S90" t="str">
        <v>יולי יואל</v>
      </c>
      <c r="T90" t="str">
        <v>אדלשטיין</v>
      </c>
      <c r="V90">
        <v>1</v>
      </c>
      <c r="X90">
        <v>1</v>
      </c>
    </row>
    <row r="91" spans="1:24" x14ac:dyDescent="0.45">
      <c r="A91">
        <v>533</v>
      </c>
      <c r="B91">
        <v>3101</v>
      </c>
      <c r="C91" t="str">
        <v>מרינה</v>
      </c>
      <c r="D91" t="str">
        <v>סולודקין</v>
      </c>
      <c r="E91" s="1">
        <v>19145</v>
      </c>
      <c r="G91">
        <v>90</v>
      </c>
      <c r="H91" t="str">
        <v>בנימין</v>
      </c>
      <c r="I91" t="str">
        <v>נתניהו</v>
      </c>
      <c r="J91" s="1">
        <v>18192</v>
      </c>
      <c r="L91">
        <v>1</v>
      </c>
      <c r="M91" cm="1">
        <f t="array" ref="M91">IF(L91=1,_xlfn.XLOOKUP(E91,_xlfn.ANCHORARRAY($J$2),_xlfn.ANCHORARRAY($G$2)),"ERROR")</f>
        <v>91</v>
      </c>
      <c r="O91" cm="1">
        <f t="array" ref="O91">IF(L91&lt;&gt;1,SUM(NAMES_EQUALS(C91,_xlfn.ANCHORARRAY($H$2))*NAMES_EQUALS(D91,_xlfn.ANCHORARRAY($I$2))*1),-1)</f>
        <v>-1</v>
      </c>
      <c r="Q91" cm="1">
        <f t="array" ref="Q91">_xlfn.IFS(M91&lt;&gt;"ERROR",M91,O91=1,_xlfn.XLOOKUP(1,NAMES_EQUALS($C91,_xlfn.ANCHORARRAY($H$2))*NAMES_EQUALS($D91,_xlfn.ANCHORARRAY($I$2))*1,_xlfn.ANCHORARRAY(G$2)),1,"ERROR")</f>
        <v>91</v>
      </c>
      <c r="S91" t="str">
        <v>מרינה</v>
      </c>
      <c r="T91" t="str">
        <v>סולודקין</v>
      </c>
      <c r="V91">
        <v>1</v>
      </c>
      <c r="X91">
        <v>1</v>
      </c>
    </row>
    <row r="92" spans="1:24" x14ac:dyDescent="0.45">
      <c r="A92">
        <v>534</v>
      </c>
      <c r="B92">
        <v>3901</v>
      </c>
      <c r="C92" t="str">
        <v>גנדי</v>
      </c>
      <c r="D92" t="str">
        <v>ריגר</v>
      </c>
      <c r="E92" s="1">
        <v>17677</v>
      </c>
      <c r="G92">
        <v>91</v>
      </c>
      <c r="H92" t="str">
        <v>מרינה</v>
      </c>
      <c r="I92" t="str">
        <v>סולודקין</v>
      </c>
      <c r="J92" s="1">
        <v>19145</v>
      </c>
      <c r="L92">
        <v>1</v>
      </c>
      <c r="M92" cm="1">
        <f t="array" ref="M92">IF(L92=1,_xlfn.XLOOKUP(E92,_xlfn.ANCHORARRAY($J$2),_xlfn.ANCHORARRAY($G$2)),"ERROR")</f>
        <v>232</v>
      </c>
      <c r="O92" cm="1">
        <f t="array" ref="O92">IF(L92&lt;&gt;1,SUM(NAMES_EQUALS(C92,_xlfn.ANCHORARRAY($H$2))*NAMES_EQUALS(D92,_xlfn.ANCHORARRAY($I$2))*1),-1)</f>
        <v>-1</v>
      </c>
      <c r="Q92" cm="1">
        <f t="array" ref="Q92">_xlfn.IFS(M92&lt;&gt;"ERROR",M92,O92=1,_xlfn.XLOOKUP(1,NAMES_EQUALS($C92,_xlfn.ANCHORARRAY($H$2))*NAMES_EQUALS($D92,_xlfn.ANCHORARRAY($I$2))*1,_xlfn.ANCHORARRAY(G$2)),1,"ERROR")</f>
        <v>232</v>
      </c>
      <c r="S92" t="str">
        <v>גנדי</v>
      </c>
      <c r="T92" t="str">
        <v>ריגר</v>
      </c>
      <c r="V92">
        <v>1</v>
      </c>
      <c r="X92">
        <v>1</v>
      </c>
    </row>
    <row r="93" spans="1:24" x14ac:dyDescent="0.45">
      <c r="A93">
        <v>535</v>
      </c>
      <c r="B93">
        <v>4309</v>
      </c>
      <c r="C93" t="str">
        <v>נתן</v>
      </c>
      <c r="D93" t="str">
        <v>שרנסקי</v>
      </c>
      <c r="E93" s="1">
        <v>17552</v>
      </c>
      <c r="G93">
        <v>92</v>
      </c>
      <c r="H93" t="str">
        <v>ניסן</v>
      </c>
      <c r="I93" t="str">
        <v>סלומינסקי</v>
      </c>
      <c r="J93" s="1">
        <v>16812</v>
      </c>
      <c r="L93">
        <v>1</v>
      </c>
      <c r="M93" cm="1">
        <f t="array" ref="M93">IF(L93=1,_xlfn.XLOOKUP(E93,_xlfn.ANCHORARRAY($J$2),_xlfn.ANCHORARRAY($G$2)),"ERROR")</f>
        <v>127</v>
      </c>
      <c r="O93" cm="1">
        <f t="array" ref="O93">IF(L93&lt;&gt;1,SUM(NAMES_EQUALS(C93,_xlfn.ANCHORARRAY($H$2))*NAMES_EQUALS(D93,_xlfn.ANCHORARRAY($I$2))*1),-1)</f>
        <v>-1</v>
      </c>
      <c r="Q93" cm="1">
        <f t="array" ref="Q93">_xlfn.IFS(M93&lt;&gt;"ERROR",M93,O93=1,_xlfn.XLOOKUP(1,NAMES_EQUALS($C93,_xlfn.ANCHORARRAY($H$2))*NAMES_EQUALS($D93,_xlfn.ANCHORARRAY($I$2))*1,_xlfn.ANCHORARRAY(G$2)),1,"ERROR")</f>
        <v>127</v>
      </c>
      <c r="S93" t="str">
        <v>נתן</v>
      </c>
      <c r="T93" t="str">
        <v>שרנסקי</v>
      </c>
      <c r="V93">
        <v>1</v>
      </c>
      <c r="X93">
        <v>1</v>
      </c>
    </row>
    <row r="94" spans="1:24" x14ac:dyDescent="0.45">
      <c r="A94">
        <v>536</v>
      </c>
      <c r="B94">
        <v>2426</v>
      </c>
      <c r="C94" t="str">
        <v>דוד</v>
      </c>
      <c r="D94" t="str">
        <v>לוי</v>
      </c>
      <c r="E94" s="1">
        <v>13870</v>
      </c>
      <c r="G94">
        <v>93</v>
      </c>
      <c r="H94" t="str">
        <v>סאלח</v>
      </c>
      <c r="I94" t="str">
        <v>סלים</v>
      </c>
      <c r="J94" s="1">
        <v>19665</v>
      </c>
      <c r="L94">
        <v>1</v>
      </c>
      <c r="M94" cm="1">
        <f t="array" ref="M94">IF(L94=1,_xlfn.XLOOKUP(E94,_xlfn.ANCHORARRAY($J$2),_xlfn.ANCHORARRAY($G$2)),"ERROR")</f>
        <v>72</v>
      </c>
      <c r="O94" cm="1">
        <f t="array" ref="O94">IF(L94&lt;&gt;1,SUM(NAMES_EQUALS(C94,_xlfn.ANCHORARRAY($H$2))*NAMES_EQUALS(D94,_xlfn.ANCHORARRAY($I$2))*1),-1)</f>
        <v>-1</v>
      </c>
      <c r="Q94" cm="1">
        <f t="array" ref="Q94">_xlfn.IFS(M94&lt;&gt;"ERROR",M94,O94=1,_xlfn.XLOOKUP(1,NAMES_EQUALS($C94,_xlfn.ANCHORARRAY($H$2))*NAMES_EQUALS($D94,_xlfn.ANCHORARRAY($I$2))*1,_xlfn.ANCHORARRAY(G$2)),1,"ERROR")</f>
        <v>72</v>
      </c>
      <c r="S94" t="str">
        <v>דוד</v>
      </c>
      <c r="T94" t="str">
        <v>לוי</v>
      </c>
      <c r="V94">
        <v>1</v>
      </c>
      <c r="X94">
        <v>1</v>
      </c>
    </row>
    <row r="95" spans="1:24" x14ac:dyDescent="0.45">
      <c r="A95">
        <v>537</v>
      </c>
      <c r="B95">
        <v>2463</v>
      </c>
      <c r="C95" t="str">
        <v>מקסים</v>
      </c>
      <c r="D95" t="str">
        <v>לוי</v>
      </c>
      <c r="E95" s="1">
        <v>18305</v>
      </c>
      <c r="G95">
        <v>94</v>
      </c>
      <c r="H95" t="str">
        <v>אפרים</v>
      </c>
      <c r="I95" t="str">
        <v>סנה</v>
      </c>
      <c r="J95" s="1">
        <v>16334</v>
      </c>
      <c r="L95">
        <v>1</v>
      </c>
      <c r="M95" cm="1">
        <f t="array" ref="M95">IF(L95=1,_xlfn.XLOOKUP(E95,_xlfn.ANCHORARRAY($J$2),_xlfn.ANCHORARRAY($G$2)),"ERROR")</f>
        <v>74</v>
      </c>
      <c r="O95" cm="1">
        <f t="array" ref="O95">IF(L95&lt;&gt;1,SUM(NAMES_EQUALS(C95,_xlfn.ANCHORARRAY($H$2))*NAMES_EQUALS(D95,_xlfn.ANCHORARRAY($I$2))*1),-1)</f>
        <v>-1</v>
      </c>
      <c r="Q95" cm="1">
        <f t="array" ref="Q95">_xlfn.IFS(M95&lt;&gt;"ERROR",M95,O95=1,_xlfn.XLOOKUP(1,NAMES_EQUALS($C95,_xlfn.ANCHORARRAY($H$2))*NAMES_EQUALS($D95,_xlfn.ANCHORARRAY($I$2))*1,_xlfn.ANCHORARRAY(G$2)),1,"ERROR")</f>
        <v>74</v>
      </c>
      <c r="S95" t="str">
        <v>מקסים</v>
      </c>
      <c r="T95" t="str">
        <v>לוי</v>
      </c>
      <c r="V95">
        <v>1</v>
      </c>
      <c r="X95">
        <v>1</v>
      </c>
    </row>
    <row r="96" spans="1:24" x14ac:dyDescent="0.45">
      <c r="A96">
        <v>538</v>
      </c>
      <c r="B96">
        <v>2918</v>
      </c>
      <c r="C96" t="str">
        <v>מרדכי</v>
      </c>
      <c r="D96" t="str">
        <v>משעני</v>
      </c>
      <c r="E96" s="1">
        <v>16537</v>
      </c>
      <c r="G96">
        <v>95</v>
      </c>
      <c r="H96" t="str">
        <v>אחמד</v>
      </c>
      <c r="I96" t="str">
        <v>סעד</v>
      </c>
      <c r="J96" s="1">
        <v>16766</v>
      </c>
      <c r="L96">
        <v>1</v>
      </c>
      <c r="M96" cm="1">
        <f t="array" ref="M96">IF(L96=1,_xlfn.XLOOKUP(E96,_xlfn.ANCHORARRAY($J$2),_xlfn.ANCHORARRAY($G$2)),"ERROR")</f>
        <v>709</v>
      </c>
      <c r="O96" cm="1">
        <f t="array" ref="O96">IF(L96&lt;&gt;1,SUM(NAMES_EQUALS(C96,_xlfn.ANCHORARRAY($H$2))*NAMES_EQUALS(D96,_xlfn.ANCHORARRAY($I$2))*1),-1)</f>
        <v>-1</v>
      </c>
      <c r="Q96" cm="1">
        <f t="array" ref="Q96">_xlfn.IFS(M96&lt;&gt;"ERROR",M96,O96=1,_xlfn.XLOOKUP(1,NAMES_EQUALS($C96,_xlfn.ANCHORARRAY($H$2))*NAMES_EQUALS($D96,_xlfn.ANCHORARRAY($I$2))*1,_xlfn.ANCHORARRAY(G$2)),1,"ERROR")</f>
        <v>709</v>
      </c>
      <c r="S96" t="str">
        <v>מרדכי (מוטי)</v>
      </c>
      <c r="T96" t="str">
        <v>משעני</v>
      </c>
      <c r="V96">
        <v>1</v>
      </c>
      <c r="X96">
        <v>1</v>
      </c>
    </row>
    <row r="97" spans="1:24" x14ac:dyDescent="0.45">
      <c r="A97">
        <v>539</v>
      </c>
      <c r="B97">
        <v>3779</v>
      </c>
      <c r="C97" t="str">
        <v>דליה</v>
      </c>
      <c r="D97" t="str">
        <v>רבין-פילוסוף</v>
      </c>
      <c r="E97" s="1">
        <v>18332</v>
      </c>
      <c r="G97">
        <v>96</v>
      </c>
      <c r="H97" t="str">
        <v>גדעון</v>
      </c>
      <c r="I97" t="str">
        <v>עזרא</v>
      </c>
      <c r="J97" s="1">
        <v>13696</v>
      </c>
      <c r="L97">
        <v>1</v>
      </c>
      <c r="M97" cm="1">
        <f t="array" ref="M97">IF(L97=1,_xlfn.XLOOKUP(E97,_xlfn.ANCHORARRAY($J$2),_xlfn.ANCHORARRAY($G$2)),"ERROR")</f>
        <v>231</v>
      </c>
      <c r="O97" cm="1">
        <f t="array" ref="O97">IF(L97&lt;&gt;1,SUM(NAMES_EQUALS(C97,_xlfn.ANCHORARRAY($H$2))*NAMES_EQUALS(D97,_xlfn.ANCHORARRAY($I$2))*1),-1)</f>
        <v>-1</v>
      </c>
      <c r="Q97" cm="1">
        <f t="array" ref="Q97">_xlfn.IFS(M97&lt;&gt;"ERROR",M97,O97=1,_xlfn.XLOOKUP(1,NAMES_EQUALS($C97,_xlfn.ANCHORARRAY($H$2))*NAMES_EQUALS($D97,_xlfn.ANCHORARRAY($I$2))*1,_xlfn.ANCHORARRAY(G$2)),1,"ERROR")</f>
        <v>231</v>
      </c>
      <c r="S97" t="str">
        <v>דליה</v>
      </c>
      <c r="T97" t="str">
        <v>רבין-פילוסוף</v>
      </c>
      <c r="V97">
        <v>1</v>
      </c>
      <c r="X97">
        <v>1</v>
      </c>
    </row>
    <row r="98" spans="1:24" x14ac:dyDescent="0.45">
      <c r="A98">
        <v>540</v>
      </c>
      <c r="B98">
        <v>947</v>
      </c>
      <c r="C98" t="str">
        <v>מוחמד</v>
      </c>
      <c r="D98" t="str">
        <v>ברכה</v>
      </c>
      <c r="E98" s="1">
        <v>20295</v>
      </c>
      <c r="G98">
        <v>97</v>
      </c>
      <c r="H98" t="str">
        <v>שאול</v>
      </c>
      <c r="I98" t="str">
        <v>עמור</v>
      </c>
      <c r="J98" s="1">
        <v>14966</v>
      </c>
      <c r="L98">
        <v>1</v>
      </c>
      <c r="M98" cm="1">
        <f t="array" ref="M98">IF(L98=1,_xlfn.XLOOKUP(E98,_xlfn.ANCHORARRAY($J$2),_xlfn.ANCHORARRAY($G$2)),"ERROR")</f>
        <v>197</v>
      </c>
      <c r="O98" cm="1">
        <f t="array" ref="O98">IF(L98&lt;&gt;1,SUM(NAMES_EQUALS(C98,_xlfn.ANCHORARRAY($H$2))*NAMES_EQUALS(D98,_xlfn.ANCHORARRAY($I$2))*1),-1)</f>
        <v>-1</v>
      </c>
      <c r="Q98" cm="1">
        <f t="array" ref="Q98">_xlfn.IFS(M98&lt;&gt;"ERROR",M98,O98=1,_xlfn.XLOOKUP(1,NAMES_EQUALS($C98,_xlfn.ANCHORARRAY($H$2))*NAMES_EQUALS($D98,_xlfn.ANCHORARRAY($I$2))*1,_xlfn.ANCHORARRAY(G$2)),1,"ERROR")</f>
        <v>197</v>
      </c>
      <c r="S98" t="str">
        <v>מוחמד</v>
      </c>
      <c r="T98" t="str">
        <v>ברכה</v>
      </c>
      <c r="V98">
        <v>1</v>
      </c>
      <c r="X98">
        <v>1</v>
      </c>
    </row>
    <row r="99" spans="1:24" x14ac:dyDescent="0.45">
      <c r="A99">
        <v>541</v>
      </c>
      <c r="B99">
        <v>1036</v>
      </c>
      <c r="C99" t="str">
        <v>תמר</v>
      </c>
      <c r="D99" t="str">
        <v>גוז'נסקי</v>
      </c>
      <c r="E99" s="1">
        <v>14887</v>
      </c>
      <c r="G99">
        <v>98</v>
      </c>
      <c r="H99" t="str">
        <v>אברהם</v>
      </c>
      <c r="I99" t="str">
        <v>פורז</v>
      </c>
      <c r="J99" s="1">
        <v>16658</v>
      </c>
      <c r="L99">
        <v>1</v>
      </c>
      <c r="M99" cm="1">
        <f t="array" ref="M99">IF(L99=1,_xlfn.XLOOKUP(E99,_xlfn.ANCHORARRAY($J$2),_xlfn.ANCHORARRAY($G$2)),"ERROR")</f>
        <v>31</v>
      </c>
      <c r="O99" cm="1">
        <f t="array" ref="O99">IF(L99&lt;&gt;1,SUM(NAMES_EQUALS(C99,_xlfn.ANCHORARRAY($H$2))*NAMES_EQUALS(D99,_xlfn.ANCHORARRAY($I$2))*1),-1)</f>
        <v>-1</v>
      </c>
      <c r="Q99" cm="1">
        <f t="array" ref="Q99">_xlfn.IFS(M99&lt;&gt;"ERROR",M99,O99=1,_xlfn.XLOOKUP(1,NAMES_EQUALS($C99,_xlfn.ANCHORARRAY($H$2))*NAMES_EQUALS($D99,_xlfn.ANCHORARRAY($I$2))*1,_xlfn.ANCHORARRAY(G$2)),1,"ERROR")</f>
        <v>31</v>
      </c>
      <c r="S99" t="str">
        <v>תמר</v>
      </c>
      <c r="T99" t="str">
        <v>גוז'נסקי</v>
      </c>
      <c r="V99">
        <v>1</v>
      </c>
      <c r="X99">
        <v>1</v>
      </c>
    </row>
    <row r="100" spans="1:24" x14ac:dyDescent="0.45">
      <c r="A100">
        <v>542</v>
      </c>
      <c r="B100">
        <v>2735</v>
      </c>
      <c r="C100" t="str">
        <v>עסאם</v>
      </c>
      <c r="D100" t="str">
        <v>מח'ול</v>
      </c>
      <c r="E100" s="1">
        <v>19193</v>
      </c>
      <c r="G100">
        <v>99</v>
      </c>
      <c r="H100" t="str">
        <v>חנן</v>
      </c>
      <c r="I100" t="str">
        <v>פורת</v>
      </c>
      <c r="J100" s="1">
        <v>16046</v>
      </c>
      <c r="L100">
        <v>1</v>
      </c>
      <c r="M100" cm="1">
        <f t="array" ref="M100">IF(L100=1,_xlfn.XLOOKUP(E100,_xlfn.ANCHORARRAY($J$2),_xlfn.ANCHORARRAY($G$2)),"ERROR")</f>
        <v>218</v>
      </c>
      <c r="O100" cm="1">
        <f t="array" ref="O100">IF(L100&lt;&gt;1,SUM(NAMES_EQUALS(C100,_xlfn.ANCHORARRAY($H$2))*NAMES_EQUALS(D100,_xlfn.ANCHORARRAY($I$2))*1),-1)</f>
        <v>-1</v>
      </c>
      <c r="Q100" cm="1">
        <f t="array" ref="Q100">_xlfn.IFS(M100&lt;&gt;"ERROR",M100,O100=1,_xlfn.XLOOKUP(1,NAMES_EQUALS($C100,_xlfn.ANCHORARRAY($H$2))*NAMES_EQUALS($D100,_xlfn.ANCHORARRAY($I$2))*1,_xlfn.ANCHORARRAY(G$2)),1,"ERROR")</f>
        <v>218</v>
      </c>
      <c r="S100" t="str">
        <v>עסאם</v>
      </c>
      <c r="T100" t="str">
        <v>מח'ול</v>
      </c>
      <c r="V100">
        <v>1</v>
      </c>
      <c r="X100">
        <v>1</v>
      </c>
    </row>
    <row r="101" spans="1:24" x14ac:dyDescent="0.45">
      <c r="A101">
        <v>543</v>
      </c>
      <c r="B101">
        <v>2626</v>
      </c>
      <c r="C101" t="str">
        <v>יחיאל</v>
      </c>
      <c r="D101" t="str">
        <v>לסרי</v>
      </c>
      <c r="E101" s="1">
        <v>21053</v>
      </c>
      <c r="G101">
        <v>100</v>
      </c>
      <c r="H101" t="str">
        <v>אופיר</v>
      </c>
      <c r="I101" t="str">
        <v>פינס-פז</v>
      </c>
      <c r="J101" s="1">
        <v>22473</v>
      </c>
      <c r="L101">
        <v>1</v>
      </c>
      <c r="M101" cm="1">
        <f t="array" ref="M101">IF(L101=1,_xlfn.XLOOKUP(E101,_xlfn.ANCHORARRAY($J$2),_xlfn.ANCHORARRAY($G$2)),"ERROR")</f>
        <v>712</v>
      </c>
      <c r="O101" cm="1">
        <f t="array" ref="O101">IF(L101&lt;&gt;1,SUM(NAMES_EQUALS(C101,_xlfn.ANCHORARRAY($H$2))*NAMES_EQUALS(D101,_xlfn.ANCHORARRAY($I$2))*1),-1)</f>
        <v>-1</v>
      </c>
      <c r="Q101" cm="1">
        <f t="array" ref="Q101">_xlfn.IFS(M101&lt;&gt;"ERROR",M101,O101=1,_xlfn.XLOOKUP(1,NAMES_EQUALS($C101,_xlfn.ANCHORARRAY($H$2))*NAMES_EQUALS($D101,_xlfn.ANCHORARRAY($I$2))*1,_xlfn.ANCHORARRAY(G$2)),1,"ERROR")</f>
        <v>712</v>
      </c>
      <c r="S101" t="str">
        <v>יחיאל</v>
      </c>
      <c r="T101" t="str">
        <v>לסרי</v>
      </c>
      <c r="V101">
        <v>1</v>
      </c>
      <c r="X101">
        <v>1</v>
      </c>
    </row>
    <row r="102" spans="1:24" x14ac:dyDescent="0.45">
      <c r="A102">
        <v>544</v>
      </c>
      <c r="B102">
        <v>2670</v>
      </c>
      <c r="C102" t="str">
        <v>דוד</v>
      </c>
      <c r="D102" t="str">
        <v>מגן</v>
      </c>
      <c r="E102" s="1">
        <v>16684</v>
      </c>
      <c r="G102">
        <v>101</v>
      </c>
      <c r="H102" t="str">
        <v>משה</v>
      </c>
      <c r="I102" t="str">
        <v>פלד</v>
      </c>
      <c r="J102" s="1">
        <v>16529</v>
      </c>
      <c r="L102">
        <v>1</v>
      </c>
      <c r="M102" cm="1">
        <f t="array" ref="M102">IF(L102=1,_xlfn.XLOOKUP(E102,_xlfn.ANCHORARRAY($J$2),_xlfn.ANCHORARRAY($G$2)),"ERROR")</f>
        <v>82</v>
      </c>
      <c r="O102" cm="1">
        <f t="array" ref="O102">IF(L102&lt;&gt;1,SUM(NAMES_EQUALS(C102,_xlfn.ANCHORARRAY($H$2))*NAMES_EQUALS(D102,_xlfn.ANCHORARRAY($I$2))*1),-1)</f>
        <v>-1</v>
      </c>
      <c r="Q102" cm="1">
        <f t="array" ref="Q102">_xlfn.IFS(M102&lt;&gt;"ERROR",M102,O102=1,_xlfn.XLOOKUP(1,NAMES_EQUALS($C102,_xlfn.ANCHORARRAY($H$2))*NAMES_EQUALS($D102,_xlfn.ANCHORARRAY($I$2))*1,_xlfn.ANCHORARRAY(G$2)),1,"ERROR")</f>
        <v>82</v>
      </c>
      <c r="S102" t="str">
        <v>דוד</v>
      </c>
      <c r="T102" t="str">
        <v>מגן (מונסוניגו)</v>
      </c>
      <c r="V102">
        <v>1</v>
      </c>
      <c r="X102">
        <v>1</v>
      </c>
    </row>
    <row r="103" spans="1:24" x14ac:dyDescent="0.45">
      <c r="A103">
        <v>545</v>
      </c>
      <c r="B103">
        <v>2760</v>
      </c>
      <c r="C103" t="str">
        <v>רוני</v>
      </c>
      <c r="D103" t="str">
        <v>מילוא</v>
      </c>
      <c r="E103" s="1">
        <v>18228</v>
      </c>
      <c r="G103">
        <v>102</v>
      </c>
      <c r="H103" t="str">
        <v>רפאל</v>
      </c>
      <c r="I103" t="str">
        <v>פנחסי</v>
      </c>
      <c r="J103" s="1">
        <v>14611</v>
      </c>
      <c r="L103">
        <v>1</v>
      </c>
      <c r="M103" cm="1">
        <f t="array" ref="M103">IF(L103=1,_xlfn.XLOOKUP(E103,_xlfn.ANCHORARRAY($J$2),_xlfn.ANCHORARRAY($G$2)),"ERROR")</f>
        <v>155</v>
      </c>
      <c r="O103" cm="1">
        <f t="array" ref="O103">IF(L103&lt;&gt;1,SUM(NAMES_EQUALS(C103,_xlfn.ANCHORARRAY($H$2))*NAMES_EQUALS(D103,_xlfn.ANCHORARRAY($I$2))*1),-1)</f>
        <v>-1</v>
      </c>
      <c r="Q103" cm="1">
        <f t="array" ref="Q103">_xlfn.IFS(M103&lt;&gt;"ERROR",M103,O103=1,_xlfn.XLOOKUP(1,NAMES_EQUALS($C103,_xlfn.ANCHORARRAY($H$2))*NAMES_EQUALS($D103,_xlfn.ANCHORARRAY($I$2))*1,_xlfn.ANCHORARRAY(G$2)),1,"ERROR")</f>
        <v>155</v>
      </c>
      <c r="S103" t="str">
        <v>רוני</v>
      </c>
      <c r="T103" t="str">
        <v>מילוא</v>
      </c>
      <c r="V103">
        <v>1</v>
      </c>
      <c r="X103">
        <v>1</v>
      </c>
    </row>
    <row r="104" spans="1:24" x14ac:dyDescent="0.45">
      <c r="A104">
        <v>546</v>
      </c>
      <c r="B104">
        <v>2885</v>
      </c>
      <c r="C104" t="str">
        <v>דן</v>
      </c>
      <c r="D104" t="str">
        <v>מרידור</v>
      </c>
      <c r="E104" s="1">
        <v>17280</v>
      </c>
      <c r="G104">
        <v>103</v>
      </c>
      <c r="H104" t="str">
        <v>מאיר</v>
      </c>
      <c r="I104" t="str">
        <v>פרוש</v>
      </c>
      <c r="J104" s="1">
        <v>20251</v>
      </c>
      <c r="L104">
        <v>1</v>
      </c>
      <c r="M104" cm="1">
        <f t="array" ref="M104">IF(L104=1,_xlfn.XLOOKUP(E104,_xlfn.ANCHORARRAY($J$2),_xlfn.ANCHORARRAY($G$2)),"ERROR")</f>
        <v>88</v>
      </c>
      <c r="O104" cm="1">
        <f t="array" ref="O104">IF(L104&lt;&gt;1,SUM(NAMES_EQUALS(C104,_xlfn.ANCHORARRAY($H$2))*NAMES_EQUALS(D104,_xlfn.ANCHORARRAY($I$2))*1),-1)</f>
        <v>-1</v>
      </c>
      <c r="Q104" cm="1">
        <f t="array" ref="Q104">_xlfn.IFS(M104&lt;&gt;"ERROR",M104,O104=1,_xlfn.XLOOKUP(1,NAMES_EQUALS($C104,_xlfn.ANCHORARRAY($H$2))*NAMES_EQUALS($D104,_xlfn.ANCHORARRAY($I$2))*1,_xlfn.ANCHORARRAY(G$2)),1,"ERROR")</f>
        <v>88</v>
      </c>
      <c r="S104" t="str">
        <v>דן</v>
      </c>
      <c r="T104" t="str">
        <v>מרידור</v>
      </c>
      <c r="V104">
        <v>1</v>
      </c>
      <c r="X104">
        <v>1</v>
      </c>
    </row>
    <row r="105" spans="1:24" x14ac:dyDescent="0.45">
      <c r="A105">
        <v>548</v>
      </c>
      <c r="B105">
        <v>3859</v>
      </c>
      <c r="C105" t="str">
        <v>נחמה</v>
      </c>
      <c r="D105" t="str">
        <v>רונן</v>
      </c>
      <c r="E105" s="1">
        <v>22539</v>
      </c>
      <c r="G105">
        <v>104</v>
      </c>
      <c r="H105" t="str">
        <v>שמעון</v>
      </c>
      <c r="I105" t="str">
        <v>פרס</v>
      </c>
      <c r="J105" s="1">
        <v>8614</v>
      </c>
      <c r="L105">
        <v>1</v>
      </c>
      <c r="M105" cm="1">
        <f t="array" ref="M105">IF(L105=1,_xlfn.XLOOKUP(E105,_xlfn.ANCHORARRAY($J$2),_xlfn.ANCHORARRAY($G$2)),"ERROR")</f>
        <v>711</v>
      </c>
      <c r="O105" cm="1">
        <f t="array" ref="O105">IF(L105&lt;&gt;1,SUM(NAMES_EQUALS(C105,_xlfn.ANCHORARRAY($H$2))*NAMES_EQUALS(D105,_xlfn.ANCHORARRAY($I$2))*1),-1)</f>
        <v>-1</v>
      </c>
      <c r="Q105" cm="1">
        <f t="array" ref="Q105">_xlfn.IFS(M105&lt;&gt;"ERROR",M105,O105=1,_xlfn.XLOOKUP(1,NAMES_EQUALS($C105,_xlfn.ANCHORARRAY($H$2))*NAMES_EQUALS($D105,_xlfn.ANCHORARRAY($I$2))*1,_xlfn.ANCHORARRAY(G$2)),1,"ERROR")</f>
        <v>711</v>
      </c>
      <c r="S105" t="str">
        <v>נחמה</v>
      </c>
      <c r="T105" t="str">
        <v>רונן</v>
      </c>
      <c r="V105">
        <v>1</v>
      </c>
      <c r="X105">
        <v>1</v>
      </c>
    </row>
    <row r="106" spans="1:24" x14ac:dyDescent="0.45">
      <c r="A106">
        <v>549</v>
      </c>
      <c r="B106">
        <v>389</v>
      </c>
      <c r="C106" t="str">
        <v>טלב</v>
      </c>
      <c r="D106" t="str">
        <v>אלסאנע</v>
      </c>
      <c r="E106" s="1">
        <v>22275</v>
      </c>
      <c r="G106">
        <v>105</v>
      </c>
      <c r="H106" t="str">
        <v>עמיר</v>
      </c>
      <c r="I106" t="str">
        <v>פרץ</v>
      </c>
      <c r="J106" s="1">
        <v>19062</v>
      </c>
      <c r="L106">
        <v>1</v>
      </c>
      <c r="M106" cm="1">
        <f t="array" ref="M106">IF(L106=1,_xlfn.XLOOKUP(E106,_xlfn.ANCHORARRAY($J$2),_xlfn.ANCHORARRAY($G$2)),"ERROR")</f>
        <v>13</v>
      </c>
      <c r="O106" cm="1">
        <f t="array" ref="O106">IF(L106&lt;&gt;1,SUM(NAMES_EQUALS(C106,_xlfn.ANCHORARRAY($H$2))*NAMES_EQUALS(D106,_xlfn.ANCHORARRAY($I$2))*1),-1)</f>
        <v>-1</v>
      </c>
      <c r="Q106" cm="1">
        <f t="array" ref="Q106">_xlfn.IFS(M106&lt;&gt;"ERROR",M106,O106=1,_xlfn.XLOOKUP(1,NAMES_EQUALS($C106,_xlfn.ANCHORARRAY($H$2))*NAMES_EQUALS($D106,_xlfn.ANCHORARRAY($I$2))*1,_xlfn.ANCHORARRAY(G$2)),1,"ERROR")</f>
        <v>13</v>
      </c>
      <c r="S106" t="str">
        <v>טלב</v>
      </c>
      <c r="T106" t="str">
        <v>אלסאנע</v>
      </c>
      <c r="V106">
        <v>1</v>
      </c>
      <c r="X106">
        <v>1</v>
      </c>
    </row>
    <row r="107" spans="1:24" x14ac:dyDescent="0.45">
      <c r="A107">
        <v>550</v>
      </c>
      <c r="B107">
        <v>1274</v>
      </c>
      <c r="C107" t="str">
        <v>עבד-אלמאלכ</v>
      </c>
      <c r="D107" t="str">
        <v>דהאמשה</v>
      </c>
      <c r="E107" s="1">
        <v>16500</v>
      </c>
      <c r="G107">
        <v>106</v>
      </c>
      <c r="H107" t="str">
        <v>ווליד</v>
      </c>
      <c r="I107" t="str">
        <v>חאג' יחיא (צאדק)</v>
      </c>
      <c r="J107" s="1">
        <v>13150</v>
      </c>
      <c r="L107">
        <v>1</v>
      </c>
      <c r="M107" cm="1">
        <f t="array" ref="M107">IF(L107=1,_xlfn.XLOOKUP(E107,_xlfn.ANCHORARRAY($J$2),_xlfn.ANCHORARRAY($G$2)),"ERROR")</f>
        <v>36</v>
      </c>
      <c r="O107" cm="1">
        <f t="array" ref="O107">IF(L107&lt;&gt;1,SUM(NAMES_EQUALS(C107,_xlfn.ANCHORARRAY($H$2))*NAMES_EQUALS(D107,_xlfn.ANCHORARRAY($I$2))*1),-1)</f>
        <v>-1</v>
      </c>
      <c r="Q107" cm="1">
        <f t="array" ref="Q107">_xlfn.IFS(M107&lt;&gt;"ERROR",M107,O107=1,_xlfn.XLOOKUP(1,NAMES_EQUALS($C107,_xlfn.ANCHORARRAY($H$2))*NAMES_EQUALS($D107,_xlfn.ANCHORARRAY($I$2))*1,_xlfn.ANCHORARRAY(G$2)),1,"ERROR")</f>
        <v>36</v>
      </c>
      <c r="S107" t="str">
        <v>עבד-אלמאלכ</v>
      </c>
      <c r="T107" t="str">
        <v>דהאמשה</v>
      </c>
      <c r="V107">
        <v>1</v>
      </c>
      <c r="X107">
        <v>1</v>
      </c>
    </row>
    <row r="108" spans="1:24" x14ac:dyDescent="0.45">
      <c r="A108">
        <v>551</v>
      </c>
      <c r="B108">
        <v>2738</v>
      </c>
      <c r="C108" t="str">
        <v>האשם</v>
      </c>
      <c r="D108" t="str">
        <v>מחאמיד</v>
      </c>
      <c r="E108" s="1">
        <v>16486</v>
      </c>
      <c r="G108">
        <v>107</v>
      </c>
      <c r="H108" t="str">
        <v>דוד</v>
      </c>
      <c r="I108" t="str">
        <v>צוקר</v>
      </c>
      <c r="J108" s="1">
        <v>17787</v>
      </c>
      <c r="L108">
        <v>1</v>
      </c>
      <c r="M108" cm="1">
        <f t="array" ref="M108">IF(L108=1,_xlfn.XLOOKUP(E108,_xlfn.ANCHORARRAY($J$2),_xlfn.ANCHORARRAY($G$2)),"ERROR")</f>
        <v>83</v>
      </c>
      <c r="O108" cm="1">
        <f t="array" ref="O108">IF(L108&lt;&gt;1,SUM(NAMES_EQUALS(C108,_xlfn.ANCHORARRAY($H$2))*NAMES_EQUALS(D108,_xlfn.ANCHORARRAY($I$2))*1),-1)</f>
        <v>-1</v>
      </c>
      <c r="Q108" cm="1">
        <f t="array" ref="Q108">_xlfn.IFS(M108&lt;&gt;"ERROR",M108,O108=1,_xlfn.XLOOKUP(1,NAMES_EQUALS($C108,_xlfn.ANCHORARRAY($H$2))*NAMES_EQUALS($D108,_xlfn.ANCHORARRAY($I$2))*1,_xlfn.ANCHORARRAY(G$2)),1,"ERROR")</f>
        <v>83</v>
      </c>
      <c r="S108" t="str">
        <v>האשם</v>
      </c>
      <c r="T108" t="str">
        <v>מחאמיד</v>
      </c>
      <c r="V108">
        <v>1</v>
      </c>
      <c r="X108">
        <v>1</v>
      </c>
    </row>
    <row r="109" spans="1:24" x14ac:dyDescent="0.45">
      <c r="A109">
        <v>552</v>
      </c>
      <c r="B109">
        <v>926</v>
      </c>
      <c r="C109" t="str">
        <v>רומן</v>
      </c>
      <c r="D109" t="str">
        <v>ברונפמן</v>
      </c>
      <c r="E109" s="1">
        <v>19836</v>
      </c>
      <c r="G109">
        <v>108</v>
      </c>
      <c r="H109" t="str">
        <v>אביגדור</v>
      </c>
      <c r="I109" t="str">
        <v>קהלני</v>
      </c>
      <c r="J109" s="1">
        <v>16239</v>
      </c>
      <c r="L109">
        <v>1</v>
      </c>
      <c r="M109" cm="1">
        <f t="array" ref="M109">IF(L109=1,_xlfn.XLOOKUP(E109,_xlfn.ANCHORARRAY($J$2),_xlfn.ANCHORARRAY($G$2)),"ERROR")</f>
        <v>26</v>
      </c>
      <c r="O109" cm="1">
        <f t="array" ref="O109">IF(L109&lt;&gt;1,SUM(NAMES_EQUALS(C109,_xlfn.ANCHORARRAY($H$2))*NAMES_EQUALS(D109,_xlfn.ANCHORARRAY($I$2))*1),-1)</f>
        <v>-1</v>
      </c>
      <c r="Q109" cm="1">
        <f t="array" ref="Q109">_xlfn.IFS(M109&lt;&gt;"ERROR",M109,O109=1,_xlfn.XLOOKUP(1,NAMES_EQUALS($C109,_xlfn.ANCHORARRAY($H$2))*NAMES_EQUALS($D109,_xlfn.ANCHORARRAY($I$2))*1,_xlfn.ANCHORARRAY(G$2)),1,"ERROR")</f>
        <v>26</v>
      </c>
      <c r="S109" t="str">
        <v>רומן</v>
      </c>
      <c r="T109" t="str">
        <v>ברונפמן</v>
      </c>
      <c r="V109">
        <v>1</v>
      </c>
      <c r="X109">
        <v>1</v>
      </c>
    </row>
    <row r="110" spans="1:24" x14ac:dyDescent="0.45">
      <c r="A110">
        <v>553</v>
      </c>
      <c r="B110">
        <v>3628</v>
      </c>
      <c r="C110" t="str">
        <v>אלכסנדר</v>
      </c>
      <c r="D110" t="str">
        <v>צינקר</v>
      </c>
      <c r="E110" s="1">
        <v>19361</v>
      </c>
      <c r="G110">
        <v>109</v>
      </c>
      <c r="H110" t="str">
        <v>מיכאל</v>
      </c>
      <c r="I110" t="str">
        <v>קליינר</v>
      </c>
      <c r="J110" s="1">
        <v>17627</v>
      </c>
      <c r="L110">
        <v>2</v>
      </c>
      <c r="M110" t="str" cm="1">
        <f t="array" ref="M110">IF(L110=1,_xlfn.XLOOKUP(E110,_xlfn.ANCHORARRAY($J$2),_xlfn.ANCHORARRAY($G$2)),"ERROR")</f>
        <v>ERROR</v>
      </c>
      <c r="O110" cm="1">
        <f t="array" ref="O110">IF(L110&lt;&gt;1,SUM(NAMES_EQUALS(C110,_xlfn.ANCHORARRAY($H$2))*NAMES_EQUALS(D110,_xlfn.ANCHORARRAY($I$2))*1),-1)</f>
        <v>1</v>
      </c>
      <c r="Q110" cm="1">
        <f t="array" ref="Q110">_xlfn.IFS(M110&lt;&gt;"ERROR",M110,O110=1,_xlfn.XLOOKUP(1,NAMES_EQUALS($C110,_xlfn.ANCHORARRAY($H$2))*NAMES_EQUALS($D110,_xlfn.ANCHORARRAY($I$2))*1,_xlfn.ANCHORARRAY(G$2)),1,"ERROR")</f>
        <v>229</v>
      </c>
      <c r="S110" t="str">
        <v>אלכסנדר</v>
      </c>
      <c r="T110" t="str">
        <v>צינקר</v>
      </c>
      <c r="V110">
        <v>1</v>
      </c>
      <c r="X110">
        <v>1</v>
      </c>
    </row>
    <row r="111" spans="1:24" x14ac:dyDescent="0.45">
      <c r="A111">
        <v>554</v>
      </c>
      <c r="B111">
        <v>1829</v>
      </c>
      <c r="C111" t="str">
        <v>תאופיק</v>
      </c>
      <c r="D111" t="str">
        <v>חטיב</v>
      </c>
      <c r="E111" s="1">
        <v>19835</v>
      </c>
      <c r="G111">
        <v>110</v>
      </c>
      <c r="H111" t="str">
        <v>משה</v>
      </c>
      <c r="I111" t="str">
        <v>קצב</v>
      </c>
      <c r="J111" s="1">
        <v>16776</v>
      </c>
      <c r="L111">
        <v>1</v>
      </c>
      <c r="M111" cm="1">
        <f t="array" ref="M111">IF(L111=1,_xlfn.XLOOKUP(E111,_xlfn.ANCHORARRAY($J$2),_xlfn.ANCHORARRAY($G$2)),"ERROR")</f>
        <v>57</v>
      </c>
      <c r="O111" cm="1">
        <f t="array" ref="O111">IF(L111&lt;&gt;1,SUM(NAMES_EQUALS(C111,_xlfn.ANCHORARRAY($H$2))*NAMES_EQUALS(D111,_xlfn.ANCHORARRAY($I$2))*1),-1)</f>
        <v>-1</v>
      </c>
      <c r="Q111" cm="1">
        <f t="array" ref="Q111">_xlfn.IFS(M111&lt;&gt;"ERROR",M111,O111=1,_xlfn.XLOOKUP(1,NAMES_EQUALS($C111,_xlfn.ANCHORARRAY($H$2))*NAMES_EQUALS($D111,_xlfn.ANCHORARRAY($I$2))*1,_xlfn.ANCHORARRAY(G$2)),1,"ERROR")</f>
        <v>57</v>
      </c>
      <c r="S111" t="str">
        <v>תאופיק</v>
      </c>
      <c r="T111" t="str">
        <v>ח'טיב</v>
      </c>
      <c r="V111">
        <v>0</v>
      </c>
      <c r="W111">
        <v>1</v>
      </c>
      <c r="X111">
        <v>1</v>
      </c>
    </row>
    <row r="112" spans="1:24" x14ac:dyDescent="0.45">
      <c r="A112">
        <v>555</v>
      </c>
      <c r="B112">
        <v>2290</v>
      </c>
      <c r="C112" t="str">
        <v>מוחמד</v>
      </c>
      <c r="D112" t="str">
        <v>כנעאן</v>
      </c>
      <c r="E112" s="1">
        <v>20379</v>
      </c>
      <c r="G112">
        <v>111</v>
      </c>
      <c r="H112" t="str">
        <v>דוד</v>
      </c>
      <c r="I112" t="str">
        <v>ראם</v>
      </c>
      <c r="J112" s="1">
        <v>19446</v>
      </c>
      <c r="L112">
        <v>2</v>
      </c>
      <c r="M112" t="str" cm="1">
        <f t="array" ref="M112">IF(L112=1,_xlfn.XLOOKUP(E112,_xlfn.ANCHORARRAY($J$2),_xlfn.ANCHORARRAY($G$2)),"ERROR")</f>
        <v>ERROR</v>
      </c>
      <c r="O112" cm="1">
        <f t="array" ref="O112">IF(L112&lt;&gt;1,SUM(NAMES_EQUALS(C112,_xlfn.ANCHORARRAY($H$2))*NAMES_EQUALS(D112,_xlfn.ANCHORARRAY($I$2))*1),-1)</f>
        <v>1</v>
      </c>
      <c r="Q112" cm="1">
        <f t="array" ref="Q112">_xlfn.IFS(M112&lt;&gt;"ERROR",M112,O112=1,_xlfn.XLOOKUP(1,NAMES_EQUALS($C112,_xlfn.ANCHORARRAY($H$2))*NAMES_EQUALS($D112,_xlfn.ANCHORARRAY($I$2))*1,_xlfn.ANCHORARRAY(G$2)),1,"ERROR")</f>
        <v>211</v>
      </c>
      <c r="S112" t="str">
        <v>מוחמד</v>
      </c>
      <c r="T112" t="str">
        <v>כנעאן</v>
      </c>
      <c r="V112">
        <v>1</v>
      </c>
      <c r="X112">
        <v>1</v>
      </c>
    </row>
    <row r="113" spans="1:24" x14ac:dyDescent="0.45">
      <c r="A113">
        <v>556</v>
      </c>
      <c r="B113">
        <v>2319</v>
      </c>
      <c r="C113" t="str">
        <v>חיים</v>
      </c>
      <c r="D113" t="str">
        <v>כץ</v>
      </c>
      <c r="E113" s="1">
        <v>17522</v>
      </c>
      <c r="G113">
        <v>112</v>
      </c>
      <c r="H113" t="str">
        <v>אברהם</v>
      </c>
      <c r="I113" t="str">
        <v>רביץ</v>
      </c>
      <c r="J113" s="1">
        <v>12432</v>
      </c>
      <c r="L113">
        <v>1</v>
      </c>
      <c r="M113" cm="1">
        <f t="array" ref="M113">IF(L113=1,_xlfn.XLOOKUP(E113,_xlfn.ANCHORARRAY($J$2),_xlfn.ANCHORARRAY($G$2)),"ERROR")</f>
        <v>212</v>
      </c>
      <c r="O113" cm="1">
        <f t="array" ref="O113">IF(L113&lt;&gt;1,SUM(NAMES_EQUALS(C113,_xlfn.ANCHORARRAY($H$2))*NAMES_EQUALS(D113,_xlfn.ANCHORARRAY($I$2))*1),-1)</f>
        <v>-1</v>
      </c>
      <c r="Q113" cm="1">
        <f t="array" ref="Q113">_xlfn.IFS(M113&lt;&gt;"ERROR",M113,O113=1,_xlfn.XLOOKUP(1,NAMES_EQUALS($C113,_xlfn.ANCHORARRAY($H$2))*NAMES_EQUALS($D113,_xlfn.ANCHORARRAY($I$2))*1,_xlfn.ANCHORARRAY(G$2)),1,"ERROR")</f>
        <v>212</v>
      </c>
      <c r="S113" t="str">
        <v>חיים</v>
      </c>
      <c r="T113" t="str">
        <v>כץ</v>
      </c>
      <c r="V113">
        <v>1</v>
      </c>
      <c r="X113">
        <v>1</v>
      </c>
    </row>
    <row r="114" spans="1:24" x14ac:dyDescent="0.45">
      <c r="A114">
        <v>557</v>
      </c>
      <c r="B114">
        <v>3532</v>
      </c>
      <c r="C114" t="str">
        <v>עמיר</v>
      </c>
      <c r="D114" t="str">
        <v>פרץ</v>
      </c>
      <c r="E114" s="1">
        <v>19062</v>
      </c>
      <c r="G114">
        <v>113</v>
      </c>
      <c r="H114" t="str">
        <v>אמנון</v>
      </c>
      <c r="I114" t="str">
        <v>רובינשטיין</v>
      </c>
      <c r="J114" s="1">
        <v>11571</v>
      </c>
      <c r="L114">
        <v>1</v>
      </c>
      <c r="M114" cm="1">
        <f t="array" ref="M114">IF(L114=1,_xlfn.XLOOKUP(E114,_xlfn.ANCHORARRAY($J$2),_xlfn.ANCHORARRAY($G$2)),"ERROR")</f>
        <v>105</v>
      </c>
      <c r="O114" cm="1">
        <f t="array" ref="O114">IF(L114&lt;&gt;1,SUM(NAMES_EQUALS(C114,_xlfn.ANCHORARRAY($H$2))*NAMES_EQUALS(D114,_xlfn.ANCHORARRAY($I$2))*1),-1)</f>
        <v>-1</v>
      </c>
      <c r="Q114" cm="1">
        <f t="array" ref="Q114">_xlfn.IFS(M114&lt;&gt;"ERROR",M114,O114=1,_xlfn.XLOOKUP(1,NAMES_EQUALS($C114,_xlfn.ANCHORARRAY($H$2))*NAMES_EQUALS($D114,_xlfn.ANCHORARRAY($I$2))*1,_xlfn.ANCHORARRAY(G$2)),1,"ERROR")</f>
        <v>105</v>
      </c>
      <c r="S114" t="str">
        <v>עמיר</v>
      </c>
      <c r="T114" t="str">
        <v>פרץ</v>
      </c>
      <c r="V114">
        <v>1</v>
      </c>
      <c r="X114">
        <v>1</v>
      </c>
    </row>
    <row r="115" spans="1:24" x14ac:dyDescent="0.45">
      <c r="A115">
        <v>558</v>
      </c>
      <c r="B115">
        <v>1000</v>
      </c>
      <c r="C115" t="str">
        <v>עזמי</v>
      </c>
      <c r="D115" t="str">
        <v>בשארה</v>
      </c>
      <c r="E115" s="1">
        <v>20658</v>
      </c>
      <c r="G115">
        <v>114</v>
      </c>
      <c r="H115" t="str">
        <v>ראובן</v>
      </c>
      <c r="I115" t="str">
        <v>ריבלין</v>
      </c>
      <c r="J115" s="1">
        <v>14497</v>
      </c>
      <c r="L115">
        <v>1</v>
      </c>
      <c r="M115" cm="1">
        <f t="array" ref="M115">IF(L115=1,_xlfn.XLOOKUP(E115,_xlfn.ANCHORARRAY($J$2),_xlfn.ANCHORARRAY($G$2)),"ERROR")</f>
        <v>29</v>
      </c>
      <c r="O115" cm="1">
        <f t="array" ref="O115">IF(L115&lt;&gt;1,SUM(NAMES_EQUALS(C115,_xlfn.ANCHORARRAY($H$2))*NAMES_EQUALS(D115,_xlfn.ANCHORARRAY($I$2))*1),-1)</f>
        <v>-1</v>
      </c>
      <c r="Q115" cm="1">
        <f t="array" ref="Q115">_xlfn.IFS(M115&lt;&gt;"ERROR",M115,O115=1,_xlfn.XLOOKUP(1,NAMES_EQUALS($C115,_xlfn.ANCHORARRAY($H$2))*NAMES_EQUALS($D115,_xlfn.ANCHORARRAY($I$2))*1,_xlfn.ANCHORARRAY(G$2)),1,"ERROR")</f>
        <v>29</v>
      </c>
      <c r="S115" t="str">
        <v>עזמי</v>
      </c>
      <c r="T115" t="str">
        <v>בשארה</v>
      </c>
      <c r="V115">
        <v>1</v>
      </c>
      <c r="X115">
        <v>1</v>
      </c>
    </row>
    <row r="116" spans="1:24" x14ac:dyDescent="0.45">
      <c r="A116">
        <v>559</v>
      </c>
      <c r="B116">
        <v>3705</v>
      </c>
      <c r="C116" t="str">
        <v>מיכאל</v>
      </c>
      <c r="D116" t="str">
        <v>קליינר</v>
      </c>
      <c r="E116" s="1">
        <v>17627</v>
      </c>
      <c r="G116">
        <v>115</v>
      </c>
      <c r="H116" t="str">
        <v>חיים</v>
      </c>
      <c r="I116" t="str">
        <v>רמון</v>
      </c>
      <c r="J116" s="1">
        <v>18363</v>
      </c>
      <c r="L116">
        <v>1</v>
      </c>
      <c r="M116" cm="1">
        <f t="array" ref="M116">IF(L116=1,_xlfn.XLOOKUP(E116,_xlfn.ANCHORARRAY($J$2),_xlfn.ANCHORARRAY($G$2)),"ERROR")</f>
        <v>109</v>
      </c>
      <c r="O116" cm="1">
        <f t="array" ref="O116">IF(L116&lt;&gt;1,SUM(NAMES_EQUALS(C116,_xlfn.ANCHORARRAY($H$2))*NAMES_EQUALS(D116,_xlfn.ANCHORARRAY($I$2))*1),-1)</f>
        <v>-1</v>
      </c>
      <c r="Q116" cm="1">
        <f t="array" ref="Q116">_xlfn.IFS(M116&lt;&gt;"ERROR",M116,O116=1,_xlfn.XLOOKUP(1,NAMES_EQUALS($C116,_xlfn.ANCHORARRAY($H$2))*NAMES_EQUALS($D116,_xlfn.ANCHORARRAY($I$2))*1,_xlfn.ANCHORARRAY(G$2)),1,"ERROR")</f>
        <v>109</v>
      </c>
      <c r="S116" t="str">
        <v>מיכאל</v>
      </c>
      <c r="T116" t="str">
        <v>קליינר</v>
      </c>
      <c r="V116">
        <v>1</v>
      </c>
      <c r="X116">
        <v>1</v>
      </c>
    </row>
    <row r="117" spans="1:24" x14ac:dyDescent="0.45">
      <c r="A117">
        <v>560</v>
      </c>
      <c r="B117">
        <v>1932</v>
      </c>
      <c r="C117" t="str">
        <v>אחמד</v>
      </c>
      <c r="D117" t="str">
        <v>טיבי</v>
      </c>
      <c r="E117" s="1">
        <v>21538</v>
      </c>
      <c r="G117">
        <v>116</v>
      </c>
      <c r="H117" t="str">
        <v>אבנר חי</v>
      </c>
      <c r="I117" t="str">
        <v>שאקי</v>
      </c>
      <c r="J117" s="1">
        <v>9533</v>
      </c>
      <c r="L117">
        <v>1</v>
      </c>
      <c r="M117" cm="1">
        <f t="array" ref="M117">IF(L117=1,_xlfn.XLOOKUP(E117,_xlfn.ANCHORARRAY($J$2),_xlfn.ANCHORARRAY($G$2)),"ERROR")</f>
        <v>208</v>
      </c>
      <c r="O117" cm="1">
        <f t="array" ref="O117">IF(L117&lt;&gt;1,SUM(NAMES_EQUALS(C117,_xlfn.ANCHORARRAY($H$2))*NAMES_EQUALS(D117,_xlfn.ANCHORARRAY($I$2))*1),-1)</f>
        <v>-1</v>
      </c>
      <c r="Q117" cm="1">
        <f t="array" ref="Q117">_xlfn.IFS(M117&lt;&gt;"ERROR",M117,O117=1,_xlfn.XLOOKUP(1,NAMES_EQUALS($C117,_xlfn.ANCHORARRAY($H$2))*NAMES_EQUALS($D117,_xlfn.ANCHORARRAY($I$2))*1,_xlfn.ANCHORARRAY(G$2)),1,"ERROR")</f>
        <v>208</v>
      </c>
      <c r="S117" t="str">
        <v>אחמד</v>
      </c>
      <c r="T117" t="str">
        <v>טיבי</v>
      </c>
      <c r="V117">
        <v>1</v>
      </c>
      <c r="X117">
        <v>1</v>
      </c>
    </row>
    <row r="118" spans="1:24" x14ac:dyDescent="0.45">
      <c r="A118">
        <v>563</v>
      </c>
      <c r="B118">
        <v>3434</v>
      </c>
      <c r="C118" t="str">
        <v>מאיר</v>
      </c>
      <c r="D118" t="str">
        <v>פרוש</v>
      </c>
      <c r="E118" s="1">
        <v>20251</v>
      </c>
      <c r="G118">
        <v>117</v>
      </c>
      <c r="H118" t="str">
        <v>אברהם בייגה</v>
      </c>
      <c r="I118" t="str">
        <v>שוחט</v>
      </c>
      <c r="J118" s="1">
        <v>13315</v>
      </c>
      <c r="L118">
        <v>1</v>
      </c>
      <c r="M118" cm="1">
        <f t="array" ref="M118">IF(L118=1,_xlfn.XLOOKUP(E118,_xlfn.ANCHORARRAY($J$2),_xlfn.ANCHORARRAY($G$2)),"ERROR")</f>
        <v>103</v>
      </c>
      <c r="O118" cm="1">
        <f t="array" ref="O118">IF(L118&lt;&gt;1,SUM(NAMES_EQUALS(C118,_xlfn.ANCHORARRAY($H$2))*NAMES_EQUALS(D118,_xlfn.ANCHORARRAY($I$2))*1),-1)</f>
        <v>-1</v>
      </c>
      <c r="Q118" cm="1">
        <f t="array" ref="Q118">_xlfn.IFS(M118&lt;&gt;"ERROR",M118,O118=1,_xlfn.XLOOKUP(1,NAMES_EQUALS($C118,_xlfn.ANCHORARRAY($H$2))*NAMES_EQUALS($D118,_xlfn.ANCHORARRAY($I$2))*1,_xlfn.ANCHORARRAY(G$2)),1,"ERROR")</f>
        <v>103</v>
      </c>
      <c r="S118" t="str">
        <v>מאיר</v>
      </c>
      <c r="T118" t="str">
        <v>פרוש</v>
      </c>
      <c r="V118">
        <v>1</v>
      </c>
      <c r="X118">
        <v>1</v>
      </c>
    </row>
    <row r="119" spans="1:24" x14ac:dyDescent="0.45">
      <c r="A119">
        <v>564</v>
      </c>
      <c r="B119">
        <v>2801</v>
      </c>
      <c r="C119" t="str">
        <v>רחמים</v>
      </c>
      <c r="D119" t="str">
        <v>מלול</v>
      </c>
      <c r="E119" s="1">
        <v>16921</v>
      </c>
      <c r="G119">
        <v>118</v>
      </c>
      <c r="H119" t="str">
        <v>משה</v>
      </c>
      <c r="I119" t="str">
        <v>שחל</v>
      </c>
      <c r="J119" s="1">
        <v>12559</v>
      </c>
      <c r="L119">
        <v>1</v>
      </c>
      <c r="M119" cm="1">
        <f t="array" ref="M119">IF(L119=1,_xlfn.XLOOKUP(E119,_xlfn.ANCHORARRAY($J$2),_xlfn.ANCHORARRAY($G$2)),"ERROR")</f>
        <v>219</v>
      </c>
      <c r="O119" cm="1">
        <f t="array" ref="O119">IF(L119&lt;&gt;1,SUM(NAMES_EQUALS(C119,_xlfn.ANCHORARRAY($H$2))*NAMES_EQUALS(D119,_xlfn.ANCHORARRAY($I$2))*1),-1)</f>
        <v>-1</v>
      </c>
      <c r="Q119" cm="1">
        <f t="array" ref="Q119">_xlfn.IFS(M119&lt;&gt;"ERROR",M119,O119=1,_xlfn.XLOOKUP(1,NAMES_EQUALS($C119,_xlfn.ANCHORARRAY($H$2))*NAMES_EQUALS($D119,_xlfn.ANCHORARRAY($I$2))*1,_xlfn.ANCHORARRAY(G$2)),1,"ERROR")</f>
        <v>219</v>
      </c>
      <c r="S119" t="str">
        <v>רחמים</v>
      </c>
      <c r="T119" t="str">
        <v>מלול</v>
      </c>
      <c r="V119">
        <v>1</v>
      </c>
      <c r="X119">
        <v>1</v>
      </c>
    </row>
    <row r="120" spans="1:24" x14ac:dyDescent="0.45">
      <c r="A120">
        <v>565</v>
      </c>
      <c r="B120">
        <v>2945</v>
      </c>
      <c r="C120" t="str">
        <v>מיכאל</v>
      </c>
      <c r="D120" t="str">
        <v>נודלמן</v>
      </c>
      <c r="E120" s="1">
        <v>14061</v>
      </c>
      <c r="G120">
        <v>119</v>
      </c>
      <c r="H120" t="str">
        <v>מאיר</v>
      </c>
      <c r="I120" t="str">
        <v>שטרית</v>
      </c>
      <c r="J120" s="1">
        <v>17450</v>
      </c>
      <c r="L120">
        <v>1</v>
      </c>
      <c r="M120" cm="1">
        <f t="array" ref="M120">IF(L120=1,_xlfn.XLOOKUP(E120,_xlfn.ANCHORARRAY($J$2),_xlfn.ANCHORARRAY($G$2)),"ERROR")</f>
        <v>89</v>
      </c>
      <c r="O120" cm="1">
        <f t="array" ref="O120">IF(L120&lt;&gt;1,SUM(NAMES_EQUALS(C120,_xlfn.ANCHORARRAY($H$2))*NAMES_EQUALS(D120,_xlfn.ANCHORARRAY($I$2))*1),-1)</f>
        <v>-1</v>
      </c>
      <c r="Q120" cm="1">
        <f t="array" ref="Q120">_xlfn.IFS(M120&lt;&gt;"ERROR",M120,O120=1,_xlfn.XLOOKUP(1,NAMES_EQUALS($C120,_xlfn.ANCHORARRAY($H$2))*NAMES_EQUALS($D120,_xlfn.ANCHORARRAY($I$2))*1,_xlfn.ANCHORARRAY(G$2)),1,"ERROR")</f>
        <v>89</v>
      </c>
      <c r="S120" t="str">
        <v>מיכאל</v>
      </c>
      <c r="T120" t="str">
        <v>נודלמן</v>
      </c>
      <c r="V120">
        <v>1</v>
      </c>
      <c r="X120">
        <v>1</v>
      </c>
    </row>
    <row r="121" spans="1:24" x14ac:dyDescent="0.45">
      <c r="A121">
        <v>567</v>
      </c>
      <c r="B121">
        <v>1755</v>
      </c>
      <c r="C121" t="str">
        <v>אליעזר</v>
      </c>
      <c r="D121" t="str">
        <v>זנדברג</v>
      </c>
      <c r="E121" s="1">
        <v>22698</v>
      </c>
      <c r="G121">
        <v>120</v>
      </c>
      <c r="H121" t="str">
        <v>אברהם</v>
      </c>
      <c r="I121" t="str">
        <v>שטרן</v>
      </c>
      <c r="J121" s="1">
        <v>13087</v>
      </c>
      <c r="L121">
        <v>1</v>
      </c>
      <c r="M121" cm="1">
        <f t="array" ref="M121">IF(L121=1,_xlfn.XLOOKUP(E121,_xlfn.ANCHORARRAY($J$2),_xlfn.ANCHORARRAY($G$2)),"ERROR")</f>
        <v>54</v>
      </c>
      <c r="O121" cm="1">
        <f t="array" ref="O121">IF(L121&lt;&gt;1,SUM(NAMES_EQUALS(C121,_xlfn.ANCHORARRAY($H$2))*NAMES_EQUALS(D121,_xlfn.ANCHORARRAY($I$2))*1),-1)</f>
        <v>-1</v>
      </c>
      <c r="Q121" cm="1">
        <f t="array" ref="Q121">_xlfn.IFS(M121&lt;&gt;"ERROR",M121,O121=1,_xlfn.XLOOKUP(1,NAMES_EQUALS($C121,_xlfn.ANCHORARRAY($H$2))*NAMES_EQUALS($D121,_xlfn.ANCHORARRAY($I$2))*1,_xlfn.ANCHORARRAY(G$2)),1,"ERROR")</f>
        <v>54</v>
      </c>
      <c r="S121" t="str">
        <v>אליעזר</v>
      </c>
      <c r="T121" t="str">
        <v>זנדברג</v>
      </c>
      <c r="V121">
        <v>1</v>
      </c>
      <c r="X121">
        <v>1</v>
      </c>
    </row>
    <row r="122" spans="1:24" x14ac:dyDescent="0.45">
      <c r="A122">
        <v>580</v>
      </c>
      <c r="B122">
        <v>2186</v>
      </c>
      <c r="C122" t="str">
        <v>יצחק</v>
      </c>
      <c r="D122" t="str">
        <v>כהן</v>
      </c>
      <c r="E122" s="1">
        <v>18903</v>
      </c>
      <c r="G122">
        <v>121</v>
      </c>
      <c r="H122" t="str">
        <v>יורי</v>
      </c>
      <c r="I122" t="str">
        <v>שטרן</v>
      </c>
      <c r="J122" s="1">
        <v>17976</v>
      </c>
      <c r="L122">
        <v>1</v>
      </c>
      <c r="M122" cm="1">
        <f t="array" ref="M122">IF(L122=1,_xlfn.XLOOKUP(E122,_xlfn.ANCHORARRAY($J$2),_xlfn.ANCHORARRAY($G$2)),"ERROR")</f>
        <v>65</v>
      </c>
      <c r="O122" cm="1">
        <f t="array" ref="O122">IF(L122&lt;&gt;1,SUM(NAMES_EQUALS(C122,_xlfn.ANCHORARRAY($H$2))*NAMES_EQUALS(D122,_xlfn.ANCHORARRAY($I$2))*1),-1)</f>
        <v>-1</v>
      </c>
      <c r="Q122" cm="1">
        <f t="array" ref="Q122">_xlfn.IFS(M122&lt;&gt;"ERROR",M122,O122=1,_xlfn.XLOOKUP(1,NAMES_EQUALS($C122,_xlfn.ANCHORARRAY($H$2))*NAMES_EQUALS($D122,_xlfn.ANCHORARRAY($I$2))*1,_xlfn.ANCHORARRAY(G$2)),1,"ERROR")</f>
        <v>65</v>
      </c>
      <c r="S122" t="str">
        <v>יצחק</v>
      </c>
      <c r="T122" t="str">
        <v>כהן</v>
      </c>
      <c r="V122">
        <v>1</v>
      </c>
      <c r="X122">
        <v>1</v>
      </c>
    </row>
    <row r="123" spans="1:24" x14ac:dyDescent="0.45">
      <c r="A123">
        <v>584</v>
      </c>
      <c r="B123">
        <v>48</v>
      </c>
      <c r="C123" t="str">
        <v>שמואל</v>
      </c>
      <c r="D123" t="str">
        <v>אביטל</v>
      </c>
      <c r="E123" s="1">
        <v>18740</v>
      </c>
      <c r="G123">
        <v>122</v>
      </c>
      <c r="H123" t="str">
        <v>סילבן</v>
      </c>
      <c r="I123" t="str">
        <v>שלום</v>
      </c>
      <c r="J123" s="1">
        <v>21401</v>
      </c>
      <c r="L123">
        <v>1</v>
      </c>
      <c r="M123" cm="1">
        <f t="array" ref="M123">IF(L123=1,_xlfn.XLOOKUP(E123,_xlfn.ANCHORARRAY($J$2),_xlfn.ANCHORARRAY($G$2)),"ERROR")</f>
        <v>130</v>
      </c>
      <c r="O123" cm="1">
        <f t="array" ref="O123">IF(L123&lt;&gt;1,SUM(NAMES_EQUALS(C123,_xlfn.ANCHORARRAY($H$2))*NAMES_EQUALS(D123,_xlfn.ANCHORARRAY($I$2))*1),-1)</f>
        <v>-1</v>
      </c>
      <c r="Q123" cm="1">
        <f t="array" ref="Q123">_xlfn.IFS(M123&lt;&gt;"ERROR",M123,O123=1,_xlfn.XLOOKUP(1,NAMES_EQUALS($C123,_xlfn.ANCHORARRAY($H$2))*NAMES_EQUALS($D123,_xlfn.ANCHORARRAY($I$2))*1,_xlfn.ANCHORARRAY(G$2)),1,"ERROR")</f>
        <v>130</v>
      </c>
      <c r="S123" t="str">
        <v>שמואל</v>
      </c>
      <c r="T123" t="str">
        <v>אביטל</v>
      </c>
      <c r="V123">
        <v>1</v>
      </c>
      <c r="X123">
        <v>1</v>
      </c>
    </row>
    <row r="124" spans="1:24" x14ac:dyDescent="0.45">
      <c r="A124">
        <v>713</v>
      </c>
      <c r="B124">
        <v>502</v>
      </c>
      <c r="C124" t="str">
        <v>אורי</v>
      </c>
      <c r="D124" t="str">
        <v>אריאל</v>
      </c>
      <c r="E124" s="1">
        <v>19350</v>
      </c>
      <c r="G124">
        <v>123</v>
      </c>
      <c r="H124" t="str">
        <v>שלום</v>
      </c>
      <c r="I124" t="str">
        <v>שמחון</v>
      </c>
      <c r="J124" s="1">
        <v>20796</v>
      </c>
      <c r="L124">
        <v>1</v>
      </c>
      <c r="M124" cm="1">
        <f t="array" ref="M124">IF(L124=1,_xlfn.XLOOKUP(E124,_xlfn.ANCHORARRAY($J$2),_xlfn.ANCHORARRAY($G$2)),"ERROR")</f>
        <v>713</v>
      </c>
      <c r="O124" cm="1">
        <f t="array" ref="O124">IF(L124&lt;&gt;1,SUM(NAMES_EQUALS(C124,_xlfn.ANCHORARRAY($H$2))*NAMES_EQUALS(D124,_xlfn.ANCHORARRAY($I$2))*1),-1)</f>
        <v>-1</v>
      </c>
      <c r="Q124" cm="1">
        <f t="array" ref="Q124">_xlfn.IFS(M124&lt;&gt;"ERROR",M124,O124=1,_xlfn.XLOOKUP(1,NAMES_EQUALS($C124,_xlfn.ANCHORARRAY($H$2))*NAMES_EQUALS($D124,_xlfn.ANCHORARRAY($I$2))*1,_xlfn.ANCHORARRAY(G$2)),1,"ERROR")</f>
        <v>713</v>
      </c>
      <c r="S124" t="str">
        <v>אורי יהודה</v>
      </c>
      <c r="T124" t="str">
        <v>אריאל</v>
      </c>
      <c r="V124">
        <v>1</v>
      </c>
      <c r="X124">
        <v>1</v>
      </c>
    </row>
    <row r="125" spans="1:24" x14ac:dyDescent="0.45">
      <c r="A125">
        <v>755</v>
      </c>
      <c r="B125">
        <v>2151</v>
      </c>
      <c r="C125" t="str">
        <v>אלי</v>
      </c>
      <c r="D125" t="str">
        <v>כהן</v>
      </c>
      <c r="E125" s="1">
        <v>18047</v>
      </c>
      <c r="G125">
        <v>124</v>
      </c>
      <c r="H125" t="str">
        <v>דורון</v>
      </c>
      <c r="I125" t="str">
        <v>שמואלי</v>
      </c>
      <c r="J125" s="1">
        <v>20002</v>
      </c>
      <c r="L125">
        <v>1</v>
      </c>
      <c r="M125" cm="1">
        <f t="array" ref="M125">IF(L125=1,_xlfn.XLOOKUP(E125,_xlfn.ANCHORARRAY($J$2),_xlfn.ANCHORARRAY($G$2)),"ERROR")</f>
        <v>714</v>
      </c>
      <c r="O125" cm="1">
        <f t="array" ref="O125">IF(L125&lt;&gt;1,SUM(NAMES_EQUALS(C125,_xlfn.ANCHORARRAY($H$2))*NAMES_EQUALS(D125,_xlfn.ANCHORARRAY($I$2))*1),-1)</f>
        <v>-1</v>
      </c>
      <c r="Q125" cm="1">
        <f t="array" ref="Q125">_xlfn.IFS(M125&lt;&gt;"ERROR",M125,O125=1,_xlfn.XLOOKUP(1,NAMES_EQUALS($C125,_xlfn.ANCHORARRAY($H$2))*NAMES_EQUALS($D125,_xlfn.ANCHORARRAY($I$2))*1,_xlfn.ANCHORARRAY(G$2)),1,"ERROR")</f>
        <v>714</v>
      </c>
      <c r="S125" t="str">
        <v>אלי</v>
      </c>
      <c r="T125" t="str">
        <v>כהן</v>
      </c>
      <c r="V125">
        <v>1</v>
      </c>
      <c r="X125">
        <v>1</v>
      </c>
    </row>
    <row r="126" spans="1:24" x14ac:dyDescent="0.45">
      <c r="A126">
        <v>763</v>
      </c>
      <c r="B126">
        <v>255</v>
      </c>
      <c r="C126" t="str">
        <v>אפי</v>
      </c>
      <c r="D126" t="str">
        <v>איתם</v>
      </c>
      <c r="E126" s="1">
        <v>19170</v>
      </c>
      <c r="G126">
        <v>125</v>
      </c>
      <c r="H126" t="str">
        <v>אריאל</v>
      </c>
      <c r="I126" t="str">
        <v>שרון</v>
      </c>
      <c r="J126" s="1">
        <v>10284</v>
      </c>
      <c r="L126">
        <v>1</v>
      </c>
      <c r="M126" cm="1">
        <f t="array" ref="M126">IF(L126=1,_xlfn.XLOOKUP(E126,_xlfn.ANCHORARRAY($J$2),_xlfn.ANCHORARRAY($G$2)),"ERROR")</f>
        <v>715</v>
      </c>
      <c r="O126" cm="1">
        <f t="array" ref="O126">IF(L126&lt;&gt;1,SUM(NAMES_EQUALS(C126,_xlfn.ANCHORARRAY($H$2))*NAMES_EQUALS(D126,_xlfn.ANCHORARRAY($I$2))*1),-1)</f>
        <v>-1</v>
      </c>
      <c r="Q126" cm="1">
        <f t="array" ref="Q126">_xlfn.IFS(M126&lt;&gt;"ERROR",M126,O126=1,_xlfn.XLOOKUP(1,NAMES_EQUALS($C126,_xlfn.ANCHORARRAY($H$2))*NAMES_EQUALS($D126,_xlfn.ANCHORARRAY($I$2))*1,_xlfn.ANCHORARRAY(G$2)),1,"ERROR")</f>
        <v>715</v>
      </c>
      <c r="S126" t="str">
        <v>אפי</v>
      </c>
      <c r="T126" t="str">
        <v>איתם</v>
      </c>
      <c r="V126">
        <v>1</v>
      </c>
      <c r="X126">
        <v>1</v>
      </c>
    </row>
    <row r="127" spans="1:24" x14ac:dyDescent="0.45">
      <c r="A127">
        <v>765</v>
      </c>
      <c r="B127">
        <v>2443</v>
      </c>
      <c r="C127" t="str">
        <v>יצחק</v>
      </c>
      <c r="D127" t="str">
        <v>לוי</v>
      </c>
      <c r="E127" s="1">
        <v>17324</v>
      </c>
      <c r="G127">
        <v>126</v>
      </c>
      <c r="H127" t="str">
        <v>יוסי</v>
      </c>
      <c r="I127" t="str">
        <v>שריד</v>
      </c>
      <c r="J127" s="1">
        <v>14908</v>
      </c>
      <c r="L127">
        <v>1</v>
      </c>
      <c r="M127" cm="1">
        <f t="array" ref="M127">IF(L127=1,_xlfn.XLOOKUP(E127,_xlfn.ANCHORARRAY($J$2),_xlfn.ANCHORARRAY($G$2)),"ERROR")</f>
        <v>73</v>
      </c>
      <c r="O127" cm="1">
        <f t="array" ref="O127">IF(L127&lt;&gt;1,SUM(NAMES_EQUALS(C127,_xlfn.ANCHORARRAY($H$2))*NAMES_EQUALS(D127,_xlfn.ANCHORARRAY($I$2))*1),-1)</f>
        <v>-1</v>
      </c>
      <c r="Q127" cm="1">
        <f t="array" ref="Q127">_xlfn.IFS(M127&lt;&gt;"ERROR",M127,O127=1,_xlfn.XLOOKUP(1,NAMES_EQUALS($C127,_xlfn.ANCHORARRAY($H$2))*NAMES_EQUALS($D127,_xlfn.ANCHORARRAY($I$2))*1,_xlfn.ANCHORARRAY(G$2)),1,"ERROR")</f>
        <v>73</v>
      </c>
      <c r="S127" t="str">
        <v>יצחק</v>
      </c>
      <c r="T127" t="str">
        <v>לוי</v>
      </c>
      <c r="V127">
        <v>1</v>
      </c>
      <c r="X127">
        <v>1</v>
      </c>
    </row>
    <row r="128" spans="1:24" x14ac:dyDescent="0.45">
      <c r="A128">
        <v>818</v>
      </c>
      <c r="B128">
        <v>1171</v>
      </c>
      <c r="C128" t="str">
        <v>יהודה</v>
      </c>
      <c r="D128" t="str">
        <v>גלעד</v>
      </c>
      <c r="E128" s="1">
        <v>20331</v>
      </c>
      <c r="G128">
        <v>127</v>
      </c>
      <c r="H128" t="str">
        <v>נתן</v>
      </c>
      <c r="I128" t="str">
        <v>שרנסקי</v>
      </c>
      <c r="J128" s="1">
        <v>17552</v>
      </c>
      <c r="L128">
        <v>1</v>
      </c>
      <c r="M128" cm="1">
        <f t="array" ref="M128">IF(L128=1,_xlfn.XLOOKUP(E128,_xlfn.ANCHORARRAY($J$2),_xlfn.ANCHORARRAY($G$2)),"ERROR")</f>
        <v>716</v>
      </c>
      <c r="O128" cm="1">
        <f t="array" ref="O128">IF(L128&lt;&gt;1,SUM(NAMES_EQUALS(C128,_xlfn.ANCHORARRAY($H$2))*NAMES_EQUALS(D128,_xlfn.ANCHORARRAY($I$2))*1),-1)</f>
        <v>-1</v>
      </c>
      <c r="Q128" cm="1">
        <f t="array" ref="Q128">_xlfn.IFS(M128&lt;&gt;"ERROR",M128,O128=1,_xlfn.XLOOKUP(1,NAMES_EQUALS($C128,_xlfn.ANCHORARRAY($H$2))*NAMES_EQUALS($D128,_xlfn.ANCHORARRAY($I$2))*1,_xlfn.ANCHORARRAY(G$2)),1,"ERROR")</f>
        <v>716</v>
      </c>
      <c r="S128" t="str">
        <v>יהודה</v>
      </c>
      <c r="T128" t="str">
        <v>גלעד</v>
      </c>
      <c r="V128">
        <v>1</v>
      </c>
      <c r="X128">
        <v>1</v>
      </c>
    </row>
    <row r="129" spans="1:24" x14ac:dyDescent="0.45">
      <c r="A129">
        <v>860</v>
      </c>
      <c r="B129">
        <v>1065</v>
      </c>
      <c r="C129" t="str">
        <v>אלי</v>
      </c>
      <c r="D129" t="str">
        <v>גולדשמידט</v>
      </c>
      <c r="E129" s="1">
        <v>19649</v>
      </c>
      <c r="G129">
        <v>128</v>
      </c>
      <c r="H129" t="str">
        <v>דן</v>
      </c>
      <c r="I129" t="str">
        <v>תיכון</v>
      </c>
      <c r="J129" s="1">
        <v>13520</v>
      </c>
      <c r="L129">
        <v>1</v>
      </c>
      <c r="M129" cm="1">
        <f t="array" ref="M129">IF(L129=1,_xlfn.XLOOKUP(E129,_xlfn.ANCHORARRAY($J$2),_xlfn.ANCHORARRAY($G$2)),"ERROR")</f>
        <v>33</v>
      </c>
      <c r="O129" cm="1">
        <f t="array" ref="O129">IF(L129&lt;&gt;1,SUM(NAMES_EQUALS(C129,_xlfn.ANCHORARRAY($H$2))*NAMES_EQUALS(D129,_xlfn.ANCHORARRAY($I$2))*1),-1)</f>
        <v>-1</v>
      </c>
      <c r="Q129" cm="1">
        <f t="array" ref="Q129">_xlfn.IFS(M129&lt;&gt;"ERROR",M129,O129=1,_xlfn.XLOOKUP(1,NAMES_EQUALS($C129,_xlfn.ANCHORARRAY($H$2))*NAMES_EQUALS($D129,_xlfn.ANCHORARRAY($I$2))*1,_xlfn.ANCHORARRAY(G$2)),1,"ERROR")</f>
        <v>33</v>
      </c>
      <c r="S129" t="str">
        <v>אלי</v>
      </c>
      <c r="T129" t="str">
        <v>גולדשמידט</v>
      </c>
      <c r="V129">
        <v>1</v>
      </c>
      <c r="X129">
        <v>1</v>
      </c>
    </row>
    <row r="130" spans="1:24" x14ac:dyDescent="0.45">
      <c r="A130">
        <v>861</v>
      </c>
      <c r="B130">
        <v>972</v>
      </c>
      <c r="C130" t="str">
        <v>עוזי</v>
      </c>
      <c r="D130" t="str">
        <v>ברעם</v>
      </c>
      <c r="E130" s="1">
        <v>13611</v>
      </c>
      <c r="G130">
        <v>129</v>
      </c>
      <c r="H130" t="str">
        <v>אחמד</v>
      </c>
      <c r="I130" t="str">
        <v>א-ד'אהר</v>
      </c>
      <c r="J130" s="1">
        <v>2193</v>
      </c>
      <c r="L130">
        <v>1</v>
      </c>
      <c r="M130" cm="1">
        <f t="array" ref="M130">IF(L130=1,_xlfn.XLOOKUP(E130,_xlfn.ANCHORARRAY($J$2),_xlfn.ANCHORARRAY($G$2)),"ERROR")</f>
        <v>27</v>
      </c>
      <c r="O130" cm="1">
        <f t="array" ref="O130">IF(L130&lt;&gt;1,SUM(NAMES_EQUALS(C130,_xlfn.ANCHORARRAY($H$2))*NAMES_EQUALS(D130,_xlfn.ANCHORARRAY($I$2))*1),-1)</f>
        <v>-1</v>
      </c>
      <c r="Q130" cm="1">
        <f t="array" ref="Q130">_xlfn.IFS(M130&lt;&gt;"ERROR",M130,O130=1,_xlfn.XLOOKUP(1,NAMES_EQUALS($C130,_xlfn.ANCHORARRAY($H$2))*NAMES_EQUALS($D130,_xlfn.ANCHORARRAY($I$2))*1,_xlfn.ANCHORARRAY(G$2)),1,"ERROR")</f>
        <v>27</v>
      </c>
      <c r="S130" t="str">
        <v>עוזי</v>
      </c>
      <c r="T130" t="str">
        <v>ברעם</v>
      </c>
      <c r="V130">
        <v>1</v>
      </c>
      <c r="X130">
        <v>1</v>
      </c>
    </row>
    <row r="131" spans="1:24" x14ac:dyDescent="0.45">
      <c r="A131">
        <v>862</v>
      </c>
      <c r="B131">
        <v>3730</v>
      </c>
      <c r="C131" t="str">
        <v>משה</v>
      </c>
      <c r="D131" t="str">
        <v>קצב</v>
      </c>
      <c r="E131" s="1">
        <v>16776</v>
      </c>
      <c r="G131">
        <v>130</v>
      </c>
      <c r="H131" t="str">
        <v>שמואל</v>
      </c>
      <c r="I131" t="str">
        <v>אביטל</v>
      </c>
      <c r="J131" s="1">
        <v>18740</v>
      </c>
      <c r="L131">
        <v>1</v>
      </c>
      <c r="M131" cm="1">
        <f t="array" ref="M131">IF(L131=1,_xlfn.XLOOKUP(E131,_xlfn.ANCHORARRAY($J$2),_xlfn.ANCHORARRAY($G$2)),"ERROR")</f>
        <v>110</v>
      </c>
      <c r="O131" cm="1">
        <f t="array" ref="O131">IF(L131&lt;&gt;1,SUM(NAMES_EQUALS(C131,_xlfn.ANCHORARRAY($H$2))*NAMES_EQUALS(D131,_xlfn.ANCHORARRAY($I$2))*1),-1)</f>
        <v>-1</v>
      </c>
      <c r="Q131" cm="1">
        <f t="array" ref="Q131">_xlfn.IFS(M131&lt;&gt;"ERROR",M131,O131=1,_xlfn.XLOOKUP(1,NAMES_EQUALS($C131,_xlfn.ANCHORARRAY($H$2))*NAMES_EQUALS($D131,_xlfn.ANCHORARRAY($I$2))*1,_xlfn.ANCHORARRAY(G$2)),1,"ERROR")</f>
        <v>110</v>
      </c>
      <c r="S131" t="str">
        <v>משה</v>
      </c>
      <c r="T131" t="str">
        <v>קצב</v>
      </c>
      <c r="V131">
        <v>1</v>
      </c>
      <c r="X131">
        <v>1</v>
      </c>
    </row>
    <row r="132" spans="1:24" x14ac:dyDescent="0.45">
      <c r="A132">
        <v>865</v>
      </c>
      <c r="B132">
        <v>2962</v>
      </c>
      <c r="C132" t="str">
        <v>אורית</v>
      </c>
      <c r="D132" t="str">
        <v>נוקד</v>
      </c>
      <c r="E132" s="1">
        <v>19292</v>
      </c>
      <c r="G132">
        <v>131</v>
      </c>
      <c r="H132" t="str">
        <v>יוסף (יוסי)</v>
      </c>
      <c r="I132" t="str">
        <v>אחימאיר</v>
      </c>
      <c r="J132" s="1">
        <v>15845</v>
      </c>
      <c r="L132">
        <v>1</v>
      </c>
      <c r="M132" cm="1">
        <f t="array" ref="M132">IF(L132=1,_xlfn.XLOOKUP(E132,_xlfn.ANCHORARRAY($J$2),_xlfn.ANCHORARRAY($G$2)),"ERROR")</f>
        <v>717</v>
      </c>
      <c r="O132" cm="1">
        <f t="array" ref="O132">IF(L132&lt;&gt;1,SUM(NAMES_EQUALS(C132,_xlfn.ANCHORARRAY($H$2))*NAMES_EQUALS(D132,_xlfn.ANCHORARRAY($I$2))*1),-1)</f>
        <v>-1</v>
      </c>
      <c r="Q132" cm="1">
        <f t="array" ref="Q132">_xlfn.IFS(M132&lt;&gt;"ERROR",M132,O132=1,_xlfn.XLOOKUP(1,NAMES_EQUALS($C132,_xlfn.ANCHORARRAY($H$2))*NAMES_EQUALS($D132,_xlfn.ANCHORARRAY($I$2))*1,_xlfn.ANCHORARRAY(G$2)),1,"ERROR")</f>
        <v>717</v>
      </c>
      <c r="S132" t="str">
        <v>אורית</v>
      </c>
      <c r="T132" t="str">
        <v>נוקד</v>
      </c>
      <c r="V132">
        <v>1</v>
      </c>
      <c r="X132">
        <v>1</v>
      </c>
    </row>
    <row r="133" spans="1:24" x14ac:dyDescent="0.45">
      <c r="A133">
        <v>889</v>
      </c>
      <c r="B133">
        <v>3954</v>
      </c>
      <c r="C133" t="str">
        <v>צלי</v>
      </c>
      <c r="D133" t="str">
        <v>רשף</v>
      </c>
      <c r="E133" s="1">
        <v>19533</v>
      </c>
      <c r="G133">
        <v>132</v>
      </c>
      <c r="H133" t="str">
        <v>שולמית</v>
      </c>
      <c r="I133" t="str">
        <v>אלוני</v>
      </c>
      <c r="J133" s="1">
        <v>10561</v>
      </c>
      <c r="L133">
        <v>1</v>
      </c>
      <c r="M133" cm="1">
        <f t="array" ref="M133">IF(L133=1,_xlfn.XLOOKUP(E133,_xlfn.ANCHORARRAY($J$2),_xlfn.ANCHORARRAY($G$2)),"ERROR")</f>
        <v>718</v>
      </c>
      <c r="O133" cm="1">
        <f t="array" ref="O133">IF(L133&lt;&gt;1,SUM(NAMES_EQUALS(C133,_xlfn.ANCHORARRAY($H$2))*NAMES_EQUALS(D133,_xlfn.ANCHORARRAY($I$2))*1),-1)</f>
        <v>-1</v>
      </c>
      <c r="Q133" cm="1">
        <f t="array" ref="Q133">_xlfn.IFS(M133&lt;&gt;"ERROR",M133,O133=1,_xlfn.XLOOKUP(1,NAMES_EQUALS($C133,_xlfn.ANCHORARRAY($H$2))*NAMES_EQUALS($D133,_xlfn.ANCHORARRAY($I$2))*1,_xlfn.ANCHORARRAY(G$2)),1,"ERROR")</f>
        <v>718</v>
      </c>
      <c r="S133" t="str">
        <v>צלי</v>
      </c>
      <c r="T133" t="str">
        <v>רשף</v>
      </c>
      <c r="V133">
        <v>1</v>
      </c>
      <c r="X133">
        <v>1</v>
      </c>
    </row>
    <row r="134" spans="1:24" x14ac:dyDescent="0.45">
      <c r="A134">
        <v>926</v>
      </c>
      <c r="B134">
        <v>59</v>
      </c>
      <c r="C134" t="str">
        <v>עוזי</v>
      </c>
      <c r="D134" t="str">
        <v>אבן</v>
      </c>
      <c r="E134" s="1">
        <v>14902</v>
      </c>
      <c r="G134">
        <v>133</v>
      </c>
      <c r="H134" t="str">
        <v>אסעד</v>
      </c>
      <c r="I134" t="str">
        <v>אסעד</v>
      </c>
      <c r="J134" s="1">
        <v>16112</v>
      </c>
      <c r="L134">
        <v>1</v>
      </c>
      <c r="M134" cm="1">
        <f t="array" ref="M134">IF(L134=1,_xlfn.XLOOKUP(E134,_xlfn.ANCHORARRAY($J$2),_xlfn.ANCHORARRAY($G$2)),"ERROR")</f>
        <v>719</v>
      </c>
      <c r="O134" cm="1">
        <f t="array" ref="O134">IF(L134&lt;&gt;1,SUM(NAMES_EQUALS(C134,_xlfn.ANCHORARRAY($H$2))*NAMES_EQUALS(D134,_xlfn.ANCHORARRAY($I$2))*1),-1)</f>
        <v>-1</v>
      </c>
      <c r="Q134" cm="1">
        <f t="array" ref="Q134">_xlfn.IFS(M134&lt;&gt;"ERROR",M134,O134=1,_xlfn.XLOOKUP(1,NAMES_EQUALS($C134,_xlfn.ANCHORARRAY($H$2))*NAMES_EQUALS($D134,_xlfn.ANCHORARRAY($I$2))*1,_xlfn.ANCHORARRAY(G$2)),1,"ERROR")</f>
        <v>719</v>
      </c>
      <c r="S134" t="str">
        <v>עוזי</v>
      </c>
      <c r="T134" t="str">
        <v>אבן</v>
      </c>
      <c r="V134">
        <v>1</v>
      </c>
      <c r="X134">
        <v>1</v>
      </c>
    </row>
    <row r="135" spans="1:24" x14ac:dyDescent="0.45">
      <c r="A135">
        <v>949</v>
      </c>
      <c r="B135">
        <v>2719</v>
      </c>
      <c r="C135" t="str">
        <v>שאול</v>
      </c>
      <c r="D135" t="str">
        <v>מופז</v>
      </c>
      <c r="E135" s="1">
        <v>17841</v>
      </c>
      <c r="G135">
        <v>134</v>
      </c>
      <c r="H135" t="str">
        <v>נאוה</v>
      </c>
      <c r="I135" t="str">
        <v>ארד</v>
      </c>
      <c r="J135" s="1">
        <v>14218</v>
      </c>
      <c r="L135">
        <v>1</v>
      </c>
      <c r="M135" cm="1">
        <f t="array" ref="M135">IF(L135=1,_xlfn.XLOOKUP(E135,_xlfn.ANCHORARRAY($J$2),_xlfn.ANCHORARRAY($G$2)),"ERROR")</f>
        <v>720</v>
      </c>
      <c r="O135" cm="1">
        <f t="array" ref="O135">IF(L135&lt;&gt;1,SUM(NAMES_EQUALS(C135,_xlfn.ANCHORARRAY($H$2))*NAMES_EQUALS(D135,_xlfn.ANCHORARRAY($I$2))*1),-1)</f>
        <v>-1</v>
      </c>
      <c r="Q135" cm="1">
        <f t="array" ref="Q135">_xlfn.IFS(M135&lt;&gt;"ERROR",M135,O135=1,_xlfn.XLOOKUP(1,NAMES_EQUALS($C135,_xlfn.ANCHORARRAY($H$2))*NAMES_EQUALS($D135,_xlfn.ANCHORARRAY($I$2))*1,_xlfn.ANCHORARRAY(G$2)),1,"ERROR")</f>
        <v>720</v>
      </c>
      <c r="S135" t="str">
        <v>שאול</v>
      </c>
      <c r="T135" t="str">
        <v>מופז</v>
      </c>
      <c r="V135">
        <v>1</v>
      </c>
      <c r="X135">
        <v>1</v>
      </c>
    </row>
    <row r="136" spans="1:24" x14ac:dyDescent="0.45">
      <c r="A136">
        <v>965</v>
      </c>
      <c r="B136">
        <v>3048</v>
      </c>
      <c r="C136" t="str">
        <v>בנימין</v>
      </c>
      <c r="D136" t="str">
        <v>נתניהו</v>
      </c>
      <c r="E136" s="1">
        <v>18192</v>
      </c>
      <c r="G136">
        <v>135</v>
      </c>
      <c r="H136" t="str">
        <v>יוסף</v>
      </c>
      <c r="I136" t="str">
        <v>בא-גד</v>
      </c>
      <c r="J136" s="1">
        <v>11729</v>
      </c>
      <c r="L136">
        <v>1</v>
      </c>
      <c r="M136" cm="1">
        <f t="array" ref="M136">IF(L136=1,_xlfn.XLOOKUP(E136,_xlfn.ANCHORARRAY($J$2),_xlfn.ANCHORARRAY($G$2)),"ERROR")</f>
        <v>90</v>
      </c>
      <c r="O136" cm="1">
        <f t="array" ref="O136">IF(L136&lt;&gt;1,SUM(NAMES_EQUALS(C136,_xlfn.ANCHORARRAY($H$2))*NAMES_EQUALS(D136,_xlfn.ANCHORARRAY($I$2))*1),-1)</f>
        <v>-1</v>
      </c>
      <c r="Q136" cm="1">
        <f t="array" ref="Q136">_xlfn.IFS(M136&lt;&gt;"ERROR",M136,O136=1,_xlfn.XLOOKUP(1,NAMES_EQUALS($C136,_xlfn.ANCHORARRAY($H$2))*NAMES_EQUALS($D136,_xlfn.ANCHORARRAY($I$2))*1,_xlfn.ANCHORARRAY(G$2)),1,"ERROR")</f>
        <v>90</v>
      </c>
      <c r="S136" t="str">
        <v>בנימין</v>
      </c>
      <c r="T136" t="str">
        <v>נתניהו</v>
      </c>
      <c r="V136">
        <v>1</v>
      </c>
      <c r="X136">
        <v>1</v>
      </c>
    </row>
    <row r="137" spans="1:24" x14ac:dyDescent="0.45">
      <c r="A137">
        <v>986</v>
      </c>
      <c r="B137">
        <v>3584</v>
      </c>
      <c r="C137" t="str">
        <v>פנחס</v>
      </c>
      <c r="D137" t="str">
        <v>צברי</v>
      </c>
      <c r="E137" s="1">
        <v>20816</v>
      </c>
      <c r="G137">
        <v>136</v>
      </c>
      <c r="H137" t="str">
        <v>שלמה</v>
      </c>
      <c r="I137" t="str">
        <v>בוחבוט</v>
      </c>
      <c r="J137" s="1">
        <v>15653</v>
      </c>
      <c r="L137">
        <v>1</v>
      </c>
      <c r="M137" cm="1">
        <f t="array" ref="M137">IF(L137=1,_xlfn.XLOOKUP(E137,_xlfn.ANCHORARRAY($J$2),_xlfn.ANCHORARRAY($G$2)),"ERROR")</f>
        <v>722</v>
      </c>
      <c r="O137" cm="1">
        <f t="array" ref="O137">IF(L137&lt;&gt;1,SUM(NAMES_EQUALS(C137,_xlfn.ANCHORARRAY($H$2))*NAMES_EQUALS(D137,_xlfn.ANCHORARRAY($I$2))*1),-1)</f>
        <v>-1</v>
      </c>
      <c r="Q137" cm="1">
        <f t="array" ref="Q137">_xlfn.IFS(M137&lt;&gt;"ERROR",M137,O137=1,_xlfn.XLOOKUP(1,NAMES_EQUALS($C137,_xlfn.ANCHORARRAY($H$2))*NAMES_EQUALS($D137,_xlfn.ANCHORARRAY($I$2))*1,_xlfn.ANCHORARRAY(G$2)),1,"ERROR")</f>
        <v>722</v>
      </c>
      <c r="S137" t="str">
        <v>פנחס</v>
      </c>
      <c r="T137" t="str">
        <v>צברי</v>
      </c>
      <c r="V137">
        <v>1</v>
      </c>
      <c r="X137">
        <v>1</v>
      </c>
    </row>
    <row r="138" spans="1:24" x14ac:dyDescent="0.45">
      <c r="A138">
        <v>1025</v>
      </c>
      <c r="B138">
        <v>1176</v>
      </c>
      <c r="C138" t="str">
        <v>גילה</v>
      </c>
      <c r="D138" t="str">
        <v>גמליאל</v>
      </c>
      <c r="E138" s="1">
        <v>27084</v>
      </c>
      <c r="G138">
        <v>137</v>
      </c>
      <c r="H138" t="str">
        <v>אברהם</v>
      </c>
      <c r="I138" t="str">
        <v>בורג</v>
      </c>
      <c r="J138" s="1">
        <v>20108</v>
      </c>
      <c r="L138">
        <v>1</v>
      </c>
      <c r="M138" cm="1">
        <f t="array" ref="M138">IF(L138=1,_xlfn.XLOOKUP(E138,_xlfn.ANCHORARRAY($J$2),_xlfn.ANCHORARRAY($G$2)),"ERROR")</f>
        <v>723</v>
      </c>
      <c r="O138" cm="1">
        <f t="array" ref="O138">IF(L138&lt;&gt;1,SUM(NAMES_EQUALS(C138,_xlfn.ANCHORARRAY($H$2))*NAMES_EQUALS(D138,_xlfn.ANCHORARRAY($I$2))*1),-1)</f>
        <v>-1</v>
      </c>
      <c r="Q138" cm="1">
        <f t="array" ref="Q138">_xlfn.IFS(M138&lt;&gt;"ERROR",M138,O138=1,_xlfn.XLOOKUP(1,NAMES_EQUALS($C138,_xlfn.ANCHORARRAY($H$2))*NAMES_EQUALS($D138,_xlfn.ANCHORARRAY($I$2))*1,_xlfn.ANCHORARRAY(G$2)),1,"ERROR")</f>
        <v>723</v>
      </c>
      <c r="S138" t="str">
        <v>גילה</v>
      </c>
      <c r="T138" t="str">
        <v>גמליאל</v>
      </c>
      <c r="V138">
        <v>1</v>
      </c>
      <c r="X138">
        <v>1</v>
      </c>
    </row>
    <row r="139" spans="1:24" x14ac:dyDescent="0.45">
      <c r="A139">
        <v>1026</v>
      </c>
      <c r="B139">
        <v>71</v>
      </c>
      <c r="C139" t="str">
        <v>רוחמה</v>
      </c>
      <c r="D139" t="str">
        <v>אברהם-בלילא</v>
      </c>
      <c r="E139" s="1">
        <v>23405</v>
      </c>
      <c r="G139">
        <v>138</v>
      </c>
      <c r="H139" t="str">
        <v>שאול</v>
      </c>
      <c r="I139" t="str">
        <v>גוטמן</v>
      </c>
      <c r="J139" s="1">
        <v>16689</v>
      </c>
      <c r="L139">
        <v>1</v>
      </c>
      <c r="M139" cm="1">
        <f t="array" ref="M139">IF(L139=1,_xlfn.XLOOKUP(E139,_xlfn.ANCHORARRAY($J$2),_xlfn.ANCHORARRAY($G$2)),"ERROR")</f>
        <v>724</v>
      </c>
      <c r="O139" cm="1">
        <f t="array" ref="O139">IF(L139&lt;&gt;1,SUM(NAMES_EQUALS(C139,_xlfn.ANCHORARRAY($H$2))*NAMES_EQUALS(D139,_xlfn.ANCHORARRAY($I$2))*1),-1)</f>
        <v>-1</v>
      </c>
      <c r="Q139" cm="1">
        <f t="array" ref="Q139">_xlfn.IFS(M139&lt;&gt;"ERROR",M139,O139=1,_xlfn.XLOOKUP(1,NAMES_EQUALS($C139,_xlfn.ANCHORARRAY($H$2))*NAMES_EQUALS($D139,_xlfn.ANCHORARRAY($I$2))*1,_xlfn.ANCHORARRAY(G$2)),1,"ERROR")</f>
        <v>724</v>
      </c>
      <c r="S139" t="str">
        <v>רוחמה</v>
      </c>
      <c r="T139" t="str">
        <v>אברהם בלילא</v>
      </c>
      <c r="V139">
        <v>0</v>
      </c>
      <c r="W139">
        <v>1</v>
      </c>
      <c r="X139">
        <v>1</v>
      </c>
    </row>
    <row r="140" spans="1:24" x14ac:dyDescent="0.45">
      <c r="A140">
        <v>1027</v>
      </c>
      <c r="B140">
        <v>3201</v>
      </c>
      <c r="C140" t="str">
        <v>גדעון</v>
      </c>
      <c r="D140" t="str">
        <v>סער</v>
      </c>
      <c r="E140" s="1">
        <v>24450</v>
      </c>
      <c r="G140">
        <v>139</v>
      </c>
      <c r="H140" t="str">
        <v>אלכס</v>
      </c>
      <c r="I140" t="str">
        <v>גולדפרב</v>
      </c>
      <c r="J140" s="1">
        <v>17319</v>
      </c>
      <c r="L140">
        <v>1</v>
      </c>
      <c r="M140" cm="1">
        <f t="array" ref="M140">IF(L140=1,_xlfn.XLOOKUP(E140,_xlfn.ANCHORARRAY($J$2),_xlfn.ANCHORARRAY($G$2)),"ERROR")</f>
        <v>725</v>
      </c>
      <c r="O140" cm="1">
        <f t="array" ref="O140">IF(L140&lt;&gt;1,SUM(NAMES_EQUALS(C140,_xlfn.ANCHORARRAY($H$2))*NAMES_EQUALS(D140,_xlfn.ANCHORARRAY($I$2))*1),-1)</f>
        <v>-1</v>
      </c>
      <c r="Q140" cm="1">
        <f t="array" ref="Q140">_xlfn.IFS(M140&lt;&gt;"ERROR",M140,O140=1,_xlfn.XLOOKUP(1,NAMES_EQUALS($C140,_xlfn.ANCHORARRAY($H$2))*NAMES_EQUALS($D140,_xlfn.ANCHORARRAY($I$2))*1,_xlfn.ANCHORARRAY(G$2)),1,"ERROR")</f>
        <v>725</v>
      </c>
      <c r="S140" t="str">
        <v>גדעון</v>
      </c>
      <c r="T140" t="str">
        <v>סער</v>
      </c>
      <c r="V140">
        <v>1</v>
      </c>
      <c r="X140">
        <v>1</v>
      </c>
    </row>
    <row r="141" spans="1:24" x14ac:dyDescent="0.45">
      <c r="A141">
        <v>1028</v>
      </c>
      <c r="B141">
        <v>858</v>
      </c>
      <c r="C141" t="str">
        <v>דניאל</v>
      </c>
      <c r="D141" t="str">
        <v>בנלולו</v>
      </c>
      <c r="E141" s="1">
        <v>21311</v>
      </c>
      <c r="G141">
        <v>140</v>
      </c>
      <c r="H141" t="str">
        <v>מרדכי (מוטה)</v>
      </c>
      <c r="I141" t="str">
        <v>גור (גורבן)</v>
      </c>
      <c r="J141" s="1">
        <v>11084</v>
      </c>
      <c r="L141">
        <v>1</v>
      </c>
      <c r="M141" cm="1">
        <f t="array" ref="M141">IF(L141=1,_xlfn.XLOOKUP(E141,_xlfn.ANCHORARRAY($J$2),_xlfn.ANCHORARRAY($G$2)),"ERROR")</f>
        <v>726</v>
      </c>
      <c r="O141" cm="1">
        <f t="array" ref="O141">IF(L141&lt;&gt;1,SUM(NAMES_EQUALS(C141,_xlfn.ANCHORARRAY($H$2))*NAMES_EQUALS(D141,_xlfn.ANCHORARRAY($I$2))*1),-1)</f>
        <v>-1</v>
      </c>
      <c r="Q141" cm="1">
        <f t="array" ref="Q141">_xlfn.IFS(M141&lt;&gt;"ERROR",M141,O141=1,_xlfn.XLOOKUP(1,NAMES_EQUALS($C141,_xlfn.ANCHORARRAY($H$2))*NAMES_EQUALS($D141,_xlfn.ANCHORARRAY($I$2))*1,_xlfn.ANCHORARRAY(G$2)),1,"ERROR")</f>
        <v>726</v>
      </c>
      <c r="S141" t="str">
        <v>דניאל</v>
      </c>
      <c r="T141" t="str">
        <v>בנלולו</v>
      </c>
      <c r="V141">
        <v>1</v>
      </c>
      <c r="X141">
        <v>1</v>
      </c>
    </row>
    <row r="142" spans="1:24" x14ac:dyDescent="0.45">
      <c r="A142">
        <v>1029</v>
      </c>
      <c r="B142">
        <v>3950</v>
      </c>
      <c r="C142" t="str">
        <v>מיכאל</v>
      </c>
      <c r="D142" t="str">
        <v>רצון</v>
      </c>
      <c r="E142" s="1">
        <v>19258</v>
      </c>
      <c r="G142">
        <v>141</v>
      </c>
      <c r="H142" t="str">
        <v>אפרים</v>
      </c>
      <c r="I142" t="str">
        <v>גור</v>
      </c>
      <c r="J142" s="1">
        <v>20333</v>
      </c>
      <c r="L142">
        <v>1</v>
      </c>
      <c r="M142" cm="1">
        <f t="array" ref="M142">IF(L142=1,_xlfn.XLOOKUP(E142,_xlfn.ANCHORARRAY($J$2),_xlfn.ANCHORARRAY($G$2)),"ERROR")</f>
        <v>169</v>
      </c>
      <c r="O142" cm="1">
        <f t="array" ref="O142">IF(L142&lt;&gt;1,SUM(NAMES_EQUALS(C142,_xlfn.ANCHORARRAY($H$2))*NAMES_EQUALS(D142,_xlfn.ANCHORARRAY($I$2))*1),-1)</f>
        <v>-1</v>
      </c>
      <c r="Q142" cm="1">
        <f t="array" ref="Q142">_xlfn.IFS(M142&lt;&gt;"ERROR",M142,O142=1,_xlfn.XLOOKUP(1,NAMES_EQUALS($C142,_xlfn.ANCHORARRAY($H$2))*NAMES_EQUALS($D142,_xlfn.ANCHORARRAY($I$2))*1,_xlfn.ANCHORARRAY(G$2)),1,"ERROR")</f>
        <v>169</v>
      </c>
      <c r="S142" t="str">
        <v>מיכאל</v>
      </c>
      <c r="T142" t="str">
        <v>רצון</v>
      </c>
      <c r="V142">
        <v>1</v>
      </c>
      <c r="X142">
        <v>1</v>
      </c>
    </row>
    <row r="143" spans="1:24" x14ac:dyDescent="0.45">
      <c r="A143">
        <v>1030</v>
      </c>
      <c r="B143">
        <v>1561</v>
      </c>
      <c r="C143" t="str">
        <v>מגלי</v>
      </c>
      <c r="D143" t="str">
        <v>והבה</v>
      </c>
      <c r="E143" s="1">
        <v>19767</v>
      </c>
      <c r="G143">
        <v>142</v>
      </c>
      <c r="H143" t="str">
        <v>גדליה</v>
      </c>
      <c r="I143" t="str">
        <v>גל</v>
      </c>
      <c r="J143" s="1">
        <v>12099</v>
      </c>
      <c r="L143">
        <v>1</v>
      </c>
      <c r="M143" cm="1">
        <f t="array" ref="M143">IF(L143=1,_xlfn.XLOOKUP(E143,_xlfn.ANCHORARRAY($J$2),_xlfn.ANCHORARRAY($G$2)),"ERROR")</f>
        <v>727</v>
      </c>
      <c r="O143" cm="1">
        <f t="array" ref="O143">IF(L143&lt;&gt;1,SUM(NAMES_EQUALS(C143,_xlfn.ANCHORARRAY($H$2))*NAMES_EQUALS(D143,_xlfn.ANCHORARRAY($I$2))*1),-1)</f>
        <v>-1</v>
      </c>
      <c r="Q143" cm="1">
        <f t="array" ref="Q143">_xlfn.IFS(M143&lt;&gt;"ERROR",M143,O143=1,_xlfn.XLOOKUP(1,NAMES_EQUALS($C143,_xlfn.ANCHORARRAY($H$2))*NAMES_EQUALS($D143,_xlfn.ANCHORARRAY($I$2))*1,_xlfn.ANCHORARRAY(G$2)),1,"ERROR")</f>
        <v>727</v>
      </c>
      <c r="S143" t="str">
        <v>מגלי</v>
      </c>
      <c r="T143" t="str">
        <v>והבה</v>
      </c>
      <c r="V143">
        <v>1</v>
      </c>
      <c r="X143">
        <v>1</v>
      </c>
    </row>
    <row r="144" spans="1:24" x14ac:dyDescent="0.45">
      <c r="A144">
        <v>1031</v>
      </c>
      <c r="B144">
        <v>107</v>
      </c>
      <c r="C144" t="str">
        <v>יעקב</v>
      </c>
      <c r="D144" t="str">
        <v>אדרי</v>
      </c>
      <c r="E144" s="1">
        <v>18592</v>
      </c>
      <c r="G144">
        <v>143</v>
      </c>
      <c r="H144" t="str">
        <v>אלי</v>
      </c>
      <c r="I144" t="str">
        <v>דיין</v>
      </c>
      <c r="J144" s="1">
        <v>18196</v>
      </c>
      <c r="L144">
        <v>1</v>
      </c>
      <c r="M144" cm="1">
        <f t="array" ref="M144">IF(L144=1,_xlfn.XLOOKUP(E144,_xlfn.ANCHORARRAY($J$2),_xlfn.ANCHORARRAY($G$2)),"ERROR")</f>
        <v>728</v>
      </c>
      <c r="O144" cm="1">
        <f t="array" ref="O144">IF(L144&lt;&gt;1,SUM(NAMES_EQUALS(C144,_xlfn.ANCHORARRAY($H$2))*NAMES_EQUALS(D144,_xlfn.ANCHORARRAY($I$2))*1),-1)</f>
        <v>-1</v>
      </c>
      <c r="Q144" cm="1">
        <f t="array" ref="Q144">_xlfn.IFS(M144&lt;&gt;"ERROR",M144,O144=1,_xlfn.XLOOKUP(1,NAMES_EQUALS($C144,_xlfn.ANCHORARRAY($H$2))*NAMES_EQUALS($D144,_xlfn.ANCHORARRAY($I$2))*1,_xlfn.ANCHORARRAY(G$2)),1,"ERROR")</f>
        <v>728</v>
      </c>
      <c r="S144" t="str">
        <v>יעקב</v>
      </c>
      <c r="T144" t="str">
        <v>אדרי</v>
      </c>
      <c r="V144">
        <v>1</v>
      </c>
      <c r="X144">
        <v>1</v>
      </c>
    </row>
    <row r="145" spans="1:24" x14ac:dyDescent="0.45">
      <c r="A145">
        <v>1032</v>
      </c>
      <c r="B145">
        <v>2127</v>
      </c>
      <c r="C145" t="str">
        <v>אהוד</v>
      </c>
      <c r="D145" t="str">
        <v>יתום</v>
      </c>
      <c r="E145" s="1">
        <v>17802</v>
      </c>
      <c r="G145">
        <v>144</v>
      </c>
      <c r="H145" t="str">
        <v>אריאל</v>
      </c>
      <c r="I145" t="str">
        <v>וינשטיין</v>
      </c>
      <c r="J145" s="1">
        <v>11811</v>
      </c>
      <c r="L145">
        <v>1</v>
      </c>
      <c r="M145" cm="1">
        <f t="array" ref="M145">IF(L145=1,_xlfn.XLOOKUP(E145,_xlfn.ANCHORARRAY($J$2),_xlfn.ANCHORARRAY($G$2)),"ERROR")</f>
        <v>729</v>
      </c>
      <c r="O145" cm="1">
        <f t="array" ref="O145">IF(L145&lt;&gt;1,SUM(NAMES_EQUALS(C145,_xlfn.ANCHORARRAY($H$2))*NAMES_EQUALS(D145,_xlfn.ANCHORARRAY($I$2))*1),-1)</f>
        <v>-1</v>
      </c>
      <c r="Q145" cm="1">
        <f t="array" ref="Q145">_xlfn.IFS(M145&lt;&gt;"ERROR",M145,O145=1,_xlfn.XLOOKUP(1,NAMES_EQUALS($C145,_xlfn.ANCHORARRAY($H$2))*NAMES_EQUALS($D145,_xlfn.ANCHORARRAY($I$2))*1,_xlfn.ANCHORARRAY(G$2)),1,"ERROR")</f>
        <v>729</v>
      </c>
      <c r="S145" t="str">
        <v>אהוד</v>
      </c>
      <c r="T145" t="str">
        <v>יתום</v>
      </c>
      <c r="V145">
        <v>1</v>
      </c>
      <c r="X145">
        <v>1</v>
      </c>
    </row>
    <row r="146" spans="1:24" x14ac:dyDescent="0.45">
      <c r="A146">
        <v>1033</v>
      </c>
      <c r="B146">
        <v>436</v>
      </c>
      <c r="C146" t="str">
        <v>אלי</v>
      </c>
      <c r="D146" t="str">
        <v>אפללו</v>
      </c>
      <c r="E146" s="1">
        <v>19245</v>
      </c>
      <c r="G146">
        <v>145</v>
      </c>
      <c r="H146" t="str">
        <v>יוסף</v>
      </c>
      <c r="I146" t="str">
        <v>ונונו</v>
      </c>
      <c r="J146" s="1">
        <v>16656</v>
      </c>
      <c r="L146">
        <v>1</v>
      </c>
      <c r="M146" cm="1">
        <f t="array" ref="M146">IF(L146=1,_xlfn.XLOOKUP(E146,_xlfn.ANCHORARRAY($J$2),_xlfn.ANCHORARRAY($G$2)),"ERROR")</f>
        <v>730</v>
      </c>
      <c r="O146" cm="1">
        <f t="array" ref="O146">IF(L146&lt;&gt;1,SUM(NAMES_EQUALS(C146,_xlfn.ANCHORARRAY($H$2))*NAMES_EQUALS(D146,_xlfn.ANCHORARRAY($I$2))*1),-1)</f>
        <v>-1</v>
      </c>
      <c r="Q146" cm="1">
        <f t="array" ref="Q146">_xlfn.IFS(M146&lt;&gt;"ERROR",M146,O146=1,_xlfn.XLOOKUP(1,NAMES_EQUALS($C146,_xlfn.ANCHORARRAY($H$2))*NAMES_EQUALS($D146,_xlfn.ANCHORARRAY($I$2))*1,_xlfn.ANCHORARRAY(G$2)),1,"ERROR")</f>
        <v>730</v>
      </c>
      <c r="S146" t="str">
        <v>אלי</v>
      </c>
      <c r="T146" t="str">
        <v>אפללו</v>
      </c>
      <c r="V146">
        <v>1</v>
      </c>
      <c r="X146">
        <v>1</v>
      </c>
    </row>
    <row r="147" spans="1:24" x14ac:dyDescent="0.45">
      <c r="A147">
        <v>1034</v>
      </c>
      <c r="B147">
        <v>2278</v>
      </c>
      <c r="C147" t="str">
        <v>משה</v>
      </c>
      <c r="D147" t="str">
        <v>כחלון</v>
      </c>
      <c r="E147" s="1">
        <v>22239</v>
      </c>
      <c r="G147">
        <v>146</v>
      </c>
      <c r="H147" t="str">
        <v>אברהם</v>
      </c>
      <c r="I147" t="str">
        <v>ורדיגר</v>
      </c>
      <c r="J147" s="1">
        <v>7797</v>
      </c>
      <c r="L147">
        <v>1</v>
      </c>
      <c r="M147" cm="1">
        <f t="array" ref="M147">IF(L147=1,_xlfn.XLOOKUP(E147,_xlfn.ANCHORARRAY($J$2),_xlfn.ANCHORARRAY($G$2)),"ERROR")</f>
        <v>731</v>
      </c>
      <c r="O147" cm="1">
        <f t="array" ref="O147">IF(L147&lt;&gt;1,SUM(NAMES_EQUALS(C147,_xlfn.ANCHORARRAY($H$2))*NAMES_EQUALS(D147,_xlfn.ANCHORARRAY($I$2))*1),-1)</f>
        <v>-1</v>
      </c>
      <c r="Q147" cm="1">
        <f t="array" ref="Q147">_xlfn.IFS(M147&lt;&gt;"ERROR",M147,O147=1,_xlfn.XLOOKUP(1,NAMES_EQUALS($C147,_xlfn.ANCHORARRAY($H$2))*NAMES_EQUALS($D147,_xlfn.ANCHORARRAY($I$2))*1,_xlfn.ANCHORARRAY(G$2)),1,"ERROR")</f>
        <v>731</v>
      </c>
      <c r="S147" t="str">
        <v>משה</v>
      </c>
      <c r="T147" t="str">
        <v>כחלון</v>
      </c>
      <c r="V147">
        <v>1</v>
      </c>
      <c r="X147">
        <v>1</v>
      </c>
    </row>
    <row r="148" spans="1:24" x14ac:dyDescent="0.45">
      <c r="A148">
        <v>1035</v>
      </c>
      <c r="B148">
        <v>4283</v>
      </c>
      <c r="C148" t="str">
        <v>עמרי</v>
      </c>
      <c r="D148" t="str">
        <v>שרון</v>
      </c>
      <c r="E148" s="1">
        <v>23608</v>
      </c>
      <c r="G148">
        <v>147</v>
      </c>
      <c r="H148" t="str">
        <v>תאופיק</v>
      </c>
      <c r="I148" t="str">
        <v>זיאד</v>
      </c>
      <c r="J148" s="1">
        <v>10720</v>
      </c>
      <c r="L148">
        <v>1</v>
      </c>
      <c r="M148" cm="1">
        <f t="array" ref="M148">IF(L148=1,_xlfn.XLOOKUP(E148,_xlfn.ANCHORARRAY($J$2),_xlfn.ANCHORARRAY($G$2)),"ERROR")</f>
        <v>732</v>
      </c>
      <c r="O148" cm="1">
        <f t="array" ref="O148">IF(L148&lt;&gt;1,SUM(NAMES_EQUALS(C148,_xlfn.ANCHORARRAY($H$2))*NAMES_EQUALS(D148,_xlfn.ANCHORARRAY($I$2))*1),-1)</f>
        <v>-1</v>
      </c>
      <c r="Q148" cm="1">
        <f t="array" ref="Q148">_xlfn.IFS(M148&lt;&gt;"ERROR",M148,O148=1,_xlfn.XLOOKUP(1,NAMES_EQUALS($C148,_xlfn.ANCHORARRAY($H$2))*NAMES_EQUALS($D148,_xlfn.ANCHORARRAY($I$2))*1,_xlfn.ANCHORARRAY(G$2)),1,"ERROR")</f>
        <v>732</v>
      </c>
      <c r="S148" t="str">
        <v>עמרי</v>
      </c>
      <c r="T148" t="str">
        <v>שרון</v>
      </c>
      <c r="V148">
        <v>1</v>
      </c>
      <c r="X148">
        <v>1</v>
      </c>
    </row>
    <row r="149" spans="1:24" x14ac:dyDescent="0.45">
      <c r="A149">
        <v>1036</v>
      </c>
      <c r="B149">
        <v>1108</v>
      </c>
      <c r="C149" t="str">
        <v>מיכאל</v>
      </c>
      <c r="D149" t="str">
        <v>גורלובסקי</v>
      </c>
      <c r="E149" s="1">
        <v>23035</v>
      </c>
      <c r="G149">
        <v>148</v>
      </c>
      <c r="H149" t="str">
        <v>חנא</v>
      </c>
      <c r="I149" t="str">
        <v>חדד</v>
      </c>
      <c r="J149" s="1">
        <v>7049</v>
      </c>
      <c r="L149">
        <v>1</v>
      </c>
      <c r="M149" cm="1">
        <f t="array" ref="M149">IF(L149=1,_xlfn.XLOOKUP(E149,_xlfn.ANCHORARRAY($J$2),_xlfn.ANCHORARRAY($G$2)),"ERROR")</f>
        <v>733</v>
      </c>
      <c r="O149" cm="1">
        <f t="array" ref="O149">IF(L149&lt;&gt;1,SUM(NAMES_EQUALS(C149,_xlfn.ANCHORARRAY($H$2))*NAMES_EQUALS(D149,_xlfn.ANCHORARRAY($I$2))*1),-1)</f>
        <v>-1</v>
      </c>
      <c r="Q149" cm="1">
        <f t="array" ref="Q149">_xlfn.IFS(M149&lt;&gt;"ERROR",M149,O149=1,_xlfn.XLOOKUP(1,NAMES_EQUALS($C149,_xlfn.ANCHORARRAY($H$2))*NAMES_EQUALS($D149,_xlfn.ANCHORARRAY($I$2))*1,_xlfn.ANCHORARRAY(G$2)),1,"ERROR")</f>
        <v>733</v>
      </c>
      <c r="S149" t="str">
        <v>מיכאל</v>
      </c>
      <c r="T149" t="str">
        <v>גורלובסקי</v>
      </c>
      <c r="V149">
        <v>1</v>
      </c>
      <c r="X149">
        <v>1</v>
      </c>
    </row>
    <row r="150" spans="1:24" x14ac:dyDescent="0.45">
      <c r="A150">
        <v>1037</v>
      </c>
      <c r="B150">
        <v>488</v>
      </c>
      <c r="C150" t="str">
        <v>גלעד</v>
      </c>
      <c r="D150" t="str">
        <v>ארדן</v>
      </c>
      <c r="E150" s="1">
        <v>25841</v>
      </c>
      <c r="G150">
        <v>149</v>
      </c>
      <c r="H150" t="str">
        <v>מיכאל</v>
      </c>
      <c r="I150" t="str">
        <v>חריש</v>
      </c>
      <c r="J150" s="1">
        <v>13482</v>
      </c>
      <c r="L150">
        <v>1</v>
      </c>
      <c r="M150" cm="1">
        <f t="array" ref="M150">IF(L150=1,_xlfn.XLOOKUP(E150,_xlfn.ANCHORARRAY($J$2),_xlfn.ANCHORARRAY($G$2)),"ERROR")</f>
        <v>734</v>
      </c>
      <c r="O150" cm="1">
        <f t="array" ref="O150">IF(L150&lt;&gt;1,SUM(NAMES_EQUALS(C150,_xlfn.ANCHORARRAY($H$2))*NAMES_EQUALS(D150,_xlfn.ANCHORARRAY($I$2))*1),-1)</f>
        <v>-1</v>
      </c>
      <c r="Q150" cm="1">
        <f t="array" ref="Q150">_xlfn.IFS(M150&lt;&gt;"ERROR",M150,O150=1,_xlfn.XLOOKUP(1,NAMES_EQUALS($C150,_xlfn.ANCHORARRAY($H$2))*NAMES_EQUALS($D150,_xlfn.ANCHORARRAY($I$2))*1,_xlfn.ANCHORARRAY(G$2)),1,"ERROR")</f>
        <v>734</v>
      </c>
      <c r="S150" t="str">
        <v>גלעד</v>
      </c>
      <c r="T150" t="str">
        <v>ארדן</v>
      </c>
      <c r="V150">
        <v>1</v>
      </c>
      <c r="X150">
        <v>1</v>
      </c>
    </row>
    <row r="151" spans="1:24" x14ac:dyDescent="0.45">
      <c r="A151">
        <v>1038</v>
      </c>
      <c r="B151">
        <v>874</v>
      </c>
      <c r="C151" t="str">
        <v>רוני</v>
      </c>
      <c r="D151" t="str">
        <v>בר-און</v>
      </c>
      <c r="E151" s="1">
        <v>17686</v>
      </c>
      <c r="G151">
        <v>150</v>
      </c>
      <c r="H151" t="str">
        <v>בנימין</v>
      </c>
      <c r="I151" t="str">
        <v>טמקין</v>
      </c>
      <c r="J151" s="1">
        <v>16503</v>
      </c>
      <c r="L151">
        <v>1</v>
      </c>
      <c r="M151" cm="1">
        <f t="array" ref="M151">IF(L151=1,_xlfn.XLOOKUP(E151,_xlfn.ANCHORARRAY($J$2),_xlfn.ANCHORARRAY($G$2)),"ERROR")</f>
        <v>735</v>
      </c>
      <c r="O151" cm="1">
        <f t="array" ref="O151">IF(L151&lt;&gt;1,SUM(NAMES_EQUALS(C151,_xlfn.ANCHORARRAY($H$2))*NAMES_EQUALS(D151,_xlfn.ANCHORARRAY($I$2))*1),-1)</f>
        <v>-1</v>
      </c>
      <c r="Q151" cm="1">
        <f t="array" ref="Q151">_xlfn.IFS(M151&lt;&gt;"ERROR",M151,O151=1,_xlfn.XLOOKUP(1,NAMES_EQUALS($C151,_xlfn.ANCHORARRAY($H$2))*NAMES_EQUALS($D151,_xlfn.ANCHORARRAY($I$2))*1,_xlfn.ANCHORARRAY(G$2)),1,"ERROR")</f>
        <v>735</v>
      </c>
      <c r="S151" t="str">
        <v>רוני</v>
      </c>
      <c r="T151" t="str">
        <v>בר-און</v>
      </c>
      <c r="V151">
        <v>1</v>
      </c>
      <c r="X151">
        <v>1</v>
      </c>
    </row>
    <row r="152" spans="1:24" x14ac:dyDescent="0.45">
      <c r="A152">
        <v>1039</v>
      </c>
      <c r="B152">
        <v>1021</v>
      </c>
      <c r="C152" t="str">
        <v>ענבל</v>
      </c>
      <c r="D152" t="str">
        <v>גבריאלי</v>
      </c>
      <c r="E152" s="1">
        <v>27662</v>
      </c>
      <c r="G152">
        <v>152</v>
      </c>
      <c r="H152" t="str">
        <v>מאשה</v>
      </c>
      <c r="I152" t="str">
        <v>לובלסקי</v>
      </c>
      <c r="J152" s="1">
        <v>13509</v>
      </c>
      <c r="L152">
        <v>1</v>
      </c>
      <c r="M152" cm="1">
        <f t="array" ref="M152">IF(L152=1,_xlfn.XLOOKUP(E152,_xlfn.ANCHORARRAY($J$2),_xlfn.ANCHORARRAY($G$2)),"ERROR")</f>
        <v>736</v>
      </c>
      <c r="O152" cm="1">
        <f t="array" ref="O152">IF(L152&lt;&gt;1,SUM(NAMES_EQUALS(C152,_xlfn.ANCHORARRAY($H$2))*NAMES_EQUALS(D152,_xlfn.ANCHORARRAY($I$2))*1),-1)</f>
        <v>-1</v>
      </c>
      <c r="Q152" cm="1">
        <f t="array" ref="Q152">_xlfn.IFS(M152&lt;&gt;"ERROR",M152,O152=1,_xlfn.XLOOKUP(1,NAMES_EQUALS($C152,_xlfn.ANCHORARRAY($H$2))*NAMES_EQUALS($D152,_xlfn.ANCHORARRAY($I$2))*1,_xlfn.ANCHORARRAY(G$2)),1,"ERROR")</f>
        <v>736</v>
      </c>
      <c r="S152" t="str">
        <v>ענבל</v>
      </c>
      <c r="T152" t="str">
        <v>גבריאלי</v>
      </c>
      <c r="V152">
        <v>1</v>
      </c>
      <c r="X152">
        <v>1</v>
      </c>
    </row>
    <row r="153" spans="1:24" x14ac:dyDescent="0.45">
      <c r="A153">
        <v>1040</v>
      </c>
      <c r="B153">
        <v>1808</v>
      </c>
      <c r="C153" t="str">
        <v>יחיאל</v>
      </c>
      <c r="D153" t="str">
        <v>חזן</v>
      </c>
      <c r="E153" s="1">
        <v>21245</v>
      </c>
      <c r="G153">
        <v>153</v>
      </c>
      <c r="H153" t="str">
        <v>יורם</v>
      </c>
      <c r="I153" t="str">
        <v>לס</v>
      </c>
      <c r="J153" s="1">
        <v>16467</v>
      </c>
      <c r="L153">
        <v>1</v>
      </c>
      <c r="M153" cm="1">
        <f t="array" ref="M153">IF(L153=1,_xlfn.XLOOKUP(E153,_xlfn.ANCHORARRAY($J$2),_xlfn.ANCHORARRAY($G$2)),"ERROR")</f>
        <v>737</v>
      </c>
      <c r="O153" cm="1">
        <f t="array" ref="O153">IF(L153&lt;&gt;1,SUM(NAMES_EQUALS(C153,_xlfn.ANCHORARRAY($H$2))*NAMES_EQUALS(D153,_xlfn.ANCHORARRAY($I$2))*1),-1)</f>
        <v>-1</v>
      </c>
      <c r="Q153" cm="1">
        <f t="array" ref="Q153">_xlfn.IFS(M153&lt;&gt;"ERROR",M153,O153=1,_xlfn.XLOOKUP(1,NAMES_EQUALS($C153,_xlfn.ANCHORARRAY($H$2))*NAMES_EQUALS($D153,_xlfn.ANCHORARRAY($I$2))*1,_xlfn.ANCHORARRAY(G$2)),1,"ERROR")</f>
        <v>737</v>
      </c>
      <c r="S153" t="str">
        <v>יחיאל</v>
      </c>
      <c r="T153" t="str">
        <v>חזן</v>
      </c>
      <c r="V153">
        <v>1</v>
      </c>
      <c r="X153">
        <v>1</v>
      </c>
    </row>
    <row r="154" spans="1:24" x14ac:dyDescent="0.45">
      <c r="A154">
        <v>1041</v>
      </c>
      <c r="B154">
        <v>3017</v>
      </c>
      <c r="C154" t="str">
        <v>לאה</v>
      </c>
      <c r="D154" t="str">
        <v>נס</v>
      </c>
      <c r="E154" s="1">
        <v>22642</v>
      </c>
      <c r="G154">
        <v>154</v>
      </c>
      <c r="H154" t="str">
        <v>משה</v>
      </c>
      <c r="I154" t="str">
        <v>מאיה</v>
      </c>
      <c r="J154" s="1">
        <v>14101</v>
      </c>
      <c r="L154">
        <v>1</v>
      </c>
      <c r="M154" cm="1">
        <f t="array" ref="M154">IF(L154=1,_xlfn.XLOOKUP(E154,_xlfn.ANCHORARRAY($J$2),_xlfn.ANCHORARRAY($G$2)),"ERROR")</f>
        <v>738</v>
      </c>
      <c r="O154" cm="1">
        <f t="array" ref="O154">IF(L154&lt;&gt;1,SUM(NAMES_EQUALS(C154,_xlfn.ANCHORARRAY($H$2))*NAMES_EQUALS(D154,_xlfn.ANCHORARRAY($I$2))*1),-1)</f>
        <v>-1</v>
      </c>
      <c r="Q154" cm="1">
        <f t="array" ref="Q154">_xlfn.IFS(M154&lt;&gt;"ERROR",M154,O154=1,_xlfn.XLOOKUP(1,NAMES_EQUALS($C154,_xlfn.ANCHORARRAY($H$2))*NAMES_EQUALS($D154,_xlfn.ANCHORARRAY($I$2))*1,_xlfn.ANCHORARRAY(G$2)),1,"ERROR")</f>
        <v>738</v>
      </c>
      <c r="S154" t="str">
        <v>לאה</v>
      </c>
      <c r="T154" t="str">
        <v>נס</v>
      </c>
      <c r="V154">
        <v>1</v>
      </c>
      <c r="X154">
        <v>1</v>
      </c>
    </row>
    <row r="155" spans="1:24" x14ac:dyDescent="0.45">
      <c r="A155">
        <v>1042</v>
      </c>
      <c r="B155">
        <v>2843</v>
      </c>
      <c r="C155" t="str">
        <v>עמרם</v>
      </c>
      <c r="D155" t="str">
        <v>מצנע</v>
      </c>
      <c r="E155" s="1">
        <v>16488</v>
      </c>
      <c r="G155">
        <v>155</v>
      </c>
      <c r="H155" t="str">
        <v>רוני</v>
      </c>
      <c r="I155" t="str">
        <v>מילוא</v>
      </c>
      <c r="J155" s="1">
        <v>18228</v>
      </c>
      <c r="L155">
        <v>1</v>
      </c>
      <c r="M155" cm="1">
        <f t="array" ref="M155">IF(L155=1,_xlfn.XLOOKUP(E155,_xlfn.ANCHORARRAY($J$2),_xlfn.ANCHORARRAY($G$2)),"ERROR")</f>
        <v>739</v>
      </c>
      <c r="O155" cm="1">
        <f t="array" ref="O155">IF(L155&lt;&gt;1,SUM(NAMES_EQUALS(C155,_xlfn.ANCHORARRAY($H$2))*NAMES_EQUALS(D155,_xlfn.ANCHORARRAY($I$2))*1),-1)</f>
        <v>-1</v>
      </c>
      <c r="Q155" cm="1">
        <f t="array" ref="Q155">_xlfn.IFS(M155&lt;&gt;"ERROR",M155,O155=1,_xlfn.XLOOKUP(1,NAMES_EQUALS($C155,_xlfn.ANCHORARRAY($H$2))*NAMES_EQUALS($D155,_xlfn.ANCHORARRAY($I$2))*1,_xlfn.ANCHORARRAY(G$2)),1,"ERROR")</f>
        <v>739</v>
      </c>
      <c r="S155" t="str">
        <v>עמרם</v>
      </c>
      <c r="T155" t="str">
        <v>מצנע</v>
      </c>
      <c r="V155">
        <v>1</v>
      </c>
      <c r="X155">
        <v>1</v>
      </c>
    </row>
    <row r="156" spans="1:24" x14ac:dyDescent="0.45">
      <c r="A156">
        <v>1043</v>
      </c>
      <c r="B156">
        <v>4357</v>
      </c>
      <c r="C156" t="str">
        <v>יולי</v>
      </c>
      <c r="D156" t="str">
        <v>תמיר</v>
      </c>
      <c r="E156" s="1">
        <v>19781</v>
      </c>
      <c r="G156">
        <v>156</v>
      </c>
      <c r="H156" t="str">
        <v>דוד</v>
      </c>
      <c r="I156" t="str">
        <v>מנע</v>
      </c>
      <c r="J156" s="1">
        <v>19457</v>
      </c>
      <c r="L156">
        <v>1</v>
      </c>
      <c r="M156" cm="1">
        <f t="array" ref="M156">IF(L156=1,_xlfn.XLOOKUP(E156,_xlfn.ANCHORARRAY($J$2),_xlfn.ANCHORARRAY($G$2)),"ERROR")</f>
        <v>697</v>
      </c>
      <c r="O156" cm="1">
        <f t="array" ref="O156">IF(L156&lt;&gt;1,SUM(NAMES_EQUALS(C156,_xlfn.ANCHORARRAY($H$2))*NAMES_EQUALS(D156,_xlfn.ANCHORARRAY($I$2))*1),-1)</f>
        <v>-1</v>
      </c>
      <c r="Q156" cm="1">
        <f t="array" ref="Q156">_xlfn.IFS(M156&lt;&gt;"ERROR",M156,O156=1,_xlfn.XLOOKUP(1,NAMES_EQUALS($C156,_xlfn.ANCHORARRAY($H$2))*NAMES_EQUALS($D156,_xlfn.ANCHORARRAY($I$2))*1,_xlfn.ANCHORARRAY(G$2)),1,"ERROR")</f>
        <v>697</v>
      </c>
      <c r="S156" t="str">
        <v>יולי</v>
      </c>
      <c r="T156" t="str">
        <v>תמיר</v>
      </c>
      <c r="V156">
        <v>1</v>
      </c>
      <c r="X156">
        <v>1</v>
      </c>
    </row>
    <row r="157" spans="1:24" x14ac:dyDescent="0.45">
      <c r="A157">
        <v>1044</v>
      </c>
      <c r="B157">
        <v>1527</v>
      </c>
      <c r="C157" t="str">
        <v>יצחק</v>
      </c>
      <c r="D157" t="str">
        <v>הרצוג</v>
      </c>
      <c r="E157" s="1">
        <v>22181</v>
      </c>
      <c r="G157">
        <v>157</v>
      </c>
      <c r="H157" t="str">
        <v>רון</v>
      </c>
      <c r="I157" t="str">
        <v>נחמן</v>
      </c>
      <c r="J157" s="1">
        <v>15559</v>
      </c>
      <c r="L157">
        <v>1</v>
      </c>
      <c r="M157" cm="1">
        <f t="array" ref="M157">IF(L157=1,_xlfn.XLOOKUP(E157,_xlfn.ANCHORARRAY($J$2),_xlfn.ANCHORARRAY($G$2)),"ERROR")</f>
        <v>740</v>
      </c>
      <c r="O157" cm="1">
        <f t="array" ref="O157">IF(L157&lt;&gt;1,SUM(NAMES_EQUALS(C157,_xlfn.ANCHORARRAY($H$2))*NAMES_EQUALS(D157,_xlfn.ANCHORARRAY($I$2))*1),-1)</f>
        <v>-1</v>
      </c>
      <c r="Q157" cm="1">
        <f t="array" ref="Q157">_xlfn.IFS(M157&lt;&gt;"ERROR",M157,O157=1,_xlfn.XLOOKUP(1,NAMES_EQUALS($C157,_xlfn.ANCHORARRAY($H$2))*NAMES_EQUALS($D157,_xlfn.ANCHORARRAY($I$2))*1,_xlfn.ANCHORARRAY(G$2)),1,"ERROR")</f>
        <v>740</v>
      </c>
      <c r="S157" t="str">
        <v>יצחק</v>
      </c>
      <c r="T157" t="str">
        <v>הרצוג</v>
      </c>
      <c r="V157">
        <v>1</v>
      </c>
      <c r="X157">
        <v>1</v>
      </c>
    </row>
    <row r="158" spans="1:24" x14ac:dyDescent="0.45">
      <c r="A158">
        <v>1045</v>
      </c>
      <c r="B158">
        <v>2128</v>
      </c>
      <c r="C158" t="str">
        <v>דני</v>
      </c>
      <c r="D158" t="str">
        <v>יתום</v>
      </c>
      <c r="E158" s="1">
        <v>16511</v>
      </c>
      <c r="G158">
        <v>158</v>
      </c>
      <c r="H158" t="str">
        <v>אורה</v>
      </c>
      <c r="I158" t="str">
        <v>נמיר</v>
      </c>
      <c r="J158" s="1">
        <v>11202</v>
      </c>
      <c r="L158">
        <v>1</v>
      </c>
      <c r="M158" cm="1">
        <f t="array" ref="M158">IF(L158=1,_xlfn.XLOOKUP(E158,_xlfn.ANCHORARRAY($J$2),_xlfn.ANCHORARRAY($G$2)),"ERROR")</f>
        <v>741</v>
      </c>
      <c r="O158" cm="1">
        <f t="array" ref="O158">IF(L158&lt;&gt;1,SUM(NAMES_EQUALS(C158,_xlfn.ANCHORARRAY($H$2))*NAMES_EQUALS(D158,_xlfn.ANCHORARRAY($I$2))*1),-1)</f>
        <v>-1</v>
      </c>
      <c r="Q158" cm="1">
        <f t="array" ref="Q158">_xlfn.IFS(M158&lt;&gt;"ERROR",M158,O158=1,_xlfn.XLOOKUP(1,NAMES_EQUALS($C158,_xlfn.ANCHORARRAY($H$2))*NAMES_EQUALS($D158,_xlfn.ANCHORARRAY($I$2))*1,_xlfn.ANCHORARRAY(G$2)),1,"ERROR")</f>
        <v>741</v>
      </c>
      <c r="S158" t="str">
        <v>דני</v>
      </c>
      <c r="T158" t="str">
        <v>יתום</v>
      </c>
      <c r="V158">
        <v>1</v>
      </c>
      <c r="X158">
        <v>1</v>
      </c>
    </row>
    <row r="159" spans="1:24" x14ac:dyDescent="0.45">
      <c r="A159">
        <v>1046</v>
      </c>
      <c r="B159">
        <v>4143</v>
      </c>
      <c r="C159" t="str">
        <v>אילן</v>
      </c>
      <c r="D159" t="str">
        <v>שלגי</v>
      </c>
      <c r="E159" s="1">
        <v>16631</v>
      </c>
      <c r="G159">
        <v>159</v>
      </c>
      <c r="H159" t="str">
        <v>משה</v>
      </c>
      <c r="I159" t="str">
        <v>נסים</v>
      </c>
      <c r="J159" s="1">
        <v>12884</v>
      </c>
      <c r="L159">
        <v>1</v>
      </c>
      <c r="M159" cm="1">
        <f t="array" ref="M159">IF(L159=1,_xlfn.XLOOKUP(E159,_xlfn.ANCHORARRAY($J$2),_xlfn.ANCHORARRAY($G$2)),"ERROR")</f>
        <v>742</v>
      </c>
      <c r="O159" cm="1">
        <f t="array" ref="O159">IF(L159&lt;&gt;1,SUM(NAMES_EQUALS(C159,_xlfn.ANCHORARRAY($H$2))*NAMES_EQUALS(D159,_xlfn.ANCHORARRAY($I$2))*1),-1)</f>
        <v>-1</v>
      </c>
      <c r="Q159" cm="1">
        <f t="array" ref="Q159">_xlfn.IFS(M159&lt;&gt;"ERROR",M159,O159=1,_xlfn.XLOOKUP(1,NAMES_EQUALS($C159,_xlfn.ANCHORARRAY($H$2))*NAMES_EQUALS($D159,_xlfn.ANCHORARRAY($I$2))*1,_xlfn.ANCHORARRAY(G$2)),1,"ERROR")</f>
        <v>742</v>
      </c>
      <c r="S159" t="str">
        <v>אילן</v>
      </c>
      <c r="T159" t="str">
        <v>שלגי</v>
      </c>
      <c r="V159">
        <v>1</v>
      </c>
      <c r="X159">
        <v>1</v>
      </c>
    </row>
    <row r="160" spans="1:24" x14ac:dyDescent="0.45">
      <c r="A160">
        <v>1047</v>
      </c>
      <c r="B160">
        <v>3334</v>
      </c>
      <c r="C160" t="str">
        <v>מל</v>
      </c>
      <c r="D160" t="str">
        <v>פולישוק-בלוך</v>
      </c>
      <c r="E160" s="1">
        <v>19373</v>
      </c>
      <c r="G160">
        <v>160</v>
      </c>
      <c r="H160" t="str">
        <v>אסתר</v>
      </c>
      <c r="I160" t="str">
        <v>סלמוביץ</v>
      </c>
      <c r="J160" s="1">
        <v>17631</v>
      </c>
      <c r="L160">
        <v>1</v>
      </c>
      <c r="M160" cm="1">
        <f t="array" ref="M160">IF(L160=1,_xlfn.XLOOKUP(E160,_xlfn.ANCHORARRAY($J$2),_xlfn.ANCHORARRAY($G$2)),"ERROR")</f>
        <v>743</v>
      </c>
      <c r="O160" cm="1">
        <f t="array" ref="O160">IF(L160&lt;&gt;1,SUM(NAMES_EQUALS(C160,_xlfn.ANCHORARRAY($H$2))*NAMES_EQUALS(D160,_xlfn.ANCHORARRAY($I$2))*1),-1)</f>
        <v>-1</v>
      </c>
      <c r="Q160" cm="1">
        <f t="array" ref="Q160">_xlfn.IFS(M160&lt;&gt;"ERROR",M160,O160=1,_xlfn.XLOOKUP(1,NAMES_EQUALS($C160,_xlfn.ANCHORARRAY($H$2))*NAMES_EQUALS($D160,_xlfn.ANCHORARRAY($I$2))*1,_xlfn.ANCHORARRAY(G$2)),1,"ERROR")</f>
        <v>743</v>
      </c>
      <c r="S160" t="str">
        <v>מלי</v>
      </c>
      <c r="T160" t="str">
        <v>פולישוק-בלוך</v>
      </c>
      <c r="V160">
        <v>1</v>
      </c>
      <c r="X160">
        <v>1</v>
      </c>
    </row>
    <row r="161" spans="1:24" x14ac:dyDescent="0.45">
      <c r="A161">
        <v>1048</v>
      </c>
      <c r="B161">
        <v>1846</v>
      </c>
      <c r="C161" t="str">
        <v>רשף</v>
      </c>
      <c r="D161" t="str">
        <v>חן</v>
      </c>
      <c r="E161" s="1">
        <v>24986</v>
      </c>
      <c r="G161">
        <v>161</v>
      </c>
      <c r="H161" t="str">
        <v>עובדיה</v>
      </c>
      <c r="I161" t="str">
        <v>עלי</v>
      </c>
      <c r="J161" s="1">
        <v>16579</v>
      </c>
      <c r="L161">
        <v>1</v>
      </c>
      <c r="M161" cm="1">
        <f t="array" ref="M161">IF(L161=1,_xlfn.XLOOKUP(E161,_xlfn.ANCHORARRAY($J$2),_xlfn.ANCHORARRAY($G$2)),"ERROR")</f>
        <v>744</v>
      </c>
      <c r="O161" cm="1">
        <f t="array" ref="O161">IF(L161&lt;&gt;1,SUM(NAMES_EQUALS(C161,_xlfn.ANCHORARRAY($H$2))*NAMES_EQUALS(D161,_xlfn.ANCHORARRAY($I$2))*1),-1)</f>
        <v>-1</v>
      </c>
      <c r="Q161" cm="1">
        <f t="array" ref="Q161">_xlfn.IFS(M161&lt;&gt;"ERROR",M161,O161=1,_xlfn.XLOOKUP(1,NAMES_EQUALS($C161,_xlfn.ANCHORARRAY($H$2))*NAMES_EQUALS($D161,_xlfn.ANCHORARRAY($I$2))*1,_xlfn.ANCHORARRAY(G$2)),1,"ERROR")</f>
        <v>744</v>
      </c>
      <c r="S161" t="str">
        <v>רשף</v>
      </c>
      <c r="T161" t="str">
        <v>חן</v>
      </c>
      <c r="V161">
        <v>1</v>
      </c>
      <c r="X161">
        <v>1</v>
      </c>
    </row>
    <row r="162" spans="1:24" x14ac:dyDescent="0.45">
      <c r="A162">
        <v>1049</v>
      </c>
      <c r="B162">
        <v>940</v>
      </c>
      <c r="C162" t="str">
        <v>רוני</v>
      </c>
      <c r="D162" t="str">
        <v>בריזון</v>
      </c>
      <c r="E162" s="1">
        <v>16361</v>
      </c>
      <c r="G162">
        <v>162</v>
      </c>
      <c r="H162" t="str">
        <v>יוסף</v>
      </c>
      <c r="I162" t="str">
        <v>עזרן</v>
      </c>
      <c r="J162" s="1">
        <v>15268</v>
      </c>
      <c r="L162">
        <v>1</v>
      </c>
      <c r="M162" cm="1">
        <f t="array" ref="M162">IF(L162=1,_xlfn.XLOOKUP(E162,_xlfn.ANCHORARRAY($J$2),_xlfn.ANCHORARRAY($G$2)),"ERROR")</f>
        <v>745</v>
      </c>
      <c r="O162" cm="1">
        <f t="array" ref="O162">IF(L162&lt;&gt;1,SUM(NAMES_EQUALS(C162,_xlfn.ANCHORARRAY($H$2))*NAMES_EQUALS(D162,_xlfn.ANCHORARRAY($I$2))*1),-1)</f>
        <v>-1</v>
      </c>
      <c r="Q162" cm="1">
        <f t="array" ref="Q162">_xlfn.IFS(M162&lt;&gt;"ERROR",M162,O162=1,_xlfn.XLOOKUP(1,NAMES_EQUALS($C162,_xlfn.ANCHORARRAY($H$2))*NAMES_EQUALS($D162,_xlfn.ANCHORARRAY($I$2))*1,_xlfn.ANCHORARRAY(G$2)),1,"ERROR")</f>
        <v>745</v>
      </c>
      <c r="S162" t="str">
        <v>רוני (אהרן)</v>
      </c>
      <c r="T162" t="str">
        <v>בריזון</v>
      </c>
      <c r="V162">
        <v>1</v>
      </c>
      <c r="X162">
        <v>1</v>
      </c>
    </row>
    <row r="163" spans="1:24" x14ac:dyDescent="0.45">
      <c r="A163">
        <v>1050</v>
      </c>
      <c r="B163">
        <v>3948</v>
      </c>
      <c r="C163" t="str">
        <v>אהוד</v>
      </c>
      <c r="D163" t="str">
        <v>רצאבי</v>
      </c>
      <c r="E163" s="1">
        <v>19570</v>
      </c>
      <c r="G163">
        <v>163</v>
      </c>
      <c r="H163" t="str">
        <v>יצחק חיים</v>
      </c>
      <c r="I163" t="str">
        <v xml:space="preserve">פרץ </v>
      </c>
      <c r="J163" s="1">
        <v>13965</v>
      </c>
      <c r="L163">
        <v>1</v>
      </c>
      <c r="M163" cm="1">
        <f t="array" ref="M163">IF(L163=1,_xlfn.XLOOKUP(E163,_xlfn.ANCHORARRAY($J$2),_xlfn.ANCHORARRAY($G$2)),"ERROR")</f>
        <v>746</v>
      </c>
      <c r="O163" cm="1">
        <f t="array" ref="O163">IF(L163&lt;&gt;1,SUM(NAMES_EQUALS(C163,_xlfn.ANCHORARRAY($H$2))*NAMES_EQUALS(D163,_xlfn.ANCHORARRAY($I$2))*1),-1)</f>
        <v>-1</v>
      </c>
      <c r="Q163" cm="1">
        <f t="array" ref="Q163">_xlfn.IFS(M163&lt;&gt;"ERROR",M163,O163=1,_xlfn.XLOOKUP(1,NAMES_EQUALS($C163,_xlfn.ANCHORARRAY($H$2))*NAMES_EQUALS($D163,_xlfn.ANCHORARRAY($I$2))*1,_xlfn.ANCHORARRAY(G$2)),1,"ERROR")</f>
        <v>746</v>
      </c>
      <c r="S163" t="str">
        <v>אהוד</v>
      </c>
      <c r="T163" t="str">
        <v>רצאבי</v>
      </c>
      <c r="V163">
        <v>1</v>
      </c>
      <c r="X163">
        <v>1</v>
      </c>
    </row>
    <row r="164" spans="1:24" x14ac:dyDescent="0.45">
      <c r="A164">
        <v>1051</v>
      </c>
      <c r="B164">
        <v>2388</v>
      </c>
      <c r="C164" t="str">
        <v>אתי</v>
      </c>
      <c r="D164" t="str">
        <v>לבני</v>
      </c>
      <c r="E164" s="1">
        <v>17685</v>
      </c>
      <c r="G164">
        <v>164</v>
      </c>
      <c r="H164" t="str">
        <v>גדעון</v>
      </c>
      <c r="I164" t="str">
        <v>פת</v>
      </c>
      <c r="J164" s="1">
        <v>12087</v>
      </c>
      <c r="L164">
        <v>1</v>
      </c>
      <c r="M164" cm="1">
        <f t="array" ref="M164">IF(L164=1,_xlfn.XLOOKUP(E164,_xlfn.ANCHORARRAY($J$2),_xlfn.ANCHORARRAY($G$2)),"ERROR")</f>
        <v>747</v>
      </c>
      <c r="O164" cm="1">
        <f t="array" ref="O164">IF(L164&lt;&gt;1,SUM(NAMES_EQUALS(C164,_xlfn.ANCHORARRAY($H$2))*NAMES_EQUALS(D164,_xlfn.ANCHORARRAY($I$2))*1),-1)</f>
        <v>-1</v>
      </c>
      <c r="Q164" cm="1">
        <f t="array" ref="Q164">_xlfn.IFS(M164&lt;&gt;"ERROR",M164,O164=1,_xlfn.XLOOKUP(1,NAMES_EQUALS($C164,_xlfn.ANCHORARRAY($H$2))*NAMES_EQUALS($D164,_xlfn.ANCHORARRAY($I$2))*1,_xlfn.ANCHORARRAY(G$2)),1,"ERROR")</f>
        <v>747</v>
      </c>
      <c r="S164" t="str">
        <v>אתי</v>
      </c>
      <c r="T164" t="str">
        <v>לבני</v>
      </c>
      <c r="V164">
        <v>1</v>
      </c>
      <c r="X164">
        <v>1</v>
      </c>
    </row>
    <row r="165" spans="1:24" x14ac:dyDescent="0.45">
      <c r="A165">
        <v>1052</v>
      </c>
      <c r="B165">
        <v>2521</v>
      </c>
      <c r="C165" t="str">
        <v>אילן</v>
      </c>
      <c r="D165" t="str">
        <v>ליבוביץ</v>
      </c>
      <c r="E165" s="1">
        <v>24497</v>
      </c>
      <c r="G165">
        <v>165</v>
      </c>
      <c r="H165" t="str">
        <v>יאיר</v>
      </c>
      <c r="I165" t="str">
        <v>צבן</v>
      </c>
      <c r="J165" s="1">
        <v>11193</v>
      </c>
      <c r="L165">
        <v>1</v>
      </c>
      <c r="M165" cm="1">
        <f t="array" ref="M165">IF(L165=1,_xlfn.XLOOKUP(E165,_xlfn.ANCHORARRAY($J$2),_xlfn.ANCHORARRAY($G$2)),"ERROR")</f>
        <v>748</v>
      </c>
      <c r="O165" cm="1">
        <f t="array" ref="O165">IF(L165&lt;&gt;1,SUM(NAMES_EQUALS(C165,_xlfn.ANCHORARRAY($H$2))*NAMES_EQUALS(D165,_xlfn.ANCHORARRAY($I$2))*1),-1)</f>
        <v>-1</v>
      </c>
      <c r="Q165" cm="1">
        <f t="array" ref="Q165">_xlfn.IFS(M165&lt;&gt;"ERROR",M165,O165=1,_xlfn.XLOOKUP(1,NAMES_EQUALS($C165,_xlfn.ANCHORARRAY($H$2))*NAMES_EQUALS($D165,_xlfn.ANCHORARRAY($I$2))*1,_xlfn.ANCHORARRAY(G$2)),1,"ERROR")</f>
        <v>748</v>
      </c>
      <c r="S165" t="str">
        <v>אילן</v>
      </c>
      <c r="T165" t="str">
        <v>ליבוביץ</v>
      </c>
      <c r="V165">
        <v>1</v>
      </c>
      <c r="X165">
        <v>1</v>
      </c>
    </row>
    <row r="166" spans="1:24" x14ac:dyDescent="0.45">
      <c r="A166">
        <v>1053</v>
      </c>
      <c r="B166">
        <v>1287</v>
      </c>
      <c r="C166" t="str">
        <v>חמי</v>
      </c>
      <c r="D166" t="str">
        <v>דורון</v>
      </c>
      <c r="E166" s="1">
        <v>20744</v>
      </c>
      <c r="G166">
        <v>166</v>
      </c>
      <c r="H166" t="str">
        <v>חיים</v>
      </c>
      <c r="I166" t="str">
        <v>קופמן</v>
      </c>
      <c r="J166" s="1">
        <v>12765</v>
      </c>
      <c r="L166">
        <v>1</v>
      </c>
      <c r="M166" cm="1">
        <f t="array" ref="M166">IF(L166=1,_xlfn.XLOOKUP(E166,_xlfn.ANCHORARRAY($J$2),_xlfn.ANCHORARRAY($G$2)),"ERROR")</f>
        <v>749</v>
      </c>
      <c r="O166" cm="1">
        <f t="array" ref="O166">IF(L166&lt;&gt;1,SUM(NAMES_EQUALS(C166,_xlfn.ANCHORARRAY($H$2))*NAMES_EQUALS(D166,_xlfn.ANCHORARRAY($I$2))*1),-1)</f>
        <v>-1</v>
      </c>
      <c r="Q166" cm="1">
        <f t="array" ref="Q166">_xlfn.IFS(M166&lt;&gt;"ERROR",M166,O166=1,_xlfn.XLOOKUP(1,NAMES_EQUALS($C166,_xlfn.ANCHORARRAY($H$2))*NAMES_EQUALS($D166,_xlfn.ANCHORARRAY($I$2))*1,_xlfn.ANCHORARRAY(G$2)),1,"ERROR")</f>
        <v>749</v>
      </c>
      <c r="S166" t="str">
        <v>חמי</v>
      </c>
      <c r="T166" t="str">
        <v>דורון</v>
      </c>
      <c r="V166">
        <v>1</v>
      </c>
      <c r="X166">
        <v>1</v>
      </c>
    </row>
    <row r="167" spans="1:24" x14ac:dyDescent="0.45">
      <c r="A167">
        <v>1054</v>
      </c>
      <c r="B167">
        <v>1996</v>
      </c>
      <c r="C167" t="str">
        <v>יגאל</v>
      </c>
      <c r="D167" t="str">
        <v>יאסינוב</v>
      </c>
      <c r="E167" s="1">
        <v>24224</v>
      </c>
      <c r="G167">
        <v>167</v>
      </c>
      <c r="H167" t="str">
        <v>ישראל</v>
      </c>
      <c r="I167" t="str">
        <v>קיסר</v>
      </c>
      <c r="J167" s="1">
        <v>11463</v>
      </c>
      <c r="L167">
        <v>1</v>
      </c>
      <c r="M167" cm="1">
        <f t="array" ref="M167">IF(L167=1,_xlfn.XLOOKUP(E167,_xlfn.ANCHORARRAY($J$2),_xlfn.ANCHORARRAY($G$2)),"ERROR")</f>
        <v>750</v>
      </c>
      <c r="O167" cm="1">
        <f t="array" ref="O167">IF(L167&lt;&gt;1,SUM(NAMES_EQUALS(C167,_xlfn.ANCHORARRAY($H$2))*NAMES_EQUALS(D167,_xlfn.ANCHORARRAY($I$2))*1),-1)</f>
        <v>-1</v>
      </c>
      <c r="Q167" cm="1">
        <f t="array" ref="Q167">_xlfn.IFS(M167&lt;&gt;"ERROR",M167,O167=1,_xlfn.XLOOKUP(1,NAMES_EQUALS($C167,_xlfn.ANCHORARRAY($H$2))*NAMES_EQUALS($D167,_xlfn.ANCHORARRAY($I$2))*1,_xlfn.ANCHORARRAY(G$2)),1,"ERROR")</f>
        <v>750</v>
      </c>
      <c r="S167" t="str">
        <v>יגאל</v>
      </c>
      <c r="T167" t="str">
        <v>יאסינוב</v>
      </c>
      <c r="V167">
        <v>1</v>
      </c>
      <c r="X167">
        <v>1</v>
      </c>
    </row>
    <row r="168" spans="1:24" x14ac:dyDescent="0.45">
      <c r="A168">
        <v>1055</v>
      </c>
      <c r="B168">
        <v>285</v>
      </c>
      <c r="C168" t="str">
        <v>אריה</v>
      </c>
      <c r="D168" t="str">
        <v>אלדד</v>
      </c>
      <c r="E168" s="1">
        <v>18384</v>
      </c>
      <c r="G168">
        <v>168</v>
      </c>
      <c r="H168" t="str">
        <v>יצחק</v>
      </c>
      <c r="I168" t="str">
        <v>רבין</v>
      </c>
      <c r="J168" s="1">
        <v>8096</v>
      </c>
      <c r="L168">
        <v>2</v>
      </c>
      <c r="M168" t="str" cm="1">
        <f t="array" ref="M168">IF(L168=1,_xlfn.XLOOKUP(E168,_xlfn.ANCHORARRAY($J$2),_xlfn.ANCHORARRAY($G$2)),"ERROR")</f>
        <v>ERROR</v>
      </c>
      <c r="O168" cm="1">
        <f t="array" ref="O168">IF(L168&lt;&gt;1,SUM(NAMES_EQUALS(C168,_xlfn.ANCHORARRAY($H$2))*NAMES_EQUALS(D168,_xlfn.ANCHORARRAY($I$2))*1),-1)</f>
        <v>1</v>
      </c>
      <c r="Q168" cm="1">
        <f t="array" ref="Q168">_xlfn.IFS(M168&lt;&gt;"ERROR",M168,O168=1,_xlfn.XLOOKUP(1,NAMES_EQUALS($C168,_xlfn.ANCHORARRAY($H$2))*NAMES_EQUALS($D168,_xlfn.ANCHORARRAY($I$2))*1,_xlfn.ANCHORARRAY(G$2)),1,"ERROR")</f>
        <v>752</v>
      </c>
      <c r="S168" t="str">
        <v>אריה</v>
      </c>
      <c r="T168" t="str">
        <v>אלדד</v>
      </c>
      <c r="V168">
        <v>1</v>
      </c>
      <c r="X168">
        <v>1</v>
      </c>
    </row>
    <row r="169" spans="1:24" x14ac:dyDescent="0.45">
      <c r="A169">
        <v>1056</v>
      </c>
      <c r="B169">
        <v>2862</v>
      </c>
      <c r="C169" t="str">
        <v>יעקב</v>
      </c>
      <c r="D169" t="str">
        <v>מרגי</v>
      </c>
      <c r="E169" s="1">
        <v>22238</v>
      </c>
      <c r="G169">
        <v>169</v>
      </c>
      <c r="H169" t="str">
        <v>מיכאל</v>
      </c>
      <c r="I169" t="str">
        <v>רצון</v>
      </c>
      <c r="J169" s="1">
        <v>19258</v>
      </c>
      <c r="L169">
        <v>1</v>
      </c>
      <c r="M169" cm="1">
        <f t="array" ref="M169">IF(L169=1,_xlfn.XLOOKUP(E169,_xlfn.ANCHORARRAY($J$2),_xlfn.ANCHORARRAY($G$2)),"ERROR")</f>
        <v>751</v>
      </c>
      <c r="O169" cm="1">
        <f t="array" ref="O169">IF(L169&lt;&gt;1,SUM(NAMES_EQUALS(C169,_xlfn.ANCHORARRAY($H$2))*NAMES_EQUALS(D169,_xlfn.ANCHORARRAY($I$2))*1),-1)</f>
        <v>-1</v>
      </c>
      <c r="Q169" cm="1">
        <f t="array" ref="Q169">_xlfn.IFS(M169&lt;&gt;"ERROR",M169,O169=1,_xlfn.XLOOKUP(1,NAMES_EQUALS($C169,_xlfn.ANCHORARRAY($H$2))*NAMES_EQUALS($D169,_xlfn.ANCHORARRAY($I$2))*1,_xlfn.ANCHORARRAY(G$2)),1,"ERROR")</f>
        <v>751</v>
      </c>
      <c r="S169" t="str">
        <v>יעקב</v>
      </c>
      <c r="T169" t="str">
        <v>מרגי</v>
      </c>
      <c r="V169">
        <v>1</v>
      </c>
      <c r="X169">
        <v>1</v>
      </c>
    </row>
    <row r="170" spans="1:24" x14ac:dyDescent="0.45">
      <c r="A170">
        <v>1057</v>
      </c>
      <c r="B170">
        <v>217</v>
      </c>
      <c r="C170" t="str">
        <v>ישראל</v>
      </c>
      <c r="D170" t="str">
        <v>אייכלר</v>
      </c>
      <c r="E170" s="1">
        <v>20175</v>
      </c>
      <c r="G170">
        <v>170</v>
      </c>
      <c r="H170" t="str">
        <v>גונן</v>
      </c>
      <c r="I170" t="str">
        <v>שגב</v>
      </c>
      <c r="J170" s="1">
        <v>20460</v>
      </c>
      <c r="L170">
        <v>2</v>
      </c>
      <c r="M170" t="str" cm="1">
        <f t="array" ref="M170">IF(L170=1,_xlfn.XLOOKUP(E170,_xlfn.ANCHORARRAY($J$2),_xlfn.ANCHORARRAY($G$2)),"ERROR")</f>
        <v>ERROR</v>
      </c>
      <c r="O170" cm="1">
        <f t="array" ref="O170">IF(L170&lt;&gt;1,SUM(NAMES_EQUALS(C170,_xlfn.ANCHORARRAY($H$2))*NAMES_EQUALS(D170,_xlfn.ANCHORARRAY($I$2))*1),-1)</f>
        <v>1</v>
      </c>
      <c r="Q170" cm="1">
        <f t="array" ref="Q170">_xlfn.IFS(M170&lt;&gt;"ERROR",M170,O170=1,_xlfn.XLOOKUP(1,NAMES_EQUALS($C170,_xlfn.ANCHORARRAY($H$2))*NAMES_EQUALS($D170,_xlfn.ANCHORARRAY($I$2))*1,_xlfn.ANCHORARRAY(G$2)),1,"ERROR")</f>
        <v>754</v>
      </c>
      <c r="S170" t="str">
        <v>ישראל</v>
      </c>
      <c r="T170" t="str">
        <v>אייכלר</v>
      </c>
      <c r="V170">
        <v>1</v>
      </c>
      <c r="X170">
        <v>1</v>
      </c>
    </row>
    <row r="171" spans="1:24" x14ac:dyDescent="0.45">
      <c r="A171">
        <v>1059</v>
      </c>
      <c r="B171">
        <v>3389</v>
      </c>
      <c r="C171" t="str">
        <v>גילה</v>
      </c>
      <c r="D171" t="str">
        <v>פינקלשטיין</v>
      </c>
      <c r="E171" s="1">
        <v>18528</v>
      </c>
      <c r="G171">
        <v>171</v>
      </c>
      <c r="H171" t="str">
        <v>גדעון</v>
      </c>
      <c r="I171" t="str">
        <v>שגיא</v>
      </c>
      <c r="J171" s="1">
        <v>14474</v>
      </c>
      <c r="L171">
        <v>2</v>
      </c>
      <c r="M171" t="str" cm="1">
        <f t="array" ref="M171">IF(L171=1,_xlfn.XLOOKUP(E171,_xlfn.ANCHORARRAY($J$2),_xlfn.ANCHORARRAY($G$2)),"ERROR")</f>
        <v>ERROR</v>
      </c>
      <c r="O171" cm="1">
        <f t="array" ref="O171">IF(L171&lt;&gt;1,SUM(NAMES_EQUALS(C171,_xlfn.ANCHORARRAY($H$2))*NAMES_EQUALS(D171,_xlfn.ANCHORARRAY($I$2))*1),-1)</f>
        <v>1</v>
      </c>
      <c r="Q171" cm="1">
        <f t="array" ref="Q171">_xlfn.IFS(M171&lt;&gt;"ERROR",M171,O171=1,_xlfn.XLOOKUP(1,NAMES_EQUALS($C171,_xlfn.ANCHORARRAY($H$2))*NAMES_EQUALS($D171,_xlfn.ANCHORARRAY($I$2))*1,_xlfn.ANCHORARRAY(G$2)),1,"ERROR")</f>
        <v>753</v>
      </c>
      <c r="S171" t="str">
        <v>גילה</v>
      </c>
      <c r="T171" t="str">
        <v>פינקלשטיין</v>
      </c>
      <c r="V171">
        <v>1</v>
      </c>
      <c r="X171">
        <v>1</v>
      </c>
    </row>
    <row r="172" spans="1:24" x14ac:dyDescent="0.45">
      <c r="A172">
        <v>1061</v>
      </c>
      <c r="B172">
        <v>1714</v>
      </c>
      <c r="C172" t="str">
        <v>ג'מאל</v>
      </c>
      <c r="D172" t="str">
        <v>זחאלקה</v>
      </c>
      <c r="E172" s="1">
        <v>20100</v>
      </c>
      <c r="G172">
        <v>172</v>
      </c>
      <c r="H172" t="str">
        <v>שמעון</v>
      </c>
      <c r="I172" t="str">
        <v>שטרית</v>
      </c>
      <c r="J172" s="1">
        <v>16803</v>
      </c>
      <c r="L172">
        <v>1</v>
      </c>
      <c r="M172" cm="1">
        <f t="array" ref="M172">IF(L172=1,_xlfn.XLOOKUP(E172,_xlfn.ANCHORARRAY($J$2),_xlfn.ANCHORARRAY($G$2)),"ERROR")</f>
        <v>756</v>
      </c>
      <c r="O172" cm="1">
        <f t="array" ref="O172">IF(L172&lt;&gt;1,SUM(NAMES_EQUALS(C172,_xlfn.ANCHORARRAY($H$2))*NAMES_EQUALS(D172,_xlfn.ANCHORARRAY($I$2))*1),-1)</f>
        <v>-1</v>
      </c>
      <c r="Q172" cm="1">
        <f t="array" ref="Q172">_xlfn.IFS(M172&lt;&gt;"ERROR",M172,O172=1,_xlfn.XLOOKUP(1,NAMES_EQUALS($C172,_xlfn.ANCHORARRAY($H$2))*NAMES_EQUALS($D172,_xlfn.ANCHORARRAY($I$2))*1,_xlfn.ANCHORARRAY(G$2)),1,"ERROR")</f>
        <v>756</v>
      </c>
      <c r="S172" t="str">
        <v>ג'מאל</v>
      </c>
      <c r="T172" t="str">
        <v>זחאלקה</v>
      </c>
      <c r="V172">
        <v>1</v>
      </c>
      <c r="X172">
        <v>1</v>
      </c>
    </row>
    <row r="173" spans="1:24" x14ac:dyDescent="0.45">
      <c r="A173">
        <v>1062</v>
      </c>
      <c r="B173">
        <v>1884</v>
      </c>
      <c r="C173" t="str">
        <v>ואסל</v>
      </c>
      <c r="D173" t="str">
        <v>טאהא</v>
      </c>
      <c r="E173" s="1">
        <v>19108</v>
      </c>
      <c r="G173">
        <v>173</v>
      </c>
      <c r="H173" t="str">
        <v>דב</v>
      </c>
      <c r="I173" t="str">
        <v>שילנסקי</v>
      </c>
      <c r="J173" s="1">
        <v>8847</v>
      </c>
      <c r="L173">
        <v>1</v>
      </c>
      <c r="M173" cm="1">
        <f t="array" ref="M173">IF(L173=1,_xlfn.XLOOKUP(E173,_xlfn.ANCHORARRAY($J$2),_xlfn.ANCHORARRAY($G$2)),"ERROR")</f>
        <v>757</v>
      </c>
      <c r="O173" cm="1">
        <f t="array" ref="O173">IF(L173&lt;&gt;1,SUM(NAMES_EQUALS(C173,_xlfn.ANCHORARRAY($H$2))*NAMES_EQUALS(D173,_xlfn.ANCHORARRAY($I$2))*1),-1)</f>
        <v>-1</v>
      </c>
      <c r="Q173" cm="1">
        <f t="array" ref="Q173">_xlfn.IFS(M173&lt;&gt;"ERROR",M173,O173=1,_xlfn.XLOOKUP(1,NAMES_EQUALS($C173,_xlfn.ANCHORARRAY($H$2))*NAMES_EQUALS($D173,_xlfn.ANCHORARRAY($I$2))*1,_xlfn.ANCHORARRAY(G$2)),1,"ERROR")</f>
        <v>757</v>
      </c>
      <c r="S173" t="str">
        <v>ואסל</v>
      </c>
      <c r="T173" t="str">
        <v>טאהא</v>
      </c>
      <c r="V173">
        <v>1</v>
      </c>
      <c r="X173">
        <v>1</v>
      </c>
    </row>
    <row r="174" spans="1:24" x14ac:dyDescent="0.45">
      <c r="A174">
        <v>1063</v>
      </c>
      <c r="B174">
        <v>2149</v>
      </c>
      <c r="C174" t="str">
        <v>אילנה</v>
      </c>
      <c r="D174" t="str">
        <v>כהן</v>
      </c>
      <c r="E174" s="1">
        <v>16026</v>
      </c>
      <c r="G174">
        <v>174</v>
      </c>
      <c r="H174" t="str">
        <v>יעקב</v>
      </c>
      <c r="I174" t="str">
        <v>שמאי</v>
      </c>
      <c r="J174" s="1">
        <v>14753</v>
      </c>
      <c r="L174">
        <v>1</v>
      </c>
      <c r="M174" cm="1">
        <f t="array" ref="M174">IF(L174=1,_xlfn.XLOOKUP(E174,_xlfn.ANCHORARRAY($J$2),_xlfn.ANCHORARRAY($G$2)),"ERROR")</f>
        <v>755</v>
      </c>
      <c r="O174" cm="1">
        <f t="array" ref="O174">IF(L174&lt;&gt;1,SUM(NAMES_EQUALS(C174,_xlfn.ANCHORARRAY($H$2))*NAMES_EQUALS(D174,_xlfn.ANCHORARRAY($I$2))*1),-1)</f>
        <v>-1</v>
      </c>
      <c r="Q174" cm="1">
        <f t="array" ref="Q174">_xlfn.IFS(M174&lt;&gt;"ERROR",M174,O174=1,_xlfn.XLOOKUP(1,NAMES_EQUALS($C174,_xlfn.ANCHORARRAY($H$2))*NAMES_EQUALS($D174,_xlfn.ANCHORARRAY($I$2))*1,_xlfn.ANCHORARRAY(G$2)),1,"ERROR")</f>
        <v>755</v>
      </c>
      <c r="S174" t="str">
        <v>אילנה</v>
      </c>
      <c r="T174" t="str">
        <v>כהן</v>
      </c>
      <c r="V174">
        <v>1</v>
      </c>
      <c r="X174">
        <v>1</v>
      </c>
    </row>
    <row r="175" spans="1:24" x14ac:dyDescent="0.45">
      <c r="A175">
        <v>1064</v>
      </c>
      <c r="B175">
        <v>135</v>
      </c>
      <c r="C175" t="str">
        <v>אהוד</v>
      </c>
      <c r="D175" t="str">
        <v>אולמרט</v>
      </c>
      <c r="E175" s="1">
        <v>16710</v>
      </c>
      <c r="G175">
        <v>175</v>
      </c>
      <c r="H175" t="str">
        <v>יצחק</v>
      </c>
      <c r="I175" t="str">
        <v>שמיר</v>
      </c>
      <c r="J175" s="1">
        <v>5767</v>
      </c>
      <c r="L175">
        <v>1</v>
      </c>
      <c r="M175" cm="1">
        <f t="array" ref="M175">IF(L175=1,_xlfn.XLOOKUP(E175,_xlfn.ANCHORARRAY($J$2),_xlfn.ANCHORARRAY($G$2)),"ERROR")</f>
        <v>3</v>
      </c>
      <c r="O175" cm="1">
        <f t="array" ref="O175">IF(L175&lt;&gt;1,SUM(NAMES_EQUALS(C175,_xlfn.ANCHORARRAY($H$2))*NAMES_EQUALS(D175,_xlfn.ANCHORARRAY($I$2))*1),-1)</f>
        <v>-1</v>
      </c>
      <c r="Q175" cm="1">
        <f t="array" ref="Q175">_xlfn.IFS(M175&lt;&gt;"ERROR",M175,O175=1,_xlfn.XLOOKUP(1,NAMES_EQUALS($C175,_xlfn.ANCHORARRAY($H$2))*NAMES_EQUALS($D175,_xlfn.ANCHORARRAY($I$2))*1,_xlfn.ANCHORARRAY(G$2)),1,"ERROR")</f>
        <v>3</v>
      </c>
      <c r="S175" t="str">
        <v>אהוד</v>
      </c>
      <c r="T175" t="str">
        <v>אולמרט</v>
      </c>
      <c r="V175">
        <v>1</v>
      </c>
      <c r="X175">
        <v>1</v>
      </c>
    </row>
    <row r="176" spans="1:24" x14ac:dyDescent="0.45">
      <c r="A176">
        <v>1065</v>
      </c>
      <c r="B176">
        <v>163</v>
      </c>
      <c r="C176" t="str">
        <v>חיים</v>
      </c>
      <c r="D176" t="str">
        <v>אורון</v>
      </c>
      <c r="E176" s="1">
        <v>14696</v>
      </c>
      <c r="G176">
        <v>176</v>
      </c>
      <c r="H176" t="str">
        <v>יעקב</v>
      </c>
      <c r="I176" t="str">
        <v>שפי</v>
      </c>
      <c r="J176" s="1">
        <v>15001</v>
      </c>
      <c r="L176">
        <v>1</v>
      </c>
      <c r="M176" cm="1">
        <f t="array" ref="M176">IF(L176=1,_xlfn.XLOOKUP(E176,_xlfn.ANCHORARRAY($J$2),_xlfn.ANCHORARRAY($G$2)),"ERROR")</f>
        <v>5</v>
      </c>
      <c r="O176" cm="1">
        <f t="array" ref="O176">IF(L176&lt;&gt;1,SUM(NAMES_EQUALS(C176,_xlfn.ANCHORARRAY($H$2))*NAMES_EQUALS(D176,_xlfn.ANCHORARRAY($I$2))*1),-1)</f>
        <v>-1</v>
      </c>
      <c r="Q176" cm="1">
        <f t="array" ref="Q176">_xlfn.IFS(M176&lt;&gt;"ERROR",M176,O176=1,_xlfn.XLOOKUP(1,NAMES_EQUALS($C176,_xlfn.ANCHORARRAY($H$2))*NAMES_EQUALS($D176,_xlfn.ANCHORARRAY($I$2))*1,_xlfn.ANCHORARRAY(G$2)),1,"ERROR")</f>
        <v>5</v>
      </c>
      <c r="S176" t="str">
        <v>חיים</v>
      </c>
      <c r="T176" t="str">
        <v>אורון</v>
      </c>
      <c r="V176">
        <v>1</v>
      </c>
      <c r="X176">
        <v>1</v>
      </c>
    </row>
    <row r="177" spans="1:24" x14ac:dyDescent="0.45">
      <c r="A177">
        <v>1067</v>
      </c>
      <c r="B177">
        <v>1588</v>
      </c>
      <c r="C177" t="str">
        <v>מתן</v>
      </c>
      <c r="D177" t="str">
        <v>וילנאי</v>
      </c>
      <c r="E177" s="1">
        <v>16212</v>
      </c>
      <c r="G177">
        <v>177</v>
      </c>
      <c r="H177" t="str">
        <v>אברהם יוסף</v>
      </c>
      <c r="I177" t="str">
        <v>שפירא</v>
      </c>
      <c r="J177" s="1">
        <v>7732</v>
      </c>
      <c r="L177">
        <v>1</v>
      </c>
      <c r="M177" cm="1">
        <f t="array" ref="M177">IF(L177=1,_xlfn.XLOOKUP(E177,_xlfn.ANCHORARRAY($J$2),_xlfn.ANCHORARRAY($G$2)),"ERROR")</f>
        <v>204</v>
      </c>
      <c r="O177" cm="1">
        <f t="array" ref="O177">IF(L177&lt;&gt;1,SUM(NAMES_EQUALS(C177,_xlfn.ANCHORARRAY($H$2))*NAMES_EQUALS(D177,_xlfn.ANCHORARRAY($I$2))*1),-1)</f>
        <v>-1</v>
      </c>
      <c r="Q177" cm="1">
        <f t="array" ref="Q177">_xlfn.IFS(M177&lt;&gt;"ERROR",M177,O177=1,_xlfn.XLOOKUP(1,NAMES_EQUALS($C177,_xlfn.ANCHORARRAY($H$2))*NAMES_EQUALS($D177,_xlfn.ANCHORARRAY($I$2))*1,_xlfn.ANCHORARRAY(G$2)),1,"ERROR")</f>
        <v>204</v>
      </c>
      <c r="S177" t="str">
        <v>מתן</v>
      </c>
      <c r="T177" t="str">
        <v>וילנאי</v>
      </c>
      <c r="V177">
        <v>1</v>
      </c>
      <c r="X177">
        <v>1</v>
      </c>
    </row>
    <row r="178" spans="1:24" x14ac:dyDescent="0.45">
      <c r="A178">
        <v>1068</v>
      </c>
      <c r="B178">
        <v>3139</v>
      </c>
      <c r="C178" t="str">
        <v>ניסן</v>
      </c>
      <c r="D178" t="str">
        <v>סלומינסקי</v>
      </c>
      <c r="E178" s="1">
        <v>16812</v>
      </c>
      <c r="G178">
        <v>178</v>
      </c>
      <c r="H178" t="str">
        <v>אהרן</v>
      </c>
      <c r="I178" t="str">
        <v>אבוחצירא</v>
      </c>
      <c r="J178" s="1">
        <v>14181</v>
      </c>
      <c r="L178">
        <v>1</v>
      </c>
      <c r="M178" cm="1">
        <f t="array" ref="M178">IF(L178=1,_xlfn.XLOOKUP(E178,_xlfn.ANCHORARRAY($J$2),_xlfn.ANCHORARRAY($G$2)),"ERROR")</f>
        <v>92</v>
      </c>
      <c r="O178" cm="1">
        <f t="array" ref="O178">IF(L178&lt;&gt;1,SUM(NAMES_EQUALS(C178,_xlfn.ANCHORARRAY($H$2))*NAMES_EQUALS(D178,_xlfn.ANCHORARRAY($I$2))*1),-1)</f>
        <v>-1</v>
      </c>
      <c r="Q178" cm="1">
        <f t="array" ref="Q178">_xlfn.IFS(M178&lt;&gt;"ERROR",M178,O178=1,_xlfn.XLOOKUP(1,NAMES_EQUALS($C178,_xlfn.ANCHORARRAY($H$2))*NAMES_EQUALS($D178,_xlfn.ANCHORARRAY($I$2))*1,_xlfn.ANCHORARRAY(G$2)),1,"ERROR")</f>
        <v>92</v>
      </c>
      <c r="S178" t="str">
        <v>ניסן</v>
      </c>
      <c r="T178" t="str">
        <v>סלומינסקי</v>
      </c>
      <c r="V178">
        <v>1</v>
      </c>
      <c r="X178">
        <v>1</v>
      </c>
    </row>
    <row r="179" spans="1:24" x14ac:dyDescent="0.45">
      <c r="A179">
        <v>2014</v>
      </c>
      <c r="B179">
        <v>2662</v>
      </c>
      <c r="C179" t="str">
        <v>גאלב</v>
      </c>
      <c r="D179" t="str">
        <v>מג'אדלה</v>
      </c>
      <c r="E179" s="1">
        <v>19454</v>
      </c>
      <c r="G179">
        <v>179</v>
      </c>
      <c r="H179" t="str">
        <v>מחמוד</v>
      </c>
      <c r="I179" t="str">
        <v>א-נאשף</v>
      </c>
      <c r="J179" s="1">
        <v>2193</v>
      </c>
      <c r="L179">
        <v>1</v>
      </c>
      <c r="M179" cm="1">
        <f t="array" ref="M179">IF(L179=1,_xlfn.XLOOKUP(E179,_xlfn.ANCHORARRAY($J$2),_xlfn.ANCHORARRAY($G$2)),"ERROR")</f>
        <v>758</v>
      </c>
      <c r="O179" cm="1">
        <f t="array" ref="O179">IF(L179&lt;&gt;1,SUM(NAMES_EQUALS(C179,_xlfn.ANCHORARRAY($H$2))*NAMES_EQUALS(D179,_xlfn.ANCHORARRAY($I$2))*1),-1)</f>
        <v>-1</v>
      </c>
      <c r="Q179" cm="1">
        <f t="array" ref="Q179">_xlfn.IFS(M179&lt;&gt;"ERROR",M179,O179=1,_xlfn.XLOOKUP(1,NAMES_EQUALS($C179,_xlfn.ANCHORARRAY($H$2))*NAMES_EQUALS($D179,_xlfn.ANCHORARRAY($I$2))*1,_xlfn.ANCHORARRAY(G$2)),1,"ERROR")</f>
        <v>758</v>
      </c>
      <c r="S179" t="str">
        <v>ראלב</v>
      </c>
      <c r="T179" t="str">
        <v>מג'אדלה</v>
      </c>
      <c r="V179">
        <v>0</v>
      </c>
      <c r="W179">
        <v>1</v>
      </c>
      <c r="X179">
        <v>1</v>
      </c>
    </row>
    <row r="180" spans="1:24" x14ac:dyDescent="0.45">
      <c r="A180">
        <v>2114</v>
      </c>
      <c r="B180">
        <v>4316</v>
      </c>
      <c r="C180" t="str">
        <v>משה</v>
      </c>
      <c r="D180" t="str">
        <v>שרת</v>
      </c>
      <c r="E180" s="1">
        <v>-1901</v>
      </c>
      <c r="G180">
        <v>180</v>
      </c>
      <c r="H180" t="str">
        <v>חמאד</v>
      </c>
      <c r="I180" t="str">
        <v>אבו-רביעה</v>
      </c>
      <c r="J180" s="1">
        <v>10594</v>
      </c>
      <c r="L180">
        <v>1</v>
      </c>
      <c r="M180" cm="1">
        <f t="array" ref="M180">IF(L180=1,_xlfn.XLOOKUP(E180,_xlfn.ANCHORARRAY($J$2),_xlfn.ANCHORARRAY($G$2)),"ERROR")</f>
        <v>672</v>
      </c>
      <c r="O180" cm="1">
        <f t="array" ref="O180">IF(L180&lt;&gt;1,SUM(NAMES_EQUALS(C180,_xlfn.ANCHORARRAY($H$2))*NAMES_EQUALS(D180,_xlfn.ANCHORARRAY($I$2))*1),-1)</f>
        <v>-1</v>
      </c>
      <c r="Q180" cm="1">
        <f t="array" ref="Q180">_xlfn.IFS(M180&lt;&gt;"ERROR",M180,O180=1,_xlfn.XLOOKUP(1,NAMES_EQUALS($C180,_xlfn.ANCHORARRAY($H$2))*NAMES_EQUALS($D180,_xlfn.ANCHORARRAY($I$2))*1,_xlfn.ANCHORARRAY(G$2)),1,"ERROR")</f>
        <v>672</v>
      </c>
      <c r="S180" t="str">
        <v>משה</v>
      </c>
      <c r="T180" t="str">
        <v>שרת (שרתוק)</v>
      </c>
      <c r="V180">
        <v>1</v>
      </c>
      <c r="X180">
        <v>1</v>
      </c>
    </row>
    <row r="181" spans="1:24" x14ac:dyDescent="0.45">
      <c r="A181">
        <v>2116</v>
      </c>
      <c r="B181">
        <v>0</v>
      </c>
      <c r="C181" t="str">
        <v>אחמד</v>
      </c>
      <c r="D181" t="str">
        <v>א'-דאהר</v>
      </c>
      <c r="E181" s="1">
        <v>2193</v>
      </c>
      <c r="G181">
        <v>181</v>
      </c>
      <c r="H181" t="str">
        <v>אהרן</v>
      </c>
      <c r="I181" t="str">
        <v>ידלין</v>
      </c>
      <c r="J181" s="1">
        <v>9604</v>
      </c>
      <c r="L181">
        <v>2</v>
      </c>
      <c r="M181" t="str" cm="1">
        <f t="array" ref="M181">IF(L181=1,_xlfn.XLOOKUP(E181,_xlfn.ANCHORARRAY($J$2),_xlfn.ANCHORARRAY($G$2)),"ERROR")</f>
        <v>ERROR</v>
      </c>
      <c r="O181" cm="1">
        <f t="array" ref="O181">IF(L181&lt;&gt;1,SUM(NAMES_EQUALS(C181,_xlfn.ANCHORARRAY($H$2))*NAMES_EQUALS(D181,_xlfn.ANCHORARRAY($I$2))*1),-1)</f>
        <v>0</v>
      </c>
      <c r="Q181">
        <v>129</v>
      </c>
      <c r="S181" t="str">
        <v>אחמד</v>
      </c>
      <c r="T181" t="str">
        <v>א-ד'אהר</v>
      </c>
      <c r="V181">
        <v>0</v>
      </c>
      <c r="W181">
        <v>1</v>
      </c>
      <c r="X181">
        <v>1</v>
      </c>
    </row>
    <row r="182" spans="1:24" x14ac:dyDescent="0.45">
      <c r="A182">
        <v>2117</v>
      </c>
      <c r="B182">
        <v>2</v>
      </c>
      <c r="C182" t="str">
        <v>חמאד</v>
      </c>
      <c r="D182" t="str">
        <v>אבו-רביעה</v>
      </c>
      <c r="E182" s="1">
        <v>10594</v>
      </c>
      <c r="G182">
        <v>182</v>
      </c>
      <c r="H182" t="str">
        <v>אסף</v>
      </c>
      <c r="I182" t="str">
        <v>יגורי</v>
      </c>
      <c r="J182" s="1">
        <v>11367</v>
      </c>
      <c r="L182">
        <v>2</v>
      </c>
      <c r="M182" t="str" cm="1">
        <f t="array" ref="M182">IF(L182=1,_xlfn.XLOOKUP(E182,_xlfn.ANCHORARRAY($J$2),_xlfn.ANCHORARRAY($G$2)),"ERROR")</f>
        <v>ERROR</v>
      </c>
      <c r="O182" cm="1">
        <f t="array" ref="O182">IF(L182&lt;&gt;1,SUM(NAMES_EQUALS(C182,_xlfn.ANCHORARRAY($H$2))*NAMES_EQUALS(D182,_xlfn.ANCHORARRAY($I$2))*1),-1)</f>
        <v>1</v>
      </c>
      <c r="Q182" cm="1">
        <f t="array" ref="Q182">_xlfn.IFS(M182&lt;&gt;"ERROR",M182,O182=1,_xlfn.XLOOKUP(1,NAMES_EQUALS($C182,_xlfn.ANCHORARRAY($H$2))*NAMES_EQUALS($D182,_xlfn.ANCHORARRAY($I$2))*1,_xlfn.ANCHORARRAY(G$2)),1,"ERROR")</f>
        <v>180</v>
      </c>
      <c r="S182" t="str">
        <v>חמאד</v>
      </c>
      <c r="T182" t="str">
        <v>אבו-רביעה</v>
      </c>
      <c r="V182">
        <v>1</v>
      </c>
      <c r="X182">
        <v>1</v>
      </c>
    </row>
    <row r="183" spans="1:24" x14ac:dyDescent="0.45">
      <c r="A183">
        <v>2118</v>
      </c>
      <c r="B183">
        <v>7</v>
      </c>
      <c r="C183" t="str">
        <v>לביב</v>
      </c>
      <c r="D183" t="str">
        <v>אבו-רוכן</v>
      </c>
      <c r="E183" s="1">
        <v>4019</v>
      </c>
      <c r="G183">
        <v>183</v>
      </c>
      <c r="H183" t="str">
        <v>מנחם</v>
      </c>
      <c r="I183" t="str">
        <v>ידיד</v>
      </c>
      <c r="J183" s="1">
        <v>6590</v>
      </c>
      <c r="L183">
        <v>4</v>
      </c>
      <c r="M183" t="str" cm="1">
        <f t="array" ref="M183">IF(L183=1,_xlfn.XLOOKUP(E183,_xlfn.ANCHORARRAY($J$2),_xlfn.ANCHORARRAY($G$2)),"ERROR")</f>
        <v>ERROR</v>
      </c>
      <c r="O183" cm="1">
        <f t="array" ref="O183">IF(L183&lt;&gt;1,SUM(NAMES_EQUALS(C183,_xlfn.ANCHORARRAY($H$2))*NAMES_EQUALS(D183,_xlfn.ANCHORARRAY($I$2))*1),-1)</f>
        <v>1</v>
      </c>
      <c r="Q183" cm="1">
        <f t="array" ref="Q183">_xlfn.IFS(M183&lt;&gt;"ERROR",M183,O183=1,_xlfn.XLOOKUP(1,NAMES_EQUALS($C183,_xlfn.ANCHORARRAY($H$2))*NAMES_EQUALS($D183,_xlfn.ANCHORARRAY($I$2))*1,_xlfn.ANCHORARRAY(G$2)),1,"ERROR")</f>
        <v>233</v>
      </c>
      <c r="S183" t="str">
        <v>לביב חוסיין</v>
      </c>
      <c r="T183" t="str">
        <v>אבו-רוכן</v>
      </c>
      <c r="V183">
        <v>1</v>
      </c>
      <c r="X183">
        <v>1</v>
      </c>
    </row>
    <row r="184" spans="1:24" x14ac:dyDescent="0.45">
      <c r="A184">
        <v>2119</v>
      </c>
      <c r="B184">
        <v>20</v>
      </c>
      <c r="C184" t="str">
        <v>אהרן</v>
      </c>
      <c r="D184" t="str">
        <v>אבוחצירא</v>
      </c>
      <c r="E184" s="1">
        <v>14181</v>
      </c>
      <c r="G184">
        <v>184</v>
      </c>
      <c r="H184" t="str">
        <v>יגאל</v>
      </c>
      <c r="I184" t="str">
        <v>ידין (סוקניק)</v>
      </c>
      <c r="J184" s="1">
        <v>6289</v>
      </c>
      <c r="L184">
        <v>1</v>
      </c>
      <c r="M184" cm="1">
        <f t="array" ref="M184">IF(L184=1,_xlfn.XLOOKUP(E184,_xlfn.ANCHORARRAY($J$2),_xlfn.ANCHORARRAY($G$2)),"ERROR")</f>
        <v>178</v>
      </c>
      <c r="O184" cm="1">
        <f t="array" ref="O184">IF(L184&lt;&gt;1,SUM(NAMES_EQUALS(C184,_xlfn.ANCHORARRAY($H$2))*NAMES_EQUALS(D184,_xlfn.ANCHORARRAY($I$2))*1),-1)</f>
        <v>-1</v>
      </c>
      <c r="Q184" cm="1">
        <f t="array" ref="Q184">_xlfn.IFS(M184&lt;&gt;"ERROR",M184,O184=1,_xlfn.XLOOKUP(1,NAMES_EQUALS($C184,_xlfn.ANCHORARRAY($H$2))*NAMES_EQUALS($D184,_xlfn.ANCHORARRAY($I$2))*1,_xlfn.ANCHORARRAY(G$2)),1,"ERROR")</f>
        <v>178</v>
      </c>
      <c r="S184" t="str">
        <v>אהרן</v>
      </c>
      <c r="T184" t="str">
        <v>אבוחצירא</v>
      </c>
      <c r="V184">
        <v>1</v>
      </c>
      <c r="X184">
        <v>1</v>
      </c>
    </row>
    <row r="185" spans="1:24" x14ac:dyDescent="0.45">
      <c r="A185">
        <v>2120</v>
      </c>
      <c r="B185">
        <v>30</v>
      </c>
      <c r="C185" t="str">
        <v>אליעזר</v>
      </c>
      <c r="D185" t="str">
        <v>אבטבי</v>
      </c>
      <c r="E185" s="1">
        <v>13885</v>
      </c>
      <c r="G185">
        <v>185</v>
      </c>
      <c r="H185" t="str">
        <v>חיים</v>
      </c>
      <c r="I185" t="str">
        <v>יהודה</v>
      </c>
      <c r="J185" s="1">
        <v>6523</v>
      </c>
      <c r="L185">
        <v>1</v>
      </c>
      <c r="M185" cm="1">
        <f t="array" ref="M185">IF(L185=1,_xlfn.XLOOKUP(E185,_xlfn.ANCHORARRAY($J$2),_xlfn.ANCHORARRAY($G$2)),"ERROR")</f>
        <v>234</v>
      </c>
      <c r="O185" cm="1">
        <f t="array" ref="O185">IF(L185&lt;&gt;1,SUM(NAMES_EQUALS(C185,_xlfn.ANCHORARRAY($H$2))*NAMES_EQUALS(D185,_xlfn.ANCHORARRAY($I$2))*1),-1)</f>
        <v>-1</v>
      </c>
      <c r="Q185" cm="1">
        <f t="array" ref="Q185">_xlfn.IFS(M185&lt;&gt;"ERROR",M185,O185=1,_xlfn.XLOOKUP(1,NAMES_EQUALS($C185,_xlfn.ANCHORARRAY($H$2))*NAMES_EQUALS($D185,_xlfn.ANCHORARRAY($I$2))*1,_xlfn.ANCHORARRAY(G$2)),1,"ERROR")</f>
        <v>234</v>
      </c>
      <c r="S185" t="str">
        <v>אליעזר</v>
      </c>
      <c r="T185" t="str">
        <v>אבטבי</v>
      </c>
      <c r="V185">
        <v>1</v>
      </c>
      <c r="X185">
        <v>1</v>
      </c>
    </row>
    <row r="186" spans="1:24" x14ac:dyDescent="0.45">
      <c r="A186">
        <v>2121</v>
      </c>
      <c r="B186">
        <v>38</v>
      </c>
      <c r="C186" t="str">
        <v>מאיר</v>
      </c>
      <c r="D186" t="str">
        <v>אביזוהר</v>
      </c>
      <c r="E186" s="1">
        <v>8671</v>
      </c>
      <c r="G186">
        <v>186</v>
      </c>
      <c r="H186" t="str">
        <v>צבי</v>
      </c>
      <c r="I186" t="str">
        <v>יהודה (זלצמן)</v>
      </c>
      <c r="J186" s="1">
        <v>-4746</v>
      </c>
      <c r="L186">
        <v>1</v>
      </c>
      <c r="M186" cm="1">
        <f t="array" ref="M186">IF(L186=1,_xlfn.XLOOKUP(E186,_xlfn.ANCHORARRAY($J$2),_xlfn.ANCHORARRAY($G$2)),"ERROR")</f>
        <v>235</v>
      </c>
      <c r="O186" cm="1">
        <f t="array" ref="O186">IF(L186&lt;&gt;1,SUM(NAMES_EQUALS(C186,_xlfn.ANCHORARRAY($H$2))*NAMES_EQUALS(D186,_xlfn.ANCHORARRAY($I$2))*1),-1)</f>
        <v>-1</v>
      </c>
      <c r="Q186" cm="1">
        <f t="array" ref="Q186">_xlfn.IFS(M186&lt;&gt;"ERROR",M186,O186=1,_xlfn.XLOOKUP(1,NAMES_EQUALS($C186,_xlfn.ANCHORARRAY($H$2))*NAMES_EQUALS($D186,_xlfn.ANCHORARRAY($I$2))*1,_xlfn.ANCHORARRAY(G$2)),1,"ERROR")</f>
        <v>235</v>
      </c>
      <c r="S186" t="str">
        <v>מאיר</v>
      </c>
      <c r="T186" t="str">
        <v>אביזוהר</v>
      </c>
      <c r="V186">
        <v>1</v>
      </c>
      <c r="X186">
        <v>1</v>
      </c>
    </row>
    <row r="187" spans="1:24" x14ac:dyDescent="0.45">
      <c r="A187">
        <v>2122</v>
      </c>
      <c r="B187">
        <v>49</v>
      </c>
      <c r="C187" t="str">
        <v>אבא</v>
      </c>
      <c r="D187" t="str">
        <v>אבן</v>
      </c>
      <c r="E187" s="1">
        <v>5512</v>
      </c>
      <c r="G187">
        <v>187</v>
      </c>
      <c r="H187" t="str">
        <v>שמשון</v>
      </c>
      <c r="I187" t="str">
        <v>יוניצ'מן</v>
      </c>
      <c r="J187" s="1">
        <v>2601</v>
      </c>
      <c r="L187">
        <v>1</v>
      </c>
      <c r="M187" cm="1">
        <f t="array" ref="M187">IF(L187=1,_xlfn.XLOOKUP(E187,_xlfn.ANCHORARRAY($J$2),_xlfn.ANCHORARRAY($G$2)),"ERROR")</f>
        <v>236</v>
      </c>
      <c r="O187" cm="1">
        <f t="array" ref="O187">IF(L187&lt;&gt;1,SUM(NAMES_EQUALS(C187,_xlfn.ANCHORARRAY($H$2))*NAMES_EQUALS(D187,_xlfn.ANCHORARRAY($I$2))*1),-1)</f>
        <v>-1</v>
      </c>
      <c r="Q187" cm="1">
        <f t="array" ref="Q187">_xlfn.IFS(M187&lt;&gt;"ERROR",M187,O187=1,_xlfn.XLOOKUP(1,NAMES_EQUALS($C187,_xlfn.ANCHORARRAY($H$2))*NAMES_EQUALS($D187,_xlfn.ANCHORARRAY($I$2))*1,_xlfn.ANCHORARRAY(G$2)),1,"ERROR")</f>
        <v>236</v>
      </c>
      <c r="S187" t="str">
        <v>אבא (אוברי)</v>
      </c>
      <c r="T187" t="str">
        <v>אבן (איבן)</v>
      </c>
      <c r="V187">
        <v>1</v>
      </c>
      <c r="X187">
        <v>1</v>
      </c>
    </row>
    <row r="188" spans="1:24" x14ac:dyDescent="0.45">
      <c r="A188">
        <v>2123</v>
      </c>
      <c r="B188">
        <v>60</v>
      </c>
      <c r="C188" t="str">
        <v>בנימין</v>
      </c>
      <c r="D188" t="str">
        <v>אבניאל</v>
      </c>
      <c r="E188" s="1">
        <v>2497</v>
      </c>
      <c r="G188">
        <v>188</v>
      </c>
      <c r="H188" t="str">
        <v>דב (ברנארד)</v>
      </c>
      <c r="I188" t="str">
        <v>יוסף (ג`וזף)</v>
      </c>
      <c r="J188" s="1">
        <v>-217</v>
      </c>
      <c r="L188">
        <v>1</v>
      </c>
      <c r="M188" cm="1">
        <f t="array" ref="M188">IF(L188=1,_xlfn.XLOOKUP(E188,_xlfn.ANCHORARRAY($J$2),_xlfn.ANCHORARRAY($G$2)),"ERROR")</f>
        <v>237</v>
      </c>
      <c r="O188" cm="1">
        <f t="array" ref="O188">IF(L188&lt;&gt;1,SUM(NAMES_EQUALS(C188,_xlfn.ANCHORARRAY($H$2))*NAMES_EQUALS(D188,_xlfn.ANCHORARRAY($I$2))*1),-1)</f>
        <v>-1</v>
      </c>
      <c r="Q188" cm="1">
        <f t="array" ref="Q188">_xlfn.IFS(M188&lt;&gt;"ERROR",M188,O188=1,_xlfn.XLOOKUP(1,NAMES_EQUALS($C188,_xlfn.ANCHORARRAY($H$2))*NAMES_EQUALS($D188,_xlfn.ANCHORARRAY($I$2))*1,_xlfn.ANCHORARRAY(G$2)),1,"ERROR")</f>
        <v>237</v>
      </c>
      <c r="S188" t="str">
        <v>בנימין</v>
      </c>
      <c r="T188" t="str">
        <v>אבניאל (גטשטיין)</v>
      </c>
      <c r="V188">
        <v>1</v>
      </c>
      <c r="X188">
        <v>1</v>
      </c>
    </row>
    <row r="189" spans="1:24" x14ac:dyDescent="0.45">
      <c r="A189">
        <v>2124</v>
      </c>
      <c r="B189">
        <v>66</v>
      </c>
      <c r="C189" t="str">
        <v>אורי</v>
      </c>
      <c r="D189" t="str">
        <v>אבנרי</v>
      </c>
      <c r="E189" s="1">
        <v>8654</v>
      </c>
      <c r="G189">
        <v>189</v>
      </c>
      <c r="H189" t="str">
        <v>יעקב</v>
      </c>
      <c r="I189" t="str">
        <v>יוסף</v>
      </c>
      <c r="J189" s="1">
        <v>17093</v>
      </c>
      <c r="L189">
        <v>1</v>
      </c>
      <c r="M189" cm="1">
        <f t="array" ref="M189">IF(L189=1,_xlfn.XLOOKUP(E189,_xlfn.ANCHORARRAY($J$2),_xlfn.ANCHORARRAY($G$2)),"ERROR")</f>
        <v>238</v>
      </c>
      <c r="O189" cm="1">
        <f t="array" ref="O189">IF(L189&lt;&gt;1,SUM(NAMES_EQUALS(C189,_xlfn.ANCHORARRAY($H$2))*NAMES_EQUALS(D189,_xlfn.ANCHORARRAY($I$2))*1),-1)</f>
        <v>-1</v>
      </c>
      <c r="Q189" cm="1">
        <f t="array" ref="Q189">_xlfn.IFS(M189&lt;&gt;"ERROR",M189,O189=1,_xlfn.XLOOKUP(1,NAMES_EQUALS($C189,_xlfn.ANCHORARRAY($H$2))*NAMES_EQUALS($D189,_xlfn.ANCHORARRAY($I$2))*1,_xlfn.ANCHORARRAY(G$2)),1,"ERROR")</f>
        <v>238</v>
      </c>
      <c r="S189" t="str">
        <v>אורי</v>
      </c>
      <c r="T189" t="str">
        <v>אבנרי (אוסטרמן)</v>
      </c>
      <c r="V189">
        <v>1</v>
      </c>
      <c r="X189">
        <v>1</v>
      </c>
    </row>
    <row r="190" spans="1:24" x14ac:dyDescent="0.45">
      <c r="A190">
        <v>2125</v>
      </c>
      <c r="B190">
        <v>76</v>
      </c>
      <c r="C190" t="str">
        <v>אהוד</v>
      </c>
      <c r="D190" t="str">
        <v>אבריאל</v>
      </c>
      <c r="E190" s="1">
        <v>6211</v>
      </c>
      <c r="G190">
        <v>190</v>
      </c>
      <c r="H190" t="str">
        <v>גיורא</v>
      </c>
      <c r="I190" t="str">
        <v>יוספטל</v>
      </c>
      <c r="J190" s="1">
        <v>4605</v>
      </c>
      <c r="L190">
        <v>2</v>
      </c>
      <c r="M190" t="str" cm="1">
        <f t="array" ref="M190">IF(L190=1,_xlfn.XLOOKUP(E190,_xlfn.ANCHORARRAY($J$2),_xlfn.ANCHORARRAY($G$2)),"ERROR")</f>
        <v>ERROR</v>
      </c>
      <c r="O190" cm="1">
        <f t="array" ref="O190">IF(L190&lt;&gt;1,SUM(NAMES_EQUALS(C190,_xlfn.ANCHORARRAY($H$2))*NAMES_EQUALS(D190,_xlfn.ANCHORARRAY($I$2))*1),-1)</f>
        <v>1</v>
      </c>
      <c r="Q190" cm="1">
        <f t="array" ref="Q190">_xlfn.IFS(M190&lt;&gt;"ERROR",M190,O190=1,_xlfn.XLOOKUP(1,NAMES_EQUALS($C190,_xlfn.ANCHORARRAY($H$2))*NAMES_EQUALS($D190,_xlfn.ANCHORARRAY($I$2))*1,_xlfn.ANCHORARRAY(G$2)),1,"ERROR")</f>
        <v>239</v>
      </c>
      <c r="S190" t="str">
        <v>אהוד</v>
      </c>
      <c r="T190" t="str">
        <v>אבריאל (איבראל)</v>
      </c>
      <c r="V190">
        <v>1</v>
      </c>
      <c r="X190">
        <v>1</v>
      </c>
    </row>
    <row r="191" spans="1:24" x14ac:dyDescent="0.45">
      <c r="A191">
        <v>2132</v>
      </c>
      <c r="B191">
        <v>157</v>
      </c>
      <c r="C191" t="str">
        <v>אורי</v>
      </c>
      <c r="D191" t="str">
        <v>אור</v>
      </c>
      <c r="E191" s="1">
        <v>14357</v>
      </c>
      <c r="G191">
        <v>191</v>
      </c>
      <c r="H191" t="str">
        <v>סנטה</v>
      </c>
      <c r="I191" t="str">
        <v>יוספטל (פונדוב)</v>
      </c>
      <c r="J191" s="1">
        <v>4723</v>
      </c>
      <c r="L191">
        <v>1</v>
      </c>
      <c r="M191" cm="1">
        <f t="array" ref="M191">IF(L191=1,_xlfn.XLOOKUP(E191,_xlfn.ANCHORARRAY($J$2),_xlfn.ANCHORARRAY($G$2)),"ERROR")</f>
        <v>4</v>
      </c>
      <c r="O191" cm="1">
        <f t="array" ref="O191">IF(L191&lt;&gt;1,SUM(NAMES_EQUALS(C191,_xlfn.ANCHORARRAY($H$2))*NAMES_EQUALS(D191,_xlfn.ANCHORARRAY($I$2))*1),-1)</f>
        <v>-1</v>
      </c>
      <c r="Q191" cm="1">
        <f t="array" ref="Q191">_xlfn.IFS(M191&lt;&gt;"ERROR",M191,O191=1,_xlfn.XLOOKUP(1,NAMES_EQUALS($C191,_xlfn.ANCHORARRAY($H$2))*NAMES_EQUALS($D191,_xlfn.ANCHORARRAY($I$2))*1,_xlfn.ANCHORARRAY(G$2)),1,"ERROR")</f>
        <v>4</v>
      </c>
      <c r="S191" t="str">
        <v>אורי</v>
      </c>
      <c r="T191" t="str">
        <v>אור</v>
      </c>
      <c r="V191">
        <v>1</v>
      </c>
      <c r="X191">
        <v>1</v>
      </c>
    </row>
    <row r="192" spans="1:24" x14ac:dyDescent="0.45">
      <c r="A192">
        <v>2133</v>
      </c>
      <c r="B192">
        <v>173</v>
      </c>
      <c r="C192" t="str">
        <v>יעקב</v>
      </c>
      <c r="D192" t="str">
        <v>אורי</v>
      </c>
      <c r="E192" s="1">
        <v>-4319</v>
      </c>
      <c r="G192">
        <v>192</v>
      </c>
      <c r="H192" t="str">
        <v>נתן</v>
      </c>
      <c r="I192" t="str">
        <v>ילין-מור (פרידמן)</v>
      </c>
      <c r="J192" s="1">
        <v>4750</v>
      </c>
      <c r="L192">
        <v>1</v>
      </c>
      <c r="M192" cm="1">
        <f t="array" ref="M192">IF(L192=1,_xlfn.XLOOKUP(E192,_xlfn.ANCHORARRAY($J$2),_xlfn.ANCHORARRAY($G$2)),"ERROR")</f>
        <v>246</v>
      </c>
      <c r="O192" cm="1">
        <f t="array" ref="O192">IF(L192&lt;&gt;1,SUM(NAMES_EQUALS(C192,_xlfn.ANCHORARRAY($H$2))*NAMES_EQUALS(D192,_xlfn.ANCHORARRAY($I$2))*1),-1)</f>
        <v>-1</v>
      </c>
      <c r="Q192" cm="1">
        <f t="array" ref="Q192">_xlfn.IFS(M192&lt;&gt;"ERROR",M192,O192=1,_xlfn.XLOOKUP(1,NAMES_EQUALS($C192,_xlfn.ANCHORARRAY($H$2))*NAMES_EQUALS($D192,_xlfn.ANCHORARRAY($I$2))*1,_xlfn.ANCHORARRAY(G$2)),1,"ERROR")</f>
        <v>246</v>
      </c>
      <c r="S192" t="str">
        <v>יעקב</v>
      </c>
      <c r="T192" t="str">
        <v>אורי (זסלבסקי)</v>
      </c>
      <c r="V192">
        <v>1</v>
      </c>
      <c r="X192">
        <v>1</v>
      </c>
    </row>
    <row r="193" spans="1:24" x14ac:dyDescent="0.45">
      <c r="A193">
        <v>2134</v>
      </c>
      <c r="B193">
        <v>199</v>
      </c>
      <c r="C193" t="str">
        <v>ברוך</v>
      </c>
      <c r="D193" t="str">
        <v>אזניה</v>
      </c>
      <c r="E193" s="1">
        <v>2089</v>
      </c>
      <c r="G193">
        <v>193</v>
      </c>
      <c r="H193" t="str">
        <v>גד</v>
      </c>
      <c r="I193" t="str">
        <v>יעקבי</v>
      </c>
      <c r="J193" s="1">
        <v>12802</v>
      </c>
      <c r="L193">
        <v>1</v>
      </c>
      <c r="M193" cm="1">
        <f t="array" ref="M193">IF(L193=1,_xlfn.XLOOKUP(E193,_xlfn.ANCHORARRAY($J$2),_xlfn.ANCHORARRAY($G$2)),"ERROR")</f>
        <v>247</v>
      </c>
      <c r="O193" cm="1">
        <f t="array" ref="O193">IF(L193&lt;&gt;1,SUM(NAMES_EQUALS(C193,_xlfn.ANCHORARRAY($H$2))*NAMES_EQUALS(D193,_xlfn.ANCHORARRAY($I$2))*1),-1)</f>
        <v>-1</v>
      </c>
      <c r="Q193" cm="1">
        <f t="array" ref="Q193">_xlfn.IFS(M193&lt;&gt;"ERROR",M193,O193=1,_xlfn.XLOOKUP(1,NAMES_EQUALS($C193,_xlfn.ANCHORARRAY($H$2))*NAMES_EQUALS($D193,_xlfn.ANCHORARRAY($I$2))*1,_xlfn.ANCHORARRAY(G$2)),1,"ERROR")</f>
        <v>247</v>
      </c>
      <c r="S193" t="str">
        <v>ברוך</v>
      </c>
      <c r="T193" t="str">
        <v>אזניה (אייזנשטדט)</v>
      </c>
      <c r="V193">
        <v>1</v>
      </c>
      <c r="X193">
        <v>1</v>
      </c>
    </row>
    <row r="194" spans="1:24" x14ac:dyDescent="0.45">
      <c r="A194">
        <v>2135</v>
      </c>
      <c r="B194">
        <v>207</v>
      </c>
      <c r="C194" t="str">
        <v>יוסף</v>
      </c>
      <c r="D194" t="str">
        <v>אחימאיר</v>
      </c>
      <c r="E194" s="1">
        <v>15845</v>
      </c>
      <c r="G194">
        <v>194</v>
      </c>
      <c r="H194" t="str">
        <v>זבולון</v>
      </c>
      <c r="I194" t="str">
        <v>אורלב</v>
      </c>
      <c r="J194" s="1">
        <v>16750</v>
      </c>
      <c r="L194">
        <v>1</v>
      </c>
      <c r="M194" cm="1">
        <f t="array" ref="M194">IF(L194=1,_xlfn.XLOOKUP(E194,_xlfn.ANCHORARRAY($J$2),_xlfn.ANCHORARRAY($G$2)),"ERROR")</f>
        <v>131</v>
      </c>
      <c r="O194" cm="1">
        <f t="array" ref="O194">IF(L194&lt;&gt;1,SUM(NAMES_EQUALS(C194,_xlfn.ANCHORARRAY($H$2))*NAMES_EQUALS(D194,_xlfn.ANCHORARRAY($I$2))*1),-1)</f>
        <v>-1</v>
      </c>
      <c r="Q194" cm="1">
        <f t="array" ref="Q194">_xlfn.IFS(M194&lt;&gt;"ERROR",M194,O194=1,_xlfn.XLOOKUP(1,NAMES_EQUALS($C194,_xlfn.ANCHORARRAY($H$2))*NAMES_EQUALS($D194,_xlfn.ANCHORARRAY($I$2))*1,_xlfn.ANCHORARRAY(G$2)),1,"ERROR")</f>
        <v>131</v>
      </c>
      <c r="S194" t="str">
        <v>יוסף (יוסי)</v>
      </c>
      <c r="T194" t="str">
        <v>אחימאיר</v>
      </c>
      <c r="V194">
        <v>1</v>
      </c>
      <c r="X194">
        <v>1</v>
      </c>
    </row>
    <row r="195" spans="1:24" x14ac:dyDescent="0.45">
      <c r="A195">
        <v>2136</v>
      </c>
      <c r="B195">
        <v>211</v>
      </c>
      <c r="C195" t="str">
        <v>בבה</v>
      </c>
      <c r="D195" t="str">
        <v>אידלסון</v>
      </c>
      <c r="E195" s="1">
        <v>-5190</v>
      </c>
      <c r="G195">
        <v>196</v>
      </c>
      <c r="H195" t="str">
        <v>ויקטור</v>
      </c>
      <c r="I195" t="str">
        <v>בריילובסקי</v>
      </c>
      <c r="J195" s="1">
        <v>13145</v>
      </c>
      <c r="L195">
        <v>1</v>
      </c>
      <c r="M195" cm="1">
        <f t="array" ref="M195">IF(L195=1,_xlfn.XLOOKUP(E195,_xlfn.ANCHORARRAY($J$2),_xlfn.ANCHORARRAY($G$2)),"ERROR")</f>
        <v>248</v>
      </c>
      <c r="O195" cm="1">
        <f t="array" ref="O195">IF(L195&lt;&gt;1,SUM(NAMES_EQUALS(C195,_xlfn.ANCHORARRAY($H$2))*NAMES_EQUALS(D195,_xlfn.ANCHORARRAY($I$2))*1),-1)</f>
        <v>-1</v>
      </c>
      <c r="Q195" cm="1">
        <f t="array" ref="Q195">_xlfn.IFS(M195&lt;&gt;"ERROR",M195,O195=1,_xlfn.XLOOKUP(1,NAMES_EQUALS($C195,_xlfn.ANCHORARRAY($H$2))*NAMES_EQUALS($D195,_xlfn.ANCHORARRAY($I$2))*1,_xlfn.ANCHORARRAY(G$2)),1,"ERROR")</f>
        <v>248</v>
      </c>
      <c r="S195" t="str">
        <v>בבה</v>
      </c>
      <c r="T195" t="str">
        <v>אידלסון (טרכטנברג)</v>
      </c>
      <c r="V195">
        <v>1</v>
      </c>
      <c r="X195">
        <v>1</v>
      </c>
    </row>
    <row r="196" spans="1:24" x14ac:dyDescent="0.45">
      <c r="A196">
        <v>2137</v>
      </c>
      <c r="B196">
        <v>232</v>
      </c>
      <c r="C196" t="str">
        <v>עזרא</v>
      </c>
      <c r="D196" t="str">
        <v>איכילוב</v>
      </c>
      <c r="E196" s="1">
        <v>2718</v>
      </c>
      <c r="G196">
        <v>197</v>
      </c>
      <c r="H196" t="str">
        <v>מוחמד</v>
      </c>
      <c r="I196" t="str">
        <v>ברכה</v>
      </c>
      <c r="J196" s="1">
        <v>20295</v>
      </c>
      <c r="L196">
        <v>1</v>
      </c>
      <c r="M196" cm="1">
        <f t="array" ref="M196">IF(L196=1,_xlfn.XLOOKUP(E196,_xlfn.ANCHORARRAY($J$2),_xlfn.ANCHORARRAY($G$2)),"ERROR")</f>
        <v>249</v>
      </c>
      <c r="O196" cm="1">
        <f t="array" ref="O196">IF(L196&lt;&gt;1,SUM(NAMES_EQUALS(C196,_xlfn.ANCHORARRAY($H$2))*NAMES_EQUALS(D196,_xlfn.ANCHORARRAY($I$2))*1),-1)</f>
        <v>-1</v>
      </c>
      <c r="Q196" cm="1">
        <f t="array" ref="Q196">_xlfn.IFS(M196&lt;&gt;"ERROR",M196,O196=1,_xlfn.XLOOKUP(1,NAMES_EQUALS($C196,_xlfn.ANCHORARRAY($H$2))*NAMES_EQUALS($D196,_xlfn.ANCHORARRAY($I$2))*1,_xlfn.ANCHORARRAY(G$2)),1,"ERROR")</f>
        <v>249</v>
      </c>
      <c r="S196" t="str">
        <v>עזרא</v>
      </c>
      <c r="T196" t="str">
        <v>איכילוב</v>
      </c>
      <c r="V196">
        <v>1</v>
      </c>
      <c r="X196">
        <v>1</v>
      </c>
    </row>
    <row r="197" spans="1:24" x14ac:dyDescent="0.45">
      <c r="A197">
        <v>2138</v>
      </c>
      <c r="B197">
        <v>271</v>
      </c>
      <c r="C197" t="str">
        <v>רפאל</v>
      </c>
      <c r="D197" t="str">
        <v>איתן</v>
      </c>
      <c r="E197" s="1">
        <v>10604</v>
      </c>
      <c r="G197">
        <v>198</v>
      </c>
      <c r="H197" t="str">
        <v>יצחק</v>
      </c>
      <c r="I197" t="str">
        <v>גאגולה</v>
      </c>
      <c r="J197" s="1">
        <v>23377</v>
      </c>
      <c r="L197">
        <v>1</v>
      </c>
      <c r="M197" cm="1">
        <f t="array" ref="M197">IF(L197=1,_xlfn.XLOOKUP(E197,_xlfn.ANCHORARRAY($J$2),_xlfn.ANCHORARRAY($G$2)),"ERROR")</f>
        <v>10</v>
      </c>
      <c r="O197" cm="1">
        <f t="array" ref="O197">IF(L197&lt;&gt;1,SUM(NAMES_EQUALS(C197,_xlfn.ANCHORARRAY($H$2))*NAMES_EQUALS(D197,_xlfn.ANCHORARRAY($I$2))*1),-1)</f>
        <v>-1</v>
      </c>
      <c r="Q197" cm="1">
        <f t="array" ref="Q197">_xlfn.IFS(M197&lt;&gt;"ERROR",M197,O197=1,_xlfn.XLOOKUP(1,NAMES_EQUALS($C197,_xlfn.ANCHORARRAY($H$2))*NAMES_EQUALS($D197,_xlfn.ANCHORARRAY($I$2))*1,_xlfn.ANCHORARRAY(G$2)),1,"ERROR")</f>
        <v>10</v>
      </c>
      <c r="S197" t="str">
        <v>רפאל</v>
      </c>
      <c r="T197" t="str">
        <v>איתן</v>
      </c>
      <c r="V197">
        <v>1</v>
      </c>
      <c r="X197">
        <v>1</v>
      </c>
    </row>
    <row r="198" spans="1:24" x14ac:dyDescent="0.45">
      <c r="A198">
        <v>2139</v>
      </c>
      <c r="B198">
        <v>281</v>
      </c>
      <c r="C198" t="str">
        <v>מרדכי</v>
      </c>
      <c r="D198" t="str">
        <v>אלגרבלי</v>
      </c>
      <c r="E198" s="1">
        <v>16267</v>
      </c>
      <c r="G198">
        <v>199</v>
      </c>
      <c r="H198" t="str">
        <v>חוסניה</v>
      </c>
      <c r="I198" t="str">
        <v>ג'בארה</v>
      </c>
      <c r="J198" s="1">
        <v>21286</v>
      </c>
      <c r="L198">
        <v>1</v>
      </c>
      <c r="M198" cm="1">
        <f t="array" ref="M198">IF(L198=1,_xlfn.XLOOKUP(E198,_xlfn.ANCHORARRAY($J$2),_xlfn.ANCHORARRAY($G$2)),"ERROR")</f>
        <v>252</v>
      </c>
      <c r="O198" cm="1">
        <f t="array" ref="O198">IF(L198&lt;&gt;1,SUM(NAMES_EQUALS(C198,_xlfn.ANCHORARRAY($H$2))*NAMES_EQUALS(D198,_xlfn.ANCHORARRAY($I$2))*1),-1)</f>
        <v>-1</v>
      </c>
      <c r="Q198" cm="1">
        <f t="array" ref="Q198">_xlfn.IFS(M198&lt;&gt;"ERROR",M198,O198=1,_xlfn.XLOOKUP(1,NAMES_EQUALS($C198,_xlfn.ANCHORARRAY($H$2))*NAMES_EQUALS($D198,_xlfn.ANCHORARRAY($I$2))*1,_xlfn.ANCHORARRAY(G$2)),1,"ERROR")</f>
        <v>252</v>
      </c>
      <c r="S198" t="str">
        <v>מרדכי</v>
      </c>
      <c r="T198" t="str">
        <v>אלגרבלי</v>
      </c>
      <c r="V198">
        <v>1</v>
      </c>
      <c r="X198">
        <v>1</v>
      </c>
    </row>
    <row r="199" spans="1:24" x14ac:dyDescent="0.45">
      <c r="A199">
        <v>2140</v>
      </c>
      <c r="B199">
        <v>291</v>
      </c>
      <c r="C199" t="str">
        <v>צבי</v>
      </c>
      <c r="D199" t="str">
        <v>אלדרוטי</v>
      </c>
      <c r="E199" s="1">
        <v>12548</v>
      </c>
      <c r="G199">
        <v>200</v>
      </c>
      <c r="H199" t="str">
        <v>אילן</v>
      </c>
      <c r="I199" t="str">
        <v>גילאון</v>
      </c>
      <c r="J199" s="1">
        <v>20587</v>
      </c>
      <c r="L199">
        <v>1</v>
      </c>
      <c r="M199" cm="1">
        <f t="array" ref="M199">IF(L199=1,_xlfn.XLOOKUP(E199,_xlfn.ANCHORARRAY($J$2),_xlfn.ANCHORARRAY($G$2)),"ERROR")</f>
        <v>253</v>
      </c>
      <c r="O199" cm="1">
        <f t="array" ref="O199">IF(L199&lt;&gt;1,SUM(NAMES_EQUALS(C199,_xlfn.ANCHORARRAY($H$2))*NAMES_EQUALS(D199,_xlfn.ANCHORARRAY($I$2))*1),-1)</f>
        <v>-1</v>
      </c>
      <c r="Q199" cm="1">
        <f t="array" ref="Q199">_xlfn.IFS(M199&lt;&gt;"ERROR",M199,O199=1,_xlfn.XLOOKUP(1,NAMES_EQUALS($C199,_xlfn.ANCHORARRAY($H$2))*NAMES_EQUALS($D199,_xlfn.ANCHORARRAY($I$2))*1,_xlfn.ANCHORARRAY(G$2)),1,"ERROR")</f>
        <v>253</v>
      </c>
      <c r="S199" t="str">
        <v>צבי</v>
      </c>
      <c r="T199" t="str">
        <v>אלדרוטי</v>
      </c>
      <c r="V199">
        <v>1</v>
      </c>
      <c r="X199">
        <v>1</v>
      </c>
    </row>
    <row r="200" spans="1:24" x14ac:dyDescent="0.45">
      <c r="A200">
        <v>2141</v>
      </c>
      <c r="B200">
        <v>302</v>
      </c>
      <c r="C200" t="str">
        <v>רפאל</v>
      </c>
      <c r="D200" t="str">
        <v>אלול</v>
      </c>
      <c r="E200" s="1">
        <v>21055</v>
      </c>
      <c r="G200">
        <v>201</v>
      </c>
      <c r="H200" t="str">
        <v>זהבה</v>
      </c>
      <c r="I200" t="str">
        <v>גלאון</v>
      </c>
      <c r="J200" s="1">
        <v>20458</v>
      </c>
      <c r="L200">
        <v>1</v>
      </c>
      <c r="M200" cm="1">
        <f t="array" ref="M200">IF(L200=1,_xlfn.XLOOKUP(E200,_xlfn.ANCHORARRAY($J$2),_xlfn.ANCHORARRAY($G$2)),"ERROR")</f>
        <v>11</v>
      </c>
      <c r="O200" cm="1">
        <f t="array" ref="O200">IF(L200&lt;&gt;1,SUM(NAMES_EQUALS(C200,_xlfn.ANCHORARRAY($H$2))*NAMES_EQUALS(D200,_xlfn.ANCHORARRAY($I$2))*1),-1)</f>
        <v>-1</v>
      </c>
      <c r="Q200" cm="1">
        <f t="array" ref="Q200">_xlfn.IFS(M200&lt;&gt;"ERROR",M200,O200=1,_xlfn.XLOOKUP(1,NAMES_EQUALS($C200,_xlfn.ANCHORARRAY($H$2))*NAMES_EQUALS($D200,_xlfn.ANCHORARRAY($I$2))*1,_xlfn.ANCHORARRAY(G$2)),1,"ERROR")</f>
        <v>11</v>
      </c>
      <c r="S200" t="str">
        <v>רפאל</v>
      </c>
      <c r="T200" t="str">
        <v>אלול</v>
      </c>
      <c r="V200">
        <v>1</v>
      </c>
      <c r="X200">
        <v>1</v>
      </c>
    </row>
    <row r="201" spans="1:24" x14ac:dyDescent="0.45">
      <c r="A201">
        <v>2142</v>
      </c>
      <c r="B201">
        <v>311</v>
      </c>
      <c r="C201" t="str">
        <v>יגאל</v>
      </c>
      <c r="D201" t="str">
        <v>אלון</v>
      </c>
      <c r="E201" s="1">
        <v>6858</v>
      </c>
      <c r="G201">
        <v>202</v>
      </c>
      <c r="H201" t="str">
        <v>חיים</v>
      </c>
      <c r="I201" t="str">
        <v>דרוקמן</v>
      </c>
      <c r="J201" s="1">
        <v>12008</v>
      </c>
      <c r="L201">
        <v>1</v>
      </c>
      <c r="M201" cm="1">
        <f t="array" ref="M201">IF(L201=1,_xlfn.XLOOKUP(E201,_xlfn.ANCHORARRAY($J$2),_xlfn.ANCHORARRAY($G$2)),"ERROR")</f>
        <v>682</v>
      </c>
      <c r="O201" cm="1">
        <f t="array" ref="O201">IF(L201&lt;&gt;1,SUM(NAMES_EQUALS(C201,_xlfn.ANCHORARRAY($H$2))*NAMES_EQUALS(D201,_xlfn.ANCHORARRAY($I$2))*1),-1)</f>
        <v>-1</v>
      </c>
      <c r="Q201" cm="1">
        <f t="array" ref="Q201">_xlfn.IFS(M201&lt;&gt;"ERROR",M201,O201=1,_xlfn.XLOOKUP(1,NAMES_EQUALS($C201,_xlfn.ANCHORARRAY($H$2))*NAMES_EQUALS($D201,_xlfn.ANCHORARRAY($I$2))*1,_xlfn.ANCHORARRAY(G$2)),1,"ERROR")</f>
        <v>682</v>
      </c>
      <c r="S201" t="str">
        <v>יגאל</v>
      </c>
      <c r="T201" t="str">
        <v>אלון (פייקוביץ)</v>
      </c>
      <c r="V201">
        <v>1</v>
      </c>
      <c r="X201">
        <v>1</v>
      </c>
    </row>
    <row r="202" spans="1:24" x14ac:dyDescent="0.45">
      <c r="A202">
        <v>2143</v>
      </c>
      <c r="B202">
        <v>320</v>
      </c>
      <c r="C202" t="str">
        <v>שולמית</v>
      </c>
      <c r="D202" t="str">
        <v>אלוני</v>
      </c>
      <c r="E202" s="1">
        <v>10561</v>
      </c>
      <c r="G202">
        <v>203</v>
      </c>
      <c r="H202" t="str">
        <v>אבשלום (אבו)</v>
      </c>
      <c r="I202" t="str">
        <v>וילן</v>
      </c>
      <c r="J202" s="1">
        <v>18670</v>
      </c>
      <c r="L202">
        <v>1</v>
      </c>
      <c r="M202" cm="1">
        <f t="array" ref="M202">IF(L202=1,_xlfn.XLOOKUP(E202,_xlfn.ANCHORARRAY($J$2),_xlfn.ANCHORARRAY($G$2)),"ERROR")</f>
        <v>132</v>
      </c>
      <c r="O202" cm="1">
        <f t="array" ref="O202">IF(L202&lt;&gt;1,SUM(NAMES_EQUALS(C202,_xlfn.ANCHORARRAY($H$2))*NAMES_EQUALS(D202,_xlfn.ANCHORARRAY($I$2))*1),-1)</f>
        <v>-1</v>
      </c>
      <c r="Q202" cm="1">
        <f t="array" ref="Q202">_xlfn.IFS(M202&lt;&gt;"ERROR",M202,O202=1,_xlfn.XLOOKUP(1,NAMES_EQUALS($C202,_xlfn.ANCHORARRAY($H$2))*NAMES_EQUALS($D202,_xlfn.ANCHORARRAY($I$2))*1,_xlfn.ANCHORARRAY(G$2)),1,"ERROR")</f>
        <v>132</v>
      </c>
      <c r="S202" t="str">
        <v>שולמית</v>
      </c>
      <c r="T202" t="str">
        <v>אלוני</v>
      </c>
      <c r="V202">
        <v>1</v>
      </c>
      <c r="X202">
        <v>1</v>
      </c>
    </row>
    <row r="203" spans="1:24" x14ac:dyDescent="0.45">
      <c r="A203">
        <v>2144</v>
      </c>
      <c r="B203">
        <v>334</v>
      </c>
      <c r="C203" t="str">
        <v>סיף-אלדין</v>
      </c>
      <c r="D203" t="str">
        <v>אלזועבי</v>
      </c>
      <c r="E203" s="1">
        <v>4750</v>
      </c>
      <c r="G203">
        <v>204</v>
      </c>
      <c r="H203" t="str">
        <v>מתן</v>
      </c>
      <c r="I203" t="str">
        <v>וילנאי</v>
      </c>
      <c r="J203" s="1">
        <v>16212</v>
      </c>
      <c r="L203">
        <v>6</v>
      </c>
      <c r="M203" t="str" cm="1">
        <f t="array" ref="M203">IF(L203=1,_xlfn.XLOOKUP(E203,_xlfn.ANCHORARRAY($J$2),_xlfn.ANCHORARRAY($G$2)),"ERROR")</f>
        <v>ERROR</v>
      </c>
      <c r="O203" cm="1">
        <f t="array" ref="O203">IF(L203&lt;&gt;1,SUM(NAMES_EQUALS(C203,_xlfn.ANCHORARRAY($H$2))*NAMES_EQUALS(D203,_xlfn.ANCHORARRAY($I$2))*1),-1)</f>
        <v>0</v>
      </c>
      <c r="Q203">
        <v>251</v>
      </c>
      <c r="S203" t="str">
        <v>סיף א-דין</v>
      </c>
      <c r="T203" t="str">
        <v>א-זועבי</v>
      </c>
      <c r="V203">
        <v>0</v>
      </c>
      <c r="W203">
        <v>1</v>
      </c>
      <c r="X203">
        <v>1</v>
      </c>
    </row>
    <row r="204" spans="1:24" x14ac:dyDescent="0.45">
      <c r="A204">
        <v>2145</v>
      </c>
      <c r="B204">
        <v>352</v>
      </c>
      <c r="C204" t="str">
        <v>אריה</v>
      </c>
      <c r="D204" t="str">
        <v>אלטמן</v>
      </c>
      <c r="E204" s="1">
        <v>737</v>
      </c>
      <c r="G204">
        <v>205</v>
      </c>
      <c r="H204" t="str">
        <v>ויצמן</v>
      </c>
      <c r="I204" t="str">
        <v>שירי</v>
      </c>
      <c r="J204" s="1">
        <v>20490</v>
      </c>
      <c r="L204">
        <v>1</v>
      </c>
      <c r="M204" cm="1">
        <f t="array" ref="M204">IF(L204=1,_xlfn.XLOOKUP(E204,_xlfn.ANCHORARRAY($J$2),_xlfn.ANCHORARRAY($G$2)),"ERROR")</f>
        <v>254</v>
      </c>
      <c r="O204" cm="1">
        <f t="array" ref="O204">IF(L204&lt;&gt;1,SUM(NAMES_EQUALS(C204,_xlfn.ANCHORARRAY($H$2))*NAMES_EQUALS(D204,_xlfn.ANCHORARRAY($I$2))*1),-1)</f>
        <v>-1</v>
      </c>
      <c r="Q204" cm="1">
        <f t="array" ref="Q204">_xlfn.IFS(M204&lt;&gt;"ERROR",M204,O204=1,_xlfn.XLOOKUP(1,NAMES_EQUALS($C204,_xlfn.ANCHORARRAY($H$2))*NAMES_EQUALS($D204,_xlfn.ANCHORARRAY($I$2))*1,_xlfn.ANCHORARRAY(G$2)),1,"ERROR")</f>
        <v>254</v>
      </c>
      <c r="S204" t="str">
        <v>אריה</v>
      </c>
      <c r="T204" t="str">
        <v>אלטמן</v>
      </c>
      <c r="V204">
        <v>1</v>
      </c>
      <c r="X204">
        <v>1</v>
      </c>
    </row>
    <row r="205" spans="1:24" x14ac:dyDescent="0.45">
      <c r="A205">
        <v>2146</v>
      </c>
      <c r="B205">
        <v>357</v>
      </c>
      <c r="C205" t="str">
        <v>אריה לובה</v>
      </c>
      <c r="D205" t="str">
        <v>אליאב</v>
      </c>
      <c r="E205" s="1">
        <v>7996</v>
      </c>
      <c r="G205">
        <v>206</v>
      </c>
      <c r="H205" t="str">
        <v>נסים</v>
      </c>
      <c r="I205" t="str">
        <v>זאב</v>
      </c>
      <c r="J205" s="1">
        <v>18880</v>
      </c>
      <c r="L205">
        <v>1</v>
      </c>
      <c r="M205" cm="1">
        <f t="array" ref="M205">IF(L205=1,_xlfn.XLOOKUP(E205,_xlfn.ANCHORARRAY($J$2),_xlfn.ANCHORARRAY($G$2)),"ERROR")</f>
        <v>255</v>
      </c>
      <c r="O205" cm="1">
        <f t="array" ref="O205">IF(L205&lt;&gt;1,SUM(NAMES_EQUALS(C205,_xlfn.ANCHORARRAY($H$2))*NAMES_EQUALS(D205,_xlfn.ANCHORARRAY($I$2))*1),-1)</f>
        <v>-1</v>
      </c>
      <c r="Q205" cm="1">
        <f t="array" ref="Q205">_xlfn.IFS(M205&lt;&gt;"ERROR",M205,O205=1,_xlfn.XLOOKUP(1,NAMES_EQUALS($C205,_xlfn.ANCHORARRAY($H$2))*NAMES_EQUALS($D205,_xlfn.ANCHORARRAY($I$2))*1,_xlfn.ANCHORARRAY(G$2)),1,"ERROR")</f>
        <v>255</v>
      </c>
      <c r="S205" t="str">
        <v>אריה לובה</v>
      </c>
      <c r="T205" t="str">
        <v>אליאב (ליפשיץ)</v>
      </c>
      <c r="V205">
        <v>1</v>
      </c>
      <c r="X205">
        <v>1</v>
      </c>
    </row>
    <row r="206" spans="1:24" x14ac:dyDescent="0.45">
      <c r="A206">
        <v>2147</v>
      </c>
      <c r="B206">
        <v>370</v>
      </c>
      <c r="C206" t="str">
        <v>שלמה</v>
      </c>
      <c r="D206" t="str">
        <v>אליהו</v>
      </c>
      <c r="E206" s="1">
        <v>13167</v>
      </c>
      <c r="G206">
        <v>207</v>
      </c>
      <c r="H206" t="str">
        <v>עופר</v>
      </c>
      <c r="I206" t="str">
        <v>חוגי</v>
      </c>
      <c r="J206" s="1">
        <v>22753</v>
      </c>
      <c r="L206">
        <v>1</v>
      </c>
      <c r="M206" cm="1">
        <f t="array" ref="M206">IF(L206=1,_xlfn.XLOOKUP(E206,_xlfn.ANCHORARRAY($J$2),_xlfn.ANCHORARRAY($G$2)),"ERROR")</f>
        <v>256</v>
      </c>
      <c r="O206" cm="1">
        <f t="array" ref="O206">IF(L206&lt;&gt;1,SUM(NAMES_EQUALS(C206,_xlfn.ANCHORARRAY($H$2))*NAMES_EQUALS(D206,_xlfn.ANCHORARRAY($I$2))*1),-1)</f>
        <v>-1</v>
      </c>
      <c r="Q206" cm="1">
        <f t="array" ref="Q206">_xlfn.IFS(M206&lt;&gt;"ERROR",M206,O206=1,_xlfn.XLOOKUP(1,NAMES_EQUALS($C206,_xlfn.ANCHORARRAY($H$2))*NAMES_EQUALS($D206,_xlfn.ANCHORARRAY($I$2))*1,_xlfn.ANCHORARRAY(G$2)),1,"ERROR")</f>
        <v>256</v>
      </c>
      <c r="S206" t="str">
        <v>שלמה</v>
      </c>
      <c r="T206" t="str">
        <v>אליהו (אליה)</v>
      </c>
      <c r="V206">
        <v>1</v>
      </c>
      <c r="X206">
        <v>1</v>
      </c>
    </row>
    <row r="207" spans="1:24" x14ac:dyDescent="0.45">
      <c r="A207">
        <v>2148</v>
      </c>
      <c r="B207">
        <v>373</v>
      </c>
      <c r="C207" t="str">
        <v>נסים</v>
      </c>
      <c r="D207" t="str">
        <v>אליעד</v>
      </c>
      <c r="E207" s="1">
        <v>7122</v>
      </c>
      <c r="G207">
        <v>208</v>
      </c>
      <c r="H207" t="str">
        <v>אחמד</v>
      </c>
      <c r="I207" t="str">
        <v>טיבי</v>
      </c>
      <c r="J207" s="1">
        <v>21538</v>
      </c>
      <c r="L207">
        <v>1</v>
      </c>
      <c r="M207" cm="1">
        <f t="array" ref="M207">IF(L207=1,_xlfn.XLOOKUP(E207,_xlfn.ANCHORARRAY($J$2),_xlfn.ANCHORARRAY($G$2)),"ERROR")</f>
        <v>257</v>
      </c>
      <c r="O207" cm="1">
        <f t="array" ref="O207">IF(L207&lt;&gt;1,SUM(NAMES_EQUALS(C207,_xlfn.ANCHORARRAY($H$2))*NAMES_EQUALS(D207,_xlfn.ANCHORARRAY($I$2))*1),-1)</f>
        <v>-1</v>
      </c>
      <c r="Q207" cm="1">
        <f t="array" ref="Q207">_xlfn.IFS(M207&lt;&gt;"ERROR",M207,O207=1,_xlfn.XLOOKUP(1,NAMES_EQUALS($C207,_xlfn.ANCHORARRAY($H$2))*NAMES_EQUALS($D207,_xlfn.ANCHORARRAY($I$2))*1,_xlfn.ANCHORARRAY(G$2)),1,"ERROR")</f>
        <v>257</v>
      </c>
      <c r="S207" t="str">
        <v>נסים</v>
      </c>
      <c r="T207" t="str">
        <v>אליעד (אמסלם)</v>
      </c>
      <c r="V207">
        <v>1</v>
      </c>
      <c r="X207">
        <v>1</v>
      </c>
    </row>
    <row r="208" spans="1:24" x14ac:dyDescent="0.45">
      <c r="A208">
        <v>2149</v>
      </c>
      <c r="B208">
        <v>376</v>
      </c>
      <c r="C208" t="str">
        <v>אליהו</v>
      </c>
      <c r="D208" t="str">
        <v>אלישר</v>
      </c>
      <c r="E208" s="1">
        <v>-81</v>
      </c>
      <c r="G208">
        <v>209</v>
      </c>
      <c r="H208" t="str">
        <v>אליעזר</v>
      </c>
      <c r="I208" t="str">
        <v>כהן</v>
      </c>
      <c r="J208" s="1">
        <v>12588</v>
      </c>
      <c r="L208">
        <v>1</v>
      </c>
      <c r="M208" cm="1">
        <f t="array" ref="M208">IF(L208=1,_xlfn.XLOOKUP(E208,_xlfn.ANCHORARRAY($J$2),_xlfn.ANCHORARRAY($G$2)),"ERROR")</f>
        <v>258</v>
      </c>
      <c r="O208" cm="1">
        <f t="array" ref="O208">IF(L208&lt;&gt;1,SUM(NAMES_EQUALS(C208,_xlfn.ANCHORARRAY($H$2))*NAMES_EQUALS(D208,_xlfn.ANCHORARRAY($I$2))*1),-1)</f>
        <v>-1</v>
      </c>
      <c r="Q208" cm="1">
        <f t="array" ref="Q208">_xlfn.IFS(M208&lt;&gt;"ERROR",M208,O208=1,_xlfn.XLOOKUP(1,NAMES_EQUALS($C208,_xlfn.ANCHORARRAY($H$2))*NAMES_EQUALS($D208,_xlfn.ANCHORARRAY($I$2))*1,_xlfn.ANCHORARRAY(G$2)),1,"ERROR")</f>
        <v>258</v>
      </c>
      <c r="S208" t="str">
        <v>אליהו</v>
      </c>
      <c r="T208" t="str">
        <v>אלישר</v>
      </c>
      <c r="V208">
        <v>1</v>
      </c>
      <c r="X208">
        <v>1</v>
      </c>
    </row>
    <row r="209" spans="1:24" x14ac:dyDescent="0.45">
      <c r="A209">
        <v>2150</v>
      </c>
      <c r="B209">
        <v>379</v>
      </c>
      <c r="C209" t="str">
        <v>יוסף-אהרון</v>
      </c>
      <c r="D209" t="str">
        <v>אלמוגי</v>
      </c>
      <c r="E209" s="1">
        <v>3778</v>
      </c>
      <c r="G209">
        <v>210</v>
      </c>
      <c r="H209" t="str">
        <v>אמנון</v>
      </c>
      <c r="I209" t="str">
        <v>כהן</v>
      </c>
      <c r="J209" s="1">
        <v>22068</v>
      </c>
      <c r="L209">
        <v>1</v>
      </c>
      <c r="M209" cm="1">
        <f t="array" ref="M209">IF(L209=1,_xlfn.XLOOKUP(E209,_xlfn.ANCHORARRAY($J$2),_xlfn.ANCHORARRAY($G$2)),"ERROR")</f>
        <v>259</v>
      </c>
      <c r="O209" cm="1">
        <f t="array" ref="O209">IF(L209&lt;&gt;1,SUM(NAMES_EQUALS(C209,_xlfn.ANCHORARRAY($H$2))*NAMES_EQUALS(D209,_xlfn.ANCHORARRAY($I$2))*1),-1)</f>
        <v>-1</v>
      </c>
      <c r="Q209" cm="1">
        <f t="array" ref="Q209">_xlfn.IFS(M209&lt;&gt;"ERROR",M209,O209=1,_xlfn.XLOOKUP(1,NAMES_EQUALS($C209,_xlfn.ANCHORARRAY($H$2))*NAMES_EQUALS($D209,_xlfn.ANCHORARRAY($I$2))*1,_xlfn.ANCHORARRAY(G$2)),1,"ERROR")</f>
        <v>259</v>
      </c>
      <c r="S209" t="str">
        <v>יוסף-אהרן</v>
      </c>
      <c r="T209" t="str">
        <v>אלמוגי (קרלנבויים)</v>
      </c>
      <c r="V209">
        <v>0</v>
      </c>
      <c r="W209">
        <v>1</v>
      </c>
      <c r="X209">
        <v>1</v>
      </c>
    </row>
    <row r="210" spans="1:24" x14ac:dyDescent="0.45">
      <c r="A210">
        <v>2151</v>
      </c>
      <c r="B210">
        <v>388</v>
      </c>
      <c r="C210" t="str">
        <v>אברהם</v>
      </c>
      <c r="D210" t="str">
        <v>אלמליח</v>
      </c>
      <c r="E210" s="1">
        <v>-8764</v>
      </c>
      <c r="G210">
        <v>211</v>
      </c>
      <c r="H210" t="str">
        <v>מוחמד</v>
      </c>
      <c r="I210" t="str">
        <v>כנעאן</v>
      </c>
      <c r="J210" s="1">
        <v>20379</v>
      </c>
      <c r="L210">
        <v>2</v>
      </c>
      <c r="M210" t="str" cm="1">
        <f t="array" ref="M210">IF(L210=1,_xlfn.XLOOKUP(E210,_xlfn.ANCHORARRAY($J$2),_xlfn.ANCHORARRAY($G$2)),"ERROR")</f>
        <v>ERROR</v>
      </c>
      <c r="O210" cm="1">
        <f t="array" ref="O210">IF(L210&lt;&gt;1,SUM(NAMES_EQUALS(C210,_xlfn.ANCHORARRAY($H$2))*NAMES_EQUALS(D210,_xlfn.ANCHORARRAY($I$2))*1),-1)</f>
        <v>1</v>
      </c>
      <c r="Q210" cm="1">
        <f t="array" ref="Q210">_xlfn.IFS(M210&lt;&gt;"ERROR",M210,O210=1,_xlfn.XLOOKUP(1,NAMES_EQUALS($C210,_xlfn.ANCHORARRAY($H$2))*NAMES_EQUALS($D210,_xlfn.ANCHORARRAY($I$2))*1,_xlfn.ANCHORARRAY(G$2)),1,"ERROR")</f>
        <v>260</v>
      </c>
      <c r="S210" t="str">
        <v>אברהם</v>
      </c>
      <c r="T210" t="str">
        <v>אלמליח</v>
      </c>
      <c r="V210">
        <v>1</v>
      </c>
      <c r="W210">
        <v>1</v>
      </c>
      <c r="X210">
        <v>1</v>
      </c>
    </row>
    <row r="211" spans="1:24" x14ac:dyDescent="0.45">
      <c r="A211">
        <v>2152</v>
      </c>
      <c r="B211">
        <v>406</v>
      </c>
      <c r="C211" t="str">
        <v>עדיאל</v>
      </c>
      <c r="D211" t="str">
        <v>אמוראי</v>
      </c>
      <c r="E211" s="1">
        <v>12467</v>
      </c>
      <c r="G211">
        <v>212</v>
      </c>
      <c r="H211" t="str">
        <v>חיים</v>
      </c>
      <c r="I211" t="str">
        <v>כץ</v>
      </c>
      <c r="J211" s="1">
        <v>17522</v>
      </c>
      <c r="L211">
        <v>1</v>
      </c>
      <c r="M211" cm="1">
        <f t="array" ref="M211">IF(L211=1,_xlfn.XLOOKUP(E211,_xlfn.ANCHORARRAY($J$2),_xlfn.ANCHORARRAY($G$2)),"ERROR")</f>
        <v>261</v>
      </c>
      <c r="O211" cm="1">
        <f t="array" ref="O211">IF(L211&lt;&gt;1,SUM(NAMES_EQUALS(C211,_xlfn.ANCHORARRAY($H$2))*NAMES_EQUALS(D211,_xlfn.ANCHORARRAY($I$2))*1),-1)</f>
        <v>-1</v>
      </c>
      <c r="Q211" cm="1">
        <f t="array" ref="Q211">_xlfn.IFS(M211&lt;&gt;"ERROR",M211,O211=1,_xlfn.XLOOKUP(1,NAMES_EQUALS($C211,_xlfn.ANCHORARRAY($H$2))*NAMES_EQUALS($D211,_xlfn.ANCHORARRAY($I$2))*1,_xlfn.ANCHORARRAY(G$2)),1,"ERROR")</f>
        <v>261</v>
      </c>
      <c r="S211" t="str">
        <v>עדיאל</v>
      </c>
      <c r="T211" t="str">
        <v>אמוראי</v>
      </c>
      <c r="V211">
        <v>1</v>
      </c>
      <c r="X211">
        <v>1</v>
      </c>
    </row>
    <row r="212" spans="1:24" x14ac:dyDescent="0.45">
      <c r="A212">
        <v>2153</v>
      </c>
      <c r="B212">
        <v>411</v>
      </c>
      <c r="C212" t="str">
        <v>יעקב-ז'אק</v>
      </c>
      <c r="D212" t="str">
        <v>אמיר</v>
      </c>
      <c r="E212" s="1">
        <v>12128</v>
      </c>
      <c r="G212">
        <v>213</v>
      </c>
      <c r="H212" t="str">
        <v>ציפי</v>
      </c>
      <c r="I212" t="str">
        <v>לבני</v>
      </c>
      <c r="J212" s="1">
        <v>21404</v>
      </c>
      <c r="L212">
        <v>1</v>
      </c>
      <c r="M212" cm="1">
        <f t="array" ref="M212">IF(L212=1,_xlfn.XLOOKUP(E212,_xlfn.ANCHORARRAY($J$2),_xlfn.ANCHORARRAY($G$2)),"ERROR")</f>
        <v>262</v>
      </c>
      <c r="O212" cm="1">
        <f t="array" ref="O212">IF(L212&lt;&gt;1,SUM(NAMES_EQUALS(C212,_xlfn.ANCHORARRAY($H$2))*NAMES_EQUALS(D212,_xlfn.ANCHORARRAY($I$2))*1),-1)</f>
        <v>-1</v>
      </c>
      <c r="Q212" cm="1">
        <f t="array" ref="Q212">_xlfn.IFS(M212&lt;&gt;"ERROR",M212,O212=1,_xlfn.XLOOKUP(1,NAMES_EQUALS($C212,_xlfn.ANCHORARRAY($H$2))*NAMES_EQUALS($D212,_xlfn.ANCHORARRAY($I$2))*1,_xlfn.ANCHORARRAY(G$2)),1,"ERROR")</f>
        <v>262</v>
      </c>
      <c r="S212" t="str">
        <v>יעקב ז`אק</v>
      </c>
      <c r="T212" t="str">
        <v>אמיר (אמזלג)</v>
      </c>
      <c r="V212">
        <v>0</v>
      </c>
      <c r="W212">
        <v>1</v>
      </c>
      <c r="X212">
        <v>1</v>
      </c>
    </row>
    <row r="213" spans="1:24" x14ac:dyDescent="0.45">
      <c r="A213">
        <v>2154</v>
      </c>
      <c r="B213">
        <v>424</v>
      </c>
      <c r="C213" t="str">
        <v>מחמוד</v>
      </c>
      <c r="D213" t="str">
        <v>אנאשף</v>
      </c>
      <c r="E213" s="1">
        <v>2193</v>
      </c>
      <c r="G213">
        <v>214</v>
      </c>
      <c r="H213" t="str">
        <v>אביגדור</v>
      </c>
      <c r="I213" t="str">
        <v>ליברמן</v>
      </c>
      <c r="J213" s="1">
        <v>21341</v>
      </c>
      <c r="L213">
        <v>2</v>
      </c>
      <c r="M213" t="str" cm="1">
        <f t="array" ref="M213">IF(L213=1,_xlfn.XLOOKUP(E213,_xlfn.ANCHORARRAY($J$2),_xlfn.ANCHORARRAY($G$2)),"ERROR")</f>
        <v>ERROR</v>
      </c>
      <c r="O213" cm="1">
        <f t="array" ref="O213">IF(L213&lt;&gt;1,SUM(NAMES_EQUALS(C213,_xlfn.ANCHORARRAY($H$2))*NAMES_EQUALS(D213,_xlfn.ANCHORARRAY($I$2))*1),-1)</f>
        <v>0</v>
      </c>
      <c r="Q213" t="str" cm="1">
        <f t="array" ref="Q213">_xlfn.IFS(M213&lt;&gt;"ERROR",M213,O213=1,_xlfn.XLOOKUP(1,NAMES_EQUALS($C213,_xlfn.ANCHORARRAY($H$2))*NAMES_EQUALS($D213,_xlfn.ANCHORARRAY($I$2))*1,_xlfn.ANCHORARRAY(G$2)),1,"ERROR")</f>
        <v>ERROR</v>
      </c>
      <c r="S213" t="e">
        <v>#N/A</v>
      </c>
      <c r="T213" t="e">
        <v>#N/A</v>
      </c>
      <c r="V213">
        <v>0</v>
      </c>
      <c r="W213">
        <v>1</v>
      </c>
      <c r="X213">
        <v>1</v>
      </c>
    </row>
    <row r="214" spans="1:24" x14ac:dyDescent="0.45">
      <c r="A214">
        <v>2155</v>
      </c>
      <c r="B214">
        <v>426</v>
      </c>
      <c r="C214" t="str">
        <v>ארי</v>
      </c>
      <c r="D214" t="str">
        <v>אנקוריון</v>
      </c>
      <c r="E214" s="1">
        <v>3198</v>
      </c>
      <c r="G214">
        <v>215</v>
      </c>
      <c r="H214" t="str">
        <v>אמנון</v>
      </c>
      <c r="I214" t="str">
        <v>ליפקין-שחק</v>
      </c>
      <c r="J214" s="1">
        <v>16149</v>
      </c>
      <c r="L214">
        <v>1</v>
      </c>
      <c r="M214" cm="1">
        <f t="array" ref="M214">IF(L214=1,_xlfn.XLOOKUP(E214,_xlfn.ANCHORARRAY($J$2),_xlfn.ANCHORARRAY($G$2)),"ERROR")</f>
        <v>263</v>
      </c>
      <c r="O214" cm="1">
        <f t="array" ref="O214">IF(L214&lt;&gt;1,SUM(NAMES_EQUALS(C214,_xlfn.ANCHORARRAY($H$2))*NAMES_EQUALS(D214,_xlfn.ANCHORARRAY($I$2))*1),-1)</f>
        <v>-1</v>
      </c>
      <c r="Q214" cm="1">
        <f t="array" ref="Q214">_xlfn.IFS(M214&lt;&gt;"ERROR",M214,O214=1,_xlfn.XLOOKUP(1,NAMES_EQUALS($C214,_xlfn.ANCHORARRAY($H$2))*NAMES_EQUALS($D214,_xlfn.ANCHORARRAY($I$2))*1,_xlfn.ANCHORARRAY(G$2)),1,"ERROR")</f>
        <v>263</v>
      </c>
      <c r="S214" t="str">
        <v>ארי</v>
      </c>
      <c r="T214" t="str">
        <v>אנקוריון (וולוביצקי)</v>
      </c>
      <c r="V214">
        <v>1</v>
      </c>
      <c r="X214">
        <v>1</v>
      </c>
    </row>
    <row r="215" spans="1:24" x14ac:dyDescent="0.45">
      <c r="A215">
        <v>2156</v>
      </c>
      <c r="B215">
        <v>430</v>
      </c>
      <c r="C215" t="str">
        <v>ירחמיאל</v>
      </c>
      <c r="D215" t="str">
        <v>אסא</v>
      </c>
      <c r="E215" s="1">
        <v>7006</v>
      </c>
      <c r="G215">
        <v>216</v>
      </c>
      <c r="H215" t="str">
        <v>יעקב</v>
      </c>
      <c r="I215" t="str">
        <v>ליצמן</v>
      </c>
      <c r="J215" s="1">
        <v>17778</v>
      </c>
      <c r="L215">
        <v>1</v>
      </c>
      <c r="M215" cm="1">
        <f t="array" ref="M215">IF(L215=1,_xlfn.XLOOKUP(E215,_xlfn.ANCHORARRAY($J$2),_xlfn.ANCHORARRAY($G$2)),"ERROR")</f>
        <v>264</v>
      </c>
      <c r="O215" cm="1">
        <f t="array" ref="O215">IF(L215&lt;&gt;1,SUM(NAMES_EQUALS(C215,_xlfn.ANCHORARRAY($H$2))*NAMES_EQUALS(D215,_xlfn.ANCHORARRAY($I$2))*1),-1)</f>
        <v>-1</v>
      </c>
      <c r="Q215" cm="1">
        <f t="array" ref="Q215">_xlfn.IFS(M215&lt;&gt;"ERROR",M215,O215=1,_xlfn.XLOOKUP(1,NAMES_EQUALS($C215,_xlfn.ANCHORARRAY($H$2))*NAMES_EQUALS($D215,_xlfn.ANCHORARRAY($I$2))*1,_xlfn.ANCHORARRAY(G$2)),1,"ERROR")</f>
        <v>264</v>
      </c>
      <c r="S215" t="str">
        <v>ירחמיאל</v>
      </c>
      <c r="T215" t="str">
        <v>אסא (אסאילוב)</v>
      </c>
      <c r="V215">
        <v>1</v>
      </c>
      <c r="X215">
        <v>1</v>
      </c>
    </row>
    <row r="216" spans="1:24" x14ac:dyDescent="0.45">
      <c r="A216">
        <v>2157</v>
      </c>
      <c r="B216">
        <v>431</v>
      </c>
      <c r="C216" t="str">
        <v>אסעד</v>
      </c>
      <c r="D216" t="str">
        <v>אסעד</v>
      </c>
      <c r="E216" s="1">
        <v>16112</v>
      </c>
      <c r="G216">
        <v>217</v>
      </c>
      <c r="H216" t="str">
        <v>יוסף (טומי)</v>
      </c>
      <c r="I216" t="str">
        <v>לפיד</v>
      </c>
      <c r="J216" s="1">
        <v>11684</v>
      </c>
      <c r="L216">
        <v>1</v>
      </c>
      <c r="M216" cm="1">
        <f t="array" ref="M216">IF(L216=1,_xlfn.XLOOKUP(E216,_xlfn.ANCHORARRAY($J$2),_xlfn.ANCHORARRAY($G$2)),"ERROR")</f>
        <v>133</v>
      </c>
      <c r="O216" cm="1">
        <f t="array" ref="O216">IF(L216&lt;&gt;1,SUM(NAMES_EQUALS(C216,_xlfn.ANCHORARRAY($H$2))*NAMES_EQUALS(D216,_xlfn.ANCHORARRAY($I$2))*1),-1)</f>
        <v>-1</v>
      </c>
      <c r="Q216" cm="1">
        <f t="array" ref="Q216">_xlfn.IFS(M216&lt;&gt;"ERROR",M216,O216=1,_xlfn.XLOOKUP(1,NAMES_EQUALS($C216,_xlfn.ANCHORARRAY($H$2))*NAMES_EQUALS($D216,_xlfn.ANCHORARRAY($I$2))*1,_xlfn.ANCHORARRAY(G$2)),1,"ERROR")</f>
        <v>133</v>
      </c>
      <c r="S216" t="str">
        <v>אסעד</v>
      </c>
      <c r="T216" t="str">
        <v>אסעד</v>
      </c>
      <c r="V216">
        <v>1</v>
      </c>
      <c r="X216">
        <v>1</v>
      </c>
    </row>
    <row r="217" spans="1:24" x14ac:dyDescent="0.45">
      <c r="A217">
        <v>2158</v>
      </c>
      <c r="B217">
        <v>432</v>
      </c>
      <c r="C217" t="str">
        <v>שפיק</v>
      </c>
      <c r="D217" t="str">
        <v>אסעד</v>
      </c>
      <c r="E217" s="1">
        <v>13615</v>
      </c>
      <c r="G217">
        <v>218</v>
      </c>
      <c r="H217" t="str">
        <v>עסאם</v>
      </c>
      <c r="I217" t="str">
        <v>מח'ול</v>
      </c>
      <c r="J217" s="1">
        <v>19193</v>
      </c>
      <c r="L217">
        <v>1</v>
      </c>
      <c r="M217" cm="1">
        <f t="array" ref="M217">IF(L217=1,_xlfn.XLOOKUP(E217,_xlfn.ANCHORARRAY($J$2),_xlfn.ANCHORARRAY($G$2)),"ERROR")</f>
        <v>265</v>
      </c>
      <c r="O217" cm="1">
        <f t="array" ref="O217">IF(L217&lt;&gt;1,SUM(NAMES_EQUALS(C217,_xlfn.ANCHORARRAY($H$2))*NAMES_EQUALS(D217,_xlfn.ANCHORARRAY($I$2))*1),-1)</f>
        <v>-1</v>
      </c>
      <c r="Q217" cm="1">
        <f t="array" ref="Q217">_xlfn.IFS(M217&lt;&gt;"ERROR",M217,O217=1,_xlfn.XLOOKUP(1,NAMES_EQUALS($C217,_xlfn.ANCHORARRAY($H$2))*NAMES_EQUALS($D217,_xlfn.ANCHORARRAY($I$2))*1,_xlfn.ANCHORARRAY(G$2)),1,"ERROR")</f>
        <v>265</v>
      </c>
      <c r="S217" t="str">
        <v>שפיק</v>
      </c>
      <c r="T217" t="str">
        <v>אסעד</v>
      </c>
      <c r="V217">
        <v>1</v>
      </c>
      <c r="X217">
        <v>1</v>
      </c>
    </row>
    <row r="218" spans="1:24" x14ac:dyDescent="0.45">
      <c r="A218">
        <v>2160</v>
      </c>
      <c r="B218">
        <v>441</v>
      </c>
      <c r="C218" t="str">
        <v>אהרון</v>
      </c>
      <c r="D218" t="str">
        <v>אפרת</v>
      </c>
      <c r="E218" s="1">
        <v>4097</v>
      </c>
      <c r="G218">
        <v>219</v>
      </c>
      <c r="H218" t="str">
        <v>רחמים</v>
      </c>
      <c r="I218" t="str">
        <v>מלול</v>
      </c>
      <c r="J218" s="1">
        <v>16921</v>
      </c>
      <c r="L218">
        <v>1</v>
      </c>
      <c r="M218" cm="1">
        <f t="array" ref="M218">IF(L218=1,_xlfn.XLOOKUP(E218,_xlfn.ANCHORARRAY($J$2),_xlfn.ANCHORARRAY($G$2)),"ERROR")</f>
        <v>267</v>
      </c>
      <c r="O218" cm="1">
        <f t="array" ref="O218">IF(L218&lt;&gt;1,SUM(NAMES_EQUALS(C218,_xlfn.ANCHORARRAY($H$2))*NAMES_EQUALS(D218,_xlfn.ANCHORARRAY($I$2))*1),-1)</f>
        <v>-1</v>
      </c>
      <c r="Q218" cm="1">
        <f t="array" ref="Q218">_xlfn.IFS(M218&lt;&gt;"ERROR",M218,O218=1,_xlfn.XLOOKUP(1,NAMES_EQUALS($C218,_xlfn.ANCHORARRAY($H$2))*NAMES_EQUALS($D218,_xlfn.ANCHORARRAY($I$2))*1,_xlfn.ANCHORARRAY(G$2)),1,"ERROR")</f>
        <v>267</v>
      </c>
      <c r="S218" t="str">
        <v>אהרון</v>
      </c>
      <c r="T218" t="str">
        <v>אפרת (פיקס)</v>
      </c>
      <c r="V218">
        <v>1</v>
      </c>
      <c r="X218">
        <v>1</v>
      </c>
    </row>
    <row r="219" spans="1:24" x14ac:dyDescent="0.45">
      <c r="A219">
        <v>2161</v>
      </c>
      <c r="B219">
        <v>444</v>
      </c>
      <c r="C219" t="str">
        <v>יוסף</v>
      </c>
      <c r="D219" t="str">
        <v>אפרתי</v>
      </c>
      <c r="E219" s="1">
        <v>-1044</v>
      </c>
      <c r="G219">
        <v>220</v>
      </c>
      <c r="H219" t="str">
        <v>מיכאל</v>
      </c>
      <c r="I219" t="str">
        <v>מלכיאור</v>
      </c>
      <c r="J219" s="1">
        <v>19755</v>
      </c>
      <c r="L219">
        <v>1</v>
      </c>
      <c r="M219" cm="1">
        <f t="array" ref="M219">IF(L219=1,_xlfn.XLOOKUP(E219,_xlfn.ANCHORARRAY($J$2),_xlfn.ANCHORARRAY($G$2)),"ERROR")</f>
        <v>268</v>
      </c>
      <c r="O219" cm="1">
        <f t="array" ref="O219">IF(L219&lt;&gt;1,SUM(NAMES_EQUALS(C219,_xlfn.ANCHORARRAY($H$2))*NAMES_EQUALS(D219,_xlfn.ANCHORARRAY($I$2))*1),-1)</f>
        <v>-1</v>
      </c>
      <c r="Q219" cm="1">
        <f t="array" ref="Q219">_xlfn.IFS(M219&lt;&gt;"ERROR",M219,O219=1,_xlfn.XLOOKUP(1,NAMES_EQUALS($C219,_xlfn.ANCHORARRAY($H$2))*NAMES_EQUALS($D219,_xlfn.ANCHORARRAY($I$2))*1,_xlfn.ANCHORARRAY(G$2)),1,"ERROR")</f>
        <v>268</v>
      </c>
      <c r="S219" t="str">
        <v>יוסף</v>
      </c>
      <c r="T219" t="str">
        <v>אפרתי (גריבר)</v>
      </c>
      <c r="V219">
        <v>1</v>
      </c>
      <c r="X219">
        <v>1</v>
      </c>
    </row>
    <row r="220" spans="1:24" x14ac:dyDescent="0.45">
      <c r="A220">
        <v>2162</v>
      </c>
      <c r="B220">
        <v>463</v>
      </c>
      <c r="C220" t="str">
        <v>שושנה</v>
      </c>
      <c r="D220" t="str">
        <v>ארבלי-אלמוזלינו</v>
      </c>
      <c r="E220" s="1">
        <v>9523</v>
      </c>
      <c r="G220">
        <v>221</v>
      </c>
      <c r="H220" t="str">
        <v>יהודית</v>
      </c>
      <c r="I220" t="str">
        <v>נאות</v>
      </c>
      <c r="J220" s="1">
        <v>16166</v>
      </c>
      <c r="L220">
        <v>1</v>
      </c>
      <c r="M220" cm="1">
        <f t="array" ref="M220">IF(L220=1,_xlfn.XLOOKUP(E220,_xlfn.ANCHORARRAY($J$2),_xlfn.ANCHORARRAY($G$2)),"ERROR")</f>
        <v>269</v>
      </c>
      <c r="O220" cm="1">
        <f t="array" ref="O220">IF(L220&lt;&gt;1,SUM(NAMES_EQUALS(C220,_xlfn.ANCHORARRAY($H$2))*NAMES_EQUALS(D220,_xlfn.ANCHORARRAY($I$2))*1),-1)</f>
        <v>-1</v>
      </c>
      <c r="Q220" cm="1">
        <f t="array" ref="Q220">_xlfn.IFS(M220&lt;&gt;"ERROR",M220,O220=1,_xlfn.XLOOKUP(1,NAMES_EQUALS($C220,_xlfn.ANCHORARRAY($H$2))*NAMES_EQUALS($D220,_xlfn.ANCHORARRAY($I$2))*1,_xlfn.ANCHORARRAY(G$2)),1,"ERROR")</f>
        <v>269</v>
      </c>
      <c r="S220" t="str">
        <v>שושנה</v>
      </c>
      <c r="T220" t="str">
        <v>ארבלי-אלמוזלינו</v>
      </c>
      <c r="V220">
        <v>1</v>
      </c>
      <c r="X220">
        <v>1</v>
      </c>
    </row>
    <row r="221" spans="1:24" x14ac:dyDescent="0.45">
      <c r="A221">
        <v>2163</v>
      </c>
      <c r="B221">
        <v>473</v>
      </c>
      <c r="C221" t="str">
        <v>מאיר</v>
      </c>
      <c r="D221" t="str">
        <v>ארגוב</v>
      </c>
      <c r="E221" s="1">
        <v>1828</v>
      </c>
      <c r="G221">
        <v>222</v>
      </c>
      <c r="H221" t="str">
        <v>משולם</v>
      </c>
      <c r="I221" t="str">
        <v>נהרי</v>
      </c>
      <c r="J221" s="1">
        <v>18755</v>
      </c>
      <c r="L221">
        <v>2</v>
      </c>
      <c r="M221" t="str" cm="1">
        <f t="array" ref="M221">IF(L221=1,_xlfn.XLOOKUP(E221,_xlfn.ANCHORARRAY($J$2),_xlfn.ANCHORARRAY($G$2)),"ERROR")</f>
        <v>ERROR</v>
      </c>
      <c r="O221" cm="1">
        <f t="array" ref="O221">IF(L221&lt;&gt;1,SUM(NAMES_EQUALS(C221,_xlfn.ANCHORARRAY($H$2))*NAMES_EQUALS(D221,_xlfn.ANCHORARRAY($I$2))*1),-1)</f>
        <v>1</v>
      </c>
      <c r="Q221" cm="1">
        <f t="array" ref="Q221">_xlfn.IFS(M221&lt;&gt;"ERROR",M221,O221=1,_xlfn.XLOOKUP(1,NAMES_EQUALS($C221,_xlfn.ANCHORARRAY($H$2))*NAMES_EQUALS($D221,_xlfn.ANCHORARRAY($I$2))*1,_xlfn.ANCHORARRAY(G$2)),1,"ERROR")</f>
        <v>270</v>
      </c>
      <c r="S221" t="str">
        <v>מאיר</v>
      </c>
      <c r="T221" t="str">
        <v>ארגוב (גרבובסקי)</v>
      </c>
      <c r="V221">
        <v>1</v>
      </c>
      <c r="X221">
        <v>1</v>
      </c>
    </row>
    <row r="222" spans="1:24" x14ac:dyDescent="0.45">
      <c r="A222">
        <v>2164</v>
      </c>
      <c r="B222">
        <v>478</v>
      </c>
      <c r="C222" t="str">
        <v>נאוה</v>
      </c>
      <c r="D222" t="str">
        <v>ארד</v>
      </c>
      <c r="E222" s="1">
        <v>14218</v>
      </c>
      <c r="G222">
        <v>223</v>
      </c>
      <c r="H222" t="str">
        <v>דני</v>
      </c>
      <c r="I222" t="str">
        <v>נוה</v>
      </c>
      <c r="J222" s="1">
        <v>22088</v>
      </c>
      <c r="L222">
        <v>1</v>
      </c>
      <c r="M222" cm="1">
        <f t="array" ref="M222">IF(L222=1,_xlfn.XLOOKUP(E222,_xlfn.ANCHORARRAY($J$2),_xlfn.ANCHORARRAY($G$2)),"ERROR")</f>
        <v>134</v>
      </c>
      <c r="O222" cm="1">
        <f t="array" ref="O222">IF(L222&lt;&gt;1,SUM(NAMES_EQUALS(C222,_xlfn.ANCHORARRAY($H$2))*NAMES_EQUALS(D222,_xlfn.ANCHORARRAY($I$2))*1),-1)</f>
        <v>-1</v>
      </c>
      <c r="Q222" cm="1">
        <f t="array" ref="Q222">_xlfn.IFS(M222&lt;&gt;"ERROR",M222,O222=1,_xlfn.XLOOKUP(1,NAMES_EQUALS($C222,_xlfn.ANCHORARRAY($H$2))*NAMES_EQUALS($D222,_xlfn.ANCHORARRAY($I$2))*1,_xlfn.ANCHORARRAY(G$2)),1,"ERROR")</f>
        <v>134</v>
      </c>
      <c r="S222" t="str">
        <v>נאוה</v>
      </c>
      <c r="T222" t="str">
        <v>ארד</v>
      </c>
      <c r="V222">
        <v>1</v>
      </c>
      <c r="X222">
        <v>1</v>
      </c>
    </row>
    <row r="223" spans="1:24" x14ac:dyDescent="0.45">
      <c r="A223">
        <v>2165</v>
      </c>
      <c r="B223">
        <v>484</v>
      </c>
      <c r="C223" t="str">
        <v>בנימין</v>
      </c>
      <c r="D223" t="str">
        <v>ארדיטי</v>
      </c>
      <c r="E223" s="1">
        <v>-912</v>
      </c>
      <c r="G223">
        <v>224</v>
      </c>
      <c r="H223" t="str">
        <v>אוריאל</v>
      </c>
      <c r="I223" t="str">
        <v>סביר</v>
      </c>
      <c r="J223" s="1">
        <v>19366</v>
      </c>
      <c r="L223">
        <v>1</v>
      </c>
      <c r="M223" cm="1">
        <f t="array" ref="M223">IF(L223=1,_xlfn.XLOOKUP(E223,_xlfn.ANCHORARRAY($J$2),_xlfn.ANCHORARRAY($G$2)),"ERROR")</f>
        <v>271</v>
      </c>
      <c r="O223" cm="1">
        <f t="array" ref="O223">IF(L223&lt;&gt;1,SUM(NAMES_EQUALS(C223,_xlfn.ANCHORARRAY($H$2))*NAMES_EQUALS(D223,_xlfn.ANCHORARRAY($I$2))*1),-1)</f>
        <v>-1</v>
      </c>
      <c r="Q223" cm="1">
        <f t="array" ref="Q223">_xlfn.IFS(M223&lt;&gt;"ERROR",M223,O223=1,_xlfn.XLOOKUP(1,NAMES_EQUALS($C223,_xlfn.ANCHORARRAY($H$2))*NAMES_EQUALS($D223,_xlfn.ANCHORARRAY($I$2))*1,_xlfn.ANCHORARRAY(G$2)),1,"ERROR")</f>
        <v>271</v>
      </c>
      <c r="S223" t="str">
        <v>בנימין</v>
      </c>
      <c r="T223" t="str">
        <v>ארדיטי</v>
      </c>
      <c r="V223">
        <v>1</v>
      </c>
      <c r="X223">
        <v>1</v>
      </c>
    </row>
    <row r="224" spans="1:24" x14ac:dyDescent="0.45">
      <c r="A224">
        <v>2166</v>
      </c>
      <c r="B224">
        <v>497</v>
      </c>
      <c r="C224" t="str">
        <v>ראובן</v>
      </c>
      <c r="D224" t="str">
        <v>ארזי</v>
      </c>
      <c r="E224" s="1">
        <v>2688</v>
      </c>
      <c r="G224">
        <v>225</v>
      </c>
      <c r="H224" t="str">
        <v>יצחק</v>
      </c>
      <c r="I224" t="str">
        <v>סבן</v>
      </c>
      <c r="J224" s="1">
        <v>19190</v>
      </c>
      <c r="L224">
        <v>1</v>
      </c>
      <c r="M224" cm="1">
        <f t="array" ref="M224">IF(L224=1,_xlfn.XLOOKUP(E224,_xlfn.ANCHORARRAY($J$2),_xlfn.ANCHORARRAY($G$2)),"ERROR")</f>
        <v>272</v>
      </c>
      <c r="O224" cm="1">
        <f t="array" ref="O224">IF(L224&lt;&gt;1,SUM(NAMES_EQUALS(C224,_xlfn.ANCHORARRAY($H$2))*NAMES_EQUALS(D224,_xlfn.ANCHORARRAY($I$2))*1),-1)</f>
        <v>-1</v>
      </c>
      <c r="Q224" cm="1">
        <f t="array" ref="Q224">_xlfn.IFS(M224&lt;&gt;"ERROR",M224,O224=1,_xlfn.XLOOKUP(1,NAMES_EQUALS($C224,_xlfn.ANCHORARRAY($H$2))*NAMES_EQUALS($D224,_xlfn.ANCHORARRAY($I$2))*1,_xlfn.ANCHORARRAY(G$2)),1,"ERROR")</f>
        <v>272</v>
      </c>
      <c r="S224" t="str">
        <v>ראובן</v>
      </c>
      <c r="T224" t="str">
        <v>ארזי (צדרבוים)</v>
      </c>
      <c r="V224">
        <v>1</v>
      </c>
      <c r="X224">
        <v>1</v>
      </c>
    </row>
    <row r="225" spans="1:24" x14ac:dyDescent="0.45">
      <c r="A225">
        <v>2167</v>
      </c>
      <c r="B225">
        <v>500</v>
      </c>
      <c r="C225" t="str">
        <v>חיים</v>
      </c>
      <c r="D225" t="str">
        <v>אריאב</v>
      </c>
      <c r="E225" s="1">
        <v>-1824</v>
      </c>
      <c r="G225">
        <v>226</v>
      </c>
      <c r="H225" t="str">
        <v>אליהו</v>
      </c>
      <c r="I225" t="str">
        <v>סויסה</v>
      </c>
      <c r="J225" s="1">
        <v>20455</v>
      </c>
      <c r="L225">
        <v>3</v>
      </c>
      <c r="M225" t="str" cm="1">
        <f t="array" ref="M225">IF(L225=1,_xlfn.XLOOKUP(E225,_xlfn.ANCHORARRAY($J$2),_xlfn.ANCHORARRAY($G$2)),"ERROR")</f>
        <v>ERROR</v>
      </c>
      <c r="O225" cm="1">
        <f t="array" ref="O225">IF(L225&lt;&gt;1,SUM(NAMES_EQUALS(C225,_xlfn.ANCHORARRAY($H$2))*NAMES_EQUALS(D225,_xlfn.ANCHORARRAY($I$2))*1),-1)</f>
        <v>1</v>
      </c>
      <c r="Q225" cm="1">
        <f t="array" ref="Q225">_xlfn.IFS(M225&lt;&gt;"ERROR",M225,O225=1,_xlfn.XLOOKUP(1,NAMES_EQUALS($C225,_xlfn.ANCHORARRAY($H$2))*NAMES_EQUALS($D225,_xlfn.ANCHORARRAY($I$2))*1,_xlfn.ANCHORARRAY(G$2)),1,"ERROR")</f>
        <v>273</v>
      </c>
      <c r="S225" t="str">
        <v>חיים</v>
      </c>
      <c r="T225" t="str">
        <v>אריאב (קרופסקי)</v>
      </c>
      <c r="V225">
        <v>1</v>
      </c>
      <c r="X225">
        <v>1</v>
      </c>
    </row>
    <row r="226" spans="1:24" x14ac:dyDescent="0.45">
      <c r="A226">
        <v>2168</v>
      </c>
      <c r="B226">
        <v>510</v>
      </c>
      <c r="C226" t="str">
        <v>יורם</v>
      </c>
      <c r="D226" t="str">
        <v>ארידור</v>
      </c>
      <c r="E226" s="1">
        <v>12351</v>
      </c>
      <c r="G226">
        <v>227</v>
      </c>
      <c r="H226" t="str">
        <v>יוסף יצחק</v>
      </c>
      <c r="I226" t="str">
        <v>פריצקי</v>
      </c>
      <c r="J226" s="1">
        <v>20346</v>
      </c>
      <c r="L226">
        <v>1</v>
      </c>
      <c r="M226" cm="1">
        <f t="array" ref="M226">IF(L226=1,_xlfn.XLOOKUP(E226,_xlfn.ANCHORARRAY($J$2),_xlfn.ANCHORARRAY($G$2)),"ERROR")</f>
        <v>274</v>
      </c>
      <c r="O226" cm="1">
        <f t="array" ref="O226">IF(L226&lt;&gt;1,SUM(NAMES_EQUALS(C226,_xlfn.ANCHORARRAY($H$2))*NAMES_EQUALS(D226,_xlfn.ANCHORARRAY($I$2))*1),-1)</f>
        <v>-1</v>
      </c>
      <c r="Q226" cm="1">
        <f t="array" ref="Q226">_xlfn.IFS(M226&lt;&gt;"ERROR",M226,O226=1,_xlfn.XLOOKUP(1,NAMES_EQUALS($C226,_xlfn.ANCHORARRAY($H$2))*NAMES_EQUALS($D226,_xlfn.ANCHORARRAY($I$2))*1,_xlfn.ANCHORARRAY(G$2)),1,"ERROR")</f>
        <v>274</v>
      </c>
      <c r="S226" t="str">
        <v>יורם</v>
      </c>
      <c r="T226" t="str">
        <v>ארידור (ליברמן)</v>
      </c>
      <c r="V226">
        <v>1</v>
      </c>
      <c r="X226">
        <v>1</v>
      </c>
    </row>
    <row r="227" spans="1:24" x14ac:dyDescent="0.45">
      <c r="A227">
        <v>2169</v>
      </c>
      <c r="B227">
        <v>515</v>
      </c>
      <c r="C227" t="str">
        <v>שמחה</v>
      </c>
      <c r="D227" t="str">
        <v>ארליך</v>
      </c>
      <c r="E227" s="1">
        <v>5480</v>
      </c>
      <c r="G227">
        <v>228</v>
      </c>
      <c r="H227" t="str">
        <v>יאיר</v>
      </c>
      <c r="I227" t="str">
        <v>פרץ</v>
      </c>
      <c r="J227" s="1">
        <v>19785</v>
      </c>
      <c r="L227">
        <v>3</v>
      </c>
      <c r="M227" t="str" cm="1">
        <f t="array" ref="M227">IF(L227=1,_xlfn.XLOOKUP(E227,_xlfn.ANCHORARRAY($J$2),_xlfn.ANCHORARRAY($G$2)),"ERROR")</f>
        <v>ERROR</v>
      </c>
      <c r="O227" cm="1">
        <f t="array" ref="O227">IF(L227&lt;&gt;1,SUM(NAMES_EQUALS(C227,_xlfn.ANCHORARRAY($H$2))*NAMES_EQUALS(D227,_xlfn.ANCHORARRAY($I$2))*1),-1)</f>
        <v>1</v>
      </c>
      <c r="Q227" cm="1">
        <f t="array" ref="Q227">_xlfn.IFS(M227&lt;&gt;"ERROR",M227,O227=1,_xlfn.XLOOKUP(1,NAMES_EQUALS($C227,_xlfn.ANCHORARRAY($H$2))*NAMES_EQUALS($D227,_xlfn.ANCHORARRAY($I$2))*1,_xlfn.ANCHORARRAY(G$2)),1,"ERROR")</f>
        <v>275</v>
      </c>
      <c r="S227" t="str">
        <v>שמחה</v>
      </c>
      <c r="T227" t="str">
        <v>ארליך</v>
      </c>
      <c r="V227">
        <v>1</v>
      </c>
      <c r="X227">
        <v>1</v>
      </c>
    </row>
    <row r="228" spans="1:24" x14ac:dyDescent="0.45">
      <c r="A228">
        <v>2170</v>
      </c>
      <c r="B228">
        <v>519</v>
      </c>
      <c r="C228" t="str">
        <v>משה</v>
      </c>
      <c r="D228" t="str">
        <v>ארם</v>
      </c>
      <c r="E228" s="1">
        <v>-1240</v>
      </c>
      <c r="G228">
        <v>229</v>
      </c>
      <c r="H228" t="str">
        <v>אלכסנדר</v>
      </c>
      <c r="I228" t="str">
        <v>צינקר</v>
      </c>
      <c r="J228" s="1">
        <v>19361</v>
      </c>
      <c r="L228">
        <v>1</v>
      </c>
      <c r="M228" cm="1">
        <f t="array" ref="M228">IF(L228=1,_xlfn.XLOOKUP(E228,_xlfn.ANCHORARRAY($J$2),_xlfn.ANCHORARRAY($G$2)),"ERROR")</f>
        <v>276</v>
      </c>
      <c r="O228" cm="1">
        <f t="array" ref="O228">IF(L228&lt;&gt;1,SUM(NAMES_EQUALS(C228,_xlfn.ANCHORARRAY($H$2))*NAMES_EQUALS(D228,_xlfn.ANCHORARRAY($I$2))*1),-1)</f>
        <v>-1</v>
      </c>
      <c r="Q228" cm="1">
        <f t="array" ref="Q228">_xlfn.IFS(M228&lt;&gt;"ERROR",M228,O228=1,_xlfn.XLOOKUP(1,NAMES_EQUALS($C228,_xlfn.ANCHORARRAY($H$2))*NAMES_EQUALS($D228,_xlfn.ANCHORARRAY($I$2))*1,_xlfn.ANCHORARRAY(G$2)),1,"ERROR")</f>
        <v>276</v>
      </c>
      <c r="S228" t="str">
        <v>משה</v>
      </c>
      <c r="T228" t="str">
        <v>ארם (קזנובסקי)</v>
      </c>
      <c r="V228">
        <v>1</v>
      </c>
      <c r="X228">
        <v>1</v>
      </c>
    </row>
    <row r="229" spans="1:24" x14ac:dyDescent="0.45">
      <c r="A229">
        <v>2171</v>
      </c>
      <c r="B229">
        <v>527</v>
      </c>
      <c r="C229" t="str">
        <v>זלמן</v>
      </c>
      <c r="D229" t="str">
        <v>ארן</v>
      </c>
      <c r="E229" s="1">
        <v>-304</v>
      </c>
      <c r="G229">
        <v>230</v>
      </c>
      <c r="H229" t="str">
        <v>איוב</v>
      </c>
      <c r="I229" t="str">
        <v>קרא</v>
      </c>
      <c r="J229" s="1">
        <v>20160</v>
      </c>
      <c r="L229">
        <v>1</v>
      </c>
      <c r="M229" cm="1">
        <f t="array" ref="M229">IF(L229=1,_xlfn.XLOOKUP(E229,_xlfn.ANCHORARRAY($J$2),_xlfn.ANCHORARRAY($G$2)),"ERROR")</f>
        <v>277</v>
      </c>
      <c r="O229" cm="1">
        <f t="array" ref="O229">IF(L229&lt;&gt;1,SUM(NAMES_EQUALS(C229,_xlfn.ANCHORARRAY($H$2))*NAMES_EQUALS(D229,_xlfn.ANCHORARRAY($I$2))*1),-1)</f>
        <v>-1</v>
      </c>
      <c r="Q229" cm="1">
        <f t="array" ref="Q229">_xlfn.IFS(M229&lt;&gt;"ERROR",M229,O229=1,_xlfn.XLOOKUP(1,NAMES_EQUALS($C229,_xlfn.ANCHORARRAY($H$2))*NAMES_EQUALS($D229,_xlfn.ANCHORARRAY($I$2))*1,_xlfn.ANCHORARRAY(G$2)),1,"ERROR")</f>
        <v>277</v>
      </c>
      <c r="S229" t="str">
        <v>זלמן</v>
      </c>
      <c r="T229" t="str">
        <v>ארן (אהרונוביץ')</v>
      </c>
      <c r="V229">
        <v>1</v>
      </c>
      <c r="X229">
        <v>1</v>
      </c>
    </row>
    <row r="230" spans="1:24" x14ac:dyDescent="0.45">
      <c r="A230">
        <v>2172</v>
      </c>
      <c r="B230">
        <v>541</v>
      </c>
      <c r="C230" t="str">
        <v>יצחק</v>
      </c>
      <c r="D230" t="str">
        <v>ארצי</v>
      </c>
      <c r="E230" s="1">
        <v>7624</v>
      </c>
      <c r="G230">
        <v>231</v>
      </c>
      <c r="H230" t="str">
        <v>דליה</v>
      </c>
      <c r="I230" t="str">
        <v>רבין-פילוסוף</v>
      </c>
      <c r="J230" s="1">
        <v>18332</v>
      </c>
      <c r="L230">
        <v>1</v>
      </c>
      <c r="M230" cm="1">
        <f t="array" ref="M230">IF(L230=1,_xlfn.XLOOKUP(E230,_xlfn.ANCHORARRAY($J$2),_xlfn.ANCHORARRAY($G$2)),"ERROR")</f>
        <v>279</v>
      </c>
      <c r="O230" cm="1">
        <f t="array" ref="O230">IF(L230&lt;&gt;1,SUM(NAMES_EQUALS(C230,_xlfn.ANCHORARRAY($H$2))*NAMES_EQUALS(D230,_xlfn.ANCHORARRAY($I$2))*1),-1)</f>
        <v>-1</v>
      </c>
      <c r="Q230" cm="1">
        <f t="array" ref="Q230">_xlfn.IFS(M230&lt;&gt;"ERROR",M230,O230=1,_xlfn.XLOOKUP(1,NAMES_EQUALS($C230,_xlfn.ANCHORARRAY($H$2))*NAMES_EQUALS($D230,_xlfn.ANCHORARRAY($I$2))*1,_xlfn.ANCHORARRAY(G$2)),1,"ERROR")</f>
        <v>279</v>
      </c>
      <c r="S230" t="str">
        <v>יצחק</v>
      </c>
      <c r="T230" t="str">
        <v>ארצי (הרציג)</v>
      </c>
      <c r="V230">
        <v>1</v>
      </c>
      <c r="X230">
        <v>1</v>
      </c>
    </row>
    <row r="231" spans="1:24" x14ac:dyDescent="0.45">
      <c r="A231">
        <v>2173</v>
      </c>
      <c r="B231">
        <v>543</v>
      </c>
      <c r="C231" t="str">
        <v>לוי</v>
      </c>
      <c r="D231" t="str">
        <v>אשכול</v>
      </c>
      <c r="E231" s="1">
        <v>-1527</v>
      </c>
      <c r="G231">
        <v>232</v>
      </c>
      <c r="H231" t="str">
        <v>גנדי</v>
      </c>
      <c r="I231" t="str">
        <v>ריגר</v>
      </c>
      <c r="J231" s="1">
        <v>17677</v>
      </c>
      <c r="L231">
        <v>1</v>
      </c>
      <c r="M231" cm="1">
        <f t="array" ref="M231">IF(L231=1,_xlfn.XLOOKUP(E231,_xlfn.ANCHORARRAY($J$2),_xlfn.ANCHORARRAY($G$2)),"ERROR")</f>
        <v>683</v>
      </c>
      <c r="O231" cm="1">
        <f t="array" ref="O231">IF(L231&lt;&gt;1,SUM(NAMES_EQUALS(C231,_xlfn.ANCHORARRAY($H$2))*NAMES_EQUALS(D231,_xlfn.ANCHORARRAY($I$2))*1),-1)</f>
        <v>-1</v>
      </c>
      <c r="Q231" cm="1">
        <f t="array" ref="Q231">_xlfn.IFS(M231&lt;&gt;"ERROR",M231,O231=1,_xlfn.XLOOKUP(1,NAMES_EQUALS($C231,_xlfn.ANCHORARRAY($H$2))*NAMES_EQUALS($D231,_xlfn.ANCHORARRAY($I$2))*1,_xlfn.ANCHORARRAY(G$2)),1,"ERROR")</f>
        <v>683</v>
      </c>
      <c r="S231" t="str">
        <v>לוי</v>
      </c>
      <c r="T231" t="str">
        <v>אשכול (שקולניק)</v>
      </c>
      <c r="V231">
        <v>1</v>
      </c>
      <c r="X231">
        <v>1</v>
      </c>
    </row>
    <row r="232" spans="1:24" x14ac:dyDescent="0.45">
      <c r="A232">
        <v>2174</v>
      </c>
      <c r="B232">
        <v>554</v>
      </c>
      <c r="C232" t="str">
        <v>תמר</v>
      </c>
      <c r="D232" t="str">
        <v>אשל</v>
      </c>
      <c r="E232" s="1">
        <v>7511</v>
      </c>
      <c r="G232">
        <v>233</v>
      </c>
      <c r="H232" t="str">
        <v>לביב חוסיין</v>
      </c>
      <c r="I232" t="str">
        <v>אבו-רוכן</v>
      </c>
      <c r="J232" s="1">
        <v>4019</v>
      </c>
      <c r="L232">
        <v>1</v>
      </c>
      <c r="M232" cm="1">
        <f t="array" ref="M232">IF(L232=1,_xlfn.XLOOKUP(E232,_xlfn.ANCHORARRAY($J$2),_xlfn.ANCHORARRAY($G$2)),"ERROR")</f>
        <v>280</v>
      </c>
      <c r="O232" cm="1">
        <f t="array" ref="O232">IF(L232&lt;&gt;1,SUM(NAMES_EQUALS(C232,_xlfn.ANCHORARRAY($H$2))*NAMES_EQUALS(D232,_xlfn.ANCHORARRAY($I$2))*1),-1)</f>
        <v>-1</v>
      </c>
      <c r="Q232" cm="1">
        <f t="array" ref="Q232">_xlfn.IFS(M232&lt;&gt;"ERROR",M232,O232=1,_xlfn.XLOOKUP(1,NAMES_EQUALS($C232,_xlfn.ANCHORARRAY($H$2))*NAMES_EQUALS($D232,_xlfn.ANCHORARRAY($I$2))*1,_xlfn.ANCHORARRAY(G$2)),1,"ERROR")</f>
        <v>280</v>
      </c>
      <c r="S232" t="str">
        <v>תמר</v>
      </c>
      <c r="T232" t="str">
        <v>אשל (שוהם)</v>
      </c>
      <c r="V232">
        <v>1</v>
      </c>
      <c r="X232">
        <v>1</v>
      </c>
    </row>
    <row r="233" spans="1:24" x14ac:dyDescent="0.45">
      <c r="A233">
        <v>2175</v>
      </c>
      <c r="B233">
        <v>568</v>
      </c>
      <c r="C233" t="str">
        <v>יוסף</v>
      </c>
      <c r="D233" t="str">
        <v>בא-גד</v>
      </c>
      <c r="E233" s="1">
        <v>11729</v>
      </c>
      <c r="G233">
        <v>234</v>
      </c>
      <c r="H233" t="str">
        <v>אליעזר</v>
      </c>
      <c r="I233" t="str">
        <v>אבטבי</v>
      </c>
      <c r="J233" s="1">
        <v>13885</v>
      </c>
      <c r="L233">
        <v>1</v>
      </c>
      <c r="M233" cm="1">
        <f t="array" ref="M233">IF(L233=1,_xlfn.XLOOKUP(E233,_xlfn.ANCHORARRAY($J$2),_xlfn.ANCHORARRAY($G$2)),"ERROR")</f>
        <v>135</v>
      </c>
      <c r="O233" cm="1">
        <f t="array" ref="O233">IF(L233&lt;&gt;1,SUM(NAMES_EQUALS(C233,_xlfn.ANCHORARRAY($H$2))*NAMES_EQUALS(D233,_xlfn.ANCHORARRAY($I$2))*1),-1)</f>
        <v>-1</v>
      </c>
      <c r="Q233" cm="1">
        <f t="array" ref="Q233">_xlfn.IFS(M233&lt;&gt;"ERROR",M233,O233=1,_xlfn.XLOOKUP(1,NAMES_EQUALS($C233,_xlfn.ANCHORARRAY($H$2))*NAMES_EQUALS($D233,_xlfn.ANCHORARRAY($I$2))*1,_xlfn.ANCHORARRAY(G$2)),1,"ERROR")</f>
        <v>135</v>
      </c>
      <c r="S233" t="str">
        <v>יוסף</v>
      </c>
      <c r="T233" t="str">
        <v>בא-גד</v>
      </c>
      <c r="V233">
        <v>1</v>
      </c>
      <c r="X233">
        <v>1</v>
      </c>
    </row>
    <row r="234" spans="1:24" x14ac:dyDescent="0.45">
      <c r="A234">
        <v>2176</v>
      </c>
      <c r="B234">
        <v>570</v>
      </c>
      <c r="C234" t="str">
        <v>ידידיה</v>
      </c>
      <c r="D234" t="str">
        <v>בארי</v>
      </c>
      <c r="E234" s="1">
        <v>11353</v>
      </c>
      <c r="G234">
        <v>235</v>
      </c>
      <c r="H234" t="str">
        <v>מאיר</v>
      </c>
      <c r="I234" t="str">
        <v>אביזוהר</v>
      </c>
      <c r="J234" s="1">
        <v>8671</v>
      </c>
      <c r="L234">
        <v>1</v>
      </c>
      <c r="M234" cm="1">
        <f t="array" ref="M234">IF(L234=1,_xlfn.XLOOKUP(E234,_xlfn.ANCHORARRAY($J$2),_xlfn.ANCHORARRAY($G$2)),"ERROR")</f>
        <v>281</v>
      </c>
      <c r="O234" cm="1">
        <f t="array" ref="O234">IF(L234&lt;&gt;1,SUM(NAMES_EQUALS(C234,_xlfn.ANCHORARRAY($H$2))*NAMES_EQUALS(D234,_xlfn.ANCHORARRAY($I$2))*1),-1)</f>
        <v>-1</v>
      </c>
      <c r="Q234" cm="1">
        <f t="array" ref="Q234">_xlfn.IFS(M234&lt;&gt;"ERROR",M234,O234=1,_xlfn.XLOOKUP(1,NAMES_EQUALS($C234,_xlfn.ANCHORARRAY($H$2))*NAMES_EQUALS($D234,_xlfn.ANCHORARRAY($I$2))*1,_xlfn.ANCHORARRAY(G$2)),1,"ERROR")</f>
        <v>281</v>
      </c>
      <c r="S234" t="str">
        <v>ידידיה</v>
      </c>
      <c r="T234" t="str">
        <v>בארי (טיפנברון)</v>
      </c>
      <c r="V234">
        <v>1</v>
      </c>
      <c r="X234">
        <v>1</v>
      </c>
    </row>
    <row r="235" spans="1:24" x14ac:dyDescent="0.45">
      <c r="A235">
        <v>2177</v>
      </c>
      <c r="B235">
        <v>571</v>
      </c>
      <c r="C235" t="str">
        <v>שמחה</v>
      </c>
      <c r="D235" t="str">
        <v>בבה</v>
      </c>
      <c r="E235" s="1">
        <v>1062</v>
      </c>
      <c r="G235">
        <v>236</v>
      </c>
      <c r="H235" t="str">
        <v>אבא (אוברי)</v>
      </c>
      <c r="I235" t="str">
        <v>אבן (איבן)</v>
      </c>
      <c r="J235" s="1">
        <v>5512</v>
      </c>
      <c r="L235">
        <v>1</v>
      </c>
      <c r="M235" cm="1">
        <f t="array" ref="M235">IF(L235=1,_xlfn.XLOOKUP(E235,_xlfn.ANCHORARRAY($J$2),_xlfn.ANCHORARRAY($G$2)),"ERROR")</f>
        <v>282</v>
      </c>
      <c r="O235" cm="1">
        <f t="array" ref="O235">IF(L235&lt;&gt;1,SUM(NAMES_EQUALS(C235,_xlfn.ANCHORARRAY($H$2))*NAMES_EQUALS(D235,_xlfn.ANCHORARRAY($I$2))*1),-1)</f>
        <v>-1</v>
      </c>
      <c r="Q235" cm="1">
        <f t="array" ref="Q235">_xlfn.IFS(M235&lt;&gt;"ERROR",M235,O235=1,_xlfn.XLOOKUP(1,NAMES_EQUALS($C235,_xlfn.ANCHORARRAY($H$2))*NAMES_EQUALS($D235,_xlfn.ANCHORARRAY($I$2))*1,_xlfn.ANCHORARRAY(G$2)),1,"ERROR")</f>
        <v>282</v>
      </c>
      <c r="S235" t="str">
        <v>שמחה</v>
      </c>
      <c r="T235" t="str">
        <v>בבה</v>
      </c>
      <c r="V235">
        <v>1</v>
      </c>
      <c r="X235">
        <v>1</v>
      </c>
    </row>
    <row r="236" spans="1:24" x14ac:dyDescent="0.45">
      <c r="A236">
        <v>2178</v>
      </c>
      <c r="B236">
        <v>573</v>
      </c>
      <c r="C236" t="str">
        <v>זאב בנימין</v>
      </c>
      <c r="D236" t="str">
        <v>בגין</v>
      </c>
      <c r="E236" s="1">
        <v>15766</v>
      </c>
      <c r="G236">
        <v>237</v>
      </c>
      <c r="H236" t="str">
        <v>בנימין</v>
      </c>
      <c r="I236" t="str">
        <v>אבניאל (גטשטיין)</v>
      </c>
      <c r="J236" s="1">
        <v>2497</v>
      </c>
      <c r="L236">
        <v>1</v>
      </c>
      <c r="M236" cm="1">
        <f t="array" ref="M236">IF(L236=1,_xlfn.XLOOKUP(E236,_xlfn.ANCHORARRAY($J$2),_xlfn.ANCHORARRAY($G$2)),"ERROR")</f>
        <v>14</v>
      </c>
      <c r="O236" cm="1">
        <f t="array" ref="O236">IF(L236&lt;&gt;1,SUM(NAMES_EQUALS(C236,_xlfn.ANCHORARRAY($H$2))*NAMES_EQUALS(D236,_xlfn.ANCHORARRAY($I$2))*1),-1)</f>
        <v>-1</v>
      </c>
      <c r="Q236" cm="1">
        <f t="array" ref="Q236">_xlfn.IFS(M236&lt;&gt;"ERROR",M236,O236=1,_xlfn.XLOOKUP(1,NAMES_EQUALS($C236,_xlfn.ANCHORARRAY($H$2))*NAMES_EQUALS($D236,_xlfn.ANCHORARRAY($I$2))*1,_xlfn.ANCHORARRAY(G$2)),1,"ERROR")</f>
        <v>14</v>
      </c>
      <c r="S236" t="str">
        <v xml:space="preserve">זאב בנימין </v>
      </c>
      <c r="T236" t="str">
        <v>בגין</v>
      </c>
      <c r="V236">
        <v>1</v>
      </c>
      <c r="X236">
        <v>1</v>
      </c>
    </row>
    <row r="237" spans="1:24" x14ac:dyDescent="0.45">
      <c r="A237">
        <v>2179</v>
      </c>
      <c r="B237">
        <v>581</v>
      </c>
      <c r="C237" t="str">
        <v>מנחם</v>
      </c>
      <c r="D237" t="str">
        <v>בגין</v>
      </c>
      <c r="E237" s="1">
        <v>4991</v>
      </c>
      <c r="G237">
        <v>238</v>
      </c>
      <c r="H237" t="str">
        <v>אורי</v>
      </c>
      <c r="I237" t="str">
        <v>אבנרי (אוסטרמן)</v>
      </c>
      <c r="J237" s="1">
        <v>8654</v>
      </c>
      <c r="L237">
        <v>1</v>
      </c>
      <c r="M237" cm="1">
        <f t="array" ref="M237">IF(L237=1,_xlfn.XLOOKUP(E237,_xlfn.ANCHORARRAY($J$2),_xlfn.ANCHORARRAY($G$2)),"ERROR")</f>
        <v>692</v>
      </c>
      <c r="O237" cm="1">
        <f t="array" ref="O237">IF(L237&lt;&gt;1,SUM(NAMES_EQUALS(C237,_xlfn.ANCHORARRAY($H$2))*NAMES_EQUALS(D237,_xlfn.ANCHORARRAY($I$2))*1),-1)</f>
        <v>-1</v>
      </c>
      <c r="Q237" cm="1">
        <f t="array" ref="Q237">_xlfn.IFS(M237&lt;&gt;"ERROR",M237,O237=1,_xlfn.XLOOKUP(1,NAMES_EQUALS($C237,_xlfn.ANCHORARRAY($H$2))*NAMES_EQUALS($D237,_xlfn.ANCHORARRAY($I$2))*1,_xlfn.ANCHORARRAY(G$2)),1,"ERROR")</f>
        <v>692</v>
      </c>
      <c r="S237" t="str">
        <v>מנחם</v>
      </c>
      <c r="T237" t="str">
        <v>בגין</v>
      </c>
      <c r="V237">
        <v>1</v>
      </c>
      <c r="X237">
        <v>1</v>
      </c>
    </row>
    <row r="238" spans="1:24" x14ac:dyDescent="0.45">
      <c r="A238">
        <v>2180</v>
      </c>
      <c r="B238">
        <v>592</v>
      </c>
      <c r="C238" t="str">
        <v>אליקים-גוסטב</v>
      </c>
      <c r="D238" t="str">
        <v>בדיאן</v>
      </c>
      <c r="E238" s="1">
        <v>9478</v>
      </c>
      <c r="G238">
        <v>239</v>
      </c>
      <c r="H238" t="str">
        <v>אהוד</v>
      </c>
      <c r="I238" t="str">
        <v>אבריאל (איבראל)</v>
      </c>
      <c r="J238" s="1">
        <v>6211</v>
      </c>
      <c r="L238">
        <v>1</v>
      </c>
      <c r="M238" cm="1">
        <f t="array" ref="M238">IF(L238=1,_xlfn.XLOOKUP(E238,_xlfn.ANCHORARRAY($J$2),_xlfn.ANCHORARRAY($G$2)),"ERROR")</f>
        <v>283</v>
      </c>
      <c r="O238" cm="1">
        <f t="array" ref="O238">IF(L238&lt;&gt;1,SUM(NAMES_EQUALS(C238,_xlfn.ANCHORARRAY($H$2))*NAMES_EQUALS(D238,_xlfn.ANCHORARRAY($I$2))*1),-1)</f>
        <v>-1</v>
      </c>
      <c r="Q238" cm="1">
        <f t="array" ref="Q238">_xlfn.IFS(M238&lt;&gt;"ERROR",M238,O238=1,_xlfn.XLOOKUP(1,NAMES_EQUALS($C238,_xlfn.ANCHORARRAY($H$2))*NAMES_EQUALS($D238,_xlfn.ANCHORARRAY($I$2))*1,_xlfn.ANCHORARRAY(G$2)),1,"ERROR")</f>
        <v>283</v>
      </c>
      <c r="S238" t="str">
        <v>אליקים-גוסטב</v>
      </c>
      <c r="T238" t="str">
        <v>בדיאן</v>
      </c>
      <c r="V238">
        <v>1</v>
      </c>
      <c r="X238">
        <v>1</v>
      </c>
    </row>
    <row r="239" spans="1:24" x14ac:dyDescent="0.45">
      <c r="A239">
        <v>2181</v>
      </c>
      <c r="B239">
        <v>593</v>
      </c>
      <c r="C239" t="str">
        <v>יוחנן</v>
      </c>
      <c r="D239" t="str">
        <v>בדר</v>
      </c>
      <c r="E239" s="1">
        <v>2058</v>
      </c>
      <c r="G239">
        <v>240</v>
      </c>
      <c r="H239" t="str">
        <v>שניאור זלמן</v>
      </c>
      <c r="I239" t="str">
        <v>אברמוב</v>
      </c>
      <c r="J239" s="1">
        <v>3049</v>
      </c>
      <c r="L239">
        <v>1</v>
      </c>
      <c r="M239" cm="1">
        <f t="array" ref="M239">IF(L239=1,_xlfn.XLOOKUP(E239,_xlfn.ANCHORARRAY($J$2),_xlfn.ANCHORARRAY($G$2)),"ERROR")</f>
        <v>284</v>
      </c>
      <c r="O239" cm="1">
        <f t="array" ref="O239">IF(L239&lt;&gt;1,SUM(NAMES_EQUALS(C239,_xlfn.ANCHORARRAY($H$2))*NAMES_EQUALS(D239,_xlfn.ANCHORARRAY($I$2))*1),-1)</f>
        <v>-1</v>
      </c>
      <c r="Q239" cm="1">
        <f t="array" ref="Q239">_xlfn.IFS(M239&lt;&gt;"ERROR",M239,O239=1,_xlfn.XLOOKUP(1,NAMES_EQUALS($C239,_xlfn.ANCHORARRAY($H$2))*NAMES_EQUALS($D239,_xlfn.ANCHORARRAY($I$2))*1,_xlfn.ANCHORARRAY(G$2)),1,"ERROR")</f>
        <v>284</v>
      </c>
      <c r="S239" t="str">
        <v>יוחנן</v>
      </c>
      <c r="T239" t="str">
        <v>בדר</v>
      </c>
      <c r="V239">
        <v>1</v>
      </c>
      <c r="X239">
        <v>1</v>
      </c>
    </row>
    <row r="240" spans="1:24" x14ac:dyDescent="0.45">
      <c r="A240">
        <v>2182</v>
      </c>
      <c r="B240">
        <v>602</v>
      </c>
      <c r="C240" t="str">
        <v>מנחם</v>
      </c>
      <c r="D240" t="str">
        <v>בדר</v>
      </c>
      <c r="E240" s="1">
        <v>-1562</v>
      </c>
      <c r="G240">
        <v>241</v>
      </c>
      <c r="H240" t="str">
        <v>יהודה מאיר</v>
      </c>
      <c r="I240" t="str">
        <v>אברמוביץ</v>
      </c>
      <c r="J240" s="1">
        <v>5480</v>
      </c>
      <c r="L240">
        <v>1</v>
      </c>
      <c r="M240" cm="1">
        <f t="array" ref="M240">IF(L240=1,_xlfn.XLOOKUP(E240,_xlfn.ANCHORARRAY($J$2),_xlfn.ANCHORARRAY($G$2)),"ERROR")</f>
        <v>285</v>
      </c>
      <c r="O240" cm="1">
        <f t="array" ref="O240">IF(L240&lt;&gt;1,SUM(NAMES_EQUALS(C240,_xlfn.ANCHORARRAY($H$2))*NAMES_EQUALS(D240,_xlfn.ANCHORARRAY($I$2))*1),-1)</f>
        <v>-1</v>
      </c>
      <c r="Q240" cm="1">
        <f t="array" ref="Q240">_xlfn.IFS(M240&lt;&gt;"ERROR",M240,O240=1,_xlfn.XLOOKUP(1,NAMES_EQUALS($C240,_xlfn.ANCHORARRAY($H$2))*NAMES_EQUALS($D240,_xlfn.ANCHORARRAY($I$2))*1,_xlfn.ANCHORARRAY(G$2)),1,"ERROR")</f>
        <v>285</v>
      </c>
      <c r="S240" t="str">
        <v>מנחם</v>
      </c>
      <c r="T240" t="str">
        <v>בדר</v>
      </c>
      <c r="V240">
        <v>1</v>
      </c>
      <c r="X240">
        <v>1</v>
      </c>
    </row>
    <row r="241" spans="1:24" x14ac:dyDescent="0.45">
      <c r="A241">
        <v>2183</v>
      </c>
      <c r="B241">
        <v>604</v>
      </c>
      <c r="C241" t="str">
        <v>פיני</v>
      </c>
      <c r="D241" t="str">
        <v>בדש</v>
      </c>
      <c r="E241" s="1">
        <v>19235</v>
      </c>
      <c r="G241">
        <v>242</v>
      </c>
      <c r="H241" t="str">
        <v>אהרן</v>
      </c>
      <c r="I241" t="str">
        <v>אוזן</v>
      </c>
      <c r="J241" s="1">
        <v>9072</v>
      </c>
      <c r="L241">
        <v>1</v>
      </c>
      <c r="M241" cm="1">
        <f t="array" ref="M241">IF(L241=1,_xlfn.XLOOKUP(E241,_xlfn.ANCHORARRAY($J$2),_xlfn.ANCHORARRAY($G$2)),"ERROR")</f>
        <v>15</v>
      </c>
      <c r="O241" cm="1">
        <f t="array" ref="O241">IF(L241&lt;&gt;1,SUM(NAMES_EQUALS(C241,_xlfn.ANCHORARRAY($H$2))*NAMES_EQUALS(D241,_xlfn.ANCHORARRAY($I$2))*1),-1)</f>
        <v>-1</v>
      </c>
      <c r="Q241" cm="1">
        <f t="array" ref="Q241">_xlfn.IFS(M241&lt;&gt;"ERROR",M241,O241=1,_xlfn.XLOOKUP(1,NAMES_EQUALS($C241,_xlfn.ANCHORARRAY($H$2))*NAMES_EQUALS($D241,_xlfn.ANCHORARRAY($I$2))*1,_xlfn.ANCHORARRAY(G$2)),1,"ERROR")</f>
        <v>15</v>
      </c>
      <c r="S241" t="str">
        <v>פיני</v>
      </c>
      <c r="T241" t="str">
        <v>בדש</v>
      </c>
      <c r="V241">
        <v>1</v>
      </c>
      <c r="X241">
        <v>1</v>
      </c>
    </row>
    <row r="242" spans="1:24" x14ac:dyDescent="0.45">
      <c r="A242">
        <v>2184</v>
      </c>
      <c r="B242">
        <v>607</v>
      </c>
      <c r="C242" t="str">
        <v>אריה</v>
      </c>
      <c r="D242" t="str">
        <v>בהיר</v>
      </c>
      <c r="E242" s="1">
        <v>2313</v>
      </c>
      <c r="G242">
        <v>243</v>
      </c>
      <c r="H242" t="str">
        <v>מרדכי</v>
      </c>
      <c r="I242" t="str">
        <v>אולמרט</v>
      </c>
      <c r="J242" s="1">
        <v>2938</v>
      </c>
      <c r="L242">
        <v>1</v>
      </c>
      <c r="M242" cm="1">
        <f t="array" ref="M242">IF(L242=1,_xlfn.XLOOKUP(E242,_xlfn.ANCHORARRAY($J$2),_xlfn.ANCHORARRAY($G$2)),"ERROR")</f>
        <v>286</v>
      </c>
      <c r="O242" cm="1">
        <f t="array" ref="O242">IF(L242&lt;&gt;1,SUM(NAMES_EQUALS(C242,_xlfn.ANCHORARRAY($H$2))*NAMES_EQUALS(D242,_xlfn.ANCHORARRAY($I$2))*1),-1)</f>
        <v>-1</v>
      </c>
      <c r="Q242" cm="1">
        <f t="array" ref="Q242">_xlfn.IFS(M242&lt;&gt;"ERROR",M242,O242=1,_xlfn.XLOOKUP(1,NAMES_EQUALS($C242,_xlfn.ANCHORARRAY($H$2))*NAMES_EQUALS($D242,_xlfn.ANCHORARRAY($I$2))*1,_xlfn.ANCHORARRAY(G$2)),1,"ERROR")</f>
        <v>286</v>
      </c>
      <c r="S242" t="str">
        <v>אריה</v>
      </c>
      <c r="T242" t="str">
        <v>בהיר (גלר)</v>
      </c>
      <c r="V242">
        <v>1</v>
      </c>
      <c r="X242">
        <v>1</v>
      </c>
    </row>
    <row r="243" spans="1:24" x14ac:dyDescent="0.45">
      <c r="A243">
        <v>2185</v>
      </c>
      <c r="B243">
        <v>614</v>
      </c>
      <c r="C243" t="str">
        <v>חיים</v>
      </c>
      <c r="D243" t="str">
        <v>בוגר</v>
      </c>
      <c r="E243" s="1">
        <v>-8496</v>
      </c>
      <c r="G243">
        <v>245</v>
      </c>
      <c r="H243" t="str">
        <v>משה</v>
      </c>
      <c r="I243" t="str">
        <v>אונא</v>
      </c>
      <c r="J243" s="1">
        <v>1057</v>
      </c>
      <c r="L243">
        <v>0</v>
      </c>
      <c r="M243" t="str" cm="1">
        <f t="array" ref="M243">IF(L243=1,_xlfn.XLOOKUP(E243,_xlfn.ANCHORARRAY($J$2),_xlfn.ANCHORARRAY($G$2)),"ERROR")</f>
        <v>ERROR</v>
      </c>
      <c r="O243" cm="1">
        <f t="array" ref="O243">IF(L243&lt;&gt;1,SUM(NAMES_EQUALS(C243,_xlfn.ANCHORARRAY($H$2))*NAMES_EQUALS(D243,_xlfn.ANCHORARRAY($I$2))*1),-1)</f>
        <v>1</v>
      </c>
      <c r="Q243" cm="1">
        <f t="array" ref="Q243">_xlfn.IFS(M243&lt;&gt;"ERROR",M243,O243=1,_xlfn.XLOOKUP(1,NAMES_EQUALS($C243,_xlfn.ANCHORARRAY($H$2))*NAMES_EQUALS($D243,_xlfn.ANCHORARRAY($I$2))*1,_xlfn.ANCHORARRAY(G$2)),1,"ERROR")</f>
        <v>287</v>
      </c>
      <c r="S243" t="str">
        <v>חיים</v>
      </c>
      <c r="T243" t="str">
        <v>בוגר (בוגרשוב)</v>
      </c>
      <c r="V243">
        <v>1</v>
      </c>
      <c r="X243">
        <v>1</v>
      </c>
    </row>
    <row r="244" spans="1:24" x14ac:dyDescent="0.45">
      <c r="A244">
        <v>2186</v>
      </c>
      <c r="B244">
        <v>615</v>
      </c>
      <c r="C244" t="str">
        <v>שלמה</v>
      </c>
      <c r="D244" t="str">
        <v>בוחבוט</v>
      </c>
      <c r="E244" s="1">
        <v>15653</v>
      </c>
      <c r="G244">
        <v>246</v>
      </c>
      <c r="H244" t="str">
        <v>יעקב</v>
      </c>
      <c r="I244" t="str">
        <v>אורי (זסלבסקי)</v>
      </c>
      <c r="J244" s="1">
        <v>-4319</v>
      </c>
      <c r="L244">
        <v>1</v>
      </c>
      <c r="M244" cm="1">
        <f t="array" ref="M244">IF(L244=1,_xlfn.XLOOKUP(E244,_xlfn.ANCHORARRAY($J$2),_xlfn.ANCHORARRAY($G$2)),"ERROR")</f>
        <v>136</v>
      </c>
      <c r="O244" cm="1">
        <f t="array" ref="O244">IF(L244&lt;&gt;1,SUM(NAMES_EQUALS(C244,_xlfn.ANCHORARRAY($H$2))*NAMES_EQUALS(D244,_xlfn.ANCHORARRAY($I$2))*1),-1)</f>
        <v>-1</v>
      </c>
      <c r="Q244" cm="1">
        <f t="array" ref="Q244">_xlfn.IFS(M244&lt;&gt;"ERROR",M244,O244=1,_xlfn.XLOOKUP(1,NAMES_EQUALS($C244,_xlfn.ANCHORARRAY($H$2))*NAMES_EQUALS($D244,_xlfn.ANCHORARRAY($I$2))*1,_xlfn.ANCHORARRAY(G$2)),1,"ERROR")</f>
        <v>136</v>
      </c>
      <c r="S244" t="str">
        <v>שלמה</v>
      </c>
      <c r="T244" t="str">
        <v>בוחבוט</v>
      </c>
      <c r="V244">
        <v>1</v>
      </c>
      <c r="X244">
        <v>1</v>
      </c>
    </row>
    <row r="245" spans="1:24" x14ac:dyDescent="0.45">
      <c r="A245">
        <v>2187</v>
      </c>
      <c r="B245">
        <v>637</v>
      </c>
      <c r="C245" t="str">
        <v>יוסף</v>
      </c>
      <c r="D245" t="str">
        <v>בורג</v>
      </c>
      <c r="E245" s="1">
        <v>3319</v>
      </c>
      <c r="G245">
        <v>247</v>
      </c>
      <c r="H245" t="str">
        <v>ברוך</v>
      </c>
      <c r="I245" t="str">
        <v>אזניה (אייזנשטדט)</v>
      </c>
      <c r="J245" s="1">
        <v>2089</v>
      </c>
      <c r="L245">
        <v>1</v>
      </c>
      <c r="M245" cm="1">
        <f t="array" ref="M245">IF(L245=1,_xlfn.XLOOKUP(E245,_xlfn.ANCHORARRAY($J$2),_xlfn.ANCHORARRAY($G$2)),"ERROR")</f>
        <v>288</v>
      </c>
      <c r="O245" cm="1">
        <f t="array" ref="O245">IF(L245&lt;&gt;1,SUM(NAMES_EQUALS(C245,_xlfn.ANCHORARRAY($H$2))*NAMES_EQUALS(D245,_xlfn.ANCHORARRAY($I$2))*1),-1)</f>
        <v>-1</v>
      </c>
      <c r="Q245" cm="1">
        <f t="array" ref="Q245">_xlfn.IFS(M245&lt;&gt;"ERROR",M245,O245=1,_xlfn.XLOOKUP(1,NAMES_EQUALS($C245,_xlfn.ANCHORARRAY($H$2))*NAMES_EQUALS($D245,_xlfn.ANCHORARRAY($I$2))*1,_xlfn.ANCHORARRAY(G$2)),1,"ERROR")</f>
        <v>288</v>
      </c>
      <c r="S245" t="str">
        <v>יוסף</v>
      </c>
      <c r="T245" t="str">
        <v>בורג</v>
      </c>
      <c r="V245">
        <v>1</v>
      </c>
      <c r="X245">
        <v>1</v>
      </c>
    </row>
    <row r="246" spans="1:24" x14ac:dyDescent="0.45">
      <c r="A246">
        <v>2188</v>
      </c>
      <c r="B246">
        <v>650</v>
      </c>
      <c r="C246" t="str">
        <v>שמעון</v>
      </c>
      <c r="D246" t="str">
        <v>בז'רנו</v>
      </c>
      <c r="E246" s="1">
        <v>3924</v>
      </c>
      <c r="G246">
        <v>248</v>
      </c>
      <c r="H246" t="str">
        <v>בבה</v>
      </c>
      <c r="I246" t="str">
        <v>אידלסון (טרכטנברג)</v>
      </c>
      <c r="J246" s="1">
        <v>-5190</v>
      </c>
      <c r="L246">
        <v>1</v>
      </c>
      <c r="M246" cm="1">
        <f t="array" ref="M246">IF(L246=1,_xlfn.XLOOKUP(E246,_xlfn.ANCHORARRAY($J$2),_xlfn.ANCHORARRAY($G$2)),"ERROR")</f>
        <v>289</v>
      </c>
      <c r="O246" cm="1">
        <f t="array" ref="O246">IF(L246&lt;&gt;1,SUM(NAMES_EQUALS(C246,_xlfn.ANCHORARRAY($H$2))*NAMES_EQUALS(D246,_xlfn.ANCHORARRAY($I$2))*1),-1)</f>
        <v>-1</v>
      </c>
      <c r="Q246" cm="1">
        <f t="array" ref="Q246">_xlfn.IFS(M246&lt;&gt;"ERROR",M246,O246=1,_xlfn.XLOOKUP(1,NAMES_EQUALS($C246,_xlfn.ANCHORARRAY($H$2))*NAMES_EQUALS($D246,_xlfn.ANCHORARRAY($I$2))*1,_xlfn.ANCHORARRAY(G$2)),1,"ERROR")</f>
        <v>289</v>
      </c>
      <c r="S246" t="str">
        <v>שמעון</v>
      </c>
      <c r="T246" t="str">
        <v>בז'רנו</v>
      </c>
      <c r="V246">
        <v>1</v>
      </c>
      <c r="X246">
        <v>1</v>
      </c>
    </row>
    <row r="247" spans="1:24" x14ac:dyDescent="0.45">
      <c r="A247">
        <v>2189</v>
      </c>
      <c r="B247">
        <v>658</v>
      </c>
      <c r="C247" t="str">
        <v>מרדכי</v>
      </c>
      <c r="D247" t="str">
        <v>ביבי</v>
      </c>
      <c r="E247" s="1">
        <v>8218</v>
      </c>
      <c r="G247">
        <v>249</v>
      </c>
      <c r="H247" t="str">
        <v>עזרא</v>
      </c>
      <c r="I247" t="str">
        <v>איכילוב</v>
      </c>
      <c r="J247" s="1">
        <v>2718</v>
      </c>
      <c r="L247">
        <v>1</v>
      </c>
      <c r="M247" cm="1">
        <f t="array" ref="M247">IF(L247=1,_xlfn.XLOOKUP(E247,_xlfn.ANCHORARRAY($J$2),_xlfn.ANCHORARRAY($G$2)),"ERROR")</f>
        <v>290</v>
      </c>
      <c r="O247" cm="1">
        <f t="array" ref="O247">IF(L247&lt;&gt;1,SUM(NAMES_EQUALS(C247,_xlfn.ANCHORARRAY($H$2))*NAMES_EQUALS(D247,_xlfn.ANCHORARRAY($I$2))*1),-1)</f>
        <v>-1</v>
      </c>
      <c r="Q247" cm="1">
        <f t="array" ref="Q247">_xlfn.IFS(M247&lt;&gt;"ERROR",M247,O247=1,_xlfn.XLOOKUP(1,NAMES_EQUALS($C247,_xlfn.ANCHORARRAY($H$2))*NAMES_EQUALS($D247,_xlfn.ANCHORARRAY($I$2))*1,_xlfn.ANCHORARRAY(G$2)),1,"ERROR")</f>
        <v>290</v>
      </c>
      <c r="S247" t="str">
        <v>מרדכי</v>
      </c>
      <c r="T247" t="str">
        <v>ביבי</v>
      </c>
      <c r="V247">
        <v>1</v>
      </c>
      <c r="X247">
        <v>1</v>
      </c>
    </row>
    <row r="248" spans="1:24" x14ac:dyDescent="0.45">
      <c r="A248">
        <v>2190</v>
      </c>
      <c r="B248">
        <v>664</v>
      </c>
      <c r="C248" t="str">
        <v>אברהם</v>
      </c>
      <c r="D248" t="str">
        <v>ביטון</v>
      </c>
      <c r="E248" s="1">
        <v>8453</v>
      </c>
      <c r="G248">
        <v>250</v>
      </c>
      <c r="H248" t="str">
        <v>פייגה</v>
      </c>
      <c r="I248" t="str">
        <v>אילנית (הינדס)</v>
      </c>
      <c r="J248" s="1">
        <v>3326</v>
      </c>
      <c r="L248">
        <v>1</v>
      </c>
      <c r="M248" cm="1">
        <f t="array" ref="M248">IF(L248=1,_xlfn.XLOOKUP(E248,_xlfn.ANCHORARRAY($J$2),_xlfn.ANCHORARRAY($G$2)),"ERROR")</f>
        <v>291</v>
      </c>
      <c r="O248" cm="1">
        <f t="array" ref="O248">IF(L248&lt;&gt;1,SUM(NAMES_EQUALS(C248,_xlfn.ANCHORARRAY($H$2))*NAMES_EQUALS(D248,_xlfn.ANCHORARRAY($I$2))*1),-1)</f>
        <v>-1</v>
      </c>
      <c r="Q248" cm="1">
        <f t="array" ref="Q248">_xlfn.IFS(M248&lt;&gt;"ERROR",M248,O248=1,_xlfn.XLOOKUP(1,NAMES_EQUALS($C248,_xlfn.ANCHORARRAY($H$2))*NAMES_EQUALS($D248,_xlfn.ANCHORARRAY($I$2))*1,_xlfn.ANCHORARRAY(G$2)),1,"ERROR")</f>
        <v>291</v>
      </c>
      <c r="S248" t="str">
        <v>אברהם</v>
      </c>
      <c r="T248" t="str">
        <v>ביטון</v>
      </c>
      <c r="V248">
        <v>1</v>
      </c>
      <c r="X248">
        <v>1</v>
      </c>
    </row>
    <row r="249" spans="1:24" x14ac:dyDescent="0.45">
      <c r="A249">
        <v>2191</v>
      </c>
      <c r="B249">
        <v>676</v>
      </c>
      <c r="C249" t="str">
        <v>צ'רלי</v>
      </c>
      <c r="D249" t="str">
        <v>ביטון</v>
      </c>
      <c r="E249" s="1">
        <v>17268</v>
      </c>
      <c r="G249">
        <v>251</v>
      </c>
      <c r="H249" t="str">
        <v>סיף א-דין</v>
      </c>
      <c r="I249" t="str">
        <v>א-זועבי</v>
      </c>
      <c r="J249" s="1">
        <v>4750</v>
      </c>
      <c r="L249">
        <v>1</v>
      </c>
      <c r="M249" cm="1">
        <f t="array" ref="M249">IF(L249=1,_xlfn.XLOOKUP(E249,_xlfn.ANCHORARRAY($J$2),_xlfn.ANCHORARRAY($G$2)),"ERROR")</f>
        <v>292</v>
      </c>
      <c r="O249" cm="1">
        <f t="array" ref="O249">IF(L249&lt;&gt;1,SUM(NAMES_EQUALS(C249,_xlfn.ANCHORARRAY($H$2))*NAMES_EQUALS(D249,_xlfn.ANCHORARRAY($I$2))*1),-1)</f>
        <v>-1</v>
      </c>
      <c r="Q249" cm="1">
        <f t="array" ref="Q249">_xlfn.IFS(M249&lt;&gt;"ERROR",M249,O249=1,_xlfn.XLOOKUP(1,NAMES_EQUALS($C249,_xlfn.ANCHORARRAY($H$2))*NAMES_EQUALS($D249,_xlfn.ANCHORARRAY($I$2))*1,_xlfn.ANCHORARRAY(G$2)),1,"ERROR")</f>
        <v>292</v>
      </c>
      <c r="S249" t="str">
        <v>צ'רלי-שלום</v>
      </c>
      <c r="T249" t="str">
        <v>ביטון</v>
      </c>
      <c r="V249">
        <v>1</v>
      </c>
      <c r="X249">
        <v>1</v>
      </c>
    </row>
    <row r="250" spans="1:24" x14ac:dyDescent="0.45">
      <c r="A250">
        <v>2192</v>
      </c>
      <c r="B250">
        <v>688</v>
      </c>
      <c r="C250" t="str">
        <v>יוסי</v>
      </c>
      <c r="D250" t="str">
        <v>ביילין</v>
      </c>
      <c r="E250" s="1">
        <v>17696</v>
      </c>
      <c r="G250">
        <v>252</v>
      </c>
      <c r="H250" t="str">
        <v>מרדכי</v>
      </c>
      <c r="I250" t="str">
        <v>אלגרבלי</v>
      </c>
      <c r="J250" s="1">
        <v>16267</v>
      </c>
      <c r="L250">
        <v>1</v>
      </c>
      <c r="M250" cm="1">
        <f t="array" ref="M250">IF(L250=1,_xlfn.XLOOKUP(E250,_xlfn.ANCHORARRAY($J$2),_xlfn.ANCHORARRAY($G$2)),"ERROR")</f>
        <v>18</v>
      </c>
      <c r="O250" cm="1">
        <f t="array" ref="O250">IF(L250&lt;&gt;1,SUM(NAMES_EQUALS(C250,_xlfn.ANCHORARRAY($H$2))*NAMES_EQUALS(D250,_xlfn.ANCHORARRAY($I$2))*1),-1)</f>
        <v>-1</v>
      </c>
      <c r="Q250" cm="1">
        <f t="array" ref="Q250">_xlfn.IFS(M250&lt;&gt;"ERROR",M250,O250=1,_xlfn.XLOOKUP(1,NAMES_EQUALS($C250,_xlfn.ANCHORARRAY($H$2))*NAMES_EQUALS($D250,_xlfn.ANCHORARRAY($I$2))*1,_xlfn.ANCHORARRAY(G$2)),1,"ERROR")</f>
        <v>18</v>
      </c>
      <c r="S250" t="str">
        <v>יוסי</v>
      </c>
      <c r="T250" t="str">
        <v>ביילין</v>
      </c>
      <c r="V250">
        <v>1</v>
      </c>
      <c r="X250">
        <v>1</v>
      </c>
    </row>
    <row r="251" spans="1:24" x14ac:dyDescent="0.45">
      <c r="A251">
        <v>2193</v>
      </c>
      <c r="B251">
        <v>705</v>
      </c>
      <c r="C251" t="str">
        <v>נפתלי</v>
      </c>
      <c r="D251" t="str">
        <v>בלומנטל</v>
      </c>
      <c r="E251" s="1">
        <v>8096</v>
      </c>
      <c r="G251">
        <v>253</v>
      </c>
      <c r="H251" t="str">
        <v>צבי</v>
      </c>
      <c r="I251" t="str">
        <v>אלדרוטי</v>
      </c>
      <c r="J251" s="1">
        <v>12548</v>
      </c>
      <c r="L251">
        <v>2</v>
      </c>
      <c r="M251" t="str" cm="1">
        <f t="array" ref="M251">IF(L251=1,_xlfn.XLOOKUP(E251,_xlfn.ANCHORARRAY($J$2),_xlfn.ANCHORARRAY($G$2)),"ERROR")</f>
        <v>ERROR</v>
      </c>
      <c r="O251" cm="1">
        <f t="array" ref="O251">IF(L251&lt;&gt;1,SUM(NAMES_EQUALS(C251,_xlfn.ANCHORARRAY($H$2))*NAMES_EQUALS(D251,_xlfn.ANCHORARRAY($I$2))*1),-1)</f>
        <v>1</v>
      </c>
      <c r="Q251" cm="1">
        <f t="array" ref="Q251">_xlfn.IFS(M251&lt;&gt;"ERROR",M251,O251=1,_xlfn.XLOOKUP(1,NAMES_EQUALS($C251,_xlfn.ANCHORARRAY($H$2))*NAMES_EQUALS($D251,_xlfn.ANCHORARRAY($I$2))*1,_xlfn.ANCHORARRAY(G$2)),1,"ERROR")</f>
        <v>293</v>
      </c>
      <c r="S251" t="str">
        <v>נפתלי</v>
      </c>
      <c r="T251" t="str">
        <v>בלומנטל</v>
      </c>
      <c r="V251">
        <v>1</v>
      </c>
      <c r="X251">
        <v>1</v>
      </c>
    </row>
    <row r="252" spans="1:24" x14ac:dyDescent="0.45">
      <c r="A252">
        <v>2194</v>
      </c>
      <c r="B252">
        <v>709</v>
      </c>
      <c r="C252" t="str">
        <v>יצחק</v>
      </c>
      <c r="D252" t="str">
        <v>בן-אהרן</v>
      </c>
      <c r="E252" s="1">
        <v>2390</v>
      </c>
      <c r="G252">
        <v>254</v>
      </c>
      <c r="H252" t="str">
        <v>אריה</v>
      </c>
      <c r="I252" t="str">
        <v>אלטמן</v>
      </c>
      <c r="J252" s="1">
        <v>737</v>
      </c>
      <c r="L252">
        <v>1</v>
      </c>
      <c r="M252" cm="1">
        <f t="array" ref="M252">IF(L252=1,_xlfn.XLOOKUP(E252,_xlfn.ANCHORARRAY($J$2),_xlfn.ANCHORARRAY($G$2)),"ERROR")</f>
        <v>294</v>
      </c>
      <c r="O252" cm="1">
        <f t="array" ref="O252">IF(L252&lt;&gt;1,SUM(NAMES_EQUALS(C252,_xlfn.ANCHORARRAY($H$2))*NAMES_EQUALS(D252,_xlfn.ANCHORARRAY($I$2))*1),-1)</f>
        <v>-1</v>
      </c>
      <c r="Q252" cm="1">
        <f t="array" ref="Q252">_xlfn.IFS(M252&lt;&gt;"ERROR",M252,O252=1,_xlfn.XLOOKUP(1,NAMES_EQUALS($C252,_xlfn.ANCHORARRAY($H$2))*NAMES_EQUALS($D252,_xlfn.ANCHORARRAY($I$2))*1,_xlfn.ANCHORARRAY(G$2)),1,"ERROR")</f>
        <v>294</v>
      </c>
      <c r="S252" t="str">
        <v>יצחק</v>
      </c>
      <c r="T252" t="str">
        <v>בן-אהרן (נוסבוים)</v>
      </c>
      <c r="V252">
        <v>1</v>
      </c>
      <c r="X252">
        <v>1</v>
      </c>
    </row>
    <row r="253" spans="1:24" x14ac:dyDescent="0.45">
      <c r="A253">
        <v>2195</v>
      </c>
      <c r="B253">
        <v>717</v>
      </c>
      <c r="C253" t="str">
        <v>אריה</v>
      </c>
      <c r="D253" t="str">
        <v>בן-אליעזר</v>
      </c>
      <c r="E253" s="1">
        <v>5099</v>
      </c>
      <c r="G253">
        <v>255</v>
      </c>
      <c r="H253" t="str">
        <v>אריה לובה</v>
      </c>
      <c r="I253" t="str">
        <v>אליאב (ליפשיץ)</v>
      </c>
      <c r="J253" s="1">
        <v>7996</v>
      </c>
      <c r="L253">
        <v>1</v>
      </c>
      <c r="M253" cm="1">
        <f t="array" ref="M253">IF(L253=1,_xlfn.XLOOKUP(E253,_xlfn.ANCHORARRAY($J$2),_xlfn.ANCHORARRAY($G$2)),"ERROR")</f>
        <v>295</v>
      </c>
      <c r="O253" cm="1">
        <f t="array" ref="O253">IF(L253&lt;&gt;1,SUM(NAMES_EQUALS(C253,_xlfn.ANCHORARRAY($H$2))*NAMES_EQUALS(D253,_xlfn.ANCHORARRAY($I$2))*1),-1)</f>
        <v>-1</v>
      </c>
      <c r="Q253" cm="1">
        <f t="array" ref="Q253">_xlfn.IFS(M253&lt;&gt;"ERROR",M253,O253=1,_xlfn.XLOOKUP(1,NAMES_EQUALS($C253,_xlfn.ANCHORARRAY($H$2))*NAMES_EQUALS($D253,_xlfn.ANCHORARRAY($I$2))*1,_xlfn.ANCHORARRAY(G$2)),1,"ERROR")</f>
        <v>295</v>
      </c>
      <c r="S253" t="str">
        <v>אריה</v>
      </c>
      <c r="T253" t="str">
        <v>בן-אליעזר (זברובסקי)</v>
      </c>
      <c r="V253">
        <v>1</v>
      </c>
      <c r="X253">
        <v>1</v>
      </c>
    </row>
    <row r="254" spans="1:24" x14ac:dyDescent="0.45">
      <c r="A254">
        <v>2196</v>
      </c>
      <c r="B254">
        <v>740</v>
      </c>
      <c r="C254" t="str">
        <v>אליהו</v>
      </c>
      <c r="D254" t="str">
        <v>בן-אלישר</v>
      </c>
      <c r="E254" s="1">
        <v>11903</v>
      </c>
      <c r="G254">
        <v>256</v>
      </c>
      <c r="H254" t="str">
        <v>שלמה</v>
      </c>
      <c r="I254" t="str">
        <v>אליהו (אליה)</v>
      </c>
      <c r="J254" s="1">
        <v>13167</v>
      </c>
      <c r="L254">
        <v>1</v>
      </c>
      <c r="M254" cm="1">
        <f t="array" ref="M254">IF(L254=1,_xlfn.XLOOKUP(E254,_xlfn.ANCHORARRAY($J$2),_xlfn.ANCHORARRAY($G$2)),"ERROR")</f>
        <v>21</v>
      </c>
      <c r="O254" cm="1">
        <f t="array" ref="O254">IF(L254&lt;&gt;1,SUM(NAMES_EQUALS(C254,_xlfn.ANCHORARRAY($H$2))*NAMES_EQUALS(D254,_xlfn.ANCHORARRAY($I$2))*1),-1)</f>
        <v>-1</v>
      </c>
      <c r="Q254" cm="1">
        <f t="array" ref="Q254">_xlfn.IFS(M254&lt;&gt;"ERROR",M254,O254=1,_xlfn.XLOOKUP(1,NAMES_EQUALS($C254,_xlfn.ANCHORARRAY($H$2))*NAMES_EQUALS($D254,_xlfn.ANCHORARRAY($I$2))*1,_xlfn.ANCHORARRAY(G$2)),1,"ERROR")</f>
        <v>21</v>
      </c>
      <c r="S254" t="str">
        <v>אליהו</v>
      </c>
      <c r="T254" t="str">
        <v>בן-אלישר</v>
      </c>
      <c r="V254">
        <v>1</v>
      </c>
      <c r="X254">
        <v>1</v>
      </c>
    </row>
    <row r="255" spans="1:24" x14ac:dyDescent="0.45">
      <c r="A255">
        <v>2197</v>
      </c>
      <c r="B255">
        <v>750</v>
      </c>
      <c r="C255" t="str">
        <v>חיים</v>
      </c>
      <c r="D255" t="str">
        <v>בן-אשר</v>
      </c>
      <c r="E255" s="1">
        <v>1653</v>
      </c>
      <c r="G255">
        <v>257</v>
      </c>
      <c r="H255" t="str">
        <v>נסים</v>
      </c>
      <c r="I255" t="str">
        <v>אליעד (אמסלם)</v>
      </c>
      <c r="J255" s="1">
        <v>7122</v>
      </c>
      <c r="L255">
        <v>1</v>
      </c>
      <c r="M255" cm="1">
        <f t="array" ref="M255">IF(L255=1,_xlfn.XLOOKUP(E255,_xlfn.ANCHORARRAY($J$2),_xlfn.ANCHORARRAY($G$2)),"ERROR")</f>
        <v>296</v>
      </c>
      <c r="O255" cm="1">
        <f t="array" ref="O255">IF(L255&lt;&gt;1,SUM(NAMES_EQUALS(C255,_xlfn.ANCHORARRAY($H$2))*NAMES_EQUALS(D255,_xlfn.ANCHORARRAY($I$2))*1),-1)</f>
        <v>-1</v>
      </c>
      <c r="Q255" cm="1">
        <f t="array" ref="Q255">_xlfn.IFS(M255&lt;&gt;"ERROR",M255,O255=1,_xlfn.XLOOKUP(1,NAMES_EQUALS($C255,_xlfn.ANCHORARRAY($H$2))*NAMES_EQUALS($D255,_xlfn.ANCHORARRAY($I$2))*1,_xlfn.ANCHORARRAY(G$2)),1,"ERROR")</f>
        <v>296</v>
      </c>
      <c r="S255" t="str">
        <v>חיים</v>
      </c>
      <c r="T255" t="str">
        <v>בן-אשר (פינקל)</v>
      </c>
      <c r="V255">
        <v>1</v>
      </c>
      <c r="X255">
        <v>1</v>
      </c>
    </row>
    <row r="256" spans="1:24" x14ac:dyDescent="0.45">
      <c r="A256">
        <v>2198</v>
      </c>
      <c r="B256">
        <v>752</v>
      </c>
      <c r="C256" t="str">
        <v>דוד</v>
      </c>
      <c r="D256" t="str">
        <v>בן-גוריון</v>
      </c>
      <c r="E256" s="1">
        <v>-4823</v>
      </c>
      <c r="G256">
        <v>258</v>
      </c>
      <c r="H256" t="str">
        <v>אליהו</v>
      </c>
      <c r="I256" t="str">
        <v>אלישר</v>
      </c>
      <c r="J256" s="1">
        <v>-81</v>
      </c>
      <c r="L256">
        <v>1</v>
      </c>
      <c r="M256" cm="1">
        <f t="array" ref="M256">IF(L256=1,_xlfn.XLOOKUP(E256,_xlfn.ANCHORARRAY($J$2),_xlfn.ANCHORARRAY($G$2)),"ERROR")</f>
        <v>684</v>
      </c>
      <c r="O256" cm="1">
        <f t="array" ref="O256">IF(L256&lt;&gt;1,SUM(NAMES_EQUALS(C256,_xlfn.ANCHORARRAY($H$2))*NAMES_EQUALS(D256,_xlfn.ANCHORARRAY($I$2))*1),-1)</f>
        <v>-1</v>
      </c>
      <c r="Q256" cm="1">
        <f t="array" ref="Q256">_xlfn.IFS(M256&lt;&gt;"ERROR",M256,O256=1,_xlfn.XLOOKUP(1,NAMES_EQUALS($C256,_xlfn.ANCHORARRAY($H$2))*NAMES_EQUALS($D256,_xlfn.ANCHORARRAY($I$2))*1,_xlfn.ANCHORARRAY(G$2)),1,"ERROR")</f>
        <v>684</v>
      </c>
      <c r="S256" t="str">
        <v>דוד</v>
      </c>
      <c r="T256" t="str">
        <v>בן-גוריון (גרין)</v>
      </c>
      <c r="V256">
        <v>1</v>
      </c>
      <c r="X256">
        <v>1</v>
      </c>
    </row>
    <row r="257" spans="1:24" x14ac:dyDescent="0.45">
      <c r="A257">
        <v>2199</v>
      </c>
      <c r="B257">
        <v>767</v>
      </c>
      <c r="C257" t="str">
        <v>זלמן</v>
      </c>
      <c r="D257" t="str">
        <v>בן-יעקב</v>
      </c>
      <c r="E257" s="1">
        <v>-1093</v>
      </c>
      <c r="G257">
        <v>259</v>
      </c>
      <c r="H257" t="str">
        <v>יוסף-אהרן</v>
      </c>
      <c r="I257" t="str">
        <v>אלמוגי (קרלנבויים)</v>
      </c>
      <c r="J257" s="1">
        <v>3778</v>
      </c>
      <c r="L257">
        <v>5</v>
      </c>
      <c r="M257" t="str" cm="1">
        <f t="array" ref="M257">IF(L257=1,_xlfn.XLOOKUP(E257,_xlfn.ANCHORARRAY($J$2),_xlfn.ANCHORARRAY($G$2)),"ERROR")</f>
        <v>ERROR</v>
      </c>
      <c r="O257" cm="1">
        <f t="array" ref="O257">IF(L257&lt;&gt;1,SUM(NAMES_EQUALS(C257,_xlfn.ANCHORARRAY($H$2))*NAMES_EQUALS(D257,_xlfn.ANCHORARRAY($I$2))*1),-1)</f>
        <v>1</v>
      </c>
      <c r="Q257" cm="1">
        <f t="array" ref="Q257">_xlfn.IFS(M257&lt;&gt;"ERROR",M257,O257=1,_xlfn.XLOOKUP(1,NAMES_EQUALS($C257,_xlfn.ANCHORARRAY($H$2))*NAMES_EQUALS($D257,_xlfn.ANCHORARRAY($I$2))*1,_xlfn.ANCHORARRAY(G$2)),1,"ERROR")</f>
        <v>297</v>
      </c>
      <c r="S257" t="str">
        <v>זלמן</v>
      </c>
      <c r="T257" t="str">
        <v>בן-יעקב (ינקלביץ')</v>
      </c>
      <c r="V257">
        <v>1</v>
      </c>
      <c r="X257">
        <v>1</v>
      </c>
    </row>
    <row r="258" spans="1:24" x14ac:dyDescent="0.45">
      <c r="A258">
        <v>2200</v>
      </c>
      <c r="B258">
        <v>770</v>
      </c>
      <c r="C258" t="str">
        <v>גדעון</v>
      </c>
      <c r="D258" t="str">
        <v>בן-ישראל</v>
      </c>
      <c r="E258" s="1">
        <v>8466</v>
      </c>
      <c r="G258">
        <v>260</v>
      </c>
      <c r="H258" t="str">
        <v>אברהם</v>
      </c>
      <c r="I258" t="str">
        <v>אלמליח</v>
      </c>
      <c r="J258" s="1">
        <v>-8764</v>
      </c>
      <c r="L258">
        <v>1</v>
      </c>
      <c r="M258" cm="1">
        <f t="array" ref="M258">IF(L258=1,_xlfn.XLOOKUP(E258,_xlfn.ANCHORARRAY($J$2),_xlfn.ANCHORARRAY($G$2)),"ERROR")</f>
        <v>298</v>
      </c>
      <c r="O258" cm="1">
        <f t="array" ref="O258">IF(L258&lt;&gt;1,SUM(NAMES_EQUALS(C258,_xlfn.ANCHORARRAY($H$2))*NAMES_EQUALS(D258,_xlfn.ANCHORARRAY($I$2))*1),-1)</f>
        <v>-1</v>
      </c>
      <c r="Q258" cm="1">
        <f t="array" ref="Q258">_xlfn.IFS(M258&lt;&gt;"ERROR",M258,O258=1,_xlfn.XLOOKUP(1,NAMES_EQUALS($C258,_xlfn.ANCHORARRAY($H$2))*NAMES_EQUALS($D258,_xlfn.ANCHORARRAY($I$2))*1,_xlfn.ANCHORARRAY(G$2)),1,"ERROR")</f>
        <v>298</v>
      </c>
      <c r="S258" t="str">
        <v>גדעון</v>
      </c>
      <c r="T258" t="str">
        <v>בן-ישראל (פריזר)</v>
      </c>
      <c r="V258">
        <v>1</v>
      </c>
      <c r="X258">
        <v>1</v>
      </c>
    </row>
    <row r="259" spans="1:24" x14ac:dyDescent="0.45">
      <c r="A259">
        <v>2201</v>
      </c>
      <c r="B259">
        <v>773</v>
      </c>
      <c r="C259" t="str">
        <v>דב</v>
      </c>
      <c r="D259" t="str">
        <v>בן-מאיר</v>
      </c>
      <c r="E259" s="1">
        <v>10085</v>
      </c>
      <c r="G259">
        <v>261</v>
      </c>
      <c r="H259" t="str">
        <v>עדיאל</v>
      </c>
      <c r="I259" t="str">
        <v>אמוראי</v>
      </c>
      <c r="J259" s="1">
        <v>12467</v>
      </c>
      <c r="L259">
        <v>1</v>
      </c>
      <c r="M259" cm="1">
        <f t="array" ref="M259">IF(L259=1,_xlfn.XLOOKUP(E259,_xlfn.ANCHORARRAY($J$2),_xlfn.ANCHORARRAY($G$2)),"ERROR")</f>
        <v>299</v>
      </c>
      <c r="O259" cm="1">
        <f t="array" ref="O259">IF(L259&lt;&gt;1,SUM(NAMES_EQUALS(C259,_xlfn.ANCHORARRAY($H$2))*NAMES_EQUALS(D259,_xlfn.ANCHORARRAY($I$2))*1),-1)</f>
        <v>-1</v>
      </c>
      <c r="Q259" cm="1">
        <f t="array" ref="Q259">_xlfn.IFS(M259&lt;&gt;"ERROR",M259,O259=1,_xlfn.XLOOKUP(1,NAMES_EQUALS($C259,_xlfn.ANCHORARRAY($H$2))*NAMES_EQUALS($D259,_xlfn.ANCHORARRAY($I$2))*1,_xlfn.ANCHORARRAY(G$2)),1,"ERROR")</f>
        <v>299</v>
      </c>
      <c r="S259" t="str">
        <v>דב</v>
      </c>
      <c r="T259" t="str">
        <v>בן-מאיר (צוקר)</v>
      </c>
      <c r="V259">
        <v>1</v>
      </c>
      <c r="X259">
        <v>1</v>
      </c>
    </row>
    <row r="260" spans="1:24" x14ac:dyDescent="0.45">
      <c r="A260">
        <v>2202</v>
      </c>
      <c r="B260">
        <v>775</v>
      </c>
      <c r="C260" t="str">
        <v>יהודה</v>
      </c>
      <c r="D260" t="str">
        <v>בן-מאיר</v>
      </c>
      <c r="E260" s="1">
        <v>14453</v>
      </c>
      <c r="G260">
        <v>262</v>
      </c>
      <c r="H260" t="str">
        <v>יעקב ז`אק</v>
      </c>
      <c r="I260" t="str">
        <v>אמיר (אמזלג)</v>
      </c>
      <c r="J260" s="1">
        <v>12128</v>
      </c>
      <c r="L260">
        <v>1</v>
      </c>
      <c r="M260" cm="1">
        <f t="array" ref="M260">IF(L260=1,_xlfn.XLOOKUP(E260,_xlfn.ANCHORARRAY($J$2),_xlfn.ANCHORARRAY($G$2)),"ERROR")</f>
        <v>300</v>
      </c>
      <c r="O260" cm="1">
        <f t="array" ref="O260">IF(L260&lt;&gt;1,SUM(NAMES_EQUALS(C260,_xlfn.ANCHORARRAY($H$2))*NAMES_EQUALS(D260,_xlfn.ANCHORARRAY($I$2))*1),-1)</f>
        <v>-1</v>
      </c>
      <c r="Q260" cm="1">
        <f t="array" ref="Q260">_xlfn.IFS(M260&lt;&gt;"ERROR",M260,O260=1,_xlfn.XLOOKUP(1,NAMES_EQUALS($C260,_xlfn.ANCHORARRAY($H$2))*NAMES_EQUALS($D260,_xlfn.ANCHORARRAY($I$2))*1,_xlfn.ANCHORARRAY(G$2)),1,"ERROR")</f>
        <v>300</v>
      </c>
      <c r="S260" t="str">
        <v>יהודה</v>
      </c>
      <c r="T260" t="str">
        <v>בן-מאיר (רוזנברג)</v>
      </c>
      <c r="V260">
        <v>1</v>
      </c>
      <c r="X260">
        <v>1</v>
      </c>
    </row>
    <row r="261" spans="1:24" x14ac:dyDescent="0.45">
      <c r="A261">
        <v>2203</v>
      </c>
      <c r="B261">
        <v>781</v>
      </c>
      <c r="C261" t="str">
        <v>שלמה-ישראל</v>
      </c>
      <c r="D261" t="str">
        <v>בן-מאיר</v>
      </c>
      <c r="E261" s="1">
        <v>3878</v>
      </c>
      <c r="G261">
        <v>263</v>
      </c>
      <c r="H261" t="str">
        <v>ארי</v>
      </c>
      <c r="I261" t="str">
        <v>אנקוריון (וולוביצקי)</v>
      </c>
      <c r="J261" s="1">
        <v>3198</v>
      </c>
      <c r="L261">
        <v>1</v>
      </c>
      <c r="M261" cm="1">
        <f t="array" ref="M261">IF(L261=1,_xlfn.XLOOKUP(E261,_xlfn.ANCHORARRAY($J$2),_xlfn.ANCHORARRAY($G$2)),"ERROR")</f>
        <v>301</v>
      </c>
      <c r="O261" cm="1">
        <f t="array" ref="O261">IF(L261&lt;&gt;1,SUM(NAMES_EQUALS(C261,_xlfn.ANCHORARRAY($H$2))*NAMES_EQUALS(D261,_xlfn.ANCHORARRAY($I$2))*1),-1)</f>
        <v>-1</v>
      </c>
      <c r="Q261" cm="1">
        <f t="array" ref="Q261">_xlfn.IFS(M261&lt;&gt;"ERROR",M261,O261=1,_xlfn.XLOOKUP(1,NAMES_EQUALS($C261,_xlfn.ANCHORARRAY($H$2))*NAMES_EQUALS($D261,_xlfn.ANCHORARRAY($I$2))*1,_xlfn.ANCHORARRAY(G$2)),1,"ERROR")</f>
        <v>301</v>
      </c>
      <c r="S261" t="str">
        <v>שלמה ישראל</v>
      </c>
      <c r="T261" t="str">
        <v>בן-מאיר (רוזנברג)</v>
      </c>
      <c r="V261">
        <v>0</v>
      </c>
      <c r="W261">
        <v>1</v>
      </c>
      <c r="X261">
        <v>1</v>
      </c>
    </row>
    <row r="262" spans="1:24" x14ac:dyDescent="0.45">
      <c r="A262">
        <v>2204</v>
      </c>
      <c r="B262">
        <v>799</v>
      </c>
      <c r="C262" t="str">
        <v>משה</v>
      </c>
      <c r="D262" t="str">
        <v>בן-עמי</v>
      </c>
      <c r="E262" s="1">
        <v>-728</v>
      </c>
      <c r="G262">
        <v>264</v>
      </c>
      <c r="H262" t="str">
        <v>ירחמיאל</v>
      </c>
      <c r="I262" t="str">
        <v>אסא (אסאילוב)</v>
      </c>
      <c r="J262" s="1">
        <v>7006</v>
      </c>
      <c r="L262">
        <v>3</v>
      </c>
      <c r="M262" t="str" cm="1">
        <f t="array" ref="M262">IF(L262=1,_xlfn.XLOOKUP(E262,_xlfn.ANCHORARRAY($J$2),_xlfn.ANCHORARRAY($G$2)),"ERROR")</f>
        <v>ERROR</v>
      </c>
      <c r="O262" cm="1">
        <f t="array" ref="O262">IF(L262&lt;&gt;1,SUM(NAMES_EQUALS(C262,_xlfn.ANCHORARRAY($H$2))*NAMES_EQUALS(D262,_xlfn.ANCHORARRAY($I$2))*1),-1)</f>
        <v>1</v>
      </c>
      <c r="Q262" cm="1">
        <f t="array" ref="Q262">_xlfn.IFS(M262&lt;&gt;"ERROR",M262,O262=1,_xlfn.XLOOKUP(1,NAMES_EQUALS($C262,_xlfn.ANCHORARRAY($H$2))*NAMES_EQUALS($D262,_xlfn.ANCHORARRAY($I$2))*1,_xlfn.ANCHORARRAY(G$2)),1,"ERROR")</f>
        <v>302</v>
      </c>
      <c r="S262" t="str">
        <v>משה</v>
      </c>
      <c r="T262" t="str">
        <v>בן-עמי</v>
      </c>
      <c r="V262">
        <v>1</v>
      </c>
      <c r="X262">
        <v>1</v>
      </c>
    </row>
    <row r="263" spans="1:24" x14ac:dyDescent="0.45">
      <c r="A263">
        <v>2206</v>
      </c>
      <c r="B263">
        <v>803</v>
      </c>
      <c r="C263" t="str">
        <v>מרדכי</v>
      </c>
      <c r="D263" t="str">
        <v>בן-פורת</v>
      </c>
      <c r="E263" s="1">
        <v>8656</v>
      </c>
      <c r="G263">
        <v>265</v>
      </c>
      <c r="H263" t="str">
        <v>שפיק</v>
      </c>
      <c r="I263" t="str">
        <v>אסעד</v>
      </c>
      <c r="J263" s="1">
        <v>13615</v>
      </c>
      <c r="L263">
        <v>2</v>
      </c>
      <c r="M263" t="str" cm="1">
        <f t="array" ref="M263">IF(L263=1,_xlfn.XLOOKUP(E263,_xlfn.ANCHORARRAY($J$2),_xlfn.ANCHORARRAY($G$2)),"ERROR")</f>
        <v>ERROR</v>
      </c>
      <c r="O263" cm="1">
        <f t="array" ref="O263">IF(L263&lt;&gt;1,SUM(NAMES_EQUALS(C263,_xlfn.ANCHORARRAY($H$2))*NAMES_EQUALS(D263,_xlfn.ANCHORARRAY($I$2))*1),-1)</f>
        <v>1</v>
      </c>
      <c r="Q263" cm="1">
        <f t="array" ref="Q263">_xlfn.IFS(M263&lt;&gt;"ERROR",M263,O263=1,_xlfn.XLOOKUP(1,NAMES_EQUALS($C263,_xlfn.ANCHORARRAY($H$2))*NAMES_EQUALS($D263,_xlfn.ANCHORARRAY($I$2))*1,_xlfn.ANCHORARRAY(G$2)),1,"ERROR")</f>
        <v>303</v>
      </c>
      <c r="S263" t="str">
        <v>מרדכי</v>
      </c>
      <c r="T263" t="str">
        <v>בן-פורת (קזז)</v>
      </c>
      <c r="V263">
        <v>1</v>
      </c>
      <c r="X263">
        <v>1</v>
      </c>
    </row>
    <row r="264" spans="1:24" x14ac:dyDescent="0.45">
      <c r="A264">
        <v>2207</v>
      </c>
      <c r="B264">
        <v>811</v>
      </c>
      <c r="C264" t="str">
        <v>יצחק</v>
      </c>
      <c r="D264" t="str">
        <v>בן-צבי</v>
      </c>
      <c r="E264" s="1">
        <v>-5514</v>
      </c>
      <c r="G264">
        <v>266</v>
      </c>
      <c r="H264" t="str">
        <v>עמי</v>
      </c>
      <c r="I264" t="str">
        <v>אסף (וילקומיץ')</v>
      </c>
      <c r="J264" s="1">
        <v>1299</v>
      </c>
      <c r="L264">
        <v>1</v>
      </c>
      <c r="M264" cm="1">
        <f t="array" ref="M264">IF(L264=1,_xlfn.XLOOKUP(E264,_xlfn.ANCHORARRAY($J$2),_xlfn.ANCHORARRAY($G$2)),"ERROR")</f>
        <v>680</v>
      </c>
      <c r="O264" cm="1">
        <f t="array" ref="O264">IF(L264&lt;&gt;1,SUM(NAMES_EQUALS(C264,_xlfn.ANCHORARRAY($H$2))*NAMES_EQUALS(D264,_xlfn.ANCHORARRAY($I$2))*1),-1)</f>
        <v>-1</v>
      </c>
      <c r="Q264" cm="1">
        <f t="array" ref="Q264">_xlfn.IFS(M264&lt;&gt;"ERROR",M264,O264=1,_xlfn.XLOOKUP(1,NAMES_EQUALS($C264,_xlfn.ANCHORARRAY($H$2))*NAMES_EQUALS($D264,_xlfn.ANCHORARRAY($I$2))*1,_xlfn.ANCHORARRAY(G$2)),1,"ERROR")</f>
        <v>680</v>
      </c>
      <c r="S264" t="str">
        <v>יצחק</v>
      </c>
      <c r="T264" t="str">
        <v>בן-צבי (שימשלביץ)</v>
      </c>
      <c r="V264">
        <v>1</v>
      </c>
      <c r="X264">
        <v>1</v>
      </c>
    </row>
    <row r="265" spans="1:24" x14ac:dyDescent="0.45">
      <c r="A265">
        <v>2208</v>
      </c>
      <c r="B265">
        <v>813</v>
      </c>
      <c r="C265" t="str">
        <v>שמריהו</v>
      </c>
      <c r="D265" t="str">
        <v>בן-צור</v>
      </c>
      <c r="E265" s="1">
        <v>16156</v>
      </c>
      <c r="G265">
        <v>267</v>
      </c>
      <c r="H265" t="str">
        <v>אהרון</v>
      </c>
      <c r="I265" t="str">
        <v>אפרת (פיקס)</v>
      </c>
      <c r="J265" s="1">
        <v>4097</v>
      </c>
      <c r="L265">
        <v>1</v>
      </c>
      <c r="M265" cm="1">
        <f t="array" ref="M265">IF(L265=1,_xlfn.XLOOKUP(E265,_xlfn.ANCHORARRAY($J$2),_xlfn.ANCHORARRAY($G$2)),"ERROR")</f>
        <v>24</v>
      </c>
      <c r="O265" cm="1">
        <f t="array" ref="O265">IF(L265&lt;&gt;1,SUM(NAMES_EQUALS(C265,_xlfn.ANCHORARRAY($H$2))*NAMES_EQUALS(D265,_xlfn.ANCHORARRAY($I$2))*1),-1)</f>
        <v>-1</v>
      </c>
      <c r="Q265" cm="1">
        <f t="array" ref="Q265">_xlfn.IFS(M265&lt;&gt;"ERROR",M265,O265=1,_xlfn.XLOOKUP(1,NAMES_EQUALS($C265,_xlfn.ANCHORARRAY($H$2))*NAMES_EQUALS($D265,_xlfn.ANCHORARRAY($I$2))*1,_xlfn.ANCHORARRAY(G$2)),1,"ERROR")</f>
        <v>24</v>
      </c>
      <c r="S265" t="str">
        <v>שמריהו</v>
      </c>
      <c r="T265" t="str">
        <v>בן-צור</v>
      </c>
      <c r="V265">
        <v>1</v>
      </c>
      <c r="X265">
        <v>1</v>
      </c>
    </row>
    <row r="266" spans="1:24" x14ac:dyDescent="0.45">
      <c r="A266">
        <v>2209</v>
      </c>
      <c r="B266">
        <v>814</v>
      </c>
      <c r="C266" t="str">
        <v>שמעון</v>
      </c>
      <c r="D266" t="str">
        <v>בן-שלמה</v>
      </c>
      <c r="E266" s="1">
        <v>15342</v>
      </c>
      <c r="G266">
        <v>268</v>
      </c>
      <c r="H266" t="str">
        <v>יוסף</v>
      </c>
      <c r="I266" t="str">
        <v>אפרתי (גריבר)</v>
      </c>
      <c r="J266" s="1">
        <v>-1044</v>
      </c>
      <c r="L266">
        <v>1</v>
      </c>
      <c r="M266" cm="1">
        <f t="array" ref="M266">IF(L266=1,_xlfn.XLOOKUP(E266,_xlfn.ANCHORARRAY($J$2),_xlfn.ANCHORARRAY($G$2)),"ERROR")</f>
        <v>304</v>
      </c>
      <c r="O266" cm="1">
        <f t="array" ref="O266">IF(L266&lt;&gt;1,SUM(NAMES_EQUALS(C266,_xlfn.ANCHORARRAY($H$2))*NAMES_EQUALS(D266,_xlfn.ANCHORARRAY($I$2))*1),-1)</f>
        <v>-1</v>
      </c>
      <c r="Q266" cm="1">
        <f t="array" ref="Q266">_xlfn.IFS(M266&lt;&gt;"ERROR",M266,O266=1,_xlfn.XLOOKUP(1,NAMES_EQUALS($C266,_xlfn.ANCHORARRAY($H$2))*NAMES_EQUALS($D266,_xlfn.ANCHORARRAY($I$2))*1,_xlfn.ANCHORARRAY(G$2)),1,"ERROR")</f>
        <v>304</v>
      </c>
      <c r="S266" t="str">
        <v>שמעון</v>
      </c>
      <c r="T266" t="str">
        <v>בן-שלמה</v>
      </c>
      <c r="V266">
        <v>1</v>
      </c>
      <c r="X266">
        <v>1</v>
      </c>
    </row>
    <row r="267" spans="1:24" x14ac:dyDescent="0.45">
      <c r="A267">
        <v>2210</v>
      </c>
      <c r="B267">
        <v>848</v>
      </c>
      <c r="C267" t="str">
        <v>מרדכי</v>
      </c>
      <c r="D267" t="str">
        <v>בנטוב</v>
      </c>
      <c r="E267" s="1">
        <v>88</v>
      </c>
      <c r="G267">
        <v>269</v>
      </c>
      <c r="H267" t="str">
        <v>שושנה</v>
      </c>
      <c r="I267" t="str">
        <v>ארבלי-אלמוזלינו</v>
      </c>
      <c r="J267" s="1">
        <v>9523</v>
      </c>
      <c r="L267">
        <v>1</v>
      </c>
      <c r="M267" cm="1">
        <f t="array" ref="M267">IF(L267=1,_xlfn.XLOOKUP(E267,_xlfn.ANCHORARRAY($J$2),_xlfn.ANCHORARRAY($G$2)),"ERROR")</f>
        <v>305</v>
      </c>
      <c r="O267" cm="1">
        <f t="array" ref="O267">IF(L267&lt;&gt;1,SUM(NAMES_EQUALS(C267,_xlfn.ANCHORARRAY($H$2))*NAMES_EQUALS(D267,_xlfn.ANCHORARRAY($I$2))*1),-1)</f>
        <v>-1</v>
      </c>
      <c r="Q267" cm="1">
        <f t="array" ref="Q267">_xlfn.IFS(M267&lt;&gt;"ERROR",M267,O267=1,_xlfn.XLOOKUP(1,NAMES_EQUALS($C267,_xlfn.ANCHORARRAY($H$2))*NAMES_EQUALS($D267,_xlfn.ANCHORARRAY($I$2))*1,_xlfn.ANCHORARRAY(G$2)),1,"ERROR")</f>
        <v>305</v>
      </c>
      <c r="S267" t="str">
        <v>מרדכי</v>
      </c>
      <c r="T267" t="str">
        <v>בנטוב (גוטגלד)</v>
      </c>
      <c r="V267">
        <v>1</v>
      </c>
      <c r="X267">
        <v>1</v>
      </c>
    </row>
    <row r="268" spans="1:24" x14ac:dyDescent="0.45">
      <c r="A268">
        <v>2211</v>
      </c>
      <c r="B268">
        <v>859</v>
      </c>
      <c r="C268" t="str">
        <v>רוסתם</v>
      </c>
      <c r="D268" t="str">
        <v>בסטוני</v>
      </c>
      <c r="E268" s="1">
        <v>8475</v>
      </c>
      <c r="G268">
        <v>270</v>
      </c>
      <c r="H268" t="str">
        <v>מאיר</v>
      </c>
      <c r="I268" t="str">
        <v>ארגוב (גרבובסקי)</v>
      </c>
      <c r="J268" s="1">
        <v>1828</v>
      </c>
      <c r="L268">
        <v>1</v>
      </c>
      <c r="M268" cm="1">
        <f t="array" ref="M268">IF(L268=1,_xlfn.XLOOKUP(E268,_xlfn.ANCHORARRAY($J$2),_xlfn.ANCHORARRAY($G$2)),"ERROR")</f>
        <v>306</v>
      </c>
      <c r="O268" cm="1">
        <f t="array" ref="O268">IF(L268&lt;&gt;1,SUM(NAMES_EQUALS(C268,_xlfn.ANCHORARRAY($H$2))*NAMES_EQUALS(D268,_xlfn.ANCHORARRAY($I$2))*1),-1)</f>
        <v>-1</v>
      </c>
      <c r="Q268" cm="1">
        <f t="array" ref="Q268">_xlfn.IFS(M268&lt;&gt;"ERROR",M268,O268=1,_xlfn.XLOOKUP(1,NAMES_EQUALS($C268,_xlfn.ANCHORARRAY($H$2))*NAMES_EQUALS($D268,_xlfn.ANCHORARRAY($I$2))*1,_xlfn.ANCHORARRAY(G$2)),1,"ERROR")</f>
        <v>306</v>
      </c>
      <c r="S268" t="str">
        <v>רוסתם</v>
      </c>
      <c r="T268" t="str">
        <v>בסתוני</v>
      </c>
      <c r="V268">
        <v>0</v>
      </c>
      <c r="W268">
        <v>1</v>
      </c>
      <c r="X268">
        <v>1</v>
      </c>
    </row>
    <row r="269" spans="1:24" x14ac:dyDescent="0.45">
      <c r="A269">
        <v>2212</v>
      </c>
      <c r="B269">
        <v>863</v>
      </c>
      <c r="C269" t="str">
        <v>אהרן</v>
      </c>
      <c r="D269" t="str">
        <v>בקר</v>
      </c>
      <c r="E269" s="1">
        <v>2182</v>
      </c>
      <c r="G269">
        <v>271</v>
      </c>
      <c r="H269" t="str">
        <v>בנימין</v>
      </c>
      <c r="I269" t="str">
        <v>ארדיטי</v>
      </c>
      <c r="J269" s="1">
        <v>-912</v>
      </c>
      <c r="L269">
        <v>1</v>
      </c>
      <c r="M269" cm="1">
        <f t="array" ref="M269">IF(L269=1,_xlfn.XLOOKUP(E269,_xlfn.ANCHORARRAY($J$2),_xlfn.ANCHORARRAY($G$2)),"ERROR")</f>
        <v>307</v>
      </c>
      <c r="O269" cm="1">
        <f t="array" ref="O269">IF(L269&lt;&gt;1,SUM(NAMES_EQUALS(C269,_xlfn.ANCHORARRAY($H$2))*NAMES_EQUALS(D269,_xlfn.ANCHORARRAY($I$2))*1),-1)</f>
        <v>-1</v>
      </c>
      <c r="Q269" cm="1">
        <f t="array" ref="Q269">_xlfn.IFS(M269&lt;&gt;"ERROR",M269,O269=1,_xlfn.XLOOKUP(1,NAMES_EQUALS($C269,_xlfn.ANCHORARRAY($H$2))*NAMES_EQUALS($D269,_xlfn.ANCHORARRAY($I$2))*1,_xlfn.ANCHORARRAY(G$2)),1,"ERROR")</f>
        <v>307</v>
      </c>
      <c r="S269" t="str">
        <v>אהרן</v>
      </c>
      <c r="T269" t="str">
        <v>בקר</v>
      </c>
      <c r="V269">
        <v>1</v>
      </c>
      <c r="X269">
        <v>1</v>
      </c>
    </row>
    <row r="270" spans="1:24" x14ac:dyDescent="0.45">
      <c r="A270">
        <v>2213</v>
      </c>
      <c r="B270">
        <v>873</v>
      </c>
      <c r="C270" t="str">
        <v>מרדכי</v>
      </c>
      <c r="D270" t="str">
        <v>בר-און</v>
      </c>
      <c r="E270" s="1">
        <v>10588</v>
      </c>
      <c r="G270">
        <v>272</v>
      </c>
      <c r="H270" t="str">
        <v>ראובן</v>
      </c>
      <c r="I270" t="str">
        <v>ארזי (צדרבוים)</v>
      </c>
      <c r="J270" s="1">
        <v>2688</v>
      </c>
      <c r="L270">
        <v>1</v>
      </c>
      <c r="M270" cm="1">
        <f t="array" ref="M270">IF(L270=1,_xlfn.XLOOKUP(E270,_xlfn.ANCHORARRAY($J$2),_xlfn.ANCHORARRAY($G$2)),"ERROR")</f>
        <v>308</v>
      </c>
      <c r="O270" cm="1">
        <f t="array" ref="O270">IF(L270&lt;&gt;1,SUM(NAMES_EQUALS(C270,_xlfn.ANCHORARRAY($H$2))*NAMES_EQUALS(D270,_xlfn.ANCHORARRAY($I$2))*1),-1)</f>
        <v>-1</v>
      </c>
      <c r="Q270" cm="1">
        <f t="array" ref="Q270">_xlfn.IFS(M270&lt;&gt;"ERROR",M270,O270=1,_xlfn.XLOOKUP(1,NAMES_EQUALS($C270,_xlfn.ANCHORARRAY($H$2))*NAMES_EQUALS($D270,_xlfn.ANCHORARRAY($I$2))*1,_xlfn.ANCHORARRAY(G$2)),1,"ERROR")</f>
        <v>308</v>
      </c>
      <c r="S270" t="str">
        <v>מרדכי</v>
      </c>
      <c r="T270" t="str">
        <v>בר-און</v>
      </c>
      <c r="V270">
        <v>1</v>
      </c>
      <c r="X270">
        <v>1</v>
      </c>
    </row>
    <row r="271" spans="1:24" x14ac:dyDescent="0.45">
      <c r="A271">
        <v>2214</v>
      </c>
      <c r="B271">
        <v>879</v>
      </c>
      <c r="C271" t="str">
        <v>מיכאל</v>
      </c>
      <c r="D271" t="str">
        <v>בר-זהר</v>
      </c>
      <c r="E271" s="1">
        <v>13910</v>
      </c>
      <c r="G271">
        <v>273</v>
      </c>
      <c r="H271" t="str">
        <v>חיים</v>
      </c>
      <c r="I271" t="str">
        <v>אריאב (קרופסקי)</v>
      </c>
      <c r="J271" s="1">
        <v>-1824</v>
      </c>
      <c r="L271">
        <v>1</v>
      </c>
      <c r="M271" cm="1">
        <f t="array" ref="M271">IF(L271=1,_xlfn.XLOOKUP(E271,_xlfn.ANCHORARRAY($J$2),_xlfn.ANCHORARRAY($G$2)),"ERROR")</f>
        <v>309</v>
      </c>
      <c r="O271" cm="1">
        <f t="array" ref="O271">IF(L271&lt;&gt;1,SUM(NAMES_EQUALS(C271,_xlfn.ANCHORARRAY($H$2))*NAMES_EQUALS(D271,_xlfn.ANCHORARRAY($I$2))*1),-1)</f>
        <v>-1</v>
      </c>
      <c r="Q271" cm="1">
        <f t="array" ref="Q271">_xlfn.IFS(M271&lt;&gt;"ERROR",M271,O271=1,_xlfn.XLOOKUP(1,NAMES_EQUALS($C271,_xlfn.ANCHORARRAY($H$2))*NAMES_EQUALS($D271,_xlfn.ANCHORARRAY($I$2))*1,_xlfn.ANCHORARRAY(G$2)),1,"ERROR")</f>
        <v>309</v>
      </c>
      <c r="S271" t="str">
        <v>מיכאל</v>
      </c>
      <c r="T271" t="str">
        <v>בר-זוהר (יולוזרי)</v>
      </c>
      <c r="V271">
        <v>0</v>
      </c>
      <c r="W271">
        <v>1</v>
      </c>
      <c r="X271">
        <v>1</v>
      </c>
    </row>
    <row r="272" spans="1:24" x14ac:dyDescent="0.45">
      <c r="A272">
        <v>2215</v>
      </c>
      <c r="B272">
        <v>882</v>
      </c>
      <c r="C272" t="str">
        <v>ישראל</v>
      </c>
      <c r="D272" t="str">
        <v>בר-יהודה</v>
      </c>
      <c r="E272" s="1">
        <v>-1506</v>
      </c>
      <c r="G272">
        <v>274</v>
      </c>
      <c r="H272" t="str">
        <v>יורם</v>
      </c>
      <c r="I272" t="str">
        <v>ארידור (ליברמן)</v>
      </c>
      <c r="J272" s="1">
        <v>12351</v>
      </c>
      <c r="L272">
        <v>1</v>
      </c>
      <c r="M272" cm="1">
        <f t="array" ref="M272">IF(L272=1,_xlfn.XLOOKUP(E272,_xlfn.ANCHORARRAY($J$2),_xlfn.ANCHORARRAY($G$2)),"ERROR")</f>
        <v>310</v>
      </c>
      <c r="O272" cm="1">
        <f t="array" ref="O272">IF(L272&lt;&gt;1,SUM(NAMES_EQUALS(C272,_xlfn.ANCHORARRAY($H$2))*NAMES_EQUALS(D272,_xlfn.ANCHORARRAY($I$2))*1),-1)</f>
        <v>-1</v>
      </c>
      <c r="Q272" cm="1">
        <f t="array" ref="Q272">_xlfn.IFS(M272&lt;&gt;"ERROR",M272,O272=1,_xlfn.XLOOKUP(1,NAMES_EQUALS($C272,_xlfn.ANCHORARRAY($H$2))*NAMES_EQUALS($D272,_xlfn.ANCHORARRAY($I$2))*1,_xlfn.ANCHORARRAY(G$2)),1,"ERROR")</f>
        <v>310</v>
      </c>
      <c r="S272" t="str">
        <v>ישראל</v>
      </c>
      <c r="T272" t="str">
        <v>בר-יהודה (אידלסון)</v>
      </c>
      <c r="V272">
        <v>1</v>
      </c>
      <c r="X272">
        <v>1</v>
      </c>
    </row>
    <row r="273" spans="1:24" x14ac:dyDescent="0.45">
      <c r="A273">
        <v>2216</v>
      </c>
      <c r="B273">
        <v>888</v>
      </c>
      <c r="C273" t="str">
        <v>חיים</v>
      </c>
      <c r="D273" t="str">
        <v>בר-לב</v>
      </c>
      <c r="E273" s="1">
        <v>9087</v>
      </c>
      <c r="G273">
        <v>275</v>
      </c>
      <c r="H273" t="str">
        <v>שמחה</v>
      </c>
      <c r="I273" t="str">
        <v>ארליך</v>
      </c>
      <c r="J273" s="1">
        <v>5480</v>
      </c>
      <c r="L273">
        <v>1</v>
      </c>
      <c r="M273" cm="1">
        <f t="array" ref="M273">IF(L273=1,_xlfn.XLOOKUP(E273,_xlfn.ANCHORARRAY($J$2),_xlfn.ANCHORARRAY($G$2)),"ERROR")</f>
        <v>311</v>
      </c>
      <c r="O273" cm="1">
        <f t="array" ref="O273">IF(L273&lt;&gt;1,SUM(NAMES_EQUALS(C273,_xlfn.ANCHORARRAY($H$2))*NAMES_EQUALS(D273,_xlfn.ANCHORARRAY($I$2))*1),-1)</f>
        <v>-1</v>
      </c>
      <c r="Q273" cm="1">
        <f t="array" ref="Q273">_xlfn.IFS(M273&lt;&gt;"ERROR",M273,O273=1,_xlfn.XLOOKUP(1,NAMES_EQUALS($C273,_xlfn.ANCHORARRAY($H$2))*NAMES_EQUALS($D273,_xlfn.ANCHORARRAY($I$2))*1,_xlfn.ANCHORARRAY(G$2)),1,"ERROR")</f>
        <v>311</v>
      </c>
      <c r="S273" t="str">
        <v>חיים</v>
      </c>
      <c r="T273" t="str">
        <v>בר-לב (ברוצלבסקי)</v>
      </c>
      <c r="V273">
        <v>1</v>
      </c>
      <c r="X273">
        <v>1</v>
      </c>
    </row>
    <row r="274" spans="1:24" x14ac:dyDescent="0.45">
      <c r="A274">
        <v>2217</v>
      </c>
      <c r="B274">
        <v>898</v>
      </c>
      <c r="C274" t="str">
        <v>דב</v>
      </c>
      <c r="D274" t="str">
        <v>בר-ניר</v>
      </c>
      <c r="E274" s="1">
        <v>4355</v>
      </c>
      <c r="G274">
        <v>276</v>
      </c>
      <c r="H274" t="str">
        <v>משה</v>
      </c>
      <c r="I274" t="str">
        <v>ארם (קזנובסקי)</v>
      </c>
      <c r="J274" s="1">
        <v>-1240</v>
      </c>
      <c r="L274">
        <v>1</v>
      </c>
      <c r="M274" cm="1">
        <f t="array" ref="M274">IF(L274=1,_xlfn.XLOOKUP(E274,_xlfn.ANCHORARRAY($J$2),_xlfn.ANCHORARRAY($G$2)),"ERROR")</f>
        <v>312</v>
      </c>
      <c r="O274" cm="1">
        <f t="array" ref="O274">IF(L274&lt;&gt;1,SUM(NAMES_EQUALS(C274,_xlfn.ANCHORARRAY($H$2))*NAMES_EQUALS(D274,_xlfn.ANCHORARRAY($I$2))*1),-1)</f>
        <v>-1</v>
      </c>
      <c r="Q274" cm="1">
        <f t="array" ref="Q274">_xlfn.IFS(M274&lt;&gt;"ERROR",M274,O274=1,_xlfn.XLOOKUP(1,NAMES_EQUALS($C274,_xlfn.ANCHORARRAY($H$2))*NAMES_EQUALS($D274,_xlfn.ANCHORARRAY($I$2))*1,_xlfn.ANCHORARRAY(G$2)),1,"ERROR")</f>
        <v>312</v>
      </c>
      <c r="S274" t="str">
        <v>דב (ברנארד)</v>
      </c>
      <c r="T274" t="str">
        <v>בר-ניר (זילברשץ)</v>
      </c>
      <c r="V274">
        <v>1</v>
      </c>
      <c r="X274">
        <v>1</v>
      </c>
    </row>
    <row r="275" spans="1:24" x14ac:dyDescent="0.45">
      <c r="A275">
        <v>2218</v>
      </c>
      <c r="B275">
        <v>899</v>
      </c>
      <c r="C275" t="str">
        <v>דוד</v>
      </c>
      <c r="D275" t="str">
        <v>בר-רב-האי</v>
      </c>
      <c r="E275" s="1">
        <v>-1998</v>
      </c>
      <c r="G275">
        <v>277</v>
      </c>
      <c r="H275" t="str">
        <v>זלמן</v>
      </c>
      <c r="I275" t="str">
        <v>ארן (אהרונוביץ')</v>
      </c>
      <c r="J275" s="1">
        <v>-304</v>
      </c>
      <c r="L275">
        <v>1</v>
      </c>
      <c r="M275" cm="1">
        <f t="array" ref="M275">IF(L275=1,_xlfn.XLOOKUP(E275,_xlfn.ANCHORARRAY($J$2),_xlfn.ANCHORARRAY($G$2)),"ERROR")</f>
        <v>313</v>
      </c>
      <c r="O275" cm="1">
        <f t="array" ref="O275">IF(L275&lt;&gt;1,SUM(NAMES_EQUALS(C275,_xlfn.ANCHORARRAY($H$2))*NAMES_EQUALS(D275,_xlfn.ANCHORARRAY($I$2))*1),-1)</f>
        <v>-1</v>
      </c>
      <c r="Q275" cm="1">
        <f t="array" ref="Q275">_xlfn.IFS(M275&lt;&gt;"ERROR",M275,O275=1,_xlfn.XLOOKUP(1,NAMES_EQUALS($C275,_xlfn.ANCHORARRAY($H$2))*NAMES_EQUALS($D275,_xlfn.ANCHORARRAY($I$2))*1,_xlfn.ANCHORARRAY(G$2)),1,"ERROR")</f>
        <v>313</v>
      </c>
      <c r="S275" t="str">
        <v>דוד</v>
      </c>
      <c r="T275" t="str">
        <v>בר-רב-האי (בורובוי)</v>
      </c>
      <c r="V275">
        <v>1</v>
      </c>
      <c r="X275">
        <v>1</v>
      </c>
    </row>
    <row r="276" spans="1:24" x14ac:dyDescent="0.45">
      <c r="A276">
        <v>2219</v>
      </c>
      <c r="B276">
        <v>911</v>
      </c>
      <c r="C276" t="str">
        <v>הרצל</v>
      </c>
      <c r="D276" t="str">
        <v>ברגר</v>
      </c>
      <c r="E276" s="1">
        <v>1705</v>
      </c>
      <c r="G276">
        <v>278</v>
      </c>
      <c r="H276" t="str">
        <v>משה</v>
      </c>
      <c r="I276" t="str">
        <v>ארנס</v>
      </c>
      <c r="J276" s="1">
        <v>9493</v>
      </c>
      <c r="L276">
        <v>1</v>
      </c>
      <c r="M276" cm="1">
        <f t="array" ref="M276">IF(L276=1,_xlfn.XLOOKUP(E276,_xlfn.ANCHORARRAY($J$2),_xlfn.ANCHORARRAY($G$2)),"ERROR")</f>
        <v>314</v>
      </c>
      <c r="O276" cm="1">
        <f t="array" ref="O276">IF(L276&lt;&gt;1,SUM(NAMES_EQUALS(C276,_xlfn.ANCHORARRAY($H$2))*NAMES_EQUALS(D276,_xlfn.ANCHORARRAY($I$2))*1),-1)</f>
        <v>-1</v>
      </c>
      <c r="Q276" cm="1">
        <f t="array" ref="Q276">_xlfn.IFS(M276&lt;&gt;"ERROR",M276,O276=1,_xlfn.XLOOKUP(1,NAMES_EQUALS($C276,_xlfn.ANCHORARRAY($H$2))*NAMES_EQUALS($D276,_xlfn.ANCHORARRAY($I$2))*1,_xlfn.ANCHORARRAY(G$2)),1,"ERROR")</f>
        <v>314</v>
      </c>
      <c r="S276" t="str">
        <v>הרצל</v>
      </c>
      <c r="T276" t="str">
        <v>ברגר</v>
      </c>
      <c r="V276">
        <v>1</v>
      </c>
      <c r="X276">
        <v>1</v>
      </c>
    </row>
    <row r="277" spans="1:24" x14ac:dyDescent="0.45">
      <c r="A277">
        <v>2220</v>
      </c>
      <c r="B277">
        <v>936</v>
      </c>
      <c r="C277" t="str">
        <v>ישראל</v>
      </c>
      <c r="D277" t="str">
        <v>ברזילי</v>
      </c>
      <c r="E277" s="1">
        <v>5023</v>
      </c>
      <c r="G277">
        <v>279</v>
      </c>
      <c r="H277" t="str">
        <v>יצחק</v>
      </c>
      <c r="I277" t="str">
        <v>ארצי (הרציג)</v>
      </c>
      <c r="J277" s="1">
        <v>7624</v>
      </c>
      <c r="L277">
        <v>1</v>
      </c>
      <c r="M277" cm="1">
        <f t="array" ref="M277">IF(L277=1,_xlfn.XLOOKUP(E277,_xlfn.ANCHORARRAY($J$2),_xlfn.ANCHORARRAY($G$2)),"ERROR")</f>
        <v>315</v>
      </c>
      <c r="O277" cm="1">
        <f t="array" ref="O277">IF(L277&lt;&gt;1,SUM(NAMES_EQUALS(C277,_xlfn.ANCHORARRAY($H$2))*NAMES_EQUALS(D277,_xlfn.ANCHORARRAY($I$2))*1),-1)</f>
        <v>-1</v>
      </c>
      <c r="Q277" cm="1">
        <f t="array" ref="Q277">_xlfn.IFS(M277&lt;&gt;"ERROR",M277,O277=1,_xlfn.XLOOKUP(1,NAMES_EQUALS($C277,_xlfn.ANCHORARRAY($H$2))*NAMES_EQUALS($D277,_xlfn.ANCHORARRAY($I$2))*1,_xlfn.ANCHORARRAY(G$2)),1,"ERROR")</f>
        <v>315</v>
      </c>
      <c r="S277" t="str">
        <v>ישראל</v>
      </c>
      <c r="T277" t="str">
        <v>ברזילי (אייזנברג)</v>
      </c>
      <c r="V277">
        <v>1</v>
      </c>
      <c r="X277">
        <v>1</v>
      </c>
    </row>
    <row r="278" spans="1:24" x14ac:dyDescent="0.45">
      <c r="A278">
        <v>2221</v>
      </c>
      <c r="B278">
        <v>953</v>
      </c>
      <c r="C278" t="str">
        <v>אברהם</v>
      </c>
      <c r="D278" t="str">
        <v>ברמן</v>
      </c>
      <c r="E278" s="1">
        <v>2558</v>
      </c>
      <c r="G278">
        <v>280</v>
      </c>
      <c r="H278" t="str">
        <v>תמר</v>
      </c>
      <c r="I278" t="str">
        <v>אשל (שוהם)</v>
      </c>
      <c r="J278" s="1">
        <v>7511</v>
      </c>
      <c r="L278">
        <v>3</v>
      </c>
      <c r="M278" t="str" cm="1">
        <f t="array" ref="M278">IF(L278=1,_xlfn.XLOOKUP(E278,_xlfn.ANCHORARRAY($J$2),_xlfn.ANCHORARRAY($G$2)),"ERROR")</f>
        <v>ERROR</v>
      </c>
      <c r="O278" cm="1">
        <f t="array" ref="O278">IF(L278&lt;&gt;1,SUM(NAMES_EQUALS(C278,_xlfn.ANCHORARRAY($H$2))*NAMES_EQUALS(D278,_xlfn.ANCHORARRAY($I$2))*1),-1)</f>
        <v>1</v>
      </c>
      <c r="Q278" cm="1">
        <f t="array" ref="Q278">_xlfn.IFS(M278&lt;&gt;"ERROR",M278,O278=1,_xlfn.XLOOKUP(1,NAMES_EQUALS($C278,_xlfn.ANCHORARRAY($H$2))*NAMES_EQUALS($D278,_xlfn.ANCHORARRAY($I$2))*1,_xlfn.ANCHORARRAY(G$2)),1,"ERROR")</f>
        <v>316</v>
      </c>
      <c r="S278" t="str">
        <v>אברהם (אדולף)</v>
      </c>
      <c r="T278" t="str">
        <v>ברמן</v>
      </c>
      <c r="V278">
        <v>1</v>
      </c>
      <c r="X278">
        <v>1</v>
      </c>
    </row>
    <row r="279" spans="1:24" x14ac:dyDescent="0.45">
      <c r="A279">
        <v>2222</v>
      </c>
      <c r="B279">
        <v>956</v>
      </c>
      <c r="C279" t="str">
        <v>יצחק</v>
      </c>
      <c r="D279" t="str">
        <v>ברמן</v>
      </c>
      <c r="E279" s="1">
        <v>2558</v>
      </c>
      <c r="G279">
        <v>281</v>
      </c>
      <c r="H279" t="str">
        <v>ידידיה</v>
      </c>
      <c r="I279" t="str">
        <v>בארי (טיפנברון)</v>
      </c>
      <c r="J279" s="1">
        <v>11353</v>
      </c>
      <c r="L279">
        <v>3</v>
      </c>
      <c r="M279" t="str" cm="1">
        <f t="array" ref="M279">IF(L279=1,_xlfn.XLOOKUP(E279,_xlfn.ANCHORARRAY($J$2),_xlfn.ANCHORARRAY($G$2)),"ERROR")</f>
        <v>ERROR</v>
      </c>
      <c r="O279" cm="1">
        <f t="array" ref="O279">IF(L279&lt;&gt;1,SUM(NAMES_EQUALS(C279,_xlfn.ANCHORARRAY($H$2))*NAMES_EQUALS(D279,_xlfn.ANCHORARRAY($I$2))*1),-1)</f>
        <v>1</v>
      </c>
      <c r="Q279" cm="1">
        <f t="array" ref="Q279">_xlfn.IFS(M279&lt;&gt;"ERROR",M279,O279=1,_xlfn.XLOOKUP(1,NAMES_EQUALS($C279,_xlfn.ANCHORARRAY($H$2))*NAMES_EQUALS($D279,_xlfn.ANCHORARRAY($I$2))*1,_xlfn.ANCHORARRAY(G$2)),1,"ERROR")</f>
        <v>317</v>
      </c>
      <c r="S279" t="str">
        <v>יצחק</v>
      </c>
      <c r="T279" t="str">
        <v>ברמן</v>
      </c>
      <c r="V279">
        <v>1</v>
      </c>
      <c r="X279">
        <v>1</v>
      </c>
    </row>
    <row r="280" spans="1:24" x14ac:dyDescent="0.45">
      <c r="A280">
        <v>2223</v>
      </c>
      <c r="B280">
        <v>958</v>
      </c>
      <c r="C280" t="str">
        <v>פרץ</v>
      </c>
      <c r="D280" t="str">
        <v>ברנשטיין</v>
      </c>
      <c r="E280" s="1">
        <v>-3488</v>
      </c>
      <c r="G280">
        <v>282</v>
      </c>
      <c r="H280" t="str">
        <v>שמחה</v>
      </c>
      <c r="I280" t="str">
        <v>בבה</v>
      </c>
      <c r="J280" s="1">
        <v>1062</v>
      </c>
      <c r="L280">
        <v>1</v>
      </c>
      <c r="M280" cm="1">
        <f t="array" ref="M280">IF(L280=1,_xlfn.XLOOKUP(E280,_xlfn.ANCHORARRAY($J$2),_xlfn.ANCHORARRAY($G$2)),"ERROR")</f>
        <v>318</v>
      </c>
      <c r="O280" cm="1">
        <f t="array" ref="O280">IF(L280&lt;&gt;1,SUM(NAMES_EQUALS(C280,_xlfn.ANCHORARRAY($H$2))*NAMES_EQUALS(D280,_xlfn.ANCHORARRAY($I$2))*1),-1)</f>
        <v>-1</v>
      </c>
      <c r="Q280" cm="1">
        <f t="array" ref="Q280">_xlfn.IFS(M280&lt;&gt;"ERROR",M280,O280=1,_xlfn.XLOOKUP(1,NAMES_EQUALS($C280,_xlfn.ANCHORARRAY($H$2))*NAMES_EQUALS($D280,_xlfn.ANCHORARRAY($I$2))*1,_xlfn.ANCHORARRAY(G$2)),1,"ERROR")</f>
        <v>318</v>
      </c>
      <c r="S280" t="str">
        <v>פרץ (פריץ)</v>
      </c>
      <c r="T280" t="str">
        <v>ברנשטיין</v>
      </c>
      <c r="V280">
        <v>1</v>
      </c>
      <c r="X280">
        <v>1</v>
      </c>
    </row>
    <row r="281" spans="1:24" x14ac:dyDescent="0.45">
      <c r="A281">
        <v>2224</v>
      </c>
      <c r="B281">
        <v>965</v>
      </c>
      <c r="C281" t="str">
        <v>משה</v>
      </c>
      <c r="D281" t="str">
        <v>ברעם</v>
      </c>
      <c r="E281" s="1">
        <v>4094</v>
      </c>
      <c r="G281">
        <v>283</v>
      </c>
      <c r="H281" t="str">
        <v>אליקים-גוסטב</v>
      </c>
      <c r="I281" t="str">
        <v>בדיאן</v>
      </c>
      <c r="J281" s="1">
        <v>9478</v>
      </c>
      <c r="L281">
        <v>1</v>
      </c>
      <c r="M281" cm="1">
        <f t="array" ref="M281">IF(L281=1,_xlfn.XLOOKUP(E281,_xlfn.ANCHORARRAY($J$2),_xlfn.ANCHORARRAY($G$2)),"ERROR")</f>
        <v>319</v>
      </c>
      <c r="O281" cm="1">
        <f t="array" ref="O281">IF(L281&lt;&gt;1,SUM(NAMES_EQUALS(C281,_xlfn.ANCHORARRAY($H$2))*NAMES_EQUALS(D281,_xlfn.ANCHORARRAY($I$2))*1),-1)</f>
        <v>-1</v>
      </c>
      <c r="Q281" cm="1">
        <f t="array" ref="Q281">_xlfn.IFS(M281&lt;&gt;"ERROR",M281,O281=1,_xlfn.XLOOKUP(1,NAMES_EQUALS($C281,_xlfn.ANCHORARRAY($H$2))*NAMES_EQUALS($D281,_xlfn.ANCHORARRAY($I$2))*1,_xlfn.ANCHORARRAY(G$2)),1,"ERROR")</f>
        <v>319</v>
      </c>
      <c r="S281" t="str">
        <v>משה</v>
      </c>
      <c r="T281" t="str">
        <v>ברעם</v>
      </c>
      <c r="V281">
        <v>1</v>
      </c>
      <c r="X281">
        <v>1</v>
      </c>
    </row>
    <row r="282" spans="1:24" x14ac:dyDescent="0.45">
      <c r="A282">
        <v>2225</v>
      </c>
      <c r="B282">
        <v>980</v>
      </c>
      <c r="C282" t="str">
        <v>יוסף</v>
      </c>
      <c r="D282" t="str">
        <v>ברץ</v>
      </c>
      <c r="E282" s="1">
        <v>-3650</v>
      </c>
      <c r="G282">
        <v>284</v>
      </c>
      <c r="H282" t="str">
        <v>יוחנן</v>
      </c>
      <c r="I282" t="str">
        <v>בדר</v>
      </c>
      <c r="J282" s="1">
        <v>2058</v>
      </c>
      <c r="L282">
        <v>1</v>
      </c>
      <c r="M282" cm="1">
        <f t="array" ref="M282">IF(L282=1,_xlfn.XLOOKUP(E282,_xlfn.ANCHORARRAY($J$2),_xlfn.ANCHORARRAY($G$2)),"ERROR")</f>
        <v>320</v>
      </c>
      <c r="O282" cm="1">
        <f t="array" ref="O282">IF(L282&lt;&gt;1,SUM(NAMES_EQUALS(C282,_xlfn.ANCHORARRAY($H$2))*NAMES_EQUALS(D282,_xlfn.ANCHORARRAY($I$2))*1),-1)</f>
        <v>-1</v>
      </c>
      <c r="Q282" cm="1">
        <f t="array" ref="Q282">_xlfn.IFS(M282&lt;&gt;"ERROR",M282,O282=1,_xlfn.XLOOKUP(1,NAMES_EQUALS($C282,_xlfn.ANCHORARRAY($H$2))*NAMES_EQUALS($D282,_xlfn.ANCHORARRAY($I$2))*1,_xlfn.ANCHORARRAY(G$2)),1,"ERROR")</f>
        <v>320</v>
      </c>
      <c r="S282" t="str">
        <v>יוסף</v>
      </c>
      <c r="T282" t="str">
        <v>ברץ</v>
      </c>
      <c r="V282">
        <v>1</v>
      </c>
      <c r="X282">
        <v>1</v>
      </c>
    </row>
    <row r="283" spans="1:24" x14ac:dyDescent="0.45">
      <c r="A283">
        <v>2226</v>
      </c>
      <c r="B283">
        <v>981</v>
      </c>
      <c r="C283" t="str">
        <v>אהוד</v>
      </c>
      <c r="D283" t="str">
        <v>ברק</v>
      </c>
      <c r="E283" s="1">
        <v>15384</v>
      </c>
      <c r="G283">
        <v>285</v>
      </c>
      <c r="H283" t="str">
        <v>מנחם</v>
      </c>
      <c r="I283" t="str">
        <v>בדר</v>
      </c>
      <c r="J283" s="1">
        <v>-1562</v>
      </c>
      <c r="L283">
        <v>1</v>
      </c>
      <c r="M283" cm="1">
        <f t="array" ref="M283">IF(L283=1,_xlfn.XLOOKUP(E283,_xlfn.ANCHORARRAY($J$2),_xlfn.ANCHORARRAY($G$2)),"ERROR")</f>
        <v>28</v>
      </c>
      <c r="O283" cm="1">
        <f t="array" ref="O283">IF(L283&lt;&gt;1,SUM(NAMES_EQUALS(C283,_xlfn.ANCHORARRAY($H$2))*NAMES_EQUALS(D283,_xlfn.ANCHORARRAY($I$2))*1),-1)</f>
        <v>-1</v>
      </c>
      <c r="Q283" cm="1">
        <f t="array" ref="Q283">_xlfn.IFS(M283&lt;&gt;"ERROR",M283,O283=1,_xlfn.XLOOKUP(1,NAMES_EQUALS($C283,_xlfn.ANCHORARRAY($H$2))*NAMES_EQUALS($D283,_xlfn.ANCHORARRAY($I$2))*1,_xlfn.ANCHORARRAY(G$2)),1,"ERROR")</f>
        <v>28</v>
      </c>
      <c r="S283" t="str">
        <v>אהוד</v>
      </c>
      <c r="T283" t="str">
        <v>ברק</v>
      </c>
      <c r="V283">
        <v>1</v>
      </c>
      <c r="X283">
        <v>1</v>
      </c>
    </row>
    <row r="284" spans="1:24" x14ac:dyDescent="0.45">
      <c r="A284">
        <v>2227</v>
      </c>
      <c r="B284">
        <v>995</v>
      </c>
      <c r="C284" t="str">
        <v>ראובן</v>
      </c>
      <c r="D284" t="str">
        <v>ברקת</v>
      </c>
      <c r="E284" s="1">
        <v>2358</v>
      </c>
      <c r="G284">
        <v>286</v>
      </c>
      <c r="H284" t="str">
        <v>אריה</v>
      </c>
      <c r="I284" t="str">
        <v>בהיר (גלר)</v>
      </c>
      <c r="J284" s="1">
        <v>2313</v>
      </c>
      <c r="L284">
        <v>1</v>
      </c>
      <c r="M284" cm="1">
        <f t="array" ref="M284">IF(L284=1,_xlfn.XLOOKUP(E284,_xlfn.ANCHORARRAY($J$2),_xlfn.ANCHORARRAY($G$2)),"ERROR")</f>
        <v>321</v>
      </c>
      <c r="O284" cm="1">
        <f t="array" ref="O284">IF(L284&lt;&gt;1,SUM(NAMES_EQUALS(C284,_xlfn.ANCHORARRAY($H$2))*NAMES_EQUALS(D284,_xlfn.ANCHORARRAY($I$2))*1),-1)</f>
        <v>-1</v>
      </c>
      <c r="Q284" cm="1">
        <f t="array" ref="Q284">_xlfn.IFS(M284&lt;&gt;"ERROR",M284,O284=1,_xlfn.XLOOKUP(1,NAMES_EQUALS($C284,_xlfn.ANCHORARRAY($H$2))*NAMES_EQUALS($D284,_xlfn.ANCHORARRAY($I$2))*1,_xlfn.ANCHORARRAY(G$2)),1,"ERROR")</f>
        <v>321</v>
      </c>
      <c r="S284" t="str">
        <v>ראובן</v>
      </c>
      <c r="T284" t="str">
        <v>ברקת (בורשטיין)</v>
      </c>
      <c r="V284">
        <v>1</v>
      </c>
      <c r="X284">
        <v>1</v>
      </c>
    </row>
    <row r="285" spans="1:24" x14ac:dyDescent="0.45">
      <c r="A285">
        <v>2228</v>
      </c>
      <c r="B285">
        <v>999</v>
      </c>
      <c r="C285" t="str">
        <v>רפאל</v>
      </c>
      <c r="D285" t="str">
        <v>בש</v>
      </c>
      <c r="E285" s="1">
        <v>4757</v>
      </c>
      <c r="G285">
        <v>287</v>
      </c>
      <c r="H285" t="str">
        <v>חיים</v>
      </c>
      <c r="I285" t="str">
        <v>בוגר (בוגרשוב)</v>
      </c>
      <c r="J285" s="1">
        <v>-8764</v>
      </c>
      <c r="L285">
        <v>1</v>
      </c>
      <c r="M285" cm="1">
        <f t="array" ref="M285">IF(L285=1,_xlfn.XLOOKUP(E285,_xlfn.ANCHORARRAY($J$2),_xlfn.ANCHORARRAY($G$2)),"ERROR")</f>
        <v>322</v>
      </c>
      <c r="O285" cm="1">
        <f t="array" ref="O285">IF(L285&lt;&gt;1,SUM(NAMES_EQUALS(C285,_xlfn.ANCHORARRAY($H$2))*NAMES_EQUALS(D285,_xlfn.ANCHORARRAY($I$2))*1),-1)</f>
        <v>-1</v>
      </c>
      <c r="Q285" cm="1">
        <f t="array" ref="Q285">_xlfn.IFS(M285&lt;&gt;"ERROR",M285,O285=1,_xlfn.XLOOKUP(1,NAMES_EQUALS($C285,_xlfn.ANCHORARRAY($H$2))*NAMES_EQUALS($D285,_xlfn.ANCHORARRAY($I$2))*1,_xlfn.ANCHORARRAY(G$2)),1,"ERROR")</f>
        <v>322</v>
      </c>
      <c r="S285" t="str">
        <v>רפאל</v>
      </c>
      <c r="T285" t="str">
        <v>בש</v>
      </c>
      <c r="V285">
        <v>1</v>
      </c>
      <c r="X285">
        <v>1</v>
      </c>
    </row>
    <row r="286" spans="1:24" x14ac:dyDescent="0.45">
      <c r="A286">
        <v>2229</v>
      </c>
      <c r="B286">
        <v>1005</v>
      </c>
      <c r="C286" t="str">
        <v>חוסניה</v>
      </c>
      <c r="D286" t="str">
        <v>ג'בארה</v>
      </c>
      <c r="E286" s="1">
        <v>21286</v>
      </c>
      <c r="G286">
        <v>288</v>
      </c>
      <c r="H286" t="str">
        <v>יוסף</v>
      </c>
      <c r="I286" t="str">
        <v>בורג</v>
      </c>
      <c r="J286" s="1">
        <v>3319</v>
      </c>
      <c r="L286">
        <v>1</v>
      </c>
      <c r="M286" cm="1">
        <f t="array" ref="M286">IF(L286=1,_xlfn.XLOOKUP(E286,_xlfn.ANCHORARRAY($J$2),_xlfn.ANCHORARRAY($G$2)),"ERROR")</f>
        <v>199</v>
      </c>
      <c r="O286" cm="1">
        <f t="array" ref="O286">IF(L286&lt;&gt;1,SUM(NAMES_EQUALS(C286,_xlfn.ANCHORARRAY($H$2))*NAMES_EQUALS(D286,_xlfn.ANCHORARRAY($I$2))*1),-1)</f>
        <v>-1</v>
      </c>
      <c r="Q286" cm="1">
        <f t="array" ref="Q286">_xlfn.IFS(M286&lt;&gt;"ERROR",M286,O286=1,_xlfn.XLOOKUP(1,NAMES_EQUALS($C286,_xlfn.ANCHORARRAY($H$2))*NAMES_EQUALS($D286,_xlfn.ANCHORARRAY($I$2))*1,_xlfn.ANCHORARRAY(G$2)),1,"ERROR")</f>
        <v>199</v>
      </c>
      <c r="S286" t="str">
        <v>חוסניה</v>
      </c>
      <c r="T286" t="str">
        <v>ג'בארה</v>
      </c>
      <c r="V286">
        <v>1</v>
      </c>
      <c r="X286">
        <v>1</v>
      </c>
    </row>
    <row r="287" spans="1:24" x14ac:dyDescent="0.45">
      <c r="A287">
        <v>2230</v>
      </c>
      <c r="B287">
        <v>1006</v>
      </c>
      <c r="C287" t="str">
        <v>חליל-סלים</v>
      </c>
      <c r="D287" t="str">
        <v>ג'בארה</v>
      </c>
      <c r="E287" s="1">
        <v>4750</v>
      </c>
      <c r="G287">
        <v>289</v>
      </c>
      <c r="H287" t="str">
        <v>שמעון</v>
      </c>
      <c r="I287" t="str">
        <v>בז'רנו</v>
      </c>
      <c r="J287" s="1">
        <v>3924</v>
      </c>
      <c r="L287">
        <v>6</v>
      </c>
      <c r="M287" t="str" cm="1">
        <f t="array" ref="M287">IF(L287=1,_xlfn.XLOOKUP(E287,_xlfn.ANCHORARRAY($J$2),_xlfn.ANCHORARRAY($G$2)),"ERROR")</f>
        <v>ERROR</v>
      </c>
      <c r="O287" cm="1">
        <f t="array" ref="O287">IF(L287&lt;&gt;1,SUM(NAMES_EQUALS(C287,_xlfn.ANCHORARRAY($H$2))*NAMES_EQUALS(D287,_xlfn.ANCHORARRAY($I$2))*1),-1)</f>
        <v>1</v>
      </c>
      <c r="Q287" cm="1">
        <f t="array" ref="Q287">_xlfn.IFS(M287&lt;&gt;"ERROR",M287,O287=1,_xlfn.XLOOKUP(1,NAMES_EQUALS($C287,_xlfn.ANCHORARRAY($H$2))*NAMES_EQUALS($D287,_xlfn.ANCHORARRAY($I$2))*1,_xlfn.ANCHORARRAY(G$2)),1,"ERROR")</f>
        <v>323</v>
      </c>
      <c r="S287" t="str">
        <v>חליל-סלים</v>
      </c>
      <c r="T287" t="str">
        <v>ג'בארה</v>
      </c>
      <c r="V287">
        <v>1</v>
      </c>
      <c r="X287">
        <v>1</v>
      </c>
    </row>
    <row r="288" spans="1:24" x14ac:dyDescent="0.45">
      <c r="A288">
        <v>2231</v>
      </c>
      <c r="B288">
        <v>1014</v>
      </c>
      <c r="C288" t="str">
        <v>אמין</v>
      </c>
      <c r="D288" t="str">
        <v>ג'רג'ורה</v>
      </c>
      <c r="E288" s="1">
        <v>-5111</v>
      </c>
      <c r="G288">
        <v>290</v>
      </c>
      <c r="H288" t="str">
        <v>מרדכי</v>
      </c>
      <c r="I288" t="str">
        <v>ביבי</v>
      </c>
      <c r="J288" s="1">
        <v>8218</v>
      </c>
      <c r="L288">
        <v>2</v>
      </c>
      <c r="M288" t="str" cm="1">
        <f t="array" ref="M288">IF(L288=1,_xlfn.XLOOKUP(E288,_xlfn.ANCHORARRAY($J$2),_xlfn.ANCHORARRAY($G$2)),"ERROR")</f>
        <v>ERROR</v>
      </c>
      <c r="O288" cm="1">
        <f t="array" ref="O288">IF(L288&lt;&gt;1,SUM(NAMES_EQUALS(C288,_xlfn.ANCHORARRAY($H$2))*NAMES_EQUALS(D288,_xlfn.ANCHORARRAY($I$2))*1),-1)</f>
        <v>1</v>
      </c>
      <c r="Q288" cm="1">
        <f t="array" ref="Q288">_xlfn.IFS(M288&lt;&gt;"ERROR",M288,O288=1,_xlfn.XLOOKUP(1,NAMES_EQUALS($C288,_xlfn.ANCHORARRAY($H$2))*NAMES_EQUALS($D288,_xlfn.ANCHORARRAY($I$2))*1,_xlfn.ANCHORARRAY(G$2)),1,"ERROR")</f>
        <v>345</v>
      </c>
      <c r="S288" t="str">
        <v>אמין-סלים</v>
      </c>
      <c r="T288" t="str">
        <v>ג'רג'ורה</v>
      </c>
      <c r="V288">
        <v>1</v>
      </c>
      <c r="X288">
        <v>1</v>
      </c>
    </row>
    <row r="289" spans="1:24" x14ac:dyDescent="0.45">
      <c r="A289">
        <v>2232</v>
      </c>
      <c r="B289">
        <v>1017</v>
      </c>
      <c r="C289" t="str">
        <v>אליהו</v>
      </c>
      <c r="D289" t="str">
        <v>גבאי</v>
      </c>
      <c r="E289" s="1">
        <v>15711</v>
      </c>
      <c r="G289">
        <v>291</v>
      </c>
      <c r="H289" t="str">
        <v>אברהם</v>
      </c>
      <c r="I289" t="str">
        <v>ביטון</v>
      </c>
      <c r="J289" s="1">
        <v>8453</v>
      </c>
      <c r="L289">
        <v>1</v>
      </c>
      <c r="M289" cm="1">
        <f t="array" ref="M289">IF(L289=1,_xlfn.XLOOKUP(E289,_xlfn.ANCHORARRAY($J$2),_xlfn.ANCHORARRAY($G$2)),"ERROR")</f>
        <v>30</v>
      </c>
      <c r="O289" cm="1">
        <f t="array" ref="O289">IF(L289&lt;&gt;1,SUM(NAMES_EQUALS(C289,_xlfn.ANCHORARRAY($H$2))*NAMES_EQUALS(D289,_xlfn.ANCHORARRAY($I$2))*1),-1)</f>
        <v>-1</v>
      </c>
      <c r="Q289" cm="1">
        <f t="array" ref="Q289">_xlfn.IFS(M289&lt;&gt;"ERROR",M289,O289=1,_xlfn.XLOOKUP(1,NAMES_EQUALS($C289,_xlfn.ANCHORARRAY($H$2))*NAMES_EQUALS($D289,_xlfn.ANCHORARRAY($I$2))*1,_xlfn.ANCHORARRAY(G$2)),1,"ERROR")</f>
        <v>30</v>
      </c>
      <c r="S289" t="str">
        <v>אליהו</v>
      </c>
      <c r="T289" t="str">
        <v>גבאי</v>
      </c>
      <c r="V289">
        <v>1</v>
      </c>
      <c r="X289">
        <v>1</v>
      </c>
    </row>
    <row r="290" spans="1:24" x14ac:dyDescent="0.45">
      <c r="A290">
        <v>2233</v>
      </c>
      <c r="B290">
        <v>1022</v>
      </c>
      <c r="C290" t="str">
        <v>חיים</v>
      </c>
      <c r="D290" t="str">
        <v>גבתי</v>
      </c>
      <c r="E290" s="1">
        <v>395</v>
      </c>
      <c r="G290">
        <v>292</v>
      </c>
      <c r="H290" t="str">
        <v>צ'רלי-שלום</v>
      </c>
      <c r="I290" t="str">
        <v>ביטון</v>
      </c>
      <c r="J290" s="1">
        <v>17268</v>
      </c>
      <c r="L290">
        <v>1</v>
      </c>
      <c r="M290" cm="1">
        <f t="array" ref="M290">IF(L290=1,_xlfn.XLOOKUP(E290,_xlfn.ANCHORARRAY($J$2),_xlfn.ANCHORARRAY($G$2)),"ERROR")</f>
        <v>324</v>
      </c>
      <c r="O290" cm="1">
        <f t="array" ref="O290">IF(L290&lt;&gt;1,SUM(NAMES_EQUALS(C290,_xlfn.ANCHORARRAY($H$2))*NAMES_EQUALS(D290,_xlfn.ANCHORARRAY($I$2))*1),-1)</f>
        <v>-1</v>
      </c>
      <c r="Q290" cm="1">
        <f t="array" ref="Q290">_xlfn.IFS(M290&lt;&gt;"ERROR",M290,O290=1,_xlfn.XLOOKUP(1,NAMES_EQUALS($C290,_xlfn.ANCHORARRAY($H$2))*NAMES_EQUALS($D290,_xlfn.ANCHORARRAY($I$2))*1,_xlfn.ANCHORARRAY(G$2)),1,"ERROR")</f>
        <v>324</v>
      </c>
      <c r="S290" t="str">
        <v>חיים</v>
      </c>
      <c r="T290" t="str">
        <v>גבתי (סוישץ')</v>
      </c>
      <c r="V290">
        <v>1</v>
      </c>
      <c r="X290">
        <v>1</v>
      </c>
    </row>
    <row r="291" spans="1:24" x14ac:dyDescent="0.45">
      <c r="A291">
        <v>2234</v>
      </c>
      <c r="B291">
        <v>1024</v>
      </c>
      <c r="C291" t="str">
        <v>גדעון</v>
      </c>
      <c r="D291" t="str">
        <v>גדות</v>
      </c>
      <c r="E291" s="1">
        <v>15067</v>
      </c>
      <c r="G291">
        <v>293</v>
      </c>
      <c r="H291" t="str">
        <v>נפתלי</v>
      </c>
      <c r="I291" t="str">
        <v>בלומנטל</v>
      </c>
      <c r="J291" s="1">
        <v>8096</v>
      </c>
      <c r="L291">
        <v>1</v>
      </c>
      <c r="M291" cm="1">
        <f t="array" ref="M291">IF(L291=1,_xlfn.XLOOKUP(E291,_xlfn.ANCHORARRAY($J$2),_xlfn.ANCHORARRAY($G$2)),"ERROR")</f>
        <v>325</v>
      </c>
      <c r="O291" cm="1">
        <f t="array" ref="O291">IF(L291&lt;&gt;1,SUM(NAMES_EQUALS(C291,_xlfn.ANCHORARRAY($H$2))*NAMES_EQUALS(D291,_xlfn.ANCHORARRAY($I$2))*1),-1)</f>
        <v>-1</v>
      </c>
      <c r="Q291" cm="1">
        <f t="array" ref="Q291">_xlfn.IFS(M291&lt;&gt;"ERROR",M291,O291=1,_xlfn.XLOOKUP(1,NAMES_EQUALS($C291,_xlfn.ANCHORARRAY($H$2))*NAMES_EQUALS($D291,_xlfn.ANCHORARRAY($I$2))*1,_xlfn.ANCHORARRAY(G$2)),1,"ERROR")</f>
        <v>325</v>
      </c>
      <c r="S291" t="str">
        <v>גדעון</v>
      </c>
      <c r="T291" t="str">
        <v>גדות (פורמן)</v>
      </c>
      <c r="V291">
        <v>1</v>
      </c>
      <c r="X291">
        <v>1</v>
      </c>
    </row>
    <row r="292" spans="1:24" x14ac:dyDescent="0.45">
      <c r="A292">
        <v>2235</v>
      </c>
      <c r="B292">
        <v>1028</v>
      </c>
      <c r="C292" t="str">
        <v>עקיבא</v>
      </c>
      <c r="D292" t="str">
        <v>גוברין</v>
      </c>
      <c r="E292" s="1">
        <v>955</v>
      </c>
      <c r="G292">
        <v>294</v>
      </c>
      <c r="H292" t="str">
        <v>יצחק</v>
      </c>
      <c r="I292" t="str">
        <v>בן-אהרן (נוסבוים)</v>
      </c>
      <c r="J292" s="1">
        <v>2390</v>
      </c>
      <c r="L292">
        <v>1</v>
      </c>
      <c r="M292" cm="1">
        <f t="array" ref="M292">IF(L292=1,_xlfn.XLOOKUP(E292,_xlfn.ANCHORARRAY($J$2),_xlfn.ANCHORARRAY($G$2)),"ERROR")</f>
        <v>326</v>
      </c>
      <c r="O292" cm="1">
        <f t="array" ref="O292">IF(L292&lt;&gt;1,SUM(NAMES_EQUALS(C292,_xlfn.ANCHORARRAY($H$2))*NAMES_EQUALS(D292,_xlfn.ANCHORARRAY($I$2))*1),-1)</f>
        <v>-1</v>
      </c>
      <c r="Q292" cm="1">
        <f t="array" ref="Q292">_xlfn.IFS(M292&lt;&gt;"ERROR",M292,O292=1,_xlfn.XLOOKUP(1,NAMES_EQUALS($C292,_xlfn.ANCHORARRAY($H$2))*NAMES_EQUALS($D292,_xlfn.ANCHORARRAY($I$2))*1,_xlfn.ANCHORARRAY(G$2)),1,"ERROR")</f>
        <v>326</v>
      </c>
      <c r="S292" t="str">
        <v>עקיבא</v>
      </c>
      <c r="T292" t="str">
        <v>גוברין (גלובמן-חיות)</v>
      </c>
      <c r="V292">
        <v>1</v>
      </c>
      <c r="X292">
        <v>1</v>
      </c>
    </row>
    <row r="293" spans="1:24" x14ac:dyDescent="0.45">
      <c r="A293">
        <v>2236</v>
      </c>
      <c r="B293">
        <v>1042</v>
      </c>
      <c r="C293" t="str">
        <v>שאול</v>
      </c>
      <c r="D293" t="str">
        <v>גוטמן</v>
      </c>
      <c r="E293" s="1">
        <v>16689</v>
      </c>
      <c r="G293">
        <v>295</v>
      </c>
      <c r="H293" t="str">
        <v>אריה</v>
      </c>
      <c r="I293" t="str">
        <v>בן-אליעזר (זברובסקי)</v>
      </c>
      <c r="J293" s="1">
        <v>5099</v>
      </c>
      <c r="L293">
        <v>1</v>
      </c>
      <c r="M293" cm="1">
        <f t="array" ref="M293">IF(L293=1,_xlfn.XLOOKUP(E293,_xlfn.ANCHORARRAY($J$2),_xlfn.ANCHORARRAY($G$2)),"ERROR")</f>
        <v>138</v>
      </c>
      <c r="O293" cm="1">
        <f t="array" ref="O293">IF(L293&lt;&gt;1,SUM(NAMES_EQUALS(C293,_xlfn.ANCHORARRAY($H$2))*NAMES_EQUALS(D293,_xlfn.ANCHORARRAY($I$2))*1),-1)</f>
        <v>-1</v>
      </c>
      <c r="Q293" cm="1">
        <f t="array" ref="Q293">_xlfn.IFS(M293&lt;&gt;"ERROR",M293,O293=1,_xlfn.XLOOKUP(1,NAMES_EQUALS($C293,_xlfn.ANCHORARRAY($H$2))*NAMES_EQUALS($D293,_xlfn.ANCHORARRAY($I$2))*1,_xlfn.ANCHORARRAY(G$2)),1,"ERROR")</f>
        <v>138</v>
      </c>
      <c r="S293" t="str">
        <v>שאול</v>
      </c>
      <c r="T293" t="str">
        <v>גוטמן</v>
      </c>
      <c r="V293">
        <v>1</v>
      </c>
      <c r="X293">
        <v>1</v>
      </c>
    </row>
    <row r="294" spans="1:24" x14ac:dyDescent="0.45">
      <c r="A294">
        <v>2237</v>
      </c>
      <c r="B294">
        <v>1044</v>
      </c>
      <c r="C294" t="str">
        <v>יוסף</v>
      </c>
      <c r="D294" t="str">
        <v>גולדברג</v>
      </c>
      <c r="E294" s="1">
        <v>17319</v>
      </c>
      <c r="G294">
        <v>296</v>
      </c>
      <c r="H294" t="str">
        <v>חיים</v>
      </c>
      <c r="I294" t="str">
        <v>בן-אשר (פינקל)</v>
      </c>
      <c r="J294" s="1">
        <v>1653</v>
      </c>
      <c r="L294">
        <v>1</v>
      </c>
      <c r="M294" cm="1">
        <f t="array" ref="M294">IF(L294=1,_xlfn.XLOOKUP(E294,_xlfn.ANCHORARRAY($J$2),_xlfn.ANCHORARRAY($G$2)),"ERROR")</f>
        <v>139</v>
      </c>
      <c r="O294" cm="1">
        <f t="array" ref="O294">IF(L294&lt;&gt;1,SUM(NAMES_EQUALS(C294,_xlfn.ANCHORARRAY($H$2))*NAMES_EQUALS(D294,_xlfn.ANCHORARRAY($I$2))*1),-1)</f>
        <v>-1</v>
      </c>
      <c r="Q294">
        <v>327</v>
      </c>
      <c r="S294" t="str">
        <v>יוסף</v>
      </c>
      <c r="T294" t="str">
        <v>גולדברג</v>
      </c>
      <c r="V294">
        <v>1</v>
      </c>
      <c r="X294">
        <v>1</v>
      </c>
    </row>
    <row r="295" spans="1:24" x14ac:dyDescent="0.45">
      <c r="A295">
        <v>2238</v>
      </c>
      <c r="B295">
        <v>1047</v>
      </c>
      <c r="C295" t="str">
        <v>מיכה</v>
      </c>
      <c r="D295" t="str">
        <v>גולדמן</v>
      </c>
      <c r="E295" s="1">
        <v>17816</v>
      </c>
      <c r="G295">
        <v>297</v>
      </c>
      <c r="H295" t="str">
        <v>זלמן</v>
      </c>
      <c r="I295" t="str">
        <v>בן-יעקב (ינקלביץ')</v>
      </c>
      <c r="J295" s="1">
        <v>-1093</v>
      </c>
      <c r="L295">
        <v>1</v>
      </c>
      <c r="M295" cm="1">
        <f t="array" ref="M295">IF(L295=1,_xlfn.XLOOKUP(E295,_xlfn.ANCHORARRAY($J$2),_xlfn.ANCHORARRAY($G$2)),"ERROR")</f>
        <v>32</v>
      </c>
      <c r="O295" cm="1">
        <f t="array" ref="O295">IF(L295&lt;&gt;1,SUM(NAMES_EQUALS(C295,_xlfn.ANCHORARRAY($H$2))*NAMES_EQUALS(D295,_xlfn.ANCHORARRAY($I$2))*1),-1)</f>
        <v>-1</v>
      </c>
      <c r="Q295" cm="1">
        <f t="array" ref="Q295">_xlfn.IFS(M295&lt;&gt;"ERROR",M295,O295=1,_xlfn.XLOOKUP(1,NAMES_EQUALS($C295,_xlfn.ANCHORARRAY($H$2))*NAMES_EQUALS($D295,_xlfn.ANCHORARRAY($I$2))*1,_xlfn.ANCHORARRAY(G$2)),1,"ERROR")</f>
        <v>32</v>
      </c>
      <c r="S295" t="str">
        <v>מיכה</v>
      </c>
      <c r="T295" t="str">
        <v>גולדמן</v>
      </c>
      <c r="V295">
        <v>1</v>
      </c>
      <c r="X295">
        <v>1</v>
      </c>
    </row>
    <row r="296" spans="1:24" x14ac:dyDescent="0.45">
      <c r="A296">
        <v>2239</v>
      </c>
      <c r="B296">
        <v>1051</v>
      </c>
      <c r="C296" t="str">
        <v>אלכס</v>
      </c>
      <c r="D296" t="str">
        <v>גולדפרב</v>
      </c>
      <c r="E296" s="1">
        <v>17319</v>
      </c>
      <c r="G296">
        <v>298</v>
      </c>
      <c r="H296" t="str">
        <v>גדעון</v>
      </c>
      <c r="I296" t="str">
        <v>בן-ישראל (פריזר)</v>
      </c>
      <c r="J296" s="1">
        <v>8466</v>
      </c>
      <c r="L296">
        <v>1</v>
      </c>
      <c r="M296" cm="1">
        <f t="array" ref="M296">IF(L296=1,_xlfn.XLOOKUP(E296,_xlfn.ANCHORARRAY($J$2),_xlfn.ANCHORARRAY($G$2)),"ERROR")</f>
        <v>139</v>
      </c>
      <c r="O296" cm="1">
        <f t="array" ref="O296">IF(L296&lt;&gt;1,SUM(NAMES_EQUALS(C296,_xlfn.ANCHORARRAY($H$2))*NAMES_EQUALS(D296,_xlfn.ANCHORARRAY($I$2))*1),-1)</f>
        <v>-1</v>
      </c>
      <c r="Q296" cm="1">
        <f t="array" ref="Q296">_xlfn.IFS(M296&lt;&gt;"ERROR",M296,O296=1,_xlfn.XLOOKUP(1,NAMES_EQUALS($C296,_xlfn.ANCHORARRAY($H$2))*NAMES_EQUALS($D296,_xlfn.ANCHORARRAY($I$2))*1,_xlfn.ANCHORARRAY(G$2)),1,"ERROR")</f>
        <v>139</v>
      </c>
      <c r="S296" t="str">
        <v>אלכס</v>
      </c>
      <c r="T296" t="str">
        <v>גולדפרב</v>
      </c>
      <c r="V296">
        <v>1</v>
      </c>
      <c r="X296">
        <v>1</v>
      </c>
    </row>
    <row r="297" spans="1:24" x14ac:dyDescent="0.45">
      <c r="A297">
        <v>2240</v>
      </c>
      <c r="B297">
        <v>1055</v>
      </c>
      <c r="C297" t="str">
        <v>אברהם</v>
      </c>
      <c r="D297" t="str">
        <v>גולדרט</v>
      </c>
      <c r="E297" s="1">
        <v>4384</v>
      </c>
      <c r="G297">
        <v>299</v>
      </c>
      <c r="H297" t="str">
        <v>דב</v>
      </c>
      <c r="I297" t="str">
        <v>בן-מאיר (צוקר)</v>
      </c>
      <c r="J297" s="1">
        <v>10085</v>
      </c>
      <c r="L297">
        <v>3</v>
      </c>
      <c r="M297" t="str" cm="1">
        <f t="array" ref="M297">IF(L297=1,_xlfn.XLOOKUP(E297,_xlfn.ANCHORARRAY($J$2),_xlfn.ANCHORARRAY($G$2)),"ERROR")</f>
        <v>ERROR</v>
      </c>
      <c r="O297" cm="1">
        <f t="array" ref="O297">IF(L297&lt;&gt;1,SUM(NAMES_EQUALS(C297,_xlfn.ANCHORARRAY($H$2))*NAMES_EQUALS(D297,_xlfn.ANCHORARRAY($I$2))*1),-1)</f>
        <v>0</v>
      </c>
      <c r="Q297">
        <v>328</v>
      </c>
      <c r="S297" t="str">
        <v>אברהם יהודה</v>
      </c>
      <c r="T297" t="str">
        <v>גולדראט</v>
      </c>
      <c r="V297">
        <v>0</v>
      </c>
      <c r="W297">
        <v>1</v>
      </c>
      <c r="X297">
        <v>1</v>
      </c>
    </row>
    <row r="298" spans="1:24" x14ac:dyDescent="0.45">
      <c r="A298">
        <v>2241</v>
      </c>
      <c r="B298">
        <v>1056</v>
      </c>
      <c r="C298" t="str">
        <v>אהרן</v>
      </c>
      <c r="D298" t="str">
        <v>גולדשטיין</v>
      </c>
      <c r="E298" s="1">
        <v>1084</v>
      </c>
      <c r="G298">
        <v>300</v>
      </c>
      <c r="H298" t="str">
        <v>יהודה</v>
      </c>
      <c r="I298" t="str">
        <v>בן-מאיר (רוזנברג)</v>
      </c>
      <c r="J298" s="1">
        <v>14453</v>
      </c>
      <c r="L298">
        <v>1</v>
      </c>
      <c r="M298" cm="1">
        <f t="array" ref="M298">IF(L298=1,_xlfn.XLOOKUP(E298,_xlfn.ANCHORARRAY($J$2),_xlfn.ANCHORARRAY($G$2)),"ERROR")</f>
        <v>329</v>
      </c>
      <c r="O298" cm="1">
        <f t="array" ref="O298">IF(L298&lt;&gt;1,SUM(NAMES_EQUALS(C298,_xlfn.ANCHORARRAY($H$2))*NAMES_EQUALS(D298,_xlfn.ANCHORARRAY($I$2))*1),-1)</f>
        <v>-1</v>
      </c>
      <c r="Q298" cm="1">
        <f t="array" ref="Q298">_xlfn.IFS(M298&lt;&gt;"ERROR",M298,O298=1,_xlfn.XLOOKUP(1,NAMES_EQUALS($C298,_xlfn.ANCHORARRAY($H$2))*NAMES_EQUALS($D298,_xlfn.ANCHORARRAY($I$2))*1,_xlfn.ANCHORARRAY(G$2)),1,"ERROR")</f>
        <v>329</v>
      </c>
      <c r="S298" t="str">
        <v>אהרן</v>
      </c>
      <c r="T298" t="str">
        <v>גולדשטיין</v>
      </c>
      <c r="V298">
        <v>1</v>
      </c>
      <c r="X298">
        <v>1</v>
      </c>
    </row>
    <row r="299" spans="1:24" x14ac:dyDescent="0.45">
      <c r="A299">
        <v>2242</v>
      </c>
      <c r="B299">
        <v>1060</v>
      </c>
      <c r="C299" t="str">
        <v>פנחס</v>
      </c>
      <c r="D299" t="str">
        <v>גולדשטיין</v>
      </c>
      <c r="E299" s="1">
        <v>14483</v>
      </c>
      <c r="G299">
        <v>301</v>
      </c>
      <c r="H299" t="str">
        <v>שלמה ישראל</v>
      </c>
      <c r="I299" t="str">
        <v>בן-מאיר (רוזנברג)</v>
      </c>
      <c r="J299" s="1">
        <v>3878</v>
      </c>
      <c r="L299">
        <v>1</v>
      </c>
      <c r="M299" cm="1">
        <f t="array" ref="M299">IF(L299=1,_xlfn.XLOOKUP(E299,_xlfn.ANCHORARRAY($J$2),_xlfn.ANCHORARRAY($G$2)),"ERROR")</f>
        <v>330</v>
      </c>
      <c r="O299" cm="1">
        <f t="array" ref="O299">IF(L299&lt;&gt;1,SUM(NAMES_EQUALS(C299,_xlfn.ANCHORARRAY($H$2))*NAMES_EQUALS(D299,_xlfn.ANCHORARRAY($I$2))*1),-1)</f>
        <v>-1</v>
      </c>
      <c r="Q299" cm="1">
        <f t="array" ref="Q299">_xlfn.IFS(M299&lt;&gt;"ERROR",M299,O299=1,_xlfn.XLOOKUP(1,NAMES_EQUALS($C299,_xlfn.ANCHORARRAY($H$2))*NAMES_EQUALS($D299,_xlfn.ANCHORARRAY($I$2))*1,_xlfn.ANCHORARRAY(G$2)),1,"ERROR")</f>
        <v>330</v>
      </c>
      <c r="S299" t="str">
        <v>פנחס</v>
      </c>
      <c r="T299" t="str">
        <v>גולדשטיין</v>
      </c>
      <c r="V299">
        <v>1</v>
      </c>
      <c r="X299">
        <v>1</v>
      </c>
    </row>
    <row r="300" spans="1:24" x14ac:dyDescent="0.45">
      <c r="A300">
        <v>2243</v>
      </c>
      <c r="B300">
        <v>1068</v>
      </c>
      <c r="C300" t="str">
        <v>יוסף</v>
      </c>
      <c r="D300" t="str">
        <v>גולדשמידט</v>
      </c>
      <c r="E300" s="1">
        <v>2677</v>
      </c>
      <c r="G300">
        <v>302</v>
      </c>
      <c r="H300" t="str">
        <v>משה</v>
      </c>
      <c r="I300" t="str">
        <v>בן-עמי</v>
      </c>
      <c r="J300" s="1">
        <v>-728</v>
      </c>
      <c r="L300">
        <v>0</v>
      </c>
      <c r="M300" t="str" cm="1">
        <f t="array" ref="M300">IF(L300=1,_xlfn.XLOOKUP(E300,_xlfn.ANCHORARRAY($J$2),_xlfn.ANCHORARRAY($G$2)),"ERROR")</f>
        <v>ERROR</v>
      </c>
      <c r="O300" cm="1">
        <f t="array" ref="O300">IF(L300&lt;&gt;1,SUM(NAMES_EQUALS(C300,_xlfn.ANCHORARRAY($H$2))*NAMES_EQUALS(D300,_xlfn.ANCHORARRAY($I$2))*1),-1)</f>
        <v>1</v>
      </c>
      <c r="Q300" cm="1">
        <f t="array" ref="Q300">_xlfn.IFS(M300&lt;&gt;"ERROR",M300,O300=1,_xlfn.XLOOKUP(1,NAMES_EQUALS($C300,_xlfn.ANCHORARRAY($H$2))*NAMES_EQUALS($D300,_xlfn.ANCHORARRAY($I$2))*1,_xlfn.ANCHORARRAY(G$2)),1,"ERROR")</f>
        <v>331</v>
      </c>
      <c r="S300" t="str">
        <v>יוסף</v>
      </c>
      <c r="T300" t="str">
        <v>גולדשמידט</v>
      </c>
      <c r="V300">
        <v>1</v>
      </c>
      <c r="X300">
        <v>1</v>
      </c>
    </row>
    <row r="301" spans="1:24" x14ac:dyDescent="0.45">
      <c r="A301">
        <v>2244</v>
      </c>
      <c r="B301">
        <v>1069</v>
      </c>
      <c r="C301" t="str">
        <v>דוד</v>
      </c>
      <c r="D301" t="str">
        <v>גולומב</v>
      </c>
      <c r="E301" s="1">
        <v>12089</v>
      </c>
      <c r="G301">
        <v>303</v>
      </c>
      <c r="H301" t="str">
        <v>מרדכי</v>
      </c>
      <c r="I301" t="str">
        <v>בן-פורת (קזז)</v>
      </c>
      <c r="J301" s="1">
        <v>8656</v>
      </c>
      <c r="L301">
        <v>1</v>
      </c>
      <c r="M301" cm="1">
        <f t="array" ref="M301">IF(L301=1,_xlfn.XLOOKUP(E301,_xlfn.ANCHORARRAY($J$2),_xlfn.ANCHORARRAY($G$2)),"ERROR")</f>
        <v>332</v>
      </c>
      <c r="O301" cm="1">
        <f t="array" ref="O301">IF(L301&lt;&gt;1,SUM(NAMES_EQUALS(C301,_xlfn.ANCHORARRAY($H$2))*NAMES_EQUALS(D301,_xlfn.ANCHORARRAY($I$2))*1),-1)</f>
        <v>-1</v>
      </c>
      <c r="Q301" cm="1">
        <f t="array" ref="Q301">_xlfn.IFS(M301&lt;&gt;"ERROR",M301,O301=1,_xlfn.XLOOKUP(1,NAMES_EQUALS($C301,_xlfn.ANCHORARRAY($H$2))*NAMES_EQUALS($D301,_xlfn.ANCHORARRAY($I$2))*1,_xlfn.ANCHORARRAY(G$2)),1,"ERROR")</f>
        <v>332</v>
      </c>
      <c r="S301" t="str">
        <v>דוד</v>
      </c>
      <c r="T301" t="str">
        <v>גולומב</v>
      </c>
      <c r="V301">
        <v>1</v>
      </c>
      <c r="X301">
        <v>1</v>
      </c>
    </row>
    <row r="302" spans="1:24" x14ac:dyDescent="0.45">
      <c r="A302">
        <v>2245</v>
      </c>
      <c r="B302">
        <v>1082</v>
      </c>
      <c r="C302" t="str">
        <v>יצחק</v>
      </c>
      <c r="D302" t="str">
        <v>גולן</v>
      </c>
      <c r="E302" s="1">
        <v>4623</v>
      </c>
      <c r="G302">
        <v>304</v>
      </c>
      <c r="H302" t="str">
        <v>שמעון</v>
      </c>
      <c r="I302" t="str">
        <v>בן-שלמה</v>
      </c>
      <c r="J302" s="1">
        <v>15342</v>
      </c>
      <c r="L302">
        <v>1</v>
      </c>
      <c r="M302" cm="1">
        <f t="array" ref="M302">IF(L302=1,_xlfn.XLOOKUP(E302,_xlfn.ANCHORARRAY($J$2),_xlfn.ANCHORARRAY($G$2)),"ERROR")</f>
        <v>333</v>
      </c>
      <c r="O302" cm="1">
        <f t="array" ref="O302">IF(L302&lt;&gt;1,SUM(NAMES_EQUALS(C302,_xlfn.ANCHORARRAY($H$2))*NAMES_EQUALS(D302,_xlfn.ANCHORARRAY($I$2))*1),-1)</f>
        <v>-1</v>
      </c>
      <c r="Q302" cm="1">
        <f t="array" ref="Q302">_xlfn.IFS(M302&lt;&gt;"ERROR",M302,O302=1,_xlfn.XLOOKUP(1,NAMES_EQUALS($C302,_xlfn.ANCHORARRAY($H$2))*NAMES_EQUALS($D302,_xlfn.ANCHORARRAY($I$2))*1,_xlfn.ANCHORARRAY(G$2)),1,"ERROR")</f>
        <v>333</v>
      </c>
      <c r="S302" t="str">
        <v>יצחק</v>
      </c>
      <c r="T302" t="str">
        <v>גולן (גולדשטיין)</v>
      </c>
      <c r="V302">
        <v>1</v>
      </c>
      <c r="X302">
        <v>1</v>
      </c>
    </row>
    <row r="303" spans="1:24" x14ac:dyDescent="0.45">
      <c r="A303">
        <v>2246</v>
      </c>
      <c r="B303">
        <v>1093</v>
      </c>
      <c r="C303" t="str">
        <v>אפרים</v>
      </c>
      <c r="D303" t="str">
        <v>גור</v>
      </c>
      <c r="E303" s="1">
        <v>20333</v>
      </c>
      <c r="G303">
        <v>305</v>
      </c>
      <c r="H303" t="str">
        <v>מרדכי</v>
      </c>
      <c r="I303" t="str">
        <v>בנטוב (גוטגלד)</v>
      </c>
      <c r="J303" s="1">
        <v>88</v>
      </c>
      <c r="L303">
        <v>1</v>
      </c>
      <c r="M303" cm="1">
        <f t="array" ref="M303">IF(L303=1,_xlfn.XLOOKUP(E303,_xlfn.ANCHORARRAY($J$2),_xlfn.ANCHORARRAY($G$2)),"ERROR")</f>
        <v>141</v>
      </c>
      <c r="O303" cm="1">
        <f t="array" ref="O303">IF(L303&lt;&gt;1,SUM(NAMES_EQUALS(C303,_xlfn.ANCHORARRAY($H$2))*NAMES_EQUALS(D303,_xlfn.ANCHORARRAY($I$2))*1),-1)</f>
        <v>-1</v>
      </c>
      <c r="Q303" cm="1">
        <f t="array" ref="Q303">_xlfn.IFS(M303&lt;&gt;"ERROR",M303,O303=1,_xlfn.XLOOKUP(1,NAMES_EQUALS($C303,_xlfn.ANCHORARRAY($H$2))*NAMES_EQUALS($D303,_xlfn.ANCHORARRAY($I$2))*1,_xlfn.ANCHORARRAY(G$2)),1,"ERROR")</f>
        <v>141</v>
      </c>
      <c r="S303" t="str">
        <v>אפרים</v>
      </c>
      <c r="T303" t="str">
        <v>גור</v>
      </c>
      <c r="V303">
        <v>1</v>
      </c>
      <c r="X303">
        <v>1</v>
      </c>
    </row>
    <row r="304" spans="1:24" x14ac:dyDescent="0.45">
      <c r="A304">
        <v>2247</v>
      </c>
      <c r="B304">
        <v>1098</v>
      </c>
      <c r="C304" t="str">
        <v>מרדכי</v>
      </c>
      <c r="D304" t="str">
        <v>גור</v>
      </c>
      <c r="E304" s="1">
        <v>11084</v>
      </c>
      <c r="G304">
        <v>306</v>
      </c>
      <c r="H304" t="str">
        <v>רוסתם</v>
      </c>
      <c r="I304" t="str">
        <v>בסתוני</v>
      </c>
      <c r="J304" s="1">
        <v>8475</v>
      </c>
      <c r="L304">
        <v>1</v>
      </c>
      <c r="M304" cm="1">
        <f t="array" ref="M304">IF(L304=1,_xlfn.XLOOKUP(E304,_xlfn.ANCHORARRAY($J$2),_xlfn.ANCHORARRAY($G$2)),"ERROR")</f>
        <v>140</v>
      </c>
      <c r="O304" cm="1">
        <f t="array" ref="O304">IF(L304&lt;&gt;1,SUM(NAMES_EQUALS(C304,_xlfn.ANCHORARRAY($H$2))*NAMES_EQUALS(D304,_xlfn.ANCHORARRAY($I$2))*1),-1)</f>
        <v>-1</v>
      </c>
      <c r="Q304" cm="1">
        <f t="array" ref="Q304">_xlfn.IFS(M304&lt;&gt;"ERROR",M304,O304=1,_xlfn.XLOOKUP(1,NAMES_EQUALS($C304,_xlfn.ANCHORARRAY($H$2))*NAMES_EQUALS($D304,_xlfn.ANCHORARRAY($I$2))*1,_xlfn.ANCHORARRAY(G$2)),1,"ERROR")</f>
        <v>140</v>
      </c>
      <c r="S304" t="str">
        <v>מרדכי (מוטה)</v>
      </c>
      <c r="T304" t="str">
        <v>גור (גורבן)</v>
      </c>
      <c r="V304">
        <v>1</v>
      </c>
      <c r="X304">
        <v>1</v>
      </c>
    </row>
    <row r="305" spans="1:24" x14ac:dyDescent="0.45">
      <c r="A305">
        <v>2248</v>
      </c>
      <c r="B305">
        <v>1103</v>
      </c>
      <c r="C305" t="str">
        <v>ישראל</v>
      </c>
      <c r="D305" t="str">
        <v>גורי</v>
      </c>
      <c r="E305" s="1">
        <v>-2554</v>
      </c>
      <c r="G305">
        <v>307</v>
      </c>
      <c r="H305" t="str">
        <v>אהרן</v>
      </c>
      <c r="I305" t="str">
        <v>בקר</v>
      </c>
      <c r="J305" s="1">
        <v>2182</v>
      </c>
      <c r="L305">
        <v>2</v>
      </c>
      <c r="M305" t="str" cm="1">
        <f t="array" ref="M305">IF(L305=1,_xlfn.XLOOKUP(E305,_xlfn.ANCHORARRAY($J$2),_xlfn.ANCHORARRAY($G$2)),"ERROR")</f>
        <v>ERROR</v>
      </c>
      <c r="O305" cm="1">
        <f t="array" ref="O305">IF(L305&lt;&gt;1,SUM(NAMES_EQUALS(C305,_xlfn.ANCHORARRAY($H$2))*NAMES_EQUALS(D305,_xlfn.ANCHORARRAY($I$2))*1),-1)</f>
        <v>1</v>
      </c>
      <c r="Q305" cm="1">
        <f t="array" ref="Q305">_xlfn.IFS(M305&lt;&gt;"ERROR",M305,O305=1,_xlfn.XLOOKUP(1,NAMES_EQUALS($C305,_xlfn.ANCHORARRAY($H$2))*NAMES_EQUALS($D305,_xlfn.ANCHORARRAY($I$2))*1,_xlfn.ANCHORARRAY(G$2)),1,"ERROR")</f>
        <v>334</v>
      </c>
      <c r="S305" t="str">
        <v>ישראל</v>
      </c>
      <c r="T305" t="str">
        <v>גורי (גורפינקל)</v>
      </c>
      <c r="V305">
        <v>1</v>
      </c>
      <c r="X305">
        <v>1</v>
      </c>
    </row>
    <row r="306" spans="1:24" x14ac:dyDescent="0.45">
      <c r="A306">
        <v>2249</v>
      </c>
      <c r="B306">
        <v>1109</v>
      </c>
      <c r="C306" t="str">
        <v>שרגא</v>
      </c>
      <c r="D306" t="str">
        <v>גורן</v>
      </c>
      <c r="E306" s="1">
        <v>-728</v>
      </c>
      <c r="G306">
        <v>308</v>
      </c>
      <c r="H306" t="str">
        <v>מרדכי</v>
      </c>
      <c r="I306" t="str">
        <v>בר-און</v>
      </c>
      <c r="J306" s="1">
        <v>10588</v>
      </c>
      <c r="L306">
        <v>3</v>
      </c>
      <c r="M306" t="str" cm="1">
        <f t="array" ref="M306">IF(L306=1,_xlfn.XLOOKUP(E306,_xlfn.ANCHORARRAY($J$2),_xlfn.ANCHORARRAY($G$2)),"ERROR")</f>
        <v>ERROR</v>
      </c>
      <c r="O306" cm="1">
        <f t="array" ref="O306">IF(L306&lt;&gt;1,SUM(NAMES_EQUALS(C306,_xlfn.ANCHORARRAY($H$2))*NAMES_EQUALS(D306,_xlfn.ANCHORARRAY($I$2))*1),-1)</f>
        <v>1</v>
      </c>
      <c r="Q306" cm="1">
        <f t="array" ref="Q306">_xlfn.IFS(M306&lt;&gt;"ERROR",M306,O306=1,_xlfn.XLOOKUP(1,NAMES_EQUALS($C306,_xlfn.ANCHORARRAY($H$2))*NAMES_EQUALS($D306,_xlfn.ANCHORARRAY($I$2))*1,_xlfn.ANCHORARRAY(G$2)),1,"ERROR")</f>
        <v>335</v>
      </c>
      <c r="S306" t="str">
        <v>שרגא</v>
      </c>
      <c r="T306" t="str">
        <v>גורן (גורוחובסקי)</v>
      </c>
      <c r="V306">
        <v>1</v>
      </c>
      <c r="X306">
        <v>1</v>
      </c>
    </row>
    <row r="307" spans="1:24" x14ac:dyDescent="0.45">
      <c r="A307">
        <v>2250</v>
      </c>
      <c r="B307">
        <v>1110</v>
      </c>
      <c r="C307" t="str">
        <v>מטילדה</v>
      </c>
      <c r="D307" t="str">
        <v>גז</v>
      </c>
      <c r="E307" s="1">
        <v>6802</v>
      </c>
      <c r="G307">
        <v>309</v>
      </c>
      <c r="H307" t="str">
        <v>מיכאל</v>
      </c>
      <c r="I307" t="str">
        <v>בר-זוהר (יולוזרי)</v>
      </c>
      <c r="J307" s="1">
        <v>13910</v>
      </c>
      <c r="L307">
        <v>1</v>
      </c>
      <c r="M307" cm="1">
        <f t="array" ref="M307">IF(L307=1,_xlfn.XLOOKUP(E307,_xlfn.ANCHORARRAY($J$2),_xlfn.ANCHORARRAY($G$2)),"ERROR")</f>
        <v>336</v>
      </c>
      <c r="O307" cm="1">
        <f t="array" ref="O307">IF(L307&lt;&gt;1,SUM(NAMES_EQUALS(C307,_xlfn.ANCHORARRAY($H$2))*NAMES_EQUALS(D307,_xlfn.ANCHORARRAY($I$2))*1),-1)</f>
        <v>-1</v>
      </c>
      <c r="Q307" cm="1">
        <f t="array" ref="Q307">_xlfn.IFS(M307&lt;&gt;"ERROR",M307,O307=1,_xlfn.XLOOKUP(1,NAMES_EQUALS($C307,_xlfn.ANCHORARRAY($H$2))*NAMES_EQUALS($D307,_xlfn.ANCHORARRAY($I$2))*1,_xlfn.ANCHORARRAY(G$2)),1,"ERROR")</f>
        <v>336</v>
      </c>
      <c r="S307" t="str">
        <v>מטילדה</v>
      </c>
      <c r="T307" t="str">
        <v>גז</v>
      </c>
      <c r="V307">
        <v>1</v>
      </c>
      <c r="X307">
        <v>1</v>
      </c>
    </row>
    <row r="308" spans="1:24" x14ac:dyDescent="0.45">
      <c r="A308">
        <v>2251</v>
      </c>
      <c r="B308">
        <v>1117</v>
      </c>
      <c r="C308" t="str">
        <v>אברהם</v>
      </c>
      <c r="D308" t="str">
        <v>גיבלבר</v>
      </c>
      <c r="E308" s="1">
        <v>3735</v>
      </c>
      <c r="G308">
        <v>310</v>
      </c>
      <c r="H308" t="str">
        <v>ישראל</v>
      </c>
      <c r="I308" t="str">
        <v>בר-יהודה (אידלסון)</v>
      </c>
      <c r="J308" s="1">
        <v>-1506</v>
      </c>
      <c r="L308">
        <v>1</v>
      </c>
      <c r="M308" cm="1">
        <f t="array" ref="M308">IF(L308=1,_xlfn.XLOOKUP(E308,_xlfn.ANCHORARRAY($J$2),_xlfn.ANCHORARRAY($G$2)),"ERROR")</f>
        <v>337</v>
      </c>
      <c r="O308" cm="1">
        <f t="array" ref="O308">IF(L308&lt;&gt;1,SUM(NAMES_EQUALS(C308,_xlfn.ANCHORARRAY($H$2))*NAMES_EQUALS(D308,_xlfn.ANCHORARRAY($I$2))*1),-1)</f>
        <v>-1</v>
      </c>
      <c r="Q308" cm="1">
        <f t="array" ref="Q308">_xlfn.IFS(M308&lt;&gt;"ERROR",M308,O308=1,_xlfn.XLOOKUP(1,NAMES_EQUALS($C308,_xlfn.ANCHORARRAY($H$2))*NAMES_EQUALS($D308,_xlfn.ANCHORARRAY($I$2))*1,_xlfn.ANCHORARRAY(G$2)),1,"ERROR")</f>
        <v>337</v>
      </c>
      <c r="S308" t="str">
        <v>אברהם</v>
      </c>
      <c r="T308" t="str">
        <v>גיבלבר</v>
      </c>
      <c r="V308">
        <v>1</v>
      </c>
      <c r="X308">
        <v>1</v>
      </c>
    </row>
    <row r="309" spans="1:24" x14ac:dyDescent="0.45">
      <c r="A309">
        <v>2252</v>
      </c>
      <c r="B309">
        <v>1119</v>
      </c>
      <c r="C309" t="str">
        <v>יעקב</v>
      </c>
      <c r="D309" t="str">
        <v>גיל (גילה)</v>
      </c>
      <c r="E309" s="1">
        <v>11340</v>
      </c>
      <c r="G309">
        <v>311</v>
      </c>
      <c r="H309" t="str">
        <v>חיים</v>
      </c>
      <c r="I309" t="str">
        <v>בר-לב (ברוצלבסקי)</v>
      </c>
      <c r="J309" s="1">
        <v>9087</v>
      </c>
      <c r="L309">
        <v>1</v>
      </c>
      <c r="M309" cm="1">
        <f t="array" ref="M309">IF(L309=1,_xlfn.XLOOKUP(E309,_xlfn.ANCHORARRAY($J$2),_xlfn.ANCHORARRAY($G$2)),"ERROR")</f>
        <v>338</v>
      </c>
      <c r="O309" cm="1">
        <f t="array" ref="O309">IF(L309&lt;&gt;1,SUM(NAMES_EQUALS(C309,_xlfn.ANCHORARRAY($H$2))*NAMES_EQUALS(D309,_xlfn.ANCHORARRAY($I$2))*1),-1)</f>
        <v>-1</v>
      </c>
      <c r="Q309" cm="1">
        <f t="array" ref="Q309">_xlfn.IFS(M309&lt;&gt;"ERROR",M309,O309=1,_xlfn.XLOOKUP(1,NAMES_EQUALS($C309,_xlfn.ANCHORARRAY($H$2))*NAMES_EQUALS($D309,_xlfn.ANCHORARRAY($I$2))*1,_xlfn.ANCHORARRAY(G$2)),1,"ERROR")</f>
        <v>338</v>
      </c>
      <c r="S309" t="str">
        <v>יעקב</v>
      </c>
      <c r="T309" t="str">
        <v>גיל (גילה)</v>
      </c>
      <c r="V309">
        <v>1</v>
      </c>
      <c r="X309">
        <v>1</v>
      </c>
    </row>
    <row r="310" spans="1:24" x14ac:dyDescent="0.45">
      <c r="A310">
        <v>2253</v>
      </c>
      <c r="B310">
        <v>1118</v>
      </c>
      <c r="C310" t="str">
        <v>יעקב</v>
      </c>
      <c r="D310" t="str">
        <v>גיל (ליפשיץ)</v>
      </c>
      <c r="E310" s="1">
        <v>2923</v>
      </c>
      <c r="G310">
        <v>312</v>
      </c>
      <c r="H310" t="str">
        <v>דב (ברנארד)</v>
      </c>
      <c r="I310" t="str">
        <v>בר-ניר (זילברשץ)</v>
      </c>
      <c r="J310" s="1">
        <v>4355</v>
      </c>
      <c r="L310">
        <v>2</v>
      </c>
      <c r="M310" t="str" cm="1">
        <f t="array" ref="M310">IF(L310=1,_xlfn.XLOOKUP(E310,_xlfn.ANCHORARRAY($J$2),_xlfn.ANCHORARRAY($G$2)),"ERROR")</f>
        <v>ERROR</v>
      </c>
      <c r="O310" cm="1">
        <f t="array" ref="O310">IF(L310&lt;&gt;1,SUM(NAMES_EQUALS(C310,_xlfn.ANCHORARRAY($H$2))*NAMES_EQUALS(D310,_xlfn.ANCHORARRAY($I$2))*1),-1)</f>
        <v>1</v>
      </c>
      <c r="Q310" cm="1">
        <f t="array" ref="Q310">_xlfn.IFS(M310&lt;&gt;"ERROR",M310,O310=1,_xlfn.XLOOKUP(1,NAMES_EQUALS($C310,_xlfn.ANCHORARRAY($H$2))*NAMES_EQUALS($D310,_xlfn.ANCHORARRAY($I$2))*1,_xlfn.ANCHORARRAY(G$2)),1,"ERROR")</f>
        <v>339</v>
      </c>
      <c r="S310" t="str">
        <v>יעקב</v>
      </c>
      <c r="T310" t="str">
        <v>גיל (ליפשיץ)</v>
      </c>
      <c r="V310">
        <v>1</v>
      </c>
      <c r="X310">
        <v>1</v>
      </c>
    </row>
    <row r="311" spans="1:24" x14ac:dyDescent="0.45">
      <c r="A311">
        <v>2254</v>
      </c>
      <c r="B311">
        <v>1135</v>
      </c>
      <c r="C311" t="str">
        <v>גדליה</v>
      </c>
      <c r="D311" t="str">
        <v>גל</v>
      </c>
      <c r="E311" s="1">
        <v>12099</v>
      </c>
      <c r="G311">
        <v>313</v>
      </c>
      <c r="H311" t="str">
        <v>דוד</v>
      </c>
      <c r="I311" t="str">
        <v>בר-רב-האי (בורובוי)</v>
      </c>
      <c r="J311" s="1">
        <v>-1998</v>
      </c>
      <c r="L311">
        <v>1</v>
      </c>
      <c r="M311" cm="1">
        <f t="array" ref="M311">IF(L311=1,_xlfn.XLOOKUP(E311,_xlfn.ANCHORARRAY($J$2),_xlfn.ANCHORARRAY($G$2)),"ERROR")</f>
        <v>142</v>
      </c>
      <c r="O311" cm="1">
        <f t="array" ref="O311">IF(L311&lt;&gt;1,SUM(NAMES_EQUALS(C311,_xlfn.ANCHORARRAY($H$2))*NAMES_EQUALS(D311,_xlfn.ANCHORARRAY($I$2))*1),-1)</f>
        <v>-1</v>
      </c>
      <c r="Q311" cm="1">
        <f t="array" ref="Q311">_xlfn.IFS(M311&lt;&gt;"ERROR",M311,O311=1,_xlfn.XLOOKUP(1,NAMES_EQUALS($C311,_xlfn.ANCHORARRAY($H$2))*NAMES_EQUALS($D311,_xlfn.ANCHORARRAY($I$2))*1,_xlfn.ANCHORARRAY(G$2)),1,"ERROR")</f>
        <v>142</v>
      </c>
      <c r="S311" t="str">
        <v>גדליה</v>
      </c>
      <c r="T311" t="str">
        <v>גל</v>
      </c>
      <c r="V311">
        <v>1</v>
      </c>
      <c r="X311">
        <v>1</v>
      </c>
    </row>
    <row r="312" spans="1:24" x14ac:dyDescent="0.45">
      <c r="A312">
        <v>2255</v>
      </c>
      <c r="B312">
        <v>1147</v>
      </c>
      <c r="C312" t="str">
        <v>זכריה</v>
      </c>
      <c r="D312" t="str">
        <v>גלוסקא</v>
      </c>
      <c r="E312" s="1">
        <v>-2189</v>
      </c>
      <c r="G312">
        <v>314</v>
      </c>
      <c r="H312" t="str">
        <v>הרצל</v>
      </c>
      <c r="I312" t="str">
        <v>ברגר</v>
      </c>
      <c r="J312" s="1">
        <v>1705</v>
      </c>
      <c r="L312">
        <v>1</v>
      </c>
      <c r="M312" cm="1">
        <f t="array" ref="M312">IF(L312=1,_xlfn.XLOOKUP(E312,_xlfn.ANCHORARRAY($J$2),_xlfn.ANCHORARRAY($G$2)),"ERROR")</f>
        <v>340</v>
      </c>
      <c r="O312" cm="1">
        <f t="array" ref="O312">IF(L312&lt;&gt;1,SUM(NAMES_EQUALS(C312,_xlfn.ANCHORARRAY($H$2))*NAMES_EQUALS(D312,_xlfn.ANCHORARRAY($I$2))*1),-1)</f>
        <v>-1</v>
      </c>
      <c r="Q312" cm="1">
        <f t="array" ref="Q312">_xlfn.IFS(M312&lt;&gt;"ERROR",M312,O312=1,_xlfn.XLOOKUP(1,NAMES_EQUALS($C312,_xlfn.ANCHORARRAY($H$2))*NAMES_EQUALS($D312,_xlfn.ANCHORARRAY($I$2))*1,_xlfn.ANCHORARRAY(G$2)),1,"ERROR")</f>
        <v>340</v>
      </c>
      <c r="S312" t="str">
        <v>זכריה</v>
      </c>
      <c r="T312" t="str">
        <v>גלוסקא</v>
      </c>
      <c r="V312">
        <v>1</v>
      </c>
      <c r="X312">
        <v>1</v>
      </c>
    </row>
    <row r="313" spans="1:24" x14ac:dyDescent="0.45">
      <c r="A313">
        <v>2256</v>
      </c>
      <c r="B313">
        <v>1151</v>
      </c>
      <c r="C313" t="str">
        <v>מרים</v>
      </c>
      <c r="D313" t="str">
        <v>גלזר-תעסה</v>
      </c>
      <c r="E313" s="1">
        <v>10816</v>
      </c>
      <c r="G313">
        <v>315</v>
      </c>
      <c r="H313" t="str">
        <v>ישראל</v>
      </c>
      <c r="I313" t="str">
        <v>ברזילי (אייזנברג)</v>
      </c>
      <c r="J313" s="1">
        <v>5023</v>
      </c>
      <c r="L313">
        <v>1</v>
      </c>
      <c r="M313" cm="1">
        <f t="array" ref="M313">IF(L313=1,_xlfn.XLOOKUP(E313,_xlfn.ANCHORARRAY($J$2),_xlfn.ANCHORARRAY($G$2)),"ERROR")</f>
        <v>341</v>
      </c>
      <c r="O313" cm="1">
        <f t="array" ref="O313">IF(L313&lt;&gt;1,SUM(NAMES_EQUALS(C313,_xlfn.ANCHORARRAY($H$2))*NAMES_EQUALS(D313,_xlfn.ANCHORARRAY($I$2))*1),-1)</f>
        <v>-1</v>
      </c>
      <c r="Q313" cm="1">
        <f t="array" ref="Q313">_xlfn.IFS(M313&lt;&gt;"ERROR",M313,O313=1,_xlfn.XLOOKUP(1,NAMES_EQUALS($C313,_xlfn.ANCHORARRAY($H$2))*NAMES_EQUALS($D313,_xlfn.ANCHORARRAY($I$2))*1,_xlfn.ANCHORARRAY(G$2)),1,"ERROR")</f>
        <v>341</v>
      </c>
      <c r="S313" t="str">
        <v>מרים</v>
      </c>
      <c r="T313" t="str">
        <v>גלזר-תעסה</v>
      </c>
      <c r="V313">
        <v>1</v>
      </c>
      <c r="X313">
        <v>1</v>
      </c>
    </row>
    <row r="314" spans="1:24" x14ac:dyDescent="0.45">
      <c r="A314">
        <v>2257</v>
      </c>
      <c r="B314">
        <v>1153</v>
      </c>
      <c r="C314" t="str">
        <v>ישראל</v>
      </c>
      <c r="D314" t="str">
        <v>גלילי</v>
      </c>
      <c r="E314" s="1">
        <v>4059</v>
      </c>
      <c r="G314">
        <v>316</v>
      </c>
      <c r="H314" t="str">
        <v>אברהם (אדולף)</v>
      </c>
      <c r="I314" t="str">
        <v>ברמן</v>
      </c>
      <c r="J314" s="1">
        <v>2558</v>
      </c>
      <c r="L314">
        <v>1</v>
      </c>
      <c r="M314" cm="1">
        <f t="array" ref="M314">IF(L314=1,_xlfn.XLOOKUP(E314,_xlfn.ANCHORARRAY($J$2),_xlfn.ANCHORARRAY($G$2)),"ERROR")</f>
        <v>342</v>
      </c>
      <c r="O314" cm="1">
        <f t="array" ref="O314">IF(L314&lt;&gt;1,SUM(NAMES_EQUALS(C314,_xlfn.ANCHORARRAY($H$2))*NAMES_EQUALS(D314,_xlfn.ANCHORARRAY($I$2))*1),-1)</f>
        <v>-1</v>
      </c>
      <c r="Q314" cm="1">
        <f t="array" ref="Q314">_xlfn.IFS(M314&lt;&gt;"ERROR",M314,O314=1,_xlfn.XLOOKUP(1,NAMES_EQUALS($C314,_xlfn.ANCHORARRAY($H$2))*NAMES_EQUALS($D314,_xlfn.ANCHORARRAY($I$2))*1,_xlfn.ANCHORARRAY(G$2)),1,"ERROR")</f>
        <v>342</v>
      </c>
      <c r="S314" t="str">
        <v>ישראל</v>
      </c>
      <c r="T314" t="str">
        <v>גלילי (ברצ`נקו)</v>
      </c>
      <c r="V314">
        <v>1</v>
      </c>
      <c r="X314">
        <v>1</v>
      </c>
    </row>
    <row r="315" spans="1:24" x14ac:dyDescent="0.45">
      <c r="A315">
        <v>2258</v>
      </c>
      <c r="B315">
        <v>1170</v>
      </c>
      <c r="C315" t="str">
        <v>דוד</v>
      </c>
      <c r="D315" t="str">
        <v>גלס</v>
      </c>
      <c r="E315" s="1">
        <v>13434</v>
      </c>
      <c r="G315">
        <v>317</v>
      </c>
      <c r="H315" t="str">
        <v>יצחק</v>
      </c>
      <c r="I315" t="str">
        <v>ברמן</v>
      </c>
      <c r="J315" s="1">
        <v>4903</v>
      </c>
      <c r="L315">
        <v>1</v>
      </c>
      <c r="M315" cm="1">
        <f t="array" ref="M315">IF(L315=1,_xlfn.XLOOKUP(E315,_xlfn.ANCHORARRAY($J$2),_xlfn.ANCHORARRAY($G$2)),"ERROR")</f>
        <v>343</v>
      </c>
      <c r="O315" cm="1">
        <f t="array" ref="O315">IF(L315&lt;&gt;1,SUM(NAMES_EQUALS(C315,_xlfn.ANCHORARRAY($H$2))*NAMES_EQUALS(D315,_xlfn.ANCHORARRAY($I$2))*1),-1)</f>
        <v>-1</v>
      </c>
      <c r="Q315" cm="1">
        <f t="array" ref="Q315">_xlfn.IFS(M315&lt;&gt;"ERROR",M315,O315=1,_xlfn.XLOOKUP(1,NAMES_EQUALS($C315,_xlfn.ANCHORARRAY($H$2))*NAMES_EQUALS($D315,_xlfn.ANCHORARRAY($I$2))*1,_xlfn.ANCHORARRAY(G$2)),1,"ERROR")</f>
        <v>343</v>
      </c>
      <c r="S315" t="str">
        <v>דוד</v>
      </c>
      <c r="T315" t="str">
        <v>גלס</v>
      </c>
      <c r="V315">
        <v>1</v>
      </c>
      <c r="X315">
        <v>1</v>
      </c>
    </row>
    <row r="316" spans="1:24" x14ac:dyDescent="0.45">
      <c r="A316">
        <v>2259</v>
      </c>
      <c r="B316">
        <v>1192</v>
      </c>
      <c r="C316" t="str">
        <v>אליהו-משה</v>
      </c>
      <c r="D316" t="str">
        <v>גנחובסקי</v>
      </c>
      <c r="E316" s="1">
        <v>540</v>
      </c>
      <c r="G316">
        <v>318</v>
      </c>
      <c r="H316" t="str">
        <v>פרץ (פריץ)</v>
      </c>
      <c r="I316" t="str">
        <v>ברנשטיין</v>
      </c>
      <c r="J316" s="1">
        <v>-3488</v>
      </c>
      <c r="L316">
        <v>1</v>
      </c>
      <c r="M316" cm="1">
        <f t="array" ref="M316">IF(L316=1,_xlfn.XLOOKUP(E316,_xlfn.ANCHORARRAY($J$2),_xlfn.ANCHORARRAY($G$2)),"ERROR")</f>
        <v>344</v>
      </c>
      <c r="O316" cm="1">
        <f t="array" ref="O316">IF(L316&lt;&gt;1,SUM(NAMES_EQUALS(C316,_xlfn.ANCHORARRAY($H$2))*NAMES_EQUALS(D316,_xlfn.ANCHORARRAY($I$2))*1),-1)</f>
        <v>-1</v>
      </c>
      <c r="Q316" cm="1">
        <f t="array" ref="Q316">_xlfn.IFS(M316&lt;&gt;"ERROR",M316,O316=1,_xlfn.XLOOKUP(1,NAMES_EQUALS($C316,_xlfn.ANCHORARRAY($H$2))*NAMES_EQUALS($D316,_xlfn.ANCHORARRAY($I$2))*1,_xlfn.ANCHORARRAY(G$2)),1,"ERROR")</f>
        <v>344</v>
      </c>
      <c r="S316" t="str">
        <v>אליהו משה</v>
      </c>
      <c r="T316" t="str">
        <v>גנחובסקי</v>
      </c>
      <c r="V316">
        <v>0</v>
      </c>
      <c r="W316">
        <v>1</v>
      </c>
      <c r="X316">
        <v>1</v>
      </c>
    </row>
    <row r="317" spans="1:24" x14ac:dyDescent="0.45">
      <c r="A317">
        <v>2260</v>
      </c>
      <c r="B317">
        <v>1222</v>
      </c>
      <c r="C317" t="str">
        <v>שלמה-יעקב</v>
      </c>
      <c r="D317" t="str">
        <v>גרוס</v>
      </c>
      <c r="E317" s="1">
        <v>3273</v>
      </c>
      <c r="G317">
        <v>319</v>
      </c>
      <c r="H317" t="str">
        <v>משה</v>
      </c>
      <c r="I317" t="str">
        <v>ברעם</v>
      </c>
      <c r="J317" s="1">
        <v>4094</v>
      </c>
      <c r="L317">
        <v>1</v>
      </c>
      <c r="M317" cm="1">
        <f t="array" ref="M317">IF(L317=1,_xlfn.XLOOKUP(E317,_xlfn.ANCHORARRAY($J$2),_xlfn.ANCHORARRAY($G$2)),"ERROR")</f>
        <v>346</v>
      </c>
      <c r="O317" cm="1">
        <f t="array" ref="O317">IF(L317&lt;&gt;1,SUM(NAMES_EQUALS(C317,_xlfn.ANCHORARRAY($H$2))*NAMES_EQUALS(D317,_xlfn.ANCHORARRAY($I$2))*1),-1)</f>
        <v>-1</v>
      </c>
      <c r="Q317" cm="1">
        <f t="array" ref="Q317">_xlfn.IFS(M317&lt;&gt;"ERROR",M317,O317=1,_xlfn.XLOOKUP(1,NAMES_EQUALS($C317,_xlfn.ANCHORARRAY($H$2))*NAMES_EQUALS($D317,_xlfn.ANCHORARRAY($I$2))*1,_xlfn.ANCHORARRAY(G$2)),1,"ERROR")</f>
        <v>346</v>
      </c>
      <c r="S317" t="str">
        <v>שלמה יעקב</v>
      </c>
      <c r="T317" t="str">
        <v>גרוס</v>
      </c>
      <c r="V317">
        <v>0</v>
      </c>
      <c r="W317">
        <v>1</v>
      </c>
      <c r="X317">
        <v>1</v>
      </c>
    </row>
    <row r="318" spans="1:24" x14ac:dyDescent="0.45">
      <c r="A318">
        <v>2261</v>
      </c>
      <c r="B318">
        <v>1230</v>
      </c>
      <c r="C318" t="str">
        <v>חייקה</v>
      </c>
      <c r="D318" t="str">
        <v>גרוסמן</v>
      </c>
      <c r="E318" s="1">
        <v>7264</v>
      </c>
      <c r="G318">
        <v>320</v>
      </c>
      <c r="H318" t="str">
        <v>יוסף</v>
      </c>
      <c r="I318" t="str">
        <v>ברץ</v>
      </c>
      <c r="J318" s="1">
        <v>-3650</v>
      </c>
      <c r="L318">
        <v>1</v>
      </c>
      <c r="M318" cm="1">
        <f t="array" ref="M318">IF(L318=1,_xlfn.XLOOKUP(E318,_xlfn.ANCHORARRAY($J$2),_xlfn.ANCHORARRAY($G$2)),"ERROR")</f>
        <v>347</v>
      </c>
      <c r="O318" cm="1">
        <f t="array" ref="O318">IF(L318&lt;&gt;1,SUM(NAMES_EQUALS(C318,_xlfn.ANCHORARRAY($H$2))*NAMES_EQUALS(D318,_xlfn.ANCHORARRAY($I$2))*1),-1)</f>
        <v>-1</v>
      </c>
      <c r="Q318" cm="1">
        <f t="array" ref="Q318">_xlfn.IFS(M318&lt;&gt;"ERROR",M318,O318=1,_xlfn.XLOOKUP(1,NAMES_EQUALS($C318,_xlfn.ANCHORARRAY($H$2))*NAMES_EQUALS($D318,_xlfn.ANCHORARRAY($I$2))*1,_xlfn.ANCHORARRAY(G$2)),1,"ERROR")</f>
        <v>347</v>
      </c>
      <c r="S318" t="str">
        <v>חייקה</v>
      </c>
      <c r="T318" t="str">
        <v>גרוסמן-אורקין</v>
      </c>
      <c r="V318">
        <v>1</v>
      </c>
      <c r="X318">
        <v>1</v>
      </c>
    </row>
    <row r="319" spans="1:24" x14ac:dyDescent="0.45">
      <c r="A319">
        <v>2262</v>
      </c>
      <c r="B319">
        <v>1237</v>
      </c>
      <c r="C319" t="str">
        <v>פסח</v>
      </c>
      <c r="D319" t="str">
        <v>גרופר</v>
      </c>
      <c r="E319" s="1">
        <v>9000</v>
      </c>
      <c r="G319">
        <v>321</v>
      </c>
      <c r="H319" t="str">
        <v>ראובן</v>
      </c>
      <c r="I319" t="str">
        <v>ברקת (בורשטיין)</v>
      </c>
      <c r="J319" s="1">
        <v>2358</v>
      </c>
      <c r="L319">
        <v>1</v>
      </c>
      <c r="M319" cm="1">
        <f t="array" ref="M319">IF(L319=1,_xlfn.XLOOKUP(E319,_xlfn.ANCHORARRAY($J$2),_xlfn.ANCHORARRAY($G$2)),"ERROR")</f>
        <v>348</v>
      </c>
      <c r="O319" cm="1">
        <f t="array" ref="O319">IF(L319&lt;&gt;1,SUM(NAMES_EQUALS(C319,_xlfn.ANCHORARRAY($H$2))*NAMES_EQUALS(D319,_xlfn.ANCHORARRAY($I$2))*1),-1)</f>
        <v>-1</v>
      </c>
      <c r="Q319" cm="1">
        <f t="array" ref="Q319">_xlfn.IFS(M319&lt;&gt;"ERROR",M319,O319=1,_xlfn.XLOOKUP(1,NAMES_EQUALS($C319,_xlfn.ANCHORARRAY($H$2))*NAMES_EQUALS($D319,_xlfn.ANCHORARRAY($I$2))*1,_xlfn.ANCHORARRAY(G$2)),1,"ERROR")</f>
        <v>348</v>
      </c>
      <c r="S319" t="str">
        <v>פסח</v>
      </c>
      <c r="T319" t="str">
        <v>גרופר</v>
      </c>
      <c r="V319">
        <v>1</v>
      </c>
      <c r="X319">
        <v>1</v>
      </c>
    </row>
    <row r="320" spans="1:24" x14ac:dyDescent="0.45">
      <c r="A320">
        <v>2263</v>
      </c>
      <c r="B320">
        <v>1244</v>
      </c>
      <c r="C320" t="str">
        <v>שמעון</v>
      </c>
      <c r="D320" t="str">
        <v>גרידי</v>
      </c>
      <c r="E320" s="1">
        <v>4719</v>
      </c>
      <c r="G320">
        <v>322</v>
      </c>
      <c r="H320" t="str">
        <v>רפאל</v>
      </c>
      <c r="I320" t="str">
        <v>בש</v>
      </c>
      <c r="J320" s="1">
        <v>4757</v>
      </c>
      <c r="L320">
        <v>1</v>
      </c>
      <c r="M320" cm="1">
        <f t="array" ref="M320">IF(L320=1,_xlfn.XLOOKUP(E320,_xlfn.ANCHORARRAY($J$2),_xlfn.ANCHORARRAY($G$2)),"ERROR")</f>
        <v>349</v>
      </c>
      <c r="O320" cm="1">
        <f t="array" ref="O320">IF(L320&lt;&gt;1,SUM(NAMES_EQUALS(C320,_xlfn.ANCHORARRAY($H$2))*NAMES_EQUALS(D320,_xlfn.ANCHORARRAY($I$2))*1),-1)</f>
        <v>-1</v>
      </c>
      <c r="Q320" cm="1">
        <f t="array" ref="Q320">_xlfn.IFS(M320&lt;&gt;"ERROR",M320,O320=1,_xlfn.XLOOKUP(1,NAMES_EQUALS($C320,_xlfn.ANCHORARRAY($H$2))*NAMES_EQUALS($D320,_xlfn.ANCHORARRAY($I$2))*1,_xlfn.ANCHORARRAY(G$2)),1,"ERROR")</f>
        <v>349</v>
      </c>
      <c r="S320" t="str">
        <v>שמעון</v>
      </c>
      <c r="T320" t="str">
        <v>גרידי</v>
      </c>
      <c r="V320">
        <v>1</v>
      </c>
      <c r="X320">
        <v>1</v>
      </c>
    </row>
    <row r="321" spans="1:24" x14ac:dyDescent="0.45">
      <c r="A321">
        <v>2264</v>
      </c>
      <c r="B321">
        <v>1247</v>
      </c>
      <c r="C321" t="str">
        <v>אהרן-יעקב</v>
      </c>
      <c r="D321" t="str">
        <v>גרינברג</v>
      </c>
      <c r="E321" s="1">
        <v>75</v>
      </c>
      <c r="G321">
        <v>323</v>
      </c>
      <c r="H321" t="str">
        <v>חליל-סלים</v>
      </c>
      <c r="I321" t="str">
        <v>ג'בארה</v>
      </c>
      <c r="J321" s="1">
        <v>4750</v>
      </c>
      <c r="L321">
        <v>1</v>
      </c>
      <c r="M321" cm="1">
        <f t="array" ref="M321">IF(L321=1,_xlfn.XLOOKUP(E321,_xlfn.ANCHORARRAY($J$2),_xlfn.ANCHORARRAY($G$2)),"ERROR")</f>
        <v>350</v>
      </c>
      <c r="O321" cm="1">
        <f t="array" ref="O321">IF(L321&lt;&gt;1,SUM(NAMES_EQUALS(C321,_xlfn.ANCHORARRAY($H$2))*NAMES_EQUALS(D321,_xlfn.ANCHORARRAY($I$2))*1),-1)</f>
        <v>-1</v>
      </c>
      <c r="Q321" cm="1">
        <f t="array" ref="Q321">_xlfn.IFS(M321&lt;&gt;"ERROR",M321,O321=1,_xlfn.XLOOKUP(1,NAMES_EQUALS($C321,_xlfn.ANCHORARRAY($H$2))*NAMES_EQUALS($D321,_xlfn.ANCHORARRAY($I$2))*1,_xlfn.ANCHORARRAY(G$2)),1,"ERROR")</f>
        <v>350</v>
      </c>
      <c r="S321" t="str">
        <v>אהרן יעקב</v>
      </c>
      <c r="T321" t="str">
        <v>גרינברג</v>
      </c>
      <c r="V321">
        <v>0</v>
      </c>
      <c r="W321">
        <v>1</v>
      </c>
      <c r="X321">
        <v>1</v>
      </c>
    </row>
    <row r="322" spans="1:24" x14ac:dyDescent="0.45">
      <c r="A322">
        <v>2265</v>
      </c>
      <c r="B322">
        <v>1253</v>
      </c>
      <c r="C322" t="str">
        <v>אורי-צבי</v>
      </c>
      <c r="D322" t="str">
        <v>גרינברג</v>
      </c>
      <c r="E322" s="1">
        <v>-1824</v>
      </c>
      <c r="G322">
        <v>324</v>
      </c>
      <c r="H322" t="str">
        <v>חיים</v>
      </c>
      <c r="I322" t="str">
        <v>גבתי (סוישץ')</v>
      </c>
      <c r="J322" s="1">
        <v>395</v>
      </c>
      <c r="L322">
        <v>3</v>
      </c>
      <c r="M322" t="str" cm="1">
        <f t="array" ref="M322">IF(L322=1,_xlfn.XLOOKUP(E322,_xlfn.ANCHORARRAY($J$2),_xlfn.ANCHORARRAY($G$2)),"ERROR")</f>
        <v>ERROR</v>
      </c>
      <c r="O322" cm="1">
        <f t="array" ref="O322">IF(L322&lt;&gt;1,SUM(NAMES_EQUALS(C322,_xlfn.ANCHORARRAY($H$2))*NAMES_EQUALS(D322,_xlfn.ANCHORARRAY($I$2))*1),-1)</f>
        <v>0</v>
      </c>
      <c r="Q322">
        <v>351</v>
      </c>
      <c r="S322" t="str">
        <v>אורי צבי</v>
      </c>
      <c r="T322" t="str">
        <v>גרינברג</v>
      </c>
      <c r="V322">
        <v>0</v>
      </c>
      <c r="W322">
        <v>1</v>
      </c>
      <c r="X322">
        <v>1</v>
      </c>
    </row>
    <row r="323" spans="1:24" x14ac:dyDescent="0.45">
      <c r="A323">
        <v>2266</v>
      </c>
      <c r="B323">
        <v>1259</v>
      </c>
      <c r="C323" t="str">
        <v>אברהם</v>
      </c>
      <c r="D323" t="str">
        <v>גרנות</v>
      </c>
      <c r="E323" s="1">
        <v>-3481</v>
      </c>
      <c r="G323">
        <v>325</v>
      </c>
      <c r="H323" t="str">
        <v>גדעון</v>
      </c>
      <c r="I323" t="str">
        <v>גדות (פורמן)</v>
      </c>
      <c r="J323" s="1">
        <v>15067</v>
      </c>
      <c r="L323">
        <v>1</v>
      </c>
      <c r="M323" cm="1">
        <f t="array" ref="M323">IF(L323=1,_xlfn.XLOOKUP(E323,_xlfn.ANCHORARRAY($J$2),_xlfn.ANCHORARRAY($G$2)),"ERROR")</f>
        <v>352</v>
      </c>
      <c r="O323" cm="1">
        <f t="array" ref="O323">IF(L323&lt;&gt;1,SUM(NAMES_EQUALS(C323,_xlfn.ANCHORARRAY($H$2))*NAMES_EQUALS(D323,_xlfn.ANCHORARRAY($I$2))*1),-1)</f>
        <v>-1</v>
      </c>
      <c r="Q323" cm="1">
        <f t="array" ref="Q323">_xlfn.IFS(M323&lt;&gt;"ERROR",M323,O323=1,_xlfn.XLOOKUP(1,NAMES_EQUALS($C323,_xlfn.ANCHORARRAY($H$2))*NAMES_EQUALS($D323,_xlfn.ANCHORARRAY($I$2))*1,_xlfn.ANCHORARRAY(G$2)),1,"ERROR")</f>
        <v>352</v>
      </c>
      <c r="S323" t="str">
        <v>אברהם</v>
      </c>
      <c r="T323" t="str">
        <v>גרנות (גרנובסקי)</v>
      </c>
      <c r="V323">
        <v>1</v>
      </c>
      <c r="X323">
        <v>1</v>
      </c>
    </row>
    <row r="324" spans="1:24" x14ac:dyDescent="0.45">
      <c r="A324">
        <v>2267</v>
      </c>
      <c r="B324">
        <v>1261</v>
      </c>
      <c r="C324" t="str">
        <v>אלעזר</v>
      </c>
      <c r="D324" t="str">
        <v>גרנות</v>
      </c>
      <c r="E324" s="1">
        <v>9933</v>
      </c>
      <c r="G324">
        <v>326</v>
      </c>
      <c r="H324" t="str">
        <v>עקיבא</v>
      </c>
      <c r="I324" t="str">
        <v>גוברין (גלובמן-חיות)</v>
      </c>
      <c r="J324" s="1">
        <v>955</v>
      </c>
      <c r="L324">
        <v>1</v>
      </c>
      <c r="M324" cm="1">
        <f t="array" ref="M324">IF(L324=1,_xlfn.XLOOKUP(E324,_xlfn.ANCHORARRAY($J$2),_xlfn.ANCHORARRAY($G$2)),"ERROR")</f>
        <v>353</v>
      </c>
      <c r="O324" cm="1">
        <f t="array" ref="O324">IF(L324&lt;&gt;1,SUM(NAMES_EQUALS(C324,_xlfn.ANCHORARRAY($H$2))*NAMES_EQUALS(D324,_xlfn.ANCHORARRAY($I$2))*1),-1)</f>
        <v>-1</v>
      </c>
      <c r="Q324" cm="1">
        <f t="array" ref="Q324">_xlfn.IFS(M324&lt;&gt;"ERROR",M324,O324=1,_xlfn.XLOOKUP(1,NAMES_EQUALS($C324,_xlfn.ANCHORARRAY($H$2))*NAMES_EQUALS($D324,_xlfn.ANCHORARRAY($I$2))*1,_xlfn.ANCHORARRAY(G$2)),1,"ERROR")</f>
        <v>353</v>
      </c>
      <c r="S324" t="str">
        <v>אלעזר</v>
      </c>
      <c r="T324" t="str">
        <v>גרנות</v>
      </c>
      <c r="V324">
        <v>1</v>
      </c>
      <c r="X324">
        <v>1</v>
      </c>
    </row>
    <row r="325" spans="1:24" x14ac:dyDescent="0.45">
      <c r="A325">
        <v>2268</v>
      </c>
      <c r="B325">
        <v>1264</v>
      </c>
      <c r="C325" t="str">
        <v>צבי</v>
      </c>
      <c r="D325" t="str">
        <v>גרשוני</v>
      </c>
      <c r="E325" s="1">
        <v>5480</v>
      </c>
      <c r="G325">
        <v>327</v>
      </c>
      <c r="H325" t="str">
        <v>יוסף</v>
      </c>
      <c r="I325" t="str">
        <v>גולדברג</v>
      </c>
      <c r="J325" s="1">
        <v>15439</v>
      </c>
      <c r="L325">
        <v>3</v>
      </c>
      <c r="M325" t="str" cm="1">
        <f t="array" ref="M325">IF(L325=1,_xlfn.XLOOKUP(E325,_xlfn.ANCHORARRAY($J$2),_xlfn.ANCHORARRAY($G$2)),"ERROR")</f>
        <v>ERROR</v>
      </c>
      <c r="O325" cm="1">
        <f t="array" ref="O325">IF(L325&lt;&gt;1,SUM(NAMES_EQUALS(C325,_xlfn.ANCHORARRAY($H$2))*NAMES_EQUALS(D325,_xlfn.ANCHORARRAY($I$2))*1),-1)</f>
        <v>1</v>
      </c>
      <c r="Q325" cm="1">
        <f t="array" ref="Q325">_xlfn.IFS(M325&lt;&gt;"ERROR",M325,O325=1,_xlfn.XLOOKUP(1,NAMES_EQUALS($C325,_xlfn.ANCHORARRAY($H$2))*NAMES_EQUALS($D325,_xlfn.ANCHORARRAY($I$2))*1,_xlfn.ANCHORARRAY(G$2)),1,"ERROR")</f>
        <v>354</v>
      </c>
      <c r="S325" t="str">
        <v>צבי</v>
      </c>
      <c r="T325" t="str">
        <v>גרשוני</v>
      </c>
      <c r="V325">
        <v>1</v>
      </c>
      <c r="X325">
        <v>1</v>
      </c>
    </row>
    <row r="326" spans="1:24" x14ac:dyDescent="0.45">
      <c r="A326">
        <v>2269</v>
      </c>
      <c r="B326">
        <v>1267</v>
      </c>
      <c r="C326" t="str">
        <v>עמוס</v>
      </c>
      <c r="D326" t="str">
        <v>דגני</v>
      </c>
      <c r="E326" s="1">
        <v>9640</v>
      </c>
      <c r="G326">
        <v>328</v>
      </c>
      <c r="H326" t="str">
        <v>אברהם יהודה</v>
      </c>
      <c r="I326" t="str">
        <v>גולדראט</v>
      </c>
      <c r="J326" s="1">
        <v>4384</v>
      </c>
      <c r="L326">
        <v>1</v>
      </c>
      <c r="M326" cm="1">
        <f t="array" ref="M326">IF(L326=1,_xlfn.XLOOKUP(E326,_xlfn.ANCHORARRAY($J$2),_xlfn.ANCHORARRAY($G$2)),"ERROR")</f>
        <v>355</v>
      </c>
      <c r="O326" cm="1">
        <f t="array" ref="O326">IF(L326&lt;&gt;1,SUM(NAMES_EQUALS(C326,_xlfn.ANCHORARRAY($H$2))*NAMES_EQUALS(D326,_xlfn.ANCHORARRAY($I$2))*1),-1)</f>
        <v>-1</v>
      </c>
      <c r="Q326" cm="1">
        <f t="array" ref="Q326">_xlfn.IFS(M326&lt;&gt;"ERROR",M326,O326=1,_xlfn.XLOOKUP(1,NAMES_EQUALS($C326,_xlfn.ANCHORARRAY($H$2))*NAMES_EQUALS($D326,_xlfn.ANCHORARRAY($I$2))*1,_xlfn.ANCHORARRAY(G$2)),1,"ERROR")</f>
        <v>355</v>
      </c>
      <c r="S326" t="str">
        <v>עמוס</v>
      </c>
      <c r="T326" t="str">
        <v>דגני</v>
      </c>
      <c r="V326">
        <v>1</v>
      </c>
      <c r="X326">
        <v>1</v>
      </c>
    </row>
    <row r="327" spans="1:24" x14ac:dyDescent="0.45">
      <c r="A327">
        <v>2270</v>
      </c>
      <c r="B327">
        <v>1281</v>
      </c>
      <c r="C327" t="str">
        <v>יחיאל</v>
      </c>
      <c r="D327" t="str">
        <v>דובדבני</v>
      </c>
      <c r="E327" s="1">
        <v>-1459</v>
      </c>
      <c r="G327">
        <v>329</v>
      </c>
      <c r="H327" t="str">
        <v>אהרן</v>
      </c>
      <c r="I327" t="str">
        <v>גולדשטיין</v>
      </c>
      <c r="J327" s="1">
        <v>1084</v>
      </c>
      <c r="L327">
        <v>4</v>
      </c>
      <c r="M327" t="str" cm="1">
        <f t="array" ref="M327">IF(L327=1,_xlfn.XLOOKUP(E327,_xlfn.ANCHORARRAY($J$2),_xlfn.ANCHORARRAY($G$2)),"ERROR")</f>
        <v>ERROR</v>
      </c>
      <c r="O327" cm="1">
        <f t="array" ref="O327">IF(L327&lt;&gt;1,SUM(NAMES_EQUALS(C327,_xlfn.ANCHORARRAY($H$2))*NAMES_EQUALS(D327,_xlfn.ANCHORARRAY($I$2))*1),-1)</f>
        <v>1</v>
      </c>
      <c r="Q327" cm="1">
        <f t="array" ref="Q327">_xlfn.IFS(M327&lt;&gt;"ERROR",M327,O327=1,_xlfn.XLOOKUP(1,NAMES_EQUALS($C327,_xlfn.ANCHORARRAY($H$2))*NAMES_EQUALS($D327,_xlfn.ANCHORARRAY($I$2))*1,_xlfn.ANCHORARRAY(G$2)),1,"ERROR")</f>
        <v>356</v>
      </c>
      <c r="S327" t="str">
        <v>יחיאל</v>
      </c>
      <c r="T327" t="str">
        <v>דובדבני (ויינשל)</v>
      </c>
      <c r="V327">
        <v>1</v>
      </c>
      <c r="X327">
        <v>1</v>
      </c>
    </row>
    <row r="328" spans="1:24" x14ac:dyDescent="0.45">
      <c r="A328">
        <v>2271</v>
      </c>
      <c r="B328">
        <v>1285</v>
      </c>
      <c r="C328" t="str">
        <v>אברהם</v>
      </c>
      <c r="D328" t="str">
        <v>דויטש</v>
      </c>
      <c r="E328" s="1">
        <v>-4015</v>
      </c>
      <c r="G328">
        <v>330</v>
      </c>
      <c r="H328" t="str">
        <v>פנחס</v>
      </c>
      <c r="I328" t="str">
        <v>גולדשטיין</v>
      </c>
      <c r="J328" s="1">
        <v>14483</v>
      </c>
      <c r="L328">
        <v>3</v>
      </c>
      <c r="M328" t="str" cm="1">
        <f t="array" ref="M328">IF(L328=1,_xlfn.XLOOKUP(E328,_xlfn.ANCHORARRAY($J$2),_xlfn.ANCHORARRAY($G$2)),"ERROR")</f>
        <v>ERROR</v>
      </c>
      <c r="O328" cm="1">
        <f t="array" ref="O328">IF(L328&lt;&gt;1,SUM(NAMES_EQUALS(C328,_xlfn.ANCHORARRAY($H$2))*NAMES_EQUALS(D328,_xlfn.ANCHORARRAY($I$2))*1),-1)</f>
        <v>1</v>
      </c>
      <c r="Q328" cm="1">
        <f t="array" ref="Q328">_xlfn.IFS(M328&lt;&gt;"ERROR",M328,O328=1,_xlfn.XLOOKUP(1,NAMES_EQUALS($C328,_xlfn.ANCHORARRAY($H$2))*NAMES_EQUALS($D328,_xlfn.ANCHORARRAY($I$2))*1,_xlfn.ANCHORARRAY(G$2)),1,"ERROR")</f>
        <v>357</v>
      </c>
      <c r="S328" t="str">
        <v>אברהם</v>
      </c>
      <c r="T328" t="str">
        <v>דויטש</v>
      </c>
      <c r="V328">
        <v>1</v>
      </c>
      <c r="X328">
        <v>1</v>
      </c>
    </row>
    <row r="329" spans="1:24" x14ac:dyDescent="0.45">
      <c r="A329">
        <v>2272</v>
      </c>
      <c r="B329">
        <v>1286</v>
      </c>
      <c r="C329" t="str">
        <v>שבתאי</v>
      </c>
      <c r="D329" t="str">
        <v>דון-יחיא</v>
      </c>
      <c r="E329" s="1">
        <v>3289</v>
      </c>
      <c r="G329">
        <v>331</v>
      </c>
      <c r="H329" t="str">
        <v>יוסף</v>
      </c>
      <c r="I329" t="str">
        <v>גולדשמידט</v>
      </c>
      <c r="J329" s="1">
        <v>2558</v>
      </c>
      <c r="L329">
        <v>3</v>
      </c>
      <c r="M329" t="str" cm="1">
        <f t="array" ref="M329">IF(L329=1,_xlfn.XLOOKUP(E329,_xlfn.ANCHORARRAY($J$2),_xlfn.ANCHORARRAY($G$2)),"ERROR")</f>
        <v>ERROR</v>
      </c>
      <c r="O329" cm="1">
        <f t="array" ref="O329">IF(L329&lt;&gt;1,SUM(NAMES_EQUALS(C329,_xlfn.ANCHORARRAY($H$2))*NAMES_EQUALS(D329,_xlfn.ANCHORARRAY($I$2))*1),-1)</f>
        <v>1</v>
      </c>
      <c r="Q329" cm="1">
        <f t="array" ref="Q329">_xlfn.IFS(M329&lt;&gt;"ERROR",M329,O329=1,_xlfn.XLOOKUP(1,NAMES_EQUALS($C329,_xlfn.ANCHORARRAY($H$2))*NAMES_EQUALS($D329,_xlfn.ANCHORARRAY($I$2))*1,_xlfn.ANCHORARRAY(G$2)),1,"ERROR")</f>
        <v>358</v>
      </c>
      <c r="S329" t="str">
        <v>שבתאי</v>
      </c>
      <c r="T329" t="str">
        <v>דון-יחיא (דניאל)</v>
      </c>
      <c r="V329">
        <v>1</v>
      </c>
      <c r="X329">
        <v>1</v>
      </c>
    </row>
    <row r="330" spans="1:24" x14ac:dyDescent="0.45">
      <c r="A330">
        <v>2273</v>
      </c>
      <c r="B330">
        <v>1291</v>
      </c>
      <c r="C330" t="str">
        <v>שרה</v>
      </c>
      <c r="D330" t="str">
        <v>דורון</v>
      </c>
      <c r="E330" s="1">
        <v>8176</v>
      </c>
      <c r="G330">
        <v>332</v>
      </c>
      <c r="H330" t="str">
        <v>דוד</v>
      </c>
      <c r="I330" t="str">
        <v>גולומב</v>
      </c>
      <c r="J330" s="1">
        <v>12089</v>
      </c>
      <c r="L330">
        <v>1</v>
      </c>
      <c r="M330" cm="1">
        <f t="array" ref="M330">IF(L330=1,_xlfn.XLOOKUP(E330,_xlfn.ANCHORARRAY($J$2),_xlfn.ANCHORARRAY($G$2)),"ERROR")</f>
        <v>359</v>
      </c>
      <c r="O330" cm="1">
        <f t="array" ref="O330">IF(L330&lt;&gt;1,SUM(NAMES_EQUALS(C330,_xlfn.ANCHORARRAY($H$2))*NAMES_EQUALS(D330,_xlfn.ANCHORARRAY($I$2))*1),-1)</f>
        <v>-1</v>
      </c>
      <c r="Q330" cm="1">
        <f t="array" ref="Q330">_xlfn.IFS(M330&lt;&gt;"ERROR",M330,O330=1,_xlfn.XLOOKUP(1,NAMES_EQUALS($C330,_xlfn.ANCHORARRAY($H$2))*NAMES_EQUALS($D330,_xlfn.ANCHORARRAY($I$2))*1,_xlfn.ANCHORARRAY(G$2)),1,"ERROR")</f>
        <v>359</v>
      </c>
      <c r="S330" t="str">
        <v>שרה</v>
      </c>
      <c r="T330" t="str">
        <v>דורון</v>
      </c>
      <c r="V330">
        <v>1</v>
      </c>
      <c r="X330">
        <v>1</v>
      </c>
    </row>
    <row r="331" spans="1:24" x14ac:dyDescent="0.45">
      <c r="A331">
        <v>2274</v>
      </c>
      <c r="B331">
        <v>1296</v>
      </c>
      <c r="C331" t="str">
        <v>יוסף</v>
      </c>
      <c r="D331" t="str">
        <v>דיאב</v>
      </c>
      <c r="E331" s="1">
        <v>6211</v>
      </c>
      <c r="G331">
        <v>333</v>
      </c>
      <c r="H331" t="str">
        <v>יצחק</v>
      </c>
      <c r="I331" t="str">
        <v>גולן (גולדשטיין)</v>
      </c>
      <c r="J331" s="1">
        <v>4623</v>
      </c>
      <c r="L331">
        <v>2</v>
      </c>
      <c r="M331" t="str" cm="1">
        <f t="array" ref="M331">IF(L331=1,_xlfn.XLOOKUP(E331,_xlfn.ANCHORARRAY($J$2),_xlfn.ANCHORARRAY($G$2)),"ERROR")</f>
        <v>ERROR</v>
      </c>
      <c r="O331" cm="1">
        <f t="array" ref="O331">IF(L331&lt;&gt;1,SUM(NAMES_EQUALS(C331,_xlfn.ANCHORARRAY($H$2))*NAMES_EQUALS(D331,_xlfn.ANCHORARRAY($I$2))*1),-1)</f>
        <v>1</v>
      </c>
      <c r="Q331" cm="1">
        <f t="array" ref="Q331">_xlfn.IFS(M331&lt;&gt;"ERROR",M331,O331=1,_xlfn.XLOOKUP(1,NAMES_EQUALS($C331,_xlfn.ANCHORARRAY($H$2))*NAMES_EQUALS($D331,_xlfn.ANCHORARRAY($I$2))*1,_xlfn.ANCHORARRAY(G$2)),1,"ERROR")</f>
        <v>360</v>
      </c>
      <c r="S331" t="str">
        <v>יוסף</v>
      </c>
      <c r="T331" t="str">
        <v>דיאב</v>
      </c>
      <c r="V331">
        <v>1</v>
      </c>
      <c r="X331">
        <v>1</v>
      </c>
    </row>
    <row r="332" spans="1:24" x14ac:dyDescent="0.45">
      <c r="A332">
        <v>2275</v>
      </c>
      <c r="B332">
        <v>1297</v>
      </c>
      <c r="C332" t="str">
        <v>אלי</v>
      </c>
      <c r="D332" t="str">
        <v>דיין</v>
      </c>
      <c r="E332" s="1">
        <v>18196</v>
      </c>
      <c r="G332">
        <v>334</v>
      </c>
      <c r="H332" t="str">
        <v>ישראל</v>
      </c>
      <c r="I332" t="str">
        <v>גורי (גורפינקל)</v>
      </c>
      <c r="J332" s="1">
        <v>-2554</v>
      </c>
      <c r="L332">
        <v>1</v>
      </c>
      <c r="M332" cm="1">
        <f t="array" ref="M332">IF(L332=1,_xlfn.XLOOKUP(E332,_xlfn.ANCHORARRAY($J$2),_xlfn.ANCHORARRAY($G$2)),"ERROR")</f>
        <v>143</v>
      </c>
      <c r="O332" cm="1">
        <f t="array" ref="O332">IF(L332&lt;&gt;1,SUM(NAMES_EQUALS(C332,_xlfn.ANCHORARRAY($H$2))*NAMES_EQUALS(D332,_xlfn.ANCHORARRAY($I$2))*1),-1)</f>
        <v>-1</v>
      </c>
      <c r="Q332" cm="1">
        <f t="array" ref="Q332">_xlfn.IFS(M332&lt;&gt;"ERROR",M332,O332=1,_xlfn.XLOOKUP(1,NAMES_EQUALS($C332,_xlfn.ANCHORARRAY($H$2))*NAMES_EQUALS($D332,_xlfn.ANCHORARRAY($I$2))*1,_xlfn.ANCHORARRAY(G$2)),1,"ERROR")</f>
        <v>143</v>
      </c>
      <c r="S332" t="str">
        <v>אלי</v>
      </c>
      <c r="T332" t="str">
        <v>דיין</v>
      </c>
      <c r="V332">
        <v>1</v>
      </c>
      <c r="X332">
        <v>1</v>
      </c>
    </row>
    <row r="333" spans="1:24" x14ac:dyDescent="0.45">
      <c r="A333">
        <v>2276</v>
      </c>
      <c r="B333">
        <v>1300</v>
      </c>
      <c r="C333" t="str">
        <v>חיים</v>
      </c>
      <c r="D333" t="str">
        <v>דיין</v>
      </c>
      <c r="E333" s="1">
        <v>21999</v>
      </c>
      <c r="G333">
        <v>335</v>
      </c>
      <c r="H333" t="str">
        <v>שרגא</v>
      </c>
      <c r="I333" t="str">
        <v>גורן (גורוחובסקי)</v>
      </c>
      <c r="J333" s="1">
        <v>-728</v>
      </c>
      <c r="L333">
        <v>1</v>
      </c>
      <c r="M333" cm="1">
        <f t="array" ref="M333">IF(L333=1,_xlfn.XLOOKUP(E333,_xlfn.ANCHORARRAY($J$2),_xlfn.ANCHORARRAY($G$2)),"ERROR")</f>
        <v>38</v>
      </c>
      <c r="O333" cm="1">
        <f t="array" ref="O333">IF(L333&lt;&gt;1,SUM(NAMES_EQUALS(C333,_xlfn.ANCHORARRAY($H$2))*NAMES_EQUALS(D333,_xlfn.ANCHORARRAY($I$2))*1),-1)</f>
        <v>-1</v>
      </c>
      <c r="Q333" cm="1">
        <f t="array" ref="Q333">_xlfn.IFS(M333&lt;&gt;"ERROR",M333,O333=1,_xlfn.XLOOKUP(1,NAMES_EQUALS($C333,_xlfn.ANCHORARRAY($H$2))*NAMES_EQUALS($D333,_xlfn.ANCHORARRAY($I$2))*1,_xlfn.ANCHORARRAY(G$2)),1,"ERROR")</f>
        <v>38</v>
      </c>
      <c r="S333" t="str">
        <v>חיים</v>
      </c>
      <c r="T333" t="str">
        <v>דיין</v>
      </c>
      <c r="V333">
        <v>1</v>
      </c>
      <c r="X333">
        <v>1</v>
      </c>
    </row>
    <row r="334" spans="1:24" x14ac:dyDescent="0.45">
      <c r="A334">
        <v>2277</v>
      </c>
      <c r="B334">
        <v>1308</v>
      </c>
      <c r="C334" t="str">
        <v>משה</v>
      </c>
      <c r="D334" t="str">
        <v>דיין</v>
      </c>
      <c r="E334" s="1">
        <v>5619</v>
      </c>
      <c r="G334">
        <v>336</v>
      </c>
      <c r="H334" t="str">
        <v>מטילדה</v>
      </c>
      <c r="I334" t="str">
        <v>גז</v>
      </c>
      <c r="J334" s="1">
        <v>6802</v>
      </c>
      <c r="L334">
        <v>1</v>
      </c>
      <c r="M334" cm="1">
        <f t="array" ref="M334">IF(L334=1,_xlfn.XLOOKUP(E334,_xlfn.ANCHORARRAY($J$2),_xlfn.ANCHORARRAY($G$2)),"ERROR")</f>
        <v>688</v>
      </c>
      <c r="O334" cm="1">
        <f t="array" ref="O334">IF(L334&lt;&gt;1,SUM(NAMES_EQUALS(C334,_xlfn.ANCHORARRAY($H$2))*NAMES_EQUALS(D334,_xlfn.ANCHORARRAY($I$2))*1),-1)</f>
        <v>-1</v>
      </c>
      <c r="Q334" cm="1">
        <f t="array" ref="Q334">_xlfn.IFS(M334&lt;&gt;"ERROR",M334,O334=1,_xlfn.XLOOKUP(1,NAMES_EQUALS($C334,_xlfn.ANCHORARRAY($H$2))*NAMES_EQUALS($D334,_xlfn.ANCHORARRAY($I$2))*1,_xlfn.ANCHORARRAY(G$2)),1,"ERROR")</f>
        <v>688</v>
      </c>
      <c r="S334" t="str">
        <v>משה</v>
      </c>
      <c r="T334" t="str">
        <v>דיין</v>
      </c>
      <c r="V334">
        <v>1</v>
      </c>
      <c r="X334">
        <v>1</v>
      </c>
    </row>
    <row r="335" spans="1:24" x14ac:dyDescent="0.45">
      <c r="A335">
        <v>2278</v>
      </c>
      <c r="B335">
        <v>1322</v>
      </c>
      <c r="C335" t="str">
        <v>שלמה</v>
      </c>
      <c r="D335" t="str">
        <v>דיין</v>
      </c>
      <c r="E335" s="1">
        <v>-3066</v>
      </c>
      <c r="G335">
        <v>337</v>
      </c>
      <c r="H335" t="str">
        <v>אברהם</v>
      </c>
      <c r="I335" t="str">
        <v>גיבלבר</v>
      </c>
      <c r="J335" s="1">
        <v>3735</v>
      </c>
      <c r="L335">
        <v>1</v>
      </c>
      <c r="M335" cm="1">
        <f t="array" ref="M335">IF(L335=1,_xlfn.XLOOKUP(E335,_xlfn.ANCHORARRAY($J$2),_xlfn.ANCHORARRAY($G$2)),"ERROR")</f>
        <v>362</v>
      </c>
      <c r="O335" cm="1">
        <f t="array" ref="O335">IF(L335&lt;&gt;1,SUM(NAMES_EQUALS(C335,_xlfn.ANCHORARRAY($H$2))*NAMES_EQUALS(D335,_xlfn.ANCHORARRAY($I$2))*1),-1)</f>
        <v>-1</v>
      </c>
      <c r="Q335">
        <v>361</v>
      </c>
      <c r="S335" t="str">
        <v>שלמה</v>
      </c>
      <c r="T335" t="str">
        <v>דיין</v>
      </c>
      <c r="V335">
        <v>1</v>
      </c>
      <c r="X335">
        <v>1</v>
      </c>
    </row>
    <row r="336" spans="1:24" x14ac:dyDescent="0.45">
      <c r="A336">
        <v>2279</v>
      </c>
      <c r="B336">
        <v>1323</v>
      </c>
      <c r="C336" t="str">
        <v>שמואל</v>
      </c>
      <c r="D336" t="str">
        <v>דיין</v>
      </c>
      <c r="E336" s="1">
        <v>-3066</v>
      </c>
      <c r="G336">
        <v>338</v>
      </c>
      <c r="H336" t="str">
        <v>יעקב</v>
      </c>
      <c r="I336" t="str">
        <v>גיל (גילה)</v>
      </c>
      <c r="J336" s="1">
        <v>11340</v>
      </c>
      <c r="L336">
        <v>1</v>
      </c>
      <c r="M336" cm="1">
        <f t="array" ref="M336">IF(L336=1,_xlfn.XLOOKUP(E336,_xlfn.ANCHORARRAY($J$2),_xlfn.ANCHORARRAY($G$2)),"ERROR")</f>
        <v>362</v>
      </c>
      <c r="O336" cm="1">
        <f t="array" ref="O336">IF(L336&lt;&gt;1,SUM(NAMES_EQUALS(C336,_xlfn.ANCHORARRAY($H$2))*NAMES_EQUALS(D336,_xlfn.ANCHORARRAY($I$2))*1),-1)</f>
        <v>-1</v>
      </c>
      <c r="Q336" cm="1">
        <f t="array" ref="Q336">_xlfn.IFS(M336&lt;&gt;"ERROR",M336,O336=1,_xlfn.XLOOKUP(1,NAMES_EQUALS($C336,_xlfn.ANCHORARRAY($H$2))*NAMES_EQUALS($D336,_xlfn.ANCHORARRAY($I$2))*1,_xlfn.ANCHORARRAY(G$2)),1,"ERROR")</f>
        <v>362</v>
      </c>
      <c r="S336" t="str">
        <v>שמואל</v>
      </c>
      <c r="T336" t="str">
        <v>דיין</v>
      </c>
      <c r="V336">
        <v>1</v>
      </c>
      <c r="X336">
        <v>1</v>
      </c>
    </row>
    <row r="337" spans="1:24" x14ac:dyDescent="0.45">
      <c r="A337">
        <v>2280</v>
      </c>
      <c r="B337">
        <v>1334</v>
      </c>
      <c r="C337" t="str">
        <v>בן-ציון</v>
      </c>
      <c r="D337" t="str">
        <v>דינור</v>
      </c>
      <c r="E337" s="1">
        <v>-5842</v>
      </c>
      <c r="G337">
        <v>339</v>
      </c>
      <c r="H337" t="str">
        <v>יעקב</v>
      </c>
      <c r="I337" t="str">
        <v>גיל (ליפשיץ)</v>
      </c>
      <c r="J337" s="1">
        <v>2923</v>
      </c>
      <c r="L337">
        <v>1</v>
      </c>
      <c r="M337" cm="1">
        <f t="array" ref="M337">IF(L337=1,_xlfn.XLOOKUP(E337,_xlfn.ANCHORARRAY($J$2),_xlfn.ANCHORARRAY($G$2)),"ERROR")</f>
        <v>363</v>
      </c>
      <c r="O337" cm="1">
        <f t="array" ref="O337">IF(L337&lt;&gt;1,SUM(NAMES_EQUALS(C337,_xlfn.ANCHORARRAY($H$2))*NAMES_EQUALS(D337,_xlfn.ANCHORARRAY($I$2))*1),-1)</f>
        <v>-1</v>
      </c>
      <c r="Q337" cm="1">
        <f t="array" ref="Q337">_xlfn.IFS(M337&lt;&gt;"ERROR",M337,O337=1,_xlfn.XLOOKUP(1,NAMES_EQUALS($C337,_xlfn.ANCHORARRAY($H$2))*NAMES_EQUALS($D337,_xlfn.ANCHORARRAY($I$2))*1,_xlfn.ANCHORARRAY(G$2)),1,"ERROR")</f>
        <v>363</v>
      </c>
      <c r="S337" t="str">
        <v>בן-ציון</v>
      </c>
      <c r="T337" t="str">
        <v>דינור (דינבורג)</v>
      </c>
      <c r="V337">
        <v>1</v>
      </c>
      <c r="X337">
        <v>1</v>
      </c>
    </row>
    <row r="338" spans="1:24" x14ac:dyDescent="0.45">
      <c r="A338">
        <v>2281</v>
      </c>
      <c r="B338">
        <v>1335</v>
      </c>
      <c r="C338" t="str">
        <v>שמחה</v>
      </c>
      <c r="D338" t="str">
        <v>דיניץ</v>
      </c>
      <c r="E338" s="1">
        <v>10767</v>
      </c>
      <c r="G338">
        <v>340</v>
      </c>
      <c r="H338" t="str">
        <v>זכריה</v>
      </c>
      <c r="I338" t="str">
        <v>גלוסקא</v>
      </c>
      <c r="J338" s="1">
        <v>-2189</v>
      </c>
      <c r="L338">
        <v>1</v>
      </c>
      <c r="M338" cm="1">
        <f t="array" ref="M338">IF(L338=1,_xlfn.XLOOKUP(E338,_xlfn.ANCHORARRAY($J$2),_xlfn.ANCHORARRAY($G$2)),"ERROR")</f>
        <v>364</v>
      </c>
      <c r="O338" cm="1">
        <f t="array" ref="O338">IF(L338&lt;&gt;1,SUM(NAMES_EQUALS(C338,_xlfn.ANCHORARRAY($H$2))*NAMES_EQUALS(D338,_xlfn.ANCHORARRAY($I$2))*1),-1)</f>
        <v>-1</v>
      </c>
      <c r="Q338" cm="1">
        <f t="array" ref="Q338">_xlfn.IFS(M338&lt;&gt;"ERROR",M338,O338=1,_xlfn.XLOOKUP(1,NAMES_EQUALS($C338,_xlfn.ANCHORARRAY($H$2))*NAMES_EQUALS($D338,_xlfn.ANCHORARRAY($I$2))*1,_xlfn.ANCHORARRAY(G$2)),1,"ERROR")</f>
        <v>364</v>
      </c>
      <c r="S338" t="str">
        <v>שמחה</v>
      </c>
      <c r="T338" t="str">
        <v>דיניץ</v>
      </c>
      <c r="V338">
        <v>1</v>
      </c>
      <c r="X338">
        <v>1</v>
      </c>
    </row>
    <row r="339" spans="1:24" x14ac:dyDescent="0.45">
      <c r="A339">
        <v>2282</v>
      </c>
      <c r="B339">
        <v>1336</v>
      </c>
      <c r="C339" t="str">
        <v>צבי</v>
      </c>
      <c r="D339" t="str">
        <v>דינשטיין</v>
      </c>
      <c r="E339" s="1">
        <v>9702</v>
      </c>
      <c r="G339">
        <v>341</v>
      </c>
      <c r="H339" t="str">
        <v>מרים</v>
      </c>
      <c r="I339" t="str">
        <v>גלזר-תעסה</v>
      </c>
      <c r="J339" s="1">
        <v>10816</v>
      </c>
      <c r="L339">
        <v>1</v>
      </c>
      <c r="M339" cm="1">
        <f t="array" ref="M339">IF(L339=1,_xlfn.XLOOKUP(E339,_xlfn.ANCHORARRAY($J$2),_xlfn.ANCHORARRAY($G$2)),"ERROR")</f>
        <v>365</v>
      </c>
      <c r="O339" cm="1">
        <f t="array" ref="O339">IF(L339&lt;&gt;1,SUM(NAMES_EQUALS(C339,_xlfn.ANCHORARRAY($H$2))*NAMES_EQUALS(D339,_xlfn.ANCHORARRAY($I$2))*1),-1)</f>
        <v>-1</v>
      </c>
      <c r="Q339" cm="1">
        <f t="array" ref="Q339">_xlfn.IFS(M339&lt;&gt;"ERROR",M339,O339=1,_xlfn.XLOOKUP(1,NAMES_EQUALS($C339,_xlfn.ANCHORARRAY($H$2))*NAMES_EQUALS($D339,_xlfn.ANCHORARRAY($I$2))*1,_xlfn.ANCHORARRAY(G$2)),1,"ERROR")</f>
        <v>365</v>
      </c>
      <c r="S339" t="str">
        <v>צבי</v>
      </c>
      <c r="T339" t="str">
        <v>דינשטיין</v>
      </c>
      <c r="V339">
        <v>1</v>
      </c>
      <c r="X339">
        <v>1</v>
      </c>
    </row>
    <row r="340" spans="1:24" x14ac:dyDescent="0.45">
      <c r="A340">
        <v>2283</v>
      </c>
      <c r="B340">
        <v>1342</v>
      </c>
      <c r="C340" t="str">
        <v>ליאון</v>
      </c>
      <c r="D340" t="str">
        <v>דיציאן</v>
      </c>
      <c r="E340" s="1">
        <v>4339</v>
      </c>
      <c r="G340">
        <v>342</v>
      </c>
      <c r="H340" t="str">
        <v>ישראל</v>
      </c>
      <c r="I340" t="str">
        <v>גלילי (ברצ`נקו)</v>
      </c>
      <c r="J340" s="1">
        <v>4059</v>
      </c>
      <c r="L340">
        <v>1</v>
      </c>
      <c r="M340" cm="1">
        <f t="array" ref="M340">IF(L340=1,_xlfn.XLOOKUP(E340,_xlfn.ANCHORARRAY($J$2),_xlfn.ANCHORARRAY($G$2)),"ERROR")</f>
        <v>366</v>
      </c>
      <c r="O340" cm="1">
        <f t="array" ref="O340">IF(L340&lt;&gt;1,SUM(NAMES_EQUALS(C340,_xlfn.ANCHORARRAY($H$2))*NAMES_EQUALS(D340,_xlfn.ANCHORARRAY($I$2))*1),-1)</f>
        <v>-1</v>
      </c>
      <c r="Q340" cm="1">
        <f t="array" ref="Q340">_xlfn.IFS(M340&lt;&gt;"ERROR",M340,O340=1,_xlfn.XLOOKUP(1,NAMES_EQUALS($C340,_xlfn.ANCHORARRAY($H$2))*NAMES_EQUALS($D340,_xlfn.ANCHORARRAY($I$2))*1,_xlfn.ANCHORARRAY(G$2)),1,"ERROR")</f>
        <v>366</v>
      </c>
      <c r="S340" t="str">
        <v>ליאון</v>
      </c>
      <c r="T340" t="str">
        <v>דיציאן</v>
      </c>
      <c r="V340">
        <v>1</v>
      </c>
      <c r="X340">
        <v>1</v>
      </c>
    </row>
    <row r="341" spans="1:24" x14ac:dyDescent="0.45">
      <c r="A341">
        <v>2284</v>
      </c>
      <c r="B341">
        <v>1349</v>
      </c>
      <c r="C341" t="str">
        <v>דוד</v>
      </c>
      <c r="D341" t="str">
        <v>דנינו</v>
      </c>
      <c r="E341" s="1">
        <v>8767</v>
      </c>
      <c r="G341">
        <v>343</v>
      </c>
      <c r="H341" t="str">
        <v>דוד</v>
      </c>
      <c r="I341" t="str">
        <v>גלס</v>
      </c>
      <c r="J341" s="1">
        <v>13434</v>
      </c>
      <c r="L341">
        <v>4</v>
      </c>
      <c r="M341" t="str" cm="1">
        <f t="array" ref="M341">IF(L341=1,_xlfn.XLOOKUP(E341,_xlfn.ANCHORARRAY($J$2),_xlfn.ANCHORARRAY($G$2)),"ERROR")</f>
        <v>ERROR</v>
      </c>
      <c r="O341" cm="1">
        <f t="array" ref="O341">IF(L341&lt;&gt;1,SUM(NAMES_EQUALS(C341,_xlfn.ANCHORARRAY($H$2))*NAMES_EQUALS(D341,_xlfn.ANCHORARRAY($I$2))*1),-1)</f>
        <v>1</v>
      </c>
      <c r="Q341" cm="1">
        <f t="array" ref="Q341">_xlfn.IFS(M341&lt;&gt;"ERROR",M341,O341=1,_xlfn.XLOOKUP(1,NAMES_EQUALS($C341,_xlfn.ANCHORARRAY($H$2))*NAMES_EQUALS($D341,_xlfn.ANCHORARRAY($I$2))*1,_xlfn.ANCHORARRAY(G$2)),1,"ERROR")</f>
        <v>367</v>
      </c>
      <c r="S341" t="str">
        <v>דוד</v>
      </c>
      <c r="T341" t="str">
        <v>דנינו</v>
      </c>
      <c r="V341">
        <v>1</v>
      </c>
      <c r="X341">
        <v>1</v>
      </c>
    </row>
    <row r="342" spans="1:24" x14ac:dyDescent="0.45">
      <c r="A342">
        <v>2285</v>
      </c>
      <c r="B342">
        <v>1351</v>
      </c>
      <c r="C342" t="str">
        <v>מיכאל</v>
      </c>
      <c r="D342" t="str">
        <v>דקל</v>
      </c>
      <c r="E342" s="1">
        <v>7519</v>
      </c>
      <c r="G342">
        <v>344</v>
      </c>
      <c r="H342" t="str">
        <v>אליהו משה</v>
      </c>
      <c r="I342" t="str">
        <v>גנחובסקי</v>
      </c>
      <c r="J342" s="1">
        <v>540</v>
      </c>
      <c r="L342">
        <v>1</v>
      </c>
      <c r="M342" cm="1">
        <f t="array" ref="M342">IF(L342=1,_xlfn.XLOOKUP(E342,_xlfn.ANCHORARRAY($J$2),_xlfn.ANCHORARRAY($G$2)),"ERROR")</f>
        <v>368</v>
      </c>
      <c r="O342" cm="1">
        <f t="array" ref="O342">IF(L342&lt;&gt;1,SUM(NAMES_EQUALS(C342,_xlfn.ANCHORARRAY($H$2))*NAMES_EQUALS(D342,_xlfn.ANCHORARRAY($I$2))*1),-1)</f>
        <v>-1</v>
      </c>
      <c r="Q342" cm="1">
        <f t="array" ref="Q342">_xlfn.IFS(M342&lt;&gt;"ERROR",M342,O342=1,_xlfn.XLOOKUP(1,NAMES_EQUALS($C342,_xlfn.ANCHORARRAY($H$2))*NAMES_EQUALS($D342,_xlfn.ANCHORARRAY($I$2))*1,_xlfn.ANCHORARRAY(G$2)),1,"ERROR")</f>
        <v>368</v>
      </c>
      <c r="S342" t="str">
        <v>מיכאל</v>
      </c>
      <c r="T342" t="str">
        <v>דקל (דייקסל)</v>
      </c>
      <c r="V342">
        <v>1</v>
      </c>
      <c r="X342">
        <v>1</v>
      </c>
    </row>
    <row r="343" spans="1:24" x14ac:dyDescent="0.45">
      <c r="A343">
        <v>2286</v>
      </c>
      <c r="B343">
        <v>1354</v>
      </c>
      <c r="C343" t="str">
        <v>עבד-אלוהב</v>
      </c>
      <c r="D343" t="str">
        <v>דראושה</v>
      </c>
      <c r="E343" s="1">
        <v>15991</v>
      </c>
      <c r="G343">
        <v>345</v>
      </c>
      <c r="H343" t="str">
        <v>אמין-סלים</v>
      </c>
      <c r="I343" t="str">
        <v>ג'רג'ורה</v>
      </c>
      <c r="J343" s="1">
        <v>-5111</v>
      </c>
      <c r="L343">
        <v>1</v>
      </c>
      <c r="M343" cm="1">
        <f t="array" ref="M343">IF(L343=1,_xlfn.XLOOKUP(E343,_xlfn.ANCHORARRAY($J$2),_xlfn.ANCHORARRAY($G$2)),"ERROR")</f>
        <v>40</v>
      </c>
      <c r="O343" cm="1">
        <f t="array" ref="O343">IF(L343&lt;&gt;1,SUM(NAMES_EQUALS(C343,_xlfn.ANCHORARRAY($H$2))*NAMES_EQUALS(D343,_xlfn.ANCHORARRAY($I$2))*1),-1)</f>
        <v>-1</v>
      </c>
      <c r="Q343" cm="1">
        <f t="array" ref="Q343">_xlfn.IFS(M343&lt;&gt;"ERROR",M343,O343=1,_xlfn.XLOOKUP(1,NAMES_EQUALS($C343,_xlfn.ANCHORARRAY($H$2))*NAMES_EQUALS($D343,_xlfn.ANCHORARRAY($I$2))*1,_xlfn.ANCHORARRAY(G$2)),1,"ERROR")</f>
        <v>40</v>
      </c>
      <c r="S343" t="str">
        <v>עבד-אלוהאב</v>
      </c>
      <c r="T343" t="str">
        <v>דראושה</v>
      </c>
      <c r="V343">
        <v>0</v>
      </c>
      <c r="W343">
        <v>1</v>
      </c>
      <c r="X343">
        <v>1</v>
      </c>
    </row>
    <row r="344" spans="1:24" x14ac:dyDescent="0.45">
      <c r="A344">
        <v>2287</v>
      </c>
      <c r="B344">
        <v>1360</v>
      </c>
      <c r="C344" t="str">
        <v>מתתיהו</v>
      </c>
      <c r="D344" t="str">
        <v>דרובלס</v>
      </c>
      <c r="E344" s="1">
        <v>11433</v>
      </c>
      <c r="G344">
        <v>346</v>
      </c>
      <c r="H344" t="str">
        <v>שלמה יעקב</v>
      </c>
      <c r="I344" t="str">
        <v>גרוס</v>
      </c>
      <c r="J344" s="1">
        <v>3273</v>
      </c>
      <c r="L344">
        <v>1</v>
      </c>
      <c r="M344" cm="1">
        <f t="array" ref="M344">IF(L344=1,_xlfn.XLOOKUP(E344,_xlfn.ANCHORARRAY($J$2),_xlfn.ANCHORARRAY($G$2)),"ERROR")</f>
        <v>369</v>
      </c>
      <c r="O344" cm="1">
        <f t="array" ref="O344">IF(L344&lt;&gt;1,SUM(NAMES_EQUALS(C344,_xlfn.ANCHORARRAY($H$2))*NAMES_EQUALS(D344,_xlfn.ANCHORARRAY($I$2))*1),-1)</f>
        <v>-1</v>
      </c>
      <c r="Q344" cm="1">
        <f t="array" ref="Q344">_xlfn.IFS(M344&lt;&gt;"ERROR",M344,O344=1,_xlfn.XLOOKUP(1,NAMES_EQUALS($C344,_xlfn.ANCHORARRAY($H$2))*NAMES_EQUALS($D344,_xlfn.ANCHORARRAY($I$2))*1,_xlfn.ANCHORARRAY(G$2)),1,"ERROR")</f>
        <v>369</v>
      </c>
      <c r="S344" t="str">
        <v>מתתיהו</v>
      </c>
      <c r="T344" t="str">
        <v>דרובלס</v>
      </c>
      <c r="V344">
        <v>1</v>
      </c>
      <c r="X344">
        <v>1</v>
      </c>
    </row>
    <row r="345" spans="1:24" x14ac:dyDescent="0.45">
      <c r="A345">
        <v>2288</v>
      </c>
      <c r="B345">
        <v>1368</v>
      </c>
      <c r="C345" t="str">
        <v>אברהם</v>
      </c>
      <c r="D345" t="str">
        <v>דרורי</v>
      </c>
      <c r="E345" s="1">
        <v>7083</v>
      </c>
      <c r="G345">
        <v>347</v>
      </c>
      <c r="H345" t="str">
        <v>חייקה</v>
      </c>
      <c r="I345" t="str">
        <v>גרוסמן-אורקין</v>
      </c>
      <c r="J345" s="1">
        <v>7264</v>
      </c>
      <c r="L345">
        <v>1</v>
      </c>
      <c r="M345" cm="1">
        <f t="array" ref="M345">IF(L345=1,_xlfn.XLOOKUP(E345,_xlfn.ANCHORARRAY($J$2),_xlfn.ANCHORARRAY($G$2)),"ERROR")</f>
        <v>370</v>
      </c>
      <c r="O345" cm="1">
        <f t="array" ref="O345">IF(L345&lt;&gt;1,SUM(NAMES_EQUALS(C345,_xlfn.ANCHORARRAY($H$2))*NAMES_EQUALS(D345,_xlfn.ANCHORARRAY($I$2))*1),-1)</f>
        <v>-1</v>
      </c>
      <c r="Q345" cm="1">
        <f t="array" ref="Q345">_xlfn.IFS(M345&lt;&gt;"ERROR",M345,O345=1,_xlfn.XLOOKUP(1,NAMES_EQUALS($C345,_xlfn.ANCHORARRAY($H$2))*NAMES_EQUALS($D345,_xlfn.ANCHORARRAY($I$2))*1,_xlfn.ANCHORARRAY(G$2)),1,"ERROR")</f>
        <v>370</v>
      </c>
      <c r="S345" t="str">
        <v>אברהם</v>
      </c>
      <c r="T345" t="str">
        <v>דרורי (קוז'ינסקי)</v>
      </c>
      <c r="V345">
        <v>1</v>
      </c>
      <c r="X345">
        <v>1</v>
      </c>
    </row>
    <row r="346" spans="1:24" x14ac:dyDescent="0.45">
      <c r="A346">
        <v>2289</v>
      </c>
      <c r="B346">
        <v>1370</v>
      </c>
      <c r="C346" t="str">
        <v>חסיה</v>
      </c>
      <c r="D346" t="str">
        <v>דרורי</v>
      </c>
      <c r="E346" s="1">
        <v>-363</v>
      </c>
      <c r="G346">
        <v>348</v>
      </c>
      <c r="H346" t="str">
        <v>פסח</v>
      </c>
      <c r="I346" t="str">
        <v>גרופר</v>
      </c>
      <c r="J346" s="1">
        <v>9000</v>
      </c>
      <c r="L346">
        <v>2</v>
      </c>
      <c r="M346" t="str" cm="1">
        <f t="array" ref="M346">IF(L346=1,_xlfn.XLOOKUP(E346,_xlfn.ANCHORARRAY($J$2),_xlfn.ANCHORARRAY($G$2)),"ERROR")</f>
        <v>ERROR</v>
      </c>
      <c r="O346" cm="1">
        <f t="array" ref="O346">IF(L346&lt;&gt;1,SUM(NAMES_EQUALS(C346,_xlfn.ANCHORARRAY($H$2))*NAMES_EQUALS(D346,_xlfn.ANCHORARRAY($I$2))*1),-1)</f>
        <v>1</v>
      </c>
      <c r="Q346" cm="1">
        <f t="array" ref="Q346">_xlfn.IFS(M346&lt;&gt;"ERROR",M346,O346=1,_xlfn.XLOOKUP(1,NAMES_EQUALS($C346,_xlfn.ANCHORARRAY($H$2))*NAMES_EQUALS($D346,_xlfn.ANCHORARRAY($I$2))*1,_xlfn.ANCHORARRAY(G$2)),1,"ERROR")</f>
        <v>371</v>
      </c>
      <c r="S346" t="str">
        <v>חסיה</v>
      </c>
      <c r="T346" t="str">
        <v>דרורי (קופפרמינץ)</v>
      </c>
      <c r="V346">
        <v>1</v>
      </c>
      <c r="X346">
        <v>1</v>
      </c>
    </row>
    <row r="347" spans="1:24" x14ac:dyDescent="0.45">
      <c r="A347">
        <v>2290</v>
      </c>
      <c r="B347">
        <v>1371</v>
      </c>
      <c r="C347" t="str">
        <v>יהודה (יודין)</v>
      </c>
      <c r="D347" t="str">
        <v>דרניצקי</v>
      </c>
      <c r="E347" s="1">
        <v>3769</v>
      </c>
      <c r="G347">
        <v>349</v>
      </c>
      <c r="H347" t="str">
        <v>שמעון</v>
      </c>
      <c r="I347" t="str">
        <v>גרידי</v>
      </c>
      <c r="J347" s="1">
        <v>4719</v>
      </c>
      <c r="L347">
        <v>1</v>
      </c>
      <c r="M347" cm="1">
        <f t="array" ref="M347">IF(L347=1,_xlfn.XLOOKUP(E347,_xlfn.ANCHORARRAY($J$2),_xlfn.ANCHORARRAY($G$2)),"ERROR")</f>
        <v>372</v>
      </c>
      <c r="O347" cm="1">
        <f t="array" ref="O347">IF(L347&lt;&gt;1,SUM(NAMES_EQUALS(C347,_xlfn.ANCHORARRAY($H$2))*NAMES_EQUALS(D347,_xlfn.ANCHORARRAY($I$2))*1),-1)</f>
        <v>-1</v>
      </c>
      <c r="Q347" cm="1">
        <f t="array" ref="Q347">_xlfn.IFS(M347&lt;&gt;"ERROR",M347,O347=1,_xlfn.XLOOKUP(1,NAMES_EQUALS($C347,_xlfn.ANCHORARRAY($H$2))*NAMES_EQUALS($D347,_xlfn.ANCHORARRAY($I$2))*1,_xlfn.ANCHORARRAY(G$2)),1,"ERROR")</f>
        <v>372</v>
      </c>
      <c r="S347" t="str">
        <v>יהודה (יודין)</v>
      </c>
      <c r="T347" t="str">
        <v>דרניצקי</v>
      </c>
      <c r="V347">
        <v>1</v>
      </c>
      <c r="X347">
        <v>1</v>
      </c>
    </row>
    <row r="348" spans="1:24" x14ac:dyDescent="0.45">
      <c r="A348">
        <v>2291</v>
      </c>
      <c r="B348">
        <v>1374</v>
      </c>
      <c r="C348" t="str">
        <v>אריה מכלוף</v>
      </c>
      <c r="D348" t="str">
        <v>דרעי</v>
      </c>
      <c r="E348" s="1">
        <v>21598</v>
      </c>
      <c r="G348">
        <v>350</v>
      </c>
      <c r="H348" t="str">
        <v>אהרן יעקב</v>
      </c>
      <c r="I348" t="str">
        <v>גרינברג</v>
      </c>
      <c r="J348" s="1">
        <v>75</v>
      </c>
      <c r="L348">
        <v>1</v>
      </c>
      <c r="M348" cm="1">
        <f t="array" ref="M348">IF(L348=1,_xlfn.XLOOKUP(E348,_xlfn.ANCHORARRAY($J$2),_xlfn.ANCHORARRAY($G$2)),"ERROR")</f>
        <v>41</v>
      </c>
      <c r="O348" cm="1">
        <f t="array" ref="O348">IF(L348&lt;&gt;1,SUM(NAMES_EQUALS(C348,_xlfn.ANCHORARRAY($H$2))*NAMES_EQUALS(D348,_xlfn.ANCHORARRAY($I$2))*1),-1)</f>
        <v>-1</v>
      </c>
      <c r="Q348" cm="1">
        <f t="array" ref="Q348">_xlfn.IFS(M348&lt;&gt;"ERROR",M348,O348=1,_xlfn.XLOOKUP(1,NAMES_EQUALS($C348,_xlfn.ANCHORARRAY($H$2))*NAMES_EQUALS($D348,_xlfn.ANCHORARRAY($I$2))*1,_xlfn.ANCHORARRAY(G$2)),1,"ERROR")</f>
        <v>41</v>
      </c>
      <c r="S348" t="str">
        <v>אריה מכלוף</v>
      </c>
      <c r="T348" t="str">
        <v>דרעי</v>
      </c>
      <c r="V348">
        <v>1</v>
      </c>
      <c r="X348">
        <v>1</v>
      </c>
    </row>
    <row r="349" spans="1:24" x14ac:dyDescent="0.45">
      <c r="A349">
        <v>2292</v>
      </c>
      <c r="B349">
        <v>1384</v>
      </c>
      <c r="C349" t="str">
        <v>גדעון</v>
      </c>
      <c r="D349" t="str">
        <v>האוזנר</v>
      </c>
      <c r="E349" s="1">
        <v>5748</v>
      </c>
      <c r="G349">
        <v>351</v>
      </c>
      <c r="H349" t="str">
        <v>אורי צבי</v>
      </c>
      <c r="I349" t="str">
        <v>גרינברג</v>
      </c>
      <c r="J349" s="1">
        <v>-1824</v>
      </c>
      <c r="L349">
        <v>1</v>
      </c>
      <c r="M349" cm="1">
        <f t="array" ref="M349">IF(L349=1,_xlfn.XLOOKUP(E349,_xlfn.ANCHORARRAY($J$2),_xlfn.ANCHORARRAY($G$2)),"ERROR")</f>
        <v>373</v>
      </c>
      <c r="O349" cm="1">
        <f t="array" ref="O349">IF(L349&lt;&gt;1,SUM(NAMES_EQUALS(C349,_xlfn.ANCHORARRAY($H$2))*NAMES_EQUALS(D349,_xlfn.ANCHORARRAY($I$2))*1),-1)</f>
        <v>-1</v>
      </c>
      <c r="Q349" cm="1">
        <f t="array" ref="Q349">_xlfn.IFS(M349&lt;&gt;"ERROR",M349,O349=1,_xlfn.XLOOKUP(1,NAMES_EQUALS($C349,_xlfn.ANCHORARRAY($H$2))*NAMES_EQUALS($D349,_xlfn.ANCHORARRAY($I$2))*1,_xlfn.ANCHORARRAY(G$2)),1,"ERROR")</f>
        <v>373</v>
      </c>
      <c r="S349" t="str">
        <v>גדעון</v>
      </c>
      <c r="T349" t="str">
        <v>האוזנר</v>
      </c>
      <c r="V349">
        <v>1</v>
      </c>
      <c r="X349">
        <v>1</v>
      </c>
    </row>
    <row r="350" spans="1:24" x14ac:dyDescent="0.45">
      <c r="A350">
        <v>2293</v>
      </c>
      <c r="B350">
        <v>1395</v>
      </c>
      <c r="C350" t="str">
        <v>עמוס</v>
      </c>
      <c r="D350" t="str">
        <v>הדר</v>
      </c>
      <c r="E350" s="1">
        <v>8651</v>
      </c>
      <c r="G350">
        <v>352</v>
      </c>
      <c r="H350" t="str">
        <v>אברהם</v>
      </c>
      <c r="I350" t="str">
        <v>גרנות (גרנובסקי)</v>
      </c>
      <c r="J350" s="1">
        <v>-3481</v>
      </c>
      <c r="L350">
        <v>1</v>
      </c>
      <c r="M350" cm="1">
        <f t="array" ref="M350">IF(L350=1,_xlfn.XLOOKUP(E350,_xlfn.ANCHORARRAY($J$2),_xlfn.ANCHORARRAY($G$2)),"ERROR")</f>
        <v>374</v>
      </c>
      <c r="O350" cm="1">
        <f t="array" ref="O350">IF(L350&lt;&gt;1,SUM(NAMES_EQUALS(C350,_xlfn.ANCHORARRAY($H$2))*NAMES_EQUALS(D350,_xlfn.ANCHORARRAY($I$2))*1),-1)</f>
        <v>-1</v>
      </c>
      <c r="Q350" cm="1">
        <f t="array" ref="Q350">_xlfn.IFS(M350&lt;&gt;"ERROR",M350,O350=1,_xlfn.XLOOKUP(1,NAMES_EQUALS($C350,_xlfn.ANCHORARRAY($H$2))*NAMES_EQUALS($D350,_xlfn.ANCHORARRAY($I$2))*1,_xlfn.ANCHORARRAY(G$2)),1,"ERROR")</f>
        <v>374</v>
      </c>
      <c r="S350" t="str">
        <v>עמוס</v>
      </c>
      <c r="T350" t="str">
        <v>הדר (הורביץ)</v>
      </c>
      <c r="V350">
        <v>1</v>
      </c>
      <c r="X350">
        <v>1</v>
      </c>
    </row>
    <row r="351" spans="1:24" x14ac:dyDescent="0.45">
      <c r="A351">
        <v>2294</v>
      </c>
      <c r="B351">
        <v>1398</v>
      </c>
      <c r="C351" t="str">
        <v>יגאל</v>
      </c>
      <c r="D351" t="str">
        <v>הורביץ</v>
      </c>
      <c r="E351" s="1">
        <v>6863</v>
      </c>
      <c r="G351">
        <v>353</v>
      </c>
      <c r="H351" t="str">
        <v>אלעזר</v>
      </c>
      <c r="I351" t="str">
        <v>גרנות</v>
      </c>
      <c r="J351" s="1">
        <v>9933</v>
      </c>
      <c r="L351">
        <v>1</v>
      </c>
      <c r="M351" cm="1">
        <f t="array" ref="M351">IF(L351=1,_xlfn.XLOOKUP(E351,_xlfn.ANCHORARRAY($J$2),_xlfn.ANCHORARRAY($G$2)),"ERROR")</f>
        <v>375</v>
      </c>
      <c r="O351" cm="1">
        <f t="array" ref="O351">IF(L351&lt;&gt;1,SUM(NAMES_EQUALS(C351,_xlfn.ANCHORARRAY($H$2))*NAMES_EQUALS(D351,_xlfn.ANCHORARRAY($I$2))*1),-1)</f>
        <v>-1</v>
      </c>
      <c r="Q351" cm="1">
        <f t="array" ref="Q351">_xlfn.IFS(M351&lt;&gt;"ERROR",M351,O351=1,_xlfn.XLOOKUP(1,NAMES_EQUALS($C351,_xlfn.ANCHORARRAY($H$2))*NAMES_EQUALS($D351,_xlfn.ANCHORARRAY($I$2))*1,_xlfn.ANCHORARRAY(G$2)),1,"ERROR")</f>
        <v>375</v>
      </c>
      <c r="S351" t="str">
        <v>יגאל</v>
      </c>
      <c r="T351" t="str">
        <v>הורביץ</v>
      </c>
      <c r="V351">
        <v>1</v>
      </c>
      <c r="X351">
        <v>1</v>
      </c>
    </row>
    <row r="352" spans="1:24" x14ac:dyDescent="0.45">
      <c r="A352">
        <v>2295</v>
      </c>
      <c r="B352">
        <v>1426</v>
      </c>
      <c r="C352" t="str">
        <v>דוד</v>
      </c>
      <c r="D352" t="str">
        <v>הכהן</v>
      </c>
      <c r="E352" s="1">
        <v>-436</v>
      </c>
      <c r="G352">
        <v>354</v>
      </c>
      <c r="H352" t="str">
        <v>צבי</v>
      </c>
      <c r="I352" t="str">
        <v>גרשוני</v>
      </c>
      <c r="J352" s="1">
        <v>5480</v>
      </c>
      <c r="L352">
        <v>1</v>
      </c>
      <c r="M352" cm="1">
        <f t="array" ref="M352">IF(L352=1,_xlfn.XLOOKUP(E352,_xlfn.ANCHORARRAY($J$2),_xlfn.ANCHORARRAY($G$2)),"ERROR")</f>
        <v>376</v>
      </c>
      <c r="O352" cm="1">
        <f t="array" ref="O352">IF(L352&lt;&gt;1,SUM(NAMES_EQUALS(C352,_xlfn.ANCHORARRAY($H$2))*NAMES_EQUALS(D352,_xlfn.ANCHORARRAY($I$2))*1),-1)</f>
        <v>-1</v>
      </c>
      <c r="Q352" cm="1">
        <f t="array" ref="Q352">_xlfn.IFS(M352&lt;&gt;"ERROR",M352,O352=1,_xlfn.XLOOKUP(1,NAMES_EQUALS($C352,_xlfn.ANCHORARRAY($H$2))*NAMES_EQUALS($D352,_xlfn.ANCHORARRAY($I$2))*1,_xlfn.ANCHORARRAY(G$2)),1,"ERROR")</f>
        <v>376</v>
      </c>
      <c r="S352" t="str">
        <v>דוד</v>
      </c>
      <c r="T352" t="str">
        <v>הכהן</v>
      </c>
      <c r="V352">
        <v>1</v>
      </c>
      <c r="X352">
        <v>1</v>
      </c>
    </row>
    <row r="353" spans="1:24" x14ac:dyDescent="0.45">
      <c r="A353">
        <v>2296</v>
      </c>
      <c r="B353">
        <v>1434</v>
      </c>
      <c r="C353" t="str">
        <v>מנחם</v>
      </c>
      <c r="D353" t="str">
        <v>הכהן</v>
      </c>
      <c r="E353" s="1">
        <v>11896</v>
      </c>
      <c r="G353">
        <v>355</v>
      </c>
      <c r="H353" t="str">
        <v>עמוס</v>
      </c>
      <c r="I353" t="str">
        <v>דגני</v>
      </c>
      <c r="J353" s="1">
        <v>9640</v>
      </c>
      <c r="L353">
        <v>1</v>
      </c>
      <c r="M353" cm="1">
        <f t="array" ref="M353">IF(L353=1,_xlfn.XLOOKUP(E353,_xlfn.ANCHORARRAY($J$2),_xlfn.ANCHORARRAY($G$2)),"ERROR")</f>
        <v>377</v>
      </c>
      <c r="O353" cm="1">
        <f t="array" ref="O353">IF(L353&lt;&gt;1,SUM(NAMES_EQUALS(C353,_xlfn.ANCHORARRAY($H$2))*NAMES_EQUALS(D353,_xlfn.ANCHORARRAY($I$2))*1),-1)</f>
        <v>-1</v>
      </c>
      <c r="Q353" cm="1">
        <f t="array" ref="Q353">_xlfn.IFS(M353&lt;&gt;"ERROR",M353,O353=1,_xlfn.XLOOKUP(1,NAMES_EQUALS($C353,_xlfn.ANCHORARRAY($H$2))*NAMES_EQUALS($D353,_xlfn.ANCHORARRAY($I$2))*1,_xlfn.ANCHORARRAY(G$2)),1,"ERROR")</f>
        <v>377</v>
      </c>
      <c r="S353" t="str">
        <v>מנחם</v>
      </c>
      <c r="T353" t="str">
        <v>הכהן</v>
      </c>
      <c r="V353">
        <v>1</v>
      </c>
      <c r="X353">
        <v>1</v>
      </c>
    </row>
    <row r="354" spans="1:24" x14ac:dyDescent="0.45">
      <c r="A354">
        <v>2297</v>
      </c>
      <c r="B354">
        <v>1438</v>
      </c>
      <c r="C354" t="str">
        <v>אליהו</v>
      </c>
      <c r="D354" t="str">
        <v>הכרמלי</v>
      </c>
      <c r="E354" s="1">
        <v>-3073</v>
      </c>
      <c r="G354">
        <v>356</v>
      </c>
      <c r="H354" t="str">
        <v>יחיאל</v>
      </c>
      <c r="I354" t="str">
        <v>דובדבני (ויינשל)</v>
      </c>
      <c r="J354" s="1">
        <v>-1459</v>
      </c>
      <c r="L354">
        <v>1</v>
      </c>
      <c r="M354" cm="1">
        <f t="array" ref="M354">IF(L354=1,_xlfn.XLOOKUP(E354,_xlfn.ANCHORARRAY($J$2),_xlfn.ANCHORARRAY($G$2)),"ERROR")</f>
        <v>378</v>
      </c>
      <c r="O354" cm="1">
        <f t="array" ref="O354">IF(L354&lt;&gt;1,SUM(NAMES_EQUALS(C354,_xlfn.ANCHORARRAY($H$2))*NAMES_EQUALS(D354,_xlfn.ANCHORARRAY($I$2))*1),-1)</f>
        <v>-1</v>
      </c>
      <c r="Q354" cm="1">
        <f t="array" ref="Q354">_xlfn.IFS(M354&lt;&gt;"ERROR",M354,O354=1,_xlfn.XLOOKUP(1,NAMES_EQUALS($C354,_xlfn.ANCHORARRAY($H$2))*NAMES_EQUALS($D354,_xlfn.ANCHORARRAY($I$2))*1,_xlfn.ANCHORARRAY(G$2)),1,"ERROR")</f>
        <v>378</v>
      </c>
      <c r="S354" t="str">
        <v>אליהו</v>
      </c>
      <c r="T354" t="str">
        <v>הכרמלי (לולו)</v>
      </c>
      <c r="V354">
        <v>1</v>
      </c>
      <c r="X354">
        <v>1</v>
      </c>
    </row>
    <row r="355" spans="1:24" x14ac:dyDescent="0.45">
      <c r="A355">
        <v>2298</v>
      </c>
      <c r="B355">
        <v>1440</v>
      </c>
      <c r="C355" t="str">
        <v>בנימין</v>
      </c>
      <c r="D355" t="str">
        <v>הלוי</v>
      </c>
      <c r="E355" s="1">
        <v>3779</v>
      </c>
      <c r="G355">
        <v>357</v>
      </c>
      <c r="H355" t="str">
        <v>אברהם</v>
      </c>
      <c r="I355" t="str">
        <v>דויטש</v>
      </c>
      <c r="J355" s="1">
        <v>-4015</v>
      </c>
      <c r="L355">
        <v>1</v>
      </c>
      <c r="M355" cm="1">
        <f t="array" ref="M355">IF(L355=1,_xlfn.XLOOKUP(E355,_xlfn.ANCHORARRAY($J$2),_xlfn.ANCHORARRAY($G$2)),"ERROR")</f>
        <v>379</v>
      </c>
      <c r="O355" cm="1">
        <f t="array" ref="O355">IF(L355&lt;&gt;1,SUM(NAMES_EQUALS(C355,_xlfn.ANCHORARRAY($H$2))*NAMES_EQUALS(D355,_xlfn.ANCHORARRAY($I$2))*1),-1)</f>
        <v>-1</v>
      </c>
      <c r="Q355" cm="1">
        <f t="array" ref="Q355">_xlfn.IFS(M355&lt;&gt;"ERROR",M355,O355=1,_xlfn.XLOOKUP(1,NAMES_EQUALS($C355,_xlfn.ANCHORARRAY($H$2))*NAMES_EQUALS($D355,_xlfn.ANCHORARRAY($I$2))*1,_xlfn.ANCHORARRAY(G$2)),1,"ERROR")</f>
        <v>379</v>
      </c>
      <c r="S355" t="str">
        <v>בנימין</v>
      </c>
      <c r="T355" t="str">
        <v>הלוי</v>
      </c>
      <c r="V355">
        <v>1</v>
      </c>
      <c r="X355">
        <v>1</v>
      </c>
    </row>
    <row r="356" spans="1:24" x14ac:dyDescent="0.45">
      <c r="A356">
        <v>2299</v>
      </c>
      <c r="B356">
        <v>1448</v>
      </c>
      <c r="C356" t="str">
        <v>שלמה</v>
      </c>
      <c r="D356" t="str">
        <v>הלל</v>
      </c>
      <c r="E356" s="1">
        <v>8500</v>
      </c>
      <c r="G356">
        <v>358</v>
      </c>
      <c r="H356" t="str">
        <v>שבתאי</v>
      </c>
      <c r="I356" t="str">
        <v>דון-יחיא (דניאל)</v>
      </c>
      <c r="J356" s="1">
        <v>3289</v>
      </c>
      <c r="L356">
        <v>1</v>
      </c>
      <c r="M356" cm="1">
        <f t="array" ref="M356">IF(L356=1,_xlfn.XLOOKUP(E356,_xlfn.ANCHORARRAY($J$2),_xlfn.ANCHORARRAY($G$2)),"ERROR")</f>
        <v>380</v>
      </c>
      <c r="O356" cm="1">
        <f t="array" ref="O356">IF(L356&lt;&gt;1,SUM(NAMES_EQUALS(C356,_xlfn.ANCHORARRAY($H$2))*NAMES_EQUALS(D356,_xlfn.ANCHORARRAY($I$2))*1),-1)</f>
        <v>-1</v>
      </c>
      <c r="Q356" cm="1">
        <f t="array" ref="Q356">_xlfn.IFS(M356&lt;&gt;"ERROR",M356,O356=1,_xlfn.XLOOKUP(1,NAMES_EQUALS($C356,_xlfn.ANCHORARRAY($H$2))*NAMES_EQUALS($D356,_xlfn.ANCHORARRAY($I$2))*1,_xlfn.ANCHORARRAY(G$2)),1,"ERROR")</f>
        <v>380</v>
      </c>
      <c r="S356" t="str">
        <v>שלמה</v>
      </c>
      <c r="T356" t="str">
        <v>הלל</v>
      </c>
      <c r="V356">
        <v>1</v>
      </c>
      <c r="X356">
        <v>1</v>
      </c>
    </row>
    <row r="357" spans="1:24" x14ac:dyDescent="0.45">
      <c r="A357">
        <v>2300</v>
      </c>
      <c r="B357">
        <v>1465</v>
      </c>
      <c r="C357" t="str">
        <v>זבולון</v>
      </c>
      <c r="D357" t="str">
        <v>המר</v>
      </c>
      <c r="E357" s="1">
        <v>13301</v>
      </c>
      <c r="G357">
        <v>359</v>
      </c>
      <c r="H357" t="str">
        <v>שרה</v>
      </c>
      <c r="I357" t="str">
        <v>דורון</v>
      </c>
      <c r="J357" s="1">
        <v>8176</v>
      </c>
      <c r="L357">
        <v>1</v>
      </c>
      <c r="M357" cm="1">
        <f t="array" ref="M357">IF(L357=1,_xlfn.XLOOKUP(E357,_xlfn.ANCHORARRAY($J$2),_xlfn.ANCHORARRAY($G$2)),"ERROR")</f>
        <v>44</v>
      </c>
      <c r="O357" cm="1">
        <f t="array" ref="O357">IF(L357&lt;&gt;1,SUM(NAMES_EQUALS(C357,_xlfn.ANCHORARRAY($H$2))*NAMES_EQUALS(D357,_xlfn.ANCHORARRAY($I$2))*1),-1)</f>
        <v>-1</v>
      </c>
      <c r="Q357" cm="1">
        <f t="array" ref="Q357">_xlfn.IFS(M357&lt;&gt;"ERROR",M357,O357=1,_xlfn.XLOOKUP(1,NAMES_EQUALS($C357,_xlfn.ANCHORARRAY($H$2))*NAMES_EQUALS($D357,_xlfn.ANCHORARRAY($I$2))*1,_xlfn.ANCHORARRAY(G$2)),1,"ERROR")</f>
        <v>44</v>
      </c>
      <c r="S357" t="str">
        <v>זבולון</v>
      </c>
      <c r="T357" t="str">
        <v>המר</v>
      </c>
      <c r="V357">
        <v>1</v>
      </c>
      <c r="X357">
        <v>1</v>
      </c>
    </row>
    <row r="358" spans="1:24" x14ac:dyDescent="0.45">
      <c r="A358">
        <v>2301</v>
      </c>
      <c r="B358">
        <v>1475</v>
      </c>
      <c r="C358" t="str">
        <v>יחזקאל</v>
      </c>
      <c r="D358" t="str">
        <v>הן</v>
      </c>
      <c r="E358" s="1">
        <v>2923</v>
      </c>
      <c r="G358">
        <v>360</v>
      </c>
      <c r="H358" t="str">
        <v>יוסף</v>
      </c>
      <c r="I358" t="str">
        <v>דיאב</v>
      </c>
      <c r="J358" s="1">
        <v>6211</v>
      </c>
      <c r="L358">
        <v>2</v>
      </c>
      <c r="M358" t="str" cm="1">
        <f t="array" ref="M358">IF(L358=1,_xlfn.XLOOKUP(E358,_xlfn.ANCHORARRAY($J$2),_xlfn.ANCHORARRAY($G$2)),"ERROR")</f>
        <v>ERROR</v>
      </c>
      <c r="O358" cm="1">
        <f t="array" ref="O358">IF(L358&lt;&gt;1,SUM(NAMES_EQUALS(C358,_xlfn.ANCHORARRAY($H$2))*NAMES_EQUALS(D358,_xlfn.ANCHORARRAY($I$2))*1),-1)</f>
        <v>1</v>
      </c>
      <c r="Q358" cm="1">
        <f t="array" ref="Q358">_xlfn.IFS(M358&lt;&gt;"ERROR",M358,O358=1,_xlfn.XLOOKUP(1,NAMES_EQUALS($C358,_xlfn.ANCHORARRAY($H$2))*NAMES_EQUALS($D358,_xlfn.ANCHORARRAY($I$2))*1,_xlfn.ANCHORARRAY(G$2)),1,"ERROR")</f>
        <v>381</v>
      </c>
      <c r="S358" t="str">
        <v>יחזקאל</v>
      </c>
      <c r="T358" t="str">
        <v>הן</v>
      </c>
      <c r="V358">
        <v>1</v>
      </c>
      <c r="X358">
        <v>1</v>
      </c>
    </row>
    <row r="359" spans="1:24" x14ac:dyDescent="0.45">
      <c r="A359">
        <v>2302</v>
      </c>
      <c r="B359">
        <v>1507</v>
      </c>
      <c r="C359" t="str">
        <v>אליקים</v>
      </c>
      <c r="D359" t="str">
        <v>העצני</v>
      </c>
      <c r="E359" s="1">
        <v>9670</v>
      </c>
      <c r="G359">
        <v>361</v>
      </c>
      <c r="H359" t="str">
        <v>שלמה</v>
      </c>
      <c r="I359" t="str">
        <v>דיין</v>
      </c>
      <c r="J359" s="1">
        <v>19304</v>
      </c>
      <c r="L359">
        <v>1</v>
      </c>
      <c r="M359" cm="1">
        <f t="array" ref="M359">IF(L359=1,_xlfn.XLOOKUP(E359,_xlfn.ANCHORARRAY($J$2),_xlfn.ANCHORARRAY($G$2)),"ERROR")</f>
        <v>382</v>
      </c>
      <c r="O359" cm="1">
        <f t="array" ref="O359">IF(L359&lt;&gt;1,SUM(NAMES_EQUALS(C359,_xlfn.ANCHORARRAY($H$2))*NAMES_EQUALS(D359,_xlfn.ANCHORARRAY($I$2))*1),-1)</f>
        <v>-1</v>
      </c>
      <c r="Q359" cm="1">
        <f t="array" ref="Q359">_xlfn.IFS(M359&lt;&gt;"ERROR",M359,O359=1,_xlfn.XLOOKUP(1,NAMES_EQUALS($C359,_xlfn.ANCHORARRAY($H$2))*NAMES_EQUALS($D359,_xlfn.ANCHORARRAY($I$2))*1,_xlfn.ANCHORARRAY(G$2)),1,"ERROR")</f>
        <v>382</v>
      </c>
      <c r="S359" t="str">
        <v>אליקים (גיאורג)</v>
      </c>
      <c r="T359" t="str">
        <v>העצני (בומבך)</v>
      </c>
      <c r="V359">
        <v>1</v>
      </c>
      <c r="X359">
        <v>1</v>
      </c>
    </row>
    <row r="360" spans="1:24" x14ac:dyDescent="0.45">
      <c r="A360">
        <v>2303</v>
      </c>
      <c r="B360">
        <v>1508</v>
      </c>
      <c r="C360" t="str">
        <v>רות</v>
      </c>
      <c r="D360" t="str">
        <v>הקטין</v>
      </c>
      <c r="E360" s="1">
        <v>718</v>
      </c>
      <c r="G360">
        <v>362</v>
      </c>
      <c r="H360" t="str">
        <v>שמואל</v>
      </c>
      <c r="I360" t="str">
        <v>דיין</v>
      </c>
      <c r="J360" s="1">
        <v>-3066</v>
      </c>
      <c r="L360">
        <v>1</v>
      </c>
      <c r="M360" cm="1">
        <f t="array" ref="M360">IF(L360=1,_xlfn.XLOOKUP(E360,_xlfn.ANCHORARRAY($J$2),_xlfn.ANCHORARRAY($G$2)),"ERROR")</f>
        <v>383</v>
      </c>
      <c r="O360" cm="1">
        <f t="array" ref="O360">IF(L360&lt;&gt;1,SUM(NAMES_EQUALS(C360,_xlfn.ANCHORARRAY($H$2))*NAMES_EQUALS(D360,_xlfn.ANCHORARRAY($I$2))*1),-1)</f>
        <v>-1</v>
      </c>
      <c r="Q360" cm="1">
        <f t="array" ref="Q360">_xlfn.IFS(M360&lt;&gt;"ERROR",M360,O360=1,_xlfn.XLOOKUP(1,NAMES_EQUALS($C360,_xlfn.ANCHORARRAY($H$2))*NAMES_EQUALS($D360,_xlfn.ANCHORARRAY($I$2))*1,_xlfn.ANCHORARRAY(G$2)),1,"ERROR")</f>
        <v>383</v>
      </c>
      <c r="S360" t="str">
        <v>רות</v>
      </c>
      <c r="T360" t="str">
        <v>הקטין</v>
      </c>
      <c r="V360">
        <v>1</v>
      </c>
      <c r="X360">
        <v>1</v>
      </c>
    </row>
    <row r="361" spans="1:24" x14ac:dyDescent="0.45">
      <c r="A361">
        <v>2304</v>
      </c>
      <c r="B361">
        <v>1514</v>
      </c>
      <c r="C361" t="str">
        <v>אהרן</v>
      </c>
      <c r="D361" t="str">
        <v>הראל</v>
      </c>
      <c r="E361" s="1">
        <v>11792</v>
      </c>
      <c r="G361">
        <v>363</v>
      </c>
      <c r="H361" t="str">
        <v>בן-ציון</v>
      </c>
      <c r="I361" t="str">
        <v>דינור (דינבורג)</v>
      </c>
      <c r="J361" s="1">
        <v>-5842</v>
      </c>
      <c r="L361">
        <v>1</v>
      </c>
      <c r="M361" cm="1">
        <f t="array" ref="M361">IF(L361=1,_xlfn.XLOOKUP(E361,_xlfn.ANCHORARRAY($J$2),_xlfn.ANCHORARRAY($G$2)),"ERROR")</f>
        <v>384</v>
      </c>
      <c r="O361" cm="1">
        <f t="array" ref="O361">IF(L361&lt;&gt;1,SUM(NAMES_EQUALS(C361,_xlfn.ANCHORARRAY($H$2))*NAMES_EQUALS(D361,_xlfn.ANCHORARRAY($I$2))*1),-1)</f>
        <v>-1</v>
      </c>
      <c r="Q361" cm="1">
        <f t="array" ref="Q361">_xlfn.IFS(M361&lt;&gt;"ERROR",M361,O361=1,_xlfn.XLOOKUP(1,NAMES_EQUALS($C361,_xlfn.ANCHORARRAY($H$2))*NAMES_EQUALS($D361,_xlfn.ANCHORARRAY($I$2))*1,_xlfn.ANCHORARRAY(G$2)),1,"ERROR")</f>
        <v>384</v>
      </c>
      <c r="S361" t="str">
        <v>אהרן</v>
      </c>
      <c r="T361" t="str">
        <v>הראל (גרבוז)</v>
      </c>
      <c r="V361">
        <v>1</v>
      </c>
      <c r="X361">
        <v>1</v>
      </c>
    </row>
    <row r="362" spans="1:24" x14ac:dyDescent="0.45">
      <c r="A362">
        <v>2305</v>
      </c>
      <c r="B362">
        <v>1516</v>
      </c>
      <c r="C362" t="str">
        <v>איסר</v>
      </c>
      <c r="D362" t="str">
        <v>הראל</v>
      </c>
      <c r="E362" s="1">
        <v>4384</v>
      </c>
      <c r="G362">
        <v>364</v>
      </c>
      <c r="H362" t="str">
        <v>שמחה</v>
      </c>
      <c r="I362" t="str">
        <v>דיניץ</v>
      </c>
      <c r="J362" s="1">
        <v>10767</v>
      </c>
      <c r="L362">
        <v>3</v>
      </c>
      <c r="M362" t="str" cm="1">
        <f t="array" ref="M362">IF(L362=1,_xlfn.XLOOKUP(E362,_xlfn.ANCHORARRAY($J$2),_xlfn.ANCHORARRAY($G$2)),"ERROR")</f>
        <v>ERROR</v>
      </c>
      <c r="O362" cm="1">
        <f t="array" ref="O362">IF(L362&lt;&gt;1,SUM(NAMES_EQUALS(C362,_xlfn.ANCHORARRAY($H$2))*NAMES_EQUALS(D362,_xlfn.ANCHORARRAY($I$2))*1),-1)</f>
        <v>1</v>
      </c>
      <c r="Q362" cm="1">
        <f t="array" ref="Q362">_xlfn.IFS(M362&lt;&gt;"ERROR",M362,O362=1,_xlfn.XLOOKUP(1,NAMES_EQUALS($C362,_xlfn.ANCHORARRAY($H$2))*NAMES_EQUALS($D362,_xlfn.ANCHORARRAY($I$2))*1,_xlfn.ANCHORARRAY(G$2)),1,"ERROR")</f>
        <v>385</v>
      </c>
      <c r="S362" t="str">
        <v>איסר</v>
      </c>
      <c r="T362" t="str">
        <v>הראל (הלפרין)</v>
      </c>
      <c r="V362">
        <v>1</v>
      </c>
      <c r="X362">
        <v>1</v>
      </c>
    </row>
    <row r="363" spans="1:24" x14ac:dyDescent="0.45">
      <c r="A363">
        <v>2306</v>
      </c>
      <c r="B363">
        <v>1517</v>
      </c>
      <c r="C363" t="str">
        <v>בן-ציון</v>
      </c>
      <c r="D363" t="str">
        <v>הראל</v>
      </c>
      <c r="E363" s="1">
        <v>-2766</v>
      </c>
      <c r="G363">
        <v>365</v>
      </c>
      <c r="H363" t="str">
        <v>צבי</v>
      </c>
      <c r="I363" t="str">
        <v>דינשטיין</v>
      </c>
      <c r="J363" s="1">
        <v>9702</v>
      </c>
      <c r="L363">
        <v>1</v>
      </c>
      <c r="M363" cm="1">
        <f t="array" ref="M363">IF(L363=1,_xlfn.XLOOKUP(E363,_xlfn.ANCHORARRAY($J$2),_xlfn.ANCHORARRAY($G$2)),"ERROR")</f>
        <v>386</v>
      </c>
      <c r="O363" cm="1">
        <f t="array" ref="O363">IF(L363&lt;&gt;1,SUM(NAMES_EQUALS(C363,_xlfn.ANCHORARRAY($H$2))*NAMES_EQUALS(D363,_xlfn.ANCHORARRAY($I$2))*1),-1)</f>
        <v>-1</v>
      </c>
      <c r="Q363" cm="1">
        <f t="array" ref="Q363">_xlfn.IFS(M363&lt;&gt;"ERROR",M363,O363=1,_xlfn.XLOOKUP(1,NAMES_EQUALS($C363,_xlfn.ANCHORARRAY($H$2))*NAMES_EQUALS($D363,_xlfn.ANCHORARRAY($I$2))*1,_xlfn.ANCHORARRAY(G$2)),1,"ERROR")</f>
        <v>386</v>
      </c>
      <c r="S363" t="str">
        <v>בן-ציון</v>
      </c>
      <c r="T363" t="str">
        <v>הראל (הירשוביץ)</v>
      </c>
      <c r="V363">
        <v>1</v>
      </c>
      <c r="X363">
        <v>1</v>
      </c>
    </row>
    <row r="364" spans="1:24" x14ac:dyDescent="0.45">
      <c r="A364">
        <v>2307</v>
      </c>
      <c r="B364">
        <v>1519</v>
      </c>
      <c r="C364" t="str">
        <v>יהודה</v>
      </c>
      <c r="D364" t="str">
        <v>הראל</v>
      </c>
      <c r="E364" s="1">
        <v>12734</v>
      </c>
      <c r="G364">
        <v>366</v>
      </c>
      <c r="H364" t="str">
        <v>ליאון</v>
      </c>
      <c r="I364" t="str">
        <v>דיציאן</v>
      </c>
      <c r="J364" s="1">
        <v>4339</v>
      </c>
      <c r="L364">
        <v>1</v>
      </c>
      <c r="M364" cm="1">
        <f t="array" ref="M364">IF(L364=1,_xlfn.XLOOKUP(E364,_xlfn.ANCHORARRAY($J$2),_xlfn.ANCHORARRAY($G$2)),"ERROR")</f>
        <v>47</v>
      </c>
      <c r="O364" cm="1">
        <f t="array" ref="O364">IF(L364&lt;&gt;1,SUM(NAMES_EQUALS(C364,_xlfn.ANCHORARRAY($H$2))*NAMES_EQUALS(D364,_xlfn.ANCHORARRAY($I$2))*1),-1)</f>
        <v>-1</v>
      </c>
      <c r="Q364" cm="1">
        <f t="array" ref="Q364">_xlfn.IFS(M364&lt;&gt;"ERROR",M364,O364=1,_xlfn.XLOOKUP(1,NAMES_EQUALS($C364,_xlfn.ANCHORARRAY($H$2))*NAMES_EQUALS($D364,_xlfn.ANCHORARRAY($I$2))*1,_xlfn.ANCHORARRAY(G$2)),1,"ERROR")</f>
        <v>47</v>
      </c>
      <c r="S364" t="str">
        <v>יהודה</v>
      </c>
      <c r="T364" t="str">
        <v>הראל</v>
      </c>
      <c r="V364">
        <v>1</v>
      </c>
      <c r="X364">
        <v>1</v>
      </c>
    </row>
    <row r="365" spans="1:24" x14ac:dyDescent="0.45">
      <c r="A365">
        <v>2308</v>
      </c>
      <c r="B365">
        <v>1520</v>
      </c>
      <c r="C365" t="str">
        <v>זאב</v>
      </c>
      <c r="D365" t="str">
        <v>הרינג</v>
      </c>
      <c r="E365" s="1">
        <v>3654</v>
      </c>
      <c r="G365">
        <v>367</v>
      </c>
      <c r="H365" t="str">
        <v>דוד</v>
      </c>
      <c r="I365" t="str">
        <v>דנינו</v>
      </c>
      <c r="J365" s="1">
        <v>8767</v>
      </c>
      <c r="L365">
        <v>5</v>
      </c>
      <c r="M365" t="str" cm="1">
        <f t="array" ref="M365">IF(L365=1,_xlfn.XLOOKUP(E365,_xlfn.ANCHORARRAY($J$2),_xlfn.ANCHORARRAY($G$2)),"ERROR")</f>
        <v>ERROR</v>
      </c>
      <c r="O365" cm="1">
        <f t="array" ref="O365">IF(L365&lt;&gt;1,SUM(NAMES_EQUALS(C365,_xlfn.ANCHORARRAY($H$2))*NAMES_EQUALS(D365,_xlfn.ANCHORARRAY($I$2))*1),-1)</f>
        <v>1</v>
      </c>
      <c r="Q365" cm="1">
        <f t="array" ref="Q365">_xlfn.IFS(M365&lt;&gt;"ERROR",M365,O365=1,_xlfn.XLOOKUP(1,NAMES_EQUALS($C365,_xlfn.ANCHORARRAY($H$2))*NAMES_EQUALS($D365,_xlfn.ANCHORARRAY($I$2))*1,_xlfn.ANCHORARRAY(G$2)),1,"ERROR")</f>
        <v>387</v>
      </c>
      <c r="S365" t="str">
        <v>זאב</v>
      </c>
      <c r="T365" t="str">
        <v>הרינג</v>
      </c>
      <c r="V365">
        <v>1</v>
      </c>
      <c r="X365">
        <v>1</v>
      </c>
    </row>
    <row r="366" spans="1:24" x14ac:dyDescent="0.45">
      <c r="A366">
        <v>2309</v>
      </c>
      <c r="B366">
        <v>1522</v>
      </c>
      <c r="C366" t="str">
        <v>אסתר</v>
      </c>
      <c r="D366" t="str">
        <v>הרליץ</v>
      </c>
      <c r="E366" s="1">
        <v>7953</v>
      </c>
      <c r="G366">
        <v>368</v>
      </c>
      <c r="H366" t="str">
        <v>מיכאל</v>
      </c>
      <c r="I366" t="str">
        <v>דקל (דייקסל)</v>
      </c>
      <c r="J366" s="1">
        <v>7519</v>
      </c>
      <c r="L366">
        <v>1</v>
      </c>
      <c r="M366" cm="1">
        <f t="array" ref="M366">IF(L366=1,_xlfn.XLOOKUP(E366,_xlfn.ANCHORARRAY($J$2),_xlfn.ANCHORARRAY($G$2)),"ERROR")</f>
        <v>388</v>
      </c>
      <c r="O366" cm="1">
        <f t="array" ref="O366">IF(L366&lt;&gt;1,SUM(NAMES_EQUALS(C366,_xlfn.ANCHORARRAY($H$2))*NAMES_EQUALS(D366,_xlfn.ANCHORARRAY($I$2))*1),-1)</f>
        <v>-1</v>
      </c>
      <c r="Q366" cm="1">
        <f t="array" ref="Q366">_xlfn.IFS(M366&lt;&gt;"ERROR",M366,O366=1,_xlfn.XLOOKUP(1,NAMES_EQUALS($C366,_xlfn.ANCHORARRAY($H$2))*NAMES_EQUALS($D366,_xlfn.ANCHORARRAY($I$2))*1,_xlfn.ANCHORARRAY(G$2)),1,"ERROR")</f>
        <v>388</v>
      </c>
      <c r="S366" t="str">
        <v>אסתר</v>
      </c>
      <c r="T366" t="str">
        <v>הרליץ</v>
      </c>
      <c r="V366">
        <v>1</v>
      </c>
      <c r="X366">
        <v>1</v>
      </c>
    </row>
    <row r="367" spans="1:24" x14ac:dyDescent="0.45">
      <c r="A367">
        <v>2310</v>
      </c>
      <c r="B367">
        <v>1524</v>
      </c>
      <c r="C367" t="str">
        <v>זינה</v>
      </c>
      <c r="D367" t="str">
        <v>הרמן</v>
      </c>
      <c r="E367" s="1">
        <v>5232</v>
      </c>
      <c r="G367">
        <v>369</v>
      </c>
      <c r="H367" t="str">
        <v>מתתיהו</v>
      </c>
      <c r="I367" t="str">
        <v>דרובלס</v>
      </c>
      <c r="J367" s="1">
        <v>11433</v>
      </c>
      <c r="L367">
        <v>1</v>
      </c>
      <c r="M367" cm="1">
        <f t="array" ref="M367">IF(L367=1,_xlfn.XLOOKUP(E367,_xlfn.ANCHORARRAY($J$2),_xlfn.ANCHORARRAY($G$2)),"ERROR")</f>
        <v>389</v>
      </c>
      <c r="O367" cm="1">
        <f t="array" ref="O367">IF(L367&lt;&gt;1,SUM(NAMES_EQUALS(C367,_xlfn.ANCHORARRAY($H$2))*NAMES_EQUALS(D367,_xlfn.ANCHORARRAY($I$2))*1),-1)</f>
        <v>-1</v>
      </c>
      <c r="Q367" cm="1">
        <f t="array" ref="Q367">_xlfn.IFS(M367&lt;&gt;"ERROR",M367,O367=1,_xlfn.XLOOKUP(1,NAMES_EQUALS($C367,_xlfn.ANCHORARRAY($H$2))*NAMES_EQUALS($D367,_xlfn.ANCHORARRAY($I$2))*1,_xlfn.ANCHORARRAY(G$2)),1,"ERROR")</f>
        <v>389</v>
      </c>
      <c r="S367" t="str">
        <v>זינה</v>
      </c>
      <c r="T367" t="str">
        <v>הרמן (שטרן)</v>
      </c>
      <c r="V367">
        <v>1</v>
      </c>
      <c r="X367">
        <v>1</v>
      </c>
    </row>
    <row r="368" spans="1:24" x14ac:dyDescent="0.45">
      <c r="A368">
        <v>2311</v>
      </c>
      <c r="B368">
        <v>1525</v>
      </c>
      <c r="C368" t="str">
        <v>נטע</v>
      </c>
      <c r="D368" t="str">
        <v>הרפז</v>
      </c>
      <c r="E368" s="1">
        <v>-2554</v>
      </c>
      <c r="G368">
        <v>370</v>
      </c>
      <c r="H368" t="str">
        <v>אברהם</v>
      </c>
      <c r="I368" t="str">
        <v>דרורי (קוז'ינסקי)</v>
      </c>
      <c r="J368" s="1">
        <v>7083</v>
      </c>
      <c r="L368">
        <v>2</v>
      </c>
      <c r="M368" t="str" cm="1">
        <f t="array" ref="M368">IF(L368=1,_xlfn.XLOOKUP(E368,_xlfn.ANCHORARRAY($J$2),_xlfn.ANCHORARRAY($G$2)),"ERROR")</f>
        <v>ERROR</v>
      </c>
      <c r="O368" cm="1">
        <f t="array" ref="O368">IF(L368&lt;&gt;1,SUM(NAMES_EQUALS(C368,_xlfn.ANCHORARRAY($H$2))*NAMES_EQUALS(D368,_xlfn.ANCHORARRAY($I$2))*1),-1)</f>
        <v>1</v>
      </c>
      <c r="Q368" cm="1">
        <f t="array" ref="Q368">_xlfn.IFS(M368&lt;&gt;"ERROR",M368,O368=1,_xlfn.XLOOKUP(1,NAMES_EQUALS($C368,_xlfn.ANCHORARRAY($H$2))*NAMES_EQUALS($D368,_xlfn.ANCHORARRAY($I$2))*1,_xlfn.ANCHORARRAY(G$2)),1,"ERROR")</f>
        <v>390</v>
      </c>
      <c r="S368" t="str">
        <v>נטע</v>
      </c>
      <c r="T368" t="str">
        <v>הרפז (גולדברג)</v>
      </c>
      <c r="V368">
        <v>1</v>
      </c>
      <c r="X368">
        <v>1</v>
      </c>
    </row>
    <row r="369" spans="1:24" x14ac:dyDescent="0.45">
      <c r="A369">
        <v>2312</v>
      </c>
      <c r="B369">
        <v>1526</v>
      </c>
      <c r="C369" t="str">
        <v>חיים</v>
      </c>
      <c r="D369" t="str">
        <v>הרצוג</v>
      </c>
      <c r="E369" s="1">
        <v>6835</v>
      </c>
      <c r="G369">
        <v>371</v>
      </c>
      <c r="H369" t="str">
        <v>חסיה</v>
      </c>
      <c r="I369" t="str">
        <v>דרורי (קופפרמינץ)</v>
      </c>
      <c r="J369" s="1">
        <v>-363</v>
      </c>
      <c r="L369">
        <v>1</v>
      </c>
      <c r="M369" cm="1">
        <f t="array" ref="M369">IF(L369=1,_xlfn.XLOOKUP(E369,_xlfn.ANCHORARRAY($J$2),_xlfn.ANCHORARRAY($G$2)),"ERROR")</f>
        <v>391</v>
      </c>
      <c r="O369" cm="1">
        <f t="array" ref="O369">IF(L369&lt;&gt;1,SUM(NAMES_EQUALS(C369,_xlfn.ANCHORARRAY($H$2))*NAMES_EQUALS(D369,_xlfn.ANCHORARRAY($I$2))*1),-1)</f>
        <v>-1</v>
      </c>
      <c r="Q369" cm="1">
        <f t="array" ref="Q369">_xlfn.IFS(M369&lt;&gt;"ERROR",M369,O369=1,_xlfn.XLOOKUP(1,NAMES_EQUALS($C369,_xlfn.ANCHORARRAY($H$2))*NAMES_EQUALS($D369,_xlfn.ANCHORARRAY($I$2))*1,_xlfn.ANCHORARRAY(G$2)),1,"ERROR")</f>
        <v>391</v>
      </c>
      <c r="S369" t="str">
        <v>חיים</v>
      </c>
      <c r="T369" t="str">
        <v>הרצוג</v>
      </c>
      <c r="V369">
        <v>1</v>
      </c>
      <c r="X369">
        <v>1</v>
      </c>
    </row>
    <row r="370" spans="1:24" x14ac:dyDescent="0.45">
      <c r="A370">
        <v>2313</v>
      </c>
      <c r="B370">
        <v>1535</v>
      </c>
      <c r="C370" t="str">
        <v>אברהם</v>
      </c>
      <c r="D370" t="str">
        <v>הרצפלד</v>
      </c>
      <c r="E370" s="1">
        <v>-3130</v>
      </c>
      <c r="G370">
        <v>372</v>
      </c>
      <c r="H370" t="str">
        <v>יהודה (יודין)</v>
      </c>
      <c r="I370" t="str">
        <v>דרניצקי</v>
      </c>
      <c r="J370" s="1">
        <v>3769</v>
      </c>
      <c r="L370">
        <v>1</v>
      </c>
      <c r="M370" cm="1">
        <f t="array" ref="M370">IF(L370=1,_xlfn.XLOOKUP(E370,_xlfn.ANCHORARRAY($J$2),_xlfn.ANCHORARRAY($G$2)),"ERROR")</f>
        <v>392</v>
      </c>
      <c r="O370" cm="1">
        <f t="array" ref="O370">IF(L370&lt;&gt;1,SUM(NAMES_EQUALS(C370,_xlfn.ANCHORARRAY($H$2))*NAMES_EQUALS(D370,_xlfn.ANCHORARRAY($I$2))*1),-1)</f>
        <v>-1</v>
      </c>
      <c r="Q370" cm="1">
        <f t="array" ref="Q370">_xlfn.IFS(M370&lt;&gt;"ERROR",M370,O370=1,_xlfn.XLOOKUP(1,NAMES_EQUALS($C370,_xlfn.ANCHORARRAY($H$2))*NAMES_EQUALS($D370,_xlfn.ANCHORARRAY($I$2))*1,_xlfn.ANCHORARRAY(G$2)),1,"ERROR")</f>
        <v>392</v>
      </c>
      <c r="S370" t="str">
        <v>אברהם</v>
      </c>
      <c r="T370" t="str">
        <v>הרצפלד (פוסטרלקו)</v>
      </c>
      <c r="V370">
        <v>1</v>
      </c>
      <c r="X370">
        <v>1</v>
      </c>
    </row>
    <row r="371" spans="1:24" x14ac:dyDescent="0.45">
      <c r="A371">
        <v>2314</v>
      </c>
      <c r="B371">
        <v>1540</v>
      </c>
      <c r="C371" t="str">
        <v>יזהר</v>
      </c>
      <c r="D371" t="str">
        <v>הררי</v>
      </c>
      <c r="E371" s="1">
        <v>3120</v>
      </c>
      <c r="G371">
        <v>373</v>
      </c>
      <c r="H371" t="str">
        <v>גדעון</v>
      </c>
      <c r="I371" t="str">
        <v>האוזנר</v>
      </c>
      <c r="J371" s="1">
        <v>5748</v>
      </c>
      <c r="L371">
        <v>1</v>
      </c>
      <c r="M371" cm="1">
        <f t="array" ref="M371">IF(L371=1,_xlfn.XLOOKUP(E371,_xlfn.ANCHORARRAY($J$2),_xlfn.ANCHORARRAY($G$2)),"ERROR")</f>
        <v>393</v>
      </c>
      <c r="O371" cm="1">
        <f t="array" ref="O371">IF(L371&lt;&gt;1,SUM(NAMES_EQUALS(C371,_xlfn.ANCHORARRAY($H$2))*NAMES_EQUALS(D371,_xlfn.ANCHORARRAY($I$2))*1),-1)</f>
        <v>-1</v>
      </c>
      <c r="Q371" cm="1">
        <f t="array" ref="Q371">_xlfn.IFS(M371&lt;&gt;"ERROR",M371,O371=1,_xlfn.XLOOKUP(1,NAMES_EQUALS($C371,_xlfn.ANCHORARRAY($H$2))*NAMES_EQUALS($D371,_xlfn.ANCHORARRAY($I$2))*1,_xlfn.ANCHORARRAY(G$2)),1,"ERROR")</f>
        <v>393</v>
      </c>
      <c r="S371" t="str">
        <v>יזהר</v>
      </c>
      <c r="T371" t="str">
        <v>הררי</v>
      </c>
      <c r="V371">
        <v>1</v>
      </c>
      <c r="X371">
        <v>1</v>
      </c>
    </row>
    <row r="372" spans="1:24" x14ac:dyDescent="0.45">
      <c r="A372">
        <v>2315</v>
      </c>
      <c r="B372">
        <v>1572</v>
      </c>
      <c r="C372" t="str">
        <v>צבי</v>
      </c>
      <c r="D372" t="str">
        <v>ויינברג</v>
      </c>
      <c r="E372" s="1">
        <v>13008</v>
      </c>
      <c r="G372">
        <v>374</v>
      </c>
      <c r="H372" t="str">
        <v>עמוס</v>
      </c>
      <c r="I372" t="str">
        <v>הדר (הורביץ)</v>
      </c>
      <c r="J372" s="1">
        <v>8651</v>
      </c>
      <c r="L372">
        <v>1</v>
      </c>
      <c r="M372" cm="1">
        <f t="array" ref="M372">IF(L372=1,_xlfn.XLOOKUP(E372,_xlfn.ANCHORARRAY($J$2),_xlfn.ANCHORARRAY($G$2)),"ERROR")</f>
        <v>48</v>
      </c>
      <c r="O372" cm="1">
        <f t="array" ref="O372">IF(L372&lt;&gt;1,SUM(NAMES_EQUALS(C372,_xlfn.ANCHORARRAY($H$2))*NAMES_EQUALS(D372,_xlfn.ANCHORARRAY($I$2))*1),-1)</f>
        <v>-1</v>
      </c>
      <c r="Q372" cm="1">
        <f t="array" ref="Q372">_xlfn.IFS(M372&lt;&gt;"ERROR",M372,O372=1,_xlfn.XLOOKUP(1,NAMES_EQUALS($C372,_xlfn.ANCHORARRAY($H$2))*NAMES_EQUALS($D372,_xlfn.ANCHORARRAY($I$2))*1,_xlfn.ANCHORARRAY(G$2)),1,"ERROR")</f>
        <v>48</v>
      </c>
      <c r="S372" t="str">
        <v>צבי</v>
      </c>
      <c r="T372" t="str">
        <v>ויינברג</v>
      </c>
      <c r="V372">
        <v>1</v>
      </c>
      <c r="X372">
        <v>1</v>
      </c>
    </row>
    <row r="373" spans="1:24" x14ac:dyDescent="0.45">
      <c r="A373">
        <v>2316</v>
      </c>
      <c r="B373">
        <v>1573</v>
      </c>
      <c r="C373" t="str">
        <v>אריאל</v>
      </c>
      <c r="D373" t="str">
        <v>ויינשטיין</v>
      </c>
      <c r="E373" s="1">
        <v>11811</v>
      </c>
      <c r="G373">
        <v>375</v>
      </c>
      <c r="H373" t="str">
        <v>יגאל</v>
      </c>
      <c r="I373" t="str">
        <v>הורביץ</v>
      </c>
      <c r="J373" s="1">
        <v>6863</v>
      </c>
      <c r="L373">
        <v>1</v>
      </c>
      <c r="M373" cm="1">
        <f t="array" ref="M373">IF(L373=1,_xlfn.XLOOKUP(E373,_xlfn.ANCHORARRAY($J$2),_xlfn.ANCHORARRAY($G$2)),"ERROR")</f>
        <v>144</v>
      </c>
      <c r="O373" cm="1">
        <f t="array" ref="O373">IF(L373&lt;&gt;1,SUM(NAMES_EQUALS(C373,_xlfn.ANCHORARRAY($H$2))*NAMES_EQUALS(D373,_xlfn.ANCHORARRAY($I$2))*1),-1)</f>
        <v>-1</v>
      </c>
      <c r="Q373" cm="1">
        <f t="array" ref="Q373">_xlfn.IFS(M373&lt;&gt;"ERROR",M373,O373=1,_xlfn.XLOOKUP(1,NAMES_EQUALS($C373,_xlfn.ANCHORARRAY($H$2))*NAMES_EQUALS($D373,_xlfn.ANCHORARRAY($I$2))*1,_xlfn.ANCHORARRAY(G$2)),1,"ERROR")</f>
        <v>144</v>
      </c>
      <c r="S373" t="str">
        <v>אריאל</v>
      </c>
      <c r="T373" t="str">
        <v>וינשטיין</v>
      </c>
      <c r="V373">
        <v>0</v>
      </c>
      <c r="W373">
        <v>1</v>
      </c>
      <c r="X373">
        <v>1</v>
      </c>
    </row>
    <row r="374" spans="1:24" x14ac:dyDescent="0.45">
      <c r="A374">
        <v>2317</v>
      </c>
      <c r="B374">
        <v>1577</v>
      </c>
      <c r="C374" t="str">
        <v>שבח</v>
      </c>
      <c r="D374" t="str">
        <v>וייס</v>
      </c>
      <c r="E374" s="1">
        <v>12970</v>
      </c>
      <c r="G374">
        <v>376</v>
      </c>
      <c r="H374" t="str">
        <v>דוד</v>
      </c>
      <c r="I374" t="str">
        <v>הכהן</v>
      </c>
      <c r="J374" s="1">
        <v>-436</v>
      </c>
      <c r="L374">
        <v>1</v>
      </c>
      <c r="M374" cm="1">
        <f t="array" ref="M374">IF(L374=1,_xlfn.XLOOKUP(E374,_xlfn.ANCHORARRAY($J$2),_xlfn.ANCHORARRAY($G$2)),"ERROR")</f>
        <v>49</v>
      </c>
      <c r="O374" cm="1">
        <f t="array" ref="O374">IF(L374&lt;&gt;1,SUM(NAMES_EQUALS(C374,_xlfn.ANCHORARRAY($H$2))*NAMES_EQUALS(D374,_xlfn.ANCHORARRAY($I$2))*1),-1)</f>
        <v>-1</v>
      </c>
      <c r="Q374" cm="1">
        <f t="array" ref="Q374">_xlfn.IFS(M374&lt;&gt;"ERROR",M374,O374=1,_xlfn.XLOOKUP(1,NAMES_EQUALS($C374,_xlfn.ANCHORARRAY($H$2))*NAMES_EQUALS($D374,_xlfn.ANCHORARRAY($I$2))*1,_xlfn.ANCHORARRAY(G$2)),1,"ERROR")</f>
        <v>49</v>
      </c>
      <c r="S374" t="str">
        <v>שבח</v>
      </c>
      <c r="T374" t="str">
        <v>וייס</v>
      </c>
      <c r="V374">
        <v>1</v>
      </c>
      <c r="X374">
        <v>1</v>
      </c>
    </row>
    <row r="375" spans="1:24" x14ac:dyDescent="0.45">
      <c r="A375">
        <v>2318</v>
      </c>
      <c r="B375">
        <v>1595</v>
      </c>
      <c r="C375" t="str">
        <v>אסתר</v>
      </c>
      <c r="D375" t="str">
        <v>וילנסקה</v>
      </c>
      <c r="E375" s="1">
        <v>6734</v>
      </c>
      <c r="G375">
        <v>377</v>
      </c>
      <c r="H375" t="str">
        <v>מנחם</v>
      </c>
      <c r="I375" t="str">
        <v>הכהן</v>
      </c>
      <c r="J375" s="1">
        <v>11896</v>
      </c>
      <c r="L375">
        <v>1</v>
      </c>
      <c r="M375" cm="1">
        <f t="array" ref="M375">IF(L375=1,_xlfn.XLOOKUP(E375,_xlfn.ANCHORARRAY($J$2),_xlfn.ANCHORARRAY($G$2)),"ERROR")</f>
        <v>394</v>
      </c>
      <c r="O375" cm="1">
        <f t="array" ref="O375">IF(L375&lt;&gt;1,SUM(NAMES_EQUALS(C375,_xlfn.ANCHORARRAY($H$2))*NAMES_EQUALS(D375,_xlfn.ANCHORARRAY($I$2))*1),-1)</f>
        <v>-1</v>
      </c>
      <c r="Q375" cm="1">
        <f t="array" ref="Q375">_xlfn.IFS(M375&lt;&gt;"ERROR",M375,O375=1,_xlfn.XLOOKUP(1,NAMES_EQUALS($C375,_xlfn.ANCHORARRAY($H$2))*NAMES_EQUALS($D375,_xlfn.ANCHORARRAY($I$2))*1,_xlfn.ANCHORARRAY(G$2)),1,"ERROR")</f>
        <v>394</v>
      </c>
      <c r="S375" t="str">
        <v>אסתר</v>
      </c>
      <c r="T375" t="str">
        <v>וילנסקה</v>
      </c>
      <c r="V375">
        <v>1</v>
      </c>
      <c r="X375">
        <v>1</v>
      </c>
    </row>
    <row r="376" spans="1:24" x14ac:dyDescent="0.45">
      <c r="A376">
        <v>2319</v>
      </c>
      <c r="B376">
        <v>1598</v>
      </c>
      <c r="C376" t="str">
        <v>מאיר</v>
      </c>
      <c r="D376" t="str">
        <v>וילנר</v>
      </c>
      <c r="E376" s="1">
        <v>6871</v>
      </c>
      <c r="G376">
        <v>378</v>
      </c>
      <c r="H376" t="str">
        <v>אליהו</v>
      </c>
      <c r="I376" t="str">
        <v>הכרמלי (לולו)</v>
      </c>
      <c r="J376" s="1">
        <v>-3073</v>
      </c>
      <c r="L376">
        <v>1</v>
      </c>
      <c r="M376" cm="1">
        <f t="array" ref="M376">IF(L376=1,_xlfn.XLOOKUP(E376,_xlfn.ANCHORARRAY($J$2),_xlfn.ANCHORARRAY($G$2)),"ERROR")</f>
        <v>395</v>
      </c>
      <c r="O376" cm="1">
        <f t="array" ref="O376">IF(L376&lt;&gt;1,SUM(NAMES_EQUALS(C376,_xlfn.ANCHORARRAY($H$2))*NAMES_EQUALS(D376,_xlfn.ANCHORARRAY($I$2))*1),-1)</f>
        <v>-1</v>
      </c>
      <c r="Q376" cm="1">
        <f t="array" ref="Q376">_xlfn.IFS(M376&lt;&gt;"ERROR",M376,O376=1,_xlfn.XLOOKUP(1,NAMES_EQUALS($C376,_xlfn.ANCHORARRAY($H$2))*NAMES_EQUALS($D376,_xlfn.ANCHORARRAY($I$2))*1,_xlfn.ANCHORARRAY(G$2)),1,"ERROR")</f>
        <v>395</v>
      </c>
      <c r="S376" t="str">
        <v>מאיר</v>
      </c>
      <c r="T376" t="str">
        <v>וילנר (קובנר)</v>
      </c>
      <c r="V376">
        <v>1</v>
      </c>
      <c r="X376">
        <v>1</v>
      </c>
    </row>
    <row r="377" spans="1:24" x14ac:dyDescent="0.45">
      <c r="A377">
        <v>2320</v>
      </c>
      <c r="B377">
        <v>1618</v>
      </c>
      <c r="C377" t="str">
        <v>עזר</v>
      </c>
      <c r="D377" t="str">
        <v>ויצמן</v>
      </c>
      <c r="E377" s="1">
        <v>8933</v>
      </c>
      <c r="G377">
        <v>379</v>
      </c>
      <c r="H377" t="str">
        <v>בנימין</v>
      </c>
      <c r="I377" t="str">
        <v>הלוי</v>
      </c>
      <c r="J377" s="1">
        <v>3779</v>
      </c>
      <c r="L377">
        <v>1</v>
      </c>
      <c r="M377" cm="1">
        <f t="array" ref="M377">IF(L377=1,_xlfn.XLOOKUP(E377,_xlfn.ANCHORARRAY($J$2),_xlfn.ANCHORARRAY($G$2)),"ERROR")</f>
        <v>690</v>
      </c>
      <c r="O377" cm="1">
        <f t="array" ref="O377">IF(L377&lt;&gt;1,SUM(NAMES_EQUALS(C377,_xlfn.ANCHORARRAY($H$2))*NAMES_EQUALS(D377,_xlfn.ANCHORARRAY($I$2))*1),-1)</f>
        <v>-1</v>
      </c>
      <c r="Q377" cm="1">
        <f t="array" ref="Q377">_xlfn.IFS(M377&lt;&gt;"ERROR",M377,O377=1,_xlfn.XLOOKUP(1,NAMES_EQUALS($C377,_xlfn.ANCHORARRAY($H$2))*NAMES_EQUALS($D377,_xlfn.ANCHORARRAY($I$2))*1,_xlfn.ANCHORARRAY(G$2)),1,"ERROR")</f>
        <v>690</v>
      </c>
      <c r="S377" t="str">
        <v>עזר</v>
      </c>
      <c r="T377" t="str">
        <v>ויצמן</v>
      </c>
      <c r="V377">
        <v>1</v>
      </c>
      <c r="X377">
        <v>1</v>
      </c>
    </row>
    <row r="378" spans="1:24" x14ac:dyDescent="0.45">
      <c r="A378">
        <v>2321</v>
      </c>
      <c r="B378">
        <v>1623</v>
      </c>
      <c r="C378" t="str">
        <v>מרדכי</v>
      </c>
      <c r="D378" t="str">
        <v>וירשובסקי</v>
      </c>
      <c r="E378" s="1">
        <v>11088</v>
      </c>
      <c r="G378">
        <v>380</v>
      </c>
      <c r="H378" t="str">
        <v>שלמה</v>
      </c>
      <c r="I378" t="str">
        <v>הלל</v>
      </c>
      <c r="J378" s="1">
        <v>8500</v>
      </c>
      <c r="L378">
        <v>1</v>
      </c>
      <c r="M378" cm="1">
        <f t="array" ref="M378">IF(L378=1,_xlfn.XLOOKUP(E378,_xlfn.ANCHORARRAY($J$2),_xlfn.ANCHORARRAY($G$2)),"ERROR")</f>
        <v>396</v>
      </c>
      <c r="O378" cm="1">
        <f t="array" ref="O378">IF(L378&lt;&gt;1,SUM(NAMES_EQUALS(C378,_xlfn.ANCHORARRAY($H$2))*NAMES_EQUALS(D378,_xlfn.ANCHORARRAY($I$2))*1),-1)</f>
        <v>-1</v>
      </c>
      <c r="Q378" cm="1">
        <f t="array" ref="Q378">_xlfn.IFS(M378&lt;&gt;"ERROR",M378,O378=1,_xlfn.XLOOKUP(1,NAMES_EQUALS($C378,_xlfn.ANCHORARRAY($H$2))*NAMES_EQUALS($D378,_xlfn.ANCHORARRAY($I$2))*1,_xlfn.ANCHORARRAY(G$2)),1,"ERROR")</f>
        <v>396</v>
      </c>
      <c r="S378" t="str">
        <v>מרדכי</v>
      </c>
      <c r="T378" t="str">
        <v>וירשובסקי</v>
      </c>
      <c r="V378">
        <v>1</v>
      </c>
      <c r="X378">
        <v>1</v>
      </c>
    </row>
    <row r="379" spans="1:24" x14ac:dyDescent="0.45">
      <c r="A379">
        <v>2322</v>
      </c>
      <c r="B379">
        <v>1631</v>
      </c>
      <c r="C379" t="str">
        <v>אליעזר</v>
      </c>
      <c r="D379" t="str">
        <v>ולדמן</v>
      </c>
      <c r="E379" s="1">
        <v>13557</v>
      </c>
      <c r="G379">
        <v>381</v>
      </c>
      <c r="H379" t="str">
        <v>יחזקאל</v>
      </c>
      <c r="I379" t="str">
        <v>הן</v>
      </c>
      <c r="J379" s="1">
        <v>2923</v>
      </c>
      <c r="L379">
        <v>1</v>
      </c>
      <c r="M379" cm="1">
        <f t="array" ref="M379">IF(L379=1,_xlfn.XLOOKUP(E379,_xlfn.ANCHORARRAY($J$2),_xlfn.ANCHORARRAY($G$2)),"ERROR")</f>
        <v>397</v>
      </c>
      <c r="O379" cm="1">
        <f t="array" ref="O379">IF(L379&lt;&gt;1,SUM(NAMES_EQUALS(C379,_xlfn.ANCHORARRAY($H$2))*NAMES_EQUALS(D379,_xlfn.ANCHORARRAY($I$2))*1),-1)</f>
        <v>-1</v>
      </c>
      <c r="Q379" cm="1">
        <f t="array" ref="Q379">_xlfn.IFS(M379&lt;&gt;"ERROR",M379,O379=1,_xlfn.XLOOKUP(1,NAMES_EQUALS($C379,_xlfn.ANCHORARRAY($H$2))*NAMES_EQUALS($D379,_xlfn.ANCHORARRAY($I$2))*1,_xlfn.ANCHORARRAY(G$2)),1,"ERROR")</f>
        <v>397</v>
      </c>
      <c r="S379" t="str">
        <v>אליעזר</v>
      </c>
      <c r="T379" t="str">
        <v>ולדמן</v>
      </c>
      <c r="V379">
        <v>1</v>
      </c>
      <c r="X379">
        <v>1</v>
      </c>
    </row>
    <row r="380" spans="1:24" x14ac:dyDescent="0.45">
      <c r="A380">
        <v>2323</v>
      </c>
      <c r="B380">
        <v>1633</v>
      </c>
      <c r="C380" t="str">
        <v>יוסף</v>
      </c>
      <c r="D380" t="str">
        <v>ונונו</v>
      </c>
      <c r="E380" s="1">
        <v>16656</v>
      </c>
      <c r="G380">
        <v>382</v>
      </c>
      <c r="H380" t="str">
        <v>אליקים (גיאורג)</v>
      </c>
      <c r="I380" t="str">
        <v>העצני (בומבך)</v>
      </c>
      <c r="J380" s="1">
        <v>9670</v>
      </c>
      <c r="L380">
        <v>1</v>
      </c>
      <c r="M380" cm="1">
        <f t="array" ref="M380">IF(L380=1,_xlfn.XLOOKUP(E380,_xlfn.ANCHORARRAY($J$2),_xlfn.ANCHORARRAY($G$2)),"ERROR")</f>
        <v>145</v>
      </c>
      <c r="O380" cm="1">
        <f t="array" ref="O380">IF(L380&lt;&gt;1,SUM(NAMES_EQUALS(C380,_xlfn.ANCHORARRAY($H$2))*NAMES_EQUALS(D380,_xlfn.ANCHORARRAY($I$2))*1),-1)</f>
        <v>-1</v>
      </c>
      <c r="Q380" cm="1">
        <f t="array" ref="Q380">_xlfn.IFS(M380&lt;&gt;"ERROR",M380,O380=1,_xlfn.XLOOKUP(1,NAMES_EQUALS($C380,_xlfn.ANCHORARRAY($H$2))*NAMES_EQUALS($D380,_xlfn.ANCHORARRAY($I$2))*1,_xlfn.ANCHORARRAY(G$2)),1,"ERROR")</f>
        <v>145</v>
      </c>
      <c r="S380" t="str">
        <v>יוסף</v>
      </c>
      <c r="T380" t="str">
        <v>ונונו</v>
      </c>
      <c r="V380">
        <v>1</v>
      </c>
      <c r="X380">
        <v>1</v>
      </c>
    </row>
    <row r="381" spans="1:24" x14ac:dyDescent="0.45">
      <c r="A381">
        <v>2324</v>
      </c>
      <c r="B381">
        <v>1645</v>
      </c>
      <c r="C381" t="str">
        <v>אברהם</v>
      </c>
      <c r="D381" t="str">
        <v>ורדיגר</v>
      </c>
      <c r="E381" s="1">
        <v>7797</v>
      </c>
      <c r="G381">
        <v>383</v>
      </c>
      <c r="H381" t="str">
        <v>רות</v>
      </c>
      <c r="I381" t="str">
        <v>הקטין</v>
      </c>
      <c r="J381" s="1">
        <v>718</v>
      </c>
      <c r="L381">
        <v>1</v>
      </c>
      <c r="M381" cm="1">
        <f t="array" ref="M381">IF(L381=1,_xlfn.XLOOKUP(E381,_xlfn.ANCHORARRAY($J$2),_xlfn.ANCHORARRAY($G$2)),"ERROR")</f>
        <v>146</v>
      </c>
      <c r="O381" cm="1">
        <f t="array" ref="O381">IF(L381&lt;&gt;1,SUM(NAMES_EQUALS(C381,_xlfn.ANCHORARRAY($H$2))*NAMES_EQUALS(D381,_xlfn.ANCHORARRAY($I$2))*1),-1)</f>
        <v>-1</v>
      </c>
      <c r="Q381" cm="1">
        <f t="array" ref="Q381">_xlfn.IFS(M381&lt;&gt;"ERROR",M381,O381=1,_xlfn.XLOOKUP(1,NAMES_EQUALS($C381,_xlfn.ANCHORARRAY($H$2))*NAMES_EQUALS($D381,_xlfn.ANCHORARRAY($I$2))*1,_xlfn.ANCHORARRAY(G$2)),1,"ERROR")</f>
        <v>146</v>
      </c>
      <c r="S381" t="str">
        <v>אברהם</v>
      </c>
      <c r="T381" t="str">
        <v>ורדיגר</v>
      </c>
      <c r="V381">
        <v>1</v>
      </c>
      <c r="X381">
        <v>1</v>
      </c>
    </row>
    <row r="382" spans="1:24" x14ac:dyDescent="0.45">
      <c r="A382">
        <v>2326</v>
      </c>
      <c r="B382">
        <v>1665</v>
      </c>
      <c r="C382" t="str">
        <v>זאב</v>
      </c>
      <c r="D382" t="str">
        <v>ורטהיימר</v>
      </c>
      <c r="E382" s="1">
        <v>9694</v>
      </c>
      <c r="G382">
        <v>384</v>
      </c>
      <c r="H382" t="str">
        <v>אהרן</v>
      </c>
      <c r="I382" t="str">
        <v>הראל (גרבוז)</v>
      </c>
      <c r="J382" s="1">
        <v>11792</v>
      </c>
      <c r="L382">
        <v>1</v>
      </c>
      <c r="M382" cm="1">
        <f t="array" ref="M382">IF(L382=1,_xlfn.XLOOKUP(E382,_xlfn.ANCHORARRAY($J$2),_xlfn.ANCHORARRAY($G$2)),"ERROR")</f>
        <v>399</v>
      </c>
      <c r="O382" cm="1">
        <f t="array" ref="O382">IF(L382&lt;&gt;1,SUM(NAMES_EQUALS(C382,_xlfn.ANCHORARRAY($H$2))*NAMES_EQUALS(D382,_xlfn.ANCHORARRAY($I$2))*1),-1)</f>
        <v>-1</v>
      </c>
      <c r="Q382" cm="1">
        <f t="array" ref="Q382">_xlfn.IFS(M382&lt;&gt;"ERROR",M382,O382=1,_xlfn.XLOOKUP(1,NAMES_EQUALS($C382,_xlfn.ANCHORARRAY($H$2))*NAMES_EQUALS($D382,_xlfn.ANCHORARRAY($I$2))*1,_xlfn.ANCHORARRAY(G$2)),1,"ERROR")</f>
        <v>399</v>
      </c>
      <c r="S382" t="str">
        <v>זאב (סטף)</v>
      </c>
      <c r="T382" t="str">
        <v>ורטהיימר</v>
      </c>
      <c r="V382">
        <v>1</v>
      </c>
      <c r="X382">
        <v>1</v>
      </c>
    </row>
    <row r="383" spans="1:24" x14ac:dyDescent="0.45">
      <c r="A383">
        <v>2327</v>
      </c>
      <c r="B383">
        <v>1668</v>
      </c>
      <c r="C383" t="str">
        <v>משה</v>
      </c>
      <c r="D383" t="str">
        <v>ורטמן</v>
      </c>
      <c r="E383" s="1">
        <v>8817</v>
      </c>
      <c r="G383">
        <v>385</v>
      </c>
      <c r="H383" t="str">
        <v>איסר</v>
      </c>
      <c r="I383" t="str">
        <v>הראל (הלפרין)</v>
      </c>
      <c r="J383" s="1">
        <v>4384</v>
      </c>
      <c r="L383">
        <v>2</v>
      </c>
      <c r="M383" t="str" cm="1">
        <f t="array" ref="M383">IF(L383=1,_xlfn.XLOOKUP(E383,_xlfn.ANCHORARRAY($J$2),_xlfn.ANCHORARRAY($G$2)),"ERROR")</f>
        <v>ERROR</v>
      </c>
      <c r="O383" cm="1">
        <f t="array" ref="O383">IF(L383&lt;&gt;1,SUM(NAMES_EQUALS(C383,_xlfn.ANCHORARRAY($H$2))*NAMES_EQUALS(D383,_xlfn.ANCHORARRAY($I$2))*1),-1)</f>
        <v>1</v>
      </c>
      <c r="Q383" cm="1">
        <f t="array" ref="Q383">_xlfn.IFS(M383&lt;&gt;"ERROR",M383,O383=1,_xlfn.XLOOKUP(1,NAMES_EQUALS($C383,_xlfn.ANCHORARRAY($H$2))*NAMES_EQUALS($D383,_xlfn.ANCHORARRAY($I$2))*1,_xlfn.ANCHORARRAY(G$2)),1,"ERROR")</f>
        <v>400</v>
      </c>
      <c r="S383" t="str">
        <v>משה</v>
      </c>
      <c r="T383" t="str">
        <v>ורטמן</v>
      </c>
      <c r="V383">
        <v>1</v>
      </c>
      <c r="X383">
        <v>1</v>
      </c>
    </row>
    <row r="384" spans="1:24" x14ac:dyDescent="0.45">
      <c r="A384">
        <v>2328</v>
      </c>
      <c r="B384">
        <v>1673</v>
      </c>
      <c r="C384" t="str">
        <v>מחמד</v>
      </c>
      <c r="D384" t="str">
        <v>ותד</v>
      </c>
      <c r="E384" s="1">
        <v>13667</v>
      </c>
      <c r="G384">
        <v>386</v>
      </c>
      <c r="H384" t="str">
        <v>בן-ציון</v>
      </c>
      <c r="I384" t="str">
        <v>הראל (הירשוביץ)</v>
      </c>
      <c r="J384" s="1">
        <v>-2766</v>
      </c>
      <c r="L384">
        <v>1</v>
      </c>
      <c r="M384" cm="1">
        <f t="array" ref="M384">IF(L384=1,_xlfn.XLOOKUP(E384,_xlfn.ANCHORARRAY($J$2),_xlfn.ANCHORARRAY($G$2)),"ERROR")</f>
        <v>401</v>
      </c>
      <c r="O384" cm="1">
        <f t="array" ref="O384">IF(L384&lt;&gt;1,SUM(NAMES_EQUALS(C384,_xlfn.ANCHORARRAY($H$2))*NAMES_EQUALS(D384,_xlfn.ANCHORARRAY($I$2))*1),-1)</f>
        <v>-1</v>
      </c>
      <c r="Q384" cm="1">
        <f t="array" ref="Q384">_xlfn.IFS(M384&lt;&gt;"ERROR",M384,O384=1,_xlfn.XLOOKUP(1,NAMES_EQUALS($C384,_xlfn.ANCHORARRAY($H$2))*NAMES_EQUALS($D384,_xlfn.ANCHORARRAY($I$2))*1,_xlfn.ANCHORARRAY(G$2)),1,"ERROR")</f>
        <v>401</v>
      </c>
      <c r="S384" t="str">
        <v>מוחמד</v>
      </c>
      <c r="T384" t="str">
        <v>ותד</v>
      </c>
      <c r="V384">
        <v>0</v>
      </c>
      <c r="W384">
        <v>1</v>
      </c>
      <c r="X384">
        <v>1</v>
      </c>
    </row>
    <row r="385" spans="1:24" x14ac:dyDescent="0.45">
      <c r="A385">
        <v>2329</v>
      </c>
      <c r="B385">
        <v>1677</v>
      </c>
      <c r="C385" t="str">
        <v>ערי</v>
      </c>
      <c r="D385" t="str">
        <v>ז'בוטינסקי</v>
      </c>
      <c r="E385" s="1">
        <v>3654</v>
      </c>
      <c r="G385">
        <v>387</v>
      </c>
      <c r="H385" t="str">
        <v>זאב</v>
      </c>
      <c r="I385" t="str">
        <v>הרינג</v>
      </c>
      <c r="J385" s="1">
        <v>3654</v>
      </c>
      <c r="L385">
        <v>5</v>
      </c>
      <c r="M385" t="str" cm="1">
        <f t="array" ref="M385">IF(L385=1,_xlfn.XLOOKUP(E385,_xlfn.ANCHORARRAY($J$2),_xlfn.ANCHORARRAY($G$2)),"ERROR")</f>
        <v>ERROR</v>
      </c>
      <c r="O385" cm="1">
        <f t="array" ref="O385">IF(L385&lt;&gt;1,SUM(NAMES_EQUALS(C385,_xlfn.ANCHORARRAY($H$2))*NAMES_EQUALS(D385,_xlfn.ANCHORARRAY($I$2))*1),-1)</f>
        <v>1</v>
      </c>
      <c r="Q385" cm="1">
        <f t="array" ref="Q385">_xlfn.IFS(M385&lt;&gt;"ERROR",M385,O385=1,_xlfn.XLOOKUP(1,NAMES_EQUALS($C385,_xlfn.ANCHORARRAY($H$2))*NAMES_EQUALS($D385,_xlfn.ANCHORARRAY($I$2))*1,_xlfn.ANCHORARRAY(G$2)),1,"ERROR")</f>
        <v>402</v>
      </c>
      <c r="S385" t="str">
        <v>ערי</v>
      </c>
      <c r="T385" t="str">
        <v>ז'בוטינסקי</v>
      </c>
      <c r="V385">
        <v>1</v>
      </c>
      <c r="X385">
        <v>1</v>
      </c>
    </row>
    <row r="386" spans="1:24" x14ac:dyDescent="0.45">
      <c r="A386">
        <v>2330</v>
      </c>
      <c r="B386">
        <v>1691</v>
      </c>
      <c r="C386" t="str">
        <v>פריג'א</v>
      </c>
      <c r="D386" t="str">
        <v>זוארץ</v>
      </c>
      <c r="E386" s="1">
        <v>2898</v>
      </c>
      <c r="G386">
        <v>388</v>
      </c>
      <c r="H386" t="str">
        <v>אסתר</v>
      </c>
      <c r="I386" t="str">
        <v>הרליץ</v>
      </c>
      <c r="J386" s="1">
        <v>7953</v>
      </c>
      <c r="L386">
        <v>1</v>
      </c>
      <c r="M386" cm="1">
        <f t="array" ref="M386">IF(L386=1,_xlfn.XLOOKUP(E386,_xlfn.ANCHORARRAY($J$2),_xlfn.ANCHORARRAY($G$2)),"ERROR")</f>
        <v>403</v>
      </c>
      <c r="O386" cm="1">
        <f t="array" ref="O386">IF(L386&lt;&gt;1,SUM(NAMES_EQUALS(C386,_xlfn.ANCHORARRAY($H$2))*NAMES_EQUALS(D386,_xlfn.ANCHORARRAY($I$2))*1),-1)</f>
        <v>-1</v>
      </c>
      <c r="Q386" cm="1">
        <f t="array" ref="Q386">_xlfn.IFS(M386&lt;&gt;"ERROR",M386,O386=1,_xlfn.XLOOKUP(1,NAMES_EQUALS($C386,_xlfn.ANCHORARRAY($H$2))*NAMES_EQUALS($D386,_xlfn.ANCHORARRAY($I$2))*1,_xlfn.ANCHORARRAY(G$2)),1,"ERROR")</f>
        <v>403</v>
      </c>
      <c r="S386" t="str">
        <v>פריג'א</v>
      </c>
      <c r="T386" t="str">
        <v>זוארץ</v>
      </c>
      <c r="V386">
        <v>1</v>
      </c>
      <c r="X386">
        <v>1</v>
      </c>
    </row>
    <row r="387" spans="1:24" x14ac:dyDescent="0.45">
      <c r="A387">
        <v>2331</v>
      </c>
      <c r="B387">
        <v>1703</v>
      </c>
      <c r="C387" t="str">
        <v>נסים</v>
      </c>
      <c r="D387" t="str">
        <v>זוילי</v>
      </c>
      <c r="E387" s="1">
        <v>15372</v>
      </c>
      <c r="G387">
        <v>389</v>
      </c>
      <c r="H387" t="str">
        <v>זינה</v>
      </c>
      <c r="I387" t="str">
        <v>הרמן (שטרן)</v>
      </c>
      <c r="J387" s="1">
        <v>5232</v>
      </c>
      <c r="L387">
        <v>1</v>
      </c>
      <c r="M387" cm="1">
        <f t="array" ref="M387">IF(L387=1,_xlfn.XLOOKUP(E387,_xlfn.ANCHORARRAY($J$2),_xlfn.ANCHORARRAY($G$2)),"ERROR")</f>
        <v>52</v>
      </c>
      <c r="O387" cm="1">
        <f t="array" ref="O387">IF(L387&lt;&gt;1,SUM(NAMES_EQUALS(C387,_xlfn.ANCHORARRAY($H$2))*NAMES_EQUALS(D387,_xlfn.ANCHORARRAY($I$2))*1),-1)</f>
        <v>-1</v>
      </c>
      <c r="Q387" cm="1">
        <f t="array" ref="Q387">_xlfn.IFS(M387&lt;&gt;"ERROR",M387,O387=1,_xlfn.XLOOKUP(1,NAMES_EQUALS($C387,_xlfn.ANCHORARRAY($H$2))*NAMES_EQUALS($D387,_xlfn.ANCHORARRAY($I$2))*1,_xlfn.ANCHORARRAY(G$2)),1,"ERROR")</f>
        <v>52</v>
      </c>
      <c r="S387" t="str">
        <v>נסים</v>
      </c>
      <c r="T387" t="str">
        <v>זוילי</v>
      </c>
      <c r="V387">
        <v>1</v>
      </c>
      <c r="X387">
        <v>1</v>
      </c>
    </row>
    <row r="388" spans="1:24" x14ac:dyDescent="0.45">
      <c r="A388">
        <v>2332</v>
      </c>
      <c r="B388">
        <v>1709</v>
      </c>
      <c r="C388" t="str">
        <v>עבדול-עזיז</v>
      </c>
      <c r="D388" t="str">
        <v>זועבי</v>
      </c>
      <c r="E388" s="1">
        <v>9532</v>
      </c>
      <c r="G388">
        <v>390</v>
      </c>
      <c r="H388" t="str">
        <v>נטע</v>
      </c>
      <c r="I388" t="str">
        <v>הרפז (גולדברג)</v>
      </c>
      <c r="J388" s="1">
        <v>-2554</v>
      </c>
      <c r="L388">
        <v>1</v>
      </c>
      <c r="M388" cm="1">
        <f t="array" ref="M388">IF(L388=1,_xlfn.XLOOKUP(E388,_xlfn.ANCHORARRAY($J$2),_xlfn.ANCHORARRAY($G$2)),"ERROR")</f>
        <v>404</v>
      </c>
      <c r="O388" cm="1">
        <f t="array" ref="O388">IF(L388&lt;&gt;1,SUM(NAMES_EQUALS(C388,_xlfn.ANCHORARRAY($H$2))*NAMES_EQUALS(D388,_xlfn.ANCHORARRAY($I$2))*1),-1)</f>
        <v>-1</v>
      </c>
      <c r="Q388" cm="1">
        <f t="array" ref="Q388">_xlfn.IFS(M388&lt;&gt;"ERROR",M388,O388=1,_xlfn.XLOOKUP(1,NAMES_EQUALS($C388,_xlfn.ANCHORARRAY($H$2))*NAMES_EQUALS($D388,_xlfn.ANCHORARRAY($I$2))*1,_xlfn.ANCHORARRAY(G$2)),1,"ERROR")</f>
        <v>404</v>
      </c>
      <c r="S388" t="str">
        <v>עבד אל-עזיז</v>
      </c>
      <c r="T388" t="str">
        <v>א-זועבי</v>
      </c>
      <c r="V388">
        <v>0</v>
      </c>
      <c r="W388">
        <v>1</v>
      </c>
      <c r="X388">
        <v>1</v>
      </c>
    </row>
    <row r="389" spans="1:24" x14ac:dyDescent="0.45">
      <c r="A389">
        <v>2333</v>
      </c>
      <c r="B389">
        <v>1713</v>
      </c>
      <c r="C389" t="str">
        <v>מאיר</v>
      </c>
      <c r="D389" t="str">
        <v>זורע</v>
      </c>
      <c r="E389" s="1">
        <v>8474</v>
      </c>
      <c r="G389">
        <v>391</v>
      </c>
      <c r="H389" t="str">
        <v>חיים</v>
      </c>
      <c r="I389" t="str">
        <v>הרצוג</v>
      </c>
      <c r="J389" s="1">
        <v>6835</v>
      </c>
      <c r="L389">
        <v>1</v>
      </c>
      <c r="M389" cm="1">
        <f t="array" ref="M389">IF(L389=1,_xlfn.XLOOKUP(E389,_xlfn.ANCHORARRAY($J$2),_xlfn.ANCHORARRAY($G$2)),"ERROR")</f>
        <v>405</v>
      </c>
      <c r="O389" cm="1">
        <f t="array" ref="O389">IF(L389&lt;&gt;1,SUM(NAMES_EQUALS(C389,_xlfn.ANCHORARRAY($H$2))*NAMES_EQUALS(D389,_xlfn.ANCHORARRAY($I$2))*1),-1)</f>
        <v>-1</v>
      </c>
      <c r="Q389" cm="1">
        <f t="array" ref="Q389">_xlfn.IFS(M389&lt;&gt;"ERROR",M389,O389=1,_xlfn.XLOOKUP(1,NAMES_EQUALS($C389,_xlfn.ANCHORARRAY($H$2))*NAMES_EQUALS($D389,_xlfn.ANCHORARRAY($I$2))*1,_xlfn.ANCHORARRAY(G$2)),1,"ERROR")</f>
        <v>405</v>
      </c>
      <c r="S389" t="str">
        <v>מאיר</v>
      </c>
      <c r="T389" t="str">
        <v>זורע (זארודינסקי)</v>
      </c>
      <c r="V389">
        <v>1</v>
      </c>
      <c r="X389">
        <v>1</v>
      </c>
    </row>
    <row r="390" spans="1:24" x14ac:dyDescent="0.45">
      <c r="A390">
        <v>2334</v>
      </c>
      <c r="B390">
        <v>1719</v>
      </c>
      <c r="C390" t="str">
        <v>תופיק</v>
      </c>
      <c r="D390" t="str">
        <v>זיאד</v>
      </c>
      <c r="E390" s="1">
        <v>10720</v>
      </c>
      <c r="G390">
        <v>392</v>
      </c>
      <c r="H390" t="str">
        <v>אברהם</v>
      </c>
      <c r="I390" t="str">
        <v>הרצפלד (פוסטרלקו)</v>
      </c>
      <c r="J390" s="1">
        <v>-3130</v>
      </c>
      <c r="L390">
        <v>1</v>
      </c>
      <c r="M390" cm="1">
        <f t="array" ref="M390">IF(L390=1,_xlfn.XLOOKUP(E390,_xlfn.ANCHORARRAY($J$2),_xlfn.ANCHORARRAY($G$2)),"ERROR")</f>
        <v>147</v>
      </c>
      <c r="O390" cm="1">
        <f t="array" ref="O390">IF(L390&lt;&gt;1,SUM(NAMES_EQUALS(C390,_xlfn.ANCHORARRAY($H$2))*NAMES_EQUALS(D390,_xlfn.ANCHORARRAY($I$2))*1),-1)</f>
        <v>-1</v>
      </c>
      <c r="Q390" cm="1">
        <f t="array" ref="Q390">_xlfn.IFS(M390&lt;&gt;"ERROR",M390,O390=1,_xlfn.XLOOKUP(1,NAMES_EQUALS($C390,_xlfn.ANCHORARRAY($H$2))*NAMES_EQUALS($D390,_xlfn.ANCHORARRAY($I$2))*1,_xlfn.ANCHORARRAY(G$2)),1,"ERROR")</f>
        <v>147</v>
      </c>
      <c r="S390" t="str">
        <v>תאופיק</v>
      </c>
      <c r="T390" t="str">
        <v>זיאד</v>
      </c>
      <c r="V390">
        <v>0</v>
      </c>
      <c r="W390">
        <v>1</v>
      </c>
      <c r="X390">
        <v>1</v>
      </c>
    </row>
    <row r="391" spans="1:24" x14ac:dyDescent="0.45">
      <c r="A391">
        <v>2335</v>
      </c>
      <c r="B391">
        <v>1726</v>
      </c>
      <c r="C391" t="str">
        <v>יצחק</v>
      </c>
      <c r="D391" t="str">
        <v>זיגר</v>
      </c>
      <c r="E391" s="1">
        <v>13202</v>
      </c>
      <c r="G391">
        <v>393</v>
      </c>
      <c r="H391" t="str">
        <v>יזהר</v>
      </c>
      <c r="I391" t="str">
        <v>הררי</v>
      </c>
      <c r="J391" s="1">
        <v>3120</v>
      </c>
      <c r="L391">
        <v>1</v>
      </c>
      <c r="M391" cm="1">
        <f t="array" ref="M391">IF(L391=1,_xlfn.XLOOKUP(E391,_xlfn.ANCHORARRAY($J$2),_xlfn.ANCHORARRAY($G$2)),"ERROR")</f>
        <v>406</v>
      </c>
      <c r="O391" cm="1">
        <f t="array" ref="O391">IF(L391&lt;&gt;1,SUM(NAMES_EQUALS(C391,_xlfn.ANCHORARRAY($H$2))*NAMES_EQUALS(D391,_xlfn.ANCHORARRAY($I$2))*1),-1)</f>
        <v>-1</v>
      </c>
      <c r="Q391" cm="1">
        <f t="array" ref="Q391">_xlfn.IFS(M391&lt;&gt;"ERROR",M391,O391=1,_xlfn.XLOOKUP(1,NAMES_EQUALS($C391,_xlfn.ANCHORARRAY($H$2))*NAMES_EQUALS($D391,_xlfn.ANCHORARRAY($I$2))*1,_xlfn.ANCHORARRAY(G$2)),1,"ERROR")</f>
        <v>406</v>
      </c>
      <c r="S391" t="str">
        <v>יצחק</v>
      </c>
      <c r="T391" t="str">
        <v>זיגר</v>
      </c>
      <c r="V391">
        <v>1</v>
      </c>
      <c r="X391">
        <v>1</v>
      </c>
    </row>
    <row r="392" spans="1:24" x14ac:dyDescent="0.45">
      <c r="A392">
        <v>2336</v>
      </c>
      <c r="B392">
        <v>1729</v>
      </c>
      <c r="C392" t="str">
        <v>דרור</v>
      </c>
      <c r="D392" t="str">
        <v>זייגרמן</v>
      </c>
      <c r="E392" s="1">
        <v>17668</v>
      </c>
      <c r="G392">
        <v>394</v>
      </c>
      <c r="H392" t="str">
        <v>אסתר</v>
      </c>
      <c r="I392" t="str">
        <v>וילנסקה</v>
      </c>
      <c r="J392" s="1">
        <v>6734</v>
      </c>
      <c r="L392">
        <v>1</v>
      </c>
      <c r="M392" cm="1">
        <f t="array" ref="M392">IF(L392=1,_xlfn.XLOOKUP(E392,_xlfn.ANCHORARRAY($J$2),_xlfn.ANCHORARRAY($G$2)),"ERROR")</f>
        <v>407</v>
      </c>
      <c r="O392" cm="1">
        <f t="array" ref="O392">IF(L392&lt;&gt;1,SUM(NAMES_EQUALS(C392,_xlfn.ANCHORARRAY($H$2))*NAMES_EQUALS(D392,_xlfn.ANCHORARRAY($I$2))*1),-1)</f>
        <v>-1</v>
      </c>
      <c r="Q392" cm="1">
        <f t="array" ref="Q392">_xlfn.IFS(M392&lt;&gt;"ERROR",M392,O392=1,_xlfn.XLOOKUP(1,NAMES_EQUALS($C392,_xlfn.ANCHORARRAY($H$2))*NAMES_EQUALS($D392,_xlfn.ANCHORARRAY($I$2))*1,_xlfn.ANCHORARRAY(G$2)),1,"ERROR")</f>
        <v>407</v>
      </c>
      <c r="S392" t="str">
        <v>דרור</v>
      </c>
      <c r="T392" t="str">
        <v>זייגרמן</v>
      </c>
      <c r="V392">
        <v>1</v>
      </c>
      <c r="X392">
        <v>1</v>
      </c>
    </row>
    <row r="393" spans="1:24" x14ac:dyDescent="0.45">
      <c r="A393">
        <v>2337</v>
      </c>
      <c r="B393">
        <v>1730</v>
      </c>
      <c r="C393" t="str">
        <v>הלל</v>
      </c>
      <c r="D393" t="str">
        <v>זיידל</v>
      </c>
      <c r="E393" s="1">
        <v>7588</v>
      </c>
      <c r="G393">
        <v>395</v>
      </c>
      <c r="H393" t="str">
        <v>מאיר</v>
      </c>
      <c r="I393" t="str">
        <v>וילנר (קובנר)</v>
      </c>
      <c r="J393" s="1">
        <v>6871</v>
      </c>
      <c r="L393">
        <v>1</v>
      </c>
      <c r="M393" cm="1">
        <f t="array" ref="M393">IF(L393=1,_xlfn.XLOOKUP(E393,_xlfn.ANCHORARRAY($J$2),_xlfn.ANCHORARRAY($G$2)),"ERROR")</f>
        <v>408</v>
      </c>
      <c r="O393" cm="1">
        <f t="array" ref="O393">IF(L393&lt;&gt;1,SUM(NAMES_EQUALS(C393,_xlfn.ANCHORARRAY($H$2))*NAMES_EQUALS(D393,_xlfn.ANCHORARRAY($I$2))*1),-1)</f>
        <v>-1</v>
      </c>
      <c r="Q393" cm="1">
        <f t="array" ref="Q393">_xlfn.IFS(M393&lt;&gt;"ERROR",M393,O393=1,_xlfn.XLOOKUP(1,NAMES_EQUALS($C393,_xlfn.ANCHORARRAY($H$2))*NAMES_EQUALS($D393,_xlfn.ANCHORARRAY($I$2))*1,_xlfn.ANCHORARRAY(G$2)),1,"ERROR")</f>
        <v>408</v>
      </c>
      <c r="S393" t="str">
        <v>הלל</v>
      </c>
      <c r="T393" t="str">
        <v>זיידל</v>
      </c>
      <c r="V393">
        <v>1</v>
      </c>
      <c r="X393">
        <v>1</v>
      </c>
    </row>
    <row r="394" spans="1:24" x14ac:dyDescent="0.45">
      <c r="A394">
        <v>2338</v>
      </c>
      <c r="B394">
        <v>1733</v>
      </c>
      <c r="C394" t="str">
        <v>אברהם</v>
      </c>
      <c r="D394" t="str">
        <v>זילברברג</v>
      </c>
      <c r="E394" s="1">
        <v>5828</v>
      </c>
      <c r="G394">
        <v>396</v>
      </c>
      <c r="H394" t="str">
        <v>מרדכי</v>
      </c>
      <c r="I394" t="str">
        <v>וירשובסקי</v>
      </c>
      <c r="J394" s="1">
        <v>11088</v>
      </c>
      <c r="L394">
        <v>1</v>
      </c>
      <c r="M394" cm="1">
        <f t="array" ref="M394">IF(L394=1,_xlfn.XLOOKUP(E394,_xlfn.ANCHORARRAY($J$2),_xlfn.ANCHORARRAY($G$2)),"ERROR")</f>
        <v>409</v>
      </c>
      <c r="O394" cm="1">
        <f t="array" ref="O394">IF(L394&lt;&gt;1,SUM(NAMES_EQUALS(C394,_xlfn.ANCHORARRAY($H$2))*NAMES_EQUALS(D394,_xlfn.ANCHORARRAY($I$2))*1),-1)</f>
        <v>-1</v>
      </c>
      <c r="Q394" cm="1">
        <f t="array" ref="Q394">_xlfn.IFS(M394&lt;&gt;"ERROR",M394,O394=1,_xlfn.XLOOKUP(1,NAMES_EQUALS($C394,_xlfn.ANCHORARRAY($H$2))*NAMES_EQUALS($D394,_xlfn.ANCHORARRAY($I$2))*1,_xlfn.ANCHORARRAY(G$2)),1,"ERROR")</f>
        <v>409</v>
      </c>
      <c r="S394" t="str">
        <v>אברהם</v>
      </c>
      <c r="T394" t="str">
        <v>זילברברג</v>
      </c>
      <c r="V394">
        <v>1</v>
      </c>
      <c r="X394">
        <v>1</v>
      </c>
    </row>
    <row r="395" spans="1:24" x14ac:dyDescent="0.45">
      <c r="A395">
        <v>2339</v>
      </c>
      <c r="B395">
        <v>1735</v>
      </c>
      <c r="C395" t="str">
        <v>עמנואל</v>
      </c>
      <c r="D395" t="str">
        <v>זיסמן</v>
      </c>
      <c r="E395" s="1">
        <v>12826</v>
      </c>
      <c r="G395">
        <v>397</v>
      </c>
      <c r="H395" t="str">
        <v>אליעזר</v>
      </c>
      <c r="I395" t="str">
        <v>ולדמן</v>
      </c>
      <c r="J395" s="1">
        <v>13557</v>
      </c>
      <c r="L395">
        <v>1</v>
      </c>
      <c r="M395" cm="1">
        <f t="array" ref="M395">IF(L395=1,_xlfn.XLOOKUP(E395,_xlfn.ANCHORARRAY($J$2),_xlfn.ANCHORARRAY($G$2)),"ERROR")</f>
        <v>53</v>
      </c>
      <c r="O395" cm="1">
        <f t="array" ref="O395">IF(L395&lt;&gt;1,SUM(NAMES_EQUALS(C395,_xlfn.ANCHORARRAY($H$2))*NAMES_EQUALS(D395,_xlfn.ANCHORARRAY($I$2))*1),-1)</f>
        <v>-1</v>
      </c>
      <c r="Q395" cm="1">
        <f t="array" ref="Q395">_xlfn.IFS(M395&lt;&gt;"ERROR",M395,O395=1,_xlfn.XLOOKUP(1,NAMES_EQUALS($C395,_xlfn.ANCHORARRAY($H$2))*NAMES_EQUALS($D395,_xlfn.ANCHORARRAY($I$2))*1,_xlfn.ANCHORARRAY(G$2)),1,"ERROR")</f>
        <v>53</v>
      </c>
      <c r="S395" t="str">
        <v>עמנואל</v>
      </c>
      <c r="T395" t="str">
        <v>זיסמן</v>
      </c>
      <c r="V395">
        <v>1</v>
      </c>
      <c r="X395">
        <v>1</v>
      </c>
    </row>
    <row r="396" spans="1:24" x14ac:dyDescent="0.45">
      <c r="A396">
        <v>2340</v>
      </c>
      <c r="B396">
        <v>1741</v>
      </c>
      <c r="C396" t="str">
        <v>שלום</v>
      </c>
      <c r="D396" t="str">
        <v>זיסמן</v>
      </c>
      <c r="E396" s="1">
        <v>5115</v>
      </c>
      <c r="G396">
        <v>398</v>
      </c>
      <c r="H396" t="str">
        <v>זרח</v>
      </c>
      <c r="I396" t="str">
        <v>ורהפטיג</v>
      </c>
      <c r="J396" s="1">
        <v>2225</v>
      </c>
      <c r="L396">
        <v>3</v>
      </c>
      <c r="M396" t="str" cm="1">
        <f t="array" ref="M396">IF(L396=1,_xlfn.XLOOKUP(E396,_xlfn.ANCHORARRAY($J$2),_xlfn.ANCHORARRAY($G$2)),"ERROR")</f>
        <v>ERROR</v>
      </c>
      <c r="O396" cm="1">
        <f t="array" ref="O396">IF(L396&lt;&gt;1,SUM(NAMES_EQUALS(C396,_xlfn.ANCHORARRAY($H$2))*NAMES_EQUALS(D396,_xlfn.ANCHORARRAY($I$2))*1),-1)</f>
        <v>1</v>
      </c>
      <c r="Q396" cm="1">
        <f t="array" ref="Q396">_xlfn.IFS(M396&lt;&gt;"ERROR",M396,O396=1,_xlfn.XLOOKUP(1,NAMES_EQUALS($C396,_xlfn.ANCHORARRAY($H$2))*NAMES_EQUALS($D396,_xlfn.ANCHORARRAY($I$2))*1,_xlfn.ANCHORARRAY(G$2)),1,"ERROR")</f>
        <v>410</v>
      </c>
      <c r="S396" t="str">
        <v>שלום</v>
      </c>
      <c r="T396" t="str">
        <v>זיסמן</v>
      </c>
      <c r="V396">
        <v>1</v>
      </c>
      <c r="X396">
        <v>1</v>
      </c>
    </row>
    <row r="397" spans="1:24" x14ac:dyDescent="0.45">
      <c r="A397">
        <v>2341</v>
      </c>
      <c r="B397">
        <v>1742</v>
      </c>
      <c r="C397" t="str">
        <v>יחזקאל</v>
      </c>
      <c r="D397" t="str">
        <v>זכאי</v>
      </c>
      <c r="E397" s="1">
        <v>11803</v>
      </c>
      <c r="G397">
        <v>399</v>
      </c>
      <c r="H397" t="str">
        <v>זאב (סטף)</v>
      </c>
      <c r="I397" t="str">
        <v>ורטהיימר</v>
      </c>
      <c r="J397" s="1">
        <v>9694</v>
      </c>
      <c r="L397">
        <v>1</v>
      </c>
      <c r="M397" cm="1">
        <f t="array" ref="M397">IF(L397=1,_xlfn.XLOOKUP(E397,_xlfn.ANCHORARRAY($J$2),_xlfn.ANCHORARRAY($G$2)),"ERROR")</f>
        <v>411</v>
      </c>
      <c r="O397" cm="1">
        <f t="array" ref="O397">IF(L397&lt;&gt;1,SUM(NAMES_EQUALS(C397,_xlfn.ANCHORARRAY($H$2))*NAMES_EQUALS(D397,_xlfn.ANCHORARRAY($I$2))*1),-1)</f>
        <v>-1</v>
      </c>
      <c r="Q397" cm="1">
        <f t="array" ref="Q397">_xlfn.IFS(M397&lt;&gt;"ERROR",M397,O397=1,_xlfn.XLOOKUP(1,NAMES_EQUALS($C397,_xlfn.ANCHORARRAY($H$2))*NAMES_EQUALS($D397,_xlfn.ANCHORARRAY($I$2))*1,_xlfn.ANCHORARRAY(G$2)),1,"ERROR")</f>
        <v>411</v>
      </c>
      <c r="S397" t="str">
        <v>יחזקאל</v>
      </c>
      <c r="T397" t="str">
        <v>זכאי</v>
      </c>
      <c r="V397">
        <v>1</v>
      </c>
      <c r="X397">
        <v>1</v>
      </c>
    </row>
    <row r="398" spans="1:24" x14ac:dyDescent="0.45">
      <c r="A398">
        <v>2342</v>
      </c>
      <c r="B398">
        <v>1745</v>
      </c>
      <c r="C398" t="str">
        <v>דב</v>
      </c>
      <c r="D398" t="str">
        <v>זכין</v>
      </c>
      <c r="E398" s="1">
        <v>8308</v>
      </c>
      <c r="G398">
        <v>400</v>
      </c>
      <c r="H398" t="str">
        <v>משה</v>
      </c>
      <c r="I398" t="str">
        <v>ורטמן</v>
      </c>
      <c r="J398" s="1">
        <v>8817</v>
      </c>
      <c r="L398">
        <v>1</v>
      </c>
      <c r="M398" cm="1">
        <f t="array" ref="M398">IF(L398=1,_xlfn.XLOOKUP(E398,_xlfn.ANCHORARRAY($J$2),_xlfn.ANCHORARRAY($G$2)),"ERROR")</f>
        <v>412</v>
      </c>
      <c r="O398" cm="1">
        <f t="array" ref="O398">IF(L398&lt;&gt;1,SUM(NAMES_EQUALS(C398,_xlfn.ANCHORARRAY($H$2))*NAMES_EQUALS(D398,_xlfn.ANCHORARRAY($I$2))*1),-1)</f>
        <v>-1</v>
      </c>
      <c r="Q398" cm="1">
        <f t="array" ref="Q398">_xlfn.IFS(M398&lt;&gt;"ERROR",M398,O398=1,_xlfn.XLOOKUP(1,NAMES_EQUALS($C398,_xlfn.ANCHORARRAY($H$2))*NAMES_EQUALS($D398,_xlfn.ANCHORARRAY($I$2))*1,_xlfn.ANCHORARRAY(G$2)),1,"ERROR")</f>
        <v>412</v>
      </c>
      <c r="S398" t="str">
        <v>דב</v>
      </c>
      <c r="T398" t="str">
        <v>זכין</v>
      </c>
      <c r="V398">
        <v>1</v>
      </c>
      <c r="X398">
        <v>1</v>
      </c>
    </row>
    <row r="399" spans="1:24" x14ac:dyDescent="0.45">
      <c r="A399">
        <v>2343</v>
      </c>
      <c r="B399">
        <v>1773</v>
      </c>
      <c r="C399" t="str">
        <v>מרדכי</v>
      </c>
      <c r="D399" t="str">
        <v>זר</v>
      </c>
      <c r="E399" s="1">
        <v>5128</v>
      </c>
      <c r="G399">
        <v>401</v>
      </c>
      <c r="H399" t="str">
        <v>מוחמד</v>
      </c>
      <c r="I399" t="str">
        <v>ותד</v>
      </c>
      <c r="J399" s="1">
        <v>13667</v>
      </c>
      <c r="L399">
        <v>1</v>
      </c>
      <c r="M399" cm="1">
        <f t="array" ref="M399">IF(L399=1,_xlfn.XLOOKUP(E399,_xlfn.ANCHORARRAY($J$2),_xlfn.ANCHORARRAY($G$2)),"ERROR")</f>
        <v>413</v>
      </c>
      <c r="O399" cm="1">
        <f t="array" ref="O399">IF(L399&lt;&gt;1,SUM(NAMES_EQUALS(C399,_xlfn.ANCHORARRAY($H$2))*NAMES_EQUALS(D399,_xlfn.ANCHORARRAY($I$2))*1),-1)</f>
        <v>-1</v>
      </c>
      <c r="Q399" cm="1">
        <f t="array" ref="Q399">_xlfn.IFS(M399&lt;&gt;"ERROR",M399,O399=1,_xlfn.XLOOKUP(1,NAMES_EQUALS($C399,_xlfn.ANCHORARRAY($H$2))*NAMES_EQUALS($D399,_xlfn.ANCHORARRAY($I$2))*1,_xlfn.ANCHORARRAY(G$2)),1,"ERROR")</f>
        <v>413</v>
      </c>
      <c r="S399" t="str">
        <v>מרדכי</v>
      </c>
      <c r="T399" t="str">
        <v>זר</v>
      </c>
      <c r="V399">
        <v>1</v>
      </c>
      <c r="X399">
        <v>1</v>
      </c>
    </row>
    <row r="400" spans="1:24" x14ac:dyDescent="0.45">
      <c r="A400">
        <v>2344</v>
      </c>
      <c r="B400">
        <v>1786</v>
      </c>
      <c r="C400" t="str">
        <v>אמיל</v>
      </c>
      <c r="D400" t="str">
        <v>חביבי</v>
      </c>
      <c r="E400" s="1">
        <v>8064</v>
      </c>
      <c r="G400">
        <v>402</v>
      </c>
      <c r="H400" t="str">
        <v>ערי</v>
      </c>
      <c r="I400" t="str">
        <v>ז'בוטינסקי</v>
      </c>
      <c r="J400" s="1">
        <v>3654</v>
      </c>
      <c r="L400">
        <v>1</v>
      </c>
      <c r="M400" cm="1">
        <f t="array" ref="M400">IF(L400=1,_xlfn.XLOOKUP(E400,_xlfn.ANCHORARRAY($J$2),_xlfn.ANCHORARRAY($G$2)),"ERROR")</f>
        <v>414</v>
      </c>
      <c r="O400" cm="1">
        <f t="array" ref="O400">IF(L400&lt;&gt;1,SUM(NAMES_EQUALS(C400,_xlfn.ANCHORARRAY($H$2))*NAMES_EQUALS(D400,_xlfn.ANCHORARRAY($I$2))*1),-1)</f>
        <v>-1</v>
      </c>
      <c r="Q400" cm="1">
        <f t="array" ref="Q400">_xlfn.IFS(M400&lt;&gt;"ERROR",M400,O400=1,_xlfn.XLOOKUP(1,NAMES_EQUALS($C400,_xlfn.ANCHORARRAY($H$2))*NAMES_EQUALS($D400,_xlfn.ANCHORARRAY($I$2))*1,_xlfn.ANCHORARRAY(G$2)),1,"ERROR")</f>
        <v>414</v>
      </c>
      <c r="S400" t="str">
        <v>אמיל</v>
      </c>
      <c r="T400" t="str">
        <v>חביבי</v>
      </c>
      <c r="V400">
        <v>1</v>
      </c>
      <c r="X400">
        <v>1</v>
      </c>
    </row>
    <row r="401" spans="1:24" x14ac:dyDescent="0.45">
      <c r="A401">
        <v>2345</v>
      </c>
      <c r="B401">
        <v>1792</v>
      </c>
      <c r="C401" t="str">
        <v>רפיק</v>
      </c>
      <c r="D401" t="str">
        <v>חג' יחיא</v>
      </c>
      <c r="E401" s="1">
        <v>18144</v>
      </c>
      <c r="G401">
        <v>403</v>
      </c>
      <c r="H401" t="str">
        <v>פריג'א</v>
      </c>
      <c r="I401" t="str">
        <v>זוארץ</v>
      </c>
      <c r="J401" s="1">
        <v>2898</v>
      </c>
      <c r="L401">
        <v>1</v>
      </c>
      <c r="M401" cm="1">
        <f t="array" ref="M401">IF(L401=1,_xlfn.XLOOKUP(E401,_xlfn.ANCHORARRAY($J$2),_xlfn.ANCHORARRAY($G$2)),"ERROR")</f>
        <v>55</v>
      </c>
      <c r="O401" cm="1">
        <f t="array" ref="O401">IF(L401&lt;&gt;1,SUM(NAMES_EQUALS(C401,_xlfn.ANCHORARRAY($H$2))*NAMES_EQUALS(D401,_xlfn.ANCHORARRAY($I$2))*1),-1)</f>
        <v>-1</v>
      </c>
      <c r="Q401" cm="1">
        <f t="array" ref="Q401">_xlfn.IFS(M401&lt;&gt;"ERROR",M401,O401=1,_xlfn.XLOOKUP(1,NAMES_EQUALS($C401,_xlfn.ANCHORARRAY($H$2))*NAMES_EQUALS($D401,_xlfn.ANCHORARRAY($I$2))*1,_xlfn.ANCHORARRAY(G$2)),1,"ERROR")</f>
        <v>55</v>
      </c>
      <c r="S401" t="str">
        <v>רפיק</v>
      </c>
      <c r="T401" t="str">
        <v>חאג' יחיא</v>
      </c>
      <c r="V401">
        <v>0</v>
      </c>
      <c r="W401">
        <v>1</v>
      </c>
      <c r="X401">
        <v>1</v>
      </c>
    </row>
    <row r="402" spans="1:24" x14ac:dyDescent="0.45">
      <c r="A402">
        <v>2346</v>
      </c>
      <c r="B402">
        <v>1795</v>
      </c>
      <c r="C402" t="str">
        <v>חנא</v>
      </c>
      <c r="D402" t="str">
        <v>חדאד</v>
      </c>
      <c r="E402" s="1">
        <v>7049</v>
      </c>
      <c r="G402">
        <v>404</v>
      </c>
      <c r="H402" t="str">
        <v>עבד אל-עזיז</v>
      </c>
      <c r="I402" t="str">
        <v>א-זועבי</v>
      </c>
      <c r="J402" s="1">
        <v>9532</v>
      </c>
      <c r="L402">
        <v>1</v>
      </c>
      <c r="M402" cm="1">
        <f t="array" ref="M402">IF(L402=1,_xlfn.XLOOKUP(E402,_xlfn.ANCHORARRAY($J$2),_xlfn.ANCHORARRAY($G$2)),"ERROR")</f>
        <v>148</v>
      </c>
      <c r="O402" cm="1">
        <f t="array" ref="O402">IF(L402&lt;&gt;1,SUM(NAMES_EQUALS(C402,_xlfn.ANCHORARRAY($H$2))*NAMES_EQUALS(D402,_xlfn.ANCHORARRAY($I$2))*1),-1)</f>
        <v>-1</v>
      </c>
      <c r="Q402" cm="1">
        <f t="array" ref="Q402">_xlfn.IFS(M402&lt;&gt;"ERROR",M402,O402=1,_xlfn.XLOOKUP(1,NAMES_EQUALS($C402,_xlfn.ANCHORARRAY($H$2))*NAMES_EQUALS($D402,_xlfn.ANCHORARRAY($I$2))*1,_xlfn.ANCHORARRAY(G$2)),1,"ERROR")</f>
        <v>148</v>
      </c>
      <c r="S402" t="str">
        <v>חנא</v>
      </c>
      <c r="T402" t="str">
        <v>חדד</v>
      </c>
      <c r="V402">
        <v>0</v>
      </c>
      <c r="W402">
        <v>1</v>
      </c>
      <c r="X402">
        <v>1</v>
      </c>
    </row>
    <row r="403" spans="1:24" x14ac:dyDescent="0.45">
      <c r="A403">
        <v>2347</v>
      </c>
      <c r="B403">
        <v>1806</v>
      </c>
      <c r="C403" t="str">
        <v>אבא</v>
      </c>
      <c r="D403" t="str">
        <v>חושי</v>
      </c>
      <c r="E403" s="1">
        <v>-728</v>
      </c>
      <c r="G403">
        <v>405</v>
      </c>
      <c r="H403" t="str">
        <v>מאיר</v>
      </c>
      <c r="I403" t="str">
        <v>זורע (זארודינסקי)</v>
      </c>
      <c r="J403" s="1">
        <v>8474</v>
      </c>
      <c r="L403">
        <v>3</v>
      </c>
      <c r="M403" t="str" cm="1">
        <f t="array" ref="M403">IF(L403=1,_xlfn.XLOOKUP(E403,_xlfn.ANCHORARRAY($J$2),_xlfn.ANCHORARRAY($G$2)),"ERROR")</f>
        <v>ERROR</v>
      </c>
      <c r="O403" cm="1">
        <f t="array" ref="O403">IF(L403&lt;&gt;1,SUM(NAMES_EQUALS(C403,_xlfn.ANCHORARRAY($H$2))*NAMES_EQUALS(D403,_xlfn.ANCHORARRAY($I$2))*1),-1)</f>
        <v>1</v>
      </c>
      <c r="Q403" cm="1">
        <f t="array" ref="Q403">_xlfn.IFS(M403&lt;&gt;"ERROR",M403,O403=1,_xlfn.XLOOKUP(1,NAMES_EQUALS($C403,_xlfn.ANCHORARRAY($H$2))*NAMES_EQUALS($D403,_xlfn.ANCHORARRAY($I$2))*1,_xlfn.ANCHORARRAY(G$2)),1,"ERROR")</f>
        <v>415</v>
      </c>
      <c r="S403" t="str">
        <v>אבא</v>
      </c>
      <c r="T403" t="str">
        <v>חושי (שנלר)</v>
      </c>
      <c r="V403">
        <v>1</v>
      </c>
      <c r="X403">
        <v>1</v>
      </c>
    </row>
    <row r="404" spans="1:24" x14ac:dyDescent="0.45">
      <c r="A404">
        <v>2348</v>
      </c>
      <c r="B404">
        <v>1809</v>
      </c>
      <c r="C404" t="str">
        <v>יעקב</v>
      </c>
      <c r="D404" t="str">
        <v>חזן</v>
      </c>
      <c r="E404" s="1">
        <v>-209</v>
      </c>
      <c r="G404">
        <v>406</v>
      </c>
      <c r="H404" t="str">
        <v>יצחק</v>
      </c>
      <c r="I404" t="str">
        <v>זיגר</v>
      </c>
      <c r="J404" s="1">
        <v>13202</v>
      </c>
      <c r="L404">
        <v>1</v>
      </c>
      <c r="M404" cm="1">
        <f t="array" ref="M404">IF(L404=1,_xlfn.XLOOKUP(E404,_xlfn.ANCHORARRAY($J$2),_xlfn.ANCHORARRAY($G$2)),"ERROR")</f>
        <v>416</v>
      </c>
      <c r="O404" cm="1">
        <f t="array" ref="O404">IF(L404&lt;&gt;1,SUM(NAMES_EQUALS(C404,_xlfn.ANCHORARRAY($H$2))*NAMES_EQUALS(D404,_xlfn.ANCHORARRAY($I$2))*1),-1)</f>
        <v>-1</v>
      </c>
      <c r="Q404" cm="1">
        <f t="array" ref="Q404">_xlfn.IFS(M404&lt;&gt;"ERROR",M404,O404=1,_xlfn.XLOOKUP(1,NAMES_EQUALS($C404,_xlfn.ANCHORARRAY($H$2))*NAMES_EQUALS($D404,_xlfn.ANCHORARRAY($I$2))*1,_xlfn.ANCHORARRAY(G$2)),1,"ERROR")</f>
        <v>416</v>
      </c>
      <c r="S404" t="str">
        <v>יעקב</v>
      </c>
      <c r="T404" t="str">
        <v>חזן</v>
      </c>
      <c r="V404">
        <v>1</v>
      </c>
      <c r="X404">
        <v>1</v>
      </c>
    </row>
    <row r="405" spans="1:24" x14ac:dyDescent="0.45">
      <c r="A405">
        <v>2349</v>
      </c>
      <c r="B405">
        <v>1820</v>
      </c>
      <c r="C405" t="str">
        <v>מיכאל</v>
      </c>
      <c r="D405" t="str">
        <v>חזני</v>
      </c>
      <c r="E405" s="1">
        <v>4927</v>
      </c>
      <c r="G405">
        <v>407</v>
      </c>
      <c r="H405" t="str">
        <v>דרור</v>
      </c>
      <c r="I405" t="str">
        <v>זייגרמן</v>
      </c>
      <c r="J405" s="1">
        <v>17668</v>
      </c>
      <c r="L405">
        <v>1</v>
      </c>
      <c r="M405" cm="1">
        <f t="array" ref="M405">IF(L405=1,_xlfn.XLOOKUP(E405,_xlfn.ANCHORARRAY($J$2),_xlfn.ANCHORARRAY($G$2)),"ERROR")</f>
        <v>417</v>
      </c>
      <c r="O405" cm="1">
        <f t="array" ref="O405">IF(L405&lt;&gt;1,SUM(NAMES_EQUALS(C405,_xlfn.ANCHORARRAY($H$2))*NAMES_EQUALS(D405,_xlfn.ANCHORARRAY($I$2))*1),-1)</f>
        <v>-1</v>
      </c>
      <c r="Q405" cm="1">
        <f t="array" ref="Q405">_xlfn.IFS(M405&lt;&gt;"ERROR",M405,O405=1,_xlfn.XLOOKUP(1,NAMES_EQUALS($C405,_xlfn.ANCHORARRAY($H$2))*NAMES_EQUALS($D405,_xlfn.ANCHORARRAY($I$2))*1,_xlfn.ANCHORARRAY(G$2)),1,"ERROR")</f>
        <v>417</v>
      </c>
      <c r="S405" t="str">
        <v>יעקב מיכאל</v>
      </c>
      <c r="T405" t="str">
        <v>חזני (קנטרוביץ')</v>
      </c>
      <c r="V405">
        <v>1</v>
      </c>
      <c r="X405">
        <v>1</v>
      </c>
    </row>
    <row r="406" spans="1:24" x14ac:dyDescent="0.45">
      <c r="A406">
        <v>2350</v>
      </c>
      <c r="B406">
        <v>1838</v>
      </c>
      <c r="C406" t="str">
        <v>חמד</v>
      </c>
      <c r="D406" t="str">
        <v>חלאילה</v>
      </c>
      <c r="E406" s="1">
        <v>10228</v>
      </c>
      <c r="G406">
        <v>408</v>
      </c>
      <c r="H406" t="str">
        <v>הלל</v>
      </c>
      <c r="I406" t="str">
        <v>זיידל</v>
      </c>
      <c r="J406" s="1">
        <v>7588</v>
      </c>
      <c r="L406">
        <v>2</v>
      </c>
      <c r="M406" t="str" cm="1">
        <f t="array" ref="M406">IF(L406=1,_xlfn.XLOOKUP(E406,_xlfn.ANCHORARRAY($J$2),_xlfn.ANCHORARRAY($G$2)),"ERROR")</f>
        <v>ERROR</v>
      </c>
      <c r="O406" cm="1">
        <f t="array" ref="O406">IF(L406&lt;&gt;1,SUM(NAMES_EQUALS(C406,_xlfn.ANCHORARRAY($H$2))*NAMES_EQUALS(D406,_xlfn.ANCHORARRAY($I$2))*1),-1)</f>
        <v>1</v>
      </c>
      <c r="Q406" cm="1">
        <f t="array" ref="Q406">_xlfn.IFS(M406&lt;&gt;"ERROR",M406,O406=1,_xlfn.XLOOKUP(1,NAMES_EQUALS($C406,_xlfn.ANCHORARRAY($H$2))*NAMES_EQUALS($D406,_xlfn.ANCHORARRAY($I$2))*1,_xlfn.ANCHORARRAY(G$2)),1,"ERROR")</f>
        <v>418</v>
      </c>
      <c r="S406" t="str">
        <v>חמד</v>
      </c>
      <c r="T406" t="str">
        <v>חלאילה</v>
      </c>
      <c r="V406">
        <v>1</v>
      </c>
      <c r="X406">
        <v>1</v>
      </c>
    </row>
    <row r="407" spans="1:24" x14ac:dyDescent="0.45">
      <c r="A407">
        <v>2351</v>
      </c>
      <c r="B407">
        <v>1839</v>
      </c>
      <c r="C407" t="str">
        <v>בן-ציון</v>
      </c>
      <c r="D407" t="str">
        <v>חלפון</v>
      </c>
      <c r="E407" s="1">
        <v>10959</v>
      </c>
      <c r="G407">
        <v>409</v>
      </c>
      <c r="H407" t="str">
        <v>אברהם</v>
      </c>
      <c r="I407" t="str">
        <v>זילברברג</v>
      </c>
      <c r="J407" s="1">
        <v>5828</v>
      </c>
      <c r="L407">
        <v>1</v>
      </c>
      <c r="M407" cm="1">
        <f t="array" ref="M407">IF(L407=1,_xlfn.XLOOKUP(E407,_xlfn.ANCHORARRAY($J$2),_xlfn.ANCHORARRAY($G$2)),"ERROR")</f>
        <v>419</v>
      </c>
      <c r="O407" cm="1">
        <f t="array" ref="O407">IF(L407&lt;&gt;1,SUM(NAMES_EQUALS(C407,_xlfn.ANCHORARRAY($H$2))*NAMES_EQUALS(D407,_xlfn.ANCHORARRAY($I$2))*1),-1)</f>
        <v>-1</v>
      </c>
      <c r="Q407" cm="1">
        <f t="array" ref="Q407">_xlfn.IFS(M407&lt;&gt;"ERROR",M407,O407=1,_xlfn.XLOOKUP(1,NAMES_EQUALS($C407,_xlfn.ANCHORARRAY($H$2))*NAMES_EQUALS($D407,_xlfn.ANCHORARRAY($I$2))*1,_xlfn.ANCHORARRAY(G$2)),1,"ERROR")</f>
        <v>419</v>
      </c>
      <c r="S407" t="str">
        <v>בן-ציון</v>
      </c>
      <c r="T407" t="str">
        <v>חלפון</v>
      </c>
      <c r="V407">
        <v>1</v>
      </c>
      <c r="X407">
        <v>1</v>
      </c>
    </row>
    <row r="408" spans="1:24" x14ac:dyDescent="0.45">
      <c r="A408">
        <v>2352</v>
      </c>
      <c r="B408">
        <v>1841</v>
      </c>
      <c r="C408" t="str">
        <v>פארס</v>
      </c>
      <c r="D408" t="str">
        <v>חמדאן</v>
      </c>
      <c r="E408" s="1">
        <v>3654</v>
      </c>
      <c r="G408">
        <v>410</v>
      </c>
      <c r="H408" t="str">
        <v>שלום</v>
      </c>
      <c r="I408" t="str">
        <v>זיסמן</v>
      </c>
      <c r="J408" s="1">
        <v>5115</v>
      </c>
      <c r="L408">
        <v>5</v>
      </c>
      <c r="M408" t="str" cm="1">
        <f t="array" ref="M408">IF(L408=1,_xlfn.XLOOKUP(E408,_xlfn.ANCHORARRAY($J$2),_xlfn.ANCHORARRAY($G$2)),"ERROR")</f>
        <v>ERROR</v>
      </c>
      <c r="O408" cm="1">
        <f t="array" ref="O408">IF(L408&lt;&gt;1,SUM(NAMES_EQUALS(C408,_xlfn.ANCHORARRAY($H$2))*NAMES_EQUALS(D408,_xlfn.ANCHORARRAY($I$2))*1),-1)</f>
        <v>1</v>
      </c>
      <c r="Q408" cm="1">
        <f t="array" ref="Q408">_xlfn.IFS(M408&lt;&gt;"ERROR",M408,O408=1,_xlfn.XLOOKUP(1,NAMES_EQUALS($C408,_xlfn.ANCHORARRAY($H$2))*NAMES_EQUALS($D408,_xlfn.ANCHORARRAY($I$2))*1,_xlfn.ANCHORARRAY(G$2)),1,"ERROR")</f>
        <v>420</v>
      </c>
      <c r="S408" t="str">
        <v>פארס</v>
      </c>
      <c r="T408" t="str">
        <v>חמדאן</v>
      </c>
      <c r="V408">
        <v>1</v>
      </c>
      <c r="X408">
        <v>1</v>
      </c>
    </row>
    <row r="409" spans="1:24" x14ac:dyDescent="0.45">
      <c r="A409">
        <v>2353</v>
      </c>
      <c r="B409">
        <v>1843</v>
      </c>
      <c r="C409" t="str">
        <v>יוסף</v>
      </c>
      <c r="D409" t="str">
        <v>חמיס</v>
      </c>
      <c r="E409" s="1">
        <v>7801</v>
      </c>
      <c r="G409">
        <v>411</v>
      </c>
      <c r="H409" t="str">
        <v>יחזקאל</v>
      </c>
      <c r="I409" t="str">
        <v>זכאי</v>
      </c>
      <c r="J409" s="1">
        <v>11803</v>
      </c>
      <c r="L409">
        <v>1</v>
      </c>
      <c r="M409" cm="1">
        <f t="array" ref="M409">IF(L409=1,_xlfn.XLOOKUP(E409,_xlfn.ANCHORARRAY($J$2),_xlfn.ANCHORARRAY($G$2)),"ERROR")</f>
        <v>421</v>
      </c>
      <c r="O409" cm="1">
        <f t="array" ref="O409">IF(L409&lt;&gt;1,SUM(NAMES_EQUALS(C409,_xlfn.ANCHORARRAY($H$2))*NAMES_EQUALS(D409,_xlfn.ANCHORARRAY($I$2))*1),-1)</f>
        <v>-1</v>
      </c>
      <c r="Q409" cm="1">
        <f t="array" ref="Q409">_xlfn.IFS(M409&lt;&gt;"ERROR",M409,O409=1,_xlfn.XLOOKUP(1,NAMES_EQUALS($C409,_xlfn.ANCHORARRAY($H$2))*NAMES_EQUALS($D409,_xlfn.ANCHORARRAY($I$2))*1,_xlfn.ANCHORARRAY(G$2)),1,"ERROR")</f>
        <v>421</v>
      </c>
      <c r="S409" t="str">
        <v>יוסוף</v>
      </c>
      <c r="T409" t="str">
        <v>ח'מיס</v>
      </c>
      <c r="V409">
        <v>0</v>
      </c>
      <c r="W409">
        <v>1</v>
      </c>
      <c r="X409">
        <v>1</v>
      </c>
    </row>
    <row r="410" spans="1:24" x14ac:dyDescent="0.45">
      <c r="A410">
        <v>2354</v>
      </c>
      <c r="B410">
        <v>1853</v>
      </c>
      <c r="C410" t="str">
        <v>סאלח</v>
      </c>
      <c r="D410" t="str">
        <v>חניפס</v>
      </c>
      <c r="E410" s="1">
        <v>4809</v>
      </c>
      <c r="G410">
        <v>412</v>
      </c>
      <c r="H410" t="str">
        <v>דב</v>
      </c>
      <c r="I410" t="str">
        <v>זכין</v>
      </c>
      <c r="J410" s="1">
        <v>8308</v>
      </c>
      <c r="L410">
        <v>1</v>
      </c>
      <c r="M410" cm="1">
        <f t="array" ref="M410">IF(L410=1,_xlfn.XLOOKUP(E410,_xlfn.ANCHORARRAY($J$2),_xlfn.ANCHORARRAY($G$2)),"ERROR")</f>
        <v>422</v>
      </c>
      <c r="O410" cm="1">
        <f t="array" ref="O410">IF(L410&lt;&gt;1,SUM(NAMES_EQUALS(C410,_xlfn.ANCHORARRAY($H$2))*NAMES_EQUALS(D410,_xlfn.ANCHORARRAY($I$2))*1),-1)</f>
        <v>-1</v>
      </c>
      <c r="Q410" cm="1">
        <f t="array" ref="Q410">_xlfn.IFS(M410&lt;&gt;"ERROR",M410,O410=1,_xlfn.XLOOKUP(1,NAMES_EQUALS($C410,_xlfn.ANCHORARRAY($H$2))*NAMES_EQUALS($D410,_xlfn.ANCHORARRAY($I$2))*1,_xlfn.ANCHORARRAY(G$2)),1,"ERROR")</f>
        <v>422</v>
      </c>
      <c r="S410" t="str">
        <v>סאלח-חסן</v>
      </c>
      <c r="T410" t="str">
        <v>ח'ניפס</v>
      </c>
      <c r="V410">
        <v>0</v>
      </c>
      <c r="W410">
        <v>1</v>
      </c>
      <c r="X410">
        <v>1</v>
      </c>
    </row>
    <row r="411" spans="1:24" x14ac:dyDescent="0.45">
      <c r="A411">
        <v>2355</v>
      </c>
      <c r="B411">
        <v>1866</v>
      </c>
      <c r="C411" t="str">
        <v>אשר</v>
      </c>
      <c r="D411" t="str">
        <v>חסין</v>
      </c>
      <c r="E411" s="1">
        <v>6763</v>
      </c>
      <c r="G411">
        <v>413</v>
      </c>
      <c r="H411" t="str">
        <v>מרדכי</v>
      </c>
      <c r="I411" t="str">
        <v>זר</v>
      </c>
      <c r="J411" s="1">
        <v>5128</v>
      </c>
      <c r="L411">
        <v>1</v>
      </c>
      <c r="M411" cm="1">
        <f t="array" ref="M411">IF(L411=1,_xlfn.XLOOKUP(E411,_xlfn.ANCHORARRAY($J$2),_xlfn.ANCHORARRAY($G$2)),"ERROR")</f>
        <v>423</v>
      </c>
      <c r="O411" cm="1">
        <f t="array" ref="O411">IF(L411&lt;&gt;1,SUM(NAMES_EQUALS(C411,_xlfn.ANCHORARRAY($H$2))*NAMES_EQUALS(D411,_xlfn.ANCHORARRAY($I$2))*1),-1)</f>
        <v>-1</v>
      </c>
      <c r="Q411" cm="1">
        <f t="array" ref="Q411">_xlfn.IFS(M411&lt;&gt;"ERROR",M411,O411=1,_xlfn.XLOOKUP(1,NAMES_EQUALS($C411,_xlfn.ANCHORARRAY($H$2))*NAMES_EQUALS($D411,_xlfn.ANCHORARRAY($I$2))*1,_xlfn.ANCHORARRAY(G$2)),1,"ERROR")</f>
        <v>423</v>
      </c>
      <c r="S411" t="str">
        <v>אשר</v>
      </c>
      <c r="T411" t="str">
        <v>חסין</v>
      </c>
      <c r="V411">
        <v>1</v>
      </c>
      <c r="X411">
        <v>1</v>
      </c>
    </row>
    <row r="412" spans="1:24" x14ac:dyDescent="0.45">
      <c r="A412">
        <v>2356</v>
      </c>
      <c r="B412">
        <v>1871</v>
      </c>
      <c r="C412" t="str">
        <v>משה</v>
      </c>
      <c r="D412" t="str">
        <v>חריף</v>
      </c>
      <c r="E412" s="1">
        <v>12207</v>
      </c>
      <c r="G412">
        <v>414</v>
      </c>
      <c r="H412" t="str">
        <v>אמיל</v>
      </c>
      <c r="I412" t="str">
        <v>חביבי</v>
      </c>
      <c r="J412" s="1">
        <v>8064</v>
      </c>
      <c r="L412">
        <v>1</v>
      </c>
      <c r="M412" cm="1">
        <f t="array" ref="M412">IF(L412=1,_xlfn.XLOOKUP(E412,_xlfn.ANCHORARRAY($J$2),_xlfn.ANCHORARRAY($G$2)),"ERROR")</f>
        <v>424</v>
      </c>
      <c r="O412" cm="1">
        <f t="array" ref="O412">IF(L412&lt;&gt;1,SUM(NAMES_EQUALS(C412,_xlfn.ANCHORARRAY($H$2))*NAMES_EQUALS(D412,_xlfn.ANCHORARRAY($I$2))*1),-1)</f>
        <v>-1</v>
      </c>
      <c r="Q412" cm="1">
        <f t="array" ref="Q412">_xlfn.IFS(M412&lt;&gt;"ERROR",M412,O412=1,_xlfn.XLOOKUP(1,NAMES_EQUALS($C412,_xlfn.ANCHORARRAY($H$2))*NAMES_EQUALS($D412,_xlfn.ANCHORARRAY($I$2))*1,_xlfn.ANCHORARRAY(G$2)),1,"ERROR")</f>
        <v>424</v>
      </c>
      <c r="S412" t="str">
        <v>משה</v>
      </c>
      <c r="T412" t="str">
        <v>חריף</v>
      </c>
      <c r="V412">
        <v>1</v>
      </c>
      <c r="X412">
        <v>1</v>
      </c>
    </row>
    <row r="413" spans="1:24" x14ac:dyDescent="0.45">
      <c r="A413">
        <v>2357</v>
      </c>
      <c r="B413">
        <v>1872</v>
      </c>
      <c r="C413" t="str">
        <v>מיכאל</v>
      </c>
      <c r="D413" t="str">
        <v>חריש</v>
      </c>
      <c r="E413" s="1">
        <v>13482</v>
      </c>
      <c r="G413">
        <v>415</v>
      </c>
      <c r="H413" t="str">
        <v>אבא</v>
      </c>
      <c r="I413" t="str">
        <v>חושי (שנלר)</v>
      </c>
      <c r="J413" s="1">
        <v>-728</v>
      </c>
      <c r="L413">
        <v>1</v>
      </c>
      <c r="M413" cm="1">
        <f t="array" ref="M413">IF(L413=1,_xlfn.XLOOKUP(E413,_xlfn.ANCHORARRAY($J$2),_xlfn.ANCHORARRAY($G$2)),"ERROR")</f>
        <v>149</v>
      </c>
      <c r="O413" cm="1">
        <f t="array" ref="O413">IF(L413&lt;&gt;1,SUM(NAMES_EQUALS(C413,_xlfn.ANCHORARRAY($H$2))*NAMES_EQUALS(D413,_xlfn.ANCHORARRAY($I$2))*1),-1)</f>
        <v>-1</v>
      </c>
      <c r="Q413" cm="1">
        <f t="array" ref="Q413">_xlfn.IFS(M413&lt;&gt;"ERROR",M413,O413=1,_xlfn.XLOOKUP(1,NAMES_EQUALS($C413,_xlfn.ANCHORARRAY($H$2))*NAMES_EQUALS($D413,_xlfn.ANCHORARRAY($I$2))*1,_xlfn.ANCHORARRAY(G$2)),1,"ERROR")</f>
        <v>149</v>
      </c>
      <c r="S413" t="str">
        <v>מיכאל</v>
      </c>
      <c r="T413" t="str">
        <v>חריש</v>
      </c>
      <c r="V413">
        <v>1</v>
      </c>
      <c r="X413">
        <v>1</v>
      </c>
    </row>
    <row r="414" spans="1:24" x14ac:dyDescent="0.45">
      <c r="A414">
        <v>2358</v>
      </c>
      <c r="B414">
        <v>1881</v>
      </c>
      <c r="C414" t="str">
        <v>יהודה</v>
      </c>
      <c r="D414" t="str">
        <v>חשאי</v>
      </c>
      <c r="E414" s="1">
        <v>12422</v>
      </c>
      <c r="G414">
        <v>416</v>
      </c>
      <c r="H414" t="str">
        <v>יעקב</v>
      </c>
      <c r="I414" t="str">
        <v>חזן</v>
      </c>
      <c r="J414" s="1">
        <v>-209</v>
      </c>
      <c r="L414">
        <v>1</v>
      </c>
      <c r="M414" cm="1">
        <f t="array" ref="M414">IF(L414=1,_xlfn.XLOOKUP(E414,_xlfn.ANCHORARRAY($J$2),_xlfn.ANCHORARRAY($G$2)),"ERROR")</f>
        <v>425</v>
      </c>
      <c r="O414" cm="1">
        <f t="array" ref="O414">IF(L414&lt;&gt;1,SUM(NAMES_EQUALS(C414,_xlfn.ANCHORARRAY($H$2))*NAMES_EQUALS(D414,_xlfn.ANCHORARRAY($I$2))*1),-1)</f>
        <v>-1</v>
      </c>
      <c r="Q414" cm="1">
        <f t="array" ref="Q414">_xlfn.IFS(M414&lt;&gt;"ERROR",M414,O414=1,_xlfn.XLOOKUP(1,NAMES_EQUALS($C414,_xlfn.ANCHORARRAY($H$2))*NAMES_EQUALS($D414,_xlfn.ANCHORARRAY($I$2))*1,_xlfn.ANCHORARRAY(G$2)),1,"ERROR")</f>
        <v>425</v>
      </c>
      <c r="S414" t="str">
        <v>יהודה</v>
      </c>
      <c r="T414" t="str">
        <v>חשאי</v>
      </c>
      <c r="V414">
        <v>1</v>
      </c>
      <c r="X414">
        <v>1</v>
      </c>
    </row>
    <row r="415" spans="1:24" x14ac:dyDescent="0.45">
      <c r="A415">
        <v>2359</v>
      </c>
      <c r="B415">
        <v>1883</v>
      </c>
      <c r="C415" t="str">
        <v>נחום</v>
      </c>
      <c r="D415" t="str">
        <v>חת</v>
      </c>
      <c r="E415" s="1">
        <v>-1459</v>
      </c>
      <c r="G415">
        <v>417</v>
      </c>
      <c r="H415" t="str">
        <v>יעקב מיכאל</v>
      </c>
      <c r="I415" t="str">
        <v>חזני (קנטרוביץ')</v>
      </c>
      <c r="J415" s="1">
        <v>4927</v>
      </c>
      <c r="L415">
        <v>4</v>
      </c>
      <c r="M415" t="str" cm="1">
        <f t="array" ref="M415">IF(L415=1,_xlfn.XLOOKUP(E415,_xlfn.ANCHORARRAY($J$2),_xlfn.ANCHORARRAY($G$2)),"ERROR")</f>
        <v>ERROR</v>
      </c>
      <c r="O415" cm="1">
        <f t="array" ref="O415">IF(L415&lt;&gt;1,SUM(NAMES_EQUALS(C415,_xlfn.ANCHORARRAY($H$2))*NAMES_EQUALS(D415,_xlfn.ANCHORARRAY($I$2))*1),-1)</f>
        <v>1</v>
      </c>
      <c r="Q415" cm="1">
        <f t="array" ref="Q415">_xlfn.IFS(M415&lt;&gt;"ERROR",M415,O415=1,_xlfn.XLOOKUP(1,NAMES_EQUALS($C415,_xlfn.ANCHORARRAY($H$2))*NAMES_EQUALS($D415,_xlfn.ANCHORARRAY($I$2))*1,_xlfn.ANCHORARRAY(G$2)),1,"ERROR")</f>
        <v>426</v>
      </c>
      <c r="S415" t="str">
        <v>נחום</v>
      </c>
      <c r="T415" t="str">
        <v>חת</v>
      </c>
      <c r="V415">
        <v>1</v>
      </c>
      <c r="X415">
        <v>1</v>
      </c>
    </row>
    <row r="416" spans="1:24" x14ac:dyDescent="0.45">
      <c r="A416">
        <v>2360</v>
      </c>
      <c r="B416">
        <v>1892</v>
      </c>
      <c r="C416" t="str">
        <v>אברהם</v>
      </c>
      <c r="D416" t="str">
        <v>טביב</v>
      </c>
      <c r="E416" s="1">
        <v>-4015</v>
      </c>
      <c r="G416">
        <v>418</v>
      </c>
      <c r="H416" t="str">
        <v>חמד</v>
      </c>
      <c r="I416" t="str">
        <v>חלאילה</v>
      </c>
      <c r="J416" s="1">
        <v>10228</v>
      </c>
      <c r="L416">
        <v>3</v>
      </c>
      <c r="M416" t="str" cm="1">
        <f t="array" ref="M416">IF(L416=1,_xlfn.XLOOKUP(E416,_xlfn.ANCHORARRAY($J$2),_xlfn.ANCHORARRAY($G$2)),"ERROR")</f>
        <v>ERROR</v>
      </c>
      <c r="O416" cm="1">
        <f t="array" ref="O416">IF(L416&lt;&gt;1,SUM(NAMES_EQUALS(C416,_xlfn.ANCHORARRAY($H$2))*NAMES_EQUALS(D416,_xlfn.ANCHORARRAY($I$2))*1),-1)</f>
        <v>1</v>
      </c>
      <c r="Q416" cm="1">
        <f t="array" ref="Q416">_xlfn.IFS(M416&lt;&gt;"ERROR",M416,O416=1,_xlfn.XLOOKUP(1,NAMES_EQUALS($C416,_xlfn.ANCHORARRAY($H$2))*NAMES_EQUALS($D416,_xlfn.ANCHORARRAY($I$2))*1,_xlfn.ANCHORARRAY(G$2)),1,"ERROR")</f>
        <v>427</v>
      </c>
      <c r="S416" t="str">
        <v>אברהם</v>
      </c>
      <c r="T416" t="str">
        <v>טביב</v>
      </c>
      <c r="V416">
        <v>1</v>
      </c>
      <c r="X416">
        <v>1</v>
      </c>
    </row>
    <row r="417" spans="1:24" x14ac:dyDescent="0.45">
      <c r="A417">
        <v>2361</v>
      </c>
      <c r="B417">
        <v>1893</v>
      </c>
      <c r="C417" t="str">
        <v>יצחק</v>
      </c>
      <c r="D417" t="str">
        <v>טבנקין</v>
      </c>
      <c r="E417" s="1">
        <v>-4374</v>
      </c>
      <c r="G417">
        <v>419</v>
      </c>
      <c r="H417" t="str">
        <v>בן-ציון</v>
      </c>
      <c r="I417" t="str">
        <v>חלפון</v>
      </c>
      <c r="J417" s="1">
        <v>10959</v>
      </c>
      <c r="L417">
        <v>1</v>
      </c>
      <c r="M417" cm="1">
        <f t="array" ref="M417">IF(L417=1,_xlfn.XLOOKUP(E417,_xlfn.ANCHORARRAY($J$2),_xlfn.ANCHORARRAY($G$2)),"ERROR")</f>
        <v>428</v>
      </c>
      <c r="O417" cm="1">
        <f t="array" ref="O417">IF(L417&lt;&gt;1,SUM(NAMES_EQUALS(C417,_xlfn.ANCHORARRAY($H$2))*NAMES_EQUALS(D417,_xlfn.ANCHORARRAY($I$2))*1),-1)</f>
        <v>-1</v>
      </c>
      <c r="Q417" cm="1">
        <f t="array" ref="Q417">_xlfn.IFS(M417&lt;&gt;"ERROR",M417,O417=1,_xlfn.XLOOKUP(1,NAMES_EQUALS($C417,_xlfn.ANCHORARRAY($H$2))*NAMES_EQUALS($D417,_xlfn.ANCHORARRAY($I$2))*1,_xlfn.ANCHORARRAY(G$2)),1,"ERROR")</f>
        <v>428</v>
      </c>
      <c r="S417" t="str">
        <v>יצחק</v>
      </c>
      <c r="T417" t="str">
        <v>טבנקין</v>
      </c>
      <c r="V417">
        <v>1</v>
      </c>
      <c r="X417">
        <v>1</v>
      </c>
    </row>
    <row r="418" spans="1:24" x14ac:dyDescent="0.45">
      <c r="A418">
        <v>2362</v>
      </c>
      <c r="B418">
        <v>1895</v>
      </c>
      <c r="C418" t="str">
        <v>ז'ניה</v>
      </c>
      <c r="D418" t="str">
        <v>טברסקי</v>
      </c>
      <c r="E418" s="1">
        <v>1690</v>
      </c>
      <c r="G418">
        <v>420</v>
      </c>
      <c r="H418" t="str">
        <v>פארס</v>
      </c>
      <c r="I418" t="str">
        <v>חמדאן</v>
      </c>
      <c r="J418" s="1">
        <v>3654</v>
      </c>
      <c r="L418">
        <v>1</v>
      </c>
      <c r="M418" cm="1">
        <f t="array" ref="M418">IF(L418=1,_xlfn.XLOOKUP(E418,_xlfn.ANCHORARRAY($J$2),_xlfn.ANCHORARRAY($G$2)),"ERROR")</f>
        <v>429</v>
      </c>
      <c r="O418" cm="1">
        <f t="array" ref="O418">IF(L418&lt;&gt;1,SUM(NAMES_EQUALS(C418,_xlfn.ANCHORARRAY($H$2))*NAMES_EQUALS(D418,_xlfn.ANCHORARRAY($I$2))*1),-1)</f>
        <v>-1</v>
      </c>
      <c r="Q418" cm="1">
        <f t="array" ref="Q418">_xlfn.IFS(M418&lt;&gt;"ERROR",M418,O418=1,_xlfn.XLOOKUP(1,NAMES_EQUALS($C418,_xlfn.ANCHORARRAY($H$2))*NAMES_EQUALS($D418,_xlfn.ANCHORARRAY($I$2))*1,_xlfn.ANCHORARRAY(G$2)),1,"ERROR")</f>
        <v>429</v>
      </c>
      <c r="S418" t="str">
        <v>ז'ניה</v>
      </c>
      <c r="T418" t="str">
        <v>טברסקי</v>
      </c>
      <c r="V418">
        <v>1</v>
      </c>
      <c r="X418">
        <v>1</v>
      </c>
    </row>
    <row r="419" spans="1:24" x14ac:dyDescent="0.45">
      <c r="A419">
        <v>2363</v>
      </c>
      <c r="B419">
        <v>1900</v>
      </c>
      <c r="C419" t="str">
        <v>תופיק</v>
      </c>
      <c r="D419" t="str">
        <v>טובי</v>
      </c>
      <c r="E419" s="1">
        <v>8167</v>
      </c>
      <c r="G419">
        <v>421</v>
      </c>
      <c r="H419" t="str">
        <v>יוסוף</v>
      </c>
      <c r="I419" t="str">
        <v>ח'מיס</v>
      </c>
      <c r="J419" s="1">
        <v>7801</v>
      </c>
      <c r="L419">
        <v>1</v>
      </c>
      <c r="M419" cm="1">
        <f t="array" ref="M419">IF(L419=1,_xlfn.XLOOKUP(E419,_xlfn.ANCHORARRAY($J$2),_xlfn.ANCHORARRAY($G$2)),"ERROR")</f>
        <v>430</v>
      </c>
      <c r="O419" cm="1">
        <f t="array" ref="O419">IF(L419&lt;&gt;1,SUM(NAMES_EQUALS(C419,_xlfn.ANCHORARRAY($H$2))*NAMES_EQUALS(D419,_xlfn.ANCHORARRAY($I$2))*1),-1)</f>
        <v>-1</v>
      </c>
      <c r="Q419" cm="1">
        <f t="array" ref="Q419">_xlfn.IFS(M419&lt;&gt;"ERROR",M419,O419=1,_xlfn.XLOOKUP(1,NAMES_EQUALS($C419,_xlfn.ANCHORARRAY($H$2))*NAMES_EQUALS($D419,_xlfn.ANCHORARRAY($I$2))*1,_xlfn.ANCHORARRAY(G$2)),1,"ERROR")</f>
        <v>430</v>
      </c>
      <c r="S419" t="str">
        <v>תופיק</v>
      </c>
      <c r="T419" t="str">
        <v>טובי</v>
      </c>
      <c r="V419">
        <v>1</v>
      </c>
      <c r="X419">
        <v>1</v>
      </c>
    </row>
    <row r="420" spans="1:24" x14ac:dyDescent="0.45">
      <c r="A420">
        <v>2364</v>
      </c>
      <c r="B420">
        <v>1914</v>
      </c>
      <c r="C420" t="str">
        <v>שמואל</v>
      </c>
      <c r="D420" t="str">
        <v>טולידאנו</v>
      </c>
      <c r="E420" s="1">
        <v>7687</v>
      </c>
      <c r="G420">
        <v>422</v>
      </c>
      <c r="H420" t="str">
        <v>סאלח-חסן</v>
      </c>
      <c r="I420" t="str">
        <v>ח'ניפס</v>
      </c>
      <c r="J420" s="1">
        <v>4809</v>
      </c>
      <c r="L420">
        <v>1</v>
      </c>
      <c r="M420" cm="1">
        <f t="array" ref="M420">IF(L420=1,_xlfn.XLOOKUP(E420,_xlfn.ANCHORARRAY($J$2),_xlfn.ANCHORARRAY($G$2)),"ERROR")</f>
        <v>431</v>
      </c>
      <c r="O420" cm="1">
        <f t="array" ref="O420">IF(L420&lt;&gt;1,SUM(NAMES_EQUALS(C420,_xlfn.ANCHORARRAY($H$2))*NAMES_EQUALS(D420,_xlfn.ANCHORARRAY($I$2))*1),-1)</f>
        <v>-1</v>
      </c>
      <c r="Q420" cm="1">
        <f t="array" ref="Q420">_xlfn.IFS(M420&lt;&gt;"ERROR",M420,O420=1,_xlfn.XLOOKUP(1,NAMES_EQUALS($C420,_xlfn.ANCHORARRAY($H$2))*NAMES_EQUALS($D420,_xlfn.ANCHORARRAY($I$2))*1,_xlfn.ANCHORARRAY(G$2)),1,"ERROR")</f>
        <v>431</v>
      </c>
      <c r="S420" t="str">
        <v>שמואל</v>
      </c>
      <c r="T420" t="str">
        <v>טולידנו</v>
      </c>
      <c r="V420">
        <v>0</v>
      </c>
      <c r="W420">
        <v>1</v>
      </c>
      <c r="X420">
        <v>1</v>
      </c>
    </row>
    <row r="421" spans="1:24" x14ac:dyDescent="0.45">
      <c r="A421">
        <v>2365</v>
      </c>
      <c r="B421">
        <v>1928</v>
      </c>
      <c r="C421" t="str">
        <v>אברהם</v>
      </c>
      <c r="D421" t="str">
        <v>טיאר</v>
      </c>
      <c r="E421" s="1">
        <v>10256</v>
      </c>
      <c r="G421">
        <v>423</v>
      </c>
      <c r="H421" t="str">
        <v>אשר</v>
      </c>
      <c r="I421" t="str">
        <v>חסין</v>
      </c>
      <c r="J421" s="1">
        <v>6763</v>
      </c>
      <c r="L421">
        <v>1</v>
      </c>
      <c r="M421" cm="1">
        <f t="array" ref="M421">IF(L421=1,_xlfn.XLOOKUP(E421,_xlfn.ANCHORARRAY($J$2),_xlfn.ANCHORARRAY($G$2)),"ERROR")</f>
        <v>432</v>
      </c>
      <c r="O421" cm="1">
        <f t="array" ref="O421">IF(L421&lt;&gt;1,SUM(NAMES_EQUALS(C421,_xlfn.ANCHORARRAY($H$2))*NAMES_EQUALS(D421,_xlfn.ANCHORARRAY($I$2))*1),-1)</f>
        <v>-1</v>
      </c>
      <c r="Q421" cm="1">
        <f t="array" ref="Q421">_xlfn.IFS(M421&lt;&gt;"ERROR",M421,O421=1,_xlfn.XLOOKUP(1,NAMES_EQUALS($C421,_xlfn.ANCHORARRAY($H$2))*NAMES_EQUALS($D421,_xlfn.ANCHORARRAY($I$2))*1,_xlfn.ANCHORARRAY(G$2)),1,"ERROR")</f>
        <v>432</v>
      </c>
      <c r="S421" t="str">
        <v>אברהם</v>
      </c>
      <c r="T421" t="str">
        <v>טיאר</v>
      </c>
      <c r="V421">
        <v>1</v>
      </c>
      <c r="X421">
        <v>1</v>
      </c>
    </row>
    <row r="422" spans="1:24" x14ac:dyDescent="0.45">
      <c r="A422">
        <v>2366</v>
      </c>
      <c r="B422">
        <v>1969</v>
      </c>
      <c r="C422" t="str">
        <v>בנימין</v>
      </c>
      <c r="D422" t="str">
        <v>טמקין</v>
      </c>
      <c r="E422" s="1">
        <v>16503</v>
      </c>
      <c r="G422">
        <v>424</v>
      </c>
      <c r="H422" t="str">
        <v>משה</v>
      </c>
      <c r="I422" t="str">
        <v>חריף</v>
      </c>
      <c r="J422" s="1">
        <v>12207</v>
      </c>
      <c r="L422">
        <v>1</v>
      </c>
      <c r="M422" cm="1">
        <f t="array" ref="M422">IF(L422=1,_xlfn.XLOOKUP(E422,_xlfn.ANCHORARRAY($J$2),_xlfn.ANCHORARRAY($G$2)),"ERROR")</f>
        <v>150</v>
      </c>
      <c r="O422" cm="1">
        <f t="array" ref="O422">IF(L422&lt;&gt;1,SUM(NAMES_EQUALS(C422,_xlfn.ANCHORARRAY($H$2))*NAMES_EQUALS(D422,_xlfn.ANCHORARRAY($I$2))*1),-1)</f>
        <v>-1</v>
      </c>
      <c r="Q422" cm="1">
        <f t="array" ref="Q422">_xlfn.IFS(M422&lt;&gt;"ERROR",M422,O422=1,_xlfn.XLOOKUP(1,NAMES_EQUALS($C422,_xlfn.ANCHORARRAY($H$2))*NAMES_EQUALS($D422,_xlfn.ANCHORARRAY($I$2))*1,_xlfn.ANCHORARRAY(G$2)),1,"ERROR")</f>
        <v>150</v>
      </c>
      <c r="S422" t="str">
        <v>בנימין</v>
      </c>
      <c r="T422" t="str">
        <v>טמקין</v>
      </c>
      <c r="V422">
        <v>1</v>
      </c>
      <c r="X422">
        <v>1</v>
      </c>
    </row>
    <row r="423" spans="1:24" x14ac:dyDescent="0.45">
      <c r="A423">
        <v>2367</v>
      </c>
      <c r="B423">
        <v>2005</v>
      </c>
      <c r="C423" t="str">
        <v>אסף</v>
      </c>
      <c r="D423" t="str">
        <v>יגורי</v>
      </c>
      <c r="E423" s="1">
        <v>11367</v>
      </c>
      <c r="G423">
        <v>425</v>
      </c>
      <c r="H423" t="str">
        <v>יהודה</v>
      </c>
      <c r="I423" t="str">
        <v>חשאי</v>
      </c>
      <c r="J423" s="1">
        <v>12422</v>
      </c>
      <c r="L423">
        <v>1</v>
      </c>
      <c r="M423" cm="1">
        <f t="array" ref="M423">IF(L423=1,_xlfn.XLOOKUP(E423,_xlfn.ANCHORARRAY($J$2),_xlfn.ANCHORARRAY($G$2)),"ERROR")</f>
        <v>182</v>
      </c>
      <c r="O423" cm="1">
        <f t="array" ref="O423">IF(L423&lt;&gt;1,SUM(NAMES_EQUALS(C423,_xlfn.ANCHORARRAY($H$2))*NAMES_EQUALS(D423,_xlfn.ANCHORARRAY($I$2))*1),-1)</f>
        <v>-1</v>
      </c>
      <c r="Q423" cm="1">
        <f t="array" ref="Q423">_xlfn.IFS(M423&lt;&gt;"ERROR",M423,O423=1,_xlfn.XLOOKUP(1,NAMES_EQUALS($C423,_xlfn.ANCHORARRAY($H$2))*NAMES_EQUALS($D423,_xlfn.ANCHORARRAY($I$2))*1,_xlfn.ANCHORARRAY(G$2)),1,"ERROR")</f>
        <v>182</v>
      </c>
      <c r="S423" t="str">
        <v>אסף</v>
      </c>
      <c r="T423" t="str">
        <v>יגורי</v>
      </c>
      <c r="V423">
        <v>1</v>
      </c>
      <c r="X423">
        <v>1</v>
      </c>
    </row>
    <row r="424" spans="1:24" x14ac:dyDescent="0.45">
      <c r="A424">
        <v>2368</v>
      </c>
      <c r="B424">
        <v>2007</v>
      </c>
      <c r="C424" t="str">
        <v>מנחם</v>
      </c>
      <c r="D424" t="str">
        <v>ידיד</v>
      </c>
      <c r="E424" s="1">
        <v>6590</v>
      </c>
      <c r="G424">
        <v>426</v>
      </c>
      <c r="H424" t="str">
        <v>נחום</v>
      </c>
      <c r="I424" t="str">
        <v>חת</v>
      </c>
      <c r="J424" s="1">
        <v>-1459</v>
      </c>
      <c r="L424">
        <v>1</v>
      </c>
      <c r="M424" cm="1">
        <f t="array" ref="M424">IF(L424=1,_xlfn.XLOOKUP(E424,_xlfn.ANCHORARRAY($J$2),_xlfn.ANCHORARRAY($G$2)),"ERROR")</f>
        <v>183</v>
      </c>
      <c r="O424" cm="1">
        <f t="array" ref="O424">IF(L424&lt;&gt;1,SUM(NAMES_EQUALS(C424,_xlfn.ANCHORARRAY($H$2))*NAMES_EQUALS(D424,_xlfn.ANCHORARRAY($I$2))*1),-1)</f>
        <v>-1</v>
      </c>
      <c r="Q424" cm="1">
        <f t="array" ref="Q424">_xlfn.IFS(M424&lt;&gt;"ERROR",M424,O424=1,_xlfn.XLOOKUP(1,NAMES_EQUALS($C424,_xlfn.ANCHORARRAY($H$2))*NAMES_EQUALS($D424,_xlfn.ANCHORARRAY($I$2))*1,_xlfn.ANCHORARRAY(G$2)),1,"ERROR")</f>
        <v>183</v>
      </c>
      <c r="S424" t="str">
        <v>מנחם</v>
      </c>
      <c r="T424" t="str">
        <v>ידיד</v>
      </c>
      <c r="V424">
        <v>1</v>
      </c>
      <c r="X424">
        <v>1</v>
      </c>
    </row>
    <row r="425" spans="1:24" x14ac:dyDescent="0.45">
      <c r="A425">
        <v>2369</v>
      </c>
      <c r="B425">
        <v>2010</v>
      </c>
      <c r="C425" t="str">
        <v>יגאל</v>
      </c>
      <c r="D425" t="str">
        <v>ידין</v>
      </c>
      <c r="E425" s="1">
        <v>6289</v>
      </c>
      <c r="G425">
        <v>427</v>
      </c>
      <c r="H425" t="str">
        <v>אברהם</v>
      </c>
      <c r="I425" t="str">
        <v>טביב</v>
      </c>
      <c r="J425" s="1">
        <v>-4015</v>
      </c>
      <c r="L425">
        <v>1</v>
      </c>
      <c r="M425" cm="1">
        <f t="array" ref="M425">IF(L425=1,_xlfn.XLOOKUP(E425,_xlfn.ANCHORARRAY($J$2),_xlfn.ANCHORARRAY($G$2)),"ERROR")</f>
        <v>184</v>
      </c>
      <c r="O425" cm="1">
        <f t="array" ref="O425">IF(L425&lt;&gt;1,SUM(NAMES_EQUALS(C425,_xlfn.ANCHORARRAY($H$2))*NAMES_EQUALS(D425,_xlfn.ANCHORARRAY($I$2))*1),-1)</f>
        <v>-1</v>
      </c>
      <c r="Q425" cm="1">
        <f t="array" ref="Q425">_xlfn.IFS(M425&lt;&gt;"ERROR",M425,O425=1,_xlfn.XLOOKUP(1,NAMES_EQUALS($C425,_xlfn.ANCHORARRAY($H$2))*NAMES_EQUALS($D425,_xlfn.ANCHORARRAY($I$2))*1,_xlfn.ANCHORARRAY(G$2)),1,"ERROR")</f>
        <v>184</v>
      </c>
      <c r="S425" t="str">
        <v>יגאל</v>
      </c>
      <c r="T425" t="str">
        <v>ידין (סוקניק)</v>
      </c>
      <c r="V425">
        <v>1</v>
      </c>
      <c r="X425">
        <v>1</v>
      </c>
    </row>
    <row r="426" spans="1:24" x14ac:dyDescent="0.45">
      <c r="A426">
        <v>2370</v>
      </c>
      <c r="B426">
        <v>2013</v>
      </c>
      <c r="C426" t="str">
        <v>אהרן</v>
      </c>
      <c r="D426" t="str">
        <v>ידלין</v>
      </c>
      <c r="E426" s="1">
        <v>9604</v>
      </c>
      <c r="G426">
        <v>428</v>
      </c>
      <c r="H426" t="str">
        <v>יצחק</v>
      </c>
      <c r="I426" t="str">
        <v>טבנקין</v>
      </c>
      <c r="J426" s="1">
        <v>-4374</v>
      </c>
      <c r="L426">
        <v>1</v>
      </c>
      <c r="M426" cm="1">
        <f t="array" ref="M426">IF(L426=1,_xlfn.XLOOKUP(E426,_xlfn.ANCHORARRAY($J$2),_xlfn.ANCHORARRAY($G$2)),"ERROR")</f>
        <v>181</v>
      </c>
      <c r="O426" cm="1">
        <f t="array" ref="O426">IF(L426&lt;&gt;1,SUM(NAMES_EQUALS(C426,_xlfn.ANCHORARRAY($H$2))*NAMES_EQUALS(D426,_xlfn.ANCHORARRAY($I$2))*1),-1)</f>
        <v>-1</v>
      </c>
      <c r="Q426" cm="1">
        <f t="array" ref="Q426">_xlfn.IFS(M426&lt;&gt;"ERROR",M426,O426=1,_xlfn.XLOOKUP(1,NAMES_EQUALS($C426,_xlfn.ANCHORARRAY($H$2))*NAMES_EQUALS($D426,_xlfn.ANCHORARRAY($I$2))*1,_xlfn.ANCHORARRAY(G$2)),1,"ERROR")</f>
        <v>181</v>
      </c>
      <c r="S426" t="str">
        <v>אהרן</v>
      </c>
      <c r="T426" t="str">
        <v>ידלין</v>
      </c>
      <c r="V426">
        <v>1</v>
      </c>
      <c r="X426">
        <v>1</v>
      </c>
    </row>
    <row r="427" spans="1:24" x14ac:dyDescent="0.45">
      <c r="A427">
        <v>2371</v>
      </c>
      <c r="B427">
        <v>2021</v>
      </c>
      <c r="C427" t="str">
        <v>יונה</v>
      </c>
      <c r="D427" t="str">
        <v>יהב</v>
      </c>
      <c r="E427" s="1">
        <v>16242</v>
      </c>
      <c r="G427">
        <v>429</v>
      </c>
      <c r="H427" t="str">
        <v>ז'ניה</v>
      </c>
      <c r="I427" t="str">
        <v>טברסקי</v>
      </c>
      <c r="J427" s="1">
        <v>1690</v>
      </c>
      <c r="L427">
        <v>1</v>
      </c>
      <c r="M427" cm="1">
        <f t="array" ref="M427">IF(L427=1,_xlfn.XLOOKUP(E427,_xlfn.ANCHORARRAY($J$2),_xlfn.ANCHORARRAY($G$2)),"ERROR")</f>
        <v>60</v>
      </c>
      <c r="O427" cm="1">
        <f t="array" ref="O427">IF(L427&lt;&gt;1,SUM(NAMES_EQUALS(C427,_xlfn.ANCHORARRAY($H$2))*NAMES_EQUALS(D427,_xlfn.ANCHORARRAY($I$2))*1),-1)</f>
        <v>-1</v>
      </c>
      <c r="Q427" cm="1">
        <f t="array" ref="Q427">_xlfn.IFS(M427&lt;&gt;"ERROR",M427,O427=1,_xlfn.XLOOKUP(1,NAMES_EQUALS($C427,_xlfn.ANCHORARRAY($H$2))*NAMES_EQUALS($D427,_xlfn.ANCHORARRAY($I$2))*1,_xlfn.ANCHORARRAY(G$2)),1,"ERROR")</f>
        <v>60</v>
      </c>
      <c r="S427" t="str">
        <v>יונה</v>
      </c>
      <c r="T427" t="str">
        <v>יהב</v>
      </c>
      <c r="V427">
        <v>1</v>
      </c>
      <c r="X427">
        <v>1</v>
      </c>
    </row>
    <row r="428" spans="1:24" x14ac:dyDescent="0.45">
      <c r="A428">
        <v>2372</v>
      </c>
      <c r="B428">
        <v>2022</v>
      </c>
      <c r="C428" t="str">
        <v>חיים</v>
      </c>
      <c r="D428" t="str">
        <v>יהודה</v>
      </c>
      <c r="E428" s="1">
        <v>6523</v>
      </c>
      <c r="G428">
        <v>430</v>
      </c>
      <c r="H428" t="str">
        <v>תופיק</v>
      </c>
      <c r="I428" t="str">
        <v>טובי</v>
      </c>
      <c r="J428" s="1">
        <v>8167</v>
      </c>
      <c r="L428">
        <v>1</v>
      </c>
      <c r="M428" cm="1">
        <f t="array" ref="M428">IF(L428=1,_xlfn.XLOOKUP(E428,_xlfn.ANCHORARRAY($J$2),_xlfn.ANCHORARRAY($G$2)),"ERROR")</f>
        <v>185</v>
      </c>
      <c r="O428" cm="1">
        <f t="array" ref="O428">IF(L428&lt;&gt;1,SUM(NAMES_EQUALS(C428,_xlfn.ANCHORARRAY($H$2))*NAMES_EQUALS(D428,_xlfn.ANCHORARRAY($I$2))*1),-1)</f>
        <v>-1</v>
      </c>
      <c r="Q428" cm="1">
        <f t="array" ref="Q428">_xlfn.IFS(M428&lt;&gt;"ERROR",M428,O428=1,_xlfn.XLOOKUP(1,NAMES_EQUALS($C428,_xlfn.ANCHORARRAY($H$2))*NAMES_EQUALS($D428,_xlfn.ANCHORARRAY($I$2))*1,_xlfn.ANCHORARRAY(G$2)),1,"ERROR")</f>
        <v>185</v>
      </c>
      <c r="S428" t="str">
        <v>חיים</v>
      </c>
      <c r="T428" t="str">
        <v>יהודה</v>
      </c>
      <c r="V428">
        <v>1</v>
      </c>
      <c r="X428">
        <v>1</v>
      </c>
    </row>
    <row r="429" spans="1:24" x14ac:dyDescent="0.45">
      <c r="A429">
        <v>2373</v>
      </c>
      <c r="B429">
        <v>2024</v>
      </c>
      <c r="C429" t="str">
        <v>צבי</v>
      </c>
      <c r="D429" t="str">
        <v>יהודה</v>
      </c>
      <c r="E429" s="1">
        <v>-4520</v>
      </c>
      <c r="G429">
        <v>431</v>
      </c>
      <c r="H429" t="str">
        <v>שמואל</v>
      </c>
      <c r="I429" t="str">
        <v>טולידנו</v>
      </c>
      <c r="J429" s="1">
        <v>7687</v>
      </c>
      <c r="L429">
        <v>0</v>
      </c>
      <c r="M429" t="str" cm="1">
        <f t="array" ref="M429">IF(L429=1,_xlfn.XLOOKUP(E429,_xlfn.ANCHORARRAY($J$2),_xlfn.ANCHORARRAY($G$2)),"ERROR")</f>
        <v>ERROR</v>
      </c>
      <c r="O429" cm="1">
        <f t="array" ref="O429">IF(L429&lt;&gt;1,SUM(NAMES_EQUALS(C429,_xlfn.ANCHORARRAY($H$2))*NAMES_EQUALS(D429,_xlfn.ANCHORARRAY($I$2))*1),-1)</f>
        <v>1</v>
      </c>
      <c r="Q429" cm="1">
        <f t="array" ref="Q429">_xlfn.IFS(M429&lt;&gt;"ERROR",M429,O429=1,_xlfn.XLOOKUP(1,NAMES_EQUALS($C429,_xlfn.ANCHORARRAY($H$2))*NAMES_EQUALS($D429,_xlfn.ANCHORARRAY($I$2))*1,_xlfn.ANCHORARRAY(G$2)),1,"ERROR")</f>
        <v>186</v>
      </c>
      <c r="S429" t="str">
        <v>צבי</v>
      </c>
      <c r="T429" t="str">
        <v>יהודה (זלצמן)</v>
      </c>
      <c r="V429">
        <v>1</v>
      </c>
      <c r="X429">
        <v>1</v>
      </c>
    </row>
    <row r="430" spans="1:24" x14ac:dyDescent="0.45">
      <c r="A430">
        <v>2374</v>
      </c>
      <c r="B430">
        <v>2037</v>
      </c>
      <c r="C430" t="str">
        <v>שמשון</v>
      </c>
      <c r="D430" t="str">
        <v>יוניצ'מן</v>
      </c>
      <c r="E430" s="1">
        <v>2601</v>
      </c>
      <c r="G430">
        <v>432</v>
      </c>
      <c r="H430" t="str">
        <v>אברהם</v>
      </c>
      <c r="I430" t="str">
        <v>טיאר</v>
      </c>
      <c r="J430" s="1">
        <v>10256</v>
      </c>
      <c r="L430">
        <v>1</v>
      </c>
      <c r="M430" cm="1">
        <f t="array" ref="M430">IF(L430=1,_xlfn.XLOOKUP(E430,_xlfn.ANCHORARRAY($J$2),_xlfn.ANCHORARRAY($G$2)),"ERROR")</f>
        <v>187</v>
      </c>
      <c r="O430" cm="1">
        <f t="array" ref="O430">IF(L430&lt;&gt;1,SUM(NAMES_EQUALS(C430,_xlfn.ANCHORARRAY($H$2))*NAMES_EQUALS(D430,_xlfn.ANCHORARRAY($I$2))*1),-1)</f>
        <v>-1</v>
      </c>
      <c r="Q430" cm="1">
        <f t="array" ref="Q430">_xlfn.IFS(M430&lt;&gt;"ERROR",M430,O430=1,_xlfn.XLOOKUP(1,NAMES_EQUALS($C430,_xlfn.ANCHORARRAY($H$2))*NAMES_EQUALS($D430,_xlfn.ANCHORARRAY($I$2))*1,_xlfn.ANCHORARRAY(G$2)),1,"ERROR")</f>
        <v>187</v>
      </c>
      <c r="S430" t="str">
        <v>שמשון</v>
      </c>
      <c r="T430" t="str">
        <v>יוניצ'מן</v>
      </c>
      <c r="V430">
        <v>1</v>
      </c>
      <c r="X430">
        <v>1</v>
      </c>
    </row>
    <row r="431" spans="1:24" x14ac:dyDescent="0.45">
      <c r="A431">
        <v>2375</v>
      </c>
      <c r="B431">
        <v>2040</v>
      </c>
      <c r="C431" t="str">
        <v>דב</v>
      </c>
      <c r="D431" t="str">
        <v>יוסף</v>
      </c>
      <c r="E431" s="1">
        <v>-217</v>
      </c>
      <c r="G431">
        <v>433</v>
      </c>
      <c r="H431" t="str">
        <v>מאיר</v>
      </c>
      <c r="I431" t="str">
        <v>יערי (וולד)</v>
      </c>
      <c r="J431" s="1">
        <v>-980</v>
      </c>
      <c r="L431">
        <v>1</v>
      </c>
      <c r="M431" cm="1">
        <f t="array" ref="M431">IF(L431=1,_xlfn.XLOOKUP(E431,_xlfn.ANCHORARRAY($J$2),_xlfn.ANCHORARRAY($G$2)),"ERROR")</f>
        <v>188</v>
      </c>
      <c r="O431" cm="1">
        <f t="array" ref="O431">IF(L431&lt;&gt;1,SUM(NAMES_EQUALS(C431,_xlfn.ANCHORARRAY($H$2))*NAMES_EQUALS(D431,_xlfn.ANCHORARRAY($I$2))*1),-1)</f>
        <v>-1</v>
      </c>
      <c r="Q431" cm="1">
        <f t="array" ref="Q431">_xlfn.IFS(M431&lt;&gt;"ERROR",M431,O431=1,_xlfn.XLOOKUP(1,NAMES_EQUALS($C431,_xlfn.ANCHORARRAY($H$2))*NAMES_EQUALS($D431,_xlfn.ANCHORARRAY($I$2))*1,_xlfn.ANCHORARRAY(G$2)),1,"ERROR")</f>
        <v>188</v>
      </c>
      <c r="S431" t="str">
        <v>דב (ברנארד)</v>
      </c>
      <c r="T431" t="str">
        <v>יוסף (ג`וזף)</v>
      </c>
      <c r="V431">
        <v>1</v>
      </c>
      <c r="X431">
        <v>1</v>
      </c>
    </row>
    <row r="432" spans="1:24" x14ac:dyDescent="0.45">
      <c r="A432">
        <v>2376</v>
      </c>
      <c r="B432">
        <v>2043</v>
      </c>
      <c r="C432" t="str">
        <v>יעקב</v>
      </c>
      <c r="D432" t="str">
        <v>יוסף</v>
      </c>
      <c r="E432" s="1">
        <v>17093</v>
      </c>
      <c r="G432">
        <v>434</v>
      </c>
      <c r="H432" t="str">
        <v>אביעד</v>
      </c>
      <c r="I432" t="str">
        <v>יפה</v>
      </c>
      <c r="J432" s="1">
        <v>8656</v>
      </c>
      <c r="L432">
        <v>1</v>
      </c>
      <c r="M432" cm="1">
        <f t="array" ref="M432">IF(L432=1,_xlfn.XLOOKUP(E432,_xlfn.ANCHORARRAY($J$2),_xlfn.ANCHORARRAY($G$2)),"ERROR")</f>
        <v>189</v>
      </c>
      <c r="O432" cm="1">
        <f t="array" ref="O432">IF(L432&lt;&gt;1,SUM(NAMES_EQUALS(C432,_xlfn.ANCHORARRAY($H$2))*NAMES_EQUALS(D432,_xlfn.ANCHORARRAY($I$2))*1),-1)</f>
        <v>-1</v>
      </c>
      <c r="Q432" cm="1">
        <f t="array" ref="Q432">_xlfn.IFS(M432&lt;&gt;"ERROR",M432,O432=1,_xlfn.XLOOKUP(1,NAMES_EQUALS($C432,_xlfn.ANCHORARRAY($H$2))*NAMES_EQUALS($D432,_xlfn.ANCHORARRAY($I$2))*1,_xlfn.ANCHORARRAY(G$2)),1,"ERROR")</f>
        <v>189</v>
      </c>
      <c r="S432" t="str">
        <v>יעקב</v>
      </c>
      <c r="T432" t="str">
        <v>יוסף</v>
      </c>
      <c r="V432">
        <v>1</v>
      </c>
      <c r="X432">
        <v>1</v>
      </c>
    </row>
    <row r="433" spans="1:24" x14ac:dyDescent="0.45">
      <c r="A433">
        <v>2377</v>
      </c>
      <c r="B433">
        <v>2044</v>
      </c>
      <c r="C433" t="str">
        <v>גיורא</v>
      </c>
      <c r="D433" t="str">
        <v>יוספטל</v>
      </c>
      <c r="E433" s="1">
        <v>4605</v>
      </c>
      <c r="G433">
        <v>435</v>
      </c>
      <c r="H433" t="str">
        <v>אברהם</v>
      </c>
      <c r="I433" t="str">
        <v>יפה</v>
      </c>
      <c r="J433" s="1">
        <v>5047</v>
      </c>
      <c r="L433">
        <v>1</v>
      </c>
      <c r="M433" cm="1">
        <f t="array" ref="M433">IF(L433=1,_xlfn.XLOOKUP(E433,_xlfn.ANCHORARRAY($J$2),_xlfn.ANCHORARRAY($G$2)),"ERROR")</f>
        <v>190</v>
      </c>
      <c r="O433" cm="1">
        <f t="array" ref="O433">IF(L433&lt;&gt;1,SUM(NAMES_EQUALS(C433,_xlfn.ANCHORARRAY($H$2))*NAMES_EQUALS(D433,_xlfn.ANCHORARRAY($I$2))*1),-1)</f>
        <v>-1</v>
      </c>
      <c r="Q433" cm="1">
        <f t="array" ref="Q433">_xlfn.IFS(M433&lt;&gt;"ERROR",M433,O433=1,_xlfn.XLOOKUP(1,NAMES_EQUALS($C433,_xlfn.ANCHORARRAY($H$2))*NAMES_EQUALS($D433,_xlfn.ANCHORARRAY($I$2))*1,_xlfn.ANCHORARRAY(G$2)),1,"ERROR")</f>
        <v>190</v>
      </c>
      <c r="S433" t="str">
        <v>גיורא</v>
      </c>
      <c r="T433" t="str">
        <v>יוספטל</v>
      </c>
      <c r="V433">
        <v>1</v>
      </c>
      <c r="X433">
        <v>1</v>
      </c>
    </row>
    <row r="434" spans="1:24" x14ac:dyDescent="0.45">
      <c r="A434">
        <v>2378</v>
      </c>
      <c r="B434">
        <v>2046</v>
      </c>
      <c r="C434" t="str">
        <v>סנטה</v>
      </c>
      <c r="D434" t="str">
        <v>יוספטל</v>
      </c>
      <c r="E434" s="1">
        <v>4723</v>
      </c>
      <c r="G434">
        <v>436</v>
      </c>
      <c r="H434" t="str">
        <v>יהונתן</v>
      </c>
      <c r="I434" t="str">
        <v>יפרח</v>
      </c>
      <c r="J434" s="1">
        <v>10890</v>
      </c>
      <c r="L434">
        <v>1</v>
      </c>
      <c r="M434" cm="1">
        <f t="array" ref="M434">IF(L434=1,_xlfn.XLOOKUP(E434,_xlfn.ANCHORARRAY($J$2),_xlfn.ANCHORARRAY($G$2)),"ERROR")</f>
        <v>191</v>
      </c>
      <c r="O434" cm="1">
        <f t="array" ref="O434">IF(L434&lt;&gt;1,SUM(NAMES_EQUALS(C434,_xlfn.ANCHORARRAY($H$2))*NAMES_EQUALS(D434,_xlfn.ANCHORARRAY($I$2))*1),-1)</f>
        <v>-1</v>
      </c>
      <c r="Q434" cm="1">
        <f t="array" ref="Q434">_xlfn.IFS(M434&lt;&gt;"ERROR",M434,O434=1,_xlfn.XLOOKUP(1,NAMES_EQUALS($C434,_xlfn.ANCHORARRAY($H$2))*NAMES_EQUALS($D434,_xlfn.ANCHORARRAY($I$2))*1,_xlfn.ANCHORARRAY(G$2)),1,"ERROR")</f>
        <v>191</v>
      </c>
      <c r="S434" t="str">
        <v>סנטה</v>
      </c>
      <c r="T434" t="str">
        <v>יוספטל (פונדוב)</v>
      </c>
      <c r="V434">
        <v>1</v>
      </c>
      <c r="X434">
        <v>1</v>
      </c>
    </row>
    <row r="435" spans="1:24" x14ac:dyDescent="0.45">
      <c r="A435">
        <v>2379</v>
      </c>
      <c r="B435">
        <v>2068</v>
      </c>
      <c r="C435" t="str">
        <v>נתן</v>
      </c>
      <c r="D435" t="str">
        <v>ילין-מור</v>
      </c>
      <c r="E435" s="1">
        <v>4750</v>
      </c>
      <c r="G435">
        <v>437</v>
      </c>
      <c r="H435" t="str">
        <v>יצחק</v>
      </c>
      <c r="I435" t="str">
        <v>יצחקי</v>
      </c>
      <c r="J435" s="1">
        <v>13480</v>
      </c>
      <c r="L435">
        <v>6</v>
      </c>
      <c r="M435" t="str" cm="1">
        <f t="array" ref="M435">IF(L435=1,_xlfn.XLOOKUP(E435,_xlfn.ANCHORARRAY($J$2),_xlfn.ANCHORARRAY($G$2)),"ERROR")</f>
        <v>ERROR</v>
      </c>
      <c r="O435" cm="1">
        <f t="array" ref="O435">IF(L435&lt;&gt;1,SUM(NAMES_EQUALS(C435,_xlfn.ANCHORARRAY($H$2))*NAMES_EQUALS(D435,_xlfn.ANCHORARRAY($I$2))*1),-1)</f>
        <v>1</v>
      </c>
      <c r="Q435" cm="1">
        <f t="array" ref="Q435">_xlfn.IFS(M435&lt;&gt;"ERROR",M435,O435=1,_xlfn.XLOOKUP(1,NAMES_EQUALS($C435,_xlfn.ANCHORARRAY($H$2))*NAMES_EQUALS($D435,_xlfn.ANCHORARRAY($I$2))*1,_xlfn.ANCHORARRAY(G$2)),1,"ERROR")</f>
        <v>192</v>
      </c>
      <c r="S435" t="str">
        <v>נתן</v>
      </c>
      <c r="T435" t="str">
        <v>ילין-מור (פרידמן)</v>
      </c>
      <c r="V435">
        <v>1</v>
      </c>
      <c r="X435">
        <v>1</v>
      </c>
    </row>
    <row r="436" spans="1:24" x14ac:dyDescent="0.45">
      <c r="A436">
        <v>2380</v>
      </c>
      <c r="B436">
        <v>2082</v>
      </c>
      <c r="C436" t="str">
        <v>גד</v>
      </c>
      <c r="D436" t="str">
        <v>יעקבי</v>
      </c>
      <c r="E436" s="1">
        <v>12802</v>
      </c>
      <c r="G436">
        <v>438</v>
      </c>
      <c r="H436" t="str">
        <v>יצחק</v>
      </c>
      <c r="I436" t="str">
        <v>יצחקי (לישבסקי)</v>
      </c>
      <c r="J436" s="1">
        <v>1015</v>
      </c>
      <c r="L436">
        <v>1</v>
      </c>
      <c r="M436" cm="1">
        <f t="array" ref="M436">IF(L436=1,_xlfn.XLOOKUP(E436,_xlfn.ANCHORARRAY($J$2),_xlfn.ANCHORARRAY($G$2)),"ERROR")</f>
        <v>193</v>
      </c>
      <c r="O436" cm="1">
        <f t="array" ref="O436">IF(L436&lt;&gt;1,SUM(NAMES_EQUALS(C436,_xlfn.ANCHORARRAY($H$2))*NAMES_EQUALS(D436,_xlfn.ANCHORARRAY($I$2))*1),-1)</f>
        <v>-1</v>
      </c>
      <c r="Q436" cm="1">
        <f t="array" ref="Q436">_xlfn.IFS(M436&lt;&gt;"ERROR",M436,O436=1,_xlfn.XLOOKUP(1,NAMES_EQUALS($C436,_xlfn.ANCHORARRAY($H$2))*NAMES_EQUALS($D436,_xlfn.ANCHORARRAY($I$2))*1,_xlfn.ANCHORARRAY(G$2)),1,"ERROR")</f>
        <v>193</v>
      </c>
      <c r="S436" t="str">
        <v>גד</v>
      </c>
      <c r="T436" t="str">
        <v>יעקבי</v>
      </c>
      <c r="V436">
        <v>1</v>
      </c>
      <c r="X436">
        <v>1</v>
      </c>
    </row>
    <row r="437" spans="1:24" x14ac:dyDescent="0.45">
      <c r="A437">
        <v>2381</v>
      </c>
      <c r="B437">
        <v>2089</v>
      </c>
      <c r="C437" t="str">
        <v>מאיר</v>
      </c>
      <c r="D437" t="str">
        <v>יערי</v>
      </c>
      <c r="E437" s="1">
        <v>-980</v>
      </c>
      <c r="G437">
        <v>439</v>
      </c>
      <c r="H437" t="str">
        <v>גדי</v>
      </c>
      <c r="I437" t="str">
        <v>יציב</v>
      </c>
      <c r="J437" s="1">
        <v>13610</v>
      </c>
      <c r="L437">
        <v>1</v>
      </c>
      <c r="M437" cm="1">
        <f t="array" ref="M437">IF(L437=1,_xlfn.XLOOKUP(E437,_xlfn.ANCHORARRAY($J$2),_xlfn.ANCHORARRAY($G$2)),"ERROR")</f>
        <v>433</v>
      </c>
      <c r="O437" cm="1">
        <f t="array" ref="O437">IF(L437&lt;&gt;1,SUM(NAMES_EQUALS(C437,_xlfn.ANCHORARRAY($H$2))*NAMES_EQUALS(D437,_xlfn.ANCHORARRAY($I$2))*1),-1)</f>
        <v>-1</v>
      </c>
      <c r="Q437" cm="1">
        <f t="array" ref="Q437">_xlfn.IFS(M437&lt;&gt;"ERROR",M437,O437=1,_xlfn.XLOOKUP(1,NAMES_EQUALS($C437,_xlfn.ANCHORARRAY($H$2))*NAMES_EQUALS($D437,_xlfn.ANCHORARRAY($I$2))*1,_xlfn.ANCHORARRAY(G$2)),1,"ERROR")</f>
        <v>433</v>
      </c>
      <c r="S437" t="str">
        <v>מאיר</v>
      </c>
      <c r="T437" t="str">
        <v>יערי (וולד)</v>
      </c>
      <c r="V437">
        <v>1</v>
      </c>
      <c r="X437">
        <v>1</v>
      </c>
    </row>
    <row r="438" spans="1:24" x14ac:dyDescent="0.45">
      <c r="A438">
        <v>2382</v>
      </c>
      <c r="B438">
        <v>2097</v>
      </c>
      <c r="C438" t="str">
        <v>אביעד</v>
      </c>
      <c r="D438" t="str">
        <v>יפה</v>
      </c>
      <c r="E438" s="1">
        <v>8656</v>
      </c>
      <c r="G438">
        <v>440</v>
      </c>
      <c r="H438" t="str">
        <v>אהרן</v>
      </c>
      <c r="I438" t="str">
        <v>יריב (רבינוביץ`)</v>
      </c>
      <c r="J438" s="1">
        <v>7660</v>
      </c>
      <c r="L438">
        <v>2</v>
      </c>
      <c r="M438" t="str" cm="1">
        <f t="array" ref="M438">IF(L438=1,_xlfn.XLOOKUP(E438,_xlfn.ANCHORARRAY($J$2),_xlfn.ANCHORARRAY($G$2)),"ERROR")</f>
        <v>ERROR</v>
      </c>
      <c r="O438" cm="1">
        <f t="array" ref="O438">IF(L438&lt;&gt;1,SUM(NAMES_EQUALS(C438,_xlfn.ANCHORARRAY($H$2))*NAMES_EQUALS(D438,_xlfn.ANCHORARRAY($I$2))*1),-1)</f>
        <v>1</v>
      </c>
      <c r="Q438" cm="1">
        <f t="array" ref="Q438">_xlfn.IFS(M438&lt;&gt;"ERROR",M438,O438=1,_xlfn.XLOOKUP(1,NAMES_EQUALS($C438,_xlfn.ANCHORARRAY($H$2))*NAMES_EQUALS($D438,_xlfn.ANCHORARRAY($I$2))*1,_xlfn.ANCHORARRAY(G$2)),1,"ERROR")</f>
        <v>434</v>
      </c>
      <c r="S438" t="str">
        <v>אביעד</v>
      </c>
      <c r="T438" t="str">
        <v>יפה</v>
      </c>
      <c r="V438">
        <v>1</v>
      </c>
      <c r="X438">
        <v>1</v>
      </c>
    </row>
    <row r="439" spans="1:24" x14ac:dyDescent="0.45">
      <c r="A439">
        <v>2383</v>
      </c>
      <c r="B439">
        <v>2099</v>
      </c>
      <c r="C439" t="str">
        <v>אברהם</v>
      </c>
      <c r="D439" t="str">
        <v>יפה</v>
      </c>
      <c r="E439" s="1">
        <v>5047</v>
      </c>
      <c r="G439">
        <v>441</v>
      </c>
      <c r="H439" t="str">
        <v>ישראל</v>
      </c>
      <c r="I439" t="str">
        <v>ישעיהו-שרעבי</v>
      </c>
      <c r="J439" s="1">
        <v>3033</v>
      </c>
      <c r="L439">
        <v>1</v>
      </c>
      <c r="M439" cm="1">
        <f t="array" ref="M439">IF(L439=1,_xlfn.XLOOKUP(E439,_xlfn.ANCHORARRAY($J$2),_xlfn.ANCHORARRAY($G$2)),"ERROR")</f>
        <v>435</v>
      </c>
      <c r="O439" cm="1">
        <f t="array" ref="O439">IF(L439&lt;&gt;1,SUM(NAMES_EQUALS(C439,_xlfn.ANCHORARRAY($H$2))*NAMES_EQUALS(D439,_xlfn.ANCHORARRAY($I$2))*1),-1)</f>
        <v>-1</v>
      </c>
      <c r="Q439" cm="1">
        <f t="array" ref="Q439">_xlfn.IFS(M439&lt;&gt;"ERROR",M439,O439=1,_xlfn.XLOOKUP(1,NAMES_EQUALS($C439,_xlfn.ANCHORARRAY($H$2))*NAMES_EQUALS($D439,_xlfn.ANCHORARRAY($I$2))*1,_xlfn.ANCHORARRAY(G$2)),1,"ERROR")</f>
        <v>435</v>
      </c>
      <c r="S439" t="str">
        <v>אברהם</v>
      </c>
      <c r="T439" t="str">
        <v>יפה</v>
      </c>
      <c r="V439">
        <v>1</v>
      </c>
      <c r="X439">
        <v>1</v>
      </c>
    </row>
    <row r="440" spans="1:24" x14ac:dyDescent="0.45">
      <c r="A440">
        <v>2384</v>
      </c>
      <c r="B440">
        <v>2100</v>
      </c>
      <c r="C440" t="str">
        <v>יהונתן</v>
      </c>
      <c r="D440" t="str">
        <v>יפרח</v>
      </c>
      <c r="E440" s="1">
        <v>10890</v>
      </c>
      <c r="G440">
        <v>442</v>
      </c>
      <c r="H440" t="str">
        <v>אידוב</v>
      </c>
      <c r="I440" t="str">
        <v>כהן</v>
      </c>
      <c r="J440" s="1">
        <v>3596</v>
      </c>
      <c r="L440">
        <v>1</v>
      </c>
      <c r="M440" cm="1">
        <f t="array" ref="M440">IF(L440=1,_xlfn.XLOOKUP(E440,_xlfn.ANCHORARRAY($J$2),_xlfn.ANCHORARRAY($G$2)),"ERROR")</f>
        <v>436</v>
      </c>
      <c r="O440" cm="1">
        <f t="array" ref="O440">IF(L440&lt;&gt;1,SUM(NAMES_EQUALS(C440,_xlfn.ANCHORARRAY($H$2))*NAMES_EQUALS(D440,_xlfn.ANCHORARRAY($I$2))*1),-1)</f>
        <v>-1</v>
      </c>
      <c r="Q440" cm="1">
        <f t="array" ref="Q440">_xlfn.IFS(M440&lt;&gt;"ERROR",M440,O440=1,_xlfn.XLOOKUP(1,NAMES_EQUALS($C440,_xlfn.ANCHORARRAY($H$2))*NAMES_EQUALS($D440,_xlfn.ANCHORARRAY($I$2))*1,_xlfn.ANCHORARRAY(G$2)),1,"ERROR")</f>
        <v>436</v>
      </c>
      <c r="S440" t="str">
        <v>יהונתן</v>
      </c>
      <c r="T440" t="str">
        <v>יפרח</v>
      </c>
      <c r="V440">
        <v>1</v>
      </c>
      <c r="X440">
        <v>1</v>
      </c>
    </row>
    <row r="441" spans="1:24" x14ac:dyDescent="0.45">
      <c r="A441">
        <v>2385</v>
      </c>
      <c r="B441">
        <v>2104</v>
      </c>
      <c r="C441" t="str">
        <v>יצחק</v>
      </c>
      <c r="D441" t="str">
        <v>יצחקי</v>
      </c>
      <c r="E441" s="1">
        <v>1015</v>
      </c>
      <c r="G441">
        <v>443</v>
      </c>
      <c r="H441" t="str">
        <v>בנו</v>
      </c>
      <c r="I441" t="str">
        <v>כהן</v>
      </c>
      <c r="J441" s="1">
        <v>-1917</v>
      </c>
      <c r="L441">
        <v>1</v>
      </c>
      <c r="M441" cm="1">
        <f t="array" ref="M441">IF(L441=1,_xlfn.XLOOKUP(E441,_xlfn.ANCHORARRAY($J$2),_xlfn.ANCHORARRAY($G$2)),"ERROR")</f>
        <v>438</v>
      </c>
      <c r="O441" cm="1">
        <f t="array" ref="O441">IF(L441&lt;&gt;1,SUM(NAMES_EQUALS(C441,_xlfn.ANCHORARRAY($H$2))*NAMES_EQUALS(D441,_xlfn.ANCHORARRAY($I$2))*1),-1)</f>
        <v>-1</v>
      </c>
      <c r="Q441" cm="1">
        <f t="array" ref="Q441">_xlfn.IFS(M441&lt;&gt;"ERROR",M441,O441=1,_xlfn.XLOOKUP(1,NAMES_EQUALS($C441,_xlfn.ANCHORARRAY($H$2))*NAMES_EQUALS($D441,_xlfn.ANCHORARRAY($I$2))*1,_xlfn.ANCHORARRAY(G$2)),1,"ERROR")</f>
        <v>438</v>
      </c>
      <c r="S441" t="str">
        <v>יצחק</v>
      </c>
      <c r="T441" t="str">
        <v>יצחקי (לישבסקי)</v>
      </c>
      <c r="V441">
        <v>1</v>
      </c>
      <c r="X441">
        <v>1</v>
      </c>
    </row>
    <row r="442" spans="1:24" x14ac:dyDescent="0.45">
      <c r="A442">
        <v>2386</v>
      </c>
      <c r="B442">
        <v>2108</v>
      </c>
      <c r="C442" t="str">
        <v>יצחק</v>
      </c>
      <c r="D442" t="str">
        <v>יצחקי</v>
      </c>
      <c r="E442" s="1">
        <v>13480</v>
      </c>
      <c r="G442">
        <v>444</v>
      </c>
      <c r="H442" t="str">
        <v>גאולה</v>
      </c>
      <c r="I442" t="str">
        <v>כהן</v>
      </c>
      <c r="J442" s="1">
        <v>9491</v>
      </c>
      <c r="L442">
        <v>1</v>
      </c>
      <c r="M442" cm="1">
        <f t="array" ref="M442">IF(L442=1,_xlfn.XLOOKUP(E442,_xlfn.ANCHORARRAY($J$2),_xlfn.ANCHORARRAY($G$2)),"ERROR")</f>
        <v>437</v>
      </c>
      <c r="O442" cm="1">
        <f t="array" ref="O442">IF(L442&lt;&gt;1,SUM(NAMES_EQUALS(C442,_xlfn.ANCHORARRAY($H$2))*NAMES_EQUALS(D442,_xlfn.ANCHORARRAY($I$2))*1),-1)</f>
        <v>-1</v>
      </c>
      <c r="Q442" cm="1">
        <f t="array" ref="Q442">_xlfn.IFS(M442&lt;&gt;"ERROR",M442,O442=1,_xlfn.XLOOKUP(1,NAMES_EQUALS($C442,_xlfn.ANCHORARRAY($H$2))*NAMES_EQUALS($D442,_xlfn.ANCHORARRAY($I$2))*1,_xlfn.ANCHORARRAY(G$2)),1,"ERROR")</f>
        <v>437</v>
      </c>
      <c r="S442" t="str">
        <v>יצחק</v>
      </c>
      <c r="T442" t="str">
        <v>יצחקי</v>
      </c>
      <c r="V442">
        <v>1</v>
      </c>
      <c r="X442">
        <v>1</v>
      </c>
    </row>
    <row r="443" spans="1:24" x14ac:dyDescent="0.45">
      <c r="A443">
        <v>2387</v>
      </c>
      <c r="B443">
        <v>2109</v>
      </c>
      <c r="C443" t="str">
        <v>גדי</v>
      </c>
      <c r="D443" t="str">
        <v>יציב</v>
      </c>
      <c r="E443" s="1">
        <v>13610</v>
      </c>
      <c r="G443">
        <v>445</v>
      </c>
      <c r="H443" t="str">
        <v>גבריאל</v>
      </c>
      <c r="I443" t="str">
        <v>כהן</v>
      </c>
      <c r="J443" s="1">
        <v>10378</v>
      </c>
      <c r="L443">
        <v>1</v>
      </c>
      <c r="M443" cm="1">
        <f t="array" ref="M443">IF(L443=1,_xlfn.XLOOKUP(E443,_xlfn.ANCHORARRAY($J$2),_xlfn.ANCHORARRAY($G$2)),"ERROR")</f>
        <v>439</v>
      </c>
      <c r="O443" cm="1">
        <f t="array" ref="O443">IF(L443&lt;&gt;1,SUM(NAMES_EQUALS(C443,_xlfn.ANCHORARRAY($H$2))*NAMES_EQUALS(D443,_xlfn.ANCHORARRAY($I$2))*1),-1)</f>
        <v>-1</v>
      </c>
      <c r="Q443" cm="1">
        <f t="array" ref="Q443">_xlfn.IFS(M443&lt;&gt;"ERROR",M443,O443=1,_xlfn.XLOOKUP(1,NAMES_EQUALS($C443,_xlfn.ANCHORARRAY($H$2))*NAMES_EQUALS($D443,_xlfn.ANCHORARRAY($I$2))*1,_xlfn.ANCHORARRAY(G$2)),1,"ERROR")</f>
        <v>439</v>
      </c>
      <c r="S443" t="str">
        <v>גדי</v>
      </c>
      <c r="T443" t="str">
        <v>יציב</v>
      </c>
      <c r="V443">
        <v>1</v>
      </c>
      <c r="X443">
        <v>1</v>
      </c>
    </row>
    <row r="444" spans="1:24" x14ac:dyDescent="0.45">
      <c r="A444">
        <v>2388</v>
      </c>
      <c r="B444">
        <v>2110</v>
      </c>
      <c r="C444" t="str">
        <v>אהרן</v>
      </c>
      <c r="D444" t="str">
        <v>יריב</v>
      </c>
      <c r="E444" s="1">
        <v>7660</v>
      </c>
      <c r="G444">
        <v>446</v>
      </c>
      <c r="H444" t="str">
        <v>יגאל</v>
      </c>
      <c r="I444" t="str">
        <v>כהן</v>
      </c>
      <c r="J444" s="1">
        <v>10228</v>
      </c>
      <c r="L444">
        <v>1</v>
      </c>
      <c r="M444" cm="1">
        <f t="array" ref="M444">IF(L444=1,_xlfn.XLOOKUP(E444,_xlfn.ANCHORARRAY($J$2),_xlfn.ANCHORARRAY($G$2)),"ERROR")</f>
        <v>440</v>
      </c>
      <c r="O444" cm="1">
        <f t="array" ref="O444">IF(L444&lt;&gt;1,SUM(NAMES_EQUALS(C444,_xlfn.ANCHORARRAY($H$2))*NAMES_EQUALS(D444,_xlfn.ANCHORARRAY($I$2))*1),-1)</f>
        <v>-1</v>
      </c>
      <c r="Q444" cm="1">
        <f t="array" ref="Q444">_xlfn.IFS(M444&lt;&gt;"ERROR",M444,O444=1,_xlfn.XLOOKUP(1,NAMES_EQUALS($C444,_xlfn.ANCHORARRAY($H$2))*NAMES_EQUALS($D444,_xlfn.ANCHORARRAY($I$2))*1,_xlfn.ANCHORARRAY(G$2)),1,"ERROR")</f>
        <v>440</v>
      </c>
      <c r="S444" t="str">
        <v>אהרן</v>
      </c>
      <c r="T444" t="str">
        <v>יריב (רבינוביץ`)</v>
      </c>
      <c r="V444">
        <v>1</v>
      </c>
      <c r="X444">
        <v>1</v>
      </c>
    </row>
    <row r="445" spans="1:24" x14ac:dyDescent="0.45">
      <c r="A445">
        <v>2389</v>
      </c>
      <c r="B445">
        <v>2117</v>
      </c>
      <c r="C445" t="str">
        <v>ישראל</v>
      </c>
      <c r="D445" t="str">
        <v>ישעיהו-שרעבי</v>
      </c>
      <c r="E445" s="1">
        <v>3033</v>
      </c>
      <c r="G445">
        <v>447</v>
      </c>
      <c r="H445" t="str">
        <v>יוחנן</v>
      </c>
      <c r="I445" t="str">
        <v>כהן</v>
      </c>
      <c r="J445" s="1">
        <v>6575</v>
      </c>
      <c r="L445">
        <v>1</v>
      </c>
      <c r="M445" cm="1">
        <f t="array" ref="M445">IF(L445=1,_xlfn.XLOOKUP(E445,_xlfn.ANCHORARRAY($J$2),_xlfn.ANCHORARRAY($G$2)),"ERROR")</f>
        <v>441</v>
      </c>
      <c r="O445" cm="1">
        <f t="array" ref="O445">IF(L445&lt;&gt;1,SUM(NAMES_EQUALS(C445,_xlfn.ANCHORARRAY($H$2))*NAMES_EQUALS(D445,_xlfn.ANCHORARRAY($I$2))*1),-1)</f>
        <v>-1</v>
      </c>
      <c r="Q445" cm="1">
        <f t="array" ref="Q445">_xlfn.IFS(M445&lt;&gt;"ERROR",M445,O445=1,_xlfn.XLOOKUP(1,NAMES_EQUALS($C445,_xlfn.ANCHORARRAY($H$2))*NAMES_EQUALS($D445,_xlfn.ANCHORARRAY($I$2))*1,_xlfn.ANCHORARRAY(G$2)),1,"ERROR")</f>
        <v>441</v>
      </c>
      <c r="S445" t="str">
        <v>ישראל</v>
      </c>
      <c r="T445" t="str">
        <v>ישעיהו-שרעבי</v>
      </c>
      <c r="V445">
        <v>1</v>
      </c>
      <c r="X445">
        <v>1</v>
      </c>
    </row>
    <row r="446" spans="1:24" x14ac:dyDescent="0.45">
      <c r="A446">
        <v>2390</v>
      </c>
      <c r="B446">
        <v>2143</v>
      </c>
      <c r="C446" t="str">
        <v>אידוב</v>
      </c>
      <c r="D446" t="str">
        <v>כהן</v>
      </c>
      <c r="E446" s="1">
        <v>3596</v>
      </c>
      <c r="G446">
        <v>448</v>
      </c>
      <c r="H446" t="str">
        <v>מנחם</v>
      </c>
      <c r="I446" t="str">
        <v>כהן</v>
      </c>
      <c r="J446" s="1">
        <v>8222</v>
      </c>
      <c r="L446">
        <v>1</v>
      </c>
      <c r="M446" cm="1">
        <f t="array" ref="M446">IF(L446=1,_xlfn.XLOOKUP(E446,_xlfn.ANCHORARRAY($J$2),_xlfn.ANCHORARRAY($G$2)),"ERROR")</f>
        <v>442</v>
      </c>
      <c r="O446" cm="1">
        <f t="array" ref="O446">IF(L446&lt;&gt;1,SUM(NAMES_EQUALS(C446,_xlfn.ANCHORARRAY($H$2))*NAMES_EQUALS(D446,_xlfn.ANCHORARRAY($I$2))*1),-1)</f>
        <v>-1</v>
      </c>
      <c r="Q446" cm="1">
        <f t="array" ref="Q446">_xlfn.IFS(M446&lt;&gt;"ERROR",M446,O446=1,_xlfn.XLOOKUP(1,NAMES_EQUALS($C446,_xlfn.ANCHORARRAY($H$2))*NAMES_EQUALS($D446,_xlfn.ANCHORARRAY($I$2))*1,_xlfn.ANCHORARRAY(G$2)),1,"ERROR")</f>
        <v>442</v>
      </c>
      <c r="S446" t="str">
        <v>אידוב</v>
      </c>
      <c r="T446" t="str">
        <v>כהן</v>
      </c>
      <c r="V446">
        <v>1</v>
      </c>
      <c r="X446">
        <v>1</v>
      </c>
    </row>
    <row r="447" spans="1:24" x14ac:dyDescent="0.45">
      <c r="A447">
        <v>2391</v>
      </c>
      <c r="B447">
        <v>2168</v>
      </c>
      <c r="C447" t="str">
        <v>בנו</v>
      </c>
      <c r="D447" t="str">
        <v>כהן</v>
      </c>
      <c r="E447" s="1">
        <v>-1917</v>
      </c>
      <c r="G447">
        <v>449</v>
      </c>
      <c r="H447" t="str">
        <v>שלום</v>
      </c>
      <c r="I447" t="str">
        <v>כהן</v>
      </c>
      <c r="J447" s="1">
        <v>9498</v>
      </c>
      <c r="L447">
        <v>1</v>
      </c>
      <c r="M447" cm="1">
        <f t="array" ref="M447">IF(L447=1,_xlfn.XLOOKUP(E447,_xlfn.ANCHORARRAY($J$2),_xlfn.ANCHORARRAY($G$2)),"ERROR")</f>
        <v>443</v>
      </c>
      <c r="O447" cm="1">
        <f t="array" ref="O447">IF(L447&lt;&gt;1,SUM(NAMES_EQUALS(C447,_xlfn.ANCHORARRAY($H$2))*NAMES_EQUALS(D447,_xlfn.ANCHORARRAY($I$2))*1),-1)</f>
        <v>-1</v>
      </c>
      <c r="Q447" cm="1">
        <f t="array" ref="Q447">_xlfn.IFS(M447&lt;&gt;"ERROR",M447,O447=1,_xlfn.XLOOKUP(1,NAMES_EQUALS($C447,_xlfn.ANCHORARRAY($H$2))*NAMES_EQUALS($D447,_xlfn.ANCHORARRAY($I$2))*1,_xlfn.ANCHORARRAY(G$2)),1,"ERROR")</f>
        <v>443</v>
      </c>
      <c r="S447" t="str">
        <v>בנו</v>
      </c>
      <c r="T447" t="str">
        <v>כהן</v>
      </c>
      <c r="V447">
        <v>1</v>
      </c>
      <c r="X447">
        <v>1</v>
      </c>
    </row>
    <row r="448" spans="1:24" x14ac:dyDescent="0.45">
      <c r="A448">
        <v>2392</v>
      </c>
      <c r="B448">
        <v>2170</v>
      </c>
      <c r="C448" t="str">
        <v>גאולה</v>
      </c>
      <c r="D448" t="str">
        <v>כהן</v>
      </c>
      <c r="E448" s="1">
        <v>9491</v>
      </c>
      <c r="G448">
        <v>450</v>
      </c>
      <c r="H448" t="str">
        <v>מאיר</v>
      </c>
      <c r="I448" t="str">
        <v>כהן-אבידב</v>
      </c>
      <c r="J448" s="1">
        <v>9546</v>
      </c>
      <c r="L448">
        <v>1</v>
      </c>
      <c r="M448" cm="1">
        <f t="array" ref="M448">IF(L448=1,_xlfn.XLOOKUP(E448,_xlfn.ANCHORARRAY($J$2),_xlfn.ANCHORARRAY($G$2)),"ERROR")</f>
        <v>444</v>
      </c>
      <c r="O448" cm="1">
        <f t="array" ref="O448">IF(L448&lt;&gt;1,SUM(NAMES_EQUALS(C448,_xlfn.ANCHORARRAY($H$2))*NAMES_EQUALS(D448,_xlfn.ANCHORARRAY($I$2))*1),-1)</f>
        <v>-1</v>
      </c>
      <c r="Q448" cm="1">
        <f t="array" ref="Q448">_xlfn.IFS(M448&lt;&gt;"ERROR",M448,O448=1,_xlfn.XLOOKUP(1,NAMES_EQUALS($C448,_xlfn.ANCHORARRAY($H$2))*NAMES_EQUALS($D448,_xlfn.ANCHORARRAY($I$2))*1,_xlfn.ANCHORARRAY(G$2)),1,"ERROR")</f>
        <v>444</v>
      </c>
      <c r="S448" t="str">
        <v>גאולה</v>
      </c>
      <c r="T448" t="str">
        <v>כהן</v>
      </c>
      <c r="V448">
        <v>1</v>
      </c>
      <c r="X448">
        <v>1</v>
      </c>
    </row>
    <row r="449" spans="1:24" x14ac:dyDescent="0.45">
      <c r="A449">
        <v>2393</v>
      </c>
      <c r="B449">
        <v>2176</v>
      </c>
      <c r="C449" t="str">
        <v>גבריאל</v>
      </c>
      <c r="D449" t="str">
        <v>כהן</v>
      </c>
      <c r="E449" s="1">
        <v>10378</v>
      </c>
      <c r="G449">
        <v>451</v>
      </c>
      <c r="H449" t="str">
        <v>יגאל</v>
      </c>
      <c r="I449" t="str">
        <v>כהן-אורגד</v>
      </c>
      <c r="J449" s="1">
        <v>13757</v>
      </c>
      <c r="L449">
        <v>1</v>
      </c>
      <c r="M449" cm="1">
        <f t="array" ref="M449">IF(L449=1,_xlfn.XLOOKUP(E449,_xlfn.ANCHORARRAY($J$2),_xlfn.ANCHORARRAY($G$2)),"ERROR")</f>
        <v>445</v>
      </c>
      <c r="O449" cm="1">
        <f t="array" ref="O449">IF(L449&lt;&gt;1,SUM(NAMES_EQUALS(C449,_xlfn.ANCHORARRAY($H$2))*NAMES_EQUALS(D449,_xlfn.ANCHORARRAY($I$2))*1),-1)</f>
        <v>-1</v>
      </c>
      <c r="Q449" cm="1">
        <f t="array" ref="Q449">_xlfn.IFS(M449&lt;&gt;"ERROR",M449,O449=1,_xlfn.XLOOKUP(1,NAMES_EQUALS($C449,_xlfn.ANCHORARRAY($H$2))*NAMES_EQUALS($D449,_xlfn.ANCHORARRAY($I$2))*1,_xlfn.ANCHORARRAY(G$2)),1,"ERROR")</f>
        <v>445</v>
      </c>
      <c r="S449" t="str">
        <v>גבריאל</v>
      </c>
      <c r="T449" t="str">
        <v>כהן</v>
      </c>
      <c r="V449">
        <v>1</v>
      </c>
      <c r="X449">
        <v>1</v>
      </c>
    </row>
    <row r="450" spans="1:24" x14ac:dyDescent="0.45">
      <c r="A450">
        <v>2394</v>
      </c>
      <c r="B450">
        <v>2179</v>
      </c>
      <c r="C450" t="str">
        <v>יגאל</v>
      </c>
      <c r="D450" t="str">
        <v>כהן</v>
      </c>
      <c r="E450" s="1">
        <v>10228</v>
      </c>
      <c r="G450">
        <v>452</v>
      </c>
      <c r="H450" t="str">
        <v>רחל</v>
      </c>
      <c r="I450" t="str">
        <v>כהן-כגן (לוברסקי)</v>
      </c>
      <c r="J450" s="1">
        <v>-4332</v>
      </c>
      <c r="L450">
        <v>2</v>
      </c>
      <c r="M450" t="str" cm="1">
        <f t="array" ref="M450">IF(L450=1,_xlfn.XLOOKUP(E450,_xlfn.ANCHORARRAY($J$2),_xlfn.ANCHORARRAY($G$2)),"ERROR")</f>
        <v>ERROR</v>
      </c>
      <c r="O450" cm="1">
        <f t="array" ref="O450">IF(L450&lt;&gt;1,SUM(NAMES_EQUALS(C450,_xlfn.ANCHORARRAY($H$2))*NAMES_EQUALS(D450,_xlfn.ANCHORARRAY($I$2))*1),-1)</f>
        <v>2</v>
      </c>
      <c r="Q450">
        <v>446</v>
      </c>
      <c r="S450" t="str">
        <v>יגאל</v>
      </c>
      <c r="T450" t="str">
        <v>כהן</v>
      </c>
      <c r="V450">
        <v>1</v>
      </c>
      <c r="X450">
        <v>1</v>
      </c>
    </row>
    <row r="451" spans="1:24" x14ac:dyDescent="0.45">
      <c r="A451">
        <v>2395</v>
      </c>
      <c r="B451">
        <v>2184</v>
      </c>
      <c r="C451" t="str">
        <v>יוחנן</v>
      </c>
      <c r="D451" t="str">
        <v>כהן</v>
      </c>
      <c r="E451" s="1">
        <v>6575</v>
      </c>
      <c r="G451">
        <v>453</v>
      </c>
      <c r="H451" t="str">
        <v>חיים</v>
      </c>
      <c r="I451" t="str">
        <v>כהן-מגורי</v>
      </c>
      <c r="J451" s="1">
        <v>4840</v>
      </c>
      <c r="L451">
        <v>1</v>
      </c>
      <c r="M451" cm="1">
        <f t="array" ref="M451">IF(L451=1,_xlfn.XLOOKUP(E451,_xlfn.ANCHORARRAY($J$2),_xlfn.ANCHORARRAY($G$2)),"ERROR")</f>
        <v>447</v>
      </c>
      <c r="O451" cm="1">
        <f t="array" ref="O451">IF(L451&lt;&gt;1,SUM(NAMES_EQUALS(C451,_xlfn.ANCHORARRAY($H$2))*NAMES_EQUALS(D451,_xlfn.ANCHORARRAY($I$2))*1),-1)</f>
        <v>-1</v>
      </c>
      <c r="Q451" cm="1">
        <f t="array" ref="Q451">_xlfn.IFS(M451&lt;&gt;"ERROR",M451,O451=1,_xlfn.XLOOKUP(1,NAMES_EQUALS($C451,_xlfn.ANCHORARRAY($H$2))*NAMES_EQUALS($D451,_xlfn.ANCHORARRAY($I$2))*1,_xlfn.ANCHORARRAY(G$2)),1,"ERROR")</f>
        <v>447</v>
      </c>
      <c r="S451" t="str">
        <v>יוחנן</v>
      </c>
      <c r="T451" t="str">
        <v>כהן</v>
      </c>
      <c r="V451">
        <v>1</v>
      </c>
      <c r="X451">
        <v>1</v>
      </c>
    </row>
    <row r="452" spans="1:24" x14ac:dyDescent="0.45">
      <c r="A452">
        <v>2396</v>
      </c>
      <c r="B452">
        <v>2211</v>
      </c>
      <c r="C452" t="str">
        <v>מנחם</v>
      </c>
      <c r="D452" t="str">
        <v>כהן</v>
      </c>
      <c r="E452" s="1">
        <v>8222</v>
      </c>
      <c r="G452">
        <v>454</v>
      </c>
      <c r="H452" t="str">
        <v>שלמה</v>
      </c>
      <c r="I452" t="str">
        <v>כהן-צידון</v>
      </c>
      <c r="J452" s="1">
        <v>8447</v>
      </c>
      <c r="L452">
        <v>1</v>
      </c>
      <c r="M452" cm="1">
        <f t="array" ref="M452">IF(L452=1,_xlfn.XLOOKUP(E452,_xlfn.ANCHORARRAY($J$2),_xlfn.ANCHORARRAY($G$2)),"ERROR")</f>
        <v>448</v>
      </c>
      <c r="O452" cm="1">
        <f t="array" ref="O452">IF(L452&lt;&gt;1,SUM(NAMES_EQUALS(C452,_xlfn.ANCHORARRAY($H$2))*NAMES_EQUALS(D452,_xlfn.ANCHORARRAY($I$2))*1),-1)</f>
        <v>-1</v>
      </c>
      <c r="Q452" cm="1">
        <f t="array" ref="Q452">_xlfn.IFS(M452&lt;&gt;"ERROR",M452,O452=1,_xlfn.XLOOKUP(1,NAMES_EQUALS($C452,_xlfn.ANCHORARRAY($H$2))*NAMES_EQUALS($D452,_xlfn.ANCHORARRAY($I$2))*1,_xlfn.ANCHORARRAY(G$2)),1,"ERROR")</f>
        <v>448</v>
      </c>
      <c r="S452" t="str">
        <v>מנחם</v>
      </c>
      <c r="T452" t="str">
        <v>כהן</v>
      </c>
      <c r="V452">
        <v>1</v>
      </c>
      <c r="X452">
        <v>1</v>
      </c>
    </row>
    <row r="453" spans="1:24" x14ac:dyDescent="0.45">
      <c r="A453">
        <v>2397</v>
      </c>
      <c r="B453">
        <v>2234</v>
      </c>
      <c r="C453" t="str">
        <v>שלום</v>
      </c>
      <c r="D453" t="str">
        <v>כהן</v>
      </c>
      <c r="E453" s="1">
        <v>9498</v>
      </c>
      <c r="G453">
        <v>455</v>
      </c>
      <c r="H453" t="str">
        <v>מאיר</v>
      </c>
      <c r="I453" t="str">
        <v>כהנא</v>
      </c>
      <c r="J453" s="1">
        <v>11902</v>
      </c>
      <c r="L453">
        <v>2</v>
      </c>
      <c r="M453" t="str" cm="1">
        <f t="array" ref="M453">IF(L453=1,_xlfn.XLOOKUP(E453,_xlfn.ANCHORARRAY($J$2),_xlfn.ANCHORARRAY($G$2)),"ERROR")</f>
        <v>ERROR</v>
      </c>
      <c r="O453" cm="1">
        <f t="array" ref="O453">IF(L453&lt;&gt;1,SUM(NAMES_EQUALS(C453,_xlfn.ANCHORARRAY($H$2))*NAMES_EQUALS(D453,_xlfn.ANCHORARRAY($I$2))*1),-1)</f>
        <v>1</v>
      </c>
      <c r="Q453" cm="1">
        <f t="array" ref="Q453">_xlfn.IFS(M453&lt;&gt;"ERROR",M453,O453=1,_xlfn.XLOOKUP(1,NAMES_EQUALS($C453,_xlfn.ANCHORARRAY($H$2))*NAMES_EQUALS($D453,_xlfn.ANCHORARRAY($I$2))*1,_xlfn.ANCHORARRAY(G$2)),1,"ERROR")</f>
        <v>449</v>
      </c>
      <c r="S453" t="str">
        <v>שלום</v>
      </c>
      <c r="T453" t="str">
        <v>כהן</v>
      </c>
      <c r="V453">
        <v>1</v>
      </c>
      <c r="X453">
        <v>1</v>
      </c>
    </row>
    <row r="454" spans="1:24" x14ac:dyDescent="0.45">
      <c r="A454">
        <v>2398</v>
      </c>
      <c r="B454">
        <v>2236</v>
      </c>
      <c r="C454" t="str">
        <v>מאיר</v>
      </c>
      <c r="D454" t="str">
        <v>כהן-אבידב</v>
      </c>
      <c r="E454" s="1">
        <v>9546</v>
      </c>
      <c r="G454">
        <v>456</v>
      </c>
      <c r="H454" t="str">
        <v>קלמן</v>
      </c>
      <c r="I454" t="str">
        <v>כהנא</v>
      </c>
      <c r="J454" s="1">
        <v>3804</v>
      </c>
      <c r="L454">
        <v>1</v>
      </c>
      <c r="M454" cm="1">
        <f t="array" ref="M454">IF(L454=1,_xlfn.XLOOKUP(E454,_xlfn.ANCHORARRAY($J$2),_xlfn.ANCHORARRAY($G$2)),"ERROR")</f>
        <v>450</v>
      </c>
      <c r="O454" cm="1">
        <f t="array" ref="O454">IF(L454&lt;&gt;1,SUM(NAMES_EQUALS(C454,_xlfn.ANCHORARRAY($H$2))*NAMES_EQUALS(D454,_xlfn.ANCHORARRAY($I$2))*1),-1)</f>
        <v>-1</v>
      </c>
      <c r="Q454" cm="1">
        <f t="array" ref="Q454">_xlfn.IFS(M454&lt;&gt;"ERROR",M454,O454=1,_xlfn.XLOOKUP(1,NAMES_EQUALS($C454,_xlfn.ANCHORARRAY($H$2))*NAMES_EQUALS($D454,_xlfn.ANCHORARRAY($I$2))*1,_xlfn.ANCHORARRAY(G$2)),1,"ERROR")</f>
        <v>450</v>
      </c>
      <c r="S454" t="str">
        <v>מאיר</v>
      </c>
      <c r="T454" t="str">
        <v>כהן-אבידב</v>
      </c>
      <c r="V454">
        <v>1</v>
      </c>
      <c r="X454">
        <v>1</v>
      </c>
    </row>
    <row r="455" spans="1:24" x14ac:dyDescent="0.45">
      <c r="A455">
        <v>2399</v>
      </c>
      <c r="B455">
        <v>2240</v>
      </c>
      <c r="C455" t="str">
        <v>יגאל</v>
      </c>
      <c r="D455" t="str">
        <v>כהן-אורגד</v>
      </c>
      <c r="E455" s="1">
        <v>13757</v>
      </c>
      <c r="G455">
        <v>457</v>
      </c>
      <c r="H455" t="str">
        <v>אברהם</v>
      </c>
      <c r="I455" t="str">
        <v>כלפון</v>
      </c>
      <c r="J455" s="1">
        <v>351</v>
      </c>
      <c r="L455">
        <v>1</v>
      </c>
      <c r="M455" cm="1">
        <f t="array" ref="M455">IF(L455=1,_xlfn.XLOOKUP(E455,_xlfn.ANCHORARRAY($J$2),_xlfn.ANCHORARRAY($G$2)),"ERROR")</f>
        <v>451</v>
      </c>
      <c r="O455" cm="1">
        <f t="array" ref="O455">IF(L455&lt;&gt;1,SUM(NAMES_EQUALS(C455,_xlfn.ANCHORARRAY($H$2))*NAMES_EQUALS(D455,_xlfn.ANCHORARRAY($I$2))*1),-1)</f>
        <v>-1</v>
      </c>
      <c r="Q455" cm="1">
        <f t="array" ref="Q455">_xlfn.IFS(M455&lt;&gt;"ERROR",M455,O455=1,_xlfn.XLOOKUP(1,NAMES_EQUALS($C455,_xlfn.ANCHORARRAY($H$2))*NAMES_EQUALS($D455,_xlfn.ANCHORARRAY($I$2))*1,_xlfn.ANCHORARRAY(G$2)),1,"ERROR")</f>
        <v>451</v>
      </c>
      <c r="S455" t="str">
        <v>יגאל</v>
      </c>
      <c r="T455" t="str">
        <v>כהן-אורגד</v>
      </c>
      <c r="V455">
        <v>1</v>
      </c>
      <c r="X455">
        <v>1</v>
      </c>
    </row>
    <row r="456" spans="1:24" x14ac:dyDescent="0.45">
      <c r="A456">
        <v>2400</v>
      </c>
      <c r="B456">
        <v>2243</v>
      </c>
      <c r="C456" t="str">
        <v>רחל</v>
      </c>
      <c r="D456" t="str">
        <v>כהן-כגן</v>
      </c>
      <c r="E456" s="1">
        <v>-4332</v>
      </c>
      <c r="G456">
        <v>458</v>
      </c>
      <c r="H456" t="str">
        <v>שמעון</v>
      </c>
      <c r="I456" t="str">
        <v>כנוביץ'</v>
      </c>
      <c r="J456" s="1">
        <v>188</v>
      </c>
      <c r="L456">
        <v>1</v>
      </c>
      <c r="M456" cm="1">
        <f t="array" ref="M456">IF(L456=1,_xlfn.XLOOKUP(E456,_xlfn.ANCHORARRAY($J$2),_xlfn.ANCHORARRAY($G$2)),"ERROR")</f>
        <v>452</v>
      </c>
      <c r="O456" cm="1">
        <f t="array" ref="O456">IF(L456&lt;&gt;1,SUM(NAMES_EQUALS(C456,_xlfn.ANCHORARRAY($H$2))*NAMES_EQUALS(D456,_xlfn.ANCHORARRAY($I$2))*1),-1)</f>
        <v>-1</v>
      </c>
      <c r="Q456" cm="1">
        <f t="array" ref="Q456">_xlfn.IFS(M456&lt;&gt;"ERROR",M456,O456=1,_xlfn.XLOOKUP(1,NAMES_EQUALS($C456,_xlfn.ANCHORARRAY($H$2))*NAMES_EQUALS($D456,_xlfn.ANCHORARRAY($I$2))*1,_xlfn.ANCHORARRAY(G$2)),1,"ERROR")</f>
        <v>452</v>
      </c>
      <c r="S456" t="str">
        <v>רחל</v>
      </c>
      <c r="T456" t="str">
        <v>כהן-כגן (לוברסקי)</v>
      </c>
      <c r="V456">
        <v>1</v>
      </c>
      <c r="X456">
        <v>1</v>
      </c>
    </row>
    <row r="457" spans="1:24" x14ac:dyDescent="0.45">
      <c r="A457">
        <v>2401</v>
      </c>
      <c r="B457">
        <v>2246</v>
      </c>
      <c r="C457" t="str">
        <v>חיים</v>
      </c>
      <c r="D457" t="str">
        <v>כהן-מגורי</v>
      </c>
      <c r="E457" s="1">
        <v>4840</v>
      </c>
      <c r="G457">
        <v>459</v>
      </c>
      <c r="H457" t="str">
        <v>יונה</v>
      </c>
      <c r="I457" t="str">
        <v>כסה (קוסוי)</v>
      </c>
      <c r="J457" s="1">
        <v>2558</v>
      </c>
      <c r="L457">
        <v>1</v>
      </c>
      <c r="M457" cm="1">
        <f t="array" ref="M457">IF(L457=1,_xlfn.XLOOKUP(E457,_xlfn.ANCHORARRAY($J$2),_xlfn.ANCHORARRAY($G$2)),"ERROR")</f>
        <v>453</v>
      </c>
      <c r="O457" cm="1">
        <f t="array" ref="O457">IF(L457&lt;&gt;1,SUM(NAMES_EQUALS(C457,_xlfn.ANCHORARRAY($H$2))*NAMES_EQUALS(D457,_xlfn.ANCHORARRAY($I$2))*1),-1)</f>
        <v>-1</v>
      </c>
      <c r="Q457" cm="1">
        <f t="array" ref="Q457">_xlfn.IFS(M457&lt;&gt;"ERROR",M457,O457=1,_xlfn.XLOOKUP(1,NAMES_EQUALS($C457,_xlfn.ANCHORARRAY($H$2))*NAMES_EQUALS($D457,_xlfn.ANCHORARRAY($I$2))*1,_xlfn.ANCHORARRAY(G$2)),1,"ERROR")</f>
        <v>453</v>
      </c>
      <c r="S457" t="str">
        <v>חיים</v>
      </c>
      <c r="T457" t="str">
        <v>כהן-מגורי</v>
      </c>
      <c r="V457">
        <v>1</v>
      </c>
      <c r="X457">
        <v>1</v>
      </c>
    </row>
    <row r="458" spans="1:24" x14ac:dyDescent="0.45">
      <c r="A458">
        <v>2402</v>
      </c>
      <c r="B458">
        <v>2255</v>
      </c>
      <c r="C458" t="str">
        <v>שלמה</v>
      </c>
      <c r="D458" t="str">
        <v>כהן-צידון</v>
      </c>
      <c r="E458" s="1">
        <v>8447</v>
      </c>
      <c r="G458">
        <v>460</v>
      </c>
      <c r="H458" t="str">
        <v>שרה</v>
      </c>
      <c r="I458" t="str">
        <v>כפרית</v>
      </c>
      <c r="J458" s="1">
        <v>208</v>
      </c>
      <c r="L458">
        <v>1</v>
      </c>
      <c r="M458" cm="1">
        <f t="array" ref="M458">IF(L458=1,_xlfn.XLOOKUP(E458,_xlfn.ANCHORARRAY($J$2),_xlfn.ANCHORARRAY($G$2)),"ERROR")</f>
        <v>454</v>
      </c>
      <c r="O458" cm="1">
        <f t="array" ref="O458">IF(L458&lt;&gt;1,SUM(NAMES_EQUALS(C458,_xlfn.ANCHORARRAY($H$2))*NAMES_EQUALS(D458,_xlfn.ANCHORARRAY($I$2))*1),-1)</f>
        <v>-1</v>
      </c>
      <c r="Q458" cm="1">
        <f t="array" ref="Q458">_xlfn.IFS(M458&lt;&gt;"ERROR",M458,O458=1,_xlfn.XLOOKUP(1,NAMES_EQUALS($C458,_xlfn.ANCHORARRAY($H$2))*NAMES_EQUALS($D458,_xlfn.ANCHORARRAY($I$2))*1,_xlfn.ANCHORARRAY(G$2)),1,"ERROR")</f>
        <v>454</v>
      </c>
      <c r="S458" t="str">
        <v>שלמה</v>
      </c>
      <c r="T458" t="str">
        <v>כהן-צידון</v>
      </c>
      <c r="V458">
        <v>1</v>
      </c>
      <c r="X458">
        <v>1</v>
      </c>
    </row>
    <row r="459" spans="1:24" x14ac:dyDescent="0.45">
      <c r="A459">
        <v>2403</v>
      </c>
      <c r="B459">
        <v>2257</v>
      </c>
      <c r="C459" t="str">
        <v>מאיר</v>
      </c>
      <c r="D459" t="str">
        <v>כהנא</v>
      </c>
      <c r="E459" s="1">
        <v>11902</v>
      </c>
      <c r="G459">
        <v>461</v>
      </c>
      <c r="H459" t="str">
        <v>אברהם</v>
      </c>
      <c r="I459" t="str">
        <v>כץ</v>
      </c>
      <c r="J459" s="1">
        <v>11664</v>
      </c>
      <c r="L459">
        <v>1</v>
      </c>
      <c r="M459" cm="1">
        <f t="array" ref="M459">IF(L459=1,_xlfn.XLOOKUP(E459,_xlfn.ANCHORARRAY($J$2),_xlfn.ANCHORARRAY($G$2)),"ERROR")</f>
        <v>455</v>
      </c>
      <c r="O459" cm="1">
        <f t="array" ref="O459">IF(L459&lt;&gt;1,SUM(NAMES_EQUALS(C459,_xlfn.ANCHORARRAY($H$2))*NAMES_EQUALS(D459,_xlfn.ANCHORARRAY($I$2))*1),-1)</f>
        <v>-1</v>
      </c>
      <c r="Q459" cm="1">
        <f t="array" ref="Q459">_xlfn.IFS(M459&lt;&gt;"ERROR",M459,O459=1,_xlfn.XLOOKUP(1,NAMES_EQUALS($C459,_xlfn.ANCHORARRAY($H$2))*NAMES_EQUALS($D459,_xlfn.ANCHORARRAY($I$2))*1,_xlfn.ANCHORARRAY(G$2)),1,"ERROR")</f>
        <v>455</v>
      </c>
      <c r="S459" t="str">
        <v>מאיר</v>
      </c>
      <c r="T459" t="str">
        <v>כהנא</v>
      </c>
      <c r="V459">
        <v>1</v>
      </c>
      <c r="X459">
        <v>1</v>
      </c>
    </row>
    <row r="460" spans="1:24" x14ac:dyDescent="0.45">
      <c r="A460">
        <v>2404</v>
      </c>
      <c r="B460">
        <v>2265</v>
      </c>
      <c r="C460" t="str">
        <v>קלמן</v>
      </c>
      <c r="D460" t="str">
        <v>כהנא</v>
      </c>
      <c r="E460" s="1">
        <v>3804</v>
      </c>
      <c r="G460">
        <v>462</v>
      </c>
      <c r="H460" t="str">
        <v>זאב</v>
      </c>
      <c r="I460" t="str">
        <v>כץ</v>
      </c>
      <c r="J460" s="1">
        <v>8489</v>
      </c>
      <c r="L460">
        <v>1</v>
      </c>
      <c r="M460" cm="1">
        <f t="array" ref="M460">IF(L460=1,_xlfn.XLOOKUP(E460,_xlfn.ANCHORARRAY($J$2),_xlfn.ANCHORARRAY($G$2)),"ERROR")</f>
        <v>456</v>
      </c>
      <c r="O460" cm="1">
        <f t="array" ref="O460">IF(L460&lt;&gt;1,SUM(NAMES_EQUALS(C460,_xlfn.ANCHORARRAY($H$2))*NAMES_EQUALS(D460,_xlfn.ANCHORARRAY($I$2))*1),-1)</f>
        <v>-1</v>
      </c>
      <c r="Q460" cm="1">
        <f t="array" ref="Q460">_xlfn.IFS(M460&lt;&gt;"ERROR",M460,O460=1,_xlfn.XLOOKUP(1,NAMES_EQUALS($C460,_xlfn.ANCHORARRAY($H$2))*NAMES_EQUALS($D460,_xlfn.ANCHORARRAY($I$2))*1,_xlfn.ANCHORARRAY(G$2)),1,"ERROR")</f>
        <v>456</v>
      </c>
      <c r="S460" t="str">
        <v>קלמן</v>
      </c>
      <c r="T460" t="str">
        <v>כהנא</v>
      </c>
      <c r="V460">
        <v>1</v>
      </c>
      <c r="X460">
        <v>1</v>
      </c>
    </row>
    <row r="461" spans="1:24" x14ac:dyDescent="0.45">
      <c r="A461">
        <v>2405</v>
      </c>
      <c r="B461">
        <v>2285</v>
      </c>
      <c r="C461" t="str">
        <v>אברהם</v>
      </c>
      <c r="D461" t="str">
        <v>כלפון</v>
      </c>
      <c r="E461" s="1">
        <v>351</v>
      </c>
      <c r="G461">
        <v>463</v>
      </c>
      <c r="H461" t="str">
        <v>יעקב</v>
      </c>
      <c r="I461" t="str">
        <v>כ”ץ</v>
      </c>
      <c r="J461" s="1">
        <v>2554</v>
      </c>
      <c r="L461">
        <v>1</v>
      </c>
      <c r="M461" cm="1">
        <f t="array" ref="M461">IF(L461=1,_xlfn.XLOOKUP(E461,_xlfn.ANCHORARRAY($J$2),_xlfn.ANCHORARRAY($G$2)),"ERROR")</f>
        <v>457</v>
      </c>
      <c r="O461" cm="1">
        <f t="array" ref="O461">IF(L461&lt;&gt;1,SUM(NAMES_EQUALS(C461,_xlfn.ANCHORARRAY($H$2))*NAMES_EQUALS(D461,_xlfn.ANCHORARRAY($I$2))*1),-1)</f>
        <v>-1</v>
      </c>
      <c r="Q461" cm="1">
        <f t="array" ref="Q461">_xlfn.IFS(M461&lt;&gt;"ERROR",M461,O461=1,_xlfn.XLOOKUP(1,NAMES_EQUALS($C461,_xlfn.ANCHORARRAY($H$2))*NAMES_EQUALS($D461,_xlfn.ANCHORARRAY($I$2))*1,_xlfn.ANCHORARRAY(G$2)),1,"ERROR")</f>
        <v>457</v>
      </c>
      <c r="S461" t="str">
        <v>אברהם</v>
      </c>
      <c r="T461" t="str">
        <v>כלפון</v>
      </c>
      <c r="V461">
        <v>1</v>
      </c>
      <c r="X461">
        <v>1</v>
      </c>
    </row>
    <row r="462" spans="1:24" x14ac:dyDescent="0.45">
      <c r="A462">
        <v>2406</v>
      </c>
      <c r="B462">
        <v>2288</v>
      </c>
      <c r="C462" t="str">
        <v>שמעון</v>
      </c>
      <c r="D462" t="str">
        <v>כנוביץ</v>
      </c>
      <c r="E462" s="1">
        <v>188</v>
      </c>
      <c r="G462">
        <v>464</v>
      </c>
      <c r="H462" t="str">
        <v>שמואל</v>
      </c>
      <c r="I462" t="str">
        <v>כץ</v>
      </c>
      <c r="J462" s="1">
        <v>5457</v>
      </c>
      <c r="L462">
        <v>1</v>
      </c>
      <c r="M462" cm="1">
        <f t="array" ref="M462">IF(L462=1,_xlfn.XLOOKUP(E462,_xlfn.ANCHORARRAY($J$2),_xlfn.ANCHORARRAY($G$2)),"ERROR")</f>
        <v>458</v>
      </c>
      <c r="O462" cm="1">
        <f t="array" ref="O462">IF(L462&lt;&gt;1,SUM(NAMES_EQUALS(C462,_xlfn.ANCHORARRAY($H$2))*NAMES_EQUALS(D462,_xlfn.ANCHORARRAY($I$2))*1),-1)</f>
        <v>-1</v>
      </c>
      <c r="Q462" cm="1">
        <f t="array" ref="Q462">_xlfn.IFS(M462&lt;&gt;"ERROR",M462,O462=1,_xlfn.XLOOKUP(1,NAMES_EQUALS($C462,_xlfn.ANCHORARRAY($H$2))*NAMES_EQUALS($D462,_xlfn.ANCHORARRAY($I$2))*1,_xlfn.ANCHORARRAY(G$2)),1,"ERROR")</f>
        <v>458</v>
      </c>
      <c r="S462" t="str">
        <v>שמעון</v>
      </c>
      <c r="T462" t="str">
        <v>כנוביץ'</v>
      </c>
      <c r="V462">
        <v>1</v>
      </c>
      <c r="X462">
        <v>1</v>
      </c>
    </row>
    <row r="463" spans="1:24" x14ac:dyDescent="0.45">
      <c r="A463">
        <v>2407</v>
      </c>
      <c r="B463">
        <v>2293</v>
      </c>
      <c r="C463" t="str">
        <v>יונה</v>
      </c>
      <c r="D463" t="str">
        <v>כסה</v>
      </c>
      <c r="E463" s="1">
        <v>2558</v>
      </c>
      <c r="G463">
        <v>465</v>
      </c>
      <c r="H463" t="str">
        <v>אברהם</v>
      </c>
      <c r="I463" t="str">
        <v>כ”ץ-עוז</v>
      </c>
      <c r="J463" s="1">
        <v>12760</v>
      </c>
      <c r="L463">
        <v>3</v>
      </c>
      <c r="M463" t="str" cm="1">
        <f t="array" ref="M463">IF(L463=1,_xlfn.XLOOKUP(E463,_xlfn.ANCHORARRAY($J$2),_xlfn.ANCHORARRAY($G$2)),"ERROR")</f>
        <v>ERROR</v>
      </c>
      <c r="O463" cm="1">
        <f t="array" ref="O463">IF(L463&lt;&gt;1,SUM(NAMES_EQUALS(C463,_xlfn.ANCHORARRAY($H$2))*NAMES_EQUALS(D463,_xlfn.ANCHORARRAY($I$2))*1),-1)</f>
        <v>1</v>
      </c>
      <c r="Q463" cm="1">
        <f t="array" ref="Q463">_xlfn.IFS(M463&lt;&gt;"ERROR",M463,O463=1,_xlfn.XLOOKUP(1,NAMES_EQUALS($C463,_xlfn.ANCHORARRAY($H$2))*NAMES_EQUALS($D463,_xlfn.ANCHORARRAY($I$2))*1,_xlfn.ANCHORARRAY(G$2)),1,"ERROR")</f>
        <v>459</v>
      </c>
      <c r="S463" t="str">
        <v>יונה</v>
      </c>
      <c r="T463" t="str">
        <v>כסה (קוסוי)</v>
      </c>
      <c r="V463">
        <v>1</v>
      </c>
      <c r="X463">
        <v>1</v>
      </c>
    </row>
    <row r="464" spans="1:24" x14ac:dyDescent="0.45">
      <c r="A464">
        <v>2408</v>
      </c>
      <c r="B464">
        <v>2308</v>
      </c>
      <c r="C464" t="str">
        <v>שרה</v>
      </c>
      <c r="D464" t="str">
        <v>כפרית</v>
      </c>
      <c r="E464" s="1">
        <v>208</v>
      </c>
      <c r="G464">
        <v>466</v>
      </c>
      <c r="H464" t="str">
        <v>בת-שבע</v>
      </c>
      <c r="I464" t="str">
        <v>כצנלסון</v>
      </c>
      <c r="J464" s="1">
        <v>-1093</v>
      </c>
      <c r="L464">
        <v>1</v>
      </c>
      <c r="M464" cm="1">
        <f t="array" ref="M464">IF(L464=1,_xlfn.XLOOKUP(E464,_xlfn.ANCHORARRAY($J$2),_xlfn.ANCHORARRAY($G$2)),"ERROR")</f>
        <v>460</v>
      </c>
      <c r="O464" cm="1">
        <f t="array" ref="O464">IF(L464&lt;&gt;1,SUM(NAMES_EQUALS(C464,_xlfn.ANCHORARRAY($H$2))*NAMES_EQUALS(D464,_xlfn.ANCHORARRAY($I$2))*1),-1)</f>
        <v>-1</v>
      </c>
      <c r="Q464" cm="1">
        <f t="array" ref="Q464">_xlfn.IFS(M464&lt;&gt;"ERROR",M464,O464=1,_xlfn.XLOOKUP(1,NAMES_EQUALS($C464,_xlfn.ANCHORARRAY($H$2))*NAMES_EQUALS($D464,_xlfn.ANCHORARRAY($I$2))*1,_xlfn.ANCHORARRAY(G$2)),1,"ERROR")</f>
        <v>460</v>
      </c>
      <c r="S464" t="str">
        <v>שרה</v>
      </c>
      <c r="T464" t="str">
        <v>כפרית</v>
      </c>
      <c r="V464">
        <v>1</v>
      </c>
      <c r="X464">
        <v>1</v>
      </c>
    </row>
    <row r="465" spans="1:24" x14ac:dyDescent="0.45">
      <c r="A465">
        <v>2409</v>
      </c>
      <c r="B465">
        <v>2310</v>
      </c>
      <c r="C465" t="str">
        <v>אברהם</v>
      </c>
      <c r="D465" t="str">
        <v>כץ</v>
      </c>
      <c r="E465" s="1">
        <v>11664</v>
      </c>
      <c r="G465">
        <v>467</v>
      </c>
      <c r="H465" t="str">
        <v>משה</v>
      </c>
      <c r="I465" t="str">
        <v>כרמל (זליצקי)</v>
      </c>
      <c r="J465" s="1">
        <v>4035</v>
      </c>
      <c r="L465">
        <v>1</v>
      </c>
      <c r="M465" cm="1">
        <f t="array" ref="M465">IF(L465=1,_xlfn.XLOOKUP(E465,_xlfn.ANCHORARRAY($J$2),_xlfn.ANCHORARRAY($G$2)),"ERROR")</f>
        <v>461</v>
      </c>
      <c r="O465" cm="1">
        <f t="array" ref="O465">IF(L465&lt;&gt;1,SUM(NAMES_EQUALS(C465,_xlfn.ANCHORARRAY($H$2))*NAMES_EQUALS(D465,_xlfn.ANCHORARRAY($I$2))*1),-1)</f>
        <v>-1</v>
      </c>
      <c r="Q465" cm="1">
        <f t="array" ref="Q465">_xlfn.IFS(M465&lt;&gt;"ERROR",M465,O465=1,_xlfn.XLOOKUP(1,NAMES_EQUALS($C465,_xlfn.ANCHORARRAY($H$2))*NAMES_EQUALS($D465,_xlfn.ANCHORARRAY($I$2))*1,_xlfn.ANCHORARRAY(G$2)),1,"ERROR")</f>
        <v>461</v>
      </c>
      <c r="S465" t="str">
        <v>אברהם</v>
      </c>
      <c r="T465" t="str">
        <v>כץ</v>
      </c>
      <c r="V465">
        <v>1</v>
      </c>
      <c r="X465">
        <v>1</v>
      </c>
    </row>
    <row r="466" spans="1:24" x14ac:dyDescent="0.45">
      <c r="A466">
        <v>2410</v>
      </c>
      <c r="B466">
        <v>2318</v>
      </c>
      <c r="C466" t="str">
        <v>זאב</v>
      </c>
      <c r="D466" t="str">
        <v>כץ</v>
      </c>
      <c r="E466" s="1">
        <v>8489</v>
      </c>
      <c r="G466">
        <v>468</v>
      </c>
      <c r="H466" t="str">
        <v>פנחס</v>
      </c>
      <c r="I466" t="str">
        <v>לבון (לוביאניקר)</v>
      </c>
      <c r="J466" s="1">
        <v>1655</v>
      </c>
      <c r="L466">
        <v>1</v>
      </c>
      <c r="M466" cm="1">
        <f t="array" ref="M466">IF(L466=1,_xlfn.XLOOKUP(E466,_xlfn.ANCHORARRAY($J$2),_xlfn.ANCHORARRAY($G$2)),"ERROR")</f>
        <v>462</v>
      </c>
      <c r="O466" cm="1">
        <f t="array" ref="O466">IF(L466&lt;&gt;1,SUM(NAMES_EQUALS(C466,_xlfn.ANCHORARRAY($H$2))*NAMES_EQUALS(D466,_xlfn.ANCHORARRAY($I$2))*1),-1)</f>
        <v>-1</v>
      </c>
      <c r="Q466" cm="1">
        <f t="array" ref="Q466">_xlfn.IFS(M466&lt;&gt;"ERROR",M466,O466=1,_xlfn.XLOOKUP(1,NAMES_EQUALS($C466,_xlfn.ANCHORARRAY($H$2))*NAMES_EQUALS($D466,_xlfn.ANCHORARRAY($I$2))*1,_xlfn.ANCHORARRAY(G$2)),1,"ERROR")</f>
        <v>462</v>
      </c>
      <c r="S466" t="str">
        <v>זאב</v>
      </c>
      <c r="T466" t="str">
        <v>כץ</v>
      </c>
      <c r="V466">
        <v>1</v>
      </c>
      <c r="X466">
        <v>1</v>
      </c>
    </row>
    <row r="467" spans="1:24" x14ac:dyDescent="0.45">
      <c r="A467">
        <v>2411</v>
      </c>
      <c r="B467">
        <v>2341</v>
      </c>
      <c r="C467" t="str">
        <v>יעקב</v>
      </c>
      <c r="D467" t="str">
        <v>כץ</v>
      </c>
      <c r="E467" s="1">
        <v>18900</v>
      </c>
      <c r="G467">
        <v>469</v>
      </c>
      <c r="H467" t="str">
        <v>שלמה</v>
      </c>
      <c r="I467" t="str">
        <v>לביא (לבקוביץ')</v>
      </c>
      <c r="J467" s="1">
        <v>-6572</v>
      </c>
      <c r="L467">
        <v>1</v>
      </c>
      <c r="M467" cm="1">
        <f t="array" ref="M467">IF(L467=1,_xlfn.XLOOKUP(E467,_xlfn.ANCHORARRAY($J$2),_xlfn.ANCHORARRAY($G$2)),"ERROR")</f>
        <v>840</v>
      </c>
      <c r="O467" cm="1">
        <f t="array" ref="O467">IF(L467&lt;&gt;1,SUM(NAMES_EQUALS(C467,_xlfn.ANCHORARRAY($H$2))*NAMES_EQUALS(D467,_xlfn.ANCHORARRAY($I$2))*1),-1)</f>
        <v>-1</v>
      </c>
      <c r="Q467" cm="1">
        <f t="array" ref="Q467">_xlfn.IFS(M467&lt;&gt;"ERROR",M467,O467=1,_xlfn.XLOOKUP(1,NAMES_EQUALS($C467,_xlfn.ANCHORARRAY($H$2))*NAMES_EQUALS($D467,_xlfn.ANCHORARRAY($I$2))*1,_xlfn.ANCHORARRAY(G$2)),1,"ERROR")</f>
        <v>840</v>
      </c>
      <c r="S467" t="str">
        <v>יעקב (כצל`ה)</v>
      </c>
      <c r="T467" t="str">
        <v>כ”ץ</v>
      </c>
      <c r="V467">
        <v>0</v>
      </c>
      <c r="W467">
        <v>1</v>
      </c>
      <c r="X467">
        <v>1</v>
      </c>
    </row>
    <row r="468" spans="1:24" x14ac:dyDescent="0.45">
      <c r="A468">
        <v>2412</v>
      </c>
      <c r="B468">
        <v>2359</v>
      </c>
      <c r="C468" t="str">
        <v>שמואל</v>
      </c>
      <c r="D468" t="str">
        <v>כץ</v>
      </c>
      <c r="E468" s="1">
        <v>5457</v>
      </c>
      <c r="G468">
        <v>470</v>
      </c>
      <c r="H468" t="str">
        <v>אברהם</v>
      </c>
      <c r="I468" t="str">
        <v>לבנבראון</v>
      </c>
      <c r="J468" s="1">
        <v>5845</v>
      </c>
      <c r="L468">
        <v>1</v>
      </c>
      <c r="M468" cm="1">
        <f t="array" ref="M468">IF(L468=1,_xlfn.XLOOKUP(E468,_xlfn.ANCHORARRAY($J$2),_xlfn.ANCHORARRAY($G$2)),"ERROR")</f>
        <v>464</v>
      </c>
      <c r="O468" cm="1">
        <f t="array" ref="O468">IF(L468&lt;&gt;1,SUM(NAMES_EQUALS(C468,_xlfn.ANCHORARRAY($H$2))*NAMES_EQUALS(D468,_xlfn.ANCHORARRAY($I$2))*1),-1)</f>
        <v>-1</v>
      </c>
      <c r="Q468" cm="1">
        <f t="array" ref="Q468">_xlfn.IFS(M468&lt;&gt;"ERROR",M468,O468=1,_xlfn.XLOOKUP(1,NAMES_EQUALS($C468,_xlfn.ANCHORARRAY($H$2))*NAMES_EQUALS($D468,_xlfn.ANCHORARRAY($I$2))*1,_xlfn.ANCHORARRAY(G$2)),1,"ERROR")</f>
        <v>464</v>
      </c>
      <c r="S468" t="str">
        <v>שמואל</v>
      </c>
      <c r="T468" t="str">
        <v>כץ</v>
      </c>
      <c r="V468">
        <v>1</v>
      </c>
      <c r="X468">
        <v>1</v>
      </c>
    </row>
    <row r="469" spans="1:24" x14ac:dyDescent="0.45">
      <c r="A469">
        <v>2413</v>
      </c>
      <c r="B469">
        <v>2360</v>
      </c>
      <c r="C469" t="str">
        <v>אברהם</v>
      </c>
      <c r="D469" t="str">
        <v>כץ-עוז</v>
      </c>
      <c r="E469" s="1">
        <v>12760</v>
      </c>
      <c r="G469">
        <v>471</v>
      </c>
      <c r="H469" t="str">
        <v>איתן</v>
      </c>
      <c r="I469" t="str">
        <v>לבני</v>
      </c>
      <c r="J469" s="1">
        <v>6941</v>
      </c>
      <c r="L469">
        <v>1</v>
      </c>
      <c r="M469" cm="1">
        <f t="array" ref="M469">IF(L469=1,_xlfn.XLOOKUP(E469,_xlfn.ANCHORARRAY($J$2),_xlfn.ANCHORARRAY($G$2)),"ERROR")</f>
        <v>465</v>
      </c>
      <c r="O469" cm="1">
        <f t="array" ref="O469">IF(L469&lt;&gt;1,SUM(NAMES_EQUALS(C469,_xlfn.ANCHORARRAY($H$2))*NAMES_EQUALS(D469,_xlfn.ANCHORARRAY($I$2))*1),-1)</f>
        <v>-1</v>
      </c>
      <c r="Q469" cm="1">
        <f t="array" ref="Q469">_xlfn.IFS(M469&lt;&gt;"ERROR",M469,O469=1,_xlfn.XLOOKUP(1,NAMES_EQUALS($C469,_xlfn.ANCHORARRAY($H$2))*NAMES_EQUALS($D469,_xlfn.ANCHORARRAY($I$2))*1,_xlfn.ANCHORARRAY(G$2)),1,"ERROR")</f>
        <v>465</v>
      </c>
      <c r="S469" t="str">
        <v>אברהם</v>
      </c>
      <c r="T469" t="str">
        <v>כ”ץ-עוז</v>
      </c>
      <c r="V469">
        <v>0</v>
      </c>
      <c r="W469">
        <v>1</v>
      </c>
      <c r="X469">
        <v>1</v>
      </c>
    </row>
    <row r="470" spans="1:24" x14ac:dyDescent="0.45">
      <c r="A470">
        <v>2414</v>
      </c>
      <c r="B470">
        <v>2366</v>
      </c>
      <c r="C470" t="str">
        <v>בת-שבע</v>
      </c>
      <c r="D470" t="str">
        <v>כצנלסון</v>
      </c>
      <c r="E470" s="1">
        <v>-1093</v>
      </c>
      <c r="G470">
        <v>472</v>
      </c>
      <c r="H470" t="str">
        <v>מאיר דוד</v>
      </c>
      <c r="I470" t="str">
        <v>לוונשטיין</v>
      </c>
      <c r="J470" s="1">
        <v>1467</v>
      </c>
      <c r="L470">
        <v>5</v>
      </c>
      <c r="M470" t="str" cm="1">
        <f t="array" ref="M470">IF(L470=1,_xlfn.XLOOKUP(E470,_xlfn.ANCHORARRAY($J$2),_xlfn.ANCHORARRAY($G$2)),"ERROR")</f>
        <v>ERROR</v>
      </c>
      <c r="O470" cm="1">
        <f t="array" ref="O470">IF(L470&lt;&gt;1,SUM(NAMES_EQUALS(C470,_xlfn.ANCHORARRAY($H$2))*NAMES_EQUALS(D470,_xlfn.ANCHORARRAY($I$2))*1),-1)</f>
        <v>1</v>
      </c>
      <c r="Q470" cm="1">
        <f t="array" ref="Q470">_xlfn.IFS(M470&lt;&gt;"ERROR",M470,O470=1,_xlfn.XLOOKUP(1,NAMES_EQUALS($C470,_xlfn.ANCHORARRAY($H$2))*NAMES_EQUALS($D470,_xlfn.ANCHORARRAY($I$2))*1,_xlfn.ANCHORARRAY(G$2)),1,"ERROR")</f>
        <v>466</v>
      </c>
      <c r="S470" t="str">
        <v>בת-שבע</v>
      </c>
      <c r="T470" t="str">
        <v>כצנלסון</v>
      </c>
      <c r="V470">
        <v>1</v>
      </c>
      <c r="X470">
        <v>1</v>
      </c>
    </row>
    <row r="471" spans="1:24" x14ac:dyDescent="0.45">
      <c r="A471">
        <v>2415</v>
      </c>
      <c r="B471">
        <v>2367</v>
      </c>
      <c r="C471" t="str">
        <v>משה</v>
      </c>
      <c r="D471" t="str">
        <v>כרמל</v>
      </c>
      <c r="E471" s="1">
        <v>4035</v>
      </c>
      <c r="G471">
        <v>473</v>
      </c>
      <c r="H471" t="str">
        <v>קדיש</v>
      </c>
      <c r="I471" t="str">
        <v>לוז (לוזינסקי)</v>
      </c>
      <c r="J471" s="1">
        <v>-1815</v>
      </c>
      <c r="L471">
        <v>1</v>
      </c>
      <c r="M471" cm="1">
        <f t="array" ref="M471">IF(L471=1,_xlfn.XLOOKUP(E471,_xlfn.ANCHORARRAY($J$2),_xlfn.ANCHORARRAY($G$2)),"ERROR")</f>
        <v>467</v>
      </c>
      <c r="O471" cm="1">
        <f t="array" ref="O471">IF(L471&lt;&gt;1,SUM(NAMES_EQUALS(C471,_xlfn.ANCHORARRAY($H$2))*NAMES_EQUALS(D471,_xlfn.ANCHORARRAY($I$2))*1),-1)</f>
        <v>-1</v>
      </c>
      <c r="Q471" cm="1">
        <f t="array" ref="Q471">_xlfn.IFS(M471&lt;&gt;"ERROR",M471,O471=1,_xlfn.XLOOKUP(1,NAMES_EQUALS($C471,_xlfn.ANCHORARRAY($H$2))*NAMES_EQUALS($D471,_xlfn.ANCHORARRAY($I$2))*1,_xlfn.ANCHORARRAY(G$2)),1,"ERROR")</f>
        <v>467</v>
      </c>
      <c r="S471" t="str">
        <v>משה</v>
      </c>
      <c r="T471" t="str">
        <v>כרמל (זליצקי)</v>
      </c>
      <c r="V471">
        <v>1</v>
      </c>
      <c r="X471">
        <v>1</v>
      </c>
    </row>
    <row r="472" spans="1:24" x14ac:dyDescent="0.45">
      <c r="A472">
        <v>2416</v>
      </c>
      <c r="B472">
        <v>2373</v>
      </c>
      <c r="C472" t="str">
        <v>פנחס</v>
      </c>
      <c r="D472" t="str">
        <v>לבון</v>
      </c>
      <c r="E472" s="1">
        <v>1655</v>
      </c>
      <c r="G472">
        <v>474</v>
      </c>
      <c r="H472" t="str">
        <v>דניאל יצחק</v>
      </c>
      <c r="I472" t="str">
        <v>לוי</v>
      </c>
      <c r="J472" s="1">
        <v>6483</v>
      </c>
      <c r="L472">
        <v>1</v>
      </c>
      <c r="M472" cm="1">
        <f t="array" ref="M472">IF(L472=1,_xlfn.XLOOKUP(E472,_xlfn.ANCHORARRAY($J$2),_xlfn.ANCHORARRAY($G$2)),"ERROR")</f>
        <v>468</v>
      </c>
      <c r="O472" cm="1">
        <f t="array" ref="O472">IF(L472&lt;&gt;1,SUM(NAMES_EQUALS(C472,_xlfn.ANCHORARRAY($H$2))*NAMES_EQUALS(D472,_xlfn.ANCHORARRAY($I$2))*1),-1)</f>
        <v>-1</v>
      </c>
      <c r="Q472" cm="1">
        <f t="array" ref="Q472">_xlfn.IFS(M472&lt;&gt;"ERROR",M472,O472=1,_xlfn.XLOOKUP(1,NAMES_EQUALS($C472,_xlfn.ANCHORARRAY($H$2))*NAMES_EQUALS($D472,_xlfn.ANCHORARRAY($I$2))*1,_xlfn.ANCHORARRAY(G$2)),1,"ERROR")</f>
        <v>468</v>
      </c>
      <c r="S472" t="str">
        <v>פנחס</v>
      </c>
      <c r="T472" t="str">
        <v>לבון (לוביאניקר)</v>
      </c>
      <c r="V472">
        <v>1</v>
      </c>
      <c r="X472">
        <v>1</v>
      </c>
    </row>
    <row r="473" spans="1:24" x14ac:dyDescent="0.45">
      <c r="A473">
        <v>2417</v>
      </c>
      <c r="B473">
        <v>2379</v>
      </c>
      <c r="C473" t="str">
        <v>שלמה</v>
      </c>
      <c r="D473" t="str">
        <v>לביא</v>
      </c>
      <c r="E473" s="1">
        <v>-6572</v>
      </c>
      <c r="G473">
        <v>475</v>
      </c>
      <c r="H473" t="str">
        <v>יאיר</v>
      </c>
      <c r="I473" t="str">
        <v>לוי</v>
      </c>
      <c r="J473" s="1">
        <v>19278</v>
      </c>
      <c r="L473">
        <v>1</v>
      </c>
      <c r="M473" cm="1">
        <f t="array" ref="M473">IF(L473=1,_xlfn.XLOOKUP(E473,_xlfn.ANCHORARRAY($J$2),_xlfn.ANCHORARRAY($G$2)),"ERROR")</f>
        <v>469</v>
      </c>
      <c r="O473" cm="1">
        <f t="array" ref="O473">IF(L473&lt;&gt;1,SUM(NAMES_EQUALS(C473,_xlfn.ANCHORARRAY($H$2))*NAMES_EQUALS(D473,_xlfn.ANCHORARRAY($I$2))*1),-1)</f>
        <v>-1</v>
      </c>
      <c r="Q473" cm="1">
        <f t="array" ref="Q473">_xlfn.IFS(M473&lt;&gt;"ERROR",M473,O473=1,_xlfn.XLOOKUP(1,NAMES_EQUALS($C473,_xlfn.ANCHORARRAY($H$2))*NAMES_EQUALS($D473,_xlfn.ANCHORARRAY($I$2))*1,_xlfn.ANCHORARRAY(G$2)),1,"ERROR")</f>
        <v>469</v>
      </c>
      <c r="S473" t="str">
        <v>שלמה</v>
      </c>
      <c r="T473" t="str">
        <v>לביא (לבקוביץ')</v>
      </c>
      <c r="V473">
        <v>1</v>
      </c>
      <c r="X473">
        <v>1</v>
      </c>
    </row>
    <row r="474" spans="1:24" x14ac:dyDescent="0.45">
      <c r="A474">
        <v>2418</v>
      </c>
      <c r="B474">
        <v>2381</v>
      </c>
      <c r="C474" t="str">
        <v>אברהם</v>
      </c>
      <c r="D474" t="str">
        <v>לבנבראון</v>
      </c>
      <c r="E474" s="1">
        <v>5845</v>
      </c>
      <c r="G474">
        <v>476</v>
      </c>
      <c r="H474" t="str">
        <v>סטלה</v>
      </c>
      <c r="I474" t="str">
        <v>לוי</v>
      </c>
      <c r="J474" s="1">
        <v>8767</v>
      </c>
      <c r="L474">
        <v>2</v>
      </c>
      <c r="M474" t="str" cm="1">
        <f t="array" ref="M474">IF(L474=1,_xlfn.XLOOKUP(E474,_xlfn.ANCHORARRAY($J$2),_xlfn.ANCHORARRAY($G$2)),"ERROR")</f>
        <v>ERROR</v>
      </c>
      <c r="O474" cm="1">
        <f t="array" ref="O474">IF(L474&lt;&gt;1,SUM(NAMES_EQUALS(C474,_xlfn.ANCHORARRAY($H$2))*NAMES_EQUALS(D474,_xlfn.ANCHORARRAY($I$2))*1),-1)</f>
        <v>1</v>
      </c>
      <c r="Q474" cm="1">
        <f t="array" ref="Q474">_xlfn.IFS(M474&lt;&gt;"ERROR",M474,O474=1,_xlfn.XLOOKUP(1,NAMES_EQUALS($C474,_xlfn.ANCHORARRAY($H$2))*NAMES_EQUALS($D474,_xlfn.ANCHORARRAY($I$2))*1,_xlfn.ANCHORARRAY(G$2)),1,"ERROR")</f>
        <v>470</v>
      </c>
      <c r="S474" t="str">
        <v>אברהם</v>
      </c>
      <c r="T474" t="str">
        <v>לבנבראון</v>
      </c>
      <c r="V474">
        <v>1</v>
      </c>
      <c r="X474">
        <v>1</v>
      </c>
    </row>
    <row r="475" spans="1:24" x14ac:dyDescent="0.45">
      <c r="A475">
        <v>2419</v>
      </c>
      <c r="B475">
        <v>2385</v>
      </c>
      <c r="C475" t="str">
        <v>איתן</v>
      </c>
      <c r="D475" t="str">
        <v>לבני</v>
      </c>
      <c r="E475" s="1">
        <v>6941</v>
      </c>
      <c r="G475">
        <v>477</v>
      </c>
      <c r="H475" t="str">
        <v>יצחק מאיר</v>
      </c>
      <c r="I475" t="str">
        <v>לוין</v>
      </c>
      <c r="J475" s="1">
        <v>-2525</v>
      </c>
      <c r="L475">
        <v>2</v>
      </c>
      <c r="M475" t="str" cm="1">
        <f t="array" ref="M475">IF(L475=1,_xlfn.XLOOKUP(E475,_xlfn.ANCHORARRAY($J$2),_xlfn.ANCHORARRAY($G$2)),"ERROR")</f>
        <v>ERROR</v>
      </c>
      <c r="O475" cm="1">
        <f t="array" ref="O475">IF(L475&lt;&gt;1,SUM(NAMES_EQUALS(C475,_xlfn.ANCHORARRAY($H$2))*NAMES_EQUALS(D475,_xlfn.ANCHORARRAY($I$2))*1),-1)</f>
        <v>1</v>
      </c>
      <c r="Q475" cm="1">
        <f t="array" ref="Q475">_xlfn.IFS(M475&lt;&gt;"ERROR",M475,O475=1,_xlfn.XLOOKUP(1,NAMES_EQUALS($C475,_xlfn.ANCHORARRAY($H$2))*NAMES_EQUALS($D475,_xlfn.ANCHORARRAY($I$2))*1,_xlfn.ANCHORARRAY(G$2)),1,"ERROR")</f>
        <v>471</v>
      </c>
      <c r="S475" t="str">
        <v>איתן</v>
      </c>
      <c r="T475" t="str">
        <v>לבני</v>
      </c>
      <c r="V475">
        <v>1</v>
      </c>
      <c r="X475">
        <v>1</v>
      </c>
    </row>
    <row r="476" spans="1:24" x14ac:dyDescent="0.45">
      <c r="A476">
        <v>2420</v>
      </c>
      <c r="B476">
        <v>2416</v>
      </c>
      <c r="C476" t="str">
        <v>אלכסנדר</v>
      </c>
      <c r="D476" t="str">
        <v>לובוצקי</v>
      </c>
      <c r="E476" s="1">
        <v>20634</v>
      </c>
      <c r="G476">
        <v>478</v>
      </c>
      <c r="H476" t="str">
        <v>נחום</v>
      </c>
      <c r="I476" t="str">
        <v>לוין</v>
      </c>
      <c r="J476" s="1">
        <v>1986</v>
      </c>
      <c r="L476">
        <v>1</v>
      </c>
      <c r="M476" cm="1">
        <f t="array" ref="M476">IF(L476=1,_xlfn.XLOOKUP(E476,_xlfn.ANCHORARRAY($J$2),_xlfn.ANCHORARRAY($G$2)),"ERROR")</f>
        <v>71</v>
      </c>
      <c r="O476" cm="1">
        <f t="array" ref="O476">IF(L476&lt;&gt;1,SUM(NAMES_EQUALS(C476,_xlfn.ANCHORARRAY($H$2))*NAMES_EQUALS(D476,_xlfn.ANCHORARRAY($I$2))*1),-1)</f>
        <v>-1</v>
      </c>
      <c r="Q476" cm="1">
        <f t="array" ref="Q476">_xlfn.IFS(M476&lt;&gt;"ERROR",M476,O476=1,_xlfn.XLOOKUP(1,NAMES_EQUALS($C476,_xlfn.ANCHORARRAY($H$2))*NAMES_EQUALS($D476,_xlfn.ANCHORARRAY($I$2))*1,_xlfn.ANCHORARRAY(G$2)),1,"ERROR")</f>
        <v>71</v>
      </c>
      <c r="S476" t="str">
        <v>אלכסנדר</v>
      </c>
      <c r="T476" t="str">
        <v>לובוצקי</v>
      </c>
      <c r="V476">
        <v>1</v>
      </c>
      <c r="X476">
        <v>1</v>
      </c>
    </row>
    <row r="477" spans="1:24" x14ac:dyDescent="0.45">
      <c r="A477">
        <v>2421</v>
      </c>
      <c r="B477">
        <v>2417</v>
      </c>
      <c r="C477" t="str">
        <v>מאשה</v>
      </c>
      <c r="D477" t="str">
        <v>לובלסקי</v>
      </c>
      <c r="E477" s="1">
        <v>13509</v>
      </c>
      <c r="G477">
        <v>479</v>
      </c>
      <c r="H477" t="str">
        <v>שלום</v>
      </c>
      <c r="I477" t="str">
        <v>לוין</v>
      </c>
      <c r="J477" s="1">
        <v>5931</v>
      </c>
      <c r="L477">
        <v>1</v>
      </c>
      <c r="M477" cm="1">
        <f t="array" ref="M477">IF(L477=1,_xlfn.XLOOKUP(E477,_xlfn.ANCHORARRAY($J$2),_xlfn.ANCHORARRAY($G$2)),"ERROR")</f>
        <v>152</v>
      </c>
      <c r="O477" cm="1">
        <f t="array" ref="O477">IF(L477&lt;&gt;1,SUM(NAMES_EQUALS(C477,_xlfn.ANCHORARRAY($H$2))*NAMES_EQUALS(D477,_xlfn.ANCHORARRAY($I$2))*1),-1)</f>
        <v>-1</v>
      </c>
      <c r="Q477" cm="1">
        <f t="array" ref="Q477">_xlfn.IFS(M477&lt;&gt;"ERROR",M477,O477=1,_xlfn.XLOOKUP(1,NAMES_EQUALS($C477,_xlfn.ANCHORARRAY($H$2))*NAMES_EQUALS($D477,_xlfn.ANCHORARRAY($I$2))*1,_xlfn.ANCHORARRAY(G$2)),1,"ERROR")</f>
        <v>152</v>
      </c>
      <c r="S477" t="str">
        <v>מאשה</v>
      </c>
      <c r="T477" t="str">
        <v>לובלסקי</v>
      </c>
      <c r="V477">
        <v>1</v>
      </c>
      <c r="X477">
        <v>1</v>
      </c>
    </row>
    <row r="478" spans="1:24" x14ac:dyDescent="0.45">
      <c r="A478">
        <v>2422</v>
      </c>
      <c r="B478">
        <v>2418</v>
      </c>
      <c r="C478" t="str">
        <v>מאיר-דוד</v>
      </c>
      <c r="D478" t="str">
        <v>לוונשטיין</v>
      </c>
      <c r="E478" s="1">
        <v>1467</v>
      </c>
      <c r="G478">
        <v>480</v>
      </c>
      <c r="H478" t="str">
        <v>ברל</v>
      </c>
      <c r="I478" t="str">
        <v>לוקר</v>
      </c>
      <c r="J478" s="1">
        <v>-4630</v>
      </c>
      <c r="L478">
        <v>1</v>
      </c>
      <c r="M478" cm="1">
        <f t="array" ref="M478">IF(L478=1,_xlfn.XLOOKUP(E478,_xlfn.ANCHORARRAY($J$2),_xlfn.ANCHORARRAY($G$2)),"ERROR")</f>
        <v>472</v>
      </c>
      <c r="O478" cm="1">
        <f t="array" ref="O478">IF(L478&lt;&gt;1,SUM(NAMES_EQUALS(C478,_xlfn.ANCHORARRAY($H$2))*NAMES_EQUALS(D478,_xlfn.ANCHORARRAY($I$2))*1),-1)</f>
        <v>-1</v>
      </c>
      <c r="Q478" cm="1">
        <f t="array" ref="Q478">_xlfn.IFS(M478&lt;&gt;"ERROR",M478,O478=1,_xlfn.XLOOKUP(1,NAMES_EQUALS($C478,_xlfn.ANCHORARRAY($H$2))*NAMES_EQUALS($D478,_xlfn.ANCHORARRAY($I$2))*1,_xlfn.ANCHORARRAY(G$2)),1,"ERROR")</f>
        <v>472</v>
      </c>
      <c r="S478" t="str">
        <v>מאיר דוד</v>
      </c>
      <c r="T478" t="str">
        <v>לוונשטיין</v>
      </c>
      <c r="V478">
        <v>0</v>
      </c>
      <c r="W478">
        <v>1</v>
      </c>
      <c r="X478">
        <v>1</v>
      </c>
    </row>
    <row r="479" spans="1:24" x14ac:dyDescent="0.45">
      <c r="A479">
        <v>2423</v>
      </c>
      <c r="B479">
        <v>2419</v>
      </c>
      <c r="C479" t="str">
        <v>קדיש</v>
      </c>
      <c r="D479" t="str">
        <v>לוז</v>
      </c>
      <c r="E479" s="1">
        <v>-1815</v>
      </c>
      <c r="G479">
        <v>481</v>
      </c>
      <c r="H479" t="str">
        <v>שלמה</v>
      </c>
      <c r="I479" t="str">
        <v>לורינץ</v>
      </c>
      <c r="J479" s="1">
        <v>6639</v>
      </c>
      <c r="L479">
        <v>1</v>
      </c>
      <c r="M479" cm="1">
        <f t="array" ref="M479">IF(L479=1,_xlfn.XLOOKUP(E479,_xlfn.ANCHORARRAY($J$2),_xlfn.ANCHORARRAY($G$2)),"ERROR")</f>
        <v>473</v>
      </c>
      <c r="O479" cm="1">
        <f t="array" ref="O479">IF(L479&lt;&gt;1,SUM(NAMES_EQUALS(C479,_xlfn.ANCHORARRAY($H$2))*NAMES_EQUALS(D479,_xlfn.ANCHORARRAY($I$2))*1),-1)</f>
        <v>-1</v>
      </c>
      <c r="Q479" cm="1">
        <f t="array" ref="Q479">_xlfn.IFS(M479&lt;&gt;"ERROR",M479,O479=1,_xlfn.XLOOKUP(1,NAMES_EQUALS($C479,_xlfn.ANCHORARRAY($H$2))*NAMES_EQUALS($D479,_xlfn.ANCHORARRAY($I$2))*1,_xlfn.ANCHORARRAY(G$2)),1,"ERROR")</f>
        <v>473</v>
      </c>
      <c r="S479" t="str">
        <v>קדיש</v>
      </c>
      <c r="T479" t="str">
        <v>לוז (לוזינסקי)</v>
      </c>
      <c r="V479">
        <v>1</v>
      </c>
      <c r="X479">
        <v>1</v>
      </c>
    </row>
    <row r="480" spans="1:24" x14ac:dyDescent="0.45">
      <c r="A480">
        <v>2424</v>
      </c>
      <c r="B480">
        <v>2439</v>
      </c>
      <c r="C480" t="str">
        <v>דניאל יצחק</v>
      </c>
      <c r="D480" t="str">
        <v>לוי</v>
      </c>
      <c r="E480" s="1">
        <v>6483</v>
      </c>
      <c r="G480">
        <v>482</v>
      </c>
      <c r="H480" t="str">
        <v>אליעזר</v>
      </c>
      <c r="I480" t="str">
        <v>ליבנה (ליבנשטיין)</v>
      </c>
      <c r="J480" s="1">
        <v>1067</v>
      </c>
      <c r="L480">
        <v>1</v>
      </c>
      <c r="M480" cm="1">
        <f t="array" ref="M480">IF(L480=1,_xlfn.XLOOKUP(E480,_xlfn.ANCHORARRAY($J$2),_xlfn.ANCHORARRAY($G$2)),"ERROR")</f>
        <v>474</v>
      </c>
      <c r="O480" cm="1">
        <f t="array" ref="O480">IF(L480&lt;&gt;1,SUM(NAMES_EQUALS(C480,_xlfn.ANCHORARRAY($H$2))*NAMES_EQUALS(D480,_xlfn.ANCHORARRAY($I$2))*1),-1)</f>
        <v>-1</v>
      </c>
      <c r="Q480" cm="1">
        <f t="array" ref="Q480">_xlfn.IFS(M480&lt;&gt;"ERROR",M480,O480=1,_xlfn.XLOOKUP(1,NAMES_EQUALS($C480,_xlfn.ANCHORARRAY($H$2))*NAMES_EQUALS($D480,_xlfn.ANCHORARRAY($I$2))*1,_xlfn.ANCHORARRAY(G$2)),1,"ERROR")</f>
        <v>474</v>
      </c>
      <c r="S480" t="str">
        <v>דניאל יצחק</v>
      </c>
      <c r="T480" t="str">
        <v>לוי</v>
      </c>
      <c r="V480">
        <v>1</v>
      </c>
      <c r="X480">
        <v>1</v>
      </c>
    </row>
    <row r="481" spans="1:24" x14ac:dyDescent="0.45">
      <c r="A481">
        <v>2425</v>
      </c>
      <c r="B481">
        <v>2442</v>
      </c>
      <c r="C481" t="str">
        <v>יאיר</v>
      </c>
      <c r="D481" t="str">
        <v>לוי</v>
      </c>
      <c r="E481" s="1">
        <v>19278</v>
      </c>
      <c r="G481">
        <v>483</v>
      </c>
      <c r="H481" t="str">
        <v>דוד</v>
      </c>
      <c r="I481" t="str">
        <v>ליבשיץ</v>
      </c>
      <c r="J481" s="1">
        <v>-962</v>
      </c>
      <c r="L481">
        <v>1</v>
      </c>
      <c r="M481" cm="1">
        <f t="array" ref="M481">IF(L481=1,_xlfn.XLOOKUP(E481,_xlfn.ANCHORARRAY($J$2),_xlfn.ANCHORARRAY($G$2)),"ERROR")</f>
        <v>475</v>
      </c>
      <c r="O481" cm="1">
        <f t="array" ref="O481">IF(L481&lt;&gt;1,SUM(NAMES_EQUALS(C481,_xlfn.ANCHORARRAY($H$2))*NAMES_EQUALS(D481,_xlfn.ANCHORARRAY($I$2))*1),-1)</f>
        <v>-1</v>
      </c>
      <c r="Q481" cm="1">
        <f t="array" ref="Q481">_xlfn.IFS(M481&lt;&gt;"ERROR",M481,O481=1,_xlfn.XLOOKUP(1,NAMES_EQUALS($C481,_xlfn.ANCHORARRAY($H$2))*NAMES_EQUALS($D481,_xlfn.ANCHORARRAY($I$2))*1,_xlfn.ANCHORARRAY(G$2)),1,"ERROR")</f>
        <v>475</v>
      </c>
      <c r="S481" t="str">
        <v>יאיר</v>
      </c>
      <c r="T481" t="str">
        <v>לוי</v>
      </c>
      <c r="V481">
        <v>1</v>
      </c>
      <c r="X481">
        <v>1</v>
      </c>
    </row>
    <row r="482" spans="1:24" x14ac:dyDescent="0.45">
      <c r="A482">
        <v>2426</v>
      </c>
      <c r="B482">
        <v>2467</v>
      </c>
      <c r="C482" t="str">
        <v>סטלה</v>
      </c>
      <c r="D482" t="str">
        <v>לוי</v>
      </c>
      <c r="E482" s="1">
        <v>8767</v>
      </c>
      <c r="G482">
        <v>484</v>
      </c>
      <c r="H482" t="str">
        <v>אוריאל</v>
      </c>
      <c r="I482" t="str">
        <v>לין (אסולין)</v>
      </c>
      <c r="J482" s="1">
        <v>12876</v>
      </c>
      <c r="L482">
        <v>4</v>
      </c>
      <c r="M482" t="str" cm="1">
        <f t="array" ref="M482">IF(L482=1,_xlfn.XLOOKUP(E482,_xlfn.ANCHORARRAY($J$2),_xlfn.ANCHORARRAY($G$2)),"ERROR")</f>
        <v>ERROR</v>
      </c>
      <c r="O482" cm="1">
        <f t="array" ref="O482">IF(L482&lt;&gt;1,SUM(NAMES_EQUALS(C482,_xlfn.ANCHORARRAY($H$2))*NAMES_EQUALS(D482,_xlfn.ANCHORARRAY($I$2))*1),-1)</f>
        <v>1</v>
      </c>
      <c r="Q482" cm="1">
        <f t="array" ref="Q482">_xlfn.IFS(M482&lt;&gt;"ERROR",M482,O482=1,_xlfn.XLOOKUP(1,NAMES_EQUALS($C482,_xlfn.ANCHORARRAY($H$2))*NAMES_EQUALS($D482,_xlfn.ANCHORARRAY($I$2))*1,_xlfn.ANCHORARRAY(G$2)),1,"ERROR")</f>
        <v>476</v>
      </c>
      <c r="S482" t="str">
        <v>סטלה</v>
      </c>
      <c r="T482" t="str">
        <v>לוי</v>
      </c>
      <c r="V482">
        <v>1</v>
      </c>
      <c r="X482">
        <v>1</v>
      </c>
    </row>
    <row r="483" spans="1:24" x14ac:dyDescent="0.45">
      <c r="A483">
        <v>2427</v>
      </c>
      <c r="B483">
        <v>2477</v>
      </c>
      <c r="C483" t="str">
        <v>יצחק-מאיר</v>
      </c>
      <c r="D483" t="str">
        <v>לוין</v>
      </c>
      <c r="E483" s="1">
        <v>-2525</v>
      </c>
      <c r="G483">
        <v>485</v>
      </c>
      <c r="H483" t="str">
        <v>אמנון</v>
      </c>
      <c r="I483" t="str">
        <v>לין (לינקובסקי)</v>
      </c>
      <c r="J483" s="1">
        <v>8846</v>
      </c>
      <c r="L483">
        <v>1</v>
      </c>
      <c r="M483" cm="1">
        <f t="array" ref="M483">IF(L483=1,_xlfn.XLOOKUP(E483,_xlfn.ANCHORARRAY($J$2),_xlfn.ANCHORARRAY($G$2)),"ERROR")</f>
        <v>477</v>
      </c>
      <c r="O483" cm="1">
        <f t="array" ref="O483">IF(L483&lt;&gt;1,SUM(NAMES_EQUALS(C483,_xlfn.ANCHORARRAY($H$2))*NAMES_EQUALS(D483,_xlfn.ANCHORARRAY($I$2))*1),-1)</f>
        <v>-1</v>
      </c>
      <c r="Q483" cm="1">
        <f t="array" ref="Q483">_xlfn.IFS(M483&lt;&gt;"ERROR",M483,O483=1,_xlfn.XLOOKUP(1,NAMES_EQUALS($C483,_xlfn.ANCHORARRAY($H$2))*NAMES_EQUALS($D483,_xlfn.ANCHORARRAY($I$2))*1,_xlfn.ANCHORARRAY(G$2)),1,"ERROR")</f>
        <v>477</v>
      </c>
      <c r="S483" t="str">
        <v>יצחק מאיר</v>
      </c>
      <c r="T483" t="str">
        <v>לוין</v>
      </c>
      <c r="V483">
        <v>0</v>
      </c>
      <c r="W483">
        <v>1</v>
      </c>
      <c r="X483">
        <v>1</v>
      </c>
    </row>
    <row r="484" spans="1:24" x14ac:dyDescent="0.45">
      <c r="A484">
        <v>2428</v>
      </c>
      <c r="B484">
        <v>2495</v>
      </c>
      <c r="C484" t="str">
        <v>נחום</v>
      </c>
      <c r="D484" t="str">
        <v>לוין</v>
      </c>
      <c r="E484" s="1">
        <v>1986</v>
      </c>
      <c r="G484">
        <v>486</v>
      </c>
      <c r="H484" t="str">
        <v>ציטה</v>
      </c>
      <c r="I484" t="str">
        <v>לינקר</v>
      </c>
      <c r="J484" s="1">
        <v>6270</v>
      </c>
      <c r="L484">
        <v>1</v>
      </c>
      <c r="M484" cm="1">
        <f t="array" ref="M484">IF(L484=1,_xlfn.XLOOKUP(E484,_xlfn.ANCHORARRAY($J$2),_xlfn.ANCHORARRAY($G$2)),"ERROR")</f>
        <v>478</v>
      </c>
      <c r="O484" cm="1">
        <f t="array" ref="O484">IF(L484&lt;&gt;1,SUM(NAMES_EQUALS(C484,_xlfn.ANCHORARRAY($H$2))*NAMES_EQUALS(D484,_xlfn.ANCHORARRAY($I$2))*1),-1)</f>
        <v>-1</v>
      </c>
      <c r="Q484" cm="1">
        <f t="array" ref="Q484">_xlfn.IFS(M484&lt;&gt;"ERROR",M484,O484=1,_xlfn.XLOOKUP(1,NAMES_EQUALS($C484,_xlfn.ANCHORARRAY($H$2))*NAMES_EQUALS($D484,_xlfn.ANCHORARRAY($I$2))*1,_xlfn.ANCHORARRAY(G$2)),1,"ERROR")</f>
        <v>478</v>
      </c>
      <c r="S484" t="str">
        <v>נחום</v>
      </c>
      <c r="T484" t="str">
        <v>לוין</v>
      </c>
      <c r="V484">
        <v>1</v>
      </c>
      <c r="X484">
        <v>1</v>
      </c>
    </row>
    <row r="485" spans="1:24" x14ac:dyDescent="0.45">
      <c r="A485">
        <v>2429</v>
      </c>
      <c r="B485">
        <v>2499</v>
      </c>
      <c r="C485" t="str">
        <v>שלום</v>
      </c>
      <c r="D485" t="str">
        <v>לוין</v>
      </c>
      <c r="E485" s="1">
        <v>5931</v>
      </c>
      <c r="G485">
        <v>487</v>
      </c>
      <c r="H485" t="str">
        <v>יוסף מיכאל</v>
      </c>
      <c r="I485" t="str">
        <v>לם</v>
      </c>
      <c r="J485" s="1">
        <v>-363</v>
      </c>
      <c r="L485">
        <v>1</v>
      </c>
      <c r="M485" cm="1">
        <f t="array" ref="M485">IF(L485=1,_xlfn.XLOOKUP(E485,_xlfn.ANCHORARRAY($J$2),_xlfn.ANCHORARRAY($G$2)),"ERROR")</f>
        <v>479</v>
      </c>
      <c r="O485" cm="1">
        <f t="array" ref="O485">IF(L485&lt;&gt;1,SUM(NAMES_EQUALS(C485,_xlfn.ANCHORARRAY($H$2))*NAMES_EQUALS(D485,_xlfn.ANCHORARRAY($I$2))*1),-1)</f>
        <v>-1</v>
      </c>
      <c r="Q485" cm="1">
        <f t="array" ref="Q485">_xlfn.IFS(M485&lt;&gt;"ERROR",M485,O485=1,_xlfn.XLOOKUP(1,NAMES_EQUALS($C485,_xlfn.ANCHORARRAY($H$2))*NAMES_EQUALS($D485,_xlfn.ANCHORARRAY($I$2))*1,_xlfn.ANCHORARRAY(G$2)),1,"ERROR")</f>
        <v>479</v>
      </c>
      <c r="S485" t="str">
        <v>שלום</v>
      </c>
      <c r="T485" t="str">
        <v>לוין</v>
      </c>
      <c r="V485">
        <v>1</v>
      </c>
      <c r="X485">
        <v>1</v>
      </c>
    </row>
    <row r="486" spans="1:24" x14ac:dyDescent="0.45">
      <c r="A486">
        <v>2430</v>
      </c>
      <c r="B486">
        <v>2501</v>
      </c>
      <c r="C486" t="str">
        <v>ברל</v>
      </c>
      <c r="D486" t="str">
        <v>לוקר</v>
      </c>
      <c r="E486" s="1">
        <v>-4630</v>
      </c>
      <c r="G486">
        <v>488</v>
      </c>
      <c r="H486" t="str">
        <v>חנה</v>
      </c>
      <c r="I486" t="str">
        <v>למדן (לרנר)</v>
      </c>
      <c r="J486" s="1">
        <v>1832</v>
      </c>
      <c r="L486">
        <v>1</v>
      </c>
      <c r="M486" cm="1">
        <f t="array" ref="M486">IF(L486=1,_xlfn.XLOOKUP(E486,_xlfn.ANCHORARRAY($J$2),_xlfn.ANCHORARRAY($G$2)),"ERROR")</f>
        <v>480</v>
      </c>
      <c r="O486" cm="1">
        <f t="array" ref="O486">IF(L486&lt;&gt;1,SUM(NAMES_EQUALS(C486,_xlfn.ANCHORARRAY($H$2))*NAMES_EQUALS(D486,_xlfn.ANCHORARRAY($I$2))*1),-1)</f>
        <v>-1</v>
      </c>
      <c r="Q486" cm="1">
        <f t="array" ref="Q486">_xlfn.IFS(M486&lt;&gt;"ERROR",M486,O486=1,_xlfn.XLOOKUP(1,NAMES_EQUALS($C486,_xlfn.ANCHORARRAY($H$2))*NAMES_EQUALS($D486,_xlfn.ANCHORARRAY($I$2))*1,_xlfn.ANCHORARRAY(G$2)),1,"ERROR")</f>
        <v>480</v>
      </c>
      <c r="S486" t="str">
        <v>ברל</v>
      </c>
      <c r="T486" t="str">
        <v>לוקר</v>
      </c>
      <c r="V486">
        <v>1</v>
      </c>
      <c r="X486">
        <v>1</v>
      </c>
    </row>
    <row r="487" spans="1:24" x14ac:dyDescent="0.45">
      <c r="A487">
        <v>2431</v>
      </c>
      <c r="B487">
        <v>2502</v>
      </c>
      <c r="C487" t="str">
        <v>שלמה</v>
      </c>
      <c r="D487" t="str">
        <v>לורינץ</v>
      </c>
      <c r="E487" s="1">
        <v>6639</v>
      </c>
      <c r="G487">
        <v>489</v>
      </c>
      <c r="H487" t="str">
        <v>חיים</v>
      </c>
      <c r="I487" t="str">
        <v>לנדאו</v>
      </c>
      <c r="J487" s="1">
        <v>6098</v>
      </c>
      <c r="L487">
        <v>1</v>
      </c>
      <c r="M487" cm="1">
        <f t="array" ref="M487">IF(L487=1,_xlfn.XLOOKUP(E487,_xlfn.ANCHORARRAY($J$2),_xlfn.ANCHORARRAY($G$2)),"ERROR")</f>
        <v>481</v>
      </c>
      <c r="O487" cm="1">
        <f t="array" ref="O487">IF(L487&lt;&gt;1,SUM(NAMES_EQUALS(C487,_xlfn.ANCHORARRAY($H$2))*NAMES_EQUALS(D487,_xlfn.ANCHORARRAY($I$2))*1),-1)</f>
        <v>-1</v>
      </c>
      <c r="Q487" cm="1">
        <f t="array" ref="Q487">_xlfn.IFS(M487&lt;&gt;"ERROR",M487,O487=1,_xlfn.XLOOKUP(1,NAMES_EQUALS($C487,_xlfn.ANCHORARRAY($H$2))*NAMES_EQUALS($D487,_xlfn.ANCHORARRAY($I$2))*1,_xlfn.ANCHORARRAY(G$2)),1,"ERROR")</f>
        <v>481</v>
      </c>
      <c r="S487" t="str">
        <v>שלמה</v>
      </c>
      <c r="T487" t="str">
        <v>לורינץ</v>
      </c>
      <c r="V487">
        <v>1</v>
      </c>
      <c r="X487">
        <v>1</v>
      </c>
    </row>
    <row r="488" spans="1:24" x14ac:dyDescent="0.45">
      <c r="A488">
        <v>2432</v>
      </c>
      <c r="B488">
        <v>2516</v>
      </c>
      <c r="C488" t="str">
        <v>דוד</v>
      </c>
      <c r="D488" t="str">
        <v>ליבאי</v>
      </c>
      <c r="E488" s="1">
        <v>12714</v>
      </c>
      <c r="G488">
        <v>490</v>
      </c>
      <c r="H488" t="str">
        <v>אליהו</v>
      </c>
      <c r="I488" t="str">
        <v>לנקין</v>
      </c>
      <c r="J488" s="1">
        <v>5115</v>
      </c>
      <c r="L488">
        <v>1</v>
      </c>
      <c r="M488" cm="1">
        <f t="array" ref="M488">IF(L488=1,_xlfn.XLOOKUP(E488,_xlfn.ANCHORARRAY($J$2),_xlfn.ANCHORARRAY($G$2)),"ERROR")</f>
        <v>75</v>
      </c>
      <c r="O488" cm="1">
        <f t="array" ref="O488">IF(L488&lt;&gt;1,SUM(NAMES_EQUALS(C488,_xlfn.ANCHORARRAY($H$2))*NAMES_EQUALS(D488,_xlfn.ANCHORARRAY($I$2))*1),-1)</f>
        <v>-1</v>
      </c>
      <c r="Q488" cm="1">
        <f t="array" ref="Q488">_xlfn.IFS(M488&lt;&gt;"ERROR",M488,O488=1,_xlfn.XLOOKUP(1,NAMES_EQUALS($C488,_xlfn.ANCHORARRAY($H$2))*NAMES_EQUALS($D488,_xlfn.ANCHORARRAY($I$2))*1,_xlfn.ANCHORARRAY(G$2)),1,"ERROR")</f>
        <v>75</v>
      </c>
      <c r="S488" t="str">
        <v>דוד</v>
      </c>
      <c r="T488" t="str">
        <v>ליבאי</v>
      </c>
      <c r="V488">
        <v>1</v>
      </c>
      <c r="X488">
        <v>1</v>
      </c>
    </row>
    <row r="489" spans="1:24" x14ac:dyDescent="0.45">
      <c r="A489">
        <v>2433</v>
      </c>
      <c r="B489">
        <v>2523</v>
      </c>
      <c r="C489" t="str">
        <v>אליעזר</v>
      </c>
      <c r="D489" t="str">
        <v>ליבנה</v>
      </c>
      <c r="E489" s="1">
        <v>1067</v>
      </c>
      <c r="G489">
        <v>491</v>
      </c>
      <c r="H489" t="str">
        <v>צפורה</v>
      </c>
      <c r="I489" t="str">
        <v>לסקוב</v>
      </c>
      <c r="J489" s="1">
        <v>1462</v>
      </c>
      <c r="L489">
        <v>1</v>
      </c>
      <c r="M489" cm="1">
        <f t="array" ref="M489">IF(L489=1,_xlfn.XLOOKUP(E489,_xlfn.ANCHORARRAY($J$2),_xlfn.ANCHORARRAY($G$2)),"ERROR")</f>
        <v>482</v>
      </c>
      <c r="O489" cm="1">
        <f t="array" ref="O489">IF(L489&lt;&gt;1,SUM(NAMES_EQUALS(C489,_xlfn.ANCHORARRAY($H$2))*NAMES_EQUALS(D489,_xlfn.ANCHORARRAY($I$2))*1),-1)</f>
        <v>-1</v>
      </c>
      <c r="Q489" cm="1">
        <f t="array" ref="Q489">_xlfn.IFS(M489&lt;&gt;"ERROR",M489,O489=1,_xlfn.XLOOKUP(1,NAMES_EQUALS($C489,_xlfn.ANCHORARRAY($H$2))*NAMES_EQUALS($D489,_xlfn.ANCHORARRAY($I$2))*1,_xlfn.ANCHORARRAY(G$2)),1,"ERROR")</f>
        <v>482</v>
      </c>
      <c r="S489" t="str">
        <v>אליעזר</v>
      </c>
      <c r="T489" t="str">
        <v>ליבנה (ליבנשטיין)</v>
      </c>
      <c r="V489">
        <v>1</v>
      </c>
      <c r="X489">
        <v>1</v>
      </c>
    </row>
    <row r="490" spans="1:24" x14ac:dyDescent="0.45">
      <c r="A490">
        <v>2434</v>
      </c>
      <c r="B490">
        <v>2539</v>
      </c>
      <c r="C490" t="str">
        <v>דוד</v>
      </c>
      <c r="D490" t="str">
        <v>ליבשיץ</v>
      </c>
      <c r="E490" s="1">
        <v>-962</v>
      </c>
      <c r="G490">
        <v>492</v>
      </c>
      <c r="H490" t="str">
        <v>יחיאל</v>
      </c>
      <c r="I490" t="str">
        <v>לקט</v>
      </c>
      <c r="J490" s="1">
        <v>15169</v>
      </c>
      <c r="L490">
        <v>1</v>
      </c>
      <c r="M490" cm="1">
        <f t="array" ref="M490">IF(L490=1,_xlfn.XLOOKUP(E490,_xlfn.ANCHORARRAY($J$2),_xlfn.ANCHORARRAY($G$2)),"ERROR")</f>
        <v>483</v>
      </c>
      <c r="O490" cm="1">
        <f t="array" ref="O490">IF(L490&lt;&gt;1,SUM(NAMES_EQUALS(C490,_xlfn.ANCHORARRAY($H$2))*NAMES_EQUALS(D490,_xlfn.ANCHORARRAY($I$2))*1),-1)</f>
        <v>-1</v>
      </c>
      <c r="Q490" cm="1">
        <f t="array" ref="Q490">_xlfn.IFS(M490&lt;&gt;"ERROR",M490,O490=1,_xlfn.XLOOKUP(1,NAMES_EQUALS($C490,_xlfn.ANCHORARRAY($H$2))*NAMES_EQUALS($D490,_xlfn.ANCHORARRAY($I$2))*1,_xlfn.ANCHORARRAY(G$2)),1,"ERROR")</f>
        <v>483</v>
      </c>
      <c r="S490" t="str">
        <v>דוד</v>
      </c>
      <c r="T490" t="str">
        <v>ליבשיץ</v>
      </c>
      <c r="V490">
        <v>1</v>
      </c>
      <c r="X490">
        <v>1</v>
      </c>
    </row>
    <row r="491" spans="1:24" x14ac:dyDescent="0.45">
      <c r="A491">
        <v>2435</v>
      </c>
      <c r="B491">
        <v>2547</v>
      </c>
      <c r="C491" t="str">
        <v>אברהם יוסף</v>
      </c>
      <c r="D491" t="str">
        <v>לייזרזון</v>
      </c>
      <c r="E491" s="1">
        <v>15707</v>
      </c>
      <c r="G491">
        <v>493</v>
      </c>
      <c r="H491" t="str">
        <v>יצחק</v>
      </c>
      <c r="I491" t="str">
        <v>מודעי (מדזוביטש)</v>
      </c>
      <c r="J491" s="1">
        <v>9514</v>
      </c>
      <c r="L491">
        <v>1</v>
      </c>
      <c r="M491" cm="1">
        <f t="array" ref="M491">IF(L491=1,_xlfn.XLOOKUP(E491,_xlfn.ANCHORARRAY($J$2),_xlfn.ANCHORARRAY($G$2)),"ERROR")</f>
        <v>76</v>
      </c>
      <c r="O491" cm="1">
        <f t="array" ref="O491">IF(L491&lt;&gt;1,SUM(NAMES_EQUALS(C491,_xlfn.ANCHORARRAY($H$2))*NAMES_EQUALS(D491,_xlfn.ANCHORARRAY($I$2))*1),-1)</f>
        <v>-1</v>
      </c>
      <c r="Q491" cm="1">
        <f t="array" ref="Q491">_xlfn.IFS(M491&lt;&gt;"ERROR",M491,O491=1,_xlfn.XLOOKUP(1,NAMES_EQUALS($C491,_xlfn.ANCHORARRAY($H$2))*NAMES_EQUALS($D491,_xlfn.ANCHORARRAY($I$2))*1,_xlfn.ANCHORARRAY(G$2)),1,"ERROR")</f>
        <v>76</v>
      </c>
      <c r="S491" t="str">
        <v>אברהם</v>
      </c>
      <c r="T491" t="str">
        <v>לייזרזון</v>
      </c>
      <c r="V491">
        <v>1</v>
      </c>
      <c r="X491">
        <v>1</v>
      </c>
    </row>
    <row r="492" spans="1:24" x14ac:dyDescent="0.45">
      <c r="A492">
        <v>2436</v>
      </c>
      <c r="B492">
        <v>2549</v>
      </c>
      <c r="C492" t="str">
        <v>אוריאל</v>
      </c>
      <c r="D492" t="str">
        <v>לין</v>
      </c>
      <c r="E492" s="1">
        <v>12876</v>
      </c>
      <c r="G492">
        <v>494</v>
      </c>
      <c r="H492" t="str">
        <v>בועז</v>
      </c>
      <c r="I492" t="str">
        <v>מואב</v>
      </c>
      <c r="J492" s="1">
        <v>13973</v>
      </c>
      <c r="L492">
        <v>1</v>
      </c>
      <c r="M492" cm="1">
        <f t="array" ref="M492">IF(L492=1,_xlfn.XLOOKUP(E492,_xlfn.ANCHORARRAY($J$2),_xlfn.ANCHORARRAY($G$2)),"ERROR")</f>
        <v>484</v>
      </c>
      <c r="O492" cm="1">
        <f t="array" ref="O492">IF(L492&lt;&gt;1,SUM(NAMES_EQUALS(C492,_xlfn.ANCHORARRAY($H$2))*NAMES_EQUALS(D492,_xlfn.ANCHORARRAY($I$2))*1),-1)</f>
        <v>-1</v>
      </c>
      <c r="Q492" cm="1">
        <f t="array" ref="Q492">_xlfn.IFS(M492&lt;&gt;"ERROR",M492,O492=1,_xlfn.XLOOKUP(1,NAMES_EQUALS($C492,_xlfn.ANCHORARRAY($H$2))*NAMES_EQUALS($D492,_xlfn.ANCHORARRAY($I$2))*1,_xlfn.ANCHORARRAY(G$2)),1,"ERROR")</f>
        <v>484</v>
      </c>
      <c r="S492" t="str">
        <v>אוריאל</v>
      </c>
      <c r="T492" t="str">
        <v>לין (אסולין)</v>
      </c>
      <c r="V492">
        <v>1</v>
      </c>
      <c r="X492">
        <v>1</v>
      </c>
    </row>
    <row r="493" spans="1:24" x14ac:dyDescent="0.45">
      <c r="A493">
        <v>2437</v>
      </c>
      <c r="B493">
        <v>2551</v>
      </c>
      <c r="C493" t="str">
        <v>אמנון</v>
      </c>
      <c r="D493" t="str">
        <v>לין</v>
      </c>
      <c r="E493" s="1">
        <v>8846</v>
      </c>
      <c r="G493">
        <v>495</v>
      </c>
      <c r="H493" t="str">
        <v>חנא</v>
      </c>
      <c r="I493" t="str">
        <v>מוויס</v>
      </c>
      <c r="J493" s="1">
        <v>4750</v>
      </c>
      <c r="L493">
        <v>1</v>
      </c>
      <c r="M493" cm="1">
        <f t="array" ref="M493">IF(L493=1,_xlfn.XLOOKUP(E493,_xlfn.ANCHORARRAY($J$2),_xlfn.ANCHORARRAY($G$2)),"ERROR")</f>
        <v>485</v>
      </c>
      <c r="O493" cm="1">
        <f t="array" ref="O493">IF(L493&lt;&gt;1,SUM(NAMES_EQUALS(C493,_xlfn.ANCHORARRAY($H$2))*NAMES_EQUALS(D493,_xlfn.ANCHORARRAY($I$2))*1),-1)</f>
        <v>-1</v>
      </c>
      <c r="Q493" cm="1">
        <f t="array" ref="Q493">_xlfn.IFS(M493&lt;&gt;"ERROR",M493,O493=1,_xlfn.XLOOKUP(1,NAMES_EQUALS($C493,_xlfn.ANCHORARRAY($H$2))*NAMES_EQUALS($D493,_xlfn.ANCHORARRAY($I$2))*1,_xlfn.ANCHORARRAY(G$2)),1,"ERROR")</f>
        <v>485</v>
      </c>
      <c r="S493" t="str">
        <v>אמנון</v>
      </c>
      <c r="T493" t="str">
        <v>לין (לינקובסקי)</v>
      </c>
      <c r="V493">
        <v>1</v>
      </c>
      <c r="X493">
        <v>1</v>
      </c>
    </row>
    <row r="494" spans="1:24" x14ac:dyDescent="0.45">
      <c r="A494">
        <v>2438</v>
      </c>
      <c r="B494">
        <v>2559</v>
      </c>
      <c r="C494" t="str">
        <v>ציטה</v>
      </c>
      <c r="D494" t="str">
        <v>לינקר</v>
      </c>
      <c r="E494" s="1">
        <v>6270</v>
      </c>
      <c r="G494">
        <v>496</v>
      </c>
      <c r="H494" t="str">
        <v>אליהו</v>
      </c>
      <c r="I494" t="str">
        <v>מויאל</v>
      </c>
      <c r="J494" s="1">
        <v>7520</v>
      </c>
      <c r="L494">
        <v>1</v>
      </c>
      <c r="M494" cm="1">
        <f t="array" ref="M494">IF(L494=1,_xlfn.XLOOKUP(E494,_xlfn.ANCHORARRAY($J$2),_xlfn.ANCHORARRAY($G$2)),"ERROR")</f>
        <v>486</v>
      </c>
      <c r="O494" cm="1">
        <f t="array" ref="O494">IF(L494&lt;&gt;1,SUM(NAMES_EQUALS(C494,_xlfn.ANCHORARRAY($H$2))*NAMES_EQUALS(D494,_xlfn.ANCHORARRAY($I$2))*1),-1)</f>
        <v>-1</v>
      </c>
      <c r="Q494" cm="1">
        <f t="array" ref="Q494">_xlfn.IFS(M494&lt;&gt;"ERROR",M494,O494=1,_xlfn.XLOOKUP(1,NAMES_EQUALS($C494,_xlfn.ANCHORARRAY($H$2))*NAMES_EQUALS($D494,_xlfn.ANCHORARRAY($I$2))*1,_xlfn.ANCHORARRAY(G$2)),1,"ERROR")</f>
        <v>486</v>
      </c>
      <c r="S494" t="str">
        <v>ציטה</v>
      </c>
      <c r="T494" t="str">
        <v>לינקר</v>
      </c>
      <c r="V494">
        <v>1</v>
      </c>
      <c r="X494">
        <v>1</v>
      </c>
    </row>
    <row r="495" spans="1:24" x14ac:dyDescent="0.45">
      <c r="A495">
        <v>2439</v>
      </c>
      <c r="B495">
        <v>2561</v>
      </c>
      <c r="C495" t="str">
        <v>אמנון</v>
      </c>
      <c r="D495" t="str">
        <v>ליפקין-שחק</v>
      </c>
      <c r="E495" s="1">
        <v>16149</v>
      </c>
      <c r="G495">
        <v>497</v>
      </c>
      <c r="H495" t="str">
        <v>ג'בר</v>
      </c>
      <c r="I495" t="str">
        <v>מועדי</v>
      </c>
      <c r="J495" s="1">
        <v>7031</v>
      </c>
      <c r="L495">
        <v>1</v>
      </c>
      <c r="M495" cm="1">
        <f t="array" ref="M495">IF(L495=1,_xlfn.XLOOKUP(E495,_xlfn.ANCHORARRAY($J$2),_xlfn.ANCHORARRAY($G$2)),"ERROR")</f>
        <v>215</v>
      </c>
      <c r="O495" cm="1">
        <f t="array" ref="O495">IF(L495&lt;&gt;1,SUM(NAMES_EQUALS(C495,_xlfn.ANCHORARRAY($H$2))*NAMES_EQUALS(D495,_xlfn.ANCHORARRAY($I$2))*1),-1)</f>
        <v>-1</v>
      </c>
      <c r="Q495" cm="1">
        <f t="array" ref="Q495">_xlfn.IFS(M495&lt;&gt;"ERROR",M495,O495=1,_xlfn.XLOOKUP(1,NAMES_EQUALS($C495,_xlfn.ANCHORARRAY($H$2))*NAMES_EQUALS($D495,_xlfn.ANCHORARRAY($I$2))*1,_xlfn.ANCHORARRAY(G$2)),1,"ERROR")</f>
        <v>215</v>
      </c>
      <c r="S495" t="str">
        <v>אמנון</v>
      </c>
      <c r="T495" t="str">
        <v>ליפקין-שחק</v>
      </c>
      <c r="V495">
        <v>1</v>
      </c>
      <c r="X495">
        <v>1</v>
      </c>
    </row>
    <row r="496" spans="1:24" x14ac:dyDescent="0.45">
      <c r="A496">
        <v>2440</v>
      </c>
      <c r="B496">
        <v>2581</v>
      </c>
      <c r="C496" t="str">
        <v>יוסף</v>
      </c>
      <c r="D496" t="str">
        <v>לם</v>
      </c>
      <c r="E496" s="1">
        <v>-363</v>
      </c>
      <c r="G496">
        <v>498</v>
      </c>
      <c r="H496" t="str">
        <v>דוד</v>
      </c>
      <c r="I496" t="str">
        <v>מור</v>
      </c>
      <c r="J496" s="1">
        <v>16803</v>
      </c>
      <c r="L496">
        <v>2</v>
      </c>
      <c r="M496" t="str" cm="1">
        <f t="array" ref="M496">IF(L496=1,_xlfn.XLOOKUP(E496,_xlfn.ANCHORARRAY($J$2),_xlfn.ANCHORARRAY($G$2)),"ERROR")</f>
        <v>ERROR</v>
      </c>
      <c r="O496" cm="1">
        <f t="array" ref="O496">IF(L496&lt;&gt;1,SUM(NAMES_EQUALS(C496,_xlfn.ANCHORARRAY($H$2))*NAMES_EQUALS(D496,_xlfn.ANCHORARRAY($I$2))*1),-1)</f>
        <v>2</v>
      </c>
      <c r="Q496">
        <v>487</v>
      </c>
      <c r="S496" t="str">
        <v>יוסף מיכאל</v>
      </c>
      <c r="T496" t="str">
        <v>לם</v>
      </c>
      <c r="V496">
        <v>1</v>
      </c>
      <c r="X496">
        <v>1</v>
      </c>
    </row>
    <row r="497" spans="1:24" x14ac:dyDescent="0.45">
      <c r="A497">
        <v>2441</v>
      </c>
      <c r="B497">
        <v>2582</v>
      </c>
      <c r="C497" t="str">
        <v>חנה</v>
      </c>
      <c r="D497" t="str">
        <v>למדן</v>
      </c>
      <c r="E497" s="1">
        <v>1832</v>
      </c>
      <c r="G497">
        <v>499</v>
      </c>
      <c r="H497" t="str">
        <v>אליעזר</v>
      </c>
      <c r="I497" t="str">
        <v>מזרחי</v>
      </c>
      <c r="J497" s="1">
        <v>16546</v>
      </c>
      <c r="L497">
        <v>1</v>
      </c>
      <c r="M497" cm="1">
        <f t="array" ref="M497">IF(L497=1,_xlfn.XLOOKUP(E497,_xlfn.ANCHORARRAY($J$2),_xlfn.ANCHORARRAY($G$2)),"ERROR")</f>
        <v>488</v>
      </c>
      <c r="O497" cm="1">
        <f t="array" ref="O497">IF(L497&lt;&gt;1,SUM(NAMES_EQUALS(C497,_xlfn.ANCHORARRAY($H$2))*NAMES_EQUALS(D497,_xlfn.ANCHORARRAY($I$2))*1),-1)</f>
        <v>-1</v>
      </c>
      <c r="Q497" cm="1">
        <f t="array" ref="Q497">_xlfn.IFS(M497&lt;&gt;"ERROR",M497,O497=1,_xlfn.XLOOKUP(1,NAMES_EQUALS($C497,_xlfn.ANCHORARRAY($H$2))*NAMES_EQUALS($D497,_xlfn.ANCHORARRAY($I$2))*1,_xlfn.ANCHORARRAY(G$2)),1,"ERROR")</f>
        <v>488</v>
      </c>
      <c r="S497" t="str">
        <v>חנה</v>
      </c>
      <c r="T497" t="str">
        <v>למדן (לרנר)</v>
      </c>
      <c r="V497">
        <v>1</v>
      </c>
      <c r="X497">
        <v>1</v>
      </c>
    </row>
    <row r="498" spans="1:24" x14ac:dyDescent="0.45">
      <c r="A498">
        <v>2442</v>
      </c>
      <c r="B498">
        <v>2591</v>
      </c>
      <c r="C498" t="str">
        <v>חיים</v>
      </c>
      <c r="D498" t="str">
        <v>לנדאו</v>
      </c>
      <c r="E498" s="1">
        <v>6098</v>
      </c>
      <c r="G498">
        <v>500</v>
      </c>
      <c r="H498" t="str">
        <v>אליהו</v>
      </c>
      <c r="I498" t="str">
        <v>מזור</v>
      </c>
      <c r="J498" s="1">
        <v>-4015</v>
      </c>
      <c r="L498">
        <v>1</v>
      </c>
      <c r="M498" cm="1">
        <f t="array" ref="M498">IF(L498=1,_xlfn.XLOOKUP(E498,_xlfn.ANCHORARRAY($J$2),_xlfn.ANCHORARRAY($G$2)),"ERROR")</f>
        <v>489</v>
      </c>
      <c r="O498" cm="1">
        <f t="array" ref="O498">IF(L498&lt;&gt;1,SUM(NAMES_EQUALS(C498,_xlfn.ANCHORARRAY($H$2))*NAMES_EQUALS(D498,_xlfn.ANCHORARRAY($I$2))*1),-1)</f>
        <v>-1</v>
      </c>
      <c r="Q498" cm="1">
        <f t="array" ref="Q498">_xlfn.IFS(M498&lt;&gt;"ERROR",M498,O498=1,_xlfn.XLOOKUP(1,NAMES_EQUALS($C498,_xlfn.ANCHORARRAY($H$2))*NAMES_EQUALS($D498,_xlfn.ANCHORARRAY($I$2))*1,_xlfn.ANCHORARRAY(G$2)),1,"ERROR")</f>
        <v>489</v>
      </c>
      <c r="S498" t="str">
        <v>חיים</v>
      </c>
      <c r="T498" t="str">
        <v>לנדאו</v>
      </c>
      <c r="V498">
        <v>1</v>
      </c>
      <c r="X498">
        <v>1</v>
      </c>
    </row>
    <row r="499" spans="1:24" x14ac:dyDescent="0.45">
      <c r="A499">
        <v>2443</v>
      </c>
      <c r="B499">
        <v>2620</v>
      </c>
      <c r="C499" t="str">
        <v>אליהו</v>
      </c>
      <c r="D499" t="str">
        <v>לנקין</v>
      </c>
      <c r="E499" s="1">
        <v>5115</v>
      </c>
      <c r="G499">
        <v>501</v>
      </c>
      <c r="H499" t="str">
        <v>יעקב</v>
      </c>
      <c r="I499" t="str">
        <v>מזרחי</v>
      </c>
      <c r="J499" s="1">
        <v>6941</v>
      </c>
      <c r="L499">
        <v>3</v>
      </c>
      <c r="M499" t="str" cm="1">
        <f t="array" ref="M499">IF(L499=1,_xlfn.XLOOKUP(E499,_xlfn.ANCHORARRAY($J$2),_xlfn.ANCHORARRAY($G$2)),"ERROR")</f>
        <v>ERROR</v>
      </c>
      <c r="O499" cm="1">
        <f t="array" ref="O499">IF(L499&lt;&gt;1,SUM(NAMES_EQUALS(C499,_xlfn.ANCHORARRAY($H$2))*NAMES_EQUALS(D499,_xlfn.ANCHORARRAY($I$2))*1),-1)</f>
        <v>1</v>
      </c>
      <c r="Q499" cm="1">
        <f t="array" ref="Q499">_xlfn.IFS(M499&lt;&gt;"ERROR",M499,O499=1,_xlfn.XLOOKUP(1,NAMES_EQUALS($C499,_xlfn.ANCHORARRAY($H$2))*NAMES_EQUALS($D499,_xlfn.ANCHORARRAY($I$2))*1,_xlfn.ANCHORARRAY(G$2)),1,"ERROR")</f>
        <v>490</v>
      </c>
      <c r="S499" t="str">
        <v>אליהו</v>
      </c>
      <c r="T499" t="str">
        <v>לנקין</v>
      </c>
      <c r="V499">
        <v>1</v>
      </c>
      <c r="X499">
        <v>1</v>
      </c>
    </row>
    <row r="500" spans="1:24" x14ac:dyDescent="0.45">
      <c r="A500">
        <v>2444</v>
      </c>
      <c r="B500">
        <v>2621</v>
      </c>
      <c r="C500" t="str">
        <v>יהודה</v>
      </c>
      <c r="D500" t="str">
        <v>לנקרי</v>
      </c>
      <c r="E500" s="1">
        <v>17435</v>
      </c>
      <c r="G500">
        <v>502</v>
      </c>
      <c r="H500" t="str">
        <v>דב</v>
      </c>
      <c r="I500" t="str">
        <v>מילמן</v>
      </c>
      <c r="J500" s="1">
        <v>6956</v>
      </c>
      <c r="L500">
        <v>1</v>
      </c>
      <c r="M500" cm="1">
        <f t="array" ref="M500">IF(L500=1,_xlfn.XLOOKUP(E500,_xlfn.ANCHORARRAY($J$2),_xlfn.ANCHORARRAY($G$2)),"ERROR")</f>
        <v>79</v>
      </c>
      <c r="O500" cm="1">
        <f t="array" ref="O500">IF(L500&lt;&gt;1,SUM(NAMES_EQUALS(C500,_xlfn.ANCHORARRAY($H$2))*NAMES_EQUALS(D500,_xlfn.ANCHORARRAY($I$2))*1),-1)</f>
        <v>-1</v>
      </c>
      <c r="Q500" cm="1">
        <f t="array" ref="Q500">_xlfn.IFS(M500&lt;&gt;"ERROR",M500,O500=1,_xlfn.XLOOKUP(1,NAMES_EQUALS($C500,_xlfn.ANCHORARRAY($H$2))*NAMES_EQUALS($D500,_xlfn.ANCHORARRAY($I$2))*1,_xlfn.ANCHORARRAY(G$2)),1,"ERROR")</f>
        <v>79</v>
      </c>
      <c r="S500" t="str">
        <v>יהודה</v>
      </c>
      <c r="T500" t="str">
        <v>לנקרי</v>
      </c>
      <c r="V500">
        <v>1</v>
      </c>
      <c r="X500">
        <v>1</v>
      </c>
    </row>
    <row r="501" spans="1:24" x14ac:dyDescent="0.45">
      <c r="A501">
        <v>2445</v>
      </c>
      <c r="B501">
        <v>2623</v>
      </c>
      <c r="C501" t="str">
        <v>יורם</v>
      </c>
      <c r="D501" t="str">
        <v>לס</v>
      </c>
      <c r="E501" s="1">
        <v>16467</v>
      </c>
      <c r="G501">
        <v>503</v>
      </c>
      <c r="H501" t="str">
        <v>יהודה לייב</v>
      </c>
      <c r="I501" t="str">
        <v>מימון (פישמן)</v>
      </c>
      <c r="J501" s="1">
        <v>-9129</v>
      </c>
      <c r="L501">
        <v>1</v>
      </c>
      <c r="M501" cm="1">
        <f t="array" ref="M501">IF(L501=1,_xlfn.XLOOKUP(E501,_xlfn.ANCHORARRAY($J$2),_xlfn.ANCHORARRAY($G$2)),"ERROR")</f>
        <v>153</v>
      </c>
      <c r="O501" cm="1">
        <f t="array" ref="O501">IF(L501&lt;&gt;1,SUM(NAMES_EQUALS(C501,_xlfn.ANCHORARRAY($H$2))*NAMES_EQUALS(D501,_xlfn.ANCHORARRAY($I$2))*1),-1)</f>
        <v>-1</v>
      </c>
      <c r="Q501" cm="1">
        <f t="array" ref="Q501">_xlfn.IFS(M501&lt;&gt;"ERROR",M501,O501=1,_xlfn.XLOOKUP(1,NAMES_EQUALS($C501,_xlfn.ANCHORARRAY($H$2))*NAMES_EQUALS($D501,_xlfn.ANCHORARRAY($I$2))*1,_xlfn.ANCHORARRAY(G$2)),1,"ERROR")</f>
        <v>153</v>
      </c>
      <c r="S501" t="str">
        <v>יורם</v>
      </c>
      <c r="T501" t="str">
        <v>לס</v>
      </c>
      <c r="V501">
        <v>1</v>
      </c>
      <c r="X501">
        <v>1</v>
      </c>
    </row>
    <row r="502" spans="1:24" x14ac:dyDescent="0.45">
      <c r="A502">
        <v>2446</v>
      </c>
      <c r="B502">
        <v>2642</v>
      </c>
      <c r="C502" t="str">
        <v>יחיאל</v>
      </c>
      <c r="D502" t="str">
        <v>לקט</v>
      </c>
      <c r="E502" s="1">
        <v>15169</v>
      </c>
      <c r="G502">
        <v>504</v>
      </c>
      <c r="H502" t="str">
        <v>עדה</v>
      </c>
      <c r="I502" t="str">
        <v>מימון (פישמן)</v>
      </c>
      <c r="J502" s="1">
        <v>-3285</v>
      </c>
      <c r="L502">
        <v>1</v>
      </c>
      <c r="M502" cm="1">
        <f t="array" ref="M502">IF(L502=1,_xlfn.XLOOKUP(E502,_xlfn.ANCHORARRAY($J$2),_xlfn.ANCHORARRAY($G$2)),"ERROR")</f>
        <v>492</v>
      </c>
      <c r="O502" cm="1">
        <f t="array" ref="O502">IF(L502&lt;&gt;1,SUM(NAMES_EQUALS(C502,_xlfn.ANCHORARRAY($H$2))*NAMES_EQUALS(D502,_xlfn.ANCHORARRAY($I$2))*1),-1)</f>
        <v>-1</v>
      </c>
      <c r="Q502" cm="1">
        <f t="array" ref="Q502">_xlfn.IFS(M502&lt;&gt;"ERROR",M502,O502=1,_xlfn.XLOOKUP(1,NAMES_EQUALS($C502,_xlfn.ANCHORARRAY($H$2))*NAMES_EQUALS($D502,_xlfn.ANCHORARRAY($I$2))*1,_xlfn.ANCHORARRAY(G$2)),1,"ERROR")</f>
        <v>492</v>
      </c>
      <c r="S502" t="str">
        <v>יחיאל</v>
      </c>
      <c r="T502" t="str">
        <v>לקט</v>
      </c>
      <c r="V502">
        <v>1</v>
      </c>
      <c r="X502">
        <v>1</v>
      </c>
    </row>
    <row r="503" spans="1:24" x14ac:dyDescent="0.45">
      <c r="A503">
        <v>2447</v>
      </c>
      <c r="B503">
        <v>2646</v>
      </c>
      <c r="C503" t="str">
        <v>משה</v>
      </c>
      <c r="D503" t="str">
        <v>מאיה</v>
      </c>
      <c r="E503" s="1">
        <v>14101</v>
      </c>
      <c r="G503">
        <v>505</v>
      </c>
      <c r="H503" t="str">
        <v>בנימין</v>
      </c>
      <c r="I503" t="str">
        <v>מינץ</v>
      </c>
      <c r="J503" s="1">
        <v>1108</v>
      </c>
      <c r="L503">
        <v>1</v>
      </c>
      <c r="M503" cm="1">
        <f t="array" ref="M503">IF(L503=1,_xlfn.XLOOKUP(E503,_xlfn.ANCHORARRAY($J$2),_xlfn.ANCHORARRAY($G$2)),"ERROR")</f>
        <v>154</v>
      </c>
      <c r="O503" cm="1">
        <f t="array" ref="O503">IF(L503&lt;&gt;1,SUM(NAMES_EQUALS(C503,_xlfn.ANCHORARRAY($H$2))*NAMES_EQUALS(D503,_xlfn.ANCHORARRAY($I$2))*1),-1)</f>
        <v>-1</v>
      </c>
      <c r="Q503" cm="1">
        <f t="array" ref="Q503">_xlfn.IFS(M503&lt;&gt;"ERROR",M503,O503=1,_xlfn.XLOOKUP(1,NAMES_EQUALS($C503,_xlfn.ANCHORARRAY($H$2))*NAMES_EQUALS($D503,_xlfn.ANCHORARRAY($I$2))*1,_xlfn.ANCHORARRAY(G$2)),1,"ERROR")</f>
        <v>154</v>
      </c>
      <c r="S503" t="str">
        <v>משה</v>
      </c>
      <c r="T503" t="str">
        <v>מאיה</v>
      </c>
      <c r="V503">
        <v>1</v>
      </c>
      <c r="X503">
        <v>1</v>
      </c>
    </row>
    <row r="504" spans="1:24" x14ac:dyDescent="0.45">
      <c r="A504">
        <v>2448</v>
      </c>
      <c r="B504">
        <v>2647</v>
      </c>
      <c r="C504" t="str">
        <v>גולדה</v>
      </c>
      <c r="D504" t="str">
        <v>מאיר</v>
      </c>
      <c r="E504" s="1">
        <v>-606</v>
      </c>
      <c r="G504">
        <v>506</v>
      </c>
      <c r="H504" t="str">
        <v>מוחמד</v>
      </c>
      <c r="I504" t="str">
        <v>מיעארי</v>
      </c>
      <c r="J504" s="1">
        <v>14347</v>
      </c>
      <c r="L504">
        <v>1</v>
      </c>
      <c r="M504" cm="1">
        <f t="array" ref="M504">IF(L504=1,_xlfn.XLOOKUP(E504,_xlfn.ANCHORARRAY($J$2),_xlfn.ANCHORARRAY($G$2)),"ERROR")</f>
        <v>685</v>
      </c>
      <c r="O504" cm="1">
        <f t="array" ref="O504">IF(L504&lt;&gt;1,SUM(NAMES_EQUALS(C504,_xlfn.ANCHORARRAY($H$2))*NAMES_EQUALS(D504,_xlfn.ANCHORARRAY($I$2))*1),-1)</f>
        <v>-1</v>
      </c>
      <c r="Q504" cm="1">
        <f t="array" ref="Q504">_xlfn.IFS(M504&lt;&gt;"ERROR",M504,O504=1,_xlfn.XLOOKUP(1,NAMES_EQUALS($C504,_xlfn.ANCHORARRAY($H$2))*NAMES_EQUALS($D504,_xlfn.ANCHORARRAY($I$2))*1,_xlfn.ANCHORARRAY(G$2)),1,"ERROR")</f>
        <v>685</v>
      </c>
      <c r="S504" t="str">
        <v>גולדה</v>
      </c>
      <c r="T504" t="str">
        <v>מאיר (מאירסון)</v>
      </c>
      <c r="V504">
        <v>1</v>
      </c>
      <c r="X504">
        <v>1</v>
      </c>
    </row>
    <row r="505" spans="1:24" x14ac:dyDescent="0.45">
      <c r="A505">
        <v>2449</v>
      </c>
      <c r="B505">
        <v>2657</v>
      </c>
      <c r="C505" t="str">
        <v>אדיסו</v>
      </c>
      <c r="D505" t="str">
        <v>מאסלה</v>
      </c>
      <c r="E505" s="1">
        <v>22448</v>
      </c>
      <c r="G505">
        <v>507</v>
      </c>
      <c r="H505" t="str">
        <v>שמואל</v>
      </c>
      <c r="I505" t="str">
        <v>מיקוניס</v>
      </c>
      <c r="J505" s="1">
        <v>1318</v>
      </c>
      <c r="L505">
        <v>1</v>
      </c>
      <c r="M505" cm="1">
        <f t="array" ref="M505">IF(L505=1,_xlfn.XLOOKUP(E505,_xlfn.ANCHORARRAY($J$2),_xlfn.ANCHORARRAY($G$2)),"ERROR")</f>
        <v>81</v>
      </c>
      <c r="O505" cm="1">
        <f t="array" ref="O505">IF(L505&lt;&gt;1,SUM(NAMES_EQUALS(C505,_xlfn.ANCHORARRAY($H$2))*NAMES_EQUALS(D505,_xlfn.ANCHORARRAY($I$2))*1),-1)</f>
        <v>-1</v>
      </c>
      <c r="Q505" cm="1">
        <f t="array" ref="Q505">_xlfn.IFS(M505&lt;&gt;"ERROR",M505,O505=1,_xlfn.XLOOKUP(1,NAMES_EQUALS($C505,_xlfn.ANCHORARRAY($H$2))*NAMES_EQUALS($D505,_xlfn.ANCHORARRAY($I$2))*1,_xlfn.ANCHORARRAY(G$2)),1,"ERROR")</f>
        <v>81</v>
      </c>
      <c r="S505" t="str">
        <v>אדיסו</v>
      </c>
      <c r="T505" t="str">
        <v>מאסלה</v>
      </c>
      <c r="V505">
        <v>1</v>
      </c>
      <c r="X505">
        <v>1</v>
      </c>
    </row>
    <row r="506" spans="1:24" x14ac:dyDescent="0.45">
      <c r="A506">
        <v>2450</v>
      </c>
      <c r="B506">
        <v>2679</v>
      </c>
      <c r="C506" t="str">
        <v>בועז</v>
      </c>
      <c r="D506" t="str">
        <v>מואב</v>
      </c>
      <c r="E506" s="1">
        <v>13973</v>
      </c>
      <c r="G506">
        <v>508</v>
      </c>
      <c r="H506" t="str">
        <v>אברהם</v>
      </c>
      <c r="I506" t="str">
        <v>מלמד</v>
      </c>
      <c r="J506" s="1">
        <v>7961</v>
      </c>
      <c r="L506">
        <v>1</v>
      </c>
      <c r="M506" cm="1">
        <f t="array" ref="M506">IF(L506=1,_xlfn.XLOOKUP(E506,_xlfn.ANCHORARRAY($J$2),_xlfn.ANCHORARRAY($G$2)),"ERROR")</f>
        <v>494</v>
      </c>
      <c r="O506" cm="1">
        <f t="array" ref="O506">IF(L506&lt;&gt;1,SUM(NAMES_EQUALS(C506,_xlfn.ANCHORARRAY($H$2))*NAMES_EQUALS(D506,_xlfn.ANCHORARRAY($I$2))*1),-1)</f>
        <v>-1</v>
      </c>
      <c r="Q506" cm="1">
        <f t="array" ref="Q506">_xlfn.IFS(M506&lt;&gt;"ERROR",M506,O506=1,_xlfn.XLOOKUP(1,NAMES_EQUALS($C506,_xlfn.ANCHORARRAY($H$2))*NAMES_EQUALS($D506,_xlfn.ANCHORARRAY($I$2))*1,_xlfn.ANCHORARRAY(G$2)),1,"ERROR")</f>
        <v>494</v>
      </c>
      <c r="S506" t="str">
        <v>בועז</v>
      </c>
      <c r="T506" t="str">
        <v>מואב</v>
      </c>
      <c r="V506">
        <v>1</v>
      </c>
      <c r="X506">
        <v>1</v>
      </c>
    </row>
    <row r="507" spans="1:24" x14ac:dyDescent="0.45">
      <c r="A507">
        <v>2451</v>
      </c>
      <c r="B507">
        <v>2683</v>
      </c>
      <c r="C507" t="str">
        <v>יצחק</v>
      </c>
      <c r="D507" t="str">
        <v>מודעי</v>
      </c>
      <c r="E507" s="1">
        <v>9514</v>
      </c>
      <c r="G507">
        <v>509</v>
      </c>
      <c r="H507" t="str">
        <v>משה</v>
      </c>
      <c r="I507" t="str">
        <v>מרון (סגל)</v>
      </c>
      <c r="J507" s="1">
        <v>9578</v>
      </c>
      <c r="L507">
        <v>1</v>
      </c>
      <c r="M507" cm="1">
        <f t="array" ref="M507">IF(L507=1,_xlfn.XLOOKUP(E507,_xlfn.ANCHORARRAY($J$2),_xlfn.ANCHORARRAY($G$2)),"ERROR")</f>
        <v>493</v>
      </c>
      <c r="O507" cm="1">
        <f t="array" ref="O507">IF(L507&lt;&gt;1,SUM(NAMES_EQUALS(C507,_xlfn.ANCHORARRAY($H$2))*NAMES_EQUALS(D507,_xlfn.ANCHORARRAY($I$2))*1),-1)</f>
        <v>-1</v>
      </c>
      <c r="Q507" cm="1">
        <f t="array" ref="Q507">_xlfn.IFS(M507&lt;&gt;"ERROR",M507,O507=1,_xlfn.XLOOKUP(1,NAMES_EQUALS($C507,_xlfn.ANCHORARRAY($H$2))*NAMES_EQUALS($D507,_xlfn.ANCHORARRAY($I$2))*1,_xlfn.ANCHORARRAY(G$2)),1,"ERROR")</f>
        <v>493</v>
      </c>
      <c r="S507" t="str">
        <v>יצחק</v>
      </c>
      <c r="T507" t="str">
        <v>מודעי (מדזוביטש)</v>
      </c>
      <c r="V507">
        <v>1</v>
      </c>
      <c r="X507">
        <v>1</v>
      </c>
    </row>
    <row r="508" spans="1:24" x14ac:dyDescent="0.45">
      <c r="A508">
        <v>2452</v>
      </c>
      <c r="B508">
        <v>2690</v>
      </c>
      <c r="C508" t="str">
        <v>חנא</v>
      </c>
      <c r="D508" t="str">
        <v>מוויס</v>
      </c>
      <c r="E508" s="1">
        <v>4750</v>
      </c>
      <c r="G508">
        <v>510</v>
      </c>
      <c r="H508" t="str">
        <v>אליהו</v>
      </c>
      <c r="I508" t="str">
        <v>מרידור (וירז'בולובסקי)</v>
      </c>
      <c r="J508" s="1">
        <v>5315</v>
      </c>
      <c r="L508">
        <v>6</v>
      </c>
      <c r="M508" t="str" cm="1">
        <f t="array" ref="M508">IF(L508=1,_xlfn.XLOOKUP(E508,_xlfn.ANCHORARRAY($J$2),_xlfn.ANCHORARRAY($G$2)),"ERROR")</f>
        <v>ERROR</v>
      </c>
      <c r="O508" cm="1">
        <f t="array" ref="O508">IF(L508&lt;&gt;1,SUM(NAMES_EQUALS(C508,_xlfn.ANCHORARRAY($H$2))*NAMES_EQUALS(D508,_xlfn.ANCHORARRAY($I$2))*1),-1)</f>
        <v>1</v>
      </c>
      <c r="Q508" cm="1">
        <f t="array" ref="Q508">_xlfn.IFS(M508&lt;&gt;"ERROR",M508,O508=1,_xlfn.XLOOKUP(1,NAMES_EQUALS($C508,_xlfn.ANCHORARRAY($H$2))*NAMES_EQUALS($D508,_xlfn.ANCHORARRAY($I$2))*1,_xlfn.ANCHORARRAY(G$2)),1,"ERROR")</f>
        <v>495</v>
      </c>
      <c r="S508" t="str">
        <v>חנא</v>
      </c>
      <c r="T508" t="str">
        <v>מוויס</v>
      </c>
      <c r="V508">
        <v>1</v>
      </c>
      <c r="X508">
        <v>1</v>
      </c>
    </row>
    <row r="509" spans="1:24" x14ac:dyDescent="0.45">
      <c r="A509">
        <v>2453</v>
      </c>
      <c r="B509">
        <v>2695</v>
      </c>
      <c r="C509" t="str">
        <v>אליהו</v>
      </c>
      <c r="D509" t="str">
        <v>מויאל</v>
      </c>
      <c r="E509" s="1">
        <v>7520</v>
      </c>
      <c r="G509">
        <v>511</v>
      </c>
      <c r="H509" t="str">
        <v>יעקב</v>
      </c>
      <c r="I509" t="str">
        <v>מרידור (ויניארסקי)</v>
      </c>
      <c r="J509" s="1">
        <v>5021</v>
      </c>
      <c r="L509">
        <v>1</v>
      </c>
      <c r="M509" cm="1">
        <f t="array" ref="M509">IF(L509=1,_xlfn.XLOOKUP(E509,_xlfn.ANCHORARRAY($J$2),_xlfn.ANCHORARRAY($G$2)),"ERROR")</f>
        <v>496</v>
      </c>
      <c r="O509" cm="1">
        <f t="array" ref="O509">IF(L509&lt;&gt;1,SUM(NAMES_EQUALS(C509,_xlfn.ANCHORARRAY($H$2))*NAMES_EQUALS(D509,_xlfn.ANCHORARRAY($I$2))*1),-1)</f>
        <v>-1</v>
      </c>
      <c r="Q509" cm="1">
        <f t="array" ref="Q509">_xlfn.IFS(M509&lt;&gt;"ERROR",M509,O509=1,_xlfn.XLOOKUP(1,NAMES_EQUALS($C509,_xlfn.ANCHORARRAY($H$2))*NAMES_EQUALS($D509,_xlfn.ANCHORARRAY($I$2))*1,_xlfn.ANCHORARRAY(G$2)),1,"ERROR")</f>
        <v>496</v>
      </c>
      <c r="S509" t="str">
        <v>אליהו</v>
      </c>
      <c r="T509" t="str">
        <v>מויאל</v>
      </c>
      <c r="V509">
        <v>1</v>
      </c>
      <c r="X509">
        <v>1</v>
      </c>
    </row>
    <row r="510" spans="1:24" x14ac:dyDescent="0.45">
      <c r="A510">
        <v>2454</v>
      </c>
      <c r="B510">
        <v>2703</v>
      </c>
      <c r="C510" t="str">
        <v>ג'בר</v>
      </c>
      <c r="D510" t="str">
        <v>מועדי</v>
      </c>
      <c r="E510" s="1">
        <v>7031</v>
      </c>
      <c r="G510">
        <v>512</v>
      </c>
      <c r="H510" t="str">
        <v>שמואל</v>
      </c>
      <c r="I510" t="str">
        <v>מרלין</v>
      </c>
      <c r="J510" s="1">
        <v>3657</v>
      </c>
      <c r="L510">
        <v>1</v>
      </c>
      <c r="M510" cm="1">
        <f t="array" ref="M510">IF(L510=1,_xlfn.XLOOKUP(E510,_xlfn.ANCHORARRAY($J$2),_xlfn.ANCHORARRAY($G$2)),"ERROR")</f>
        <v>497</v>
      </c>
      <c r="O510" cm="1">
        <f t="array" ref="O510">IF(L510&lt;&gt;1,SUM(NAMES_EQUALS(C510,_xlfn.ANCHORARRAY($H$2))*NAMES_EQUALS(D510,_xlfn.ANCHORARRAY($I$2))*1),-1)</f>
        <v>-1</v>
      </c>
      <c r="Q510" cm="1">
        <f t="array" ref="Q510">_xlfn.IFS(M510&lt;&gt;"ERROR",M510,O510=1,_xlfn.XLOOKUP(1,NAMES_EQUALS($C510,_xlfn.ANCHORARRAY($H$2))*NAMES_EQUALS($D510,_xlfn.ANCHORARRAY($I$2))*1,_xlfn.ANCHORARRAY(G$2)),1,"ERROR")</f>
        <v>497</v>
      </c>
      <c r="S510" t="str">
        <v>ג'בר</v>
      </c>
      <c r="T510" t="str">
        <v>מועדי</v>
      </c>
      <c r="V510">
        <v>1</v>
      </c>
      <c r="X510">
        <v>1</v>
      </c>
    </row>
    <row r="511" spans="1:24" x14ac:dyDescent="0.45">
      <c r="A511">
        <v>2455</v>
      </c>
      <c r="B511">
        <v>2722</v>
      </c>
      <c r="C511" t="str">
        <v>דוד</v>
      </c>
      <c r="D511" t="str">
        <v>מור</v>
      </c>
      <c r="E511" s="1">
        <v>17065</v>
      </c>
      <c r="G511">
        <v>513</v>
      </c>
      <c r="H511" t="str">
        <v>סעדיה</v>
      </c>
      <c r="I511" t="str">
        <v>מרציאנו</v>
      </c>
      <c r="J511" s="1">
        <v>18384</v>
      </c>
      <c r="L511">
        <v>0</v>
      </c>
      <c r="M511" t="str" cm="1">
        <f t="array" ref="M511">IF(L511=1,_xlfn.XLOOKUP(E511,_xlfn.ANCHORARRAY($J$2),_xlfn.ANCHORARRAY($G$2)),"ERROR")</f>
        <v>ERROR</v>
      </c>
      <c r="O511" cm="1">
        <f t="array" ref="O511">IF(L511&lt;&gt;1,SUM(NAMES_EQUALS(C511,_xlfn.ANCHORARRAY($H$2))*NAMES_EQUALS(D511,_xlfn.ANCHORARRAY($I$2))*1),-1)</f>
        <v>1</v>
      </c>
      <c r="Q511" cm="1">
        <f t="array" ref="Q511">_xlfn.IFS(M511&lt;&gt;"ERROR",M511,O511=1,_xlfn.XLOOKUP(1,NAMES_EQUALS($C511,_xlfn.ANCHORARRAY($H$2))*NAMES_EQUALS($D511,_xlfn.ANCHORARRAY($I$2))*1,_xlfn.ANCHORARRAY(G$2)),1,"ERROR")</f>
        <v>498</v>
      </c>
      <c r="S511" t="str">
        <v>דוד</v>
      </c>
      <c r="T511" t="str">
        <v>מור</v>
      </c>
      <c r="V511">
        <v>1</v>
      </c>
      <c r="X511">
        <v>1</v>
      </c>
    </row>
    <row r="512" spans="1:24" x14ac:dyDescent="0.45">
      <c r="A512">
        <v>2456</v>
      </c>
      <c r="B512">
        <v>2725</v>
      </c>
      <c r="C512" t="str">
        <v>אליהו</v>
      </c>
      <c r="D512" t="str">
        <v>מזור</v>
      </c>
      <c r="E512" s="1">
        <v>-4015</v>
      </c>
      <c r="G512">
        <v>514</v>
      </c>
      <c r="H512" t="str">
        <v>ירוחם</v>
      </c>
      <c r="I512" t="str">
        <v>משל</v>
      </c>
      <c r="J512" s="1">
        <v>4712</v>
      </c>
      <c r="L512">
        <v>3</v>
      </c>
      <c r="M512" t="str" cm="1">
        <f t="array" ref="M512">IF(L512=1,_xlfn.XLOOKUP(E512,_xlfn.ANCHORARRAY($J$2),_xlfn.ANCHORARRAY($G$2)),"ERROR")</f>
        <v>ERROR</v>
      </c>
      <c r="O512" cm="1">
        <f t="array" ref="O512">IF(L512&lt;&gt;1,SUM(NAMES_EQUALS(C512,_xlfn.ANCHORARRAY($H$2))*NAMES_EQUALS(D512,_xlfn.ANCHORARRAY($I$2))*1),-1)</f>
        <v>1</v>
      </c>
      <c r="Q512" cm="1">
        <f t="array" ref="Q512">_xlfn.IFS(M512&lt;&gt;"ERROR",M512,O512=1,_xlfn.XLOOKUP(1,NAMES_EQUALS($C512,_xlfn.ANCHORARRAY($H$2))*NAMES_EQUALS($D512,_xlfn.ANCHORARRAY($I$2))*1,_xlfn.ANCHORARRAY(G$2)),1,"ERROR")</f>
        <v>500</v>
      </c>
      <c r="S512" t="str">
        <v>אליהו</v>
      </c>
      <c r="T512" t="str">
        <v>מזור</v>
      </c>
      <c r="V512">
        <v>1</v>
      </c>
      <c r="X512">
        <v>1</v>
      </c>
    </row>
    <row r="513" spans="1:24" x14ac:dyDescent="0.45">
      <c r="A513">
        <v>2457</v>
      </c>
      <c r="B513">
        <v>2727</v>
      </c>
      <c r="C513" t="str">
        <v>אליעזר</v>
      </c>
      <c r="D513" t="str">
        <v>מזרחי</v>
      </c>
      <c r="E513" s="1">
        <v>16546</v>
      </c>
      <c r="G513">
        <v>515</v>
      </c>
      <c r="H513" t="str">
        <v>יובל</v>
      </c>
      <c r="I513" t="str">
        <v>נאמן</v>
      </c>
      <c r="J513" s="1">
        <v>9266</v>
      </c>
      <c r="L513">
        <v>1</v>
      </c>
      <c r="M513" cm="1">
        <f t="array" ref="M513">IF(L513=1,_xlfn.XLOOKUP(E513,_xlfn.ANCHORARRAY($J$2),_xlfn.ANCHORARRAY($G$2)),"ERROR")</f>
        <v>499</v>
      </c>
      <c r="O513" cm="1">
        <f t="array" ref="O513">IF(L513&lt;&gt;1,SUM(NAMES_EQUALS(C513,_xlfn.ANCHORARRAY($H$2))*NAMES_EQUALS(D513,_xlfn.ANCHORARRAY($I$2))*1),-1)</f>
        <v>-1</v>
      </c>
      <c r="Q513" cm="1">
        <f t="array" ref="Q513">_xlfn.IFS(M513&lt;&gt;"ERROR",M513,O513=1,_xlfn.XLOOKUP(1,NAMES_EQUALS($C513,_xlfn.ANCHORARRAY($H$2))*NAMES_EQUALS($D513,_xlfn.ANCHORARRAY($I$2))*1,_xlfn.ANCHORARRAY(G$2)),1,"ERROR")</f>
        <v>499</v>
      </c>
      <c r="S513" t="str">
        <v>אליעזר</v>
      </c>
      <c r="T513" t="str">
        <v>מזרחי</v>
      </c>
      <c r="V513">
        <v>1</v>
      </c>
      <c r="X513">
        <v>1</v>
      </c>
    </row>
    <row r="514" spans="1:24" x14ac:dyDescent="0.45">
      <c r="A514">
        <v>2458</v>
      </c>
      <c r="B514">
        <v>2729</v>
      </c>
      <c r="C514" t="str">
        <v>יעקב</v>
      </c>
      <c r="D514" t="str">
        <v>מזרחי</v>
      </c>
      <c r="E514" s="1">
        <v>6941</v>
      </c>
      <c r="G514">
        <v>516</v>
      </c>
      <c r="H514" t="str">
        <v>עקיבא</v>
      </c>
      <c r="I514" t="str">
        <v>נוף (נפרסטק)</v>
      </c>
      <c r="J514" s="1">
        <v>13486</v>
      </c>
      <c r="L514">
        <v>2</v>
      </c>
      <c r="M514" t="str" cm="1">
        <f t="array" ref="M514">IF(L514=1,_xlfn.XLOOKUP(E514,_xlfn.ANCHORARRAY($J$2),_xlfn.ANCHORARRAY($G$2)),"ERROR")</f>
        <v>ERROR</v>
      </c>
      <c r="O514" cm="1">
        <f t="array" ref="O514">IF(L514&lt;&gt;1,SUM(NAMES_EQUALS(C514,_xlfn.ANCHORARRAY($H$2))*NAMES_EQUALS(D514,_xlfn.ANCHORARRAY($I$2))*1),-1)</f>
        <v>1</v>
      </c>
      <c r="Q514" cm="1">
        <f t="array" ref="Q514">_xlfn.IFS(M514&lt;&gt;"ERROR",M514,O514=1,_xlfn.XLOOKUP(1,NAMES_EQUALS($C514,_xlfn.ANCHORARRAY($H$2))*NAMES_EQUALS($D514,_xlfn.ANCHORARRAY($I$2))*1,_xlfn.ANCHORARRAY(G$2)),1,"ERROR")</f>
        <v>501</v>
      </c>
      <c r="S514" t="str">
        <v>יעקב</v>
      </c>
      <c r="T514" t="str">
        <v>מזרחי</v>
      </c>
      <c r="V514">
        <v>1</v>
      </c>
      <c r="X514">
        <v>1</v>
      </c>
    </row>
    <row r="515" spans="1:24" x14ac:dyDescent="0.45">
      <c r="A515">
        <v>2459</v>
      </c>
      <c r="B515">
        <v>2768</v>
      </c>
      <c r="C515" t="str">
        <v>דב</v>
      </c>
      <c r="D515" t="str">
        <v>מילמן</v>
      </c>
      <c r="E515" s="1">
        <v>6956</v>
      </c>
      <c r="G515">
        <v>517</v>
      </c>
      <c r="H515" t="str">
        <v>מרדכי (מקס)</v>
      </c>
      <c r="I515" t="str">
        <v>נורוק</v>
      </c>
      <c r="J515" s="1">
        <v>-5531</v>
      </c>
      <c r="L515">
        <v>1</v>
      </c>
      <c r="M515" cm="1">
        <f t="array" ref="M515">IF(L515=1,_xlfn.XLOOKUP(E515,_xlfn.ANCHORARRAY($J$2),_xlfn.ANCHORARRAY($G$2)),"ERROR")</f>
        <v>502</v>
      </c>
      <c r="O515" cm="1">
        <f t="array" ref="O515">IF(L515&lt;&gt;1,SUM(NAMES_EQUALS(C515,_xlfn.ANCHORARRAY($H$2))*NAMES_EQUALS(D515,_xlfn.ANCHORARRAY($I$2))*1),-1)</f>
        <v>-1</v>
      </c>
      <c r="Q515" cm="1">
        <f t="array" ref="Q515">_xlfn.IFS(M515&lt;&gt;"ERROR",M515,O515=1,_xlfn.XLOOKUP(1,NAMES_EQUALS($C515,_xlfn.ANCHORARRAY($H$2))*NAMES_EQUALS($D515,_xlfn.ANCHORARRAY($I$2))*1,_xlfn.ANCHORARRAY(G$2)),1,"ERROR")</f>
        <v>502</v>
      </c>
      <c r="S515" t="str">
        <v>דב</v>
      </c>
      <c r="T515" t="str">
        <v>מילמן</v>
      </c>
      <c r="V515">
        <v>1</v>
      </c>
      <c r="X515">
        <v>1</v>
      </c>
    </row>
    <row r="516" spans="1:24" x14ac:dyDescent="0.45">
      <c r="A516">
        <v>2460</v>
      </c>
      <c r="B516">
        <v>2772</v>
      </c>
      <c r="C516" t="str">
        <v>יהודה לייב</v>
      </c>
      <c r="D516" t="str">
        <v>מימון</v>
      </c>
      <c r="E516" s="1">
        <v>-9129</v>
      </c>
      <c r="G516">
        <v>519</v>
      </c>
      <c r="H516" t="str">
        <v>יעקב</v>
      </c>
      <c r="I516" t="str">
        <v>נחושתן (צ`לבי)</v>
      </c>
      <c r="J516" s="1">
        <v>9244</v>
      </c>
      <c r="L516">
        <v>1</v>
      </c>
      <c r="M516" cm="1">
        <f t="array" ref="M516">IF(L516=1,_xlfn.XLOOKUP(E516,_xlfn.ANCHORARRAY($J$2),_xlfn.ANCHORARRAY($G$2)),"ERROR")</f>
        <v>503</v>
      </c>
      <c r="O516" cm="1">
        <f t="array" ref="O516">IF(L516&lt;&gt;1,SUM(NAMES_EQUALS(C516,_xlfn.ANCHORARRAY($H$2))*NAMES_EQUALS(D516,_xlfn.ANCHORARRAY($I$2))*1),-1)</f>
        <v>-1</v>
      </c>
      <c r="Q516" cm="1">
        <f t="array" ref="Q516">_xlfn.IFS(M516&lt;&gt;"ERROR",M516,O516=1,_xlfn.XLOOKUP(1,NAMES_EQUALS($C516,_xlfn.ANCHORARRAY($H$2))*NAMES_EQUALS($D516,_xlfn.ANCHORARRAY($I$2))*1,_xlfn.ANCHORARRAY(G$2)),1,"ERROR")</f>
        <v>503</v>
      </c>
      <c r="S516" t="str">
        <v>יהודה לייב</v>
      </c>
      <c r="T516" t="str">
        <v>מימון (פישמן)</v>
      </c>
      <c r="V516">
        <v>1</v>
      </c>
      <c r="X516">
        <v>1</v>
      </c>
    </row>
    <row r="517" spans="1:24" x14ac:dyDescent="0.45">
      <c r="A517">
        <v>2461</v>
      </c>
      <c r="B517">
        <v>2773</v>
      </c>
      <c r="C517" t="str">
        <v>עדה</v>
      </c>
      <c r="D517" t="str">
        <v>מימון</v>
      </c>
      <c r="E517" s="1">
        <v>-3285</v>
      </c>
      <c r="G517">
        <v>520</v>
      </c>
      <c r="H517" t="str">
        <v>אליאס</v>
      </c>
      <c r="I517" t="str">
        <v>נח'לה</v>
      </c>
      <c r="J517" s="1">
        <v>4750</v>
      </c>
      <c r="L517">
        <v>2</v>
      </c>
      <c r="M517" t="str" cm="1">
        <f t="array" ref="M517">IF(L517=1,_xlfn.XLOOKUP(E517,_xlfn.ANCHORARRAY($J$2),_xlfn.ANCHORARRAY($G$2)),"ERROR")</f>
        <v>ERROR</v>
      </c>
      <c r="O517" cm="1">
        <f t="array" ref="O517">IF(L517&lt;&gt;1,SUM(NAMES_EQUALS(C517,_xlfn.ANCHORARRAY($H$2))*NAMES_EQUALS(D517,_xlfn.ANCHORARRAY($I$2))*1),-1)</f>
        <v>1</v>
      </c>
      <c r="Q517" cm="1">
        <f t="array" ref="Q517">_xlfn.IFS(M517&lt;&gt;"ERROR",M517,O517=1,_xlfn.XLOOKUP(1,NAMES_EQUALS($C517,_xlfn.ANCHORARRAY($H$2))*NAMES_EQUALS($D517,_xlfn.ANCHORARRAY($I$2))*1,_xlfn.ANCHORARRAY(G$2)),1,"ERROR")</f>
        <v>504</v>
      </c>
      <c r="S517" t="str">
        <v>עדה</v>
      </c>
      <c r="T517" t="str">
        <v>מימון (פישמן)</v>
      </c>
      <c r="V517">
        <v>1</v>
      </c>
      <c r="X517">
        <v>1</v>
      </c>
    </row>
    <row r="518" spans="1:24" x14ac:dyDescent="0.45">
      <c r="A518">
        <v>2462</v>
      </c>
      <c r="B518">
        <v>2775</v>
      </c>
      <c r="C518" t="str">
        <v>בנימין</v>
      </c>
      <c r="D518" t="str">
        <v>מינץ</v>
      </c>
      <c r="E518" s="1">
        <v>1108</v>
      </c>
      <c r="G518">
        <v>521</v>
      </c>
      <c r="H518" t="str">
        <v>אהרן רפאל</v>
      </c>
      <c r="I518" t="str">
        <v>נחמיאס</v>
      </c>
      <c r="J518" s="1">
        <v>11850</v>
      </c>
      <c r="L518">
        <v>1</v>
      </c>
      <c r="M518" cm="1">
        <f t="array" ref="M518">IF(L518=1,_xlfn.XLOOKUP(E518,_xlfn.ANCHORARRAY($J$2),_xlfn.ANCHORARRAY($G$2)),"ERROR")</f>
        <v>505</v>
      </c>
      <c r="O518" cm="1">
        <f t="array" ref="O518">IF(L518&lt;&gt;1,SUM(NAMES_EQUALS(C518,_xlfn.ANCHORARRAY($H$2))*NAMES_EQUALS(D518,_xlfn.ANCHORARRAY($I$2))*1),-1)</f>
        <v>-1</v>
      </c>
      <c r="Q518" cm="1">
        <f t="array" ref="Q518">_xlfn.IFS(M518&lt;&gt;"ERROR",M518,O518=1,_xlfn.XLOOKUP(1,NAMES_EQUALS($C518,_xlfn.ANCHORARRAY($H$2))*NAMES_EQUALS($D518,_xlfn.ANCHORARRAY($I$2))*1,_xlfn.ANCHORARRAY(G$2)),1,"ERROR")</f>
        <v>505</v>
      </c>
      <c r="S518" t="str">
        <v>בנימין</v>
      </c>
      <c r="T518" t="str">
        <v>מינץ</v>
      </c>
      <c r="V518">
        <v>1</v>
      </c>
      <c r="X518">
        <v>1</v>
      </c>
    </row>
    <row r="519" spans="1:24" x14ac:dyDescent="0.45">
      <c r="A519">
        <v>2463</v>
      </c>
      <c r="B519">
        <v>2783</v>
      </c>
      <c r="C519" t="str">
        <v>מוחמד</v>
      </c>
      <c r="D519" t="str">
        <v>מיעארי</v>
      </c>
      <c r="E519" s="1">
        <v>14347</v>
      </c>
      <c r="G519">
        <v>522</v>
      </c>
      <c r="H519" t="str">
        <v>אריה</v>
      </c>
      <c r="I519" t="str">
        <v>נחמקין</v>
      </c>
      <c r="J519" s="1">
        <v>9438</v>
      </c>
      <c r="L519">
        <v>1</v>
      </c>
      <c r="M519" cm="1">
        <f t="array" ref="M519">IF(L519=1,_xlfn.XLOOKUP(E519,_xlfn.ANCHORARRAY($J$2),_xlfn.ANCHORARRAY($G$2)),"ERROR")</f>
        <v>506</v>
      </c>
      <c r="O519" cm="1">
        <f t="array" ref="O519">IF(L519&lt;&gt;1,SUM(NAMES_EQUALS(C519,_xlfn.ANCHORARRAY($H$2))*NAMES_EQUALS(D519,_xlfn.ANCHORARRAY($I$2))*1),-1)</f>
        <v>-1</v>
      </c>
      <c r="Q519" cm="1">
        <f t="array" ref="Q519">_xlfn.IFS(M519&lt;&gt;"ERROR",M519,O519=1,_xlfn.XLOOKUP(1,NAMES_EQUALS($C519,_xlfn.ANCHORARRAY($H$2))*NAMES_EQUALS($D519,_xlfn.ANCHORARRAY($I$2))*1,_xlfn.ANCHORARRAY(G$2)),1,"ERROR")</f>
        <v>506</v>
      </c>
      <c r="S519" t="str">
        <v>מוחמד</v>
      </c>
      <c r="T519" t="str">
        <v>מיעארי</v>
      </c>
      <c r="V519">
        <v>1</v>
      </c>
      <c r="X519">
        <v>1</v>
      </c>
    </row>
    <row r="520" spans="1:24" x14ac:dyDescent="0.45">
      <c r="A520">
        <v>2464</v>
      </c>
      <c r="B520">
        <v>2785</v>
      </c>
      <c r="C520" t="str">
        <v>שמואל</v>
      </c>
      <c r="D520" t="str">
        <v>מיקוניס</v>
      </c>
      <c r="E520" s="1">
        <v>1318</v>
      </c>
      <c r="G520">
        <v>523</v>
      </c>
      <c r="H520" t="str">
        <v>יעקב</v>
      </c>
      <c r="I520" t="str">
        <v>ניצני (צ`יצ`ק)</v>
      </c>
      <c r="J520" s="1">
        <v>341</v>
      </c>
      <c r="L520">
        <v>1</v>
      </c>
      <c r="M520" cm="1">
        <f t="array" ref="M520">IF(L520=1,_xlfn.XLOOKUP(E520,_xlfn.ANCHORARRAY($J$2),_xlfn.ANCHORARRAY($G$2)),"ERROR")</f>
        <v>507</v>
      </c>
      <c r="O520" cm="1">
        <f t="array" ref="O520">IF(L520&lt;&gt;1,SUM(NAMES_EQUALS(C520,_xlfn.ANCHORARRAY($H$2))*NAMES_EQUALS(D520,_xlfn.ANCHORARRAY($I$2))*1),-1)</f>
        <v>-1</v>
      </c>
      <c r="Q520" cm="1">
        <f t="array" ref="Q520">_xlfn.IFS(M520&lt;&gt;"ERROR",M520,O520=1,_xlfn.XLOOKUP(1,NAMES_EQUALS($C520,_xlfn.ANCHORARRAY($H$2))*NAMES_EQUALS($D520,_xlfn.ANCHORARRAY($I$2))*1,_xlfn.ANCHORARRAY(G$2)),1,"ERROR")</f>
        <v>507</v>
      </c>
      <c r="S520" t="str">
        <v>שמואל</v>
      </c>
      <c r="T520" t="str">
        <v>מיקוניס</v>
      </c>
      <c r="V520">
        <v>1</v>
      </c>
      <c r="X520">
        <v>1</v>
      </c>
    </row>
    <row r="521" spans="1:24" x14ac:dyDescent="0.45">
      <c r="A521">
        <v>2465</v>
      </c>
      <c r="B521">
        <v>2793</v>
      </c>
      <c r="C521" t="str">
        <v>חגי</v>
      </c>
      <c r="D521" t="str">
        <v>מירום</v>
      </c>
      <c r="E521" s="1">
        <v>17068</v>
      </c>
      <c r="G521">
        <v>524</v>
      </c>
      <c r="H521" t="str">
        <v>נחום</v>
      </c>
      <c r="I521" t="str">
        <v>ניר (רפאלקס)</v>
      </c>
      <c r="J521" s="1">
        <v>-5766</v>
      </c>
      <c r="L521">
        <v>1</v>
      </c>
      <c r="M521" cm="1">
        <f t="array" ref="M521">IF(L521=1,_xlfn.XLOOKUP(E521,_xlfn.ANCHORARRAY($J$2),_xlfn.ANCHORARRAY($G$2)),"ERROR")</f>
        <v>84</v>
      </c>
      <c r="O521" cm="1">
        <f t="array" ref="O521">IF(L521&lt;&gt;1,SUM(NAMES_EQUALS(C521,_xlfn.ANCHORARRAY($H$2))*NAMES_EQUALS(D521,_xlfn.ANCHORARRAY($I$2))*1),-1)</f>
        <v>-1</v>
      </c>
      <c r="Q521" cm="1">
        <f t="array" ref="Q521">_xlfn.IFS(M521&lt;&gt;"ERROR",M521,O521=1,_xlfn.XLOOKUP(1,NAMES_EQUALS($C521,_xlfn.ANCHORARRAY($H$2))*NAMES_EQUALS($D521,_xlfn.ANCHORARRAY($I$2))*1,_xlfn.ANCHORARRAY(G$2)),1,"ERROR")</f>
        <v>84</v>
      </c>
      <c r="S521" t="str">
        <v>חגי</v>
      </c>
      <c r="T521" t="str">
        <v>מירום</v>
      </c>
      <c r="V521">
        <v>1</v>
      </c>
      <c r="X521">
        <v>1</v>
      </c>
    </row>
    <row r="522" spans="1:24" x14ac:dyDescent="0.45">
      <c r="A522">
        <v>2466</v>
      </c>
      <c r="B522">
        <v>2820</v>
      </c>
      <c r="C522" t="str">
        <v>אברהם</v>
      </c>
      <c r="D522" t="str">
        <v>מלמד</v>
      </c>
      <c r="E522" s="1">
        <v>7961</v>
      </c>
      <c r="G522">
        <v>525</v>
      </c>
      <c r="H522" t="str">
        <v>מרדכי</v>
      </c>
      <c r="I522" t="str">
        <v>נמיר (נמירובסקי)</v>
      </c>
      <c r="J522" s="1">
        <v>-1040</v>
      </c>
      <c r="L522">
        <v>1</v>
      </c>
      <c r="M522" cm="1">
        <f t="array" ref="M522">IF(L522=1,_xlfn.XLOOKUP(E522,_xlfn.ANCHORARRAY($J$2),_xlfn.ANCHORARRAY($G$2)),"ERROR")</f>
        <v>508</v>
      </c>
      <c r="O522" cm="1">
        <f t="array" ref="O522">IF(L522&lt;&gt;1,SUM(NAMES_EQUALS(C522,_xlfn.ANCHORARRAY($H$2))*NAMES_EQUALS(D522,_xlfn.ANCHORARRAY($I$2))*1),-1)</f>
        <v>-1</v>
      </c>
      <c r="Q522" cm="1">
        <f t="array" ref="Q522">_xlfn.IFS(M522&lt;&gt;"ERROR",M522,O522=1,_xlfn.XLOOKUP(1,NAMES_EQUALS($C522,_xlfn.ANCHORARRAY($H$2))*NAMES_EQUALS($D522,_xlfn.ANCHORARRAY($I$2))*1,_xlfn.ANCHORARRAY(G$2)),1,"ERROR")</f>
        <v>508</v>
      </c>
      <c r="S522" t="str">
        <v>אברהם</v>
      </c>
      <c r="T522" t="str">
        <v>מלמד</v>
      </c>
      <c r="V522">
        <v>1</v>
      </c>
      <c r="X522">
        <v>1</v>
      </c>
    </row>
    <row r="523" spans="1:24" x14ac:dyDescent="0.45">
      <c r="A523">
        <v>2467</v>
      </c>
      <c r="B523">
        <v>2825</v>
      </c>
      <c r="C523" t="str">
        <v>דוד</v>
      </c>
      <c r="D523" t="str">
        <v>מנע</v>
      </c>
      <c r="E523" s="1">
        <v>19457</v>
      </c>
      <c r="G523">
        <v>526</v>
      </c>
      <c r="H523" t="str">
        <v>אמל</v>
      </c>
      <c r="I523" t="str">
        <v>נסראלדין</v>
      </c>
      <c r="J523" s="1">
        <v>10440</v>
      </c>
      <c r="L523">
        <v>1</v>
      </c>
      <c r="M523" cm="1">
        <f t="array" ref="M523">IF(L523=1,_xlfn.XLOOKUP(E523,_xlfn.ANCHORARRAY($J$2),_xlfn.ANCHORARRAY($G$2)),"ERROR")</f>
        <v>156</v>
      </c>
      <c r="O523" cm="1">
        <f t="array" ref="O523">IF(L523&lt;&gt;1,SUM(NAMES_EQUALS(C523,_xlfn.ANCHORARRAY($H$2))*NAMES_EQUALS(D523,_xlfn.ANCHORARRAY($I$2))*1),-1)</f>
        <v>-1</v>
      </c>
      <c r="Q523" cm="1">
        <f t="array" ref="Q523">_xlfn.IFS(M523&lt;&gt;"ERROR",M523,O523=1,_xlfn.XLOOKUP(1,NAMES_EQUALS($C523,_xlfn.ANCHORARRAY($H$2))*NAMES_EQUALS($D523,_xlfn.ANCHORARRAY($I$2))*1,_xlfn.ANCHORARRAY(G$2)),1,"ERROR")</f>
        <v>156</v>
      </c>
      <c r="S523" t="str">
        <v>דוד</v>
      </c>
      <c r="T523" t="str">
        <v>מנע</v>
      </c>
      <c r="V523">
        <v>1</v>
      </c>
      <c r="X523">
        <v>1</v>
      </c>
    </row>
    <row r="524" spans="1:24" x14ac:dyDescent="0.45">
      <c r="A524">
        <v>2468</v>
      </c>
      <c r="B524">
        <v>2874</v>
      </c>
      <c r="C524" t="str">
        <v>יצחק</v>
      </c>
      <c r="D524" t="str">
        <v>מרדכי</v>
      </c>
      <c r="E524" s="1">
        <v>16398</v>
      </c>
      <c r="G524">
        <v>527</v>
      </c>
      <c r="H524" t="str">
        <v>רענן</v>
      </c>
      <c r="I524" t="str">
        <v>נעים</v>
      </c>
      <c r="J524" s="1">
        <v>13149</v>
      </c>
      <c r="L524">
        <v>1</v>
      </c>
      <c r="M524" cm="1">
        <f t="array" ref="M524">IF(L524=1,_xlfn.XLOOKUP(E524,_xlfn.ANCHORARRAY($J$2),_xlfn.ANCHORARRAY($G$2)),"ERROR")</f>
        <v>87</v>
      </c>
      <c r="O524" cm="1">
        <f t="array" ref="O524">IF(L524&lt;&gt;1,SUM(NAMES_EQUALS(C524,_xlfn.ANCHORARRAY($H$2))*NAMES_EQUALS(D524,_xlfn.ANCHORARRAY($I$2))*1),-1)</f>
        <v>-1</v>
      </c>
      <c r="Q524" cm="1">
        <f t="array" ref="Q524">_xlfn.IFS(M524&lt;&gt;"ERROR",M524,O524=1,_xlfn.XLOOKUP(1,NAMES_EQUALS($C524,_xlfn.ANCHORARRAY($H$2))*NAMES_EQUALS($D524,_xlfn.ANCHORARRAY($I$2))*1,_xlfn.ANCHORARRAY(G$2)),1,"ERROR")</f>
        <v>87</v>
      </c>
      <c r="S524" t="str">
        <v>יצחק</v>
      </c>
      <c r="T524" t="str">
        <v>מרדכי</v>
      </c>
      <c r="V524">
        <v>1</v>
      </c>
      <c r="X524">
        <v>1</v>
      </c>
    </row>
    <row r="525" spans="1:24" x14ac:dyDescent="0.45">
      <c r="A525">
        <v>2469</v>
      </c>
      <c r="B525">
        <v>2880</v>
      </c>
      <c r="C525" t="str">
        <v>משה</v>
      </c>
      <c r="D525" t="str">
        <v>מרון</v>
      </c>
      <c r="E525" s="1">
        <v>9578</v>
      </c>
      <c r="G525">
        <v>528</v>
      </c>
      <c r="H525" t="str">
        <v>מוחמד</v>
      </c>
      <c r="I525" t="str">
        <v>נפאע</v>
      </c>
      <c r="J525" s="1">
        <v>14745</v>
      </c>
      <c r="L525">
        <v>1</v>
      </c>
      <c r="M525" cm="1">
        <f t="array" ref="M525">IF(L525=1,_xlfn.XLOOKUP(E525,_xlfn.ANCHORARRAY($J$2),_xlfn.ANCHORARRAY($G$2)),"ERROR")</f>
        <v>509</v>
      </c>
      <c r="O525" cm="1">
        <f t="array" ref="O525">IF(L525&lt;&gt;1,SUM(NAMES_EQUALS(C525,_xlfn.ANCHORARRAY($H$2))*NAMES_EQUALS(D525,_xlfn.ANCHORARRAY($I$2))*1),-1)</f>
        <v>-1</v>
      </c>
      <c r="Q525" cm="1">
        <f t="array" ref="Q525">_xlfn.IFS(M525&lt;&gt;"ERROR",M525,O525=1,_xlfn.XLOOKUP(1,NAMES_EQUALS($C525,_xlfn.ANCHORARRAY($H$2))*NAMES_EQUALS($D525,_xlfn.ANCHORARRAY($I$2))*1,_xlfn.ANCHORARRAY(G$2)),1,"ERROR")</f>
        <v>509</v>
      </c>
      <c r="S525" t="str">
        <v>משה</v>
      </c>
      <c r="T525" t="str">
        <v>מרון (סגל)</v>
      </c>
      <c r="V525">
        <v>1</v>
      </c>
      <c r="X525">
        <v>1</v>
      </c>
    </row>
    <row r="526" spans="1:24" x14ac:dyDescent="0.45">
      <c r="A526">
        <v>2470</v>
      </c>
      <c r="B526">
        <v>2881</v>
      </c>
      <c r="C526" t="str">
        <v>אליהו</v>
      </c>
      <c r="D526" t="str">
        <v>מרידור</v>
      </c>
      <c r="E526" s="1">
        <v>5315</v>
      </c>
      <c r="G526">
        <v>529</v>
      </c>
      <c r="H526" t="str">
        <v>פרץ (פריץ)</v>
      </c>
      <c r="I526" t="str">
        <v>נפתלי</v>
      </c>
      <c r="J526" s="1">
        <v>-4303</v>
      </c>
      <c r="L526">
        <v>1</v>
      </c>
      <c r="M526" cm="1">
        <f t="array" ref="M526">IF(L526=1,_xlfn.XLOOKUP(E526,_xlfn.ANCHORARRAY($J$2),_xlfn.ANCHORARRAY($G$2)),"ERROR")</f>
        <v>510</v>
      </c>
      <c r="O526" cm="1">
        <f t="array" ref="O526">IF(L526&lt;&gt;1,SUM(NAMES_EQUALS(C526,_xlfn.ANCHORARRAY($H$2))*NAMES_EQUALS(D526,_xlfn.ANCHORARRAY($I$2))*1),-1)</f>
        <v>-1</v>
      </c>
      <c r="Q526" cm="1">
        <f t="array" ref="Q526">_xlfn.IFS(M526&lt;&gt;"ERROR",M526,O526=1,_xlfn.XLOOKUP(1,NAMES_EQUALS($C526,_xlfn.ANCHORARRAY($H$2))*NAMES_EQUALS($D526,_xlfn.ANCHORARRAY($I$2))*1,_xlfn.ANCHORARRAY(G$2)),1,"ERROR")</f>
        <v>510</v>
      </c>
      <c r="S526" t="str">
        <v>אליהו</v>
      </c>
      <c r="T526" t="str">
        <v>מרידור (וירז'בולובסקי)</v>
      </c>
      <c r="V526">
        <v>1</v>
      </c>
      <c r="X526">
        <v>1</v>
      </c>
    </row>
    <row r="527" spans="1:24" x14ac:dyDescent="0.45">
      <c r="A527">
        <v>2471</v>
      </c>
      <c r="B527">
        <v>2892</v>
      </c>
      <c r="C527" t="str">
        <v>יעקב</v>
      </c>
      <c r="D527" t="str">
        <v>מרידור</v>
      </c>
      <c r="E527" s="1">
        <v>5021</v>
      </c>
      <c r="G527">
        <v>530</v>
      </c>
      <c r="H527" t="str">
        <v>דבורה</v>
      </c>
      <c r="I527" t="str">
        <v>נצר (נוסוביסצקי)</v>
      </c>
      <c r="J527" s="1">
        <v>-1093</v>
      </c>
      <c r="L527">
        <v>1</v>
      </c>
      <c r="M527" cm="1">
        <f t="array" ref="M527">IF(L527=1,_xlfn.XLOOKUP(E527,_xlfn.ANCHORARRAY($J$2),_xlfn.ANCHORARRAY($G$2)),"ERROR")</f>
        <v>511</v>
      </c>
      <c r="O527" cm="1">
        <f t="array" ref="O527">IF(L527&lt;&gt;1,SUM(NAMES_EQUALS(C527,_xlfn.ANCHORARRAY($H$2))*NAMES_EQUALS(D527,_xlfn.ANCHORARRAY($I$2))*1),-1)</f>
        <v>-1</v>
      </c>
      <c r="Q527" cm="1">
        <f t="array" ref="Q527">_xlfn.IFS(M527&lt;&gt;"ERROR",M527,O527=1,_xlfn.XLOOKUP(1,NAMES_EQUALS($C527,_xlfn.ANCHORARRAY($H$2))*NAMES_EQUALS($D527,_xlfn.ANCHORARRAY($I$2))*1,_xlfn.ANCHORARRAY(G$2)),1,"ERROR")</f>
        <v>511</v>
      </c>
      <c r="S527" t="str">
        <v>יעקב</v>
      </c>
      <c r="T527" t="str">
        <v>מרידור (ויניארסקי)</v>
      </c>
      <c r="V527">
        <v>1</v>
      </c>
      <c r="X527">
        <v>1</v>
      </c>
    </row>
    <row r="528" spans="1:24" x14ac:dyDescent="0.45">
      <c r="A528">
        <v>2472</v>
      </c>
      <c r="B528">
        <v>2907</v>
      </c>
      <c r="C528" t="str">
        <v>שמואל</v>
      </c>
      <c r="D528" t="str">
        <v>מרלין</v>
      </c>
      <c r="E528" s="1">
        <v>3657</v>
      </c>
      <c r="G528">
        <v>531</v>
      </c>
      <c r="H528" t="str">
        <v>משה-צבי</v>
      </c>
      <c r="I528" t="str">
        <v>נריה</v>
      </c>
      <c r="J528" s="1">
        <v>4750</v>
      </c>
      <c r="L528">
        <v>1</v>
      </c>
      <c r="M528" cm="1">
        <f t="array" ref="M528">IF(L528=1,_xlfn.XLOOKUP(E528,_xlfn.ANCHORARRAY($J$2),_xlfn.ANCHORARRAY($G$2)),"ERROR")</f>
        <v>512</v>
      </c>
      <c r="O528" cm="1">
        <f t="array" ref="O528">IF(L528&lt;&gt;1,SUM(NAMES_EQUALS(C528,_xlfn.ANCHORARRAY($H$2))*NAMES_EQUALS(D528,_xlfn.ANCHORARRAY($I$2))*1),-1)</f>
        <v>-1</v>
      </c>
      <c r="Q528" cm="1">
        <f t="array" ref="Q528">_xlfn.IFS(M528&lt;&gt;"ERROR",M528,O528=1,_xlfn.XLOOKUP(1,NAMES_EQUALS($C528,_xlfn.ANCHORARRAY($H$2))*NAMES_EQUALS($D528,_xlfn.ANCHORARRAY($I$2))*1,_xlfn.ANCHORARRAY(G$2)),1,"ERROR")</f>
        <v>512</v>
      </c>
      <c r="S528" t="str">
        <v>שמואל</v>
      </c>
      <c r="T528" t="str">
        <v>מרלין</v>
      </c>
      <c r="V528">
        <v>1</v>
      </c>
      <c r="X528">
        <v>1</v>
      </c>
    </row>
    <row r="529" spans="1:24" x14ac:dyDescent="0.45">
      <c r="A529">
        <v>2473</v>
      </c>
      <c r="B529">
        <v>2912</v>
      </c>
      <c r="C529" t="str">
        <v>סעדיה</v>
      </c>
      <c r="D529" t="str">
        <v>מרציאנו</v>
      </c>
      <c r="E529" s="1">
        <v>18384</v>
      </c>
      <c r="G529">
        <v>532</v>
      </c>
      <c r="H529" t="str">
        <v>אורי</v>
      </c>
      <c r="I529" t="str">
        <v>סבג</v>
      </c>
      <c r="J529" s="1">
        <v>11638</v>
      </c>
      <c r="L529">
        <v>2</v>
      </c>
      <c r="M529" t="str" cm="1">
        <f t="array" ref="M529">IF(L529=1,_xlfn.XLOOKUP(E529,_xlfn.ANCHORARRAY($J$2),_xlfn.ANCHORARRAY($G$2)),"ERROR")</f>
        <v>ERROR</v>
      </c>
      <c r="O529" cm="1">
        <f t="array" ref="O529">IF(L529&lt;&gt;1,SUM(NAMES_EQUALS(C529,_xlfn.ANCHORARRAY($H$2))*NAMES_EQUALS(D529,_xlfn.ANCHORARRAY($I$2))*1),-1)</f>
        <v>1</v>
      </c>
      <c r="Q529" cm="1">
        <f t="array" ref="Q529">_xlfn.IFS(M529&lt;&gt;"ERROR",M529,O529=1,_xlfn.XLOOKUP(1,NAMES_EQUALS($C529,_xlfn.ANCHORARRAY($H$2))*NAMES_EQUALS($D529,_xlfn.ANCHORARRAY($I$2))*1,_xlfn.ANCHORARRAY(G$2)),1,"ERROR")</f>
        <v>513</v>
      </c>
      <c r="S529" t="str">
        <v>סעדיה</v>
      </c>
      <c r="T529" t="str">
        <v>מרציאנו</v>
      </c>
      <c r="V529">
        <v>1</v>
      </c>
      <c r="X529">
        <v>1</v>
      </c>
    </row>
    <row r="530" spans="1:24" x14ac:dyDescent="0.45">
      <c r="A530">
        <v>2474</v>
      </c>
      <c r="B530">
        <v>2916</v>
      </c>
      <c r="C530" t="str">
        <v>ירוחם</v>
      </c>
      <c r="D530" t="str">
        <v>משל</v>
      </c>
      <c r="E530" s="1">
        <v>4712</v>
      </c>
      <c r="G530">
        <v>533</v>
      </c>
      <c r="H530" t="str">
        <v>מנחם</v>
      </c>
      <c r="I530" t="str">
        <v>סבידור (חודורובסקי)</v>
      </c>
      <c r="J530" s="1">
        <v>6442</v>
      </c>
      <c r="L530">
        <v>1</v>
      </c>
      <c r="M530" cm="1">
        <f t="array" ref="M530">IF(L530=1,_xlfn.XLOOKUP(E530,_xlfn.ANCHORARRAY($J$2),_xlfn.ANCHORARRAY($G$2)),"ERROR")</f>
        <v>514</v>
      </c>
      <c r="O530" cm="1">
        <f t="array" ref="O530">IF(L530&lt;&gt;1,SUM(NAMES_EQUALS(C530,_xlfn.ANCHORARRAY($H$2))*NAMES_EQUALS(D530,_xlfn.ANCHORARRAY($I$2))*1),-1)</f>
        <v>-1</v>
      </c>
      <c r="Q530" cm="1">
        <f t="array" ref="Q530">_xlfn.IFS(M530&lt;&gt;"ERROR",M530,O530=1,_xlfn.XLOOKUP(1,NAMES_EQUALS($C530,_xlfn.ANCHORARRAY($H$2))*NAMES_EQUALS($D530,_xlfn.ANCHORARRAY($I$2))*1,_xlfn.ANCHORARRAY(G$2)),1,"ERROR")</f>
        <v>514</v>
      </c>
      <c r="S530" t="str">
        <v>ירוחם</v>
      </c>
      <c r="T530" t="str">
        <v>משל</v>
      </c>
      <c r="V530">
        <v>1</v>
      </c>
      <c r="X530">
        <v>1</v>
      </c>
    </row>
    <row r="531" spans="1:24" x14ac:dyDescent="0.45">
      <c r="A531">
        <v>2475</v>
      </c>
      <c r="B531">
        <v>2922</v>
      </c>
      <c r="C531" t="str">
        <v>יובל</v>
      </c>
      <c r="D531" t="str">
        <v>נאמן</v>
      </c>
      <c r="E531" s="1">
        <v>9266</v>
      </c>
      <c r="G531">
        <v>534</v>
      </c>
      <c r="H531" t="str">
        <v>דוב</v>
      </c>
      <c r="I531" t="str">
        <v>סדן (שטוק)</v>
      </c>
      <c r="J531" s="1">
        <v>783</v>
      </c>
      <c r="L531">
        <v>1</v>
      </c>
      <c r="M531" cm="1">
        <f t="array" ref="M531">IF(L531=1,_xlfn.XLOOKUP(E531,_xlfn.ANCHORARRAY($J$2),_xlfn.ANCHORARRAY($G$2)),"ERROR")</f>
        <v>515</v>
      </c>
      <c r="O531" cm="1">
        <f t="array" ref="O531">IF(L531&lt;&gt;1,SUM(NAMES_EQUALS(C531,_xlfn.ANCHORARRAY($H$2))*NAMES_EQUALS(D531,_xlfn.ANCHORARRAY($I$2))*1),-1)</f>
        <v>-1</v>
      </c>
      <c r="Q531" cm="1">
        <f t="array" ref="Q531">_xlfn.IFS(M531&lt;&gt;"ERROR",M531,O531=1,_xlfn.XLOOKUP(1,NAMES_EQUALS($C531,_xlfn.ANCHORARRAY($H$2))*NAMES_EQUALS($D531,_xlfn.ANCHORARRAY($I$2))*1,_xlfn.ANCHORARRAY(G$2)),1,"ERROR")</f>
        <v>515</v>
      </c>
      <c r="S531" t="str">
        <v>יובל</v>
      </c>
      <c r="T531" t="str">
        <v>נאמן</v>
      </c>
      <c r="V531">
        <v>1</v>
      </c>
      <c r="X531">
        <v>1</v>
      </c>
    </row>
    <row r="532" spans="1:24" x14ac:dyDescent="0.45">
      <c r="A532">
        <v>2476</v>
      </c>
      <c r="B532">
        <v>2925</v>
      </c>
      <c r="C532" t="str">
        <v>יצחק</v>
      </c>
      <c r="D532" t="str">
        <v>נבון</v>
      </c>
      <c r="E532" s="1">
        <v>7770</v>
      </c>
      <c r="G532">
        <v>535</v>
      </c>
      <c r="H532" t="str">
        <v>זלמן</v>
      </c>
      <c r="I532" t="str">
        <v>סוזאיב</v>
      </c>
      <c r="J532" s="1">
        <v>4063</v>
      </c>
      <c r="L532">
        <v>1</v>
      </c>
      <c r="M532" cm="1">
        <f t="array" ref="M532">IF(L532=1,_xlfn.XLOOKUP(E532,_xlfn.ANCHORARRAY($J$2),_xlfn.ANCHORARRAY($G$2)),"ERROR")</f>
        <v>687</v>
      </c>
      <c r="O532" cm="1">
        <f t="array" ref="O532">IF(L532&lt;&gt;1,SUM(NAMES_EQUALS(C532,_xlfn.ANCHORARRAY($H$2))*NAMES_EQUALS(D532,_xlfn.ANCHORARRAY($I$2))*1),-1)</f>
        <v>-1</v>
      </c>
      <c r="Q532" cm="1">
        <f t="array" ref="Q532">_xlfn.IFS(M532&lt;&gt;"ERROR",M532,O532=1,_xlfn.XLOOKUP(1,NAMES_EQUALS($C532,_xlfn.ANCHORARRAY($H$2))*NAMES_EQUALS($D532,_xlfn.ANCHORARRAY($I$2))*1,_xlfn.ANCHORARRAY(G$2)),1,"ERROR")</f>
        <v>687</v>
      </c>
      <c r="S532" t="str">
        <v>יצחק</v>
      </c>
      <c r="T532" t="str">
        <v>נבון</v>
      </c>
      <c r="V532">
        <v>1</v>
      </c>
      <c r="X532">
        <v>1</v>
      </c>
    </row>
    <row r="533" spans="1:24" x14ac:dyDescent="0.45">
      <c r="A533">
        <v>2477</v>
      </c>
      <c r="B533">
        <v>2955</v>
      </c>
      <c r="C533" t="str">
        <v>עקיבא</v>
      </c>
      <c r="D533" t="str">
        <v>נוף</v>
      </c>
      <c r="E533" s="1">
        <v>13486</v>
      </c>
      <c r="G533">
        <v>536</v>
      </c>
      <c r="H533" t="str">
        <v>רפאל</v>
      </c>
      <c r="I533" t="str">
        <v>סוויסה</v>
      </c>
      <c r="J533" s="1">
        <v>12789</v>
      </c>
      <c r="L533">
        <v>1</v>
      </c>
      <c r="M533" cm="1">
        <f t="array" ref="M533">IF(L533=1,_xlfn.XLOOKUP(E533,_xlfn.ANCHORARRAY($J$2),_xlfn.ANCHORARRAY($G$2)),"ERROR")</f>
        <v>516</v>
      </c>
      <c r="O533" cm="1">
        <f t="array" ref="O533">IF(L533&lt;&gt;1,SUM(NAMES_EQUALS(C533,_xlfn.ANCHORARRAY($H$2))*NAMES_EQUALS(D533,_xlfn.ANCHORARRAY($I$2))*1),-1)</f>
        <v>-1</v>
      </c>
      <c r="Q533" cm="1">
        <f t="array" ref="Q533">_xlfn.IFS(M533&lt;&gt;"ERROR",M533,O533=1,_xlfn.XLOOKUP(1,NAMES_EQUALS($C533,_xlfn.ANCHORARRAY($H$2))*NAMES_EQUALS($D533,_xlfn.ANCHORARRAY($I$2))*1,_xlfn.ANCHORARRAY(G$2)),1,"ERROR")</f>
        <v>516</v>
      </c>
      <c r="S533" t="str">
        <v>עקיבא</v>
      </c>
      <c r="T533" t="str">
        <v>נוף (נפרסטק)</v>
      </c>
      <c r="V533">
        <v>1</v>
      </c>
      <c r="X533">
        <v>1</v>
      </c>
    </row>
    <row r="534" spans="1:24" x14ac:dyDescent="0.45">
      <c r="A534">
        <v>2478</v>
      </c>
      <c r="B534">
        <v>2969</v>
      </c>
      <c r="C534" t="str">
        <v>מרדכי</v>
      </c>
      <c r="D534" t="str">
        <v>נורוק</v>
      </c>
      <c r="E534" s="1">
        <v>-5531</v>
      </c>
      <c r="G534">
        <v>537</v>
      </c>
      <c r="H534" t="str">
        <v>עדנה</v>
      </c>
      <c r="I534" t="str">
        <v>סולודר</v>
      </c>
      <c r="J534" s="1">
        <v>11032</v>
      </c>
      <c r="L534">
        <v>1</v>
      </c>
      <c r="M534" cm="1">
        <f t="array" ref="M534">IF(L534=1,_xlfn.XLOOKUP(E534,_xlfn.ANCHORARRAY($J$2),_xlfn.ANCHORARRAY($G$2)),"ERROR")</f>
        <v>517</v>
      </c>
      <c r="O534" cm="1">
        <f t="array" ref="O534">IF(L534&lt;&gt;1,SUM(NAMES_EQUALS(C534,_xlfn.ANCHORARRAY($H$2))*NAMES_EQUALS(D534,_xlfn.ANCHORARRAY($I$2))*1),-1)</f>
        <v>-1</v>
      </c>
      <c r="Q534" cm="1">
        <f t="array" ref="Q534">_xlfn.IFS(M534&lt;&gt;"ERROR",M534,O534=1,_xlfn.XLOOKUP(1,NAMES_EQUALS($C534,_xlfn.ANCHORARRAY($H$2))*NAMES_EQUALS($D534,_xlfn.ANCHORARRAY($I$2))*1,_xlfn.ANCHORARRAY(G$2)),1,"ERROR")</f>
        <v>517</v>
      </c>
      <c r="S534" t="str">
        <v>מרדכי (מקס)</v>
      </c>
      <c r="T534" t="str">
        <v>נורוק</v>
      </c>
      <c r="V534">
        <v>1</v>
      </c>
      <c r="X534">
        <v>1</v>
      </c>
    </row>
    <row r="535" spans="1:24" x14ac:dyDescent="0.45">
      <c r="A535">
        <v>2479</v>
      </c>
      <c r="B535">
        <v>2976</v>
      </c>
      <c r="C535" t="str">
        <v>יעקב</v>
      </c>
      <c r="D535" t="str">
        <v>נחושתן</v>
      </c>
      <c r="E535" s="1">
        <v>9244</v>
      </c>
      <c r="G535">
        <v>538</v>
      </c>
      <c r="H535" t="str">
        <v>מרדכי</v>
      </c>
      <c r="I535" t="str">
        <v>סורקיס</v>
      </c>
      <c r="J535" s="1">
        <v>2943</v>
      </c>
      <c r="L535">
        <v>1</v>
      </c>
      <c r="M535" cm="1">
        <f t="array" ref="M535">IF(L535=1,_xlfn.XLOOKUP(E535,_xlfn.ANCHORARRAY($J$2),_xlfn.ANCHORARRAY($G$2)),"ERROR")</f>
        <v>519</v>
      </c>
      <c r="O535" cm="1">
        <f t="array" ref="O535">IF(L535&lt;&gt;1,SUM(NAMES_EQUALS(C535,_xlfn.ANCHORARRAY($H$2))*NAMES_EQUALS(D535,_xlfn.ANCHORARRAY($I$2))*1),-1)</f>
        <v>-1</v>
      </c>
      <c r="Q535" cm="1">
        <f t="array" ref="Q535">_xlfn.IFS(M535&lt;&gt;"ERROR",M535,O535=1,_xlfn.XLOOKUP(1,NAMES_EQUALS($C535,_xlfn.ANCHORARRAY($H$2))*NAMES_EQUALS($D535,_xlfn.ANCHORARRAY($I$2))*1,_xlfn.ANCHORARRAY(G$2)),1,"ERROR")</f>
        <v>519</v>
      </c>
      <c r="S535" t="str">
        <v>יעקב</v>
      </c>
      <c r="T535" t="str">
        <v>נחושתן (צ`לבי)</v>
      </c>
      <c r="V535">
        <v>1</v>
      </c>
      <c r="X535">
        <v>1</v>
      </c>
    </row>
    <row r="536" spans="1:24" x14ac:dyDescent="0.45">
      <c r="A536">
        <v>2480</v>
      </c>
      <c r="B536">
        <v>2977</v>
      </c>
      <c r="C536" t="str">
        <v>אליאס</v>
      </c>
      <c r="D536" t="str">
        <v>נחלה</v>
      </c>
      <c r="E536" s="1">
        <v>4750</v>
      </c>
      <c r="G536">
        <v>539</v>
      </c>
      <c r="H536" t="str">
        <v>אברהם</v>
      </c>
      <c r="I536" t="str">
        <v>סטופ</v>
      </c>
      <c r="J536" s="1">
        <v>-1093</v>
      </c>
      <c r="L536">
        <v>6</v>
      </c>
      <c r="M536" t="str" cm="1">
        <f t="array" ref="M536">IF(L536=1,_xlfn.XLOOKUP(E536,_xlfn.ANCHORARRAY($J$2),_xlfn.ANCHORARRAY($G$2)),"ERROR")</f>
        <v>ERROR</v>
      </c>
      <c r="O536" cm="1">
        <f t="array" ref="O536">IF(L536&lt;&gt;1,SUM(NAMES_EQUALS(C536,_xlfn.ANCHORARRAY($H$2))*NAMES_EQUALS(D536,_xlfn.ANCHORARRAY($I$2))*1),-1)</f>
        <v>0</v>
      </c>
      <c r="Q536">
        <v>520</v>
      </c>
      <c r="S536" t="str">
        <v>אליאס</v>
      </c>
      <c r="T536" t="str">
        <v>נח'לה</v>
      </c>
      <c r="V536">
        <v>0</v>
      </c>
      <c r="W536">
        <v>1</v>
      </c>
      <c r="X536">
        <v>1</v>
      </c>
    </row>
    <row r="537" spans="1:24" x14ac:dyDescent="0.45">
      <c r="A537">
        <v>2481</v>
      </c>
      <c r="B537">
        <v>2984</v>
      </c>
      <c r="C537" t="str">
        <v>אהרן</v>
      </c>
      <c r="D537" t="str">
        <v>נחמיאס</v>
      </c>
      <c r="E537" s="1">
        <v>11850</v>
      </c>
      <c r="G537">
        <v>540</v>
      </c>
      <c r="H537" t="str">
        <v>סאלח</v>
      </c>
      <c r="I537" t="str">
        <v>סלימאן</v>
      </c>
      <c r="J537" s="1">
        <v>-4381</v>
      </c>
      <c r="L537">
        <v>1</v>
      </c>
      <c r="M537" cm="1">
        <f t="array" ref="M537">IF(L537=1,_xlfn.XLOOKUP(E537,_xlfn.ANCHORARRAY($J$2),_xlfn.ANCHORARRAY($G$2)),"ERROR")</f>
        <v>521</v>
      </c>
      <c r="O537" cm="1">
        <f t="array" ref="O537">IF(L537&lt;&gt;1,SUM(NAMES_EQUALS(C537,_xlfn.ANCHORARRAY($H$2))*NAMES_EQUALS(D537,_xlfn.ANCHORARRAY($I$2))*1),-1)</f>
        <v>-1</v>
      </c>
      <c r="Q537" cm="1">
        <f t="array" ref="Q537">_xlfn.IFS(M537&lt;&gt;"ERROR",M537,O537=1,_xlfn.XLOOKUP(1,NAMES_EQUALS($C537,_xlfn.ANCHORARRAY($H$2))*NAMES_EQUALS($D537,_xlfn.ANCHORARRAY($I$2))*1,_xlfn.ANCHORARRAY(G$2)),1,"ERROR")</f>
        <v>521</v>
      </c>
      <c r="S537" t="str">
        <v>אהרן רפאל</v>
      </c>
      <c r="T537" t="str">
        <v>נחמיאס</v>
      </c>
      <c r="V537">
        <v>1</v>
      </c>
      <c r="X537">
        <v>1</v>
      </c>
    </row>
    <row r="538" spans="1:24" x14ac:dyDescent="0.45">
      <c r="A538">
        <v>2482</v>
      </c>
      <c r="B538">
        <v>2988</v>
      </c>
      <c r="C538" t="str">
        <v>רון</v>
      </c>
      <c r="D538" t="str">
        <v>נחמן</v>
      </c>
      <c r="E538" s="1">
        <v>15559</v>
      </c>
      <c r="G538">
        <v>541</v>
      </c>
      <c r="H538" t="str">
        <v>יזהר</v>
      </c>
      <c r="I538" t="str">
        <v>סמילנסקי</v>
      </c>
      <c r="J538" s="1">
        <v>6115</v>
      </c>
      <c r="L538">
        <v>1</v>
      </c>
      <c r="M538" cm="1">
        <f t="array" ref="M538">IF(L538=1,_xlfn.XLOOKUP(E538,_xlfn.ANCHORARRAY($J$2),_xlfn.ANCHORARRAY($G$2)),"ERROR")</f>
        <v>157</v>
      </c>
      <c r="O538" cm="1">
        <f t="array" ref="O538">IF(L538&lt;&gt;1,SUM(NAMES_EQUALS(C538,_xlfn.ANCHORARRAY($H$2))*NAMES_EQUALS(D538,_xlfn.ANCHORARRAY($I$2))*1),-1)</f>
        <v>-1</v>
      </c>
      <c r="Q538" cm="1">
        <f t="array" ref="Q538">_xlfn.IFS(M538&lt;&gt;"ERROR",M538,O538=1,_xlfn.XLOOKUP(1,NAMES_EQUALS($C538,_xlfn.ANCHORARRAY($H$2))*NAMES_EQUALS($D538,_xlfn.ANCHORARRAY($I$2))*1,_xlfn.ANCHORARRAY(G$2)),1,"ERROR")</f>
        <v>157</v>
      </c>
      <c r="S538" t="str">
        <v>רון</v>
      </c>
      <c r="T538" t="str">
        <v>נחמן</v>
      </c>
      <c r="V538">
        <v>1</v>
      </c>
      <c r="X538">
        <v>1</v>
      </c>
    </row>
    <row r="539" spans="1:24" x14ac:dyDescent="0.45">
      <c r="A539">
        <v>2483</v>
      </c>
      <c r="B539">
        <v>2989</v>
      </c>
      <c r="C539" t="str">
        <v>אריה</v>
      </c>
      <c r="D539" t="str">
        <v>נחמקין</v>
      </c>
      <c r="E539" s="1">
        <v>9438</v>
      </c>
      <c r="G539">
        <v>542</v>
      </c>
      <c r="H539" t="str">
        <v>משה</v>
      </c>
      <c r="I539" t="str">
        <v>סנה (קליינבוים)</v>
      </c>
      <c r="J539" s="1">
        <v>3294</v>
      </c>
      <c r="L539">
        <v>1</v>
      </c>
      <c r="M539" cm="1">
        <f t="array" ref="M539">IF(L539=1,_xlfn.XLOOKUP(E539,_xlfn.ANCHORARRAY($J$2),_xlfn.ANCHORARRAY($G$2)),"ERROR")</f>
        <v>522</v>
      </c>
      <c r="O539" cm="1">
        <f t="array" ref="O539">IF(L539&lt;&gt;1,SUM(NAMES_EQUALS(C539,_xlfn.ANCHORARRAY($H$2))*NAMES_EQUALS(D539,_xlfn.ANCHORARRAY($I$2))*1),-1)</f>
        <v>-1</v>
      </c>
      <c r="Q539" cm="1">
        <f t="array" ref="Q539">_xlfn.IFS(M539&lt;&gt;"ERROR",M539,O539=1,_xlfn.XLOOKUP(1,NAMES_EQUALS($C539,_xlfn.ANCHORARRAY($H$2))*NAMES_EQUALS($D539,_xlfn.ANCHORARRAY($I$2))*1,_xlfn.ANCHORARRAY(G$2)),1,"ERROR")</f>
        <v>522</v>
      </c>
      <c r="S539" t="str">
        <v>אריה</v>
      </c>
      <c r="T539" t="str">
        <v>נחמקין</v>
      </c>
      <c r="V539">
        <v>1</v>
      </c>
      <c r="X539">
        <v>1</v>
      </c>
    </row>
    <row r="540" spans="1:24" x14ac:dyDescent="0.45">
      <c r="A540">
        <v>2484</v>
      </c>
      <c r="B540">
        <v>2995</v>
      </c>
      <c r="C540" t="str">
        <v>יעקב</v>
      </c>
      <c r="D540" t="str">
        <v>ניצני</v>
      </c>
      <c r="E540" s="1">
        <v>341</v>
      </c>
      <c r="G540">
        <v>543</v>
      </c>
      <c r="H540" t="str">
        <v>טובה</v>
      </c>
      <c r="I540" t="str">
        <v>סנהדראי</v>
      </c>
      <c r="J540" s="1">
        <v>2458</v>
      </c>
      <c r="L540">
        <v>1</v>
      </c>
      <c r="M540" cm="1">
        <f t="array" ref="M540">IF(L540=1,_xlfn.XLOOKUP(E540,_xlfn.ANCHORARRAY($J$2),_xlfn.ANCHORARRAY($G$2)),"ERROR")</f>
        <v>523</v>
      </c>
      <c r="O540" cm="1">
        <f t="array" ref="O540">IF(L540&lt;&gt;1,SUM(NAMES_EQUALS(C540,_xlfn.ANCHORARRAY($H$2))*NAMES_EQUALS(D540,_xlfn.ANCHORARRAY($I$2))*1),-1)</f>
        <v>-1</v>
      </c>
      <c r="Q540" cm="1">
        <f t="array" ref="Q540">_xlfn.IFS(M540&lt;&gt;"ERROR",M540,O540=1,_xlfn.XLOOKUP(1,NAMES_EQUALS($C540,_xlfn.ANCHORARRAY($H$2))*NAMES_EQUALS($D540,_xlfn.ANCHORARRAY($I$2))*1,_xlfn.ANCHORARRAY(G$2)),1,"ERROR")</f>
        <v>523</v>
      </c>
      <c r="S540" t="str">
        <v>יעקב</v>
      </c>
      <c r="T540" t="str">
        <v>ניצני (צ`יצ`ק)</v>
      </c>
      <c r="V540">
        <v>1</v>
      </c>
      <c r="X540">
        <v>1</v>
      </c>
    </row>
    <row r="541" spans="1:24" x14ac:dyDescent="0.45">
      <c r="A541">
        <v>2485</v>
      </c>
      <c r="B541">
        <v>2997</v>
      </c>
      <c r="C541" t="str">
        <v>צביקה</v>
      </c>
      <c r="D541" t="str">
        <v>ניר</v>
      </c>
      <c r="E541" s="1">
        <v>17028</v>
      </c>
      <c r="G541">
        <v>544</v>
      </c>
      <c r="H541" t="str">
        <v>יוסף</v>
      </c>
      <c r="I541" t="str">
        <v>ספיר</v>
      </c>
      <c r="J541" s="1">
        <v>758</v>
      </c>
      <c r="L541">
        <v>1</v>
      </c>
      <c r="M541" cm="1">
        <f t="array" ref="M541">IF(L541=1,_xlfn.XLOOKUP(E541,_xlfn.ANCHORARRAY($J$2),_xlfn.ANCHORARRAY($G$2)),"ERROR")</f>
        <v>694</v>
      </c>
      <c r="O541" cm="1">
        <f t="array" ref="O541">IF(L541&lt;&gt;1,SUM(NAMES_EQUALS(C541,_xlfn.ANCHORARRAY($H$2))*NAMES_EQUALS(D541,_xlfn.ANCHORARRAY($I$2))*1),-1)</f>
        <v>-1</v>
      </c>
      <c r="Q541" cm="1">
        <f t="array" ref="Q541">_xlfn.IFS(M541&lt;&gt;"ERROR",M541,O541=1,_xlfn.XLOOKUP(1,NAMES_EQUALS($C541,_xlfn.ANCHORARRAY($H$2))*NAMES_EQUALS($D541,_xlfn.ANCHORARRAY($I$2))*1,_xlfn.ANCHORARRAY(G$2)),1,"ERROR")</f>
        <v>694</v>
      </c>
      <c r="S541" t="str">
        <v>צבי</v>
      </c>
      <c r="T541" t="str">
        <v>ניר</v>
      </c>
      <c r="V541">
        <v>1</v>
      </c>
      <c r="X541">
        <v>1</v>
      </c>
    </row>
    <row r="542" spans="1:24" x14ac:dyDescent="0.45">
      <c r="A542">
        <v>2486</v>
      </c>
      <c r="B542">
        <v>2999</v>
      </c>
      <c r="C542" t="str">
        <v>נחום</v>
      </c>
      <c r="D542" t="str">
        <v>ניר-רפאלקס</v>
      </c>
      <c r="E542" s="1">
        <v>-5766</v>
      </c>
      <c r="G542">
        <v>545</v>
      </c>
      <c r="H542" t="str">
        <v>פנחס</v>
      </c>
      <c r="I542" t="str">
        <v>ספיר (קוזלובסקי)</v>
      </c>
      <c r="J542" s="1">
        <v>2480</v>
      </c>
      <c r="L542">
        <v>1</v>
      </c>
      <c r="M542" cm="1">
        <f t="array" ref="M542">IF(L542=1,_xlfn.XLOOKUP(E542,_xlfn.ANCHORARRAY($J$2),_xlfn.ANCHORARRAY($G$2)),"ERROR")</f>
        <v>524</v>
      </c>
      <c r="O542" cm="1">
        <f t="array" ref="O542">IF(L542&lt;&gt;1,SUM(NAMES_EQUALS(C542,_xlfn.ANCHORARRAY($H$2))*NAMES_EQUALS(D542,_xlfn.ANCHORARRAY($I$2))*1),-1)</f>
        <v>-1</v>
      </c>
      <c r="Q542" cm="1">
        <f t="array" ref="Q542">_xlfn.IFS(M542&lt;&gt;"ERROR",M542,O542=1,_xlfn.XLOOKUP(1,NAMES_EQUALS($C542,_xlfn.ANCHORARRAY($H$2))*NAMES_EQUALS($D542,_xlfn.ANCHORARRAY($I$2))*1,_xlfn.ANCHORARRAY(G$2)),1,"ERROR")</f>
        <v>524</v>
      </c>
      <c r="S542" t="str">
        <v>נחום</v>
      </c>
      <c r="T542" t="str">
        <v>ניר (רפאלקס)</v>
      </c>
      <c r="V542">
        <v>0</v>
      </c>
      <c r="W542">
        <v>1</v>
      </c>
      <c r="X542">
        <v>1</v>
      </c>
    </row>
    <row r="543" spans="1:24" x14ac:dyDescent="0.45">
      <c r="A543">
        <v>2487</v>
      </c>
      <c r="B543">
        <v>3003</v>
      </c>
      <c r="C543" t="str">
        <v>אורה</v>
      </c>
      <c r="D543" t="str">
        <v>נמיר</v>
      </c>
      <c r="E543" s="1">
        <v>11202</v>
      </c>
      <c r="G543">
        <v>546</v>
      </c>
      <c r="H543" t="str">
        <v>משה</v>
      </c>
      <c r="I543" t="str">
        <v>סרדינס</v>
      </c>
      <c r="J543" s="1">
        <v>6382</v>
      </c>
      <c r="L543">
        <v>1</v>
      </c>
      <c r="M543" cm="1">
        <f t="array" ref="M543">IF(L543=1,_xlfn.XLOOKUP(E543,_xlfn.ANCHORARRAY($J$2),_xlfn.ANCHORARRAY($G$2)),"ERROR")</f>
        <v>158</v>
      </c>
      <c r="O543" cm="1">
        <f t="array" ref="O543">IF(L543&lt;&gt;1,SUM(NAMES_EQUALS(C543,_xlfn.ANCHORARRAY($H$2))*NAMES_EQUALS(D543,_xlfn.ANCHORARRAY($I$2))*1),-1)</f>
        <v>-1</v>
      </c>
      <c r="Q543" cm="1">
        <f t="array" ref="Q543">_xlfn.IFS(M543&lt;&gt;"ERROR",M543,O543=1,_xlfn.XLOOKUP(1,NAMES_EQUALS($C543,_xlfn.ANCHORARRAY($H$2))*NAMES_EQUALS($D543,_xlfn.ANCHORARRAY($I$2))*1,_xlfn.ANCHORARRAY(G$2)),1,"ERROR")</f>
        <v>158</v>
      </c>
      <c r="S543" t="str">
        <v>אורה</v>
      </c>
      <c r="T543" t="str">
        <v>נמיר</v>
      </c>
      <c r="V543">
        <v>1</v>
      </c>
      <c r="X543">
        <v>1</v>
      </c>
    </row>
    <row r="544" spans="1:24" x14ac:dyDescent="0.45">
      <c r="A544">
        <v>2488</v>
      </c>
      <c r="B544">
        <v>3010</v>
      </c>
      <c r="C544" t="str">
        <v>מרדכי</v>
      </c>
      <c r="D544" t="str">
        <v>נמיר</v>
      </c>
      <c r="E544" s="1">
        <v>-1040</v>
      </c>
      <c r="G544">
        <v>547</v>
      </c>
      <c r="H544" t="str">
        <v>אמירה</v>
      </c>
      <c r="I544" t="str">
        <v>סרטני</v>
      </c>
      <c r="J544" s="1">
        <v>11644</v>
      </c>
      <c r="L544">
        <v>1</v>
      </c>
      <c r="M544" cm="1">
        <f t="array" ref="M544">IF(L544=1,_xlfn.XLOOKUP(E544,_xlfn.ANCHORARRAY($J$2),_xlfn.ANCHORARRAY($G$2)),"ERROR")</f>
        <v>525</v>
      </c>
      <c r="O544" cm="1">
        <f t="array" ref="O544">IF(L544&lt;&gt;1,SUM(NAMES_EQUALS(C544,_xlfn.ANCHORARRAY($H$2))*NAMES_EQUALS(D544,_xlfn.ANCHORARRAY($I$2))*1),-1)</f>
        <v>-1</v>
      </c>
      <c r="Q544" cm="1">
        <f t="array" ref="Q544">_xlfn.IFS(M544&lt;&gt;"ERROR",M544,O544=1,_xlfn.XLOOKUP(1,NAMES_EQUALS($C544,_xlfn.ANCHORARRAY($H$2))*NAMES_EQUALS($D544,_xlfn.ANCHORARRAY($I$2))*1,_xlfn.ANCHORARRAY(G$2)),1,"ERROR")</f>
        <v>525</v>
      </c>
      <c r="S544" t="str">
        <v>מרדכי</v>
      </c>
      <c r="T544" t="str">
        <v>נמיר (נמירובסקי)</v>
      </c>
      <c r="V544">
        <v>1</v>
      </c>
      <c r="X544">
        <v>1</v>
      </c>
    </row>
    <row r="545" spans="1:24" x14ac:dyDescent="0.45">
      <c r="A545">
        <v>2489</v>
      </c>
      <c r="B545">
        <v>3019</v>
      </c>
      <c r="C545" t="str">
        <v>משה</v>
      </c>
      <c r="D545" t="str">
        <v>נסים</v>
      </c>
      <c r="E545" s="1">
        <v>12884</v>
      </c>
      <c r="G545">
        <v>548</v>
      </c>
      <c r="H545" t="str">
        <v>יוסף</v>
      </c>
      <c r="I545" t="str">
        <v>סרלין</v>
      </c>
      <c r="J545" s="1">
        <v>2247</v>
      </c>
      <c r="L545">
        <v>1</v>
      </c>
      <c r="M545" cm="1">
        <f t="array" ref="M545">IF(L545=1,_xlfn.XLOOKUP(E545,_xlfn.ANCHORARRAY($J$2),_xlfn.ANCHORARRAY($G$2)),"ERROR")</f>
        <v>159</v>
      </c>
      <c r="O545" cm="1">
        <f t="array" ref="O545">IF(L545&lt;&gt;1,SUM(NAMES_EQUALS(C545,_xlfn.ANCHORARRAY($H$2))*NAMES_EQUALS(D545,_xlfn.ANCHORARRAY($I$2))*1),-1)</f>
        <v>-1</v>
      </c>
      <c r="Q545" cm="1">
        <f t="array" ref="Q545">_xlfn.IFS(M545&lt;&gt;"ERROR",M545,O545=1,_xlfn.XLOOKUP(1,NAMES_EQUALS($C545,_xlfn.ANCHORARRAY($H$2))*NAMES_EQUALS($D545,_xlfn.ANCHORARRAY($I$2))*1,_xlfn.ANCHORARRAY(G$2)),1,"ERROR")</f>
        <v>159</v>
      </c>
      <c r="S545" t="str">
        <v>משה</v>
      </c>
      <c r="T545" t="str">
        <v>נסים</v>
      </c>
      <c r="V545">
        <v>1</v>
      </c>
      <c r="X545">
        <v>1</v>
      </c>
    </row>
    <row r="546" spans="1:24" x14ac:dyDescent="0.45">
      <c r="A546">
        <v>2490</v>
      </c>
      <c r="B546">
        <v>3028</v>
      </c>
      <c r="C546" t="str">
        <v>אמל</v>
      </c>
      <c r="D546" t="str">
        <v>נסראלדין</v>
      </c>
      <c r="E546" s="1">
        <v>10440</v>
      </c>
      <c r="G546">
        <v>549</v>
      </c>
      <c r="H546" t="str">
        <v>אברהם</v>
      </c>
      <c r="I546" t="str">
        <v>עבאס</v>
      </c>
      <c r="J546" s="1">
        <v>4384</v>
      </c>
      <c r="L546">
        <v>1</v>
      </c>
      <c r="M546" cm="1">
        <f t="array" ref="M546">IF(L546=1,_xlfn.XLOOKUP(E546,_xlfn.ANCHORARRAY($J$2),_xlfn.ANCHORARRAY($G$2)),"ERROR")</f>
        <v>526</v>
      </c>
      <c r="O546" cm="1">
        <f t="array" ref="O546">IF(L546&lt;&gt;1,SUM(NAMES_EQUALS(C546,_xlfn.ANCHORARRAY($H$2))*NAMES_EQUALS(D546,_xlfn.ANCHORARRAY($I$2))*1),-1)</f>
        <v>-1</v>
      </c>
      <c r="Q546" cm="1">
        <f t="array" ref="Q546">_xlfn.IFS(M546&lt;&gt;"ERROR",M546,O546=1,_xlfn.XLOOKUP(1,NAMES_EQUALS($C546,_xlfn.ANCHORARRAY($H$2))*NAMES_EQUALS($D546,_xlfn.ANCHORARRAY($I$2))*1,_xlfn.ANCHORARRAY(G$2)),1,"ERROR")</f>
        <v>526</v>
      </c>
      <c r="S546" t="str">
        <v>אמל</v>
      </c>
      <c r="T546" t="str">
        <v>נסראלדין</v>
      </c>
      <c r="V546">
        <v>1</v>
      </c>
      <c r="X546">
        <v>1</v>
      </c>
    </row>
    <row r="547" spans="1:24" x14ac:dyDescent="0.45">
      <c r="A547">
        <v>2491</v>
      </c>
      <c r="B547">
        <v>3032</v>
      </c>
      <c r="C547" t="str">
        <v>רענן</v>
      </c>
      <c r="D547" t="str">
        <v>נעים</v>
      </c>
      <c r="E547" s="1">
        <v>13149</v>
      </c>
      <c r="G547">
        <v>550</v>
      </c>
      <c r="H547" t="str">
        <v>דיאב</v>
      </c>
      <c r="I547" t="str">
        <v>עוביד</v>
      </c>
      <c r="J547" s="1">
        <v>4019</v>
      </c>
      <c r="L547">
        <v>1</v>
      </c>
      <c r="M547" cm="1">
        <f t="array" ref="M547">IF(L547=1,_xlfn.XLOOKUP(E547,_xlfn.ANCHORARRAY($J$2),_xlfn.ANCHORARRAY($G$2)),"ERROR")</f>
        <v>527</v>
      </c>
      <c r="O547" cm="1">
        <f t="array" ref="O547">IF(L547&lt;&gt;1,SUM(NAMES_EQUALS(C547,_xlfn.ANCHORARRAY($H$2))*NAMES_EQUALS(D547,_xlfn.ANCHORARRAY($I$2))*1),-1)</f>
        <v>-1</v>
      </c>
      <c r="Q547" cm="1">
        <f t="array" ref="Q547">_xlfn.IFS(M547&lt;&gt;"ERROR",M547,O547=1,_xlfn.XLOOKUP(1,NAMES_EQUALS($C547,_xlfn.ANCHORARRAY($H$2))*NAMES_EQUALS($D547,_xlfn.ANCHORARRAY($I$2))*1,_xlfn.ANCHORARRAY(G$2)),1,"ERROR")</f>
        <v>527</v>
      </c>
      <c r="S547" t="str">
        <v>רענן</v>
      </c>
      <c r="T547" t="str">
        <v>נעים</v>
      </c>
      <c r="V547">
        <v>1</v>
      </c>
      <c r="X547">
        <v>1</v>
      </c>
    </row>
    <row r="548" spans="1:24" x14ac:dyDescent="0.45">
      <c r="A548">
        <v>2492</v>
      </c>
      <c r="B548">
        <v>3033</v>
      </c>
      <c r="C548" t="str">
        <v>מוחמד</v>
      </c>
      <c r="D548" t="str">
        <v>נפאע</v>
      </c>
      <c r="E548" s="1">
        <v>14745</v>
      </c>
      <c r="G548">
        <v>551</v>
      </c>
      <c r="H548" t="str">
        <v>ברוך</v>
      </c>
      <c r="I548" t="str">
        <v>עוזיאל</v>
      </c>
      <c r="J548" s="1">
        <v>579</v>
      </c>
      <c r="L548">
        <v>1</v>
      </c>
      <c r="M548" cm="1">
        <f t="array" ref="M548">IF(L548=1,_xlfn.XLOOKUP(E548,_xlfn.ANCHORARRAY($J$2),_xlfn.ANCHORARRAY($G$2)),"ERROR")</f>
        <v>528</v>
      </c>
      <c r="O548" cm="1">
        <f t="array" ref="O548">IF(L548&lt;&gt;1,SUM(NAMES_EQUALS(C548,_xlfn.ANCHORARRAY($H$2))*NAMES_EQUALS(D548,_xlfn.ANCHORARRAY($I$2))*1),-1)</f>
        <v>-1</v>
      </c>
      <c r="Q548" cm="1">
        <f t="array" ref="Q548">_xlfn.IFS(M548&lt;&gt;"ERROR",M548,O548=1,_xlfn.XLOOKUP(1,NAMES_EQUALS($C548,_xlfn.ANCHORARRAY($H$2))*NAMES_EQUALS($D548,_xlfn.ANCHORARRAY($I$2))*1,_xlfn.ANCHORARRAY(G$2)),1,"ERROR")</f>
        <v>528</v>
      </c>
      <c r="S548" t="str">
        <v>מוחמד</v>
      </c>
      <c r="T548" t="str">
        <v>נפאע</v>
      </c>
      <c r="V548">
        <v>1</v>
      </c>
      <c r="X548">
        <v>1</v>
      </c>
    </row>
    <row r="549" spans="1:24" x14ac:dyDescent="0.45">
      <c r="A549">
        <v>2493</v>
      </c>
      <c r="B549">
        <v>3036</v>
      </c>
      <c r="C549" t="str">
        <v>פרץ</v>
      </c>
      <c r="D549" t="str">
        <v>נפתלי</v>
      </c>
      <c r="E549" s="1">
        <v>-4303</v>
      </c>
      <c r="G549">
        <v>552</v>
      </c>
      <c r="H549" t="str">
        <v>אברהם</v>
      </c>
      <c r="I549" t="str">
        <v>עופר (הירש)</v>
      </c>
      <c r="J549" s="1">
        <v>8037</v>
      </c>
      <c r="L549">
        <v>1</v>
      </c>
      <c r="M549" cm="1">
        <f t="array" ref="M549">IF(L549=1,_xlfn.XLOOKUP(E549,_xlfn.ANCHORARRAY($J$2),_xlfn.ANCHORARRAY($G$2)),"ERROR")</f>
        <v>529</v>
      </c>
      <c r="O549" cm="1">
        <f t="array" ref="O549">IF(L549&lt;&gt;1,SUM(NAMES_EQUALS(C549,_xlfn.ANCHORARRAY($H$2))*NAMES_EQUALS(D549,_xlfn.ANCHORARRAY($I$2))*1),-1)</f>
        <v>-1</v>
      </c>
      <c r="Q549" cm="1">
        <f t="array" ref="Q549">_xlfn.IFS(M549&lt;&gt;"ERROR",M549,O549=1,_xlfn.XLOOKUP(1,NAMES_EQUALS($C549,_xlfn.ANCHORARRAY($H$2))*NAMES_EQUALS($D549,_xlfn.ANCHORARRAY($I$2))*1,_xlfn.ANCHORARRAY(G$2)),1,"ERROR")</f>
        <v>529</v>
      </c>
      <c r="S549" t="str">
        <v>פרץ (פריץ)</v>
      </c>
      <c r="T549" t="str">
        <v>נפתלי</v>
      </c>
      <c r="V549">
        <v>1</v>
      </c>
      <c r="X549">
        <v>1</v>
      </c>
    </row>
    <row r="550" spans="1:24" x14ac:dyDescent="0.45">
      <c r="A550">
        <v>2494</v>
      </c>
      <c r="B550">
        <v>3039</v>
      </c>
      <c r="C550" t="str">
        <v>דבורה</v>
      </c>
      <c r="D550" t="str">
        <v>נצר</v>
      </c>
      <c r="E550" s="1">
        <v>-1093</v>
      </c>
      <c r="G550">
        <v>553</v>
      </c>
      <c r="H550" t="str">
        <v>מרדכי</v>
      </c>
      <c r="I550" t="str">
        <v>עופר (קסבינר)</v>
      </c>
      <c r="J550" s="1">
        <v>8817</v>
      </c>
      <c r="L550">
        <v>5</v>
      </c>
      <c r="M550" t="str" cm="1">
        <f t="array" ref="M550">IF(L550=1,_xlfn.XLOOKUP(E550,_xlfn.ANCHORARRAY($J$2),_xlfn.ANCHORARRAY($G$2)),"ERROR")</f>
        <v>ERROR</v>
      </c>
      <c r="O550" cm="1">
        <f t="array" ref="O550">IF(L550&lt;&gt;1,SUM(NAMES_EQUALS(C550,_xlfn.ANCHORARRAY($H$2))*NAMES_EQUALS(D550,_xlfn.ANCHORARRAY($I$2))*1),-1)</f>
        <v>1</v>
      </c>
      <c r="Q550" cm="1">
        <f t="array" ref="Q550">_xlfn.IFS(M550&lt;&gt;"ERROR",M550,O550=1,_xlfn.XLOOKUP(1,NAMES_EQUALS($C550,_xlfn.ANCHORARRAY($H$2))*NAMES_EQUALS($D550,_xlfn.ANCHORARRAY($I$2))*1,_xlfn.ANCHORARRAY(G$2)),1,"ERROR")</f>
        <v>530</v>
      </c>
      <c r="S550" t="str">
        <v>דבורה</v>
      </c>
      <c r="T550" t="str">
        <v>נצר (נוסוביסצקי)</v>
      </c>
      <c r="V550">
        <v>1</v>
      </c>
      <c r="X550">
        <v>1</v>
      </c>
    </row>
    <row r="551" spans="1:24" x14ac:dyDescent="0.45">
      <c r="A551">
        <v>2495</v>
      </c>
      <c r="B551">
        <v>3047</v>
      </c>
      <c r="C551" t="str">
        <v>צבי-משה</v>
      </c>
      <c r="D551" t="str">
        <v>נריה</v>
      </c>
      <c r="E551" s="1">
        <v>4750</v>
      </c>
      <c r="G551">
        <v>554</v>
      </c>
      <c r="H551" t="str">
        <v>זיידאן</v>
      </c>
      <c r="I551" t="str">
        <v>עטשי</v>
      </c>
      <c r="J551" s="1">
        <v>14741</v>
      </c>
      <c r="L551">
        <v>6</v>
      </c>
      <c r="M551" t="str" cm="1">
        <f t="array" ref="M551">IF(L551=1,_xlfn.XLOOKUP(E551,_xlfn.ANCHORARRAY($J$2),_xlfn.ANCHORARRAY($G$2)),"ERROR")</f>
        <v>ERROR</v>
      </c>
      <c r="O551" cm="1">
        <f t="array" ref="O551">IF(L551&lt;&gt;1,SUM(NAMES_EQUALS(C551,_xlfn.ANCHORARRAY($H$2))*NAMES_EQUALS(D551,_xlfn.ANCHORARRAY($I$2))*1),-1)</f>
        <v>0</v>
      </c>
      <c r="Q551" t="str" cm="1">
        <f t="array" ref="Q551">_xlfn.IFS(M551&lt;&gt;"ERROR",M551,O551=1,_xlfn.XLOOKUP(1,NAMES_EQUALS($C551,_xlfn.ANCHORARRAY($H$2))*NAMES_EQUALS($D551,_xlfn.ANCHORARRAY($I$2))*1,_xlfn.ANCHORARRAY(G$2)),1,"ERROR")</f>
        <v>ERROR</v>
      </c>
      <c r="S551" t="e">
        <v>#N/A</v>
      </c>
      <c r="T551" t="e">
        <v>#N/A</v>
      </c>
      <c r="V551">
        <v>0</v>
      </c>
      <c r="W551">
        <v>1</v>
      </c>
      <c r="X551">
        <v>1</v>
      </c>
    </row>
    <row r="552" spans="1:24" x14ac:dyDescent="0.45">
      <c r="A552">
        <v>2496</v>
      </c>
      <c r="B552">
        <v>3067</v>
      </c>
      <c r="C552" t="str">
        <v>אורי</v>
      </c>
      <c r="D552" t="str">
        <v>סבג</v>
      </c>
      <c r="E552" s="1">
        <v>11638</v>
      </c>
      <c r="G552">
        <v>555</v>
      </c>
      <c r="H552" t="str">
        <v>משה</v>
      </c>
      <c r="I552" t="str">
        <v>עמאר</v>
      </c>
      <c r="J552" s="1">
        <v>8177</v>
      </c>
      <c r="L552">
        <v>1</v>
      </c>
      <c r="M552" cm="1">
        <f t="array" ref="M552">IF(L552=1,_xlfn.XLOOKUP(E552,_xlfn.ANCHORARRAY($J$2),_xlfn.ANCHORARRAY($G$2)),"ERROR")</f>
        <v>532</v>
      </c>
      <c r="O552" cm="1">
        <f t="array" ref="O552">IF(L552&lt;&gt;1,SUM(NAMES_EQUALS(C552,_xlfn.ANCHORARRAY($H$2))*NAMES_EQUALS(D552,_xlfn.ANCHORARRAY($I$2))*1),-1)</f>
        <v>-1</v>
      </c>
      <c r="Q552" cm="1">
        <f t="array" ref="Q552">_xlfn.IFS(M552&lt;&gt;"ERROR",M552,O552=1,_xlfn.XLOOKUP(1,NAMES_EQUALS($C552,_xlfn.ANCHORARRAY($H$2))*NAMES_EQUALS($D552,_xlfn.ANCHORARRAY($I$2))*1,_xlfn.ANCHORARRAY(G$2)),1,"ERROR")</f>
        <v>532</v>
      </c>
      <c r="S552" t="str">
        <v>אורי</v>
      </c>
      <c r="T552" t="str">
        <v>סבג</v>
      </c>
      <c r="V552">
        <v>1</v>
      </c>
      <c r="X552">
        <v>1</v>
      </c>
    </row>
    <row r="553" spans="1:24" x14ac:dyDescent="0.45">
      <c r="A553">
        <v>2497</v>
      </c>
      <c r="B553">
        <v>3071</v>
      </c>
      <c r="C553" t="str">
        <v>מנחם</v>
      </c>
      <c r="D553" t="str">
        <v>סבידור</v>
      </c>
      <c r="E553" s="1">
        <v>6442</v>
      </c>
      <c r="G553">
        <v>556</v>
      </c>
      <c r="H553" t="str">
        <v>מאיר</v>
      </c>
      <c r="I553" t="str">
        <v>עמית (סלוצקי)</v>
      </c>
      <c r="J553" s="1">
        <v>7747</v>
      </c>
      <c r="L553">
        <v>1</v>
      </c>
      <c r="M553" cm="1">
        <f t="array" ref="M553">IF(L553=1,_xlfn.XLOOKUP(E553,_xlfn.ANCHORARRAY($J$2),_xlfn.ANCHORARRAY($G$2)),"ERROR")</f>
        <v>533</v>
      </c>
      <c r="O553" cm="1">
        <f t="array" ref="O553">IF(L553&lt;&gt;1,SUM(NAMES_EQUALS(C553,_xlfn.ANCHORARRAY($H$2))*NAMES_EQUALS(D553,_xlfn.ANCHORARRAY($I$2))*1),-1)</f>
        <v>-1</v>
      </c>
      <c r="Q553" cm="1">
        <f t="array" ref="Q553">_xlfn.IFS(M553&lt;&gt;"ERROR",M553,O553=1,_xlfn.XLOOKUP(1,NAMES_EQUALS($C553,_xlfn.ANCHORARRAY($H$2))*NAMES_EQUALS($D553,_xlfn.ANCHORARRAY($I$2))*1,_xlfn.ANCHORARRAY(G$2)),1,"ERROR")</f>
        <v>533</v>
      </c>
      <c r="S553" t="str">
        <v>מנחם</v>
      </c>
      <c r="T553" t="str">
        <v>סבידור (חודורובסקי)</v>
      </c>
      <c r="V553">
        <v>1</v>
      </c>
      <c r="X553">
        <v>1</v>
      </c>
    </row>
    <row r="554" spans="1:24" x14ac:dyDescent="0.45">
      <c r="A554">
        <v>2498</v>
      </c>
      <c r="B554">
        <v>3073</v>
      </c>
      <c r="C554" t="str">
        <v>אורי</v>
      </c>
      <c r="D554" t="str">
        <v>סביר</v>
      </c>
      <c r="E554" s="1">
        <v>19366</v>
      </c>
      <c r="G554">
        <v>557</v>
      </c>
      <c r="H554" t="str">
        <v>שלמה</v>
      </c>
      <c r="I554" t="str">
        <v>עמר</v>
      </c>
      <c r="J554" s="1">
        <v>13112</v>
      </c>
      <c r="L554">
        <v>1</v>
      </c>
      <c r="M554" cm="1">
        <f t="array" ref="M554">IF(L554=1,_xlfn.XLOOKUP(E554,_xlfn.ANCHORARRAY($J$2),_xlfn.ANCHORARRAY($G$2)),"ERROR")</f>
        <v>224</v>
      </c>
      <c r="O554" cm="1">
        <f t="array" ref="O554">IF(L554&lt;&gt;1,SUM(NAMES_EQUALS(C554,_xlfn.ANCHORARRAY($H$2))*NAMES_EQUALS(D554,_xlfn.ANCHORARRAY($I$2))*1),-1)</f>
        <v>-1</v>
      </c>
      <c r="Q554" cm="1">
        <f t="array" ref="Q554">_xlfn.IFS(M554&lt;&gt;"ERROR",M554,O554=1,_xlfn.XLOOKUP(1,NAMES_EQUALS($C554,_xlfn.ANCHORARRAY($H$2))*NAMES_EQUALS($D554,_xlfn.ANCHORARRAY($I$2))*1,_xlfn.ANCHORARRAY(G$2)),1,"ERROR")</f>
        <v>224</v>
      </c>
      <c r="S554" t="str">
        <v>אוריאל</v>
      </c>
      <c r="T554" t="str">
        <v>סביר</v>
      </c>
      <c r="V554">
        <v>1</v>
      </c>
      <c r="X554">
        <v>1</v>
      </c>
    </row>
    <row r="555" spans="1:24" x14ac:dyDescent="0.45">
      <c r="A555">
        <v>2499</v>
      </c>
      <c r="B555">
        <v>3083</v>
      </c>
      <c r="C555" t="str">
        <v>דב</v>
      </c>
      <c r="D555" t="str">
        <v>סדן</v>
      </c>
      <c r="E555" s="1">
        <v>783</v>
      </c>
      <c r="G555">
        <v>558</v>
      </c>
      <c r="H555" t="str">
        <v>חסיין</v>
      </c>
      <c r="I555" t="str">
        <v>פארס</v>
      </c>
      <c r="J555" s="1">
        <v>13411</v>
      </c>
      <c r="L555">
        <v>1</v>
      </c>
      <c r="M555" cm="1">
        <f t="array" ref="M555">IF(L555=1,_xlfn.XLOOKUP(E555,_xlfn.ANCHORARRAY($J$2),_xlfn.ANCHORARRAY($G$2)),"ERROR")</f>
        <v>534</v>
      </c>
      <c r="O555" cm="1">
        <f t="array" ref="O555">IF(L555&lt;&gt;1,SUM(NAMES_EQUALS(C555,_xlfn.ANCHORARRAY($H$2))*NAMES_EQUALS(D555,_xlfn.ANCHORARRAY($I$2))*1),-1)</f>
        <v>-1</v>
      </c>
      <c r="Q555" cm="1">
        <f t="array" ref="Q555">_xlfn.IFS(M555&lt;&gt;"ERROR",M555,O555=1,_xlfn.XLOOKUP(1,NAMES_EQUALS($C555,_xlfn.ANCHORARRAY($H$2))*NAMES_EQUALS($D555,_xlfn.ANCHORARRAY($I$2))*1,_xlfn.ANCHORARRAY(G$2)),1,"ERROR")</f>
        <v>534</v>
      </c>
      <c r="S555" t="str">
        <v>דוב</v>
      </c>
      <c r="T555" t="str">
        <v>סדן (שטוק)</v>
      </c>
      <c r="V555">
        <v>0</v>
      </c>
      <c r="W555">
        <v>1</v>
      </c>
      <c r="X555">
        <v>1</v>
      </c>
    </row>
    <row r="556" spans="1:24" x14ac:dyDescent="0.45">
      <c r="A556">
        <v>2500</v>
      </c>
      <c r="B556">
        <v>3090</v>
      </c>
      <c r="C556" t="str">
        <v>זלמן</v>
      </c>
      <c r="D556" t="str">
        <v>סוזאייב</v>
      </c>
      <c r="E556" s="1">
        <v>4063</v>
      </c>
      <c r="G556">
        <v>559</v>
      </c>
      <c r="H556" t="str">
        <v>נפתלי</v>
      </c>
      <c r="I556" t="str">
        <v>פדר</v>
      </c>
      <c r="J556" s="1">
        <v>7309</v>
      </c>
      <c r="L556">
        <v>1</v>
      </c>
      <c r="M556" cm="1">
        <f t="array" ref="M556">IF(L556=1,_xlfn.XLOOKUP(E556,_xlfn.ANCHORARRAY($J$2),_xlfn.ANCHORARRAY($G$2)),"ERROR")</f>
        <v>535</v>
      </c>
      <c r="O556" cm="1">
        <f t="array" ref="O556">IF(L556&lt;&gt;1,SUM(NAMES_EQUALS(C556,_xlfn.ANCHORARRAY($H$2))*NAMES_EQUALS(D556,_xlfn.ANCHORARRAY($I$2))*1),-1)</f>
        <v>-1</v>
      </c>
      <c r="Q556" cm="1">
        <f t="array" ref="Q556">_xlfn.IFS(M556&lt;&gt;"ERROR",M556,O556=1,_xlfn.XLOOKUP(1,NAMES_EQUALS($C556,_xlfn.ANCHORARRAY($H$2))*NAMES_EQUALS($D556,_xlfn.ANCHORARRAY($I$2))*1,_xlfn.ANCHORARRAY(G$2)),1,"ERROR")</f>
        <v>535</v>
      </c>
      <c r="S556" t="str">
        <v>זלמן</v>
      </c>
      <c r="T556" t="str">
        <v>סוזאיב</v>
      </c>
      <c r="V556">
        <v>0</v>
      </c>
      <c r="W556">
        <v>1</v>
      </c>
      <c r="X556">
        <v>1</v>
      </c>
    </row>
    <row r="557" spans="1:24" x14ac:dyDescent="0.45">
      <c r="A557">
        <v>2501</v>
      </c>
      <c r="B557">
        <v>3100</v>
      </c>
      <c r="C557" t="str">
        <v>רפאל</v>
      </c>
      <c r="D557" t="str">
        <v>סויסה</v>
      </c>
      <c r="E557" s="1">
        <v>12789</v>
      </c>
      <c r="G557">
        <v>560</v>
      </c>
      <c r="H557" t="str">
        <v>ישעיהו</v>
      </c>
      <c r="I557" t="str">
        <v>פורדר</v>
      </c>
      <c r="J557" s="1">
        <v>450</v>
      </c>
      <c r="L557">
        <v>1</v>
      </c>
      <c r="M557" cm="1">
        <f t="array" ref="M557">IF(L557=1,_xlfn.XLOOKUP(E557,_xlfn.ANCHORARRAY($J$2),_xlfn.ANCHORARRAY($G$2)),"ERROR")</f>
        <v>536</v>
      </c>
      <c r="O557" cm="1">
        <f t="array" ref="O557">IF(L557&lt;&gt;1,SUM(NAMES_EQUALS(C557,_xlfn.ANCHORARRAY($H$2))*NAMES_EQUALS(D557,_xlfn.ANCHORARRAY($I$2))*1),-1)</f>
        <v>-1</v>
      </c>
      <c r="Q557" cm="1">
        <f t="array" ref="Q557">_xlfn.IFS(M557&lt;&gt;"ERROR",M557,O557=1,_xlfn.XLOOKUP(1,NAMES_EQUALS($C557,_xlfn.ANCHORARRAY($H$2))*NAMES_EQUALS($D557,_xlfn.ANCHORARRAY($I$2))*1,_xlfn.ANCHORARRAY(G$2)),1,"ERROR")</f>
        <v>536</v>
      </c>
      <c r="S557" t="str">
        <v>רפאל</v>
      </c>
      <c r="T557" t="str">
        <v>סוויסה</v>
      </c>
      <c r="V557">
        <v>0</v>
      </c>
      <c r="W557">
        <v>1</v>
      </c>
      <c r="X557">
        <v>1</v>
      </c>
    </row>
    <row r="558" spans="1:24" x14ac:dyDescent="0.45">
      <c r="A558">
        <v>2502</v>
      </c>
      <c r="B558">
        <v>3109</v>
      </c>
      <c r="C558" t="str">
        <v>עדנה</v>
      </c>
      <c r="D558" t="str">
        <v>סולודר</v>
      </c>
      <c r="E558" s="1">
        <v>11032</v>
      </c>
      <c r="G558">
        <v>561</v>
      </c>
      <c r="H558" t="str">
        <v>עדה</v>
      </c>
      <c r="I558" t="str">
        <v>פיינברג-סירני</v>
      </c>
      <c r="J558" s="1">
        <v>11070</v>
      </c>
      <c r="L558">
        <v>1</v>
      </c>
      <c r="M558" cm="1">
        <f t="array" ref="M558">IF(L558=1,_xlfn.XLOOKUP(E558,_xlfn.ANCHORARRAY($J$2),_xlfn.ANCHORARRAY($G$2)),"ERROR")</f>
        <v>537</v>
      </c>
      <c r="O558" cm="1">
        <f t="array" ref="O558">IF(L558&lt;&gt;1,SUM(NAMES_EQUALS(C558,_xlfn.ANCHORARRAY($H$2))*NAMES_EQUALS(D558,_xlfn.ANCHORARRAY($I$2))*1),-1)</f>
        <v>-1</v>
      </c>
      <c r="Q558" cm="1">
        <f t="array" ref="Q558">_xlfn.IFS(M558&lt;&gt;"ERROR",M558,O558=1,_xlfn.XLOOKUP(1,NAMES_EQUALS($C558,_xlfn.ANCHORARRAY($H$2))*NAMES_EQUALS($D558,_xlfn.ANCHORARRAY($I$2))*1,_xlfn.ANCHORARRAY(G$2)),1,"ERROR")</f>
        <v>537</v>
      </c>
      <c r="S558" t="str">
        <v>עדנה</v>
      </c>
      <c r="T558" t="str">
        <v>סולודר</v>
      </c>
      <c r="V558">
        <v>1</v>
      </c>
      <c r="X558">
        <v>1</v>
      </c>
    </row>
    <row r="559" spans="1:24" x14ac:dyDescent="0.45">
      <c r="A559">
        <v>2503</v>
      </c>
      <c r="B559">
        <v>3125</v>
      </c>
      <c r="C559" t="str">
        <v>מרדכי</v>
      </c>
      <c r="D559" t="str">
        <v>סורקיס</v>
      </c>
      <c r="E559" s="1">
        <v>2943</v>
      </c>
      <c r="G559">
        <v>562</v>
      </c>
      <c r="H559" t="str">
        <v>עוזי</v>
      </c>
      <c r="I559" t="str">
        <v>פיינרמן</v>
      </c>
      <c r="J559" s="1">
        <v>8767</v>
      </c>
      <c r="L559">
        <v>1</v>
      </c>
      <c r="M559" cm="1">
        <f t="array" ref="M559">IF(L559=1,_xlfn.XLOOKUP(E559,_xlfn.ANCHORARRAY($J$2),_xlfn.ANCHORARRAY($G$2)),"ERROR")</f>
        <v>538</v>
      </c>
      <c r="O559" cm="1">
        <f t="array" ref="O559">IF(L559&lt;&gt;1,SUM(NAMES_EQUALS(C559,_xlfn.ANCHORARRAY($H$2))*NAMES_EQUALS(D559,_xlfn.ANCHORARRAY($I$2))*1),-1)</f>
        <v>-1</v>
      </c>
      <c r="Q559" cm="1">
        <f t="array" ref="Q559">_xlfn.IFS(M559&lt;&gt;"ERROR",M559,O559=1,_xlfn.XLOOKUP(1,NAMES_EQUALS($C559,_xlfn.ANCHORARRAY($H$2))*NAMES_EQUALS($D559,_xlfn.ANCHORARRAY($I$2))*1,_xlfn.ANCHORARRAY(G$2)),1,"ERROR")</f>
        <v>538</v>
      </c>
      <c r="S559" t="str">
        <v>מרדכי</v>
      </c>
      <c r="T559" t="str">
        <v>סורקיס</v>
      </c>
      <c r="V559">
        <v>1</v>
      </c>
      <c r="X559">
        <v>1</v>
      </c>
    </row>
    <row r="560" spans="1:24" x14ac:dyDescent="0.45">
      <c r="A560">
        <v>2504</v>
      </c>
      <c r="B560">
        <v>3129</v>
      </c>
      <c r="C560" t="str">
        <v>אברהם</v>
      </c>
      <c r="D560" t="str">
        <v>סטופ</v>
      </c>
      <c r="E560" s="1">
        <v>-1093</v>
      </c>
      <c r="G560">
        <v>563</v>
      </c>
      <c r="H560" t="str">
        <v>יוסף</v>
      </c>
      <c r="I560" t="str">
        <v>פישר</v>
      </c>
      <c r="J560" s="1">
        <v>7347</v>
      </c>
      <c r="L560">
        <v>5</v>
      </c>
      <c r="M560" t="str" cm="1">
        <f t="array" ref="M560">IF(L560=1,_xlfn.XLOOKUP(E560,_xlfn.ANCHORARRAY($J$2),_xlfn.ANCHORARRAY($G$2)),"ERROR")</f>
        <v>ERROR</v>
      </c>
      <c r="O560" cm="1">
        <f t="array" ref="O560">IF(L560&lt;&gt;1,SUM(NAMES_EQUALS(C560,_xlfn.ANCHORARRAY($H$2))*NAMES_EQUALS(D560,_xlfn.ANCHORARRAY($I$2))*1),-1)</f>
        <v>1</v>
      </c>
      <c r="Q560" cm="1">
        <f t="array" ref="Q560">_xlfn.IFS(M560&lt;&gt;"ERROR",M560,O560=1,_xlfn.XLOOKUP(1,NAMES_EQUALS($C560,_xlfn.ANCHORARRAY($H$2))*NAMES_EQUALS($D560,_xlfn.ANCHORARRAY($I$2))*1,_xlfn.ANCHORARRAY(G$2)),1,"ERROR")</f>
        <v>539</v>
      </c>
      <c r="S560" t="str">
        <v>אברהם</v>
      </c>
      <c r="T560" t="str">
        <v>סטופ</v>
      </c>
      <c r="V560">
        <v>1</v>
      </c>
      <c r="X560">
        <v>1</v>
      </c>
    </row>
    <row r="561" spans="1:24" x14ac:dyDescent="0.45">
      <c r="A561">
        <v>2505</v>
      </c>
      <c r="B561">
        <v>3146</v>
      </c>
      <c r="C561" t="str">
        <v>סאלח</v>
      </c>
      <c r="D561" t="str">
        <v>סלים</v>
      </c>
      <c r="E561" s="1">
        <v>19665</v>
      </c>
      <c r="G561">
        <v>564</v>
      </c>
      <c r="H561" t="str">
        <v>שמואל</v>
      </c>
      <c r="I561" t="str">
        <v>פלאטו-שרון (שייביץ')</v>
      </c>
      <c r="J561" s="1">
        <v>10976</v>
      </c>
      <c r="L561">
        <v>1</v>
      </c>
      <c r="M561" cm="1">
        <f t="array" ref="M561">IF(L561=1,_xlfn.XLOOKUP(E561,_xlfn.ANCHORARRAY($J$2),_xlfn.ANCHORARRAY($G$2)),"ERROR")</f>
        <v>93</v>
      </c>
      <c r="O561" cm="1">
        <f t="array" ref="O561">IF(L561&lt;&gt;1,SUM(NAMES_EQUALS(C561,_xlfn.ANCHORARRAY($H$2))*NAMES_EQUALS(D561,_xlfn.ANCHORARRAY($I$2))*1),-1)</f>
        <v>-1</v>
      </c>
      <c r="Q561" cm="1">
        <f t="array" ref="Q561">_xlfn.IFS(M561&lt;&gt;"ERROR",M561,O561=1,_xlfn.XLOOKUP(1,NAMES_EQUALS($C561,_xlfn.ANCHORARRAY($H$2))*NAMES_EQUALS($D561,_xlfn.ANCHORARRAY($I$2))*1,_xlfn.ANCHORARRAY(G$2)),1,"ERROR")</f>
        <v>93</v>
      </c>
      <c r="S561" t="str">
        <v>סאלח</v>
      </c>
      <c r="T561" t="str">
        <v>סלים</v>
      </c>
      <c r="V561">
        <v>1</v>
      </c>
      <c r="X561">
        <v>1</v>
      </c>
    </row>
    <row r="562" spans="1:24" x14ac:dyDescent="0.45">
      <c r="A562">
        <v>2506</v>
      </c>
      <c r="B562">
        <v>3149</v>
      </c>
      <c r="C562" t="str">
        <v>צלאח</v>
      </c>
      <c r="D562" t="str">
        <v>סלימאן</v>
      </c>
      <c r="E562" s="1">
        <v>-4381</v>
      </c>
      <c r="G562">
        <v>565</v>
      </c>
      <c r="H562" t="str">
        <v>מתתיהו</v>
      </c>
      <c r="I562" t="str">
        <v>פלד (איפלנד)</v>
      </c>
      <c r="J562" s="1">
        <v>8602</v>
      </c>
      <c r="L562">
        <v>2</v>
      </c>
      <c r="M562" t="str" cm="1">
        <f t="array" ref="M562">IF(L562=1,_xlfn.XLOOKUP(E562,_xlfn.ANCHORARRAY($J$2),_xlfn.ANCHORARRAY($G$2)),"ERROR")</f>
        <v>ERROR</v>
      </c>
      <c r="O562" cm="1">
        <f t="array" ref="O562">IF(L562&lt;&gt;1,SUM(NAMES_EQUALS(C562,_xlfn.ANCHORARRAY($H$2))*NAMES_EQUALS(D562,_xlfn.ANCHORARRAY($I$2))*1),-1)</f>
        <v>0</v>
      </c>
      <c r="Q562">
        <v>540</v>
      </c>
      <c r="S562" t="str">
        <v>סאלח</v>
      </c>
      <c r="T562" t="str">
        <v>סלימאן</v>
      </c>
      <c r="V562">
        <v>0</v>
      </c>
      <c r="W562">
        <v>1</v>
      </c>
      <c r="X562">
        <v>1</v>
      </c>
    </row>
    <row r="563" spans="1:24" x14ac:dyDescent="0.45">
      <c r="A563">
        <v>2507</v>
      </c>
      <c r="B563">
        <v>3150</v>
      </c>
      <c r="C563" t="str">
        <v>אסתר</v>
      </c>
      <c r="D563" t="str">
        <v>סלמוביץ</v>
      </c>
      <c r="E563" s="1">
        <v>17631</v>
      </c>
      <c r="G563">
        <v>566</v>
      </c>
      <c r="H563" t="str">
        <v>נתן</v>
      </c>
      <c r="I563" t="str">
        <v>פלד (פרידל)</v>
      </c>
      <c r="J563" s="1">
        <v>4903</v>
      </c>
      <c r="L563">
        <v>1</v>
      </c>
      <c r="M563" cm="1">
        <f t="array" ref="M563">IF(L563=1,_xlfn.XLOOKUP(E563,_xlfn.ANCHORARRAY($J$2),_xlfn.ANCHORARRAY($G$2)),"ERROR")</f>
        <v>160</v>
      </c>
      <c r="O563" cm="1">
        <f t="array" ref="O563">IF(L563&lt;&gt;1,SUM(NAMES_EQUALS(C563,_xlfn.ANCHORARRAY($H$2))*NAMES_EQUALS(D563,_xlfn.ANCHORARRAY($I$2))*1),-1)</f>
        <v>-1</v>
      </c>
      <c r="Q563" cm="1">
        <f t="array" ref="Q563">_xlfn.IFS(M563&lt;&gt;"ERROR",M563,O563=1,_xlfn.XLOOKUP(1,NAMES_EQUALS($C563,_xlfn.ANCHORARRAY($H$2))*NAMES_EQUALS($D563,_xlfn.ANCHORARRAY($I$2))*1,_xlfn.ANCHORARRAY(G$2)),1,"ERROR")</f>
        <v>160</v>
      </c>
      <c r="S563" t="str">
        <v>אסתר</v>
      </c>
      <c r="T563" t="str">
        <v>סלמוביץ</v>
      </c>
      <c r="V563">
        <v>1</v>
      </c>
      <c r="X563">
        <v>1</v>
      </c>
    </row>
    <row r="564" spans="1:24" x14ac:dyDescent="0.45">
      <c r="A564">
        <v>2508</v>
      </c>
      <c r="B564">
        <v>3161</v>
      </c>
      <c r="C564" t="str">
        <v>יזהר</v>
      </c>
      <c r="D564" t="str">
        <v>סמילנסקי</v>
      </c>
      <c r="E564" s="1">
        <v>6115</v>
      </c>
      <c r="G564">
        <v>567</v>
      </c>
      <c r="H564" t="str">
        <v>משה זאב</v>
      </c>
      <c r="I564" t="str">
        <v>פלדמן</v>
      </c>
      <c r="J564" s="1">
        <v>11276</v>
      </c>
      <c r="L564">
        <v>1</v>
      </c>
      <c r="M564" cm="1">
        <f t="array" ref="M564">IF(L564=1,_xlfn.XLOOKUP(E564,_xlfn.ANCHORARRAY($J$2),_xlfn.ANCHORARRAY($G$2)),"ERROR")</f>
        <v>541</v>
      </c>
      <c r="O564" cm="1">
        <f t="array" ref="O564">IF(L564&lt;&gt;1,SUM(NAMES_EQUALS(C564,_xlfn.ANCHORARRAY($H$2))*NAMES_EQUALS(D564,_xlfn.ANCHORARRAY($I$2))*1),-1)</f>
        <v>-1</v>
      </c>
      <c r="Q564" cm="1">
        <f t="array" ref="Q564">_xlfn.IFS(M564&lt;&gt;"ERROR",M564,O564=1,_xlfn.XLOOKUP(1,NAMES_EQUALS($C564,_xlfn.ANCHORARRAY($H$2))*NAMES_EQUALS($D564,_xlfn.ANCHORARRAY($I$2))*1,_xlfn.ANCHORARRAY(G$2)),1,"ERROR")</f>
        <v>541</v>
      </c>
      <c r="S564" t="str">
        <v>יזהר</v>
      </c>
      <c r="T564" t="str">
        <v>סמילנסקי</v>
      </c>
      <c r="V564">
        <v>1</v>
      </c>
      <c r="X564">
        <v>1</v>
      </c>
    </row>
    <row r="565" spans="1:24" x14ac:dyDescent="0.45">
      <c r="A565">
        <v>2509</v>
      </c>
      <c r="B565">
        <v>3175</v>
      </c>
      <c r="C565" t="str">
        <v>משה</v>
      </c>
      <c r="D565" t="str">
        <v>סנה</v>
      </c>
      <c r="E565" s="1">
        <v>3294</v>
      </c>
      <c r="G565">
        <v>568</v>
      </c>
      <c r="H565" t="str">
        <v>ראובן</v>
      </c>
      <c r="I565" t="str">
        <v>פלדמן</v>
      </c>
      <c r="J565" s="1">
        <v>-1</v>
      </c>
      <c r="L565">
        <v>1</v>
      </c>
      <c r="M565" cm="1">
        <f t="array" ref="M565">IF(L565=1,_xlfn.XLOOKUP(E565,_xlfn.ANCHORARRAY($J$2),_xlfn.ANCHORARRAY($G$2)),"ERROR")</f>
        <v>542</v>
      </c>
      <c r="O565" cm="1">
        <f t="array" ref="O565">IF(L565&lt;&gt;1,SUM(NAMES_EQUALS(C565,_xlfn.ANCHORARRAY($H$2))*NAMES_EQUALS(D565,_xlfn.ANCHORARRAY($I$2))*1),-1)</f>
        <v>-1</v>
      </c>
      <c r="Q565" cm="1">
        <f t="array" ref="Q565">_xlfn.IFS(M565&lt;&gt;"ERROR",M565,O565=1,_xlfn.XLOOKUP(1,NAMES_EQUALS($C565,_xlfn.ANCHORARRAY($H$2))*NAMES_EQUALS($D565,_xlfn.ANCHORARRAY($I$2))*1,_xlfn.ANCHORARRAY(G$2)),1,"ERROR")</f>
        <v>542</v>
      </c>
      <c r="S565" t="str">
        <v>משה</v>
      </c>
      <c r="T565" t="str">
        <v>סנה (קליינבוים)</v>
      </c>
      <c r="V565">
        <v>1</v>
      </c>
      <c r="X565">
        <v>1</v>
      </c>
    </row>
    <row r="566" spans="1:24" x14ac:dyDescent="0.45">
      <c r="A566">
        <v>2510</v>
      </c>
      <c r="B566">
        <v>3183</v>
      </c>
      <c r="C566" t="str">
        <v>טובה</v>
      </c>
      <c r="D566" t="str">
        <v>סנהדראי</v>
      </c>
      <c r="E566" s="1">
        <v>2458</v>
      </c>
      <c r="G566">
        <v>569</v>
      </c>
      <c r="H566" t="str">
        <v>יחזקאל</v>
      </c>
      <c r="I566" t="str">
        <v>פלומין</v>
      </c>
      <c r="J566" s="1">
        <v>12998</v>
      </c>
      <c r="L566">
        <v>1</v>
      </c>
      <c r="M566" cm="1">
        <f t="array" ref="M566">IF(L566=1,_xlfn.XLOOKUP(E566,_xlfn.ANCHORARRAY($J$2),_xlfn.ANCHORARRAY($G$2)),"ERROR")</f>
        <v>543</v>
      </c>
      <c r="O566" cm="1">
        <f t="array" ref="O566">IF(L566&lt;&gt;1,SUM(NAMES_EQUALS(C566,_xlfn.ANCHORARRAY($H$2))*NAMES_EQUALS(D566,_xlfn.ANCHORARRAY($I$2))*1),-1)</f>
        <v>-1</v>
      </c>
      <c r="Q566" cm="1">
        <f t="array" ref="Q566">_xlfn.IFS(M566&lt;&gt;"ERROR",M566,O566=1,_xlfn.XLOOKUP(1,NAMES_EQUALS($C566,_xlfn.ANCHORARRAY($H$2))*NAMES_EQUALS($D566,_xlfn.ANCHORARRAY($I$2))*1,_xlfn.ANCHORARRAY(G$2)),1,"ERROR")</f>
        <v>543</v>
      </c>
      <c r="S566" t="str">
        <v>טובה</v>
      </c>
      <c r="T566" t="str">
        <v>סנהדראי</v>
      </c>
      <c r="V566">
        <v>1</v>
      </c>
      <c r="X566">
        <v>1</v>
      </c>
    </row>
    <row r="567" spans="1:24" x14ac:dyDescent="0.45">
      <c r="A567">
        <v>2511</v>
      </c>
      <c r="B567">
        <v>3187</v>
      </c>
      <c r="C567" t="str">
        <v>אחמד</v>
      </c>
      <c r="D567" t="str">
        <v>סעד</v>
      </c>
      <c r="E567" s="1">
        <v>16766</v>
      </c>
      <c r="G567">
        <v>570</v>
      </c>
      <c r="H567" t="str">
        <v>ג'ורג'</v>
      </c>
      <c r="I567" t="str">
        <v>פלש</v>
      </c>
      <c r="J567" s="1">
        <v>3289</v>
      </c>
      <c r="L567">
        <v>1</v>
      </c>
      <c r="M567" cm="1">
        <f t="array" ref="M567">IF(L567=1,_xlfn.XLOOKUP(E567,_xlfn.ANCHORARRAY($J$2),_xlfn.ANCHORARRAY($G$2)),"ERROR")</f>
        <v>95</v>
      </c>
      <c r="O567" cm="1">
        <f t="array" ref="O567">IF(L567&lt;&gt;1,SUM(NAMES_EQUALS(C567,_xlfn.ANCHORARRAY($H$2))*NAMES_EQUALS(D567,_xlfn.ANCHORARRAY($I$2))*1),-1)</f>
        <v>-1</v>
      </c>
      <c r="Q567" cm="1">
        <f t="array" ref="Q567">_xlfn.IFS(M567&lt;&gt;"ERROR",M567,O567=1,_xlfn.XLOOKUP(1,NAMES_EQUALS($C567,_xlfn.ANCHORARRAY($H$2))*NAMES_EQUALS($D567,_xlfn.ANCHORARRAY($I$2))*1,_xlfn.ANCHORARRAY(G$2)),1,"ERROR")</f>
        <v>95</v>
      </c>
      <c r="S567" t="str">
        <v>אחמד</v>
      </c>
      <c r="T567" t="str">
        <v>סעד</v>
      </c>
      <c r="V567">
        <v>1</v>
      </c>
      <c r="X567">
        <v>1</v>
      </c>
    </row>
    <row r="568" spans="1:24" x14ac:dyDescent="0.45">
      <c r="A568">
        <v>2512</v>
      </c>
      <c r="B568">
        <v>3211</v>
      </c>
      <c r="C568" t="str">
        <v>יוסף</v>
      </c>
      <c r="D568" t="str">
        <v>ספיר</v>
      </c>
      <c r="E568" s="1">
        <v>758</v>
      </c>
      <c r="G568">
        <v>571</v>
      </c>
      <c r="H568" t="str">
        <v>דוד צבי</v>
      </c>
      <c r="I568" t="str">
        <v>פנקס</v>
      </c>
      <c r="J568" s="1">
        <v>-1093</v>
      </c>
      <c r="L568">
        <v>1</v>
      </c>
      <c r="M568" cm="1">
        <f t="array" ref="M568">IF(L568=1,_xlfn.XLOOKUP(E568,_xlfn.ANCHORARRAY($J$2),_xlfn.ANCHORARRAY($G$2)),"ERROR")</f>
        <v>544</v>
      </c>
      <c r="O568" cm="1">
        <f t="array" ref="O568">IF(L568&lt;&gt;1,SUM(NAMES_EQUALS(C568,_xlfn.ANCHORARRAY($H$2))*NAMES_EQUALS(D568,_xlfn.ANCHORARRAY($I$2))*1),-1)</f>
        <v>-1</v>
      </c>
      <c r="Q568" cm="1">
        <f t="array" ref="Q568">_xlfn.IFS(M568&lt;&gt;"ERROR",M568,O568=1,_xlfn.XLOOKUP(1,NAMES_EQUALS($C568,_xlfn.ANCHORARRAY($H$2))*NAMES_EQUALS($D568,_xlfn.ANCHORARRAY($I$2))*1,_xlfn.ANCHORARRAY(G$2)),1,"ERROR")</f>
        <v>544</v>
      </c>
      <c r="S568" t="str">
        <v>יוסף</v>
      </c>
      <c r="T568" t="str">
        <v>ספיר</v>
      </c>
      <c r="V568">
        <v>1</v>
      </c>
      <c r="X568">
        <v>1</v>
      </c>
    </row>
    <row r="569" spans="1:24" x14ac:dyDescent="0.45">
      <c r="A569">
        <v>2513</v>
      </c>
      <c r="B569">
        <v>3220</v>
      </c>
      <c r="C569" t="str">
        <v>פנחס</v>
      </c>
      <c r="D569" t="str">
        <v>ספיר</v>
      </c>
      <c r="E569" s="1">
        <v>2480</v>
      </c>
      <c r="G569">
        <v>572</v>
      </c>
      <c r="H569" t="str">
        <v>מאיר</v>
      </c>
      <c r="I569" t="str">
        <v>פעיל (פילבסקי)</v>
      </c>
      <c r="J569" s="1">
        <v>9667</v>
      </c>
      <c r="L569">
        <v>1</v>
      </c>
      <c r="M569" cm="1">
        <f t="array" ref="M569">IF(L569=1,_xlfn.XLOOKUP(E569,_xlfn.ANCHORARRAY($J$2),_xlfn.ANCHORARRAY($G$2)),"ERROR")</f>
        <v>545</v>
      </c>
      <c r="O569" cm="1">
        <f t="array" ref="O569">IF(L569&lt;&gt;1,SUM(NAMES_EQUALS(C569,_xlfn.ANCHORARRAY($H$2))*NAMES_EQUALS(D569,_xlfn.ANCHORARRAY($I$2))*1),-1)</f>
        <v>-1</v>
      </c>
      <c r="Q569" cm="1">
        <f t="array" ref="Q569">_xlfn.IFS(M569&lt;&gt;"ERROR",M569,O569=1,_xlfn.XLOOKUP(1,NAMES_EQUALS($C569,_xlfn.ANCHORARRAY($H$2))*NAMES_EQUALS($D569,_xlfn.ANCHORARRAY($I$2))*1,_xlfn.ANCHORARRAY(G$2)),1,"ERROR")</f>
        <v>545</v>
      </c>
      <c r="S569" t="str">
        <v>פנחס</v>
      </c>
      <c r="T569" t="str">
        <v>ספיר (קוזלובסקי)</v>
      </c>
      <c r="V569">
        <v>1</v>
      </c>
      <c r="X569">
        <v>1</v>
      </c>
    </row>
    <row r="570" spans="1:24" x14ac:dyDescent="0.45">
      <c r="A570">
        <v>2514</v>
      </c>
      <c r="B570">
        <v>3227</v>
      </c>
      <c r="C570" t="str">
        <v>משה</v>
      </c>
      <c r="D570" t="str">
        <v>סרדינס</v>
      </c>
      <c r="E570" s="1">
        <v>6382</v>
      </c>
      <c r="G570">
        <v>573</v>
      </c>
      <c r="H570" t="str">
        <v>השל</v>
      </c>
      <c r="I570" t="str">
        <v>פרומקין</v>
      </c>
      <c r="J570" s="1">
        <v>-1459</v>
      </c>
      <c r="L570">
        <v>1</v>
      </c>
      <c r="M570" cm="1">
        <f t="array" ref="M570">IF(L570=1,_xlfn.XLOOKUP(E570,_xlfn.ANCHORARRAY($J$2),_xlfn.ANCHORARRAY($G$2)),"ERROR")</f>
        <v>546</v>
      </c>
      <c r="O570" cm="1">
        <f t="array" ref="O570">IF(L570&lt;&gt;1,SUM(NAMES_EQUALS(C570,_xlfn.ANCHORARRAY($H$2))*NAMES_EQUALS(D570,_xlfn.ANCHORARRAY($I$2))*1),-1)</f>
        <v>-1</v>
      </c>
      <c r="Q570" cm="1">
        <f t="array" ref="Q570">_xlfn.IFS(M570&lt;&gt;"ERROR",M570,O570=1,_xlfn.XLOOKUP(1,NAMES_EQUALS($C570,_xlfn.ANCHORARRAY($H$2))*NAMES_EQUALS($D570,_xlfn.ANCHORARRAY($I$2))*1,_xlfn.ANCHORARRAY(G$2)),1,"ERROR")</f>
        <v>546</v>
      </c>
      <c r="S570" t="str">
        <v>משה</v>
      </c>
      <c r="T570" t="str">
        <v>סרדינס</v>
      </c>
      <c r="V570">
        <v>1</v>
      </c>
      <c r="X570">
        <v>1</v>
      </c>
    </row>
    <row r="571" spans="1:24" x14ac:dyDescent="0.45">
      <c r="A571">
        <v>2515</v>
      </c>
      <c r="B571">
        <v>3232</v>
      </c>
      <c r="C571" t="str">
        <v>אמירה</v>
      </c>
      <c r="D571" t="str">
        <v>סרטני</v>
      </c>
      <c r="E571" s="1">
        <v>11644</v>
      </c>
      <c r="G571">
        <v>574</v>
      </c>
      <c r="H571" t="str">
        <v>יהודה</v>
      </c>
      <c r="I571" t="str">
        <v>פרח</v>
      </c>
      <c r="J571" s="1">
        <v>8777</v>
      </c>
      <c r="L571">
        <v>1</v>
      </c>
      <c r="M571" cm="1">
        <f t="array" ref="M571">IF(L571=1,_xlfn.XLOOKUP(E571,_xlfn.ANCHORARRAY($J$2),_xlfn.ANCHORARRAY($G$2)),"ERROR")</f>
        <v>547</v>
      </c>
      <c r="O571" cm="1">
        <f t="array" ref="O571">IF(L571&lt;&gt;1,SUM(NAMES_EQUALS(C571,_xlfn.ANCHORARRAY($H$2))*NAMES_EQUALS(D571,_xlfn.ANCHORARRAY($I$2))*1),-1)</f>
        <v>-1</v>
      </c>
      <c r="Q571" cm="1">
        <f t="array" ref="Q571">_xlfn.IFS(M571&lt;&gt;"ERROR",M571,O571=1,_xlfn.XLOOKUP(1,NAMES_EQUALS($C571,_xlfn.ANCHORARRAY($H$2))*NAMES_EQUALS($D571,_xlfn.ANCHORARRAY($I$2))*1,_xlfn.ANCHORARRAY(G$2)),1,"ERROR")</f>
        <v>547</v>
      </c>
      <c r="S571" t="str">
        <v>אמירה</v>
      </c>
      <c r="T571" t="str">
        <v>סרטני</v>
      </c>
      <c r="V571">
        <v>1</v>
      </c>
      <c r="X571">
        <v>1</v>
      </c>
    </row>
    <row r="572" spans="1:24" x14ac:dyDescent="0.45">
      <c r="A572">
        <v>2516</v>
      </c>
      <c r="B572">
        <v>3234</v>
      </c>
      <c r="C572" t="str">
        <v>יוסף</v>
      </c>
      <c r="D572" t="str">
        <v>סרלין</v>
      </c>
      <c r="E572" s="1">
        <v>2247</v>
      </c>
      <c r="G572">
        <v>575</v>
      </c>
      <c r="H572" t="str">
        <v>אליעזר</v>
      </c>
      <c r="I572" t="str">
        <v>פרי (וילדר-פראי)</v>
      </c>
      <c r="J572" s="1">
        <v>764</v>
      </c>
      <c r="L572">
        <v>1</v>
      </c>
      <c r="M572" cm="1">
        <f t="array" ref="M572">IF(L572=1,_xlfn.XLOOKUP(E572,_xlfn.ANCHORARRAY($J$2),_xlfn.ANCHORARRAY($G$2)),"ERROR")</f>
        <v>548</v>
      </c>
      <c r="O572" cm="1">
        <f t="array" ref="O572">IF(L572&lt;&gt;1,SUM(NAMES_EQUALS(C572,_xlfn.ANCHORARRAY($H$2))*NAMES_EQUALS(D572,_xlfn.ANCHORARRAY($I$2))*1),-1)</f>
        <v>-1</v>
      </c>
      <c r="Q572" cm="1">
        <f t="array" ref="Q572">_xlfn.IFS(M572&lt;&gt;"ERROR",M572,O572=1,_xlfn.XLOOKUP(1,NAMES_EQUALS($C572,_xlfn.ANCHORARRAY($H$2))*NAMES_EQUALS($D572,_xlfn.ANCHORARRAY($I$2))*1,_xlfn.ANCHORARRAY(G$2)),1,"ERROR")</f>
        <v>548</v>
      </c>
      <c r="S572" t="str">
        <v>יוסף</v>
      </c>
      <c r="T572" t="str">
        <v>סרלין</v>
      </c>
      <c r="V572">
        <v>1</v>
      </c>
      <c r="X572">
        <v>1</v>
      </c>
    </row>
    <row r="573" spans="1:24" x14ac:dyDescent="0.45">
      <c r="A573">
        <v>2517</v>
      </c>
      <c r="B573">
        <v>3243</v>
      </c>
      <c r="C573" t="str">
        <v>אברהם</v>
      </c>
      <c r="D573" t="str">
        <v>עבאס</v>
      </c>
      <c r="E573" s="1">
        <v>4384</v>
      </c>
      <c r="G573">
        <v>576</v>
      </c>
      <c r="H573" t="str">
        <v>מרשה</v>
      </c>
      <c r="I573" t="str">
        <v>פרידמן</v>
      </c>
      <c r="J573" s="1">
        <v>14017</v>
      </c>
      <c r="L573">
        <v>3</v>
      </c>
      <c r="M573" t="str" cm="1">
        <f t="array" ref="M573">IF(L573=1,_xlfn.XLOOKUP(E573,_xlfn.ANCHORARRAY($J$2),_xlfn.ANCHORARRAY($G$2)),"ERROR")</f>
        <v>ERROR</v>
      </c>
      <c r="O573" cm="1">
        <f t="array" ref="O573">IF(L573&lt;&gt;1,SUM(NAMES_EQUALS(C573,_xlfn.ANCHORARRAY($H$2))*NAMES_EQUALS(D573,_xlfn.ANCHORARRAY($I$2))*1),-1)</f>
        <v>1</v>
      </c>
      <c r="Q573" cm="1">
        <f t="array" ref="Q573">_xlfn.IFS(M573&lt;&gt;"ERROR",M573,O573=1,_xlfn.XLOOKUP(1,NAMES_EQUALS($C573,_xlfn.ANCHORARRAY($H$2))*NAMES_EQUALS($D573,_xlfn.ANCHORARRAY($I$2))*1,_xlfn.ANCHORARRAY(G$2)),1,"ERROR")</f>
        <v>549</v>
      </c>
      <c r="S573" t="str">
        <v>אברהם</v>
      </c>
      <c r="T573" t="str">
        <v>עבאס</v>
      </c>
      <c r="V573">
        <v>1</v>
      </c>
      <c r="X573">
        <v>1</v>
      </c>
    </row>
    <row r="574" spans="1:24" x14ac:dyDescent="0.45">
      <c r="A574">
        <v>2518</v>
      </c>
      <c r="B574">
        <v>3252</v>
      </c>
      <c r="C574" t="str">
        <v>דיאב</v>
      </c>
      <c r="D574" t="str">
        <v>עוביד</v>
      </c>
      <c r="E574" s="1">
        <v>4019</v>
      </c>
      <c r="G574">
        <v>577</v>
      </c>
      <c r="H574" t="str">
        <v>שמחה</v>
      </c>
      <c r="I574" t="str">
        <v>פרידמן</v>
      </c>
      <c r="J574" s="1">
        <v>4019</v>
      </c>
      <c r="L574">
        <v>4</v>
      </c>
      <c r="M574" t="str" cm="1">
        <f t="array" ref="M574">IF(L574=1,_xlfn.XLOOKUP(E574,_xlfn.ANCHORARRAY($J$2),_xlfn.ANCHORARRAY($G$2)),"ERROR")</f>
        <v>ERROR</v>
      </c>
      <c r="O574" cm="1">
        <f t="array" ref="O574">IF(L574&lt;&gt;1,SUM(NAMES_EQUALS(C574,_xlfn.ANCHORARRAY($H$2))*NAMES_EQUALS(D574,_xlfn.ANCHORARRAY($I$2))*1),-1)</f>
        <v>1</v>
      </c>
      <c r="Q574" cm="1">
        <f t="array" ref="Q574">_xlfn.IFS(M574&lt;&gt;"ERROR",M574,O574=1,_xlfn.XLOOKUP(1,NAMES_EQUALS($C574,_xlfn.ANCHORARRAY($H$2))*NAMES_EQUALS($D574,_xlfn.ANCHORARRAY($I$2))*1,_xlfn.ANCHORARRAY(G$2)),1,"ERROR")</f>
        <v>550</v>
      </c>
      <c r="S574" t="str">
        <v>דיאב</v>
      </c>
      <c r="T574" t="str">
        <v>עוביד</v>
      </c>
      <c r="V574">
        <v>1</v>
      </c>
      <c r="X574">
        <v>1</v>
      </c>
    </row>
    <row r="575" spans="1:24" x14ac:dyDescent="0.45">
      <c r="A575">
        <v>2519</v>
      </c>
      <c r="B575">
        <v>3267</v>
      </c>
      <c r="C575" t="str">
        <v>ברוך</v>
      </c>
      <c r="D575" t="str">
        <v>עוזיאל</v>
      </c>
      <c r="E575" s="1">
        <v>579</v>
      </c>
      <c r="G575">
        <v>578</v>
      </c>
      <c r="H575" t="str">
        <v>שלמה</v>
      </c>
      <c r="I575" t="str">
        <v>פרלשטיין</v>
      </c>
      <c r="J575" s="1">
        <v>976</v>
      </c>
      <c r="L575">
        <v>1</v>
      </c>
      <c r="M575" cm="1">
        <f t="array" ref="M575">IF(L575=1,_xlfn.XLOOKUP(E575,_xlfn.ANCHORARRAY($J$2),_xlfn.ANCHORARRAY($G$2)),"ERROR")</f>
        <v>551</v>
      </c>
      <c r="O575" cm="1">
        <f t="array" ref="O575">IF(L575&lt;&gt;1,SUM(NAMES_EQUALS(C575,_xlfn.ANCHORARRAY($H$2))*NAMES_EQUALS(D575,_xlfn.ANCHORARRAY($I$2))*1),-1)</f>
        <v>-1</v>
      </c>
      <c r="Q575" cm="1">
        <f t="array" ref="Q575">_xlfn.IFS(M575&lt;&gt;"ERROR",M575,O575=1,_xlfn.XLOOKUP(1,NAMES_EQUALS($C575,_xlfn.ANCHORARRAY($H$2))*NAMES_EQUALS($D575,_xlfn.ANCHORARRAY($I$2))*1,_xlfn.ANCHORARRAY(G$2)),1,"ERROR")</f>
        <v>551</v>
      </c>
      <c r="S575" t="str">
        <v>ברוך</v>
      </c>
      <c r="T575" t="str">
        <v>עוזיאל</v>
      </c>
      <c r="V575">
        <v>1</v>
      </c>
      <c r="X575">
        <v>1</v>
      </c>
    </row>
    <row r="576" spans="1:24" x14ac:dyDescent="0.45">
      <c r="A576">
        <v>2520</v>
      </c>
      <c r="B576">
        <v>3270</v>
      </c>
      <c r="C576" t="str">
        <v>אברהם</v>
      </c>
      <c r="D576" t="str">
        <v>עופר</v>
      </c>
      <c r="E576" s="1">
        <v>8037</v>
      </c>
      <c r="G576">
        <v>579</v>
      </c>
      <c r="H576" t="str">
        <v>אליעזר</v>
      </c>
      <c r="I576" t="str">
        <v>פרמינגר</v>
      </c>
      <c r="J576" s="1">
        <v>7306</v>
      </c>
      <c r="L576">
        <v>1</v>
      </c>
      <c r="M576" cm="1">
        <f t="array" ref="M576">IF(L576=1,_xlfn.XLOOKUP(E576,_xlfn.ANCHORARRAY($J$2),_xlfn.ANCHORARRAY($G$2)),"ERROR")</f>
        <v>552</v>
      </c>
      <c r="O576" cm="1">
        <f t="array" ref="O576">IF(L576&lt;&gt;1,SUM(NAMES_EQUALS(C576,_xlfn.ANCHORARRAY($H$2))*NAMES_EQUALS(D576,_xlfn.ANCHORARRAY($I$2))*1),-1)</f>
        <v>-1</v>
      </c>
      <c r="Q576" cm="1">
        <f t="array" ref="Q576">_xlfn.IFS(M576&lt;&gt;"ERROR",M576,O576=1,_xlfn.XLOOKUP(1,NAMES_EQUALS($C576,_xlfn.ANCHORARRAY($H$2))*NAMES_EQUALS($D576,_xlfn.ANCHORARRAY($I$2))*1,_xlfn.ANCHORARRAY(G$2)),1,"ERROR")</f>
        <v>552</v>
      </c>
      <c r="S576" t="str">
        <v>אברהם</v>
      </c>
      <c r="T576" t="str">
        <v>עופר (הירש)</v>
      </c>
      <c r="V576">
        <v>1</v>
      </c>
      <c r="X576">
        <v>1</v>
      </c>
    </row>
    <row r="577" spans="1:24" x14ac:dyDescent="0.45">
      <c r="A577">
        <v>2521</v>
      </c>
      <c r="B577">
        <v>3272</v>
      </c>
      <c r="C577" t="str">
        <v>מרדכי</v>
      </c>
      <c r="D577" t="str">
        <v>עופר</v>
      </c>
      <c r="E577" s="1">
        <v>8817</v>
      </c>
      <c r="G577">
        <v>580</v>
      </c>
      <c r="H577" t="str">
        <v>יעקב</v>
      </c>
      <c r="I577" t="str">
        <v>פרנק</v>
      </c>
      <c r="J577" s="1">
        <v>4820</v>
      </c>
      <c r="L577">
        <v>2</v>
      </c>
      <c r="M577" t="str" cm="1">
        <f t="array" ref="M577">IF(L577=1,_xlfn.XLOOKUP(E577,_xlfn.ANCHORARRAY($J$2),_xlfn.ANCHORARRAY($G$2)),"ERROR")</f>
        <v>ERROR</v>
      </c>
      <c r="O577" cm="1">
        <f t="array" ref="O577">IF(L577&lt;&gt;1,SUM(NAMES_EQUALS(C577,_xlfn.ANCHORARRAY($H$2))*NAMES_EQUALS(D577,_xlfn.ANCHORARRAY($I$2))*1),-1)</f>
        <v>1</v>
      </c>
      <c r="Q577" cm="1">
        <f t="array" ref="Q577">_xlfn.IFS(M577&lt;&gt;"ERROR",M577,O577=1,_xlfn.XLOOKUP(1,NAMES_EQUALS($C577,_xlfn.ANCHORARRAY($H$2))*NAMES_EQUALS($D577,_xlfn.ANCHORARRAY($I$2))*1,_xlfn.ANCHORARRAY(G$2)),1,"ERROR")</f>
        <v>553</v>
      </c>
      <c r="S577" t="str">
        <v>מרדכי</v>
      </c>
      <c r="T577" t="str">
        <v>עופר (קסבינר)</v>
      </c>
      <c r="V577">
        <v>1</v>
      </c>
      <c r="X577">
        <v>1</v>
      </c>
    </row>
    <row r="578" spans="1:24" x14ac:dyDescent="0.45">
      <c r="A578">
        <v>2522</v>
      </c>
      <c r="B578">
        <v>3286</v>
      </c>
      <c r="C578" t="str">
        <v>יוסף</v>
      </c>
      <c r="D578" t="str">
        <v>עזרן</v>
      </c>
      <c r="E578" s="1">
        <v>15268</v>
      </c>
      <c r="G578">
        <v>581</v>
      </c>
      <c r="H578" t="str">
        <v>שושנה</v>
      </c>
      <c r="I578" t="str">
        <v>פרסיץ</v>
      </c>
      <c r="J578" s="1">
        <v>-2600</v>
      </c>
      <c r="L578">
        <v>1</v>
      </c>
      <c r="M578" cm="1">
        <f t="array" ref="M578">IF(L578=1,_xlfn.XLOOKUP(E578,_xlfn.ANCHORARRAY($J$2),_xlfn.ANCHORARRAY($G$2)),"ERROR")</f>
        <v>162</v>
      </c>
      <c r="O578" cm="1">
        <f t="array" ref="O578">IF(L578&lt;&gt;1,SUM(NAMES_EQUALS(C578,_xlfn.ANCHORARRAY($H$2))*NAMES_EQUALS(D578,_xlfn.ANCHORARRAY($I$2))*1),-1)</f>
        <v>-1</v>
      </c>
      <c r="Q578" cm="1">
        <f t="array" ref="Q578">_xlfn.IFS(M578&lt;&gt;"ERROR",M578,O578=1,_xlfn.XLOOKUP(1,NAMES_EQUALS($C578,_xlfn.ANCHORARRAY($H$2))*NAMES_EQUALS($D578,_xlfn.ANCHORARRAY($I$2))*1,_xlfn.ANCHORARRAY(G$2)),1,"ERROR")</f>
        <v>162</v>
      </c>
      <c r="S578" t="str">
        <v>יוסף</v>
      </c>
      <c r="T578" t="str">
        <v>עזרן</v>
      </c>
      <c r="V578">
        <v>1</v>
      </c>
      <c r="X578">
        <v>1</v>
      </c>
    </row>
    <row r="579" spans="1:24" x14ac:dyDescent="0.45">
      <c r="A579">
        <v>2523</v>
      </c>
      <c r="B579">
        <v>3297</v>
      </c>
      <c r="C579" t="str">
        <v>זיידאן</v>
      </c>
      <c r="D579" t="str">
        <v>עטשי</v>
      </c>
      <c r="E579" s="1">
        <v>14741</v>
      </c>
      <c r="G579">
        <v>582</v>
      </c>
      <c r="H579" t="str">
        <v>יצחק</v>
      </c>
      <c r="I579" t="str">
        <v>פרץ</v>
      </c>
      <c r="J579" s="1">
        <v>13304</v>
      </c>
      <c r="L579">
        <v>1</v>
      </c>
      <c r="M579" cm="1">
        <f t="array" ref="M579">IF(L579=1,_xlfn.XLOOKUP(E579,_xlfn.ANCHORARRAY($J$2),_xlfn.ANCHORARRAY($G$2)),"ERROR")</f>
        <v>554</v>
      </c>
      <c r="O579" cm="1">
        <f t="array" ref="O579">IF(L579&lt;&gt;1,SUM(NAMES_EQUALS(C579,_xlfn.ANCHORARRAY($H$2))*NAMES_EQUALS(D579,_xlfn.ANCHORARRAY($I$2))*1),-1)</f>
        <v>-1</v>
      </c>
      <c r="Q579" cm="1">
        <f t="array" ref="Q579">_xlfn.IFS(M579&lt;&gt;"ERROR",M579,O579=1,_xlfn.XLOOKUP(1,NAMES_EQUALS($C579,_xlfn.ANCHORARRAY($H$2))*NAMES_EQUALS($D579,_xlfn.ANCHORARRAY($I$2))*1,_xlfn.ANCHORARRAY(G$2)),1,"ERROR")</f>
        <v>554</v>
      </c>
      <c r="S579" t="str">
        <v>זיידאן</v>
      </c>
      <c r="T579" t="str">
        <v>עטשי</v>
      </c>
      <c r="V579">
        <v>1</v>
      </c>
      <c r="X579">
        <v>1</v>
      </c>
    </row>
    <row r="580" spans="1:24" x14ac:dyDescent="0.45">
      <c r="A580">
        <v>2524</v>
      </c>
      <c r="B580">
        <v>3301</v>
      </c>
      <c r="C580" t="str">
        <v>עובדיה</v>
      </c>
      <c r="D580" t="str">
        <v>עלי</v>
      </c>
      <c r="E580" s="1">
        <v>16579</v>
      </c>
      <c r="G580">
        <v>583</v>
      </c>
      <c r="H580" t="str">
        <v>דוד</v>
      </c>
      <c r="I580" t="str">
        <v>פתל</v>
      </c>
      <c r="J580" s="1">
        <v>7930</v>
      </c>
      <c r="L580">
        <v>1</v>
      </c>
      <c r="M580" cm="1">
        <f t="array" ref="M580">IF(L580=1,_xlfn.XLOOKUP(E580,_xlfn.ANCHORARRAY($J$2),_xlfn.ANCHORARRAY($G$2)),"ERROR")</f>
        <v>161</v>
      </c>
      <c r="O580" cm="1">
        <f t="array" ref="O580">IF(L580&lt;&gt;1,SUM(NAMES_EQUALS(C580,_xlfn.ANCHORARRAY($H$2))*NAMES_EQUALS(D580,_xlfn.ANCHORARRAY($I$2))*1),-1)</f>
        <v>-1</v>
      </c>
      <c r="Q580" cm="1">
        <f t="array" ref="Q580">_xlfn.IFS(M580&lt;&gt;"ERROR",M580,O580=1,_xlfn.XLOOKUP(1,NAMES_EQUALS($C580,_xlfn.ANCHORARRAY($H$2))*NAMES_EQUALS($D580,_xlfn.ANCHORARRAY($I$2))*1,_xlfn.ANCHORARRAY(G$2)),1,"ERROR")</f>
        <v>161</v>
      </c>
      <c r="S580" t="str">
        <v>עובדיה</v>
      </c>
      <c r="T580" t="str">
        <v>עלי</v>
      </c>
      <c r="V580">
        <v>1</v>
      </c>
      <c r="X580">
        <v>1</v>
      </c>
    </row>
    <row r="581" spans="1:24" x14ac:dyDescent="0.45">
      <c r="A581">
        <v>2525</v>
      </c>
      <c r="B581">
        <v>3312</v>
      </c>
      <c r="C581" t="str">
        <v>משה</v>
      </c>
      <c r="D581" t="str">
        <v>עמאר</v>
      </c>
      <c r="E581" s="1">
        <v>8177</v>
      </c>
      <c r="G581">
        <v>584</v>
      </c>
      <c r="H581" t="str">
        <v>רחל</v>
      </c>
      <c r="I581" t="str">
        <v>צברי</v>
      </c>
      <c r="J581" s="1">
        <v>3496</v>
      </c>
      <c r="L581">
        <v>1</v>
      </c>
      <c r="M581" cm="1">
        <f t="array" ref="M581">IF(L581=1,_xlfn.XLOOKUP(E581,_xlfn.ANCHORARRAY($J$2),_xlfn.ANCHORARRAY($G$2)),"ERROR")</f>
        <v>555</v>
      </c>
      <c r="O581" cm="1">
        <f t="array" ref="O581">IF(L581&lt;&gt;1,SUM(NAMES_EQUALS(C581,_xlfn.ANCHORARRAY($H$2))*NAMES_EQUALS(D581,_xlfn.ANCHORARRAY($I$2))*1),-1)</f>
        <v>-1</v>
      </c>
      <c r="Q581" cm="1">
        <f t="array" ref="Q581">_xlfn.IFS(M581&lt;&gt;"ERROR",M581,O581=1,_xlfn.XLOOKUP(1,NAMES_EQUALS($C581,_xlfn.ANCHORARRAY($H$2))*NAMES_EQUALS($D581,_xlfn.ANCHORARRAY($I$2))*1,_xlfn.ANCHORARRAY(G$2)),1,"ERROR")</f>
        <v>555</v>
      </c>
      <c r="S581" t="str">
        <v>משה</v>
      </c>
      <c r="T581" t="str">
        <v>עמאר</v>
      </c>
      <c r="V581">
        <v>1</v>
      </c>
      <c r="X581">
        <v>1</v>
      </c>
    </row>
    <row r="582" spans="1:24" x14ac:dyDescent="0.45">
      <c r="A582">
        <v>2526</v>
      </c>
      <c r="B582">
        <v>3313</v>
      </c>
      <c r="C582" t="str">
        <v>שאול</v>
      </c>
      <c r="D582" t="str">
        <v>עמור</v>
      </c>
      <c r="E582" s="1">
        <v>14966</v>
      </c>
      <c r="G582">
        <v>585</v>
      </c>
      <c r="H582" t="str">
        <v>חיים יוסף</v>
      </c>
      <c r="I582" t="str">
        <v>צדוק (וילקנפלד)</v>
      </c>
      <c r="J582" s="1">
        <v>5024</v>
      </c>
      <c r="L582">
        <v>1</v>
      </c>
      <c r="M582" cm="1">
        <f t="array" ref="M582">IF(L582=1,_xlfn.XLOOKUP(E582,_xlfn.ANCHORARRAY($J$2),_xlfn.ANCHORARRAY($G$2)),"ERROR")</f>
        <v>97</v>
      </c>
      <c r="O582" cm="1">
        <f t="array" ref="O582">IF(L582&lt;&gt;1,SUM(NAMES_EQUALS(C582,_xlfn.ANCHORARRAY($H$2))*NAMES_EQUALS(D582,_xlfn.ANCHORARRAY($I$2))*1),-1)</f>
        <v>-1</v>
      </c>
      <c r="Q582" cm="1">
        <f t="array" ref="Q582">_xlfn.IFS(M582&lt;&gt;"ERROR",M582,O582=1,_xlfn.XLOOKUP(1,NAMES_EQUALS($C582,_xlfn.ANCHORARRAY($H$2))*NAMES_EQUALS($D582,_xlfn.ANCHORARRAY($I$2))*1,_xlfn.ANCHORARRAY(G$2)),1,"ERROR")</f>
        <v>97</v>
      </c>
      <c r="S582" t="str">
        <v>שאול</v>
      </c>
      <c r="T582" t="str">
        <v>עמור</v>
      </c>
      <c r="V582">
        <v>1</v>
      </c>
      <c r="X582">
        <v>1</v>
      </c>
    </row>
    <row r="583" spans="1:24" x14ac:dyDescent="0.45">
      <c r="A583">
        <v>2527</v>
      </c>
      <c r="B583">
        <v>3318</v>
      </c>
      <c r="C583" t="str">
        <v>מאיר</v>
      </c>
      <c r="D583" t="str">
        <v>עמית</v>
      </c>
      <c r="E583" s="1">
        <v>7747</v>
      </c>
      <c r="G583">
        <v>586</v>
      </c>
      <c r="H583" t="str">
        <v>זאב</v>
      </c>
      <c r="I583" t="str">
        <v>צור (שטיין)</v>
      </c>
      <c r="J583" s="1">
        <v>4272</v>
      </c>
      <c r="L583">
        <v>1</v>
      </c>
      <c r="M583" cm="1">
        <f t="array" ref="M583">IF(L583=1,_xlfn.XLOOKUP(E583,_xlfn.ANCHORARRAY($J$2),_xlfn.ANCHORARRAY($G$2)),"ERROR")</f>
        <v>556</v>
      </c>
      <c r="O583" cm="1">
        <f t="array" ref="O583">IF(L583&lt;&gt;1,SUM(NAMES_EQUALS(C583,_xlfn.ANCHORARRAY($H$2))*NAMES_EQUALS(D583,_xlfn.ANCHORARRAY($I$2))*1),-1)</f>
        <v>-1</v>
      </c>
      <c r="Q583" cm="1">
        <f t="array" ref="Q583">_xlfn.IFS(M583&lt;&gt;"ERROR",M583,O583=1,_xlfn.XLOOKUP(1,NAMES_EQUALS($C583,_xlfn.ANCHORARRAY($H$2))*NAMES_EQUALS($D583,_xlfn.ANCHORARRAY($I$2))*1,_xlfn.ANCHORARRAY(G$2)),1,"ERROR")</f>
        <v>556</v>
      </c>
      <c r="S583" t="str">
        <v>מאיר</v>
      </c>
      <c r="T583" t="str">
        <v>עמית (סלוצקי)</v>
      </c>
      <c r="V583">
        <v>1</v>
      </c>
      <c r="X583">
        <v>1</v>
      </c>
    </row>
    <row r="584" spans="1:24" x14ac:dyDescent="0.45">
      <c r="A584">
        <v>2528</v>
      </c>
      <c r="B584">
        <v>3321</v>
      </c>
      <c r="C584" t="str">
        <v>שלמה חיים</v>
      </c>
      <c r="D584" t="str">
        <v>עמר</v>
      </c>
      <c r="E584" s="1">
        <v>13112</v>
      </c>
      <c r="G584">
        <v>587</v>
      </c>
      <c r="H584" t="str">
        <v>יעקב</v>
      </c>
      <c r="I584" t="str">
        <v>צור (שטיינברג)</v>
      </c>
      <c r="J584" s="1">
        <v>13609</v>
      </c>
      <c r="L584">
        <v>1</v>
      </c>
      <c r="M584" cm="1">
        <f t="array" ref="M584">IF(L584=1,_xlfn.XLOOKUP(E584,_xlfn.ANCHORARRAY($J$2),_xlfn.ANCHORARRAY($G$2)),"ERROR")</f>
        <v>557</v>
      </c>
      <c r="O584" cm="1">
        <f t="array" ref="O584">IF(L584&lt;&gt;1,SUM(NAMES_EQUALS(C584,_xlfn.ANCHORARRAY($H$2))*NAMES_EQUALS(D584,_xlfn.ANCHORARRAY($I$2))*1),-1)</f>
        <v>-1</v>
      </c>
      <c r="Q584" cm="1">
        <f t="array" ref="Q584">_xlfn.IFS(M584&lt;&gt;"ERROR",M584,O584=1,_xlfn.XLOOKUP(1,NAMES_EQUALS($C584,_xlfn.ANCHORARRAY($H$2))*NAMES_EQUALS($D584,_xlfn.ANCHORARRAY($I$2))*1,_xlfn.ANCHORARRAY(G$2)),1,"ERROR")</f>
        <v>557</v>
      </c>
      <c r="S584" t="str">
        <v>שלמה</v>
      </c>
      <c r="T584" t="str">
        <v>עמר</v>
      </c>
      <c r="V584">
        <v>1</v>
      </c>
      <c r="X584">
        <v>1</v>
      </c>
    </row>
    <row r="585" spans="1:24" x14ac:dyDescent="0.45">
      <c r="A585">
        <v>2529</v>
      </c>
      <c r="B585">
        <v>3327</v>
      </c>
      <c r="C585" t="str">
        <v>חסיין חוסיין</v>
      </c>
      <c r="D585" t="str">
        <v>פארס</v>
      </c>
      <c r="E585" s="1">
        <v>13411</v>
      </c>
      <c r="G585">
        <v>588</v>
      </c>
      <c r="H585" t="str">
        <v>צבי (צ`רה)</v>
      </c>
      <c r="I585" t="str">
        <v>צור (צ`רטנקו)</v>
      </c>
      <c r="J585" s="1">
        <v>8402</v>
      </c>
      <c r="L585">
        <v>1</v>
      </c>
      <c r="M585" cm="1">
        <f t="array" ref="M585">IF(L585=1,_xlfn.XLOOKUP(E585,_xlfn.ANCHORARRAY($J$2),_xlfn.ANCHORARRAY($G$2)),"ERROR")</f>
        <v>558</v>
      </c>
      <c r="O585" cm="1">
        <f t="array" ref="O585">IF(L585&lt;&gt;1,SUM(NAMES_EQUALS(C585,_xlfn.ANCHORARRAY($H$2))*NAMES_EQUALS(D585,_xlfn.ANCHORARRAY($I$2))*1),-1)</f>
        <v>-1</v>
      </c>
      <c r="Q585" cm="1">
        <f t="array" ref="Q585">_xlfn.IFS(M585&lt;&gt;"ERROR",M585,O585=1,_xlfn.XLOOKUP(1,NAMES_EQUALS($C585,_xlfn.ANCHORARRAY($H$2))*NAMES_EQUALS($D585,_xlfn.ANCHORARRAY($I$2))*1,_xlfn.ANCHORARRAY(G$2)),1,"ERROR")</f>
        <v>558</v>
      </c>
      <c r="S585" t="str">
        <v>חסיין</v>
      </c>
      <c r="T585" t="str">
        <v>פארס</v>
      </c>
      <c r="V585">
        <v>1</v>
      </c>
      <c r="X585">
        <v>1</v>
      </c>
    </row>
    <row r="586" spans="1:24" x14ac:dyDescent="0.45">
      <c r="A586">
        <v>2530</v>
      </c>
      <c r="B586">
        <v>3331</v>
      </c>
      <c r="C586" t="str">
        <v>נפתלי</v>
      </c>
      <c r="D586" t="str">
        <v>פדר</v>
      </c>
      <c r="E586" s="1">
        <v>7309</v>
      </c>
      <c r="G586">
        <v>589</v>
      </c>
      <c r="H586" t="str">
        <v>יואש</v>
      </c>
      <c r="I586" t="str">
        <v>צידון (צ`אטו)</v>
      </c>
      <c r="J586" s="1">
        <v>9829</v>
      </c>
      <c r="L586">
        <v>1</v>
      </c>
      <c r="M586" cm="1">
        <f t="array" ref="M586">IF(L586=1,_xlfn.XLOOKUP(E586,_xlfn.ANCHORARRAY($J$2),_xlfn.ANCHORARRAY($G$2)),"ERROR")</f>
        <v>559</v>
      </c>
      <c r="O586" cm="1">
        <f t="array" ref="O586">IF(L586&lt;&gt;1,SUM(NAMES_EQUALS(C586,_xlfn.ANCHORARRAY($H$2))*NAMES_EQUALS(D586,_xlfn.ANCHORARRAY($I$2))*1),-1)</f>
        <v>-1</v>
      </c>
      <c r="Q586" cm="1">
        <f t="array" ref="Q586">_xlfn.IFS(M586&lt;&gt;"ERROR",M586,O586=1,_xlfn.XLOOKUP(1,NAMES_EQUALS($C586,_xlfn.ANCHORARRAY($H$2))*NAMES_EQUALS($D586,_xlfn.ANCHORARRAY($I$2))*1,_xlfn.ANCHORARRAY(G$2)),1,"ERROR")</f>
        <v>559</v>
      </c>
      <c r="S586" t="str">
        <v>נפתלי</v>
      </c>
      <c r="T586" t="str">
        <v>פדר</v>
      </c>
      <c r="V586">
        <v>1</v>
      </c>
      <c r="X586">
        <v>1</v>
      </c>
    </row>
    <row r="587" spans="1:24" x14ac:dyDescent="0.45">
      <c r="A587">
        <v>2531</v>
      </c>
      <c r="B587">
        <v>3340</v>
      </c>
      <c r="C587" t="str">
        <v>ישעיהו</v>
      </c>
      <c r="D587" t="str">
        <v>פורדר</v>
      </c>
      <c r="E587" s="1">
        <v>450</v>
      </c>
      <c r="G587">
        <v>590</v>
      </c>
      <c r="H587" t="str">
        <v>אהרן</v>
      </c>
      <c r="I587" t="str">
        <v>ציזלינג</v>
      </c>
      <c r="J587" s="1">
        <v>423</v>
      </c>
      <c r="L587">
        <v>1</v>
      </c>
      <c r="M587" cm="1">
        <f t="array" ref="M587">IF(L587=1,_xlfn.XLOOKUP(E587,_xlfn.ANCHORARRAY($J$2),_xlfn.ANCHORARRAY($G$2)),"ERROR")</f>
        <v>560</v>
      </c>
      <c r="O587" cm="1">
        <f t="array" ref="O587">IF(L587&lt;&gt;1,SUM(NAMES_EQUALS(C587,_xlfn.ANCHORARRAY($H$2))*NAMES_EQUALS(D587,_xlfn.ANCHORARRAY($I$2))*1),-1)</f>
        <v>-1</v>
      </c>
      <c r="Q587" cm="1">
        <f t="array" ref="Q587">_xlfn.IFS(M587&lt;&gt;"ERROR",M587,O587=1,_xlfn.XLOOKUP(1,NAMES_EQUALS($C587,_xlfn.ANCHORARRAY($H$2))*NAMES_EQUALS($D587,_xlfn.ANCHORARRAY($I$2))*1,_xlfn.ANCHORARRAY(G$2)),1,"ERROR")</f>
        <v>560</v>
      </c>
      <c r="S587" t="str">
        <v>ישעיהו</v>
      </c>
      <c r="T587" t="str">
        <v>פורדר</v>
      </c>
      <c r="V587">
        <v>1</v>
      </c>
      <c r="X587">
        <v>1</v>
      </c>
    </row>
    <row r="588" spans="1:24" x14ac:dyDescent="0.45">
      <c r="A588">
        <v>2532</v>
      </c>
      <c r="B588">
        <v>3358</v>
      </c>
      <c r="C588" t="str">
        <v>חנן</v>
      </c>
      <c r="D588" t="str">
        <v>פורת</v>
      </c>
      <c r="E588" s="1">
        <v>16046</v>
      </c>
      <c r="G588">
        <v>591</v>
      </c>
      <c r="H588" t="str">
        <v>צבי</v>
      </c>
      <c r="I588" t="str">
        <v>צימרמן</v>
      </c>
      <c r="J588" s="1">
        <v>4751</v>
      </c>
      <c r="L588">
        <v>1</v>
      </c>
      <c r="M588" cm="1">
        <f t="array" ref="M588">IF(L588=1,_xlfn.XLOOKUP(E588,_xlfn.ANCHORARRAY($J$2),_xlfn.ANCHORARRAY($G$2)),"ERROR")</f>
        <v>99</v>
      </c>
      <c r="O588" cm="1">
        <f t="array" ref="O588">IF(L588&lt;&gt;1,SUM(NAMES_EQUALS(C588,_xlfn.ANCHORARRAY($H$2))*NAMES_EQUALS(D588,_xlfn.ANCHORARRAY($I$2))*1),-1)</f>
        <v>-1</v>
      </c>
      <c r="Q588" cm="1">
        <f t="array" ref="Q588">_xlfn.IFS(M588&lt;&gt;"ERROR",M588,O588=1,_xlfn.XLOOKUP(1,NAMES_EQUALS($C588,_xlfn.ANCHORARRAY($H$2))*NAMES_EQUALS($D588,_xlfn.ANCHORARRAY($I$2))*1,_xlfn.ANCHORARRAY(G$2)),1,"ERROR")</f>
        <v>99</v>
      </c>
      <c r="S588" t="str">
        <v>חנן</v>
      </c>
      <c r="T588" t="str">
        <v>פורת</v>
      </c>
      <c r="V588">
        <v>1</v>
      </c>
      <c r="X588">
        <v>1</v>
      </c>
    </row>
    <row r="589" spans="1:24" x14ac:dyDescent="0.45">
      <c r="A589">
        <v>2533</v>
      </c>
      <c r="B589">
        <v>3365</v>
      </c>
      <c r="C589" t="str">
        <v>אילנית</v>
      </c>
      <c r="D589" t="str">
        <v>פייגה</v>
      </c>
      <c r="E589" s="1">
        <v>3326</v>
      </c>
      <c r="G589">
        <v>592</v>
      </c>
      <c r="H589" t="str">
        <v>מרדכי</v>
      </c>
      <c r="I589" t="str">
        <v>צפורי (הנקוביץ'-הנדין)</v>
      </c>
      <c r="J589" s="1">
        <v>9025</v>
      </c>
      <c r="L589">
        <v>1</v>
      </c>
      <c r="M589" cm="1">
        <f t="array" ref="M589">IF(L589=1,_xlfn.XLOOKUP(E589,_xlfn.ANCHORARRAY($J$2),_xlfn.ANCHORARRAY($G$2)),"ERROR")</f>
        <v>250</v>
      </c>
      <c r="O589" cm="1">
        <f t="array" ref="O589">IF(L589&lt;&gt;1,SUM(NAMES_EQUALS(C589,_xlfn.ANCHORARRAY($H$2))*NAMES_EQUALS(D589,_xlfn.ANCHORARRAY($I$2))*1),-1)</f>
        <v>-1</v>
      </c>
      <c r="Q589" cm="1">
        <f t="array" ref="Q589">_xlfn.IFS(M589&lt;&gt;"ERROR",M589,O589=1,_xlfn.XLOOKUP(1,NAMES_EQUALS($C589,_xlfn.ANCHORARRAY($H$2))*NAMES_EQUALS($D589,_xlfn.ANCHORARRAY($I$2))*1,_xlfn.ANCHORARRAY(G$2)),1,"ERROR")</f>
        <v>250</v>
      </c>
      <c r="S589" t="str">
        <v>פייגה</v>
      </c>
      <c r="T589" t="str">
        <v>אילנית (הינדס)</v>
      </c>
      <c r="V589">
        <v>0</v>
      </c>
      <c r="W589">
        <v>1</v>
      </c>
      <c r="X589">
        <v>1</v>
      </c>
    </row>
    <row r="590" spans="1:24" x14ac:dyDescent="0.45">
      <c r="A590">
        <v>2534</v>
      </c>
      <c r="B590">
        <v>3368</v>
      </c>
      <c r="C590" t="str">
        <v>עדה</v>
      </c>
      <c r="D590" t="str">
        <v>פיינברג-סירני</v>
      </c>
      <c r="E590" s="1">
        <v>11070</v>
      </c>
      <c r="G590">
        <v>593</v>
      </c>
      <c r="H590" t="str">
        <v>משה</v>
      </c>
      <c r="I590" t="str">
        <v>קול (קולודני)</v>
      </c>
      <c r="J590" s="1">
        <v>4166</v>
      </c>
      <c r="L590">
        <v>1</v>
      </c>
      <c r="M590" cm="1">
        <f t="array" ref="M590">IF(L590=1,_xlfn.XLOOKUP(E590,_xlfn.ANCHORARRAY($J$2),_xlfn.ANCHORARRAY($G$2)),"ERROR")</f>
        <v>561</v>
      </c>
      <c r="O590" cm="1">
        <f t="array" ref="O590">IF(L590&lt;&gt;1,SUM(NAMES_EQUALS(C590,_xlfn.ANCHORARRAY($H$2))*NAMES_EQUALS(D590,_xlfn.ANCHORARRAY($I$2))*1),-1)</f>
        <v>-1</v>
      </c>
      <c r="Q590" cm="1">
        <f t="array" ref="Q590">_xlfn.IFS(M590&lt;&gt;"ERROR",M590,O590=1,_xlfn.XLOOKUP(1,NAMES_EQUALS($C590,_xlfn.ANCHORARRAY($H$2))*NAMES_EQUALS($D590,_xlfn.ANCHORARRAY($I$2))*1,_xlfn.ANCHORARRAY(G$2)),1,"ERROR")</f>
        <v>561</v>
      </c>
      <c r="S590" t="str">
        <v>עדה</v>
      </c>
      <c r="T590" t="str">
        <v>פיינברג-סירני</v>
      </c>
      <c r="V590">
        <v>1</v>
      </c>
      <c r="X590">
        <v>1</v>
      </c>
    </row>
    <row r="591" spans="1:24" x14ac:dyDescent="0.45">
      <c r="A591">
        <v>2535</v>
      </c>
      <c r="B591">
        <v>3369</v>
      </c>
      <c r="C591" t="str">
        <v>עוזי</v>
      </c>
      <c r="D591" t="str">
        <v>פיינרמן</v>
      </c>
      <c r="E591" s="1">
        <v>8767</v>
      </c>
      <c r="G591">
        <v>594</v>
      </c>
      <c r="H591" t="str">
        <v>אליעזר</v>
      </c>
      <c r="I591" t="str">
        <v>קולס</v>
      </c>
      <c r="J591" s="1">
        <v>16313</v>
      </c>
      <c r="L591">
        <v>4</v>
      </c>
      <c r="M591" t="str" cm="1">
        <f t="array" ref="M591">IF(L591=1,_xlfn.XLOOKUP(E591,_xlfn.ANCHORARRAY($J$2),_xlfn.ANCHORARRAY($G$2)),"ERROR")</f>
        <v>ERROR</v>
      </c>
      <c r="O591" cm="1">
        <f t="array" ref="O591">IF(L591&lt;&gt;1,SUM(NAMES_EQUALS(C591,_xlfn.ANCHORARRAY($H$2))*NAMES_EQUALS(D591,_xlfn.ANCHORARRAY($I$2))*1),-1)</f>
        <v>1</v>
      </c>
      <c r="Q591" cm="1">
        <f t="array" ref="Q591">_xlfn.IFS(M591&lt;&gt;"ERROR",M591,O591=1,_xlfn.XLOOKUP(1,NAMES_EQUALS($C591,_xlfn.ANCHORARRAY($H$2))*NAMES_EQUALS($D591,_xlfn.ANCHORARRAY($I$2))*1,_xlfn.ANCHORARRAY(G$2)),1,"ERROR")</f>
        <v>562</v>
      </c>
      <c r="S591" t="str">
        <v>עוזי</v>
      </c>
      <c r="T591" t="str">
        <v>פיינרמן</v>
      </c>
      <c r="V591">
        <v>1</v>
      </c>
      <c r="X591">
        <v>1</v>
      </c>
    </row>
    <row r="592" spans="1:24" x14ac:dyDescent="0.45">
      <c r="A592">
        <v>2536</v>
      </c>
      <c r="B592">
        <v>3392</v>
      </c>
      <c r="C592" t="str">
        <v>יוסף</v>
      </c>
      <c r="D592" t="str">
        <v>פישר</v>
      </c>
      <c r="E592" s="1">
        <v>7347</v>
      </c>
      <c r="G592">
        <v>595</v>
      </c>
      <c r="H592" t="str">
        <v>הלל (פיטר)</v>
      </c>
      <c r="I592" t="str">
        <v>קוק (ברגסון)</v>
      </c>
      <c r="J592" s="1">
        <v>5684</v>
      </c>
      <c r="L592">
        <v>1</v>
      </c>
      <c r="M592" cm="1">
        <f t="array" ref="M592">IF(L592=1,_xlfn.XLOOKUP(E592,_xlfn.ANCHORARRAY($J$2),_xlfn.ANCHORARRAY($G$2)),"ERROR")</f>
        <v>563</v>
      </c>
      <c r="O592" cm="1">
        <f t="array" ref="O592">IF(L592&lt;&gt;1,SUM(NAMES_EQUALS(C592,_xlfn.ANCHORARRAY($H$2))*NAMES_EQUALS(D592,_xlfn.ANCHORARRAY($I$2))*1),-1)</f>
        <v>-1</v>
      </c>
      <c r="Q592" cm="1">
        <f t="array" ref="Q592">_xlfn.IFS(M592&lt;&gt;"ERROR",M592,O592=1,_xlfn.XLOOKUP(1,NAMES_EQUALS($C592,_xlfn.ANCHORARRAY($H$2))*NAMES_EQUALS($D592,_xlfn.ANCHORARRAY($I$2))*1,_xlfn.ANCHORARRAY(G$2)),1,"ERROR")</f>
        <v>563</v>
      </c>
      <c r="S592" t="str">
        <v>יוסף</v>
      </c>
      <c r="T592" t="str">
        <v>פישר</v>
      </c>
      <c r="V592">
        <v>1</v>
      </c>
      <c r="X592">
        <v>1</v>
      </c>
    </row>
    <row r="593" spans="1:24" x14ac:dyDescent="0.45">
      <c r="A593">
        <v>2537</v>
      </c>
      <c r="B593">
        <v>3397</v>
      </c>
      <c r="C593" t="str">
        <v>שמואל</v>
      </c>
      <c r="D593" t="str">
        <v>פלאטו-שרון</v>
      </c>
      <c r="E593" s="1">
        <v>10976</v>
      </c>
      <c r="G593">
        <v>596</v>
      </c>
      <c r="H593" t="str">
        <v>דוד</v>
      </c>
      <c r="I593" t="str">
        <v>קורן</v>
      </c>
      <c r="J593" s="1">
        <v>6369</v>
      </c>
      <c r="L593">
        <v>1</v>
      </c>
      <c r="M593" cm="1">
        <f t="array" ref="M593">IF(L593=1,_xlfn.XLOOKUP(E593,_xlfn.ANCHORARRAY($J$2),_xlfn.ANCHORARRAY($G$2)),"ERROR")</f>
        <v>564</v>
      </c>
      <c r="O593" cm="1">
        <f t="array" ref="O593">IF(L593&lt;&gt;1,SUM(NAMES_EQUALS(C593,_xlfn.ANCHORARRAY($H$2))*NAMES_EQUALS(D593,_xlfn.ANCHORARRAY($I$2))*1),-1)</f>
        <v>-1</v>
      </c>
      <c r="Q593" cm="1">
        <f t="array" ref="Q593">_xlfn.IFS(M593&lt;&gt;"ERROR",M593,O593=1,_xlfn.XLOOKUP(1,NAMES_EQUALS($C593,_xlfn.ANCHORARRAY($H$2))*NAMES_EQUALS($D593,_xlfn.ANCHORARRAY($I$2))*1,_xlfn.ANCHORARRAY(G$2)),1,"ERROR")</f>
        <v>564</v>
      </c>
      <c r="S593" t="str">
        <v>שמואל</v>
      </c>
      <c r="T593" t="str">
        <v>פלאטו-שרון (שייביץ')</v>
      </c>
      <c r="V593">
        <v>1</v>
      </c>
      <c r="X593">
        <v>1</v>
      </c>
    </row>
    <row r="594" spans="1:24" x14ac:dyDescent="0.45">
      <c r="A594">
        <v>2538</v>
      </c>
      <c r="B594">
        <v>3400</v>
      </c>
      <c r="C594" t="str">
        <v>משה</v>
      </c>
      <c r="D594" t="str">
        <v>פלד</v>
      </c>
      <c r="E594" s="1">
        <v>16529</v>
      </c>
      <c r="G594">
        <v>597</v>
      </c>
      <c r="H594" t="str">
        <v>יצחק</v>
      </c>
      <c r="I594" t="str">
        <v>קורן</v>
      </c>
      <c r="J594" s="1">
        <v>4090</v>
      </c>
      <c r="L594">
        <v>1</v>
      </c>
      <c r="M594" cm="1">
        <f t="array" ref="M594">IF(L594=1,_xlfn.XLOOKUP(E594,_xlfn.ANCHORARRAY($J$2),_xlfn.ANCHORARRAY($G$2)),"ERROR")</f>
        <v>101</v>
      </c>
      <c r="O594" cm="1">
        <f t="array" ref="O594">IF(L594&lt;&gt;1,SUM(NAMES_EQUALS(C594,_xlfn.ANCHORARRAY($H$2))*NAMES_EQUALS(D594,_xlfn.ANCHORARRAY($I$2))*1),-1)</f>
        <v>-1</v>
      </c>
      <c r="Q594" cm="1">
        <f t="array" ref="Q594">_xlfn.IFS(M594&lt;&gt;"ERROR",M594,O594=1,_xlfn.XLOOKUP(1,NAMES_EQUALS($C594,_xlfn.ANCHORARRAY($H$2))*NAMES_EQUALS($D594,_xlfn.ANCHORARRAY($I$2))*1,_xlfn.ANCHORARRAY(G$2)),1,"ERROR")</f>
        <v>101</v>
      </c>
      <c r="S594" t="str">
        <v>משה</v>
      </c>
      <c r="T594" t="str">
        <v>פלד</v>
      </c>
      <c r="V594">
        <v>1</v>
      </c>
      <c r="X594">
        <v>1</v>
      </c>
    </row>
    <row r="595" spans="1:24" x14ac:dyDescent="0.45">
      <c r="A595">
        <v>2539</v>
      </c>
      <c r="B595">
        <v>3406</v>
      </c>
      <c r="C595" t="str">
        <v>מתתיהו</v>
      </c>
      <c r="D595" t="str">
        <v>פלד</v>
      </c>
      <c r="E595" s="1">
        <v>8602</v>
      </c>
      <c r="G595">
        <v>598</v>
      </c>
      <c r="H595" t="str">
        <v>חיים</v>
      </c>
      <c r="I595" t="str">
        <v>קורפו</v>
      </c>
      <c r="J595" s="1">
        <v>7677</v>
      </c>
      <c r="L595">
        <v>1</v>
      </c>
      <c r="M595" cm="1">
        <f t="array" ref="M595">IF(L595=1,_xlfn.XLOOKUP(E595,_xlfn.ANCHORARRAY($J$2),_xlfn.ANCHORARRAY($G$2)),"ERROR")</f>
        <v>565</v>
      </c>
      <c r="O595" cm="1">
        <f t="array" ref="O595">IF(L595&lt;&gt;1,SUM(NAMES_EQUALS(C595,_xlfn.ANCHORARRAY($H$2))*NAMES_EQUALS(D595,_xlfn.ANCHORARRAY($I$2))*1),-1)</f>
        <v>-1</v>
      </c>
      <c r="Q595" cm="1">
        <f t="array" ref="Q595">_xlfn.IFS(M595&lt;&gt;"ERROR",M595,O595=1,_xlfn.XLOOKUP(1,NAMES_EQUALS($C595,_xlfn.ANCHORARRAY($H$2))*NAMES_EQUALS($D595,_xlfn.ANCHORARRAY($I$2))*1,_xlfn.ANCHORARRAY(G$2)),1,"ERROR")</f>
        <v>565</v>
      </c>
      <c r="S595" t="str">
        <v>מתתיהו</v>
      </c>
      <c r="T595" t="str">
        <v>פלד (איפלנד)</v>
      </c>
      <c r="V595">
        <v>1</v>
      </c>
      <c r="X595">
        <v>1</v>
      </c>
    </row>
    <row r="596" spans="1:24" x14ac:dyDescent="0.45">
      <c r="A596">
        <v>2540</v>
      </c>
      <c r="B596">
        <v>3407</v>
      </c>
      <c r="C596" t="str">
        <v>נתן</v>
      </c>
      <c r="D596" t="str">
        <v>פלד</v>
      </c>
      <c r="E596" s="1">
        <v>4903</v>
      </c>
      <c r="G596">
        <v>599</v>
      </c>
      <c r="H596" t="str">
        <v>יוסף</v>
      </c>
      <c r="I596" t="str">
        <v>קושניר</v>
      </c>
      <c r="J596" s="1">
        <v>320</v>
      </c>
      <c r="L596">
        <v>2</v>
      </c>
      <c r="M596" t="str" cm="1">
        <f t="array" ref="M596">IF(L596=1,_xlfn.XLOOKUP(E596,_xlfn.ANCHORARRAY($J$2),_xlfn.ANCHORARRAY($G$2)),"ERROR")</f>
        <v>ERROR</v>
      </c>
      <c r="O596" cm="1">
        <f t="array" ref="O596">IF(L596&lt;&gt;1,SUM(NAMES_EQUALS(C596,_xlfn.ANCHORARRAY($H$2))*NAMES_EQUALS(D596,_xlfn.ANCHORARRAY($I$2))*1),-1)</f>
        <v>1</v>
      </c>
      <c r="Q596" cm="1">
        <f t="array" ref="Q596">_xlfn.IFS(M596&lt;&gt;"ERROR",M596,O596=1,_xlfn.XLOOKUP(1,NAMES_EQUALS($C596,_xlfn.ANCHORARRAY($H$2))*NAMES_EQUALS($D596,_xlfn.ANCHORARRAY($I$2))*1,_xlfn.ANCHORARRAY(G$2)),1,"ERROR")</f>
        <v>566</v>
      </c>
      <c r="S596" t="str">
        <v>נתן</v>
      </c>
      <c r="T596" t="str">
        <v>פלד (פרידל)</v>
      </c>
      <c r="V596">
        <v>1</v>
      </c>
      <c r="X596">
        <v>1</v>
      </c>
    </row>
    <row r="597" spans="1:24" x14ac:dyDescent="0.45">
      <c r="A597">
        <v>2541</v>
      </c>
      <c r="B597">
        <v>3409</v>
      </c>
      <c r="C597" t="str">
        <v>משה-זאב</v>
      </c>
      <c r="D597" t="str">
        <v>פלדמן</v>
      </c>
      <c r="E597" s="1">
        <v>11276</v>
      </c>
      <c r="G597">
        <v>600</v>
      </c>
      <c r="H597" t="str">
        <v>יעקב</v>
      </c>
      <c r="I597" t="str">
        <v>קליבנוב</v>
      </c>
      <c r="J597" s="1">
        <v>-4393</v>
      </c>
      <c r="L597">
        <v>1</v>
      </c>
      <c r="M597" cm="1">
        <f t="array" ref="M597">IF(L597=1,_xlfn.XLOOKUP(E597,_xlfn.ANCHORARRAY($J$2),_xlfn.ANCHORARRAY($G$2)),"ERROR")</f>
        <v>567</v>
      </c>
      <c r="O597" cm="1">
        <f t="array" ref="O597">IF(L597&lt;&gt;1,SUM(NAMES_EQUALS(C597,_xlfn.ANCHORARRAY($H$2))*NAMES_EQUALS(D597,_xlfn.ANCHORARRAY($I$2))*1),-1)</f>
        <v>-1</v>
      </c>
      <c r="Q597" cm="1">
        <f t="array" ref="Q597">_xlfn.IFS(M597&lt;&gt;"ERROR",M597,O597=1,_xlfn.XLOOKUP(1,NAMES_EQUALS($C597,_xlfn.ANCHORARRAY($H$2))*NAMES_EQUALS($D597,_xlfn.ANCHORARRAY($I$2))*1,_xlfn.ANCHORARRAY(G$2)),1,"ERROR")</f>
        <v>567</v>
      </c>
      <c r="S597" t="str">
        <v>משה זאב</v>
      </c>
      <c r="T597" t="str">
        <v>פלדמן</v>
      </c>
      <c r="V597">
        <v>0</v>
      </c>
      <c r="W597">
        <v>1</v>
      </c>
      <c r="X597">
        <v>1</v>
      </c>
    </row>
    <row r="598" spans="1:24" x14ac:dyDescent="0.45">
      <c r="A598">
        <v>2542</v>
      </c>
      <c r="B598">
        <v>3410</v>
      </c>
      <c r="C598" t="str">
        <v>ראובן</v>
      </c>
      <c r="D598" t="str">
        <v>פלדמן</v>
      </c>
      <c r="E598" s="1">
        <v>-1</v>
      </c>
      <c r="G598">
        <v>601</v>
      </c>
      <c r="H598" t="str">
        <v>יצחק הנס</v>
      </c>
      <c r="I598" t="str">
        <v>קלינגהופר</v>
      </c>
      <c r="J598" s="1">
        <v>1875</v>
      </c>
      <c r="L598">
        <v>1</v>
      </c>
      <c r="M598" cm="1">
        <f t="array" ref="M598">IF(L598=1,_xlfn.XLOOKUP(E598,_xlfn.ANCHORARRAY($J$2),_xlfn.ANCHORARRAY($G$2)),"ERROR")</f>
        <v>568</v>
      </c>
      <c r="O598" cm="1">
        <f t="array" ref="O598">IF(L598&lt;&gt;1,SUM(NAMES_EQUALS(C598,_xlfn.ANCHORARRAY($H$2))*NAMES_EQUALS(D598,_xlfn.ANCHORARRAY($I$2))*1),-1)</f>
        <v>-1</v>
      </c>
      <c r="Q598" cm="1">
        <f t="array" ref="Q598">_xlfn.IFS(M598&lt;&gt;"ERROR",M598,O598=1,_xlfn.XLOOKUP(1,NAMES_EQUALS($C598,_xlfn.ANCHORARRAY($H$2))*NAMES_EQUALS($D598,_xlfn.ANCHORARRAY($I$2))*1,_xlfn.ANCHORARRAY(G$2)),1,"ERROR")</f>
        <v>568</v>
      </c>
      <c r="S598" t="str">
        <v>ראובן</v>
      </c>
      <c r="T598" t="str">
        <v>פלדמן</v>
      </c>
      <c r="V598">
        <v>1</v>
      </c>
      <c r="X598">
        <v>1</v>
      </c>
    </row>
    <row r="599" spans="1:24" x14ac:dyDescent="0.45">
      <c r="A599">
        <v>2543</v>
      </c>
      <c r="B599">
        <v>3411</v>
      </c>
      <c r="C599" t="str">
        <v>יחזקאל</v>
      </c>
      <c r="D599" t="str">
        <v>פלומין</v>
      </c>
      <c r="E599" s="1">
        <v>12998</v>
      </c>
      <c r="G599">
        <v>602</v>
      </c>
      <c r="H599" t="str">
        <v>משה</v>
      </c>
      <c r="I599" t="str">
        <v>קלמר</v>
      </c>
      <c r="J599" s="1">
        <v>671</v>
      </c>
      <c r="L599">
        <v>1</v>
      </c>
      <c r="M599" cm="1">
        <f t="array" ref="M599">IF(L599=1,_xlfn.XLOOKUP(E599,_xlfn.ANCHORARRAY($J$2),_xlfn.ANCHORARRAY($G$2)),"ERROR")</f>
        <v>569</v>
      </c>
      <c r="O599" cm="1">
        <f t="array" ref="O599">IF(L599&lt;&gt;1,SUM(NAMES_EQUALS(C599,_xlfn.ANCHORARRAY($H$2))*NAMES_EQUALS(D599,_xlfn.ANCHORARRAY($I$2))*1),-1)</f>
        <v>-1</v>
      </c>
      <c r="Q599" cm="1">
        <f t="array" ref="Q599">_xlfn.IFS(M599&lt;&gt;"ERROR",M599,O599=1,_xlfn.XLOOKUP(1,NAMES_EQUALS($C599,_xlfn.ANCHORARRAY($H$2))*NAMES_EQUALS($D599,_xlfn.ANCHORARRAY($I$2))*1,_xlfn.ANCHORARRAY(G$2)),1,"ERROR")</f>
        <v>569</v>
      </c>
      <c r="S599" t="str">
        <v>יחזקאל</v>
      </c>
      <c r="T599" t="str">
        <v>פלומין</v>
      </c>
      <c r="V599">
        <v>1</v>
      </c>
      <c r="X599">
        <v>1</v>
      </c>
    </row>
    <row r="600" spans="1:24" x14ac:dyDescent="0.45">
      <c r="A600">
        <v>2544</v>
      </c>
      <c r="B600">
        <v>3418</v>
      </c>
      <c r="C600" t="str">
        <v>ג'ורג'</v>
      </c>
      <c r="D600" t="str">
        <v>פלש</v>
      </c>
      <c r="E600" s="1">
        <v>3289</v>
      </c>
      <c r="G600">
        <v>603</v>
      </c>
      <c r="H600" t="str">
        <v>ברוך</v>
      </c>
      <c r="I600" t="str">
        <v>קמין (קמינקר)</v>
      </c>
      <c r="J600" s="1">
        <v>5219</v>
      </c>
      <c r="L600">
        <v>3</v>
      </c>
      <c r="M600" t="str" cm="1">
        <f t="array" ref="M600">IF(L600=1,_xlfn.XLOOKUP(E600,_xlfn.ANCHORARRAY($J$2),_xlfn.ANCHORARRAY($G$2)),"ERROR")</f>
        <v>ERROR</v>
      </c>
      <c r="O600" cm="1">
        <f t="array" ref="O600">IF(L600&lt;&gt;1,SUM(NAMES_EQUALS(C600,_xlfn.ANCHORARRAY($H$2))*NAMES_EQUALS(D600,_xlfn.ANCHORARRAY($I$2))*1),-1)</f>
        <v>1</v>
      </c>
      <c r="Q600" cm="1">
        <f t="array" ref="Q600">_xlfn.IFS(M600&lt;&gt;"ERROR",M600,O600=1,_xlfn.XLOOKUP(1,NAMES_EQUALS($C600,_xlfn.ANCHORARRAY($H$2))*NAMES_EQUALS($D600,_xlfn.ANCHORARRAY($I$2))*1,_xlfn.ANCHORARRAY(G$2)),1,"ERROR")</f>
        <v>570</v>
      </c>
      <c r="S600" t="str">
        <v>ג'ורג'</v>
      </c>
      <c r="T600" t="str">
        <v>פלש</v>
      </c>
      <c r="V600">
        <v>1</v>
      </c>
      <c r="X600">
        <v>1</v>
      </c>
    </row>
    <row r="601" spans="1:24" x14ac:dyDescent="0.45">
      <c r="A601">
        <v>2545</v>
      </c>
      <c r="B601">
        <v>3419</v>
      </c>
      <c r="C601" t="str">
        <v>רפאל</v>
      </c>
      <c r="D601" t="str">
        <v>פנחסי</v>
      </c>
      <c r="E601" s="1">
        <v>14611</v>
      </c>
      <c r="G601">
        <v>604</v>
      </c>
      <c r="H601" t="str">
        <v>יצחק</v>
      </c>
      <c r="I601" t="str">
        <v>קנב (קניבסקי)</v>
      </c>
      <c r="J601" s="1">
        <v>-1459</v>
      </c>
      <c r="L601">
        <v>1</v>
      </c>
      <c r="M601" cm="1">
        <f t="array" ref="M601">IF(L601=1,_xlfn.XLOOKUP(E601,_xlfn.ANCHORARRAY($J$2),_xlfn.ANCHORARRAY($G$2)),"ERROR")</f>
        <v>102</v>
      </c>
      <c r="O601" cm="1">
        <f t="array" ref="O601">IF(L601&lt;&gt;1,SUM(NAMES_EQUALS(C601,_xlfn.ANCHORARRAY($H$2))*NAMES_EQUALS(D601,_xlfn.ANCHORARRAY($I$2))*1),-1)</f>
        <v>-1</v>
      </c>
      <c r="Q601" cm="1">
        <f t="array" ref="Q601">_xlfn.IFS(M601&lt;&gt;"ERROR",M601,O601=1,_xlfn.XLOOKUP(1,NAMES_EQUALS($C601,_xlfn.ANCHORARRAY($H$2))*NAMES_EQUALS($D601,_xlfn.ANCHORARRAY($I$2))*1,_xlfn.ANCHORARRAY(G$2)),1,"ERROR")</f>
        <v>102</v>
      </c>
      <c r="S601" t="str">
        <v>רפאל</v>
      </c>
      <c r="T601" t="str">
        <v>פנחסי</v>
      </c>
      <c r="V601">
        <v>1</v>
      </c>
      <c r="X601">
        <v>1</v>
      </c>
    </row>
    <row r="602" spans="1:24" x14ac:dyDescent="0.45">
      <c r="A602">
        <v>2546</v>
      </c>
      <c r="B602">
        <v>3423</v>
      </c>
      <c r="C602" t="str">
        <v>דוד-צבי</v>
      </c>
      <c r="D602" t="str">
        <v>פנקס</v>
      </c>
      <c r="E602" s="1">
        <v>-1093</v>
      </c>
      <c r="G602">
        <v>605</v>
      </c>
      <c r="H602" t="str">
        <v>מסעד</v>
      </c>
      <c r="I602" t="str">
        <v>קסיס</v>
      </c>
      <c r="J602" s="1">
        <v>6880</v>
      </c>
      <c r="L602">
        <v>5</v>
      </c>
      <c r="M602" t="str" cm="1">
        <f t="array" ref="M602">IF(L602=1,_xlfn.XLOOKUP(E602,_xlfn.ANCHORARRAY($J$2),_xlfn.ANCHORARRAY($G$2)),"ERROR")</f>
        <v>ERROR</v>
      </c>
      <c r="O602" cm="1">
        <f t="array" ref="O602">IF(L602&lt;&gt;1,SUM(NAMES_EQUALS(C602,_xlfn.ANCHORARRAY($H$2))*NAMES_EQUALS(D602,_xlfn.ANCHORARRAY($I$2))*1),-1)</f>
        <v>0</v>
      </c>
      <c r="Q602">
        <v>571</v>
      </c>
      <c r="S602" t="str">
        <v>דוד צבי</v>
      </c>
      <c r="T602" t="str">
        <v>פנקס</v>
      </c>
      <c r="V602">
        <v>0</v>
      </c>
      <c r="W602">
        <v>1</v>
      </c>
      <c r="X602">
        <v>1</v>
      </c>
    </row>
    <row r="603" spans="1:24" x14ac:dyDescent="0.45">
      <c r="A603">
        <v>2547</v>
      </c>
      <c r="B603">
        <v>3426</v>
      </c>
      <c r="C603" t="str">
        <v>מאיר</v>
      </c>
      <c r="D603" t="str">
        <v>פעיל</v>
      </c>
      <c r="E603" s="1">
        <v>9667</v>
      </c>
      <c r="G603">
        <v>606</v>
      </c>
      <c r="H603" t="str">
        <v>אליעזר</v>
      </c>
      <c r="I603" t="str">
        <v>קפלן</v>
      </c>
      <c r="J603" s="1">
        <v>-3285</v>
      </c>
      <c r="L603">
        <v>1</v>
      </c>
      <c r="M603" cm="1">
        <f t="array" ref="M603">IF(L603=1,_xlfn.XLOOKUP(E603,_xlfn.ANCHORARRAY($J$2),_xlfn.ANCHORARRAY($G$2)),"ERROR")</f>
        <v>572</v>
      </c>
      <c r="O603" cm="1">
        <f t="array" ref="O603">IF(L603&lt;&gt;1,SUM(NAMES_EQUALS(C603,_xlfn.ANCHORARRAY($H$2))*NAMES_EQUALS(D603,_xlfn.ANCHORARRAY($I$2))*1),-1)</f>
        <v>-1</v>
      </c>
      <c r="Q603" cm="1">
        <f t="array" ref="Q603">_xlfn.IFS(M603&lt;&gt;"ERROR",M603,O603=1,_xlfn.XLOOKUP(1,NAMES_EQUALS($C603,_xlfn.ANCHORARRAY($H$2))*NAMES_EQUALS($D603,_xlfn.ANCHORARRAY($I$2))*1,_xlfn.ANCHORARRAY(G$2)),1,"ERROR")</f>
        <v>572</v>
      </c>
      <c r="S603" t="str">
        <v>מאיר</v>
      </c>
      <c r="T603" t="str">
        <v>פעיל (פילבסקי)</v>
      </c>
      <c r="V603">
        <v>1</v>
      </c>
      <c r="X603">
        <v>1</v>
      </c>
    </row>
    <row r="604" spans="1:24" x14ac:dyDescent="0.45">
      <c r="A604">
        <v>2548</v>
      </c>
      <c r="B604">
        <v>3433</v>
      </c>
      <c r="C604" t="str">
        <v>השל</v>
      </c>
      <c r="D604" t="str">
        <v>פרומקין</v>
      </c>
      <c r="E604" s="1">
        <v>-1459</v>
      </c>
      <c r="G604">
        <v>607</v>
      </c>
      <c r="H604" t="str">
        <v>נוזהת</v>
      </c>
      <c r="I604" t="str">
        <v>קצב</v>
      </c>
      <c r="J604" s="1">
        <v>11780</v>
      </c>
      <c r="L604">
        <v>4</v>
      </c>
      <c r="M604" t="str" cm="1">
        <f t="array" ref="M604">IF(L604=1,_xlfn.XLOOKUP(E604,_xlfn.ANCHORARRAY($J$2),_xlfn.ANCHORARRAY($G$2)),"ERROR")</f>
        <v>ERROR</v>
      </c>
      <c r="O604" cm="1">
        <f t="array" ref="O604">IF(L604&lt;&gt;1,SUM(NAMES_EQUALS(C604,_xlfn.ANCHORARRAY($H$2))*NAMES_EQUALS(D604,_xlfn.ANCHORARRAY($I$2))*1),-1)</f>
        <v>1</v>
      </c>
      <c r="Q604" cm="1">
        <f t="array" ref="Q604">_xlfn.IFS(M604&lt;&gt;"ERROR",M604,O604=1,_xlfn.XLOOKUP(1,NAMES_EQUALS($C604,_xlfn.ANCHORARRAY($H$2))*NAMES_EQUALS($D604,_xlfn.ANCHORARRAY($I$2))*1,_xlfn.ANCHORARRAY(G$2)),1,"ERROR")</f>
        <v>573</v>
      </c>
      <c r="S604" t="str">
        <v>השל</v>
      </c>
      <c r="T604" t="str">
        <v>פרומקין</v>
      </c>
      <c r="V604">
        <v>1</v>
      </c>
      <c r="X604">
        <v>1</v>
      </c>
    </row>
    <row r="605" spans="1:24" x14ac:dyDescent="0.45">
      <c r="A605">
        <v>2549</v>
      </c>
      <c r="B605">
        <v>3452</v>
      </c>
      <c r="C605" t="str">
        <v>מנחם</v>
      </c>
      <c r="D605" t="str">
        <v>פרוש</v>
      </c>
      <c r="E605" s="1">
        <v>5937</v>
      </c>
      <c r="G605">
        <v>608</v>
      </c>
      <c r="H605" t="str">
        <v>ישראל</v>
      </c>
      <c r="I605" t="str">
        <v>קרגמן</v>
      </c>
      <c r="J605" s="1">
        <v>2549</v>
      </c>
      <c r="L605">
        <v>1</v>
      </c>
      <c r="M605" cm="1">
        <f t="array" ref="M605">IF(L605=1,_xlfn.XLOOKUP(E605,_xlfn.ANCHORARRAY($J$2),_xlfn.ANCHORARRAY($G$2)),"ERROR")</f>
        <v>686</v>
      </c>
      <c r="O605" cm="1">
        <f t="array" ref="O605">IF(L605&lt;&gt;1,SUM(NAMES_EQUALS(C605,_xlfn.ANCHORARRAY($H$2))*NAMES_EQUALS(D605,_xlfn.ANCHORARRAY($I$2))*1),-1)</f>
        <v>-1</v>
      </c>
      <c r="Q605" cm="1">
        <f t="array" ref="Q605">_xlfn.IFS(M605&lt;&gt;"ERROR",M605,O605=1,_xlfn.XLOOKUP(1,NAMES_EQUALS($C605,_xlfn.ANCHORARRAY($H$2))*NAMES_EQUALS($D605,_xlfn.ANCHORARRAY($I$2))*1,_xlfn.ANCHORARRAY(G$2)),1,"ERROR")</f>
        <v>686</v>
      </c>
      <c r="S605" t="str">
        <v>מנחם</v>
      </c>
      <c r="T605" t="str">
        <v>פרוש</v>
      </c>
      <c r="V605">
        <v>1</v>
      </c>
      <c r="X605">
        <v>1</v>
      </c>
    </row>
    <row r="606" spans="1:24" x14ac:dyDescent="0.45">
      <c r="A606">
        <v>2550</v>
      </c>
      <c r="B606">
        <v>3463</v>
      </c>
      <c r="C606" t="str">
        <v>יהודה</v>
      </c>
      <c r="D606" t="str">
        <v>פרח</v>
      </c>
      <c r="E606" s="1">
        <v>8777</v>
      </c>
      <c r="G606">
        <v>609</v>
      </c>
      <c r="H606" t="str">
        <v>יוסף</v>
      </c>
      <c r="I606" t="str">
        <v>קרמרמן</v>
      </c>
      <c r="J606" s="1">
        <v>9498</v>
      </c>
      <c r="L606">
        <v>1</v>
      </c>
      <c r="M606" cm="1">
        <f t="array" ref="M606">IF(L606=1,_xlfn.XLOOKUP(E606,_xlfn.ANCHORARRAY($J$2),_xlfn.ANCHORARRAY($G$2)),"ERROR")</f>
        <v>574</v>
      </c>
      <c r="O606" cm="1">
        <f t="array" ref="O606">IF(L606&lt;&gt;1,SUM(NAMES_EQUALS(C606,_xlfn.ANCHORARRAY($H$2))*NAMES_EQUALS(D606,_xlfn.ANCHORARRAY($I$2))*1),-1)</f>
        <v>-1</v>
      </c>
      <c r="Q606" cm="1">
        <f t="array" ref="Q606">_xlfn.IFS(M606&lt;&gt;"ERROR",M606,O606=1,_xlfn.XLOOKUP(1,NAMES_EQUALS($C606,_xlfn.ANCHORARRAY($H$2))*NAMES_EQUALS($D606,_xlfn.ANCHORARRAY($I$2))*1,_xlfn.ANCHORARRAY(G$2)),1,"ERROR")</f>
        <v>574</v>
      </c>
      <c r="S606" t="str">
        <v>יהודה</v>
      </c>
      <c r="T606" t="str">
        <v>פרח</v>
      </c>
      <c r="V606">
        <v>1</v>
      </c>
      <c r="X606">
        <v>1</v>
      </c>
    </row>
    <row r="607" spans="1:24" x14ac:dyDescent="0.45">
      <c r="A607">
        <v>2551</v>
      </c>
      <c r="B607">
        <v>3465</v>
      </c>
      <c r="C607" t="str">
        <v>אליעזר</v>
      </c>
      <c r="D607" t="str">
        <v>פרי</v>
      </c>
      <c r="E607" s="1">
        <v>16122</v>
      </c>
      <c r="G607">
        <v>610</v>
      </c>
      <c r="H607" t="str">
        <v>בן-ציון</v>
      </c>
      <c r="I607" t="str">
        <v>קשת (קצנלנבוגן)</v>
      </c>
      <c r="J607" s="1">
        <v>5115</v>
      </c>
      <c r="L607">
        <v>1</v>
      </c>
      <c r="M607" cm="1">
        <f t="array" ref="M607">IF(L607=1,_xlfn.XLOOKUP(E607,_xlfn.ANCHORARRAY($J$2),_xlfn.ANCHORARRAY($G$2)),"ERROR")</f>
        <v>887</v>
      </c>
      <c r="O607" cm="1">
        <f t="array" ref="O607">IF(L607&lt;&gt;1,SUM(NAMES_EQUALS(C607,_xlfn.ANCHORARRAY($H$2))*NAMES_EQUALS(D607,_xlfn.ANCHORARRAY($I$2))*1),-1)</f>
        <v>-1</v>
      </c>
      <c r="Q607">
        <v>575</v>
      </c>
      <c r="S607" t="str">
        <v>אליעזר</v>
      </c>
      <c r="T607" t="str">
        <v>פרי (וילדר-פראי)</v>
      </c>
      <c r="V607">
        <v>1</v>
      </c>
      <c r="X607">
        <v>1</v>
      </c>
    </row>
    <row r="608" spans="1:24" x14ac:dyDescent="0.45">
      <c r="A608">
        <v>2552</v>
      </c>
      <c r="B608">
        <v>3475</v>
      </c>
      <c r="C608" t="str">
        <v>מרשה</v>
      </c>
      <c r="D608" t="str">
        <v>פרידמן</v>
      </c>
      <c r="E608" s="1">
        <v>14017</v>
      </c>
      <c r="G608">
        <v>611</v>
      </c>
      <c r="H608" t="str">
        <v>יהושע</v>
      </c>
      <c r="I608" t="str">
        <v>רבינוביץ'</v>
      </c>
      <c r="J608" s="1">
        <v>4019</v>
      </c>
      <c r="L608">
        <v>1</v>
      </c>
      <c r="M608" cm="1">
        <f t="array" ref="M608">IF(L608=1,_xlfn.XLOOKUP(E608,_xlfn.ANCHORARRAY($J$2),_xlfn.ANCHORARRAY($G$2)),"ERROR")</f>
        <v>576</v>
      </c>
      <c r="O608" cm="1">
        <f t="array" ref="O608">IF(L608&lt;&gt;1,SUM(NAMES_EQUALS(C608,_xlfn.ANCHORARRAY($H$2))*NAMES_EQUALS(D608,_xlfn.ANCHORARRAY($I$2))*1),-1)</f>
        <v>-1</v>
      </c>
      <c r="Q608" cm="1">
        <f t="array" ref="Q608">_xlfn.IFS(M608&lt;&gt;"ERROR",M608,O608=1,_xlfn.XLOOKUP(1,NAMES_EQUALS($C608,_xlfn.ANCHORARRAY($H$2))*NAMES_EQUALS($D608,_xlfn.ANCHORARRAY($I$2))*1,_xlfn.ANCHORARRAY(G$2)),1,"ERROR")</f>
        <v>576</v>
      </c>
      <c r="S608" t="str">
        <v>מרשה</v>
      </c>
      <c r="T608" t="str">
        <v>פרידמן</v>
      </c>
      <c r="V608">
        <v>1</v>
      </c>
      <c r="X608">
        <v>1</v>
      </c>
    </row>
    <row r="609" spans="1:24" x14ac:dyDescent="0.45">
      <c r="A609">
        <v>2553</v>
      </c>
      <c r="B609">
        <v>3479</v>
      </c>
      <c r="C609" t="str">
        <v>שמחה</v>
      </c>
      <c r="D609" t="str">
        <v>פרידמן</v>
      </c>
      <c r="E609" s="1">
        <v>4019</v>
      </c>
      <c r="G609">
        <v>612</v>
      </c>
      <c r="H609" t="str">
        <v>בן-ציון</v>
      </c>
      <c r="I609" t="str">
        <v>רובין</v>
      </c>
      <c r="J609" s="1">
        <v>14251</v>
      </c>
      <c r="L609">
        <v>4</v>
      </c>
      <c r="M609" t="str" cm="1">
        <f t="array" ref="M609">IF(L609=1,_xlfn.XLOOKUP(E609,_xlfn.ANCHORARRAY($J$2),_xlfn.ANCHORARRAY($G$2)),"ERROR")</f>
        <v>ERROR</v>
      </c>
      <c r="O609" cm="1">
        <f t="array" ref="O609">IF(L609&lt;&gt;1,SUM(NAMES_EQUALS(C609,_xlfn.ANCHORARRAY($H$2))*NAMES_EQUALS(D609,_xlfn.ANCHORARRAY($I$2))*1),-1)</f>
        <v>1</v>
      </c>
      <c r="Q609" cm="1">
        <f t="array" ref="Q609">_xlfn.IFS(M609&lt;&gt;"ERROR",M609,O609=1,_xlfn.XLOOKUP(1,NAMES_EQUALS($C609,_xlfn.ANCHORARRAY($H$2))*NAMES_EQUALS($D609,_xlfn.ANCHORARRAY($I$2))*1,_xlfn.ANCHORARRAY(G$2)),1,"ERROR")</f>
        <v>577</v>
      </c>
      <c r="S609" t="str">
        <v>שמחה</v>
      </c>
      <c r="T609" t="str">
        <v>פרידמן</v>
      </c>
      <c r="V609">
        <v>1</v>
      </c>
      <c r="X609">
        <v>1</v>
      </c>
    </row>
    <row r="610" spans="1:24" x14ac:dyDescent="0.45">
      <c r="A610">
        <v>2554</v>
      </c>
      <c r="B610">
        <v>3485</v>
      </c>
      <c r="C610" t="str">
        <v>שלמה</v>
      </c>
      <c r="D610" t="str">
        <v>פרלשטיין</v>
      </c>
      <c r="E610" s="1">
        <v>976</v>
      </c>
      <c r="G610">
        <v>613</v>
      </c>
      <c r="H610" t="str">
        <v>חנן (הנס)</v>
      </c>
      <c r="I610" t="str">
        <v>רובין</v>
      </c>
      <c r="J610" s="1">
        <v>3145</v>
      </c>
      <c r="L610">
        <v>1</v>
      </c>
      <c r="M610" cm="1">
        <f t="array" ref="M610">IF(L610=1,_xlfn.XLOOKUP(E610,_xlfn.ANCHORARRAY($J$2),_xlfn.ANCHORARRAY($G$2)),"ERROR")</f>
        <v>578</v>
      </c>
      <c r="O610" cm="1">
        <f t="array" ref="O610">IF(L610&lt;&gt;1,SUM(NAMES_EQUALS(C610,_xlfn.ANCHORARRAY($H$2))*NAMES_EQUALS(D610,_xlfn.ANCHORARRAY($I$2))*1),-1)</f>
        <v>-1</v>
      </c>
      <c r="Q610" cm="1">
        <f t="array" ref="Q610">_xlfn.IFS(M610&lt;&gt;"ERROR",M610,O610=1,_xlfn.XLOOKUP(1,NAMES_EQUALS($C610,_xlfn.ANCHORARRAY($H$2))*NAMES_EQUALS($D610,_xlfn.ANCHORARRAY($I$2))*1,_xlfn.ANCHORARRAY(G$2)),1,"ERROR")</f>
        <v>578</v>
      </c>
      <c r="S610" t="str">
        <v>שלמה</v>
      </c>
      <c r="T610" t="str">
        <v>פרלשטיין</v>
      </c>
      <c r="V610">
        <v>1</v>
      </c>
      <c r="X610">
        <v>1</v>
      </c>
    </row>
    <row r="611" spans="1:24" x14ac:dyDescent="0.45">
      <c r="A611">
        <v>2555</v>
      </c>
      <c r="B611">
        <v>3490</v>
      </c>
      <c r="C611" t="str">
        <v>אליעזר</v>
      </c>
      <c r="D611" t="str">
        <v>פרמינגר</v>
      </c>
      <c r="E611" s="1">
        <v>7306</v>
      </c>
      <c r="G611">
        <v>614</v>
      </c>
      <c r="H611" t="str">
        <v>דניאל</v>
      </c>
      <c r="I611" t="str">
        <v>רוזוליו</v>
      </c>
      <c r="J611" s="1">
        <v>9988</v>
      </c>
      <c r="L611">
        <v>1</v>
      </c>
      <c r="M611" cm="1">
        <f t="array" ref="M611">IF(L611=1,_xlfn.XLOOKUP(E611,_xlfn.ANCHORARRAY($J$2),_xlfn.ANCHORARRAY($G$2)),"ERROR")</f>
        <v>579</v>
      </c>
      <c r="O611" cm="1">
        <f t="array" ref="O611">IF(L611&lt;&gt;1,SUM(NAMES_EQUALS(C611,_xlfn.ANCHORARRAY($H$2))*NAMES_EQUALS(D611,_xlfn.ANCHORARRAY($I$2))*1),-1)</f>
        <v>-1</v>
      </c>
      <c r="Q611" cm="1">
        <f t="array" ref="Q611">_xlfn.IFS(M611&lt;&gt;"ERROR",M611,O611=1,_xlfn.XLOOKUP(1,NAMES_EQUALS($C611,_xlfn.ANCHORARRAY($H$2))*NAMES_EQUALS($D611,_xlfn.ANCHORARRAY($I$2))*1,_xlfn.ANCHORARRAY(G$2)),1,"ERROR")</f>
        <v>579</v>
      </c>
      <c r="S611" t="str">
        <v>אליעזר</v>
      </c>
      <c r="T611" t="str">
        <v>פרמינגר</v>
      </c>
      <c r="V611">
        <v>1</v>
      </c>
      <c r="X611">
        <v>1</v>
      </c>
    </row>
    <row r="612" spans="1:24" x14ac:dyDescent="0.45">
      <c r="A612">
        <v>2556</v>
      </c>
      <c r="B612">
        <v>3493</v>
      </c>
      <c r="C612" t="str">
        <v>יעקב</v>
      </c>
      <c r="D612" t="str">
        <v>פרנק</v>
      </c>
      <c r="E612" s="1">
        <v>4820</v>
      </c>
      <c r="G612">
        <v>615</v>
      </c>
      <c r="H612" t="str">
        <v>פנחס (פליקס)</v>
      </c>
      <c r="I612" t="str">
        <v>רוזן (רוזנבליט)</v>
      </c>
      <c r="J612" s="1">
        <v>-4626</v>
      </c>
      <c r="L612">
        <v>1</v>
      </c>
      <c r="M612" cm="1">
        <f t="array" ref="M612">IF(L612=1,_xlfn.XLOOKUP(E612,_xlfn.ANCHORARRAY($J$2),_xlfn.ANCHORARRAY($G$2)),"ERROR")</f>
        <v>580</v>
      </c>
      <c r="O612" cm="1">
        <f t="array" ref="O612">IF(L612&lt;&gt;1,SUM(NAMES_EQUALS(C612,_xlfn.ANCHORARRAY($H$2))*NAMES_EQUALS(D612,_xlfn.ANCHORARRAY($I$2))*1),-1)</f>
        <v>-1</v>
      </c>
      <c r="Q612" cm="1">
        <f t="array" ref="Q612">_xlfn.IFS(M612&lt;&gt;"ERROR",M612,O612=1,_xlfn.XLOOKUP(1,NAMES_EQUALS($C612,_xlfn.ANCHORARRAY($H$2))*NAMES_EQUALS($D612,_xlfn.ANCHORARRAY($I$2))*1,_xlfn.ANCHORARRAY(G$2)),1,"ERROR")</f>
        <v>580</v>
      </c>
      <c r="S612" t="str">
        <v>יעקב</v>
      </c>
      <c r="T612" t="str">
        <v>פרנק</v>
      </c>
      <c r="V612">
        <v>1</v>
      </c>
      <c r="X612">
        <v>1</v>
      </c>
    </row>
    <row r="613" spans="1:24" x14ac:dyDescent="0.45">
      <c r="A613">
        <v>2557</v>
      </c>
      <c r="B613">
        <v>3515</v>
      </c>
      <c r="C613" t="str">
        <v>שושנה</v>
      </c>
      <c r="D613" t="str">
        <v>פרסיץ</v>
      </c>
      <c r="E613" s="1">
        <v>-2600</v>
      </c>
      <c r="G613">
        <v>616</v>
      </c>
      <c r="H613" t="str">
        <v>שלמה</v>
      </c>
      <c r="I613" t="str">
        <v>רוזן</v>
      </c>
      <c r="J613" s="1">
        <v>1999</v>
      </c>
      <c r="L613">
        <v>1</v>
      </c>
      <c r="M613" cm="1">
        <f t="array" ref="M613">IF(L613=1,_xlfn.XLOOKUP(E613,_xlfn.ANCHORARRAY($J$2),_xlfn.ANCHORARRAY($G$2)),"ERROR")</f>
        <v>581</v>
      </c>
      <c r="O613" cm="1">
        <f t="array" ref="O613">IF(L613&lt;&gt;1,SUM(NAMES_EQUALS(C613,_xlfn.ANCHORARRAY($H$2))*NAMES_EQUALS(D613,_xlfn.ANCHORARRAY($I$2))*1),-1)</f>
        <v>-1</v>
      </c>
      <c r="Q613" cm="1">
        <f t="array" ref="Q613">_xlfn.IFS(M613&lt;&gt;"ERROR",M613,O613=1,_xlfn.XLOOKUP(1,NAMES_EQUALS($C613,_xlfn.ANCHORARRAY($H$2))*NAMES_EQUALS($D613,_xlfn.ANCHORARRAY($I$2))*1,_xlfn.ANCHORARRAY(G$2)),1,"ERROR")</f>
        <v>581</v>
      </c>
      <c r="S613" t="str">
        <v>שושנה</v>
      </c>
      <c r="T613" t="str">
        <v>פרסיץ</v>
      </c>
      <c r="V613">
        <v>1</v>
      </c>
      <c r="X613">
        <v>1</v>
      </c>
    </row>
    <row r="614" spans="1:24" x14ac:dyDescent="0.45">
      <c r="A614">
        <v>2558</v>
      </c>
      <c r="B614">
        <v>3520</v>
      </c>
      <c r="C614" t="str">
        <v>יצחק</v>
      </c>
      <c r="D614" t="str">
        <v>פרץ</v>
      </c>
      <c r="E614" s="1">
        <v>13304</v>
      </c>
      <c r="G614">
        <v>617</v>
      </c>
      <c r="H614" t="str">
        <v>יוסף</v>
      </c>
      <c r="I614" t="str">
        <v>רום (רבינוביץ')</v>
      </c>
      <c r="J614" s="1">
        <v>11934</v>
      </c>
      <c r="L614">
        <v>1</v>
      </c>
      <c r="M614" cm="1">
        <f t="array" ref="M614">IF(L614=1,_xlfn.XLOOKUP(E614,_xlfn.ANCHORARRAY($J$2),_xlfn.ANCHORARRAY($G$2)),"ERROR")</f>
        <v>582</v>
      </c>
      <c r="O614" cm="1">
        <f t="array" ref="O614">IF(L614&lt;&gt;1,SUM(NAMES_EQUALS(C614,_xlfn.ANCHORARRAY($H$2))*NAMES_EQUALS(D614,_xlfn.ANCHORARRAY($I$2))*1),-1)</f>
        <v>-1</v>
      </c>
      <c r="Q614" cm="1">
        <f t="array" ref="Q614">_xlfn.IFS(M614&lt;&gt;"ERROR",M614,O614=1,_xlfn.XLOOKUP(1,NAMES_EQUALS($C614,_xlfn.ANCHORARRAY($H$2))*NAMES_EQUALS($D614,_xlfn.ANCHORARRAY($I$2))*1,_xlfn.ANCHORARRAY(G$2)),1,"ERROR")</f>
        <v>582</v>
      </c>
      <c r="S614" t="str">
        <v>יצחק</v>
      </c>
      <c r="T614" t="str">
        <v>פרץ</v>
      </c>
      <c r="V614">
        <v>1</v>
      </c>
      <c r="X614">
        <v>1</v>
      </c>
    </row>
    <row r="615" spans="1:24" x14ac:dyDescent="0.45">
      <c r="A615">
        <v>2559</v>
      </c>
      <c r="B615">
        <v>3528</v>
      </c>
      <c r="C615" t="str">
        <v>יצחק-חיים</v>
      </c>
      <c r="D615" t="str">
        <v>פרץ</v>
      </c>
      <c r="E615" s="1">
        <v>13965</v>
      </c>
      <c r="G615">
        <v>618</v>
      </c>
      <c r="H615" t="str">
        <v>אמרי</v>
      </c>
      <c r="I615" t="str">
        <v>רון</v>
      </c>
      <c r="J615" s="1">
        <v>13402</v>
      </c>
      <c r="L615">
        <v>1</v>
      </c>
      <c r="M615" cm="1">
        <f t="array" ref="M615">IF(L615=1,_xlfn.XLOOKUP(E615,_xlfn.ANCHORARRAY($J$2),_xlfn.ANCHORARRAY($G$2)),"ERROR")</f>
        <v>163</v>
      </c>
      <c r="O615" cm="1">
        <f t="array" ref="O615">IF(L615&lt;&gt;1,SUM(NAMES_EQUALS(C615,_xlfn.ANCHORARRAY($H$2))*NAMES_EQUALS(D615,_xlfn.ANCHORARRAY($I$2))*1),-1)</f>
        <v>-1</v>
      </c>
      <c r="Q615" cm="1">
        <f t="array" ref="Q615">_xlfn.IFS(M615&lt;&gt;"ERROR",M615,O615=1,_xlfn.XLOOKUP(1,NAMES_EQUALS($C615,_xlfn.ANCHORARRAY($H$2))*NAMES_EQUALS($D615,_xlfn.ANCHORARRAY($I$2))*1,_xlfn.ANCHORARRAY(G$2)),1,"ERROR")</f>
        <v>163</v>
      </c>
      <c r="S615" t="str">
        <v>יצחק חיים</v>
      </c>
      <c r="T615" t="str">
        <v xml:space="preserve">פרץ </v>
      </c>
      <c r="V615">
        <v>0</v>
      </c>
      <c r="W615">
        <v>1</v>
      </c>
      <c r="X615">
        <v>1</v>
      </c>
    </row>
    <row r="616" spans="1:24" x14ac:dyDescent="0.45">
      <c r="A616">
        <v>2560</v>
      </c>
      <c r="B616">
        <v>3563</v>
      </c>
      <c r="C616" t="str">
        <v>גדעון</v>
      </c>
      <c r="D616" t="str">
        <v>פת</v>
      </c>
      <c r="E616" s="1">
        <v>12087</v>
      </c>
      <c r="G616">
        <v>619</v>
      </c>
      <c r="H616" t="str">
        <v>אליעזר</v>
      </c>
      <c r="I616" t="str">
        <v>רונן (רוזנפלד)</v>
      </c>
      <c r="J616" s="1">
        <v>11590</v>
      </c>
      <c r="L616">
        <v>1</v>
      </c>
      <c r="M616" cm="1">
        <f t="array" ref="M616">IF(L616=1,_xlfn.XLOOKUP(E616,_xlfn.ANCHORARRAY($J$2),_xlfn.ANCHORARRAY($G$2)),"ERROR")</f>
        <v>164</v>
      </c>
      <c r="O616" cm="1">
        <f t="array" ref="O616">IF(L616&lt;&gt;1,SUM(NAMES_EQUALS(C616,_xlfn.ANCHORARRAY($H$2))*NAMES_EQUALS(D616,_xlfn.ANCHORARRAY($I$2))*1),-1)</f>
        <v>-1</v>
      </c>
      <c r="Q616" cm="1">
        <f t="array" ref="Q616">_xlfn.IFS(M616&lt;&gt;"ERROR",M616,O616=1,_xlfn.XLOOKUP(1,NAMES_EQUALS($C616,_xlfn.ANCHORARRAY($H$2))*NAMES_EQUALS($D616,_xlfn.ANCHORARRAY($I$2))*1,_xlfn.ANCHORARRAY(G$2)),1,"ERROR")</f>
        <v>164</v>
      </c>
      <c r="S616" t="str">
        <v>גדעון</v>
      </c>
      <c r="T616" t="str">
        <v>פת</v>
      </c>
      <c r="V616">
        <v>1</v>
      </c>
      <c r="X616">
        <v>1</v>
      </c>
    </row>
    <row r="617" spans="1:24" x14ac:dyDescent="0.45">
      <c r="A617">
        <v>2561</v>
      </c>
      <c r="B617">
        <v>3570</v>
      </c>
      <c r="C617" t="str">
        <v>דוד</v>
      </c>
      <c r="D617" t="str">
        <v>פתל</v>
      </c>
      <c r="E617" s="1">
        <v>7930</v>
      </c>
      <c r="G617">
        <v>620</v>
      </c>
      <c r="H617" t="str">
        <v>ישראל</v>
      </c>
      <c r="I617" t="str">
        <v>רוקח</v>
      </c>
      <c r="J617" s="1">
        <v>-4747</v>
      </c>
      <c r="L617">
        <v>1</v>
      </c>
      <c r="M617" cm="1">
        <f t="array" ref="M617">IF(L617=1,_xlfn.XLOOKUP(E617,_xlfn.ANCHORARRAY($J$2),_xlfn.ANCHORARRAY($G$2)),"ERROR")</f>
        <v>583</v>
      </c>
      <c r="O617" cm="1">
        <f t="array" ref="O617">IF(L617&lt;&gt;1,SUM(NAMES_EQUALS(C617,_xlfn.ANCHORARRAY($H$2))*NAMES_EQUALS(D617,_xlfn.ANCHORARRAY($I$2))*1),-1)</f>
        <v>-1</v>
      </c>
      <c r="Q617" cm="1">
        <f t="array" ref="Q617">_xlfn.IFS(M617&lt;&gt;"ERROR",M617,O617=1,_xlfn.XLOOKUP(1,NAMES_EQUALS($C617,_xlfn.ANCHORARRAY($H$2))*NAMES_EQUALS($D617,_xlfn.ANCHORARRAY($I$2))*1,_xlfn.ANCHORARRAY(G$2)),1,"ERROR")</f>
        <v>583</v>
      </c>
      <c r="S617" t="str">
        <v>דוד</v>
      </c>
      <c r="T617" t="str">
        <v>פתל</v>
      </c>
      <c r="V617">
        <v>1</v>
      </c>
      <c r="X617">
        <v>1</v>
      </c>
    </row>
    <row r="618" spans="1:24" x14ac:dyDescent="0.45">
      <c r="A618">
        <v>2562</v>
      </c>
      <c r="B618">
        <v>3575</v>
      </c>
      <c r="C618" t="str">
        <v>וליד</v>
      </c>
      <c r="D618" t="str">
        <v>צאדק חאג'-יחיא</v>
      </c>
      <c r="E618" s="1">
        <v>13150</v>
      </c>
      <c r="G618">
        <v>621</v>
      </c>
      <c r="H618" t="str">
        <v>נחמן</v>
      </c>
      <c r="I618" t="str">
        <v>רז (ריז`יק)</v>
      </c>
      <c r="J618" s="1">
        <v>9110</v>
      </c>
      <c r="L618">
        <v>1</v>
      </c>
      <c r="M618" cm="1">
        <f t="array" ref="M618">IF(L618=1,_xlfn.XLOOKUP(E618,_xlfn.ANCHORARRAY($J$2),_xlfn.ANCHORARRAY($G$2)),"ERROR")</f>
        <v>106</v>
      </c>
      <c r="O618" cm="1">
        <f t="array" ref="O618">IF(L618&lt;&gt;1,SUM(NAMES_EQUALS(C618,_xlfn.ANCHORARRAY($H$2))*NAMES_EQUALS(D618,_xlfn.ANCHORARRAY($I$2))*1),-1)</f>
        <v>-1</v>
      </c>
      <c r="Q618" cm="1">
        <f t="array" ref="Q618">_xlfn.IFS(M618&lt;&gt;"ERROR",M618,O618=1,_xlfn.XLOOKUP(1,NAMES_EQUALS($C618,_xlfn.ANCHORARRAY($H$2))*NAMES_EQUALS($D618,_xlfn.ANCHORARRAY($I$2))*1,_xlfn.ANCHORARRAY(G$2)),1,"ERROR")</f>
        <v>106</v>
      </c>
      <c r="S618" t="str">
        <v>ווליד</v>
      </c>
      <c r="T618" t="str">
        <v>חאג' יחיא (צאדק)</v>
      </c>
      <c r="V618">
        <v>0</v>
      </c>
      <c r="W618">
        <v>1</v>
      </c>
      <c r="X618">
        <v>1</v>
      </c>
    </row>
    <row r="619" spans="1:24" x14ac:dyDescent="0.45">
      <c r="A619">
        <v>2563</v>
      </c>
      <c r="B619">
        <v>3578</v>
      </c>
      <c r="C619" t="str">
        <v>יאיר</v>
      </c>
      <c r="D619" t="str">
        <v>צבן</v>
      </c>
      <c r="E619" s="1">
        <v>11193</v>
      </c>
      <c r="G619">
        <v>622</v>
      </c>
      <c r="H619" t="str">
        <v>אסתר</v>
      </c>
      <c r="I619" t="str">
        <v>רזיאל-נאור</v>
      </c>
      <c r="J619" s="1">
        <v>4351</v>
      </c>
      <c r="L619">
        <v>1</v>
      </c>
      <c r="M619" cm="1">
        <f t="array" ref="M619">IF(L619=1,_xlfn.XLOOKUP(E619,_xlfn.ANCHORARRAY($J$2),_xlfn.ANCHORARRAY($G$2)),"ERROR")</f>
        <v>165</v>
      </c>
      <c r="O619" cm="1">
        <f t="array" ref="O619">IF(L619&lt;&gt;1,SUM(NAMES_EQUALS(C619,_xlfn.ANCHORARRAY($H$2))*NAMES_EQUALS(D619,_xlfn.ANCHORARRAY($I$2))*1),-1)</f>
        <v>-1</v>
      </c>
      <c r="Q619" cm="1">
        <f t="array" ref="Q619">_xlfn.IFS(M619&lt;&gt;"ERROR",M619,O619=1,_xlfn.XLOOKUP(1,NAMES_EQUALS($C619,_xlfn.ANCHORARRAY($H$2))*NAMES_EQUALS($D619,_xlfn.ANCHORARRAY($I$2))*1,_xlfn.ANCHORARRAY(G$2)),1,"ERROR")</f>
        <v>165</v>
      </c>
      <c r="S619" t="str">
        <v>יאיר</v>
      </c>
      <c r="T619" t="str">
        <v>צבן</v>
      </c>
      <c r="V619">
        <v>1</v>
      </c>
      <c r="X619">
        <v>1</v>
      </c>
    </row>
    <row r="620" spans="1:24" x14ac:dyDescent="0.45">
      <c r="A620">
        <v>2564</v>
      </c>
      <c r="B620">
        <v>3585</v>
      </c>
      <c r="C620" t="str">
        <v>רחל</v>
      </c>
      <c r="D620" t="str">
        <v>צברי</v>
      </c>
      <c r="E620" s="1">
        <v>3496</v>
      </c>
      <c r="G620">
        <v>623</v>
      </c>
      <c r="H620" t="str">
        <v>מיכאל</v>
      </c>
      <c r="I620" t="str">
        <v>רייסר</v>
      </c>
      <c r="J620" s="1">
        <v>16918</v>
      </c>
      <c r="L620">
        <v>1</v>
      </c>
      <c r="M620" cm="1">
        <f t="array" ref="M620">IF(L620=1,_xlfn.XLOOKUP(E620,_xlfn.ANCHORARRAY($J$2),_xlfn.ANCHORARRAY($G$2)),"ERROR")</f>
        <v>584</v>
      </c>
      <c r="O620" cm="1">
        <f t="array" ref="O620">IF(L620&lt;&gt;1,SUM(NAMES_EQUALS(C620,_xlfn.ANCHORARRAY($H$2))*NAMES_EQUALS(D620,_xlfn.ANCHORARRAY($I$2))*1),-1)</f>
        <v>-1</v>
      </c>
      <c r="Q620" cm="1">
        <f t="array" ref="Q620">_xlfn.IFS(M620&lt;&gt;"ERROR",M620,O620=1,_xlfn.XLOOKUP(1,NAMES_EQUALS($C620,_xlfn.ANCHORARRAY($H$2))*NAMES_EQUALS($D620,_xlfn.ANCHORARRAY($I$2))*1,_xlfn.ANCHORARRAY(G$2)),1,"ERROR")</f>
        <v>584</v>
      </c>
      <c r="S620" t="str">
        <v>רחל</v>
      </c>
      <c r="T620" t="str">
        <v>צברי</v>
      </c>
      <c r="V620">
        <v>1</v>
      </c>
      <c r="X620">
        <v>1</v>
      </c>
    </row>
    <row r="621" spans="1:24" x14ac:dyDescent="0.45">
      <c r="A621">
        <v>2565</v>
      </c>
      <c r="B621">
        <v>3592</v>
      </c>
      <c r="C621" t="str">
        <v>חיים יוסף</v>
      </c>
      <c r="D621" t="str">
        <v>צדוק</v>
      </c>
      <c r="E621" s="1">
        <v>5024</v>
      </c>
      <c r="G621">
        <v>624</v>
      </c>
      <c r="H621" t="str">
        <v>אלימלך שמעון</v>
      </c>
      <c r="I621" t="str">
        <v>רימלט</v>
      </c>
      <c r="J621" s="1">
        <v>2862</v>
      </c>
      <c r="L621">
        <v>1</v>
      </c>
      <c r="M621" cm="1">
        <f t="array" ref="M621">IF(L621=1,_xlfn.XLOOKUP(E621,_xlfn.ANCHORARRAY($J$2),_xlfn.ANCHORARRAY($G$2)),"ERROR")</f>
        <v>585</v>
      </c>
      <c r="O621" cm="1">
        <f t="array" ref="O621">IF(L621&lt;&gt;1,SUM(NAMES_EQUALS(C621,_xlfn.ANCHORARRAY($H$2))*NAMES_EQUALS(D621,_xlfn.ANCHORARRAY($I$2))*1),-1)</f>
        <v>-1</v>
      </c>
      <c r="Q621" cm="1">
        <f t="array" ref="Q621">_xlfn.IFS(M621&lt;&gt;"ERROR",M621,O621=1,_xlfn.XLOOKUP(1,NAMES_EQUALS($C621,_xlfn.ANCHORARRAY($H$2))*NAMES_EQUALS($D621,_xlfn.ANCHORARRAY($I$2))*1,_xlfn.ANCHORARRAY(G$2)),1,"ERROR")</f>
        <v>585</v>
      </c>
      <c r="S621" t="str">
        <v>חיים יוסף</v>
      </c>
      <c r="T621" t="str">
        <v>צדוק (וילקנפלד)</v>
      </c>
      <c r="V621">
        <v>1</v>
      </c>
      <c r="X621">
        <v>1</v>
      </c>
    </row>
    <row r="622" spans="1:24" x14ac:dyDescent="0.45">
      <c r="A622">
        <v>2566</v>
      </c>
      <c r="B622">
        <v>3601</v>
      </c>
      <c r="C622" t="str">
        <v>דוד</v>
      </c>
      <c r="D622" t="str">
        <v>צוקר</v>
      </c>
      <c r="E622" s="1">
        <v>17787</v>
      </c>
      <c r="G622">
        <v>625</v>
      </c>
      <c r="H622" t="str">
        <v>יעקב</v>
      </c>
      <c r="I622" t="str">
        <v>ריפתין</v>
      </c>
      <c r="J622" s="1">
        <v>2632</v>
      </c>
      <c r="L622">
        <v>1</v>
      </c>
      <c r="M622" cm="1">
        <f t="array" ref="M622">IF(L622=1,_xlfn.XLOOKUP(E622,_xlfn.ANCHORARRAY($J$2),_xlfn.ANCHORARRAY($G$2)),"ERROR")</f>
        <v>107</v>
      </c>
      <c r="O622" cm="1">
        <f t="array" ref="O622">IF(L622&lt;&gt;1,SUM(NAMES_EQUALS(C622,_xlfn.ANCHORARRAY($H$2))*NAMES_EQUALS(D622,_xlfn.ANCHORARRAY($I$2))*1),-1)</f>
        <v>-1</v>
      </c>
      <c r="Q622" cm="1">
        <f t="array" ref="Q622">_xlfn.IFS(M622&lt;&gt;"ERROR",M622,O622=1,_xlfn.XLOOKUP(1,NAMES_EQUALS($C622,_xlfn.ANCHORARRAY($H$2))*NAMES_EQUALS($D622,_xlfn.ANCHORARRAY($I$2))*1,_xlfn.ANCHORARRAY(G$2)),1,"ERROR")</f>
        <v>107</v>
      </c>
      <c r="S622" t="str">
        <v>דוד</v>
      </c>
      <c r="T622" t="str">
        <v>צוקר</v>
      </c>
      <c r="V622">
        <v>1</v>
      </c>
      <c r="X622">
        <v>1</v>
      </c>
    </row>
    <row r="623" spans="1:24" x14ac:dyDescent="0.45">
      <c r="A623">
        <v>2567</v>
      </c>
      <c r="B623">
        <v>3608</v>
      </c>
      <c r="C623" t="str">
        <v>זאב</v>
      </c>
      <c r="D623" t="str">
        <v>צור</v>
      </c>
      <c r="E623" s="1">
        <v>4272</v>
      </c>
      <c r="G623">
        <v>626</v>
      </c>
      <c r="H623" t="str">
        <v>שמואל</v>
      </c>
      <c r="I623" t="str">
        <v>רכטמן</v>
      </c>
      <c r="J623" s="1">
        <v>8767</v>
      </c>
      <c r="L623">
        <v>1</v>
      </c>
      <c r="M623" cm="1">
        <f t="array" ref="M623">IF(L623=1,_xlfn.XLOOKUP(E623,_xlfn.ANCHORARRAY($J$2),_xlfn.ANCHORARRAY($G$2)),"ERROR")</f>
        <v>586</v>
      </c>
      <c r="O623" cm="1">
        <f t="array" ref="O623">IF(L623&lt;&gt;1,SUM(NAMES_EQUALS(C623,_xlfn.ANCHORARRAY($H$2))*NAMES_EQUALS(D623,_xlfn.ANCHORARRAY($I$2))*1),-1)</f>
        <v>-1</v>
      </c>
      <c r="Q623" cm="1">
        <f t="array" ref="Q623">_xlfn.IFS(M623&lt;&gt;"ERROR",M623,O623=1,_xlfn.XLOOKUP(1,NAMES_EQUALS($C623,_xlfn.ANCHORARRAY($H$2))*NAMES_EQUALS($D623,_xlfn.ANCHORARRAY($I$2))*1,_xlfn.ANCHORARRAY(G$2)),1,"ERROR")</f>
        <v>586</v>
      </c>
      <c r="S623" t="str">
        <v>זאב</v>
      </c>
      <c r="T623" t="str">
        <v>צור (שטיין)</v>
      </c>
      <c r="V623">
        <v>1</v>
      </c>
      <c r="X623">
        <v>1</v>
      </c>
    </row>
    <row r="624" spans="1:24" x14ac:dyDescent="0.45">
      <c r="A624">
        <v>2568</v>
      </c>
      <c r="B624">
        <v>3612</v>
      </c>
      <c r="C624" t="str">
        <v>יעקב</v>
      </c>
      <c r="D624" t="str">
        <v>צור</v>
      </c>
      <c r="E624" s="1">
        <v>13609</v>
      </c>
      <c r="G624">
        <v>627</v>
      </c>
      <c r="H624" t="str">
        <v>אהרן</v>
      </c>
      <c r="I624" t="str">
        <v>רמז</v>
      </c>
      <c r="J624" s="1">
        <v>7068</v>
      </c>
      <c r="L624">
        <v>1</v>
      </c>
      <c r="M624" cm="1">
        <f t="array" ref="M624">IF(L624=1,_xlfn.XLOOKUP(E624,_xlfn.ANCHORARRAY($J$2),_xlfn.ANCHORARRAY($G$2)),"ERROR")</f>
        <v>587</v>
      </c>
      <c r="O624" cm="1">
        <f t="array" ref="O624">IF(L624&lt;&gt;1,SUM(NAMES_EQUALS(C624,_xlfn.ANCHORARRAY($H$2))*NAMES_EQUALS(D624,_xlfn.ANCHORARRAY($I$2))*1),-1)</f>
        <v>-1</v>
      </c>
      <c r="Q624" cm="1">
        <f t="array" ref="Q624">_xlfn.IFS(M624&lt;&gt;"ERROR",M624,O624=1,_xlfn.XLOOKUP(1,NAMES_EQUALS($C624,_xlfn.ANCHORARRAY($H$2))*NAMES_EQUALS($D624,_xlfn.ANCHORARRAY($I$2))*1,_xlfn.ANCHORARRAY(G$2)),1,"ERROR")</f>
        <v>587</v>
      </c>
      <c r="S624" t="str">
        <v>יעקב</v>
      </c>
      <c r="T624" t="str">
        <v>צור (שטיינברג)</v>
      </c>
      <c r="V624">
        <v>1</v>
      </c>
      <c r="X624">
        <v>1</v>
      </c>
    </row>
    <row r="625" spans="1:24" x14ac:dyDescent="0.45">
      <c r="A625">
        <v>2569</v>
      </c>
      <c r="B625">
        <v>3616</v>
      </c>
      <c r="C625" t="str">
        <v>צבי</v>
      </c>
      <c r="D625" t="str">
        <v>צור</v>
      </c>
      <c r="E625" s="1">
        <v>8402</v>
      </c>
      <c r="G625">
        <v>628</v>
      </c>
      <c r="H625" t="str">
        <v>דוד</v>
      </c>
      <c r="I625" t="str">
        <v>רמז (דרבקין)</v>
      </c>
      <c r="J625" s="1">
        <v>-5111</v>
      </c>
      <c r="L625">
        <v>1</v>
      </c>
      <c r="M625" cm="1">
        <f t="array" ref="M625">IF(L625=1,_xlfn.XLOOKUP(E625,_xlfn.ANCHORARRAY($J$2),_xlfn.ANCHORARRAY($G$2)),"ERROR")</f>
        <v>588</v>
      </c>
      <c r="O625" cm="1">
        <f t="array" ref="O625">IF(L625&lt;&gt;1,SUM(NAMES_EQUALS(C625,_xlfn.ANCHORARRAY($H$2))*NAMES_EQUALS(D625,_xlfn.ANCHORARRAY($I$2))*1),-1)</f>
        <v>-1</v>
      </c>
      <c r="Q625" cm="1">
        <f t="array" ref="Q625">_xlfn.IFS(M625&lt;&gt;"ERROR",M625,O625=1,_xlfn.XLOOKUP(1,NAMES_EQUALS($C625,_xlfn.ANCHORARRAY($H$2))*NAMES_EQUALS($D625,_xlfn.ANCHORARRAY($I$2))*1,_xlfn.ANCHORARRAY(G$2)),1,"ERROR")</f>
        <v>588</v>
      </c>
      <c r="S625" t="str">
        <v>צבי (צ`רה)</v>
      </c>
      <c r="T625" t="str">
        <v>צור (צ`רטנקו)</v>
      </c>
      <c r="V625">
        <v>1</v>
      </c>
      <c r="X625">
        <v>1</v>
      </c>
    </row>
    <row r="626" spans="1:24" x14ac:dyDescent="0.45">
      <c r="A626">
        <v>2570</v>
      </c>
      <c r="B626">
        <v>3618</v>
      </c>
      <c r="C626" t="str">
        <v>יואש</v>
      </c>
      <c r="D626" t="str">
        <v>צידון</v>
      </c>
      <c r="E626" s="1">
        <v>9829</v>
      </c>
      <c r="G626">
        <v>629</v>
      </c>
      <c r="H626" t="str">
        <v>צבי</v>
      </c>
      <c r="I626" t="str">
        <v>רנר</v>
      </c>
      <c r="J626" s="1">
        <v>3654</v>
      </c>
      <c r="L626">
        <v>1</v>
      </c>
      <c r="M626" cm="1">
        <f t="array" ref="M626">IF(L626=1,_xlfn.XLOOKUP(E626,_xlfn.ANCHORARRAY($J$2),_xlfn.ANCHORARRAY($G$2)),"ERROR")</f>
        <v>589</v>
      </c>
      <c r="O626" cm="1">
        <f t="array" ref="O626">IF(L626&lt;&gt;1,SUM(NAMES_EQUALS(C626,_xlfn.ANCHORARRAY($H$2))*NAMES_EQUALS(D626,_xlfn.ANCHORARRAY($I$2))*1),-1)</f>
        <v>-1</v>
      </c>
      <c r="Q626" cm="1">
        <f t="array" ref="Q626">_xlfn.IFS(M626&lt;&gt;"ERROR",M626,O626=1,_xlfn.XLOOKUP(1,NAMES_EQUALS($C626,_xlfn.ANCHORARRAY($H$2))*NAMES_EQUALS($D626,_xlfn.ANCHORARRAY($I$2))*1,_xlfn.ANCHORARRAY(G$2)),1,"ERROR")</f>
        <v>589</v>
      </c>
      <c r="S626" t="str">
        <v>יואש</v>
      </c>
      <c r="T626" t="str">
        <v>צידון (צ`אטו)</v>
      </c>
      <c r="V626">
        <v>1</v>
      </c>
      <c r="X626">
        <v>1</v>
      </c>
    </row>
    <row r="627" spans="1:24" x14ac:dyDescent="0.45">
      <c r="A627">
        <v>2571</v>
      </c>
      <c r="B627">
        <v>3619</v>
      </c>
      <c r="C627" t="str">
        <v>אהרן</v>
      </c>
      <c r="D627" t="str">
        <v>ציזלינג</v>
      </c>
      <c r="E627" s="1">
        <v>423</v>
      </c>
      <c r="G627">
        <v>630</v>
      </c>
      <c r="H627" t="str">
        <v>יצחק</v>
      </c>
      <c r="I627" t="str">
        <v>רפאל</v>
      </c>
      <c r="J627" s="1">
        <v>5300</v>
      </c>
      <c r="L627">
        <v>1</v>
      </c>
      <c r="M627" cm="1">
        <f t="array" ref="M627">IF(L627=1,_xlfn.XLOOKUP(E627,_xlfn.ANCHORARRAY($J$2),_xlfn.ANCHORARRAY($G$2)),"ERROR")</f>
        <v>590</v>
      </c>
      <c r="O627" cm="1">
        <f t="array" ref="O627">IF(L627&lt;&gt;1,SUM(NAMES_EQUALS(C627,_xlfn.ANCHORARRAY($H$2))*NAMES_EQUALS(D627,_xlfn.ANCHORARRAY($I$2))*1),-1)</f>
        <v>-1</v>
      </c>
      <c r="Q627" cm="1">
        <f t="array" ref="Q627">_xlfn.IFS(M627&lt;&gt;"ERROR",M627,O627=1,_xlfn.XLOOKUP(1,NAMES_EQUALS($C627,_xlfn.ANCHORARRAY($H$2))*NAMES_EQUALS($D627,_xlfn.ANCHORARRAY($I$2))*1,_xlfn.ANCHORARRAY(G$2)),1,"ERROR")</f>
        <v>590</v>
      </c>
      <c r="S627" t="str">
        <v>אהרן</v>
      </c>
      <c r="T627" t="str">
        <v>ציזלינג</v>
      </c>
      <c r="V627">
        <v>1</v>
      </c>
      <c r="X627">
        <v>1</v>
      </c>
    </row>
    <row r="628" spans="1:24" x14ac:dyDescent="0.45">
      <c r="A628">
        <v>2572</v>
      </c>
      <c r="B628">
        <v>3622</v>
      </c>
      <c r="C628" t="str">
        <v>צבי</v>
      </c>
      <c r="D628" t="str">
        <v>צימרמן</v>
      </c>
      <c r="E628" s="1">
        <v>4751</v>
      </c>
      <c r="G628">
        <v>631</v>
      </c>
      <c r="H628" t="str">
        <v>ברל</v>
      </c>
      <c r="I628" t="str">
        <v>רפטור</v>
      </c>
      <c r="J628" s="1">
        <v>732</v>
      </c>
      <c r="L628">
        <v>1</v>
      </c>
      <c r="M628" cm="1">
        <f t="array" ref="M628">IF(L628=1,_xlfn.XLOOKUP(E628,_xlfn.ANCHORARRAY($J$2),_xlfn.ANCHORARRAY($G$2)),"ERROR")</f>
        <v>591</v>
      </c>
      <c r="O628" cm="1">
        <f t="array" ref="O628">IF(L628&lt;&gt;1,SUM(NAMES_EQUALS(C628,_xlfn.ANCHORARRAY($H$2))*NAMES_EQUALS(D628,_xlfn.ANCHORARRAY($I$2))*1),-1)</f>
        <v>-1</v>
      </c>
      <c r="Q628" cm="1">
        <f t="array" ref="Q628">_xlfn.IFS(M628&lt;&gt;"ERROR",M628,O628=1,_xlfn.XLOOKUP(1,NAMES_EQUALS($C628,_xlfn.ANCHORARRAY($H$2))*NAMES_EQUALS($D628,_xlfn.ANCHORARRAY($I$2))*1,_xlfn.ANCHORARRAY(G$2)),1,"ERROR")</f>
        <v>591</v>
      </c>
      <c r="S628" t="str">
        <v>צבי</v>
      </c>
      <c r="T628" t="str">
        <v>צימרמן</v>
      </c>
      <c r="V628">
        <v>1</v>
      </c>
      <c r="X628">
        <v>1</v>
      </c>
    </row>
    <row r="629" spans="1:24" x14ac:dyDescent="0.45">
      <c r="A629">
        <v>2573</v>
      </c>
      <c r="B629">
        <v>3634</v>
      </c>
      <c r="C629" t="str">
        <v>מרדכי</v>
      </c>
      <c r="D629" t="str">
        <v>צפורי-הנדין</v>
      </c>
      <c r="E629" s="1">
        <v>9025</v>
      </c>
      <c r="G629">
        <v>632</v>
      </c>
      <c r="H629" t="str">
        <v>מנחם</v>
      </c>
      <c r="I629" t="str">
        <v>רצון</v>
      </c>
      <c r="J629" s="1">
        <v>7157</v>
      </c>
      <c r="L629">
        <v>1</v>
      </c>
      <c r="M629" cm="1">
        <f t="array" ref="M629">IF(L629=1,_xlfn.XLOOKUP(E629,_xlfn.ANCHORARRAY($J$2),_xlfn.ANCHORARRAY($G$2)),"ERROR")</f>
        <v>592</v>
      </c>
      <c r="O629" cm="1">
        <f t="array" ref="O629">IF(L629&lt;&gt;1,SUM(NAMES_EQUALS(C629,_xlfn.ANCHORARRAY($H$2))*NAMES_EQUALS(D629,_xlfn.ANCHORARRAY($I$2))*1),-1)</f>
        <v>-1</v>
      </c>
      <c r="Q629" cm="1">
        <f t="array" ref="Q629">_xlfn.IFS(M629&lt;&gt;"ERROR",M629,O629=1,_xlfn.XLOOKUP(1,NAMES_EQUALS($C629,_xlfn.ANCHORARRAY($H$2))*NAMES_EQUALS($D629,_xlfn.ANCHORARRAY($I$2))*1,_xlfn.ANCHORARRAY(G$2)),1,"ERROR")</f>
        <v>592</v>
      </c>
      <c r="S629" t="str">
        <v>מרדכי</v>
      </c>
      <c r="T629" t="str">
        <v>צפורי (הנקוביץ'-הנדין)</v>
      </c>
      <c r="V629">
        <v>0</v>
      </c>
      <c r="W629">
        <v>1</v>
      </c>
      <c r="X629">
        <v>1</v>
      </c>
    </row>
    <row r="630" spans="1:24" x14ac:dyDescent="0.45">
      <c r="A630">
        <v>2574</v>
      </c>
      <c r="B630">
        <v>3645</v>
      </c>
      <c r="C630" t="str">
        <v>אביגדור</v>
      </c>
      <c r="D630" t="str">
        <v>קהלני</v>
      </c>
      <c r="E630" s="1">
        <v>16239</v>
      </c>
      <c r="G630">
        <v>633</v>
      </c>
      <c r="H630" t="str">
        <v>אברהם</v>
      </c>
      <c r="I630" t="str">
        <v>רקנטי</v>
      </c>
      <c r="J630" s="1">
        <v>-4381</v>
      </c>
      <c r="L630">
        <v>1</v>
      </c>
      <c r="M630" cm="1">
        <f t="array" ref="M630">IF(L630=1,_xlfn.XLOOKUP(E630,_xlfn.ANCHORARRAY($J$2),_xlfn.ANCHORARRAY($G$2)),"ERROR")</f>
        <v>108</v>
      </c>
      <c r="O630" cm="1">
        <f t="array" ref="O630">IF(L630&lt;&gt;1,SUM(NAMES_EQUALS(C630,_xlfn.ANCHORARRAY($H$2))*NAMES_EQUALS(D630,_xlfn.ANCHORARRAY($I$2))*1),-1)</f>
        <v>-1</v>
      </c>
      <c r="Q630" cm="1">
        <f t="array" ref="Q630">_xlfn.IFS(M630&lt;&gt;"ERROR",M630,O630=1,_xlfn.XLOOKUP(1,NAMES_EQUALS($C630,_xlfn.ANCHORARRAY($H$2))*NAMES_EQUALS($D630,_xlfn.ANCHORARRAY($I$2))*1,_xlfn.ANCHORARRAY(G$2)),1,"ERROR")</f>
        <v>108</v>
      </c>
      <c r="S630" t="str">
        <v>אביגדור</v>
      </c>
      <c r="T630" t="str">
        <v>קהלני</v>
      </c>
      <c r="V630">
        <v>1</v>
      </c>
      <c r="X630">
        <v>1</v>
      </c>
    </row>
    <row r="631" spans="1:24" x14ac:dyDescent="0.45">
      <c r="A631">
        <v>2575</v>
      </c>
      <c r="B631">
        <v>3651</v>
      </c>
      <c r="C631" t="str">
        <v>משה</v>
      </c>
      <c r="D631" t="str">
        <v>קול</v>
      </c>
      <c r="E631" s="1">
        <v>4166</v>
      </c>
      <c r="G631">
        <v>634</v>
      </c>
      <c r="H631" t="str">
        <v>אברהם חיים</v>
      </c>
      <c r="I631" t="str">
        <v>שאג (צוובנר)</v>
      </c>
      <c r="J631" s="1">
        <v>-4746</v>
      </c>
      <c r="L631">
        <v>1</v>
      </c>
      <c r="M631" cm="1">
        <f t="array" ref="M631">IF(L631=1,_xlfn.XLOOKUP(E631,_xlfn.ANCHORARRAY($J$2),_xlfn.ANCHORARRAY($G$2)),"ERROR")</f>
        <v>593</v>
      </c>
      <c r="O631" cm="1">
        <f t="array" ref="O631">IF(L631&lt;&gt;1,SUM(NAMES_EQUALS(C631,_xlfn.ANCHORARRAY($H$2))*NAMES_EQUALS(D631,_xlfn.ANCHORARRAY($I$2))*1),-1)</f>
        <v>-1</v>
      </c>
      <c r="Q631" cm="1">
        <f t="array" ref="Q631">_xlfn.IFS(M631&lt;&gt;"ERROR",M631,O631=1,_xlfn.XLOOKUP(1,NAMES_EQUALS($C631,_xlfn.ANCHORARRAY($H$2))*NAMES_EQUALS($D631,_xlfn.ANCHORARRAY($I$2))*1,_xlfn.ANCHORARRAY(G$2)),1,"ERROR")</f>
        <v>593</v>
      </c>
      <c r="S631" t="str">
        <v>משה</v>
      </c>
      <c r="T631" t="str">
        <v>קול (קולודני)</v>
      </c>
      <c r="V631">
        <v>1</v>
      </c>
      <c r="X631">
        <v>1</v>
      </c>
    </row>
    <row r="632" spans="1:24" x14ac:dyDescent="0.45">
      <c r="A632">
        <v>2576</v>
      </c>
      <c r="B632">
        <v>3660</v>
      </c>
      <c r="C632" t="str">
        <v>אליעזר</v>
      </c>
      <c r="D632" t="str">
        <v>קולס</v>
      </c>
      <c r="E632" s="1">
        <v>16313</v>
      </c>
      <c r="G632">
        <v>635</v>
      </c>
      <c r="H632" t="str">
        <v>שלום אברהם</v>
      </c>
      <c r="I632" t="str">
        <v>שאקי</v>
      </c>
      <c r="J632" s="1">
        <v>2508</v>
      </c>
      <c r="L632">
        <v>1</v>
      </c>
      <c r="M632" cm="1">
        <f t="array" ref="M632">IF(L632=1,_xlfn.XLOOKUP(E632,_xlfn.ANCHORARRAY($J$2),_xlfn.ANCHORARRAY($G$2)),"ERROR")</f>
        <v>594</v>
      </c>
      <c r="O632" cm="1">
        <f t="array" ref="O632">IF(L632&lt;&gt;1,SUM(NAMES_EQUALS(C632,_xlfn.ANCHORARRAY($H$2))*NAMES_EQUALS(D632,_xlfn.ANCHORARRAY($I$2))*1),-1)</f>
        <v>-1</v>
      </c>
      <c r="Q632" cm="1">
        <f t="array" ref="Q632">_xlfn.IFS(M632&lt;&gt;"ERROR",M632,O632=1,_xlfn.XLOOKUP(1,NAMES_EQUALS($C632,_xlfn.ANCHORARRAY($H$2))*NAMES_EQUALS($D632,_xlfn.ANCHORARRAY($I$2))*1,_xlfn.ANCHORARRAY(G$2)),1,"ERROR")</f>
        <v>594</v>
      </c>
      <c r="S632" t="str">
        <v>אליעזר</v>
      </c>
      <c r="T632" t="str">
        <v>קולס</v>
      </c>
      <c r="V632">
        <v>1</v>
      </c>
      <c r="X632">
        <v>1</v>
      </c>
    </row>
    <row r="633" spans="1:24" x14ac:dyDescent="0.45">
      <c r="A633">
        <v>2577</v>
      </c>
      <c r="B633">
        <v>3662</v>
      </c>
      <c r="C633" t="str">
        <v>חיים</v>
      </c>
      <c r="D633" t="str">
        <v>קופמן</v>
      </c>
      <c r="E633" s="1">
        <v>12765</v>
      </c>
      <c r="G633">
        <v>636</v>
      </c>
      <c r="H633" t="str">
        <v>יהושע</v>
      </c>
      <c r="I633" t="str">
        <v>שגיא (ברמן)</v>
      </c>
      <c r="J633" s="1">
        <v>12324</v>
      </c>
      <c r="L633">
        <v>1</v>
      </c>
      <c r="M633" cm="1">
        <f t="array" ref="M633">IF(L633=1,_xlfn.XLOOKUP(E633,_xlfn.ANCHORARRAY($J$2),_xlfn.ANCHORARRAY($G$2)),"ERROR")</f>
        <v>166</v>
      </c>
      <c r="O633" cm="1">
        <f t="array" ref="O633">IF(L633&lt;&gt;1,SUM(NAMES_EQUALS(C633,_xlfn.ANCHORARRAY($H$2))*NAMES_EQUALS(D633,_xlfn.ANCHORARRAY($I$2))*1),-1)</f>
        <v>-1</v>
      </c>
      <c r="Q633" cm="1">
        <f t="array" ref="Q633">_xlfn.IFS(M633&lt;&gt;"ERROR",M633,O633=1,_xlfn.XLOOKUP(1,NAMES_EQUALS($C633,_xlfn.ANCHORARRAY($H$2))*NAMES_EQUALS($D633,_xlfn.ANCHORARRAY($I$2))*1,_xlfn.ANCHORARRAY(G$2)),1,"ERROR")</f>
        <v>166</v>
      </c>
      <c r="S633" t="str">
        <v>חיים</v>
      </c>
      <c r="T633" t="str">
        <v>קופמן</v>
      </c>
      <c r="V633">
        <v>1</v>
      </c>
      <c r="X633">
        <v>1</v>
      </c>
    </row>
    <row r="634" spans="1:24" x14ac:dyDescent="0.45">
      <c r="A634">
        <v>2578</v>
      </c>
      <c r="B634">
        <v>3668</v>
      </c>
      <c r="C634" t="str">
        <v>הלל</v>
      </c>
      <c r="D634" t="str">
        <v>קוק</v>
      </c>
      <c r="E634" s="1">
        <v>5684</v>
      </c>
      <c r="G634">
        <v>637</v>
      </c>
      <c r="H634" t="str">
        <v>זלמן</v>
      </c>
      <c r="I634" t="str">
        <v>שובל (פינקלשטיין)</v>
      </c>
      <c r="J634" s="1">
        <v>11076</v>
      </c>
      <c r="L634">
        <v>1</v>
      </c>
      <c r="M634" cm="1">
        <f t="array" ref="M634">IF(L634=1,_xlfn.XLOOKUP(E634,_xlfn.ANCHORARRAY($J$2),_xlfn.ANCHORARRAY($G$2)),"ERROR")</f>
        <v>595</v>
      </c>
      <c r="O634" cm="1">
        <f t="array" ref="O634">IF(L634&lt;&gt;1,SUM(NAMES_EQUALS(C634,_xlfn.ANCHORARRAY($H$2))*NAMES_EQUALS(D634,_xlfn.ANCHORARRAY($I$2))*1),-1)</f>
        <v>-1</v>
      </c>
      <c r="Q634" cm="1">
        <f t="array" ref="Q634">_xlfn.IFS(M634&lt;&gt;"ERROR",M634,O634=1,_xlfn.XLOOKUP(1,NAMES_EQUALS($C634,_xlfn.ANCHORARRAY($H$2))*NAMES_EQUALS($D634,_xlfn.ANCHORARRAY($I$2))*1,_xlfn.ANCHORARRAY(G$2)),1,"ERROR")</f>
        <v>595</v>
      </c>
      <c r="S634" t="str">
        <v>הלל (פיטר)</v>
      </c>
      <c r="T634" t="str">
        <v>קוק (ברגסון)</v>
      </c>
      <c r="V634">
        <v>1</v>
      </c>
      <c r="X634">
        <v>1</v>
      </c>
    </row>
    <row r="635" spans="1:24" x14ac:dyDescent="0.45">
      <c r="A635">
        <v>2579</v>
      </c>
      <c r="B635">
        <v>3670</v>
      </c>
      <c r="C635" t="str">
        <v>דוד</v>
      </c>
      <c r="D635" t="str">
        <v>קורן</v>
      </c>
      <c r="E635" s="1">
        <v>16456</v>
      </c>
      <c r="G635">
        <v>638</v>
      </c>
      <c r="H635" t="str">
        <v>אליעזר</v>
      </c>
      <c r="I635" t="str">
        <v>שוסטק</v>
      </c>
      <c r="J635" s="1">
        <v>4368</v>
      </c>
      <c r="L635">
        <v>1</v>
      </c>
      <c r="M635" cm="1">
        <f t="array" ref="M635">IF(L635=1,_xlfn.XLOOKUP(E635,_xlfn.ANCHORARRAY($J$2),_xlfn.ANCHORARRAY($G$2)),"ERROR")</f>
        <v>763</v>
      </c>
      <c r="O635" cm="1">
        <f t="array" ref="O635">IF(L635&lt;&gt;1,SUM(NAMES_EQUALS(C635,_xlfn.ANCHORARRAY($H$2))*NAMES_EQUALS(D635,_xlfn.ANCHORARRAY($I$2))*1),-1)</f>
        <v>-1</v>
      </c>
      <c r="Q635" cm="1">
        <f t="array" ref="Q635">_xlfn.IFS(M635&lt;&gt;"ERROR",M635,O635=1,_xlfn.XLOOKUP(1,NAMES_EQUALS($C635,_xlfn.ANCHORARRAY($H$2))*NAMES_EQUALS($D635,_xlfn.ANCHORARRAY($I$2))*1,_xlfn.ANCHORARRAY(G$2)),1,"ERROR")</f>
        <v>763</v>
      </c>
      <c r="S635" t="str">
        <v>דני</v>
      </c>
      <c r="T635" t="str">
        <v>קורן</v>
      </c>
      <c r="V635">
        <v>0</v>
      </c>
      <c r="W635">
        <v>1</v>
      </c>
      <c r="X635">
        <v>1</v>
      </c>
    </row>
    <row r="636" spans="1:24" x14ac:dyDescent="0.45">
      <c r="A636">
        <v>2580</v>
      </c>
      <c r="B636">
        <v>3673</v>
      </c>
      <c r="C636" t="str">
        <v>יצחק</v>
      </c>
      <c r="D636" t="str">
        <v>קורן</v>
      </c>
      <c r="E636" s="1">
        <v>4090</v>
      </c>
      <c r="G636">
        <v>639</v>
      </c>
      <c r="H636" t="str">
        <v>יוסף</v>
      </c>
      <c r="I636" t="str">
        <v>שופמן</v>
      </c>
      <c r="J636" s="1">
        <v>1259</v>
      </c>
      <c r="L636">
        <v>1</v>
      </c>
      <c r="M636" cm="1">
        <f t="array" ref="M636">IF(L636=1,_xlfn.XLOOKUP(E636,_xlfn.ANCHORARRAY($J$2),_xlfn.ANCHORARRAY($G$2)),"ERROR")</f>
        <v>597</v>
      </c>
      <c r="O636" cm="1">
        <f t="array" ref="O636">IF(L636&lt;&gt;1,SUM(NAMES_EQUALS(C636,_xlfn.ANCHORARRAY($H$2))*NAMES_EQUALS(D636,_xlfn.ANCHORARRAY($I$2))*1),-1)</f>
        <v>-1</v>
      </c>
      <c r="Q636" cm="1">
        <f t="array" ref="Q636">_xlfn.IFS(M636&lt;&gt;"ERROR",M636,O636=1,_xlfn.XLOOKUP(1,NAMES_EQUALS($C636,_xlfn.ANCHORARRAY($H$2))*NAMES_EQUALS($D636,_xlfn.ANCHORARRAY($I$2))*1,_xlfn.ANCHORARRAY(G$2)),1,"ERROR")</f>
        <v>597</v>
      </c>
      <c r="S636" t="str">
        <v>יצחק</v>
      </c>
      <c r="T636" t="str">
        <v>קורן</v>
      </c>
      <c r="V636">
        <v>1</v>
      </c>
      <c r="X636">
        <v>1</v>
      </c>
    </row>
    <row r="637" spans="1:24" x14ac:dyDescent="0.45">
      <c r="A637">
        <v>2581</v>
      </c>
      <c r="B637">
        <v>3677</v>
      </c>
      <c r="C637" t="str">
        <v>חיים</v>
      </c>
      <c r="D637" t="str">
        <v>קורפו</v>
      </c>
      <c r="E637" s="1">
        <v>7677</v>
      </c>
      <c r="G637">
        <v>640</v>
      </c>
      <c r="H637" t="str">
        <v>גרשום</v>
      </c>
      <c r="I637" t="str">
        <v>שוקן</v>
      </c>
      <c r="J637" s="1">
        <v>4656</v>
      </c>
      <c r="L637">
        <v>1</v>
      </c>
      <c r="M637" cm="1">
        <f t="array" ref="M637">IF(L637=1,_xlfn.XLOOKUP(E637,_xlfn.ANCHORARRAY($J$2),_xlfn.ANCHORARRAY($G$2)),"ERROR")</f>
        <v>598</v>
      </c>
      <c r="O637" cm="1">
        <f t="array" ref="O637">IF(L637&lt;&gt;1,SUM(NAMES_EQUALS(C637,_xlfn.ANCHORARRAY($H$2))*NAMES_EQUALS(D637,_xlfn.ANCHORARRAY($I$2))*1),-1)</f>
        <v>-1</v>
      </c>
      <c r="Q637" cm="1">
        <f t="array" ref="Q637">_xlfn.IFS(M637&lt;&gt;"ERROR",M637,O637=1,_xlfn.XLOOKUP(1,NAMES_EQUALS($C637,_xlfn.ANCHORARRAY($H$2))*NAMES_EQUALS($D637,_xlfn.ANCHORARRAY($I$2))*1,_xlfn.ANCHORARRAY(G$2)),1,"ERROR")</f>
        <v>598</v>
      </c>
      <c r="S637" t="str">
        <v>חיים</v>
      </c>
      <c r="T637" t="str">
        <v>קורפו</v>
      </c>
      <c r="V637">
        <v>1</v>
      </c>
      <c r="X637">
        <v>1</v>
      </c>
    </row>
    <row r="638" spans="1:24" x14ac:dyDescent="0.45">
      <c r="A638">
        <v>2582</v>
      </c>
      <c r="B638">
        <v>3686</v>
      </c>
      <c r="C638" t="str">
        <v>יוסף</v>
      </c>
      <c r="D638" t="str">
        <v>קושניר</v>
      </c>
      <c r="E638" s="1">
        <v>320</v>
      </c>
      <c r="G638">
        <v>641</v>
      </c>
      <c r="H638" t="str">
        <v>שמואל</v>
      </c>
      <c r="I638" t="str">
        <v>שורש (שטרנברג)</v>
      </c>
      <c r="J638" s="1">
        <v>4760</v>
      </c>
      <c r="L638">
        <v>1</v>
      </c>
      <c r="M638" cm="1">
        <f t="array" ref="M638">IF(L638=1,_xlfn.XLOOKUP(E638,_xlfn.ANCHORARRAY($J$2),_xlfn.ANCHORARRAY($G$2)),"ERROR")</f>
        <v>599</v>
      </c>
      <c r="O638" cm="1">
        <f t="array" ref="O638">IF(L638&lt;&gt;1,SUM(NAMES_EQUALS(C638,_xlfn.ANCHORARRAY($H$2))*NAMES_EQUALS(D638,_xlfn.ANCHORARRAY($I$2))*1),-1)</f>
        <v>-1</v>
      </c>
      <c r="Q638" cm="1">
        <f t="array" ref="Q638">_xlfn.IFS(M638&lt;&gt;"ERROR",M638,O638=1,_xlfn.XLOOKUP(1,NAMES_EQUALS($C638,_xlfn.ANCHORARRAY($H$2))*NAMES_EQUALS($D638,_xlfn.ANCHORARRAY($I$2))*1,_xlfn.ANCHORARRAY(G$2)),1,"ERROR")</f>
        <v>599</v>
      </c>
      <c r="S638" t="str">
        <v>יוסף</v>
      </c>
      <c r="T638" t="str">
        <v>קושניר</v>
      </c>
      <c r="V638">
        <v>1</v>
      </c>
      <c r="X638">
        <v>1</v>
      </c>
    </row>
    <row r="639" spans="1:24" x14ac:dyDescent="0.45">
      <c r="A639">
        <v>2583</v>
      </c>
      <c r="B639">
        <v>3688</v>
      </c>
      <c r="C639" t="str">
        <v>ישראל</v>
      </c>
      <c r="D639" t="str">
        <v>קיסר</v>
      </c>
      <c r="E639" s="1">
        <v>11463</v>
      </c>
      <c r="G639">
        <v>642</v>
      </c>
      <c r="H639" t="str">
        <v>בנימין</v>
      </c>
      <c r="I639" t="str">
        <v>שחור</v>
      </c>
      <c r="J639" s="1">
        <v>5845</v>
      </c>
      <c r="L639">
        <v>1</v>
      </c>
      <c r="M639" cm="1">
        <f t="array" ref="M639">IF(L639=1,_xlfn.XLOOKUP(E639,_xlfn.ANCHORARRAY($J$2),_xlfn.ANCHORARRAY($G$2)),"ERROR")</f>
        <v>167</v>
      </c>
      <c r="O639" cm="1">
        <f t="array" ref="O639">IF(L639&lt;&gt;1,SUM(NAMES_EQUALS(C639,_xlfn.ANCHORARRAY($H$2))*NAMES_EQUALS(D639,_xlfn.ANCHORARRAY($I$2))*1),-1)</f>
        <v>-1</v>
      </c>
      <c r="Q639" cm="1">
        <f t="array" ref="Q639">_xlfn.IFS(M639&lt;&gt;"ERROR",M639,O639=1,_xlfn.XLOOKUP(1,NAMES_EQUALS($C639,_xlfn.ANCHORARRAY($H$2))*NAMES_EQUALS($D639,_xlfn.ANCHORARRAY($I$2))*1,_xlfn.ANCHORARRAY(G$2)),1,"ERROR")</f>
        <v>167</v>
      </c>
      <c r="S639" t="str">
        <v>ישראל</v>
      </c>
      <c r="T639" t="str">
        <v>קיסר</v>
      </c>
      <c r="V639">
        <v>1</v>
      </c>
      <c r="X639">
        <v>1</v>
      </c>
    </row>
    <row r="640" spans="1:24" x14ac:dyDescent="0.45">
      <c r="A640">
        <v>2584</v>
      </c>
      <c r="B640">
        <v>3702</v>
      </c>
      <c r="C640" t="str">
        <v>יעקב</v>
      </c>
      <c r="D640" t="str">
        <v>קליבנוב</v>
      </c>
      <c r="E640" s="1">
        <v>-4393</v>
      </c>
      <c r="G640">
        <v>643</v>
      </c>
      <c r="H640" t="str">
        <v>בכור שלום</v>
      </c>
      <c r="I640" t="str">
        <v>שטרית</v>
      </c>
      <c r="J640" s="1">
        <v>-1824</v>
      </c>
      <c r="L640">
        <v>1</v>
      </c>
      <c r="M640" cm="1">
        <f t="array" ref="M640">IF(L640=1,_xlfn.XLOOKUP(E640,_xlfn.ANCHORARRAY($J$2),_xlfn.ANCHORARRAY($G$2)),"ERROR")</f>
        <v>600</v>
      </c>
      <c r="O640" cm="1">
        <f t="array" ref="O640">IF(L640&lt;&gt;1,SUM(NAMES_EQUALS(C640,_xlfn.ANCHORARRAY($H$2))*NAMES_EQUALS(D640,_xlfn.ANCHORARRAY($I$2))*1),-1)</f>
        <v>-1</v>
      </c>
      <c r="Q640" cm="1">
        <f t="array" ref="Q640">_xlfn.IFS(M640&lt;&gt;"ERROR",M640,O640=1,_xlfn.XLOOKUP(1,NAMES_EQUALS($C640,_xlfn.ANCHORARRAY($H$2))*NAMES_EQUALS($D640,_xlfn.ANCHORARRAY($I$2))*1,_xlfn.ANCHORARRAY(G$2)),1,"ERROR")</f>
        <v>600</v>
      </c>
      <c r="S640" t="str">
        <v>יעקב</v>
      </c>
      <c r="T640" t="str">
        <v>קליבנוב</v>
      </c>
      <c r="V640">
        <v>1</v>
      </c>
      <c r="X640">
        <v>1</v>
      </c>
    </row>
    <row r="641" spans="1:24" x14ac:dyDescent="0.45">
      <c r="A641">
        <v>2585</v>
      </c>
      <c r="B641">
        <v>3711</v>
      </c>
      <c r="C641" t="str">
        <v>יצחק-הנס</v>
      </c>
      <c r="D641" t="str">
        <v>קלינגהופר</v>
      </c>
      <c r="E641" s="1">
        <v>1875</v>
      </c>
      <c r="G641">
        <v>644</v>
      </c>
      <c r="H641" t="str">
        <v>דוד</v>
      </c>
      <c r="I641" t="str">
        <v>שטרן</v>
      </c>
      <c r="J641" s="1">
        <v>3741</v>
      </c>
      <c r="L641">
        <v>1</v>
      </c>
      <c r="M641" cm="1">
        <f t="array" ref="M641">IF(L641=1,_xlfn.XLOOKUP(E641,_xlfn.ANCHORARRAY($J$2),_xlfn.ANCHORARRAY($G$2)),"ERROR")</f>
        <v>601</v>
      </c>
      <c r="O641" cm="1">
        <f t="array" ref="O641">IF(L641&lt;&gt;1,SUM(NAMES_EQUALS(C641,_xlfn.ANCHORARRAY($H$2))*NAMES_EQUALS(D641,_xlfn.ANCHORARRAY($I$2))*1),-1)</f>
        <v>-1</v>
      </c>
      <c r="Q641" cm="1">
        <f t="array" ref="Q641">_xlfn.IFS(M641&lt;&gt;"ERROR",M641,O641=1,_xlfn.XLOOKUP(1,NAMES_EQUALS($C641,_xlfn.ANCHORARRAY($H$2))*NAMES_EQUALS($D641,_xlfn.ANCHORARRAY($I$2))*1,_xlfn.ANCHORARRAY(G$2)),1,"ERROR")</f>
        <v>601</v>
      </c>
      <c r="S641" t="str">
        <v>יצחק הנס</v>
      </c>
      <c r="T641" t="str">
        <v>קלינגהופר</v>
      </c>
      <c r="V641">
        <v>0</v>
      </c>
      <c r="W641">
        <v>1</v>
      </c>
      <c r="X641">
        <v>1</v>
      </c>
    </row>
    <row r="642" spans="1:24" x14ac:dyDescent="0.45">
      <c r="A642">
        <v>2586</v>
      </c>
      <c r="B642">
        <v>3715</v>
      </c>
      <c r="C642" t="str">
        <v>משה</v>
      </c>
      <c r="D642" t="str">
        <v>קלמר</v>
      </c>
      <c r="E642" s="1">
        <v>671</v>
      </c>
      <c r="G642">
        <v>645</v>
      </c>
      <c r="H642" t="str">
        <v>מרדכי חיים</v>
      </c>
      <c r="I642" t="str">
        <v>שטרן</v>
      </c>
      <c r="J642" s="1">
        <v>5403</v>
      </c>
      <c r="L642">
        <v>1</v>
      </c>
      <c r="M642" cm="1">
        <f t="array" ref="M642">IF(L642=1,_xlfn.XLOOKUP(E642,_xlfn.ANCHORARRAY($J$2),_xlfn.ANCHORARRAY($G$2)),"ERROR")</f>
        <v>602</v>
      </c>
      <c r="O642" cm="1">
        <f t="array" ref="O642">IF(L642&lt;&gt;1,SUM(NAMES_EQUALS(C642,_xlfn.ANCHORARRAY($H$2))*NAMES_EQUALS(D642,_xlfn.ANCHORARRAY($I$2))*1),-1)</f>
        <v>-1</v>
      </c>
      <c r="Q642" cm="1">
        <f t="array" ref="Q642">_xlfn.IFS(M642&lt;&gt;"ERROR",M642,O642=1,_xlfn.XLOOKUP(1,NAMES_EQUALS($C642,_xlfn.ANCHORARRAY($H$2))*NAMES_EQUALS($D642,_xlfn.ANCHORARRAY($I$2))*1,_xlfn.ANCHORARRAY(G$2)),1,"ERROR")</f>
        <v>602</v>
      </c>
      <c r="S642" t="str">
        <v>משה</v>
      </c>
      <c r="T642" t="str">
        <v>קלמר</v>
      </c>
      <c r="V642">
        <v>1</v>
      </c>
      <c r="X642">
        <v>1</v>
      </c>
    </row>
    <row r="643" spans="1:24" x14ac:dyDescent="0.45">
      <c r="A643">
        <v>2587</v>
      </c>
      <c r="B643">
        <v>3724</v>
      </c>
      <c r="C643" t="str">
        <v>ברוך</v>
      </c>
      <c r="D643" t="str">
        <v>קמין</v>
      </c>
      <c r="E643" s="1">
        <v>5219</v>
      </c>
      <c r="G643">
        <v>646</v>
      </c>
      <c r="H643" t="str">
        <v>שרה</v>
      </c>
      <c r="I643" t="str">
        <v>שטרן-קטן</v>
      </c>
      <c r="J643" s="1">
        <v>7095</v>
      </c>
      <c r="L643">
        <v>1</v>
      </c>
      <c r="M643" cm="1">
        <f t="array" ref="M643">IF(L643=1,_xlfn.XLOOKUP(E643,_xlfn.ANCHORARRAY($J$2),_xlfn.ANCHORARRAY($G$2)),"ERROR")</f>
        <v>603</v>
      </c>
      <c r="O643" cm="1">
        <f t="array" ref="O643">IF(L643&lt;&gt;1,SUM(NAMES_EQUALS(C643,_xlfn.ANCHORARRAY($H$2))*NAMES_EQUALS(D643,_xlfn.ANCHORARRAY($I$2))*1),-1)</f>
        <v>-1</v>
      </c>
      <c r="Q643" cm="1">
        <f t="array" ref="Q643">_xlfn.IFS(M643&lt;&gt;"ERROR",M643,O643=1,_xlfn.XLOOKUP(1,NAMES_EQUALS($C643,_xlfn.ANCHORARRAY($H$2))*NAMES_EQUALS($D643,_xlfn.ANCHORARRAY($I$2))*1,_xlfn.ANCHORARRAY(G$2)),1,"ERROR")</f>
        <v>603</v>
      </c>
      <c r="S643" t="str">
        <v>ברוך</v>
      </c>
      <c r="T643" t="str">
        <v>קמין (קמינקר)</v>
      </c>
      <c r="V643">
        <v>1</v>
      </c>
      <c r="X643">
        <v>1</v>
      </c>
    </row>
    <row r="644" spans="1:24" x14ac:dyDescent="0.45">
      <c r="A644">
        <v>2588</v>
      </c>
      <c r="B644">
        <v>3725</v>
      </c>
      <c r="C644" t="str">
        <v>יצחק</v>
      </c>
      <c r="D644" t="str">
        <v>קנב</v>
      </c>
      <c r="E644" s="1">
        <v>-1347</v>
      </c>
      <c r="G644">
        <v>647</v>
      </c>
      <c r="H644" t="str">
        <v>שבתאי</v>
      </c>
      <c r="I644" t="str">
        <v>שיכמן</v>
      </c>
      <c r="J644" s="1">
        <v>5732</v>
      </c>
      <c r="L644">
        <v>0</v>
      </c>
      <c r="M644" t="str" cm="1">
        <f t="array" ref="M644">IF(L644=1,_xlfn.XLOOKUP(E644,_xlfn.ANCHORARRAY($J$2),_xlfn.ANCHORARRAY($G$2)),"ERROR")</f>
        <v>ERROR</v>
      </c>
      <c r="O644" cm="1">
        <f t="array" ref="O644">IF(L644&lt;&gt;1,SUM(NAMES_EQUALS(C644,_xlfn.ANCHORARRAY($H$2))*NAMES_EQUALS(D644,_xlfn.ANCHORARRAY($I$2))*1),-1)</f>
        <v>1</v>
      </c>
      <c r="Q644" cm="1">
        <f t="array" ref="Q644">_xlfn.IFS(M644&lt;&gt;"ERROR",M644,O644=1,_xlfn.XLOOKUP(1,NAMES_EQUALS($C644,_xlfn.ANCHORARRAY($H$2))*NAMES_EQUALS($D644,_xlfn.ANCHORARRAY($I$2))*1,_xlfn.ANCHORARRAY(G$2)),1,"ERROR")</f>
        <v>604</v>
      </c>
      <c r="S644" t="str">
        <v>יצחק</v>
      </c>
      <c r="T644" t="str">
        <v>קנב (קניבסקי)</v>
      </c>
      <c r="V644">
        <v>1</v>
      </c>
      <c r="X644">
        <v>1</v>
      </c>
    </row>
    <row r="645" spans="1:24" x14ac:dyDescent="0.45">
      <c r="A645">
        <v>2589</v>
      </c>
      <c r="B645">
        <v>3726</v>
      </c>
      <c r="C645" t="str">
        <v>מסעד</v>
      </c>
      <c r="D645" t="str">
        <v>קסיס</v>
      </c>
      <c r="E645" s="1">
        <v>6880</v>
      </c>
      <c r="G645">
        <v>648</v>
      </c>
      <c r="H645" t="str">
        <v>צבי</v>
      </c>
      <c r="I645" t="str">
        <v>שילוח (לנגזם)</v>
      </c>
      <c r="J645" s="1">
        <v>4083</v>
      </c>
      <c r="L645">
        <v>1</v>
      </c>
      <c r="M645" cm="1">
        <f t="array" ref="M645">IF(L645=1,_xlfn.XLOOKUP(E645,_xlfn.ANCHORARRAY($J$2),_xlfn.ANCHORARRAY($G$2)),"ERROR")</f>
        <v>605</v>
      </c>
      <c r="O645" cm="1">
        <f t="array" ref="O645">IF(L645&lt;&gt;1,SUM(NAMES_EQUALS(C645,_xlfn.ANCHORARRAY($H$2))*NAMES_EQUALS(D645,_xlfn.ANCHORARRAY($I$2))*1),-1)</f>
        <v>-1</v>
      </c>
      <c r="Q645" cm="1">
        <f t="array" ref="Q645">_xlfn.IFS(M645&lt;&gt;"ERROR",M645,O645=1,_xlfn.XLOOKUP(1,NAMES_EQUALS($C645,_xlfn.ANCHORARRAY($H$2))*NAMES_EQUALS($D645,_xlfn.ANCHORARRAY($I$2))*1,_xlfn.ANCHORARRAY(G$2)),1,"ERROR")</f>
        <v>605</v>
      </c>
      <c r="S645" t="str">
        <v>מסעד</v>
      </c>
      <c r="T645" t="str">
        <v>קסיס</v>
      </c>
      <c r="V645">
        <v>1</v>
      </c>
      <c r="X645">
        <v>1</v>
      </c>
    </row>
    <row r="646" spans="1:24" x14ac:dyDescent="0.45">
      <c r="A646">
        <v>2590</v>
      </c>
      <c r="B646">
        <v>3728</v>
      </c>
      <c r="C646" t="str">
        <v>אליעזר</v>
      </c>
      <c r="D646" t="str">
        <v>קפלן</v>
      </c>
      <c r="E646" s="1">
        <v>-3259</v>
      </c>
      <c r="G646">
        <v>649</v>
      </c>
      <c r="H646" t="str">
        <v>פנחס</v>
      </c>
      <c r="I646" t="str">
        <v>שינמן</v>
      </c>
      <c r="J646" s="1">
        <v>4566</v>
      </c>
      <c r="L646">
        <v>0</v>
      </c>
      <c r="M646" t="str" cm="1">
        <f t="array" ref="M646">IF(L646=1,_xlfn.XLOOKUP(E646,_xlfn.ANCHORARRAY($J$2),_xlfn.ANCHORARRAY($G$2)),"ERROR")</f>
        <v>ERROR</v>
      </c>
      <c r="O646" cm="1">
        <f t="array" ref="O646">IF(L646&lt;&gt;1,SUM(NAMES_EQUALS(C646,_xlfn.ANCHORARRAY($H$2))*NAMES_EQUALS(D646,_xlfn.ANCHORARRAY($I$2))*1),-1)</f>
        <v>1</v>
      </c>
      <c r="Q646" cm="1">
        <f t="array" ref="Q646">_xlfn.IFS(M646&lt;&gt;"ERROR",M646,O646=1,_xlfn.XLOOKUP(1,NAMES_EQUALS($C646,_xlfn.ANCHORARRAY($H$2))*NAMES_EQUALS($D646,_xlfn.ANCHORARRAY($I$2))*1,_xlfn.ANCHORARRAY(G$2)),1,"ERROR")</f>
        <v>606</v>
      </c>
      <c r="S646" t="str">
        <v>אליעזר</v>
      </c>
      <c r="T646" t="str">
        <v>קפלן</v>
      </c>
      <c r="V646">
        <v>1</v>
      </c>
      <c r="X646">
        <v>1</v>
      </c>
    </row>
    <row r="647" spans="1:24" x14ac:dyDescent="0.45">
      <c r="A647">
        <v>2591</v>
      </c>
      <c r="B647">
        <v>3739</v>
      </c>
      <c r="C647" t="str">
        <v>נוזהת</v>
      </c>
      <c r="D647" t="str">
        <v>קצב</v>
      </c>
      <c r="E647" s="1">
        <v>11780</v>
      </c>
      <c r="G647">
        <v>650</v>
      </c>
      <c r="H647" t="str">
        <v>דוד</v>
      </c>
      <c r="I647" t="str">
        <v>שיפמן</v>
      </c>
      <c r="J647" s="1">
        <v>8505</v>
      </c>
      <c r="L647">
        <v>1</v>
      </c>
      <c r="M647" cm="1">
        <f t="array" ref="M647">IF(L647=1,_xlfn.XLOOKUP(E647,_xlfn.ANCHORARRAY($J$2),_xlfn.ANCHORARRAY($G$2)),"ERROR")</f>
        <v>607</v>
      </c>
      <c r="O647" cm="1">
        <f t="array" ref="O647">IF(L647&lt;&gt;1,SUM(NAMES_EQUALS(C647,_xlfn.ANCHORARRAY($H$2))*NAMES_EQUALS(D647,_xlfn.ANCHORARRAY($I$2))*1),-1)</f>
        <v>-1</v>
      </c>
      <c r="Q647" cm="1">
        <f t="array" ref="Q647">_xlfn.IFS(M647&lt;&gt;"ERROR",M647,O647=1,_xlfn.XLOOKUP(1,NAMES_EQUALS($C647,_xlfn.ANCHORARRAY($H$2))*NAMES_EQUALS($D647,_xlfn.ANCHORARRAY($I$2))*1,_xlfn.ANCHORARRAY(G$2)),1,"ERROR")</f>
        <v>607</v>
      </c>
      <c r="S647" t="str">
        <v>נוזהת</v>
      </c>
      <c r="T647" t="str">
        <v>קצב</v>
      </c>
      <c r="V647">
        <v>1</v>
      </c>
      <c r="X647">
        <v>1</v>
      </c>
    </row>
    <row r="648" spans="1:24" x14ac:dyDescent="0.45">
      <c r="A648">
        <v>2592</v>
      </c>
      <c r="B648">
        <v>3745</v>
      </c>
      <c r="C648" t="str">
        <v>ישראל</v>
      </c>
      <c r="D648" t="str">
        <v>קרגמן</v>
      </c>
      <c r="E648" s="1">
        <v>2549</v>
      </c>
      <c r="G648">
        <v>651</v>
      </c>
      <c r="H648" t="str">
        <v>אברהם</v>
      </c>
      <c r="I648" t="str">
        <v>שכטרמן</v>
      </c>
      <c r="J648" s="1">
        <v>3654</v>
      </c>
      <c r="L648">
        <v>1</v>
      </c>
      <c r="M648" cm="1">
        <f t="array" ref="M648">IF(L648=1,_xlfn.XLOOKUP(E648,_xlfn.ANCHORARRAY($J$2),_xlfn.ANCHORARRAY($G$2)),"ERROR")</f>
        <v>608</v>
      </c>
      <c r="O648" cm="1">
        <f t="array" ref="O648">IF(L648&lt;&gt;1,SUM(NAMES_EQUALS(C648,_xlfn.ANCHORARRAY($H$2))*NAMES_EQUALS(D648,_xlfn.ANCHORARRAY($I$2))*1),-1)</f>
        <v>-1</v>
      </c>
      <c r="Q648" cm="1">
        <f t="array" ref="Q648">_xlfn.IFS(M648&lt;&gt;"ERROR",M648,O648=1,_xlfn.XLOOKUP(1,NAMES_EQUALS($C648,_xlfn.ANCHORARRAY($H$2))*NAMES_EQUALS($D648,_xlfn.ANCHORARRAY($I$2))*1,_xlfn.ANCHORARRAY(G$2)),1,"ERROR")</f>
        <v>608</v>
      </c>
      <c r="S648" t="str">
        <v>ישראל</v>
      </c>
      <c r="T648" t="str">
        <v>קרגמן</v>
      </c>
      <c r="V648">
        <v>1</v>
      </c>
      <c r="X648">
        <v>1</v>
      </c>
    </row>
    <row r="649" spans="1:24" x14ac:dyDescent="0.45">
      <c r="A649">
        <v>2593</v>
      </c>
      <c r="B649">
        <v>3757</v>
      </c>
      <c r="C649" t="str">
        <v>יוסף</v>
      </c>
      <c r="D649" t="str">
        <v>קרמרמן</v>
      </c>
      <c r="E649" s="1">
        <v>9498</v>
      </c>
      <c r="G649">
        <v>652</v>
      </c>
      <c r="H649" t="str">
        <v>אפרים</v>
      </c>
      <c r="I649" t="str">
        <v>שלום</v>
      </c>
      <c r="J649" s="1">
        <v>12436</v>
      </c>
      <c r="L649">
        <v>2</v>
      </c>
      <c r="M649" t="str" cm="1">
        <f t="array" ref="M649">IF(L649=1,_xlfn.XLOOKUP(E649,_xlfn.ANCHORARRAY($J$2),_xlfn.ANCHORARRAY($G$2)),"ERROR")</f>
        <v>ERROR</v>
      </c>
      <c r="O649" cm="1">
        <f t="array" ref="O649">IF(L649&lt;&gt;1,SUM(NAMES_EQUALS(C649,_xlfn.ANCHORARRAY($H$2))*NAMES_EQUALS(D649,_xlfn.ANCHORARRAY($I$2))*1),-1)</f>
        <v>1</v>
      </c>
      <c r="Q649" cm="1">
        <f t="array" ref="Q649">_xlfn.IFS(M649&lt;&gt;"ERROR",M649,O649=1,_xlfn.XLOOKUP(1,NAMES_EQUALS($C649,_xlfn.ANCHORARRAY($H$2))*NAMES_EQUALS($D649,_xlfn.ANCHORARRAY($I$2))*1,_xlfn.ANCHORARRAY(G$2)),1,"ERROR")</f>
        <v>609</v>
      </c>
      <c r="S649" t="str">
        <v>יוסף</v>
      </c>
      <c r="T649" t="str">
        <v>קרמרמן</v>
      </c>
      <c r="V649">
        <v>1</v>
      </c>
      <c r="X649">
        <v>1</v>
      </c>
    </row>
    <row r="650" spans="1:24" x14ac:dyDescent="0.45">
      <c r="A650">
        <v>2594</v>
      </c>
      <c r="B650">
        <v>3769</v>
      </c>
      <c r="C650" t="str">
        <v>דוד</v>
      </c>
      <c r="D650" t="str">
        <v>ראם</v>
      </c>
      <c r="E650" s="1">
        <v>19446</v>
      </c>
      <c r="G650">
        <v>653</v>
      </c>
      <c r="H650" t="str">
        <v>בני</v>
      </c>
      <c r="I650" t="str">
        <v>שליטא</v>
      </c>
      <c r="J650" s="1">
        <v>12736</v>
      </c>
      <c r="L650">
        <v>1</v>
      </c>
      <c r="M650" cm="1">
        <f t="array" ref="M650">IF(L650=1,_xlfn.XLOOKUP(E650,_xlfn.ANCHORARRAY($J$2),_xlfn.ANCHORARRAY($G$2)),"ERROR")</f>
        <v>111</v>
      </c>
      <c r="O650" cm="1">
        <f t="array" ref="O650">IF(L650&lt;&gt;1,SUM(NAMES_EQUALS(C650,_xlfn.ANCHORARRAY($H$2))*NAMES_EQUALS(D650,_xlfn.ANCHORARRAY($I$2))*1),-1)</f>
        <v>-1</v>
      </c>
      <c r="Q650" cm="1">
        <f t="array" ref="Q650">_xlfn.IFS(M650&lt;&gt;"ERROR",M650,O650=1,_xlfn.XLOOKUP(1,NAMES_EQUALS($C650,_xlfn.ANCHORARRAY($H$2))*NAMES_EQUALS($D650,_xlfn.ANCHORARRAY($I$2))*1,_xlfn.ANCHORARRAY(G$2)),1,"ERROR")</f>
        <v>111</v>
      </c>
      <c r="S650" t="str">
        <v>דוד</v>
      </c>
      <c r="T650" t="str">
        <v>ראם</v>
      </c>
      <c r="V650">
        <v>1</v>
      </c>
      <c r="X650">
        <v>1</v>
      </c>
    </row>
    <row r="651" spans="1:24" x14ac:dyDescent="0.45">
      <c r="A651">
        <v>2595</v>
      </c>
      <c r="B651">
        <v>3772</v>
      </c>
      <c r="C651" t="str">
        <v>יצחק</v>
      </c>
      <c r="D651" t="str">
        <v>רבין</v>
      </c>
      <c r="E651" s="1">
        <v>8096</v>
      </c>
      <c r="G651">
        <v>654</v>
      </c>
      <c r="H651" t="str">
        <v>ויקטור</v>
      </c>
      <c r="I651" t="str">
        <v>שם-טוב</v>
      </c>
      <c r="J651" s="1">
        <v>5511</v>
      </c>
      <c r="L651">
        <v>2</v>
      </c>
      <c r="M651" t="str" cm="1">
        <f t="array" ref="M651">IF(L651=1,_xlfn.XLOOKUP(E651,_xlfn.ANCHORARRAY($J$2),_xlfn.ANCHORARRAY($G$2)),"ERROR")</f>
        <v>ERROR</v>
      </c>
      <c r="O651" cm="1">
        <f t="array" ref="O651">IF(L651&lt;&gt;1,SUM(NAMES_EQUALS(C651,_xlfn.ANCHORARRAY($H$2))*NAMES_EQUALS(D651,_xlfn.ANCHORARRAY($I$2))*1),-1)</f>
        <v>1</v>
      </c>
      <c r="Q651" cm="1">
        <f t="array" ref="Q651">_xlfn.IFS(M651&lt;&gt;"ERROR",M651,O651=1,_xlfn.XLOOKUP(1,NAMES_EQUALS($C651,_xlfn.ANCHORARRAY($H$2))*NAMES_EQUALS($D651,_xlfn.ANCHORARRAY($I$2))*1,_xlfn.ANCHORARRAY(G$2)),1,"ERROR")</f>
        <v>168</v>
      </c>
      <c r="S651" t="str">
        <v>יצחק</v>
      </c>
      <c r="T651" t="str">
        <v>רבין</v>
      </c>
      <c r="V651">
        <v>1</v>
      </c>
      <c r="X651">
        <v>1</v>
      </c>
    </row>
    <row r="652" spans="1:24" x14ac:dyDescent="0.45">
      <c r="A652">
        <v>2596</v>
      </c>
      <c r="B652">
        <v>3783</v>
      </c>
      <c r="C652" t="str">
        <v>יהושע</v>
      </c>
      <c r="D652" t="str">
        <v>רבינוביץ</v>
      </c>
      <c r="E652" s="1">
        <v>4019</v>
      </c>
      <c r="G652">
        <v>655</v>
      </c>
      <c r="H652" t="str">
        <v>יהודית</v>
      </c>
      <c r="I652" t="str">
        <v>שמחונית</v>
      </c>
      <c r="J652" s="1">
        <v>755</v>
      </c>
      <c r="L652">
        <v>4</v>
      </c>
      <c r="M652" t="str" cm="1">
        <f t="array" ref="M652">IF(L652=1,_xlfn.XLOOKUP(E652,_xlfn.ANCHORARRAY($J$2),_xlfn.ANCHORARRAY($G$2)),"ERROR")</f>
        <v>ERROR</v>
      </c>
      <c r="O652" cm="1">
        <f t="array" ref="O652">IF(L652&lt;&gt;1,SUM(NAMES_EQUALS(C652,_xlfn.ANCHORARRAY($H$2))*NAMES_EQUALS(D652,_xlfn.ANCHORARRAY($I$2))*1),-1)</f>
        <v>1</v>
      </c>
      <c r="Q652" cm="1">
        <f t="array" ref="Q652">_xlfn.IFS(M652&lt;&gt;"ERROR",M652,O652=1,_xlfn.XLOOKUP(1,NAMES_EQUALS($C652,_xlfn.ANCHORARRAY($H$2))*NAMES_EQUALS($D652,_xlfn.ANCHORARRAY($I$2))*1,_xlfn.ANCHORARRAY(G$2)),1,"ERROR")</f>
        <v>611</v>
      </c>
      <c r="S652" t="str">
        <v>יהושע</v>
      </c>
      <c r="T652" t="str">
        <v>רבינוביץ'</v>
      </c>
      <c r="V652">
        <v>1</v>
      </c>
      <c r="X652">
        <v>1</v>
      </c>
    </row>
    <row r="653" spans="1:24" x14ac:dyDescent="0.45">
      <c r="A653">
        <v>2597</v>
      </c>
      <c r="B653">
        <v>3803</v>
      </c>
      <c r="C653" t="str">
        <v>בן-ציון</v>
      </c>
      <c r="D653" t="str">
        <v>רובין</v>
      </c>
      <c r="E653" s="1">
        <v>14251</v>
      </c>
      <c r="G653">
        <v>656</v>
      </c>
      <c r="H653" t="str">
        <v>משה</v>
      </c>
      <c r="I653" t="str">
        <v>שמיר</v>
      </c>
      <c r="J653" s="1">
        <v>7929</v>
      </c>
      <c r="L653">
        <v>1</v>
      </c>
      <c r="M653" cm="1">
        <f t="array" ref="M653">IF(L653=1,_xlfn.XLOOKUP(E653,_xlfn.ANCHORARRAY($J$2),_xlfn.ANCHORARRAY($G$2)),"ERROR")</f>
        <v>612</v>
      </c>
      <c r="O653" cm="1">
        <f t="array" ref="O653">IF(L653&lt;&gt;1,SUM(NAMES_EQUALS(C653,_xlfn.ANCHORARRAY($H$2))*NAMES_EQUALS(D653,_xlfn.ANCHORARRAY($I$2))*1),-1)</f>
        <v>-1</v>
      </c>
      <c r="Q653" cm="1">
        <f t="array" ref="Q653">_xlfn.IFS(M653&lt;&gt;"ERROR",M653,O653=1,_xlfn.XLOOKUP(1,NAMES_EQUALS($C653,_xlfn.ANCHORARRAY($H$2))*NAMES_EQUALS($D653,_xlfn.ANCHORARRAY($I$2))*1,_xlfn.ANCHORARRAY(G$2)),1,"ERROR")</f>
        <v>612</v>
      </c>
      <c r="S653" t="str">
        <v>בן-ציון</v>
      </c>
      <c r="T653" t="str">
        <v>רובין</v>
      </c>
      <c r="V653">
        <v>1</v>
      </c>
      <c r="X653">
        <v>1</v>
      </c>
    </row>
    <row r="654" spans="1:24" x14ac:dyDescent="0.45">
      <c r="A654">
        <v>2598</v>
      </c>
      <c r="B654">
        <v>3805</v>
      </c>
      <c r="C654" t="str">
        <v>חנן</v>
      </c>
      <c r="D654" t="str">
        <v>רובין</v>
      </c>
      <c r="E654" s="1">
        <v>3145</v>
      </c>
      <c r="G654">
        <v>657</v>
      </c>
      <c r="H654" t="str">
        <v>חביב</v>
      </c>
      <c r="I654" t="str">
        <v>שמעוני</v>
      </c>
      <c r="J654" s="1">
        <v>12067</v>
      </c>
      <c r="L654">
        <v>1</v>
      </c>
      <c r="M654" cm="1">
        <f t="array" ref="M654">IF(L654=1,_xlfn.XLOOKUP(E654,_xlfn.ANCHORARRAY($J$2),_xlfn.ANCHORARRAY($G$2)),"ERROR")</f>
        <v>613</v>
      </c>
      <c r="O654" cm="1">
        <f t="array" ref="O654">IF(L654&lt;&gt;1,SUM(NAMES_EQUALS(C654,_xlfn.ANCHORARRAY($H$2))*NAMES_EQUALS(D654,_xlfn.ANCHORARRAY($I$2))*1),-1)</f>
        <v>-1</v>
      </c>
      <c r="Q654" cm="1">
        <f t="array" ref="Q654">_xlfn.IFS(M654&lt;&gt;"ERROR",M654,O654=1,_xlfn.XLOOKUP(1,NAMES_EQUALS($C654,_xlfn.ANCHORARRAY($H$2))*NAMES_EQUALS($D654,_xlfn.ANCHORARRAY($I$2))*1,_xlfn.ANCHORARRAY(G$2)),1,"ERROR")</f>
        <v>613</v>
      </c>
      <c r="S654" t="str">
        <v>חנן (הנס)</v>
      </c>
      <c r="T654" t="str">
        <v>רובין</v>
      </c>
      <c r="V654">
        <v>1</v>
      </c>
      <c r="X654">
        <v>1</v>
      </c>
    </row>
    <row r="655" spans="1:24" x14ac:dyDescent="0.45">
      <c r="A655">
        <v>2599</v>
      </c>
      <c r="B655">
        <v>3820</v>
      </c>
      <c r="C655" t="str">
        <v>דניאל</v>
      </c>
      <c r="D655" t="str">
        <v>רוזוליו</v>
      </c>
      <c r="E655" s="1">
        <v>9988</v>
      </c>
      <c r="G655">
        <v>658</v>
      </c>
      <c r="H655" t="str">
        <v>יהודה</v>
      </c>
      <c r="I655" t="str">
        <v>שערי (שויירמן)</v>
      </c>
      <c r="J655" s="1">
        <v>7344</v>
      </c>
      <c r="L655">
        <v>1</v>
      </c>
      <c r="M655" cm="1">
        <f t="array" ref="M655">IF(L655=1,_xlfn.XLOOKUP(E655,_xlfn.ANCHORARRAY($J$2),_xlfn.ANCHORARRAY($G$2)),"ERROR")</f>
        <v>614</v>
      </c>
      <c r="O655" cm="1">
        <f t="array" ref="O655">IF(L655&lt;&gt;1,SUM(NAMES_EQUALS(C655,_xlfn.ANCHORARRAY($H$2))*NAMES_EQUALS(D655,_xlfn.ANCHORARRAY($I$2))*1),-1)</f>
        <v>-1</v>
      </c>
      <c r="Q655" cm="1">
        <f t="array" ref="Q655">_xlfn.IFS(M655&lt;&gt;"ERROR",M655,O655=1,_xlfn.XLOOKUP(1,NAMES_EQUALS($C655,_xlfn.ANCHORARRAY($H$2))*NAMES_EQUALS($D655,_xlfn.ANCHORARRAY($I$2))*1,_xlfn.ANCHORARRAY(G$2)),1,"ERROR")</f>
        <v>614</v>
      </c>
      <c r="S655" t="str">
        <v>דניאל</v>
      </c>
      <c r="T655" t="str">
        <v>רוזוליו</v>
      </c>
      <c r="V655">
        <v>1</v>
      </c>
      <c r="X655">
        <v>1</v>
      </c>
    </row>
    <row r="656" spans="1:24" x14ac:dyDescent="0.45">
      <c r="A656">
        <v>2600</v>
      </c>
      <c r="B656">
        <v>3826</v>
      </c>
      <c r="C656" t="str">
        <v>פנחס</v>
      </c>
      <c r="D656" t="str">
        <v>רוזן</v>
      </c>
      <c r="E656" s="1">
        <v>-4626</v>
      </c>
      <c r="G656">
        <v>659</v>
      </c>
      <c r="H656" t="str">
        <v>גרשון</v>
      </c>
      <c r="I656" t="str">
        <v>שפט (שטאוב)</v>
      </c>
      <c r="J656" s="1">
        <v>10202</v>
      </c>
      <c r="L656">
        <v>1</v>
      </c>
      <c r="M656" cm="1">
        <f t="array" ref="M656">IF(L656=1,_xlfn.XLOOKUP(E656,_xlfn.ANCHORARRAY($J$2),_xlfn.ANCHORARRAY($G$2)),"ERROR")</f>
        <v>615</v>
      </c>
      <c r="O656" cm="1">
        <f t="array" ref="O656">IF(L656&lt;&gt;1,SUM(NAMES_EQUALS(C656,_xlfn.ANCHORARRAY($H$2))*NAMES_EQUALS(D656,_xlfn.ANCHORARRAY($I$2))*1),-1)</f>
        <v>-1</v>
      </c>
      <c r="Q656" cm="1">
        <f t="array" ref="Q656">_xlfn.IFS(M656&lt;&gt;"ERROR",M656,O656=1,_xlfn.XLOOKUP(1,NAMES_EQUALS($C656,_xlfn.ANCHORARRAY($H$2))*NAMES_EQUALS($D656,_xlfn.ANCHORARRAY($I$2))*1,_xlfn.ANCHORARRAY(G$2)),1,"ERROR")</f>
        <v>615</v>
      </c>
      <c r="S656" t="str">
        <v>פנחס (פליקס)</v>
      </c>
      <c r="T656" t="str">
        <v>רוזן (רוזנבליט)</v>
      </c>
      <c r="V656">
        <v>1</v>
      </c>
      <c r="X656">
        <v>1</v>
      </c>
    </row>
    <row r="657" spans="1:24" x14ac:dyDescent="0.45">
      <c r="A657">
        <v>2601</v>
      </c>
      <c r="B657">
        <v>3834</v>
      </c>
      <c r="C657" t="str">
        <v>שלמה</v>
      </c>
      <c r="D657" t="str">
        <v>רוזן</v>
      </c>
      <c r="E657" s="1">
        <v>1999</v>
      </c>
      <c r="G657">
        <v>660</v>
      </c>
      <c r="H657" t="str">
        <v>אריה</v>
      </c>
      <c r="I657" t="str">
        <v>שפטל</v>
      </c>
      <c r="J657" s="1">
        <v>1828</v>
      </c>
      <c r="L657">
        <v>1</v>
      </c>
      <c r="M657" cm="1">
        <f t="array" ref="M657">IF(L657=1,_xlfn.XLOOKUP(E657,_xlfn.ANCHORARRAY($J$2),_xlfn.ANCHORARRAY($G$2)),"ERROR")</f>
        <v>616</v>
      </c>
      <c r="O657" cm="1">
        <f t="array" ref="O657">IF(L657&lt;&gt;1,SUM(NAMES_EQUALS(C657,_xlfn.ANCHORARRAY($H$2))*NAMES_EQUALS(D657,_xlfn.ANCHORARRAY($I$2))*1),-1)</f>
        <v>-1</v>
      </c>
      <c r="Q657" cm="1">
        <f t="array" ref="Q657">_xlfn.IFS(M657&lt;&gt;"ERROR",M657,O657=1,_xlfn.XLOOKUP(1,NAMES_EQUALS($C657,_xlfn.ANCHORARRAY($H$2))*NAMES_EQUALS($D657,_xlfn.ANCHORARRAY($I$2))*1,_xlfn.ANCHORARRAY(G$2)),1,"ERROR")</f>
        <v>616</v>
      </c>
      <c r="S657" t="str">
        <v>שלמה</v>
      </c>
      <c r="T657" t="str">
        <v>רוזן</v>
      </c>
      <c r="V657">
        <v>1</v>
      </c>
      <c r="X657">
        <v>1</v>
      </c>
    </row>
    <row r="658" spans="1:24" x14ac:dyDescent="0.45">
      <c r="A658">
        <v>2602</v>
      </c>
      <c r="B658">
        <v>3850</v>
      </c>
      <c r="C658" t="str">
        <v>יוסף</v>
      </c>
      <c r="D658" t="str">
        <v>רום</v>
      </c>
      <c r="E658" s="1">
        <v>11934</v>
      </c>
      <c r="G658">
        <v>661</v>
      </c>
      <c r="H658" t="str">
        <v>אליהו</v>
      </c>
      <c r="I658" t="str">
        <v>שפייזר</v>
      </c>
      <c r="J658" s="1">
        <v>11040</v>
      </c>
      <c r="L658">
        <v>1</v>
      </c>
      <c r="M658" cm="1">
        <f t="array" ref="M658">IF(L658=1,_xlfn.XLOOKUP(E658,_xlfn.ANCHORARRAY($J$2),_xlfn.ANCHORARRAY($G$2)),"ERROR")</f>
        <v>617</v>
      </c>
      <c r="O658" cm="1">
        <f t="array" ref="O658">IF(L658&lt;&gt;1,SUM(NAMES_EQUALS(C658,_xlfn.ANCHORARRAY($H$2))*NAMES_EQUALS(D658,_xlfn.ANCHORARRAY($I$2))*1),-1)</f>
        <v>-1</v>
      </c>
      <c r="Q658" cm="1">
        <f t="array" ref="Q658">_xlfn.IFS(M658&lt;&gt;"ERROR",M658,O658=1,_xlfn.XLOOKUP(1,NAMES_EQUALS($C658,_xlfn.ANCHORARRAY($H$2))*NAMES_EQUALS($D658,_xlfn.ANCHORARRAY($I$2))*1,_xlfn.ANCHORARRAY(G$2)),1,"ERROR")</f>
        <v>617</v>
      </c>
      <c r="S658" t="str">
        <v>יוסף</v>
      </c>
      <c r="T658" t="str">
        <v>רום (רבינוביץ')</v>
      </c>
      <c r="V658">
        <v>1</v>
      </c>
      <c r="X658">
        <v>1</v>
      </c>
    </row>
    <row r="659" spans="1:24" x14ac:dyDescent="0.45">
      <c r="A659">
        <v>2603</v>
      </c>
      <c r="B659">
        <v>3852</v>
      </c>
      <c r="C659" t="str">
        <v>אמרי</v>
      </c>
      <c r="D659" t="str">
        <v>רון</v>
      </c>
      <c r="E659" s="1">
        <v>13402</v>
      </c>
      <c r="G659">
        <v>663</v>
      </c>
      <c r="H659" t="str">
        <v>חיים משה</v>
      </c>
      <c r="I659" t="str">
        <v>שפירא</v>
      </c>
      <c r="J659" s="1">
        <v>732</v>
      </c>
      <c r="L659">
        <v>1</v>
      </c>
      <c r="M659" cm="1">
        <f t="array" ref="M659">IF(L659=1,_xlfn.XLOOKUP(E659,_xlfn.ANCHORARRAY($J$2),_xlfn.ANCHORARRAY($G$2)),"ERROR")</f>
        <v>618</v>
      </c>
      <c r="O659" cm="1">
        <f t="array" ref="O659">IF(L659&lt;&gt;1,SUM(NAMES_EQUALS(C659,_xlfn.ANCHORARRAY($H$2))*NAMES_EQUALS(D659,_xlfn.ANCHORARRAY($I$2))*1),-1)</f>
        <v>-1</v>
      </c>
      <c r="Q659" cm="1">
        <f t="array" ref="Q659">_xlfn.IFS(M659&lt;&gt;"ERROR",M659,O659=1,_xlfn.XLOOKUP(1,NAMES_EQUALS($C659,_xlfn.ANCHORARRAY($H$2))*NAMES_EQUALS($D659,_xlfn.ANCHORARRAY($I$2))*1,_xlfn.ANCHORARRAY(G$2)),1,"ERROR")</f>
        <v>618</v>
      </c>
      <c r="S659" t="str">
        <v>אמרי</v>
      </c>
      <c r="T659" t="str">
        <v>רון</v>
      </c>
      <c r="V659">
        <v>1</v>
      </c>
      <c r="X659">
        <v>1</v>
      </c>
    </row>
    <row r="660" spans="1:24" x14ac:dyDescent="0.45">
      <c r="A660">
        <v>2604</v>
      </c>
      <c r="B660">
        <v>3856</v>
      </c>
      <c r="C660" t="str">
        <v>אליעזר</v>
      </c>
      <c r="D660" t="str">
        <v>רונן</v>
      </c>
      <c r="E660" s="1">
        <v>11590</v>
      </c>
      <c r="G660">
        <v>665</v>
      </c>
      <c r="H660" t="str">
        <v>יעקב שמשון</v>
      </c>
      <c r="I660" t="str">
        <v>שפירא</v>
      </c>
      <c r="J660" s="1">
        <v>1039</v>
      </c>
      <c r="L660">
        <v>1</v>
      </c>
      <c r="M660" cm="1">
        <f t="array" ref="M660">IF(L660=1,_xlfn.XLOOKUP(E660,_xlfn.ANCHORARRAY($J$2),_xlfn.ANCHORARRAY($G$2)),"ERROR")</f>
        <v>619</v>
      </c>
      <c r="O660" cm="1">
        <f t="array" ref="O660">IF(L660&lt;&gt;1,SUM(NAMES_EQUALS(C660,_xlfn.ANCHORARRAY($H$2))*NAMES_EQUALS(D660,_xlfn.ANCHORARRAY($I$2))*1),-1)</f>
        <v>-1</v>
      </c>
      <c r="Q660" cm="1">
        <f t="array" ref="Q660">_xlfn.IFS(M660&lt;&gt;"ERROR",M660,O660=1,_xlfn.XLOOKUP(1,NAMES_EQUALS($C660,_xlfn.ANCHORARRAY($H$2))*NAMES_EQUALS($D660,_xlfn.ANCHORARRAY($I$2))*1,_xlfn.ANCHORARRAY(G$2)),1,"ERROR")</f>
        <v>619</v>
      </c>
      <c r="S660" t="str">
        <v>אליעזר</v>
      </c>
      <c r="T660" t="str">
        <v>רונן (רוזנפלד)</v>
      </c>
      <c r="V660">
        <v>1</v>
      </c>
      <c r="X660">
        <v>1</v>
      </c>
    </row>
    <row r="661" spans="1:24" x14ac:dyDescent="0.45">
      <c r="A661">
        <v>2605</v>
      </c>
      <c r="B661">
        <v>3863</v>
      </c>
      <c r="C661" t="str">
        <v>ישראל</v>
      </c>
      <c r="D661" t="str">
        <v>רוקח</v>
      </c>
      <c r="E661" s="1">
        <v>-4747</v>
      </c>
      <c r="G661">
        <v>666</v>
      </c>
      <c r="H661" t="str">
        <v>זאב</v>
      </c>
      <c r="I661" t="str">
        <v>שפר (פיינשטיין)</v>
      </c>
      <c r="J661" s="1">
        <v>2303</v>
      </c>
      <c r="L661">
        <v>1</v>
      </c>
      <c r="M661" cm="1">
        <f t="array" ref="M661">IF(L661=1,_xlfn.XLOOKUP(E661,_xlfn.ANCHORARRAY($J$2),_xlfn.ANCHORARRAY($G$2)),"ERROR")</f>
        <v>620</v>
      </c>
      <c r="O661" cm="1">
        <f t="array" ref="O661">IF(L661&lt;&gt;1,SUM(NAMES_EQUALS(C661,_xlfn.ANCHORARRAY($H$2))*NAMES_EQUALS(D661,_xlfn.ANCHORARRAY($I$2))*1),-1)</f>
        <v>-1</v>
      </c>
      <c r="Q661" cm="1">
        <f t="array" ref="Q661">_xlfn.IFS(M661&lt;&gt;"ERROR",M661,O661=1,_xlfn.XLOOKUP(1,NAMES_EQUALS($C661,_xlfn.ANCHORARRAY($H$2))*NAMES_EQUALS($D661,_xlfn.ANCHORARRAY($I$2))*1,_xlfn.ANCHORARRAY(G$2)),1,"ERROR")</f>
        <v>620</v>
      </c>
      <c r="S661" t="str">
        <v>ישראל</v>
      </c>
      <c r="T661" t="str">
        <v>רוקח</v>
      </c>
      <c r="V661">
        <v>1</v>
      </c>
      <c r="X661">
        <v>1</v>
      </c>
    </row>
    <row r="662" spans="1:24" x14ac:dyDescent="0.45">
      <c r="A662">
        <v>2606</v>
      </c>
      <c r="B662">
        <v>3873</v>
      </c>
      <c r="C662" t="str">
        <v>נחמן</v>
      </c>
      <c r="D662" t="str">
        <v>רז</v>
      </c>
      <c r="E662" s="1">
        <v>9110</v>
      </c>
      <c r="G662">
        <v>667</v>
      </c>
      <c r="H662" t="str">
        <v>יאיר</v>
      </c>
      <c r="I662" t="str">
        <v>שפרינצק</v>
      </c>
      <c r="J662" s="1">
        <v>4330</v>
      </c>
      <c r="L662">
        <v>1</v>
      </c>
      <c r="M662" cm="1">
        <f t="array" ref="M662">IF(L662=1,_xlfn.XLOOKUP(E662,_xlfn.ANCHORARRAY($J$2),_xlfn.ANCHORARRAY($G$2)),"ERROR")</f>
        <v>621</v>
      </c>
      <c r="O662" cm="1">
        <f t="array" ref="O662">IF(L662&lt;&gt;1,SUM(NAMES_EQUALS(C662,_xlfn.ANCHORARRAY($H$2))*NAMES_EQUALS(D662,_xlfn.ANCHORARRAY($I$2))*1),-1)</f>
        <v>-1</v>
      </c>
      <c r="Q662" cm="1">
        <f t="array" ref="Q662">_xlfn.IFS(M662&lt;&gt;"ERROR",M662,O662=1,_xlfn.XLOOKUP(1,NAMES_EQUALS($C662,_xlfn.ANCHORARRAY($H$2))*NAMES_EQUALS($D662,_xlfn.ANCHORARRAY($I$2))*1,_xlfn.ANCHORARRAY(G$2)),1,"ERROR")</f>
        <v>621</v>
      </c>
      <c r="S662" t="str">
        <v>נחמן</v>
      </c>
      <c r="T662" t="str">
        <v>רז (ריז`יק)</v>
      </c>
      <c r="V662">
        <v>1</v>
      </c>
      <c r="X662">
        <v>1</v>
      </c>
    </row>
    <row r="663" spans="1:24" x14ac:dyDescent="0.45">
      <c r="A663">
        <v>2607</v>
      </c>
      <c r="B663">
        <v>3884</v>
      </c>
      <c r="C663" t="str">
        <v>אסתר</v>
      </c>
      <c r="D663" t="str">
        <v>רזיאל-נאור</v>
      </c>
      <c r="E663" s="1">
        <v>4351</v>
      </c>
      <c r="G663">
        <v>668</v>
      </c>
      <c r="H663" t="str">
        <v>יוסף</v>
      </c>
      <c r="I663" t="str">
        <v>שפרינצק</v>
      </c>
      <c r="J663" s="1">
        <v>-5826</v>
      </c>
      <c r="L663">
        <v>1</v>
      </c>
      <c r="M663" cm="1">
        <f t="array" ref="M663">IF(L663=1,_xlfn.XLOOKUP(E663,_xlfn.ANCHORARRAY($J$2),_xlfn.ANCHORARRAY($G$2)),"ERROR")</f>
        <v>622</v>
      </c>
      <c r="O663" cm="1">
        <f t="array" ref="O663">IF(L663&lt;&gt;1,SUM(NAMES_EQUALS(C663,_xlfn.ANCHORARRAY($H$2))*NAMES_EQUALS(D663,_xlfn.ANCHORARRAY($I$2))*1),-1)</f>
        <v>-1</v>
      </c>
      <c r="Q663" cm="1">
        <f t="array" ref="Q663">_xlfn.IFS(M663&lt;&gt;"ERROR",M663,O663=1,_xlfn.XLOOKUP(1,NAMES_EQUALS($C663,_xlfn.ANCHORARRAY($H$2))*NAMES_EQUALS($D663,_xlfn.ANCHORARRAY($I$2))*1,_xlfn.ANCHORARRAY(G$2)),1,"ERROR")</f>
        <v>622</v>
      </c>
      <c r="S663" t="str">
        <v>אסתר</v>
      </c>
      <c r="T663" t="str">
        <v>רזיאל-נאור</v>
      </c>
      <c r="V663">
        <v>1</v>
      </c>
      <c r="X663">
        <v>1</v>
      </c>
    </row>
    <row r="664" spans="1:24" x14ac:dyDescent="0.45">
      <c r="A664">
        <v>2608</v>
      </c>
      <c r="B664">
        <v>3905</v>
      </c>
      <c r="C664" t="str">
        <v>מיכאל</v>
      </c>
      <c r="D664" t="str">
        <v>רייסר</v>
      </c>
      <c r="E664" s="1">
        <v>16918</v>
      </c>
      <c r="G664">
        <v>669</v>
      </c>
      <c r="H664" t="str">
        <v>ראובן</v>
      </c>
      <c r="I664" t="str">
        <v>שרי (שרייבמן)</v>
      </c>
      <c r="J664" s="1">
        <v>1193</v>
      </c>
      <c r="L664">
        <v>1</v>
      </c>
      <c r="M664" cm="1">
        <f t="array" ref="M664">IF(L664=1,_xlfn.XLOOKUP(E664,_xlfn.ANCHORARRAY($J$2),_xlfn.ANCHORARRAY($G$2)),"ERROR")</f>
        <v>623</v>
      </c>
      <c r="O664" cm="1">
        <f t="array" ref="O664">IF(L664&lt;&gt;1,SUM(NAMES_EQUALS(C664,_xlfn.ANCHORARRAY($H$2))*NAMES_EQUALS(D664,_xlfn.ANCHORARRAY($I$2))*1),-1)</f>
        <v>-1</v>
      </c>
      <c r="Q664" cm="1">
        <f t="array" ref="Q664">_xlfn.IFS(M664&lt;&gt;"ERROR",M664,O664=1,_xlfn.XLOOKUP(1,NAMES_EQUALS($C664,_xlfn.ANCHORARRAY($H$2))*NAMES_EQUALS($D664,_xlfn.ANCHORARRAY($I$2))*1,_xlfn.ANCHORARRAY(G$2)),1,"ERROR")</f>
        <v>623</v>
      </c>
      <c r="S664" t="str">
        <v>מיכאל</v>
      </c>
      <c r="T664" t="str">
        <v>רייסר</v>
      </c>
      <c r="V664">
        <v>1</v>
      </c>
      <c r="X664">
        <v>1</v>
      </c>
    </row>
    <row r="665" spans="1:24" x14ac:dyDescent="0.45">
      <c r="A665">
        <v>2609</v>
      </c>
      <c r="B665">
        <v>3907</v>
      </c>
      <c r="C665" t="str">
        <v>אלימלך-שמעון</v>
      </c>
      <c r="D665" t="str">
        <v>רימלט</v>
      </c>
      <c r="E665" s="1">
        <v>2862</v>
      </c>
      <c r="G665">
        <v>670</v>
      </c>
      <c r="H665" t="str">
        <v>אברהם</v>
      </c>
      <c r="I665" t="str">
        <v>שריר</v>
      </c>
      <c r="J665" s="1">
        <v>12046</v>
      </c>
      <c r="L665">
        <v>1</v>
      </c>
      <c r="M665" cm="1">
        <f t="array" ref="M665">IF(L665=1,_xlfn.XLOOKUP(E665,_xlfn.ANCHORARRAY($J$2),_xlfn.ANCHORARRAY($G$2)),"ERROR")</f>
        <v>624</v>
      </c>
      <c r="O665" cm="1">
        <f t="array" ref="O665">IF(L665&lt;&gt;1,SUM(NAMES_EQUALS(C665,_xlfn.ANCHORARRAY($H$2))*NAMES_EQUALS(D665,_xlfn.ANCHORARRAY($I$2))*1),-1)</f>
        <v>-1</v>
      </c>
      <c r="Q665" cm="1">
        <f t="array" ref="Q665">_xlfn.IFS(M665&lt;&gt;"ERROR",M665,O665=1,_xlfn.XLOOKUP(1,NAMES_EQUALS($C665,_xlfn.ANCHORARRAY($H$2))*NAMES_EQUALS($D665,_xlfn.ANCHORARRAY($I$2))*1,_xlfn.ANCHORARRAY(G$2)),1,"ERROR")</f>
        <v>624</v>
      </c>
      <c r="S665" t="str">
        <v>אלימלך שמעון</v>
      </c>
      <c r="T665" t="str">
        <v>רימלט</v>
      </c>
      <c r="V665">
        <v>0</v>
      </c>
      <c r="W665">
        <v>1</v>
      </c>
      <c r="X665">
        <v>1</v>
      </c>
    </row>
    <row r="666" spans="1:24" x14ac:dyDescent="0.45">
      <c r="A666">
        <v>2610</v>
      </c>
      <c r="B666">
        <v>3917</v>
      </c>
      <c r="C666" t="str">
        <v>יעקב</v>
      </c>
      <c r="D666" t="str">
        <v>ריפתין</v>
      </c>
      <c r="E666" s="1">
        <v>2632</v>
      </c>
      <c r="G666">
        <v>671</v>
      </c>
      <c r="H666" t="str">
        <v>זאב</v>
      </c>
      <c r="I666" t="str">
        <v>שרף</v>
      </c>
      <c r="J666" s="1">
        <v>2303</v>
      </c>
      <c r="L666">
        <v>1</v>
      </c>
      <c r="M666" cm="1">
        <f t="array" ref="M666">IF(L666=1,_xlfn.XLOOKUP(E666,_xlfn.ANCHORARRAY($J$2),_xlfn.ANCHORARRAY($G$2)),"ERROR")</f>
        <v>625</v>
      </c>
      <c r="O666" cm="1">
        <f t="array" ref="O666">IF(L666&lt;&gt;1,SUM(NAMES_EQUALS(C666,_xlfn.ANCHORARRAY($H$2))*NAMES_EQUALS(D666,_xlfn.ANCHORARRAY($I$2))*1),-1)</f>
        <v>-1</v>
      </c>
      <c r="Q666" cm="1">
        <f t="array" ref="Q666">_xlfn.IFS(M666&lt;&gt;"ERROR",M666,O666=1,_xlfn.XLOOKUP(1,NAMES_EQUALS($C666,_xlfn.ANCHORARRAY($H$2))*NAMES_EQUALS($D666,_xlfn.ANCHORARRAY($I$2))*1,_xlfn.ANCHORARRAY(G$2)),1,"ERROR")</f>
        <v>625</v>
      </c>
      <c r="S666" t="str">
        <v>יעקב</v>
      </c>
      <c r="T666" t="str">
        <v>ריפתין</v>
      </c>
      <c r="V666">
        <v>1</v>
      </c>
      <c r="X666">
        <v>1</v>
      </c>
    </row>
    <row r="667" spans="1:24" x14ac:dyDescent="0.45">
      <c r="A667">
        <v>2611</v>
      </c>
      <c r="B667">
        <v>3922</v>
      </c>
      <c r="C667" t="str">
        <v>שמואל</v>
      </c>
      <c r="D667" t="str">
        <v>רכטמן</v>
      </c>
      <c r="E667" s="1">
        <v>8767</v>
      </c>
      <c r="G667">
        <v>672</v>
      </c>
      <c r="H667" t="str">
        <v>משה</v>
      </c>
      <c r="I667" t="str">
        <v>שרת (שרתוק)</v>
      </c>
      <c r="J667" s="1">
        <v>-1901</v>
      </c>
      <c r="L667">
        <v>4</v>
      </c>
      <c r="M667" t="str" cm="1">
        <f t="array" ref="M667">IF(L667=1,_xlfn.XLOOKUP(E667,_xlfn.ANCHORARRAY($J$2),_xlfn.ANCHORARRAY($G$2)),"ERROR")</f>
        <v>ERROR</v>
      </c>
      <c r="O667" cm="1">
        <f t="array" ref="O667">IF(L667&lt;&gt;1,SUM(NAMES_EQUALS(C667,_xlfn.ANCHORARRAY($H$2))*NAMES_EQUALS(D667,_xlfn.ANCHORARRAY($I$2))*1),-1)</f>
        <v>1</v>
      </c>
      <c r="Q667" cm="1">
        <f t="array" ref="Q667">_xlfn.IFS(M667&lt;&gt;"ERROR",M667,O667=1,_xlfn.XLOOKUP(1,NAMES_EQUALS($C667,_xlfn.ANCHORARRAY($H$2))*NAMES_EQUALS($D667,_xlfn.ANCHORARRAY($I$2))*1,_xlfn.ANCHORARRAY(G$2)),1,"ERROR")</f>
        <v>626</v>
      </c>
      <c r="S667" t="str">
        <v>שמואל</v>
      </c>
      <c r="T667" t="str">
        <v>רכטמן</v>
      </c>
      <c r="V667">
        <v>1</v>
      </c>
      <c r="X667">
        <v>1</v>
      </c>
    </row>
    <row r="668" spans="1:24" x14ac:dyDescent="0.45">
      <c r="A668">
        <v>2612</v>
      </c>
      <c r="B668">
        <v>3935</v>
      </c>
      <c r="C668" t="str">
        <v>אהרן</v>
      </c>
      <c r="D668" t="str">
        <v>רמז</v>
      </c>
      <c r="E668" s="1">
        <v>7068</v>
      </c>
      <c r="G668">
        <v>673</v>
      </c>
      <c r="H668" t="str">
        <v>אליהו</v>
      </c>
      <c r="I668" t="str">
        <v>ששון</v>
      </c>
      <c r="J668" s="1">
        <v>732</v>
      </c>
      <c r="L668">
        <v>1</v>
      </c>
      <c r="M668" cm="1">
        <f t="array" ref="M668">IF(L668=1,_xlfn.XLOOKUP(E668,_xlfn.ANCHORARRAY($J$2),_xlfn.ANCHORARRAY($G$2)),"ERROR")</f>
        <v>627</v>
      </c>
      <c r="O668" cm="1">
        <f t="array" ref="O668">IF(L668&lt;&gt;1,SUM(NAMES_EQUALS(C668,_xlfn.ANCHORARRAY($H$2))*NAMES_EQUALS(D668,_xlfn.ANCHORARRAY($I$2))*1),-1)</f>
        <v>-1</v>
      </c>
      <c r="Q668" cm="1">
        <f t="array" ref="Q668">_xlfn.IFS(M668&lt;&gt;"ERROR",M668,O668=1,_xlfn.XLOOKUP(1,NAMES_EQUALS($C668,_xlfn.ANCHORARRAY($H$2))*NAMES_EQUALS($D668,_xlfn.ANCHORARRAY($I$2))*1,_xlfn.ANCHORARRAY(G$2)),1,"ERROR")</f>
        <v>627</v>
      </c>
      <c r="S668" t="str">
        <v>אהרן</v>
      </c>
      <c r="T668" t="str">
        <v>רמז</v>
      </c>
      <c r="V668">
        <v>1</v>
      </c>
      <c r="X668">
        <v>1</v>
      </c>
    </row>
    <row r="669" spans="1:24" x14ac:dyDescent="0.45">
      <c r="A669">
        <v>2613</v>
      </c>
      <c r="B669">
        <v>3936</v>
      </c>
      <c r="C669" t="str">
        <v>דוד</v>
      </c>
      <c r="D669" t="str">
        <v>רמז</v>
      </c>
      <c r="E669" s="1">
        <v>-4969</v>
      </c>
      <c r="G669">
        <v>674</v>
      </c>
      <c r="H669" t="str">
        <v>בנימין (צאלח)</v>
      </c>
      <c r="I669" t="str">
        <v>ששון (סילס)</v>
      </c>
      <c r="J669" s="1">
        <v>1097</v>
      </c>
      <c r="L669">
        <v>0</v>
      </c>
      <c r="M669" t="str" cm="1">
        <f t="array" ref="M669">IF(L669=1,_xlfn.XLOOKUP(E669,_xlfn.ANCHORARRAY($J$2),_xlfn.ANCHORARRAY($G$2)),"ERROR")</f>
        <v>ERROR</v>
      </c>
      <c r="O669" cm="1">
        <f t="array" ref="O669">IF(L669&lt;&gt;1,SUM(NAMES_EQUALS(C669,_xlfn.ANCHORARRAY($H$2))*NAMES_EQUALS(D669,_xlfn.ANCHORARRAY($I$2))*1),-1)</f>
        <v>1</v>
      </c>
      <c r="Q669" cm="1">
        <f t="array" ref="Q669">_xlfn.IFS(M669&lt;&gt;"ERROR",M669,O669=1,_xlfn.XLOOKUP(1,NAMES_EQUALS($C669,_xlfn.ANCHORARRAY($H$2))*NAMES_EQUALS($D669,_xlfn.ANCHORARRAY($I$2))*1,_xlfn.ANCHORARRAY(G$2)),1,"ERROR")</f>
        <v>628</v>
      </c>
      <c r="S669" t="str">
        <v>דוד</v>
      </c>
      <c r="T669" t="str">
        <v>רמז (דרבקין)</v>
      </c>
      <c r="V669">
        <v>1</v>
      </c>
      <c r="X669">
        <v>1</v>
      </c>
    </row>
    <row r="670" spans="1:24" x14ac:dyDescent="0.45">
      <c r="A670">
        <v>2614</v>
      </c>
      <c r="B670">
        <v>3937</v>
      </c>
      <c r="C670" t="str">
        <v>צבי</v>
      </c>
      <c r="D670" t="str">
        <v>רנר</v>
      </c>
      <c r="E670" s="1">
        <v>3654</v>
      </c>
      <c r="G670">
        <v>675</v>
      </c>
      <c r="H670" t="str">
        <v>אפרים</v>
      </c>
      <c r="I670" t="str">
        <v>תבורי (פופיק)</v>
      </c>
      <c r="J670" s="1">
        <v>249</v>
      </c>
      <c r="L670">
        <v>5</v>
      </c>
      <c r="M670" t="str" cm="1">
        <f t="array" ref="M670">IF(L670=1,_xlfn.XLOOKUP(E670,_xlfn.ANCHORARRAY($J$2),_xlfn.ANCHORARRAY($G$2)),"ERROR")</f>
        <v>ERROR</v>
      </c>
      <c r="O670" cm="1">
        <f t="array" ref="O670">IF(L670&lt;&gt;1,SUM(NAMES_EQUALS(C670,_xlfn.ANCHORARRAY($H$2))*NAMES_EQUALS(D670,_xlfn.ANCHORARRAY($I$2))*1),-1)</f>
        <v>1</v>
      </c>
      <c r="Q670" cm="1">
        <f t="array" ref="Q670">_xlfn.IFS(M670&lt;&gt;"ERROR",M670,O670=1,_xlfn.XLOOKUP(1,NAMES_EQUALS($C670,_xlfn.ANCHORARRAY($H$2))*NAMES_EQUALS($D670,_xlfn.ANCHORARRAY($I$2))*1,_xlfn.ANCHORARRAY(G$2)),1,"ERROR")</f>
        <v>629</v>
      </c>
      <c r="S670" t="str">
        <v>צבי</v>
      </c>
      <c r="T670" t="str">
        <v>רנר</v>
      </c>
      <c r="V670">
        <v>1</v>
      </c>
      <c r="X670">
        <v>1</v>
      </c>
    </row>
    <row r="671" spans="1:24" x14ac:dyDescent="0.45">
      <c r="A671">
        <v>2615</v>
      </c>
      <c r="B671">
        <v>3938</v>
      </c>
      <c r="C671" t="str">
        <v>יצחק</v>
      </c>
      <c r="D671" t="str">
        <v>רפאל</v>
      </c>
      <c r="E671" s="1">
        <v>5300</v>
      </c>
      <c r="G671">
        <v>676</v>
      </c>
      <c r="H671" t="str">
        <v>אמה</v>
      </c>
      <c r="I671" t="str">
        <v>תלמי (לוין)</v>
      </c>
      <c r="J671" s="1">
        <v>2307</v>
      </c>
      <c r="L671">
        <v>1</v>
      </c>
      <c r="M671" cm="1">
        <f t="array" ref="M671">IF(L671=1,_xlfn.XLOOKUP(E671,_xlfn.ANCHORARRAY($J$2),_xlfn.ANCHORARRAY($G$2)),"ERROR")</f>
        <v>630</v>
      </c>
      <c r="O671" cm="1">
        <f t="array" ref="O671">IF(L671&lt;&gt;1,SUM(NAMES_EQUALS(C671,_xlfn.ANCHORARRAY($H$2))*NAMES_EQUALS(D671,_xlfn.ANCHORARRAY($I$2))*1),-1)</f>
        <v>-1</v>
      </c>
      <c r="Q671" cm="1">
        <f t="array" ref="Q671">_xlfn.IFS(M671&lt;&gt;"ERROR",M671,O671=1,_xlfn.XLOOKUP(1,NAMES_EQUALS($C671,_xlfn.ANCHORARRAY($H$2))*NAMES_EQUALS($D671,_xlfn.ANCHORARRAY($I$2))*1,_xlfn.ANCHORARRAY(G$2)),1,"ERROR")</f>
        <v>630</v>
      </c>
      <c r="S671" t="str">
        <v>יצחק</v>
      </c>
      <c r="T671" t="str">
        <v>רפאל</v>
      </c>
      <c r="V671">
        <v>1</v>
      </c>
      <c r="X671">
        <v>1</v>
      </c>
    </row>
    <row r="672" spans="1:24" x14ac:dyDescent="0.45">
      <c r="A672">
        <v>2616</v>
      </c>
      <c r="B672">
        <v>3947</v>
      </c>
      <c r="C672" t="str">
        <v>ברל</v>
      </c>
      <c r="D672" t="str">
        <v>רפטור</v>
      </c>
      <c r="E672" s="1">
        <v>732</v>
      </c>
      <c r="G672">
        <v>677</v>
      </c>
      <c r="H672" t="str">
        <v>מאיר</v>
      </c>
      <c r="I672" t="str">
        <v>תלמי</v>
      </c>
      <c r="J672" s="1">
        <v>3289</v>
      </c>
      <c r="L672">
        <v>3</v>
      </c>
      <c r="M672" t="str" cm="1">
        <f t="array" ref="M672">IF(L672=1,_xlfn.XLOOKUP(E672,_xlfn.ANCHORARRAY($J$2),_xlfn.ANCHORARRAY($G$2)),"ERROR")</f>
        <v>ERROR</v>
      </c>
      <c r="O672" cm="1">
        <f t="array" ref="O672">IF(L672&lt;&gt;1,SUM(NAMES_EQUALS(C672,_xlfn.ANCHORARRAY($H$2))*NAMES_EQUALS(D672,_xlfn.ANCHORARRAY($I$2))*1),-1)</f>
        <v>1</v>
      </c>
      <c r="Q672" cm="1">
        <f t="array" ref="Q672">_xlfn.IFS(M672&lt;&gt;"ERROR",M672,O672=1,_xlfn.XLOOKUP(1,NAMES_EQUALS($C672,_xlfn.ANCHORARRAY($H$2))*NAMES_EQUALS($D672,_xlfn.ANCHORARRAY($I$2))*1,_xlfn.ANCHORARRAY(G$2)),1,"ERROR")</f>
        <v>631</v>
      </c>
      <c r="S672" t="str">
        <v>ברל</v>
      </c>
      <c r="T672" t="str">
        <v>רפטור</v>
      </c>
      <c r="V672">
        <v>1</v>
      </c>
      <c r="X672">
        <v>1</v>
      </c>
    </row>
    <row r="673" spans="1:24" x14ac:dyDescent="0.45">
      <c r="A673">
        <v>2617</v>
      </c>
      <c r="B673">
        <v>3952</v>
      </c>
      <c r="C673" t="str">
        <v>מנחם</v>
      </c>
      <c r="D673" t="str">
        <v>רצון</v>
      </c>
      <c r="E673" s="1">
        <v>7157</v>
      </c>
      <c r="G673">
        <v>678</v>
      </c>
      <c r="H673" t="str">
        <v>יוסף</v>
      </c>
      <c r="I673" t="str">
        <v>תמיר (קבנצל)</v>
      </c>
      <c r="J673" s="1">
        <v>5543</v>
      </c>
      <c r="L673">
        <v>1</v>
      </c>
      <c r="M673" cm="1">
        <f t="array" ref="M673">IF(L673=1,_xlfn.XLOOKUP(E673,_xlfn.ANCHORARRAY($J$2),_xlfn.ANCHORARRAY($G$2)),"ERROR")</f>
        <v>632</v>
      </c>
      <c r="O673" cm="1">
        <f t="array" ref="O673">IF(L673&lt;&gt;1,SUM(NAMES_EQUALS(C673,_xlfn.ANCHORARRAY($H$2))*NAMES_EQUALS(D673,_xlfn.ANCHORARRAY($I$2))*1),-1)</f>
        <v>-1</v>
      </c>
      <c r="Q673" cm="1">
        <f t="array" ref="Q673">_xlfn.IFS(M673&lt;&gt;"ERROR",M673,O673=1,_xlfn.XLOOKUP(1,NAMES_EQUALS($C673,_xlfn.ANCHORARRAY($H$2))*NAMES_EQUALS($D673,_xlfn.ANCHORARRAY($I$2))*1,_xlfn.ANCHORARRAY(G$2)),1,"ERROR")</f>
        <v>632</v>
      </c>
      <c r="S673" t="str">
        <v>מנחם</v>
      </c>
      <c r="T673" t="str">
        <v>רצון</v>
      </c>
      <c r="V673">
        <v>1</v>
      </c>
      <c r="X673">
        <v>1</v>
      </c>
    </row>
    <row r="674" spans="1:24" x14ac:dyDescent="0.45">
      <c r="A674">
        <v>2618</v>
      </c>
      <c r="B674">
        <v>3953</v>
      </c>
      <c r="C674" t="str">
        <v>אברהם</v>
      </c>
      <c r="D674" t="str">
        <v>רקנטי</v>
      </c>
      <c r="E674" s="1">
        <v>-4381</v>
      </c>
      <c r="G674">
        <v>679</v>
      </c>
      <c r="H674" t="str">
        <v>שמואל</v>
      </c>
      <c r="I674" t="str">
        <v>תמיר (כצנלסון)</v>
      </c>
      <c r="J674" s="1">
        <v>8470</v>
      </c>
      <c r="L674">
        <v>2</v>
      </c>
      <c r="M674" t="str" cm="1">
        <f t="array" ref="M674">IF(L674=1,_xlfn.XLOOKUP(E674,_xlfn.ANCHORARRAY($J$2),_xlfn.ANCHORARRAY($G$2)),"ERROR")</f>
        <v>ERROR</v>
      </c>
      <c r="O674" cm="1">
        <f t="array" ref="O674">IF(L674&lt;&gt;1,SUM(NAMES_EQUALS(C674,_xlfn.ANCHORARRAY($H$2))*NAMES_EQUALS(D674,_xlfn.ANCHORARRAY($I$2))*1),-1)</f>
        <v>1</v>
      </c>
      <c r="Q674" cm="1">
        <f t="array" ref="Q674">_xlfn.IFS(M674&lt;&gt;"ERROR",M674,O674=1,_xlfn.XLOOKUP(1,NAMES_EQUALS($C674,_xlfn.ANCHORARRAY($H$2))*NAMES_EQUALS($D674,_xlfn.ANCHORARRAY($I$2))*1,_xlfn.ANCHORARRAY(G$2)),1,"ERROR")</f>
        <v>633</v>
      </c>
      <c r="S674" t="str">
        <v>אברהם</v>
      </c>
      <c r="T674" t="str">
        <v>רקנטי</v>
      </c>
      <c r="V674">
        <v>1</v>
      </c>
      <c r="X674">
        <v>1</v>
      </c>
    </row>
    <row r="675" spans="1:24" x14ac:dyDescent="0.45">
      <c r="A675">
        <v>2619</v>
      </c>
      <c r="B675">
        <v>3955</v>
      </c>
      <c r="C675" t="str">
        <v>אברהם חיים</v>
      </c>
      <c r="D675" t="str">
        <v>שאג</v>
      </c>
      <c r="E675" s="1">
        <v>-4746</v>
      </c>
      <c r="G675">
        <v>680</v>
      </c>
      <c r="H675" t="str">
        <v>יצחק</v>
      </c>
      <c r="I675" t="str">
        <v>בן-צבי (שימשלביץ)</v>
      </c>
      <c r="J675" s="1">
        <v>-5514</v>
      </c>
      <c r="L675">
        <v>2</v>
      </c>
      <c r="M675" t="str" cm="1">
        <f t="array" ref="M675">IF(L675=1,_xlfn.XLOOKUP(E675,_xlfn.ANCHORARRAY($J$2),_xlfn.ANCHORARRAY($G$2)),"ERROR")</f>
        <v>ERROR</v>
      </c>
      <c r="O675" cm="1">
        <f t="array" ref="O675">IF(L675&lt;&gt;1,SUM(NAMES_EQUALS(C675,_xlfn.ANCHORARRAY($H$2))*NAMES_EQUALS(D675,_xlfn.ANCHORARRAY($I$2))*1),-1)</f>
        <v>1</v>
      </c>
      <c r="Q675" cm="1">
        <f t="array" ref="Q675">_xlfn.IFS(M675&lt;&gt;"ERROR",M675,O675=1,_xlfn.XLOOKUP(1,NAMES_EQUALS($C675,_xlfn.ANCHORARRAY($H$2))*NAMES_EQUALS($D675,_xlfn.ANCHORARRAY($I$2))*1,_xlfn.ANCHORARRAY(G$2)),1,"ERROR")</f>
        <v>634</v>
      </c>
      <c r="S675" t="str">
        <v>אברהם חיים</v>
      </c>
      <c r="T675" t="str">
        <v>שאג (צוובנר)</v>
      </c>
      <c r="V675">
        <v>1</v>
      </c>
      <c r="X675">
        <v>1</v>
      </c>
    </row>
    <row r="676" spans="1:24" x14ac:dyDescent="0.45">
      <c r="A676">
        <v>2620</v>
      </c>
      <c r="B676">
        <v>3959</v>
      </c>
      <c r="C676" t="str">
        <v>אבנר-חי</v>
      </c>
      <c r="D676" t="str">
        <v>שאקי</v>
      </c>
      <c r="E676" s="1">
        <v>9533</v>
      </c>
      <c r="G676">
        <v>681</v>
      </c>
      <c r="H676" t="str">
        <v>שניאור זלמן</v>
      </c>
      <c r="I676" t="str">
        <v>שזר (רובשוב)</v>
      </c>
      <c r="J676" s="1">
        <v>-3660</v>
      </c>
      <c r="L676">
        <v>1</v>
      </c>
      <c r="M676" cm="1">
        <f t="array" ref="M676">IF(L676=1,_xlfn.XLOOKUP(E676,_xlfn.ANCHORARRAY($J$2),_xlfn.ANCHORARRAY($G$2)),"ERROR")</f>
        <v>116</v>
      </c>
      <c r="O676" cm="1">
        <f t="array" ref="O676">IF(L676&lt;&gt;1,SUM(NAMES_EQUALS(C676,_xlfn.ANCHORARRAY($H$2))*NAMES_EQUALS(D676,_xlfn.ANCHORARRAY($I$2))*1),-1)</f>
        <v>-1</v>
      </c>
      <c r="Q676" cm="1">
        <f t="array" ref="Q676">_xlfn.IFS(M676&lt;&gt;"ERROR",M676,O676=1,_xlfn.XLOOKUP(1,NAMES_EQUALS($C676,_xlfn.ANCHORARRAY($H$2))*NAMES_EQUALS($D676,_xlfn.ANCHORARRAY($I$2))*1,_xlfn.ANCHORARRAY(G$2)),1,"ERROR")</f>
        <v>116</v>
      </c>
      <c r="S676" t="str">
        <v>אבנר חי</v>
      </c>
      <c r="T676" t="str">
        <v>שאקי</v>
      </c>
      <c r="V676">
        <v>0</v>
      </c>
      <c r="W676">
        <v>1</v>
      </c>
      <c r="X676">
        <v>1</v>
      </c>
    </row>
    <row r="677" spans="1:24" x14ac:dyDescent="0.45">
      <c r="A677">
        <v>2621</v>
      </c>
      <c r="B677">
        <v>3965</v>
      </c>
      <c r="C677" t="str">
        <v>שלום אברהם</v>
      </c>
      <c r="D677" t="str">
        <v>שאקי</v>
      </c>
      <c r="E677" s="1">
        <v>2508</v>
      </c>
      <c r="G677">
        <v>682</v>
      </c>
      <c r="H677" t="str">
        <v>יגאל</v>
      </c>
      <c r="I677" t="str">
        <v>אלון (פייקוביץ)</v>
      </c>
      <c r="J677" s="1">
        <v>6858</v>
      </c>
      <c r="L677">
        <v>1</v>
      </c>
      <c r="M677" cm="1">
        <f t="array" ref="M677">IF(L677=1,_xlfn.XLOOKUP(E677,_xlfn.ANCHORARRAY($J$2),_xlfn.ANCHORARRAY($G$2)),"ERROR")</f>
        <v>635</v>
      </c>
      <c r="O677" cm="1">
        <f t="array" ref="O677">IF(L677&lt;&gt;1,SUM(NAMES_EQUALS(C677,_xlfn.ANCHORARRAY($H$2))*NAMES_EQUALS(D677,_xlfn.ANCHORARRAY($I$2))*1),-1)</f>
        <v>-1</v>
      </c>
      <c r="Q677" cm="1">
        <f t="array" ref="Q677">_xlfn.IFS(M677&lt;&gt;"ERROR",M677,O677=1,_xlfn.XLOOKUP(1,NAMES_EQUALS($C677,_xlfn.ANCHORARRAY($H$2))*NAMES_EQUALS($D677,_xlfn.ANCHORARRAY($I$2))*1,_xlfn.ANCHORARRAY(G$2)),1,"ERROR")</f>
        <v>635</v>
      </c>
      <c r="S677" t="str">
        <v>שלום אברהם</v>
      </c>
      <c r="T677" t="str">
        <v>שאקי</v>
      </c>
      <c r="V677">
        <v>1</v>
      </c>
      <c r="X677">
        <v>1</v>
      </c>
    </row>
    <row r="678" spans="1:24" x14ac:dyDescent="0.45">
      <c r="A678">
        <v>2622</v>
      </c>
      <c r="B678">
        <v>3973</v>
      </c>
      <c r="C678" t="str">
        <v>גונן</v>
      </c>
      <c r="D678" t="str">
        <v>שגב</v>
      </c>
      <c r="E678" s="1">
        <v>20460</v>
      </c>
      <c r="G678">
        <v>683</v>
      </c>
      <c r="H678" t="str">
        <v>לוי</v>
      </c>
      <c r="I678" t="str">
        <v>אשכול (שקולניק)</v>
      </c>
      <c r="J678" s="1">
        <v>-1527</v>
      </c>
      <c r="L678">
        <v>1</v>
      </c>
      <c r="M678" cm="1">
        <f t="array" ref="M678">IF(L678=1,_xlfn.XLOOKUP(E678,_xlfn.ANCHORARRAY($J$2),_xlfn.ANCHORARRAY($G$2)),"ERROR")</f>
        <v>170</v>
      </c>
      <c r="O678" cm="1">
        <f t="array" ref="O678">IF(L678&lt;&gt;1,SUM(NAMES_EQUALS(C678,_xlfn.ANCHORARRAY($H$2))*NAMES_EQUALS(D678,_xlfn.ANCHORARRAY($I$2))*1),-1)</f>
        <v>-1</v>
      </c>
      <c r="Q678" cm="1">
        <f t="array" ref="Q678">_xlfn.IFS(M678&lt;&gt;"ERROR",M678,O678=1,_xlfn.XLOOKUP(1,NAMES_EQUALS($C678,_xlfn.ANCHORARRAY($H$2))*NAMES_EQUALS($D678,_xlfn.ANCHORARRAY($I$2))*1,_xlfn.ANCHORARRAY(G$2)),1,"ERROR")</f>
        <v>170</v>
      </c>
      <c r="S678" t="str">
        <v>גונן</v>
      </c>
      <c r="T678" t="str">
        <v>שגב</v>
      </c>
      <c r="V678">
        <v>1</v>
      </c>
      <c r="X678">
        <v>1</v>
      </c>
    </row>
    <row r="679" spans="1:24" x14ac:dyDescent="0.45">
      <c r="A679">
        <v>2623</v>
      </c>
      <c r="B679">
        <v>3975</v>
      </c>
      <c r="C679" t="str">
        <v>גדעון</v>
      </c>
      <c r="D679" t="str">
        <v>שגיא</v>
      </c>
      <c r="E679" s="1">
        <v>14474</v>
      </c>
      <c r="G679">
        <v>684</v>
      </c>
      <c r="H679" t="str">
        <v>דוד</v>
      </c>
      <c r="I679" t="str">
        <v>בן-גוריון (גרין)</v>
      </c>
      <c r="J679" s="1">
        <v>-4823</v>
      </c>
      <c r="L679">
        <v>1</v>
      </c>
      <c r="M679" cm="1">
        <f t="array" ref="M679">IF(L679=1,_xlfn.XLOOKUP(E679,_xlfn.ANCHORARRAY($J$2),_xlfn.ANCHORARRAY($G$2)),"ERROR")</f>
        <v>171</v>
      </c>
      <c r="O679" cm="1">
        <f t="array" ref="O679">IF(L679&lt;&gt;1,SUM(NAMES_EQUALS(C679,_xlfn.ANCHORARRAY($H$2))*NAMES_EQUALS(D679,_xlfn.ANCHORARRAY($I$2))*1),-1)</f>
        <v>-1</v>
      </c>
      <c r="Q679" cm="1">
        <f t="array" ref="Q679">_xlfn.IFS(M679&lt;&gt;"ERROR",M679,O679=1,_xlfn.XLOOKUP(1,NAMES_EQUALS($C679,_xlfn.ANCHORARRAY($H$2))*NAMES_EQUALS($D679,_xlfn.ANCHORARRAY($I$2))*1,_xlfn.ANCHORARRAY(G$2)),1,"ERROR")</f>
        <v>171</v>
      </c>
      <c r="S679" t="str">
        <v>גדעון</v>
      </c>
      <c r="T679" t="str">
        <v>שגיא</v>
      </c>
      <c r="V679">
        <v>1</v>
      </c>
      <c r="X679">
        <v>1</v>
      </c>
    </row>
    <row r="680" spans="1:24" x14ac:dyDescent="0.45">
      <c r="A680">
        <v>2624</v>
      </c>
      <c r="B680">
        <v>3976</v>
      </c>
      <c r="C680" t="str">
        <v>יהושע</v>
      </c>
      <c r="D680" t="str">
        <v>שגיא</v>
      </c>
      <c r="E680" s="1">
        <v>12324</v>
      </c>
      <c r="G680">
        <v>685</v>
      </c>
      <c r="H680" t="str">
        <v>גולדה</v>
      </c>
      <c r="I680" t="str">
        <v>מאיר (מאירסון)</v>
      </c>
      <c r="J680" s="1">
        <v>-606</v>
      </c>
      <c r="L680">
        <v>1</v>
      </c>
      <c r="M680" cm="1">
        <f t="array" ref="M680">IF(L680=1,_xlfn.XLOOKUP(E680,_xlfn.ANCHORARRAY($J$2),_xlfn.ANCHORARRAY($G$2)),"ERROR")</f>
        <v>636</v>
      </c>
      <c r="O680" cm="1">
        <f t="array" ref="O680">IF(L680&lt;&gt;1,SUM(NAMES_EQUALS(C680,_xlfn.ANCHORARRAY($H$2))*NAMES_EQUALS(D680,_xlfn.ANCHORARRAY($I$2))*1),-1)</f>
        <v>-1</v>
      </c>
      <c r="Q680" cm="1">
        <f t="array" ref="Q680">_xlfn.IFS(M680&lt;&gt;"ERROR",M680,O680=1,_xlfn.XLOOKUP(1,NAMES_EQUALS($C680,_xlfn.ANCHORARRAY($H$2))*NAMES_EQUALS($D680,_xlfn.ANCHORARRAY($I$2))*1,_xlfn.ANCHORARRAY(G$2)),1,"ERROR")</f>
        <v>636</v>
      </c>
      <c r="S680" t="str">
        <v>יהושע</v>
      </c>
      <c r="T680" t="str">
        <v>שגיא (ברמן)</v>
      </c>
      <c r="V680">
        <v>1</v>
      </c>
      <c r="X680">
        <v>1</v>
      </c>
    </row>
    <row r="681" spans="1:24" x14ac:dyDescent="0.45">
      <c r="A681">
        <v>2625</v>
      </c>
      <c r="B681">
        <v>3978</v>
      </c>
      <c r="C681" t="str">
        <v>זלמן</v>
      </c>
      <c r="D681" t="str">
        <v>שובל</v>
      </c>
      <c r="E681" s="1">
        <v>11076</v>
      </c>
      <c r="G681">
        <v>686</v>
      </c>
      <c r="H681" t="str">
        <v>מנחם</v>
      </c>
      <c r="I681" t="str">
        <v>פרוש</v>
      </c>
      <c r="J681" s="1">
        <v>5937</v>
      </c>
      <c r="L681">
        <v>1</v>
      </c>
      <c r="M681" cm="1">
        <f t="array" ref="M681">IF(L681=1,_xlfn.XLOOKUP(E681,_xlfn.ANCHORARRAY($J$2),_xlfn.ANCHORARRAY($G$2)),"ERROR")</f>
        <v>637</v>
      </c>
      <c r="O681" cm="1">
        <f t="array" ref="O681">IF(L681&lt;&gt;1,SUM(NAMES_EQUALS(C681,_xlfn.ANCHORARRAY($H$2))*NAMES_EQUALS(D681,_xlfn.ANCHORARRAY($I$2))*1),-1)</f>
        <v>-1</v>
      </c>
      <c r="Q681" cm="1">
        <f t="array" ref="Q681">_xlfn.IFS(M681&lt;&gt;"ERROR",M681,O681=1,_xlfn.XLOOKUP(1,NAMES_EQUALS($C681,_xlfn.ANCHORARRAY($H$2))*NAMES_EQUALS($D681,_xlfn.ANCHORARRAY($I$2))*1,_xlfn.ANCHORARRAY(G$2)),1,"ERROR")</f>
        <v>637</v>
      </c>
      <c r="S681" t="str">
        <v>זלמן</v>
      </c>
      <c r="T681" t="str">
        <v>שובל (פינקלשטיין)</v>
      </c>
      <c r="V681">
        <v>1</v>
      </c>
      <c r="X681">
        <v>1</v>
      </c>
    </row>
    <row r="682" spans="1:24" x14ac:dyDescent="0.45">
      <c r="A682">
        <v>2626</v>
      </c>
      <c r="B682">
        <v>3993</v>
      </c>
      <c r="C682" t="str">
        <v>פנחס</v>
      </c>
      <c r="D682" t="str">
        <v>שומר</v>
      </c>
      <c r="E682" s="1">
        <v>18920</v>
      </c>
      <c r="G682">
        <v>687</v>
      </c>
      <c r="H682" t="str">
        <v>יצחק</v>
      </c>
      <c r="I682" t="str">
        <v>נבון</v>
      </c>
      <c r="J682" s="1">
        <v>7770</v>
      </c>
      <c r="L682">
        <v>1</v>
      </c>
      <c r="M682" cm="1">
        <f t="array" ref="M682">IF(L682=1,_xlfn.XLOOKUP(E682,_xlfn.ANCHORARRAY($J$2),_xlfn.ANCHORARRAY($G$2)),"ERROR")</f>
        <v>693</v>
      </c>
      <c r="O682" cm="1">
        <f t="array" ref="O682">IF(L682&lt;&gt;1,SUM(NAMES_EQUALS(C682,_xlfn.ANCHORARRAY($H$2))*NAMES_EQUALS(D682,_xlfn.ANCHORARRAY($I$2))*1),-1)</f>
        <v>-1</v>
      </c>
      <c r="Q682" cm="1">
        <f t="array" ref="Q682">_xlfn.IFS(M682&lt;&gt;"ERROR",M682,O682=1,_xlfn.XLOOKUP(1,NAMES_EQUALS($C682,_xlfn.ANCHORARRAY($H$2))*NAMES_EQUALS($D682,_xlfn.ANCHORARRAY($I$2))*1,_xlfn.ANCHORARRAY(G$2)),1,"ERROR")</f>
        <v>693</v>
      </c>
      <c r="S682" t="str">
        <v>פנחס</v>
      </c>
      <c r="T682" t="str">
        <v>שומר</v>
      </c>
      <c r="V682">
        <v>1</v>
      </c>
      <c r="X682">
        <v>1</v>
      </c>
    </row>
    <row r="683" spans="1:24" x14ac:dyDescent="0.45">
      <c r="A683">
        <v>2627</v>
      </c>
      <c r="B683">
        <v>3994</v>
      </c>
      <c r="C683" t="str">
        <v>אליעזר</v>
      </c>
      <c r="D683" t="str">
        <v>שוסטק</v>
      </c>
      <c r="E683" s="1">
        <v>4368</v>
      </c>
      <c r="G683">
        <v>688</v>
      </c>
      <c r="H683" t="str">
        <v>משה</v>
      </c>
      <c r="I683" t="str">
        <v>דיין</v>
      </c>
      <c r="J683" s="1">
        <v>5619</v>
      </c>
      <c r="L683">
        <v>1</v>
      </c>
      <c r="M683" cm="1">
        <f t="array" ref="M683">IF(L683=1,_xlfn.XLOOKUP(E683,_xlfn.ANCHORARRAY($J$2),_xlfn.ANCHORARRAY($G$2)),"ERROR")</f>
        <v>638</v>
      </c>
      <c r="O683" cm="1">
        <f t="array" ref="O683">IF(L683&lt;&gt;1,SUM(NAMES_EQUALS(C683,_xlfn.ANCHORARRAY($H$2))*NAMES_EQUALS(D683,_xlfn.ANCHORARRAY($I$2))*1),-1)</f>
        <v>-1</v>
      </c>
      <c r="Q683" cm="1">
        <f t="array" ref="Q683">_xlfn.IFS(M683&lt;&gt;"ERROR",M683,O683=1,_xlfn.XLOOKUP(1,NAMES_EQUALS($C683,_xlfn.ANCHORARRAY($H$2))*NAMES_EQUALS($D683,_xlfn.ANCHORARRAY($I$2))*1,_xlfn.ANCHORARRAY(G$2)),1,"ERROR")</f>
        <v>638</v>
      </c>
      <c r="S683" t="str">
        <v>אליעזר</v>
      </c>
      <c r="T683" t="str">
        <v>שוסטק</v>
      </c>
      <c r="V683">
        <v>1</v>
      </c>
      <c r="X683">
        <v>1</v>
      </c>
    </row>
    <row r="684" spans="1:24" x14ac:dyDescent="0.45">
      <c r="A684">
        <v>2628</v>
      </c>
      <c r="B684">
        <v>4012</v>
      </c>
      <c r="C684" t="str">
        <v>יוסף</v>
      </c>
      <c r="D684" t="str">
        <v>שופמן</v>
      </c>
      <c r="E684" s="1">
        <v>1259</v>
      </c>
      <c r="G684">
        <v>690</v>
      </c>
      <c r="H684" t="str">
        <v>עזר</v>
      </c>
      <c r="I684" t="str">
        <v>ויצמן</v>
      </c>
      <c r="J684" s="1">
        <v>8933</v>
      </c>
      <c r="L684">
        <v>1</v>
      </c>
      <c r="M684" cm="1">
        <f t="array" ref="M684">IF(L684=1,_xlfn.XLOOKUP(E684,_xlfn.ANCHORARRAY($J$2),_xlfn.ANCHORARRAY($G$2)),"ERROR")</f>
        <v>639</v>
      </c>
      <c r="O684" cm="1">
        <f t="array" ref="O684">IF(L684&lt;&gt;1,SUM(NAMES_EQUALS(C684,_xlfn.ANCHORARRAY($H$2))*NAMES_EQUALS(D684,_xlfn.ANCHORARRAY($I$2))*1),-1)</f>
        <v>-1</v>
      </c>
      <c r="Q684" cm="1">
        <f t="array" ref="Q684">_xlfn.IFS(M684&lt;&gt;"ERROR",M684,O684=1,_xlfn.XLOOKUP(1,NAMES_EQUALS($C684,_xlfn.ANCHORARRAY($H$2))*NAMES_EQUALS($D684,_xlfn.ANCHORARRAY($I$2))*1,_xlfn.ANCHORARRAY(G$2)),1,"ERROR")</f>
        <v>639</v>
      </c>
      <c r="S684" t="str">
        <v>יוסף</v>
      </c>
      <c r="T684" t="str">
        <v>שופמן</v>
      </c>
      <c r="V684">
        <v>1</v>
      </c>
      <c r="X684">
        <v>1</v>
      </c>
    </row>
    <row r="685" spans="1:24" x14ac:dyDescent="0.45">
      <c r="A685">
        <v>2629</v>
      </c>
      <c r="B685">
        <v>4017</v>
      </c>
      <c r="C685" t="str">
        <v>גרשום</v>
      </c>
      <c r="D685" t="str">
        <v>שוקן</v>
      </c>
      <c r="E685" s="1">
        <v>4656</v>
      </c>
      <c r="G685">
        <v>692</v>
      </c>
      <c r="H685" t="str">
        <v>מנחם</v>
      </c>
      <c r="I685" t="str">
        <v>בגין</v>
      </c>
      <c r="J685" s="1">
        <v>4991</v>
      </c>
      <c r="L685">
        <v>1</v>
      </c>
      <c r="M685" cm="1">
        <f t="array" ref="M685">IF(L685=1,_xlfn.XLOOKUP(E685,_xlfn.ANCHORARRAY($J$2),_xlfn.ANCHORARRAY($G$2)),"ERROR")</f>
        <v>640</v>
      </c>
      <c r="O685" cm="1">
        <f t="array" ref="O685">IF(L685&lt;&gt;1,SUM(NAMES_EQUALS(C685,_xlfn.ANCHORARRAY($H$2))*NAMES_EQUALS(D685,_xlfn.ANCHORARRAY($I$2))*1),-1)</f>
        <v>-1</v>
      </c>
      <c r="Q685" cm="1">
        <f t="array" ref="Q685">_xlfn.IFS(M685&lt;&gt;"ERROR",M685,O685=1,_xlfn.XLOOKUP(1,NAMES_EQUALS($C685,_xlfn.ANCHORARRAY($H$2))*NAMES_EQUALS($D685,_xlfn.ANCHORARRAY($I$2))*1,_xlfn.ANCHORARRAY(G$2)),1,"ERROR")</f>
        <v>640</v>
      </c>
      <c r="S685" t="str">
        <v>גרשום</v>
      </c>
      <c r="T685" t="str">
        <v>שוקן</v>
      </c>
      <c r="V685">
        <v>1</v>
      </c>
      <c r="X685">
        <v>1</v>
      </c>
    </row>
    <row r="686" spans="1:24" x14ac:dyDescent="0.45">
      <c r="A686">
        <v>2630</v>
      </c>
      <c r="B686">
        <v>4018</v>
      </c>
      <c r="C686" t="str">
        <v>שמואל</v>
      </c>
      <c r="D686" t="str">
        <v>שורש</v>
      </c>
      <c r="E686" s="1">
        <v>4760</v>
      </c>
      <c r="G686">
        <v>693</v>
      </c>
      <c r="H686" t="str">
        <v>פנחס</v>
      </c>
      <c r="I686" t="str">
        <v>שומר</v>
      </c>
      <c r="J686" s="1">
        <v>18920</v>
      </c>
      <c r="L686">
        <v>1</v>
      </c>
      <c r="M686" cm="1">
        <f t="array" ref="M686">IF(L686=1,_xlfn.XLOOKUP(E686,_xlfn.ANCHORARRAY($J$2),_xlfn.ANCHORARRAY($G$2)),"ERROR")</f>
        <v>641</v>
      </c>
      <c r="O686" cm="1">
        <f t="array" ref="O686">IF(L686&lt;&gt;1,SUM(NAMES_EQUALS(C686,_xlfn.ANCHORARRAY($H$2))*NAMES_EQUALS(D686,_xlfn.ANCHORARRAY($I$2))*1),-1)</f>
        <v>-1</v>
      </c>
      <c r="Q686" cm="1">
        <f t="array" ref="Q686">_xlfn.IFS(M686&lt;&gt;"ERROR",M686,O686=1,_xlfn.XLOOKUP(1,NAMES_EQUALS($C686,_xlfn.ANCHORARRAY($H$2))*NAMES_EQUALS($D686,_xlfn.ANCHORARRAY($I$2))*1,_xlfn.ANCHORARRAY(G$2)),1,"ERROR")</f>
        <v>641</v>
      </c>
      <c r="S686" t="str">
        <v>שמואל</v>
      </c>
      <c r="T686" t="str">
        <v>שורש (שטרנברג)</v>
      </c>
      <c r="V686">
        <v>1</v>
      </c>
      <c r="X686">
        <v>1</v>
      </c>
    </row>
    <row r="687" spans="1:24" x14ac:dyDescent="0.45">
      <c r="A687">
        <v>2631</v>
      </c>
      <c r="B687">
        <v>4024</v>
      </c>
      <c r="C687" t="str">
        <v>זלמן</v>
      </c>
      <c r="D687" t="str">
        <v>שזר</v>
      </c>
      <c r="E687" s="1">
        <v>-3660</v>
      </c>
      <c r="G687">
        <v>694</v>
      </c>
      <c r="H687" t="str">
        <v>צבי</v>
      </c>
      <c r="I687" t="str">
        <v>ניר</v>
      </c>
      <c r="J687" s="1">
        <v>17028</v>
      </c>
      <c r="L687">
        <v>1</v>
      </c>
      <c r="M687" cm="1">
        <f t="array" ref="M687">IF(L687=1,_xlfn.XLOOKUP(E687,_xlfn.ANCHORARRAY($J$2),_xlfn.ANCHORARRAY($G$2)),"ERROR")</f>
        <v>681</v>
      </c>
      <c r="O687" cm="1">
        <f t="array" ref="O687">IF(L687&lt;&gt;1,SUM(NAMES_EQUALS(C687,_xlfn.ANCHORARRAY($H$2))*NAMES_EQUALS(D687,_xlfn.ANCHORARRAY($I$2))*1),-1)</f>
        <v>-1</v>
      </c>
      <c r="Q687" cm="1">
        <f t="array" ref="Q687">_xlfn.IFS(M687&lt;&gt;"ERROR",M687,O687=1,_xlfn.XLOOKUP(1,NAMES_EQUALS($C687,_xlfn.ANCHORARRAY($H$2))*NAMES_EQUALS($D687,_xlfn.ANCHORARRAY($I$2))*1,_xlfn.ANCHORARRAY(G$2)),1,"ERROR")</f>
        <v>681</v>
      </c>
      <c r="S687" t="str">
        <v>שניאור זלמן</v>
      </c>
      <c r="T687" t="str">
        <v>שזר (רובשוב)</v>
      </c>
      <c r="V687">
        <v>1</v>
      </c>
      <c r="X687">
        <v>1</v>
      </c>
    </row>
    <row r="688" spans="1:24" x14ac:dyDescent="0.45">
      <c r="A688">
        <v>2632</v>
      </c>
      <c r="B688">
        <v>4033</v>
      </c>
      <c r="C688" t="str">
        <v>בנימין</v>
      </c>
      <c r="D688" t="str">
        <v>שחור</v>
      </c>
      <c r="E688" s="1">
        <v>5845</v>
      </c>
      <c r="G688">
        <v>695</v>
      </c>
      <c r="H688" t="str">
        <v>יובל</v>
      </c>
      <c r="I688" t="str">
        <v>שטייניץ</v>
      </c>
      <c r="J688" s="1">
        <v>21285</v>
      </c>
      <c r="L688">
        <v>2</v>
      </c>
      <c r="M688" t="str" cm="1">
        <f t="array" ref="M688">IF(L688=1,_xlfn.XLOOKUP(E688,_xlfn.ANCHORARRAY($J$2),_xlfn.ANCHORARRAY($G$2)),"ERROR")</f>
        <v>ERROR</v>
      </c>
      <c r="O688" cm="1">
        <f t="array" ref="O688">IF(L688&lt;&gt;1,SUM(NAMES_EQUALS(C688,_xlfn.ANCHORARRAY($H$2))*NAMES_EQUALS(D688,_xlfn.ANCHORARRAY($I$2))*1),-1)</f>
        <v>1</v>
      </c>
      <c r="Q688" cm="1">
        <f t="array" ref="Q688">_xlfn.IFS(M688&lt;&gt;"ERROR",M688,O688=1,_xlfn.XLOOKUP(1,NAMES_EQUALS($C688,_xlfn.ANCHORARRAY($H$2))*NAMES_EQUALS($D688,_xlfn.ANCHORARRAY($I$2))*1,_xlfn.ANCHORARRAY(G$2)),1,"ERROR")</f>
        <v>642</v>
      </c>
      <c r="S688" t="str">
        <v>בנימין</v>
      </c>
      <c r="T688" t="str">
        <v>שחור</v>
      </c>
      <c r="V688">
        <v>1</v>
      </c>
      <c r="X688">
        <v>1</v>
      </c>
    </row>
    <row r="689" spans="1:24" x14ac:dyDescent="0.45">
      <c r="A689">
        <v>2633</v>
      </c>
      <c r="B689">
        <v>4037</v>
      </c>
      <c r="C689" t="str">
        <v>משה</v>
      </c>
      <c r="D689" t="str">
        <v>שחל</v>
      </c>
      <c r="E689" s="1">
        <v>12559</v>
      </c>
      <c r="G689">
        <v>696</v>
      </c>
      <c r="H689" t="str">
        <v>נחום</v>
      </c>
      <c r="I689" t="str">
        <v>לנגנטל</v>
      </c>
      <c r="J689" s="1">
        <v>21935</v>
      </c>
      <c r="L689">
        <v>1</v>
      </c>
      <c r="M689" cm="1">
        <f t="array" ref="M689">IF(L689=1,_xlfn.XLOOKUP(E689,_xlfn.ANCHORARRAY($J$2),_xlfn.ANCHORARRAY($G$2)),"ERROR")</f>
        <v>118</v>
      </c>
      <c r="O689" cm="1">
        <f t="array" ref="O689">IF(L689&lt;&gt;1,SUM(NAMES_EQUALS(C689,_xlfn.ANCHORARRAY($H$2))*NAMES_EQUALS(D689,_xlfn.ANCHORARRAY($I$2))*1),-1)</f>
        <v>-1</v>
      </c>
      <c r="Q689" cm="1">
        <f t="array" ref="Q689">_xlfn.IFS(M689&lt;&gt;"ERROR",M689,O689=1,_xlfn.XLOOKUP(1,NAMES_EQUALS($C689,_xlfn.ANCHORARRAY($H$2))*NAMES_EQUALS($D689,_xlfn.ANCHORARRAY($I$2))*1,_xlfn.ANCHORARRAY(G$2)),1,"ERROR")</f>
        <v>118</v>
      </c>
      <c r="S689" t="str">
        <v>משה</v>
      </c>
      <c r="T689" t="str">
        <v>שחל</v>
      </c>
      <c r="V689">
        <v>1</v>
      </c>
      <c r="X689">
        <v>1</v>
      </c>
    </row>
    <row r="690" spans="1:24" x14ac:dyDescent="0.45">
      <c r="A690">
        <v>2634</v>
      </c>
      <c r="B690">
        <v>4077</v>
      </c>
      <c r="C690" t="str">
        <v>שמעון</v>
      </c>
      <c r="D690" t="str">
        <v>שטרית</v>
      </c>
      <c r="E690" s="1">
        <v>16803</v>
      </c>
      <c r="G690">
        <v>697</v>
      </c>
      <c r="H690" t="str">
        <v>יולי</v>
      </c>
      <c r="I690" t="str">
        <v>תמיר</v>
      </c>
      <c r="J690" s="1">
        <v>19781</v>
      </c>
      <c r="L690">
        <v>2</v>
      </c>
      <c r="M690" t="str" cm="1">
        <f t="array" ref="M690">IF(L690=1,_xlfn.XLOOKUP(E690,_xlfn.ANCHORARRAY($J$2),_xlfn.ANCHORARRAY($G$2)),"ERROR")</f>
        <v>ERROR</v>
      </c>
      <c r="O690" cm="1">
        <f t="array" ref="O690">IF(L690&lt;&gt;1,SUM(NAMES_EQUALS(C690,_xlfn.ANCHORARRAY($H$2))*NAMES_EQUALS(D690,_xlfn.ANCHORARRAY($I$2))*1),-1)</f>
        <v>1</v>
      </c>
      <c r="Q690" cm="1">
        <f t="array" ref="Q690">_xlfn.IFS(M690&lt;&gt;"ERROR",M690,O690=1,_xlfn.XLOOKUP(1,NAMES_EQUALS($C690,_xlfn.ANCHORARRAY($H$2))*NAMES_EQUALS($D690,_xlfn.ANCHORARRAY($I$2))*1,_xlfn.ANCHORARRAY(G$2)),1,"ERROR")</f>
        <v>172</v>
      </c>
      <c r="S690" t="str">
        <v>שמעון</v>
      </c>
      <c r="T690" t="str">
        <v>שטרית</v>
      </c>
      <c r="V690">
        <v>1</v>
      </c>
      <c r="X690">
        <v>1</v>
      </c>
    </row>
    <row r="691" spans="1:24" x14ac:dyDescent="0.45">
      <c r="A691">
        <v>2635</v>
      </c>
      <c r="B691">
        <v>4080</v>
      </c>
      <c r="C691" t="str">
        <v>אברהם</v>
      </c>
      <c r="D691" t="str">
        <v>שטרן</v>
      </c>
      <c r="E691" s="1">
        <v>13087</v>
      </c>
      <c r="G691">
        <v>704</v>
      </c>
      <c r="H691" t="str">
        <v>קולט</v>
      </c>
      <c r="I691" t="str">
        <v>אביטל</v>
      </c>
      <c r="J691" s="1">
        <v>14366</v>
      </c>
      <c r="L691">
        <v>1</v>
      </c>
      <c r="M691" cm="1">
        <f t="array" ref="M691">IF(L691=1,_xlfn.XLOOKUP(E691,_xlfn.ANCHORARRAY($J$2),_xlfn.ANCHORARRAY($G$2)),"ERROR")</f>
        <v>120</v>
      </c>
      <c r="O691" cm="1">
        <f t="array" ref="O691">IF(L691&lt;&gt;1,SUM(NAMES_EQUALS(C691,_xlfn.ANCHORARRAY($H$2))*NAMES_EQUALS(D691,_xlfn.ANCHORARRAY($I$2))*1),-1)</f>
        <v>-1</v>
      </c>
      <c r="Q691" cm="1">
        <f t="array" ref="Q691">_xlfn.IFS(M691&lt;&gt;"ERROR",M691,O691=1,_xlfn.XLOOKUP(1,NAMES_EQUALS($C691,_xlfn.ANCHORARRAY($H$2))*NAMES_EQUALS($D691,_xlfn.ANCHORARRAY($I$2))*1,_xlfn.ANCHORARRAY(G$2)),1,"ERROR")</f>
        <v>120</v>
      </c>
      <c r="S691" t="str">
        <v>אברהם</v>
      </c>
      <c r="T691" t="str">
        <v>שטרן</v>
      </c>
      <c r="V691">
        <v>1</v>
      </c>
      <c r="X691">
        <v>1</v>
      </c>
    </row>
    <row r="692" spans="1:24" x14ac:dyDescent="0.45">
      <c r="A692">
        <v>2636</v>
      </c>
      <c r="B692">
        <v>4090</v>
      </c>
      <c r="C692" t="str">
        <v>דוד</v>
      </c>
      <c r="D692" t="str">
        <v>שטרן</v>
      </c>
      <c r="E692" s="1">
        <v>3741</v>
      </c>
      <c r="G692">
        <v>708</v>
      </c>
      <c r="H692" t="str">
        <v>מוסי</v>
      </c>
      <c r="I692" t="str">
        <v>רז</v>
      </c>
      <c r="J692" s="1">
        <v>24095</v>
      </c>
      <c r="L692">
        <v>1</v>
      </c>
      <c r="M692" cm="1">
        <f t="array" ref="M692">IF(L692=1,_xlfn.XLOOKUP(E692,_xlfn.ANCHORARRAY($J$2),_xlfn.ANCHORARRAY($G$2)),"ERROR")</f>
        <v>644</v>
      </c>
      <c r="O692" cm="1">
        <f t="array" ref="O692">IF(L692&lt;&gt;1,SUM(NAMES_EQUALS(C692,_xlfn.ANCHORARRAY($H$2))*NAMES_EQUALS(D692,_xlfn.ANCHORARRAY($I$2))*1),-1)</f>
        <v>-1</v>
      </c>
      <c r="Q692" cm="1">
        <f t="array" ref="Q692">_xlfn.IFS(M692&lt;&gt;"ERROR",M692,O692=1,_xlfn.XLOOKUP(1,NAMES_EQUALS($C692,_xlfn.ANCHORARRAY($H$2))*NAMES_EQUALS($D692,_xlfn.ANCHORARRAY($I$2))*1,_xlfn.ANCHORARRAY(G$2)),1,"ERROR")</f>
        <v>644</v>
      </c>
      <c r="S692" t="str">
        <v>דוד</v>
      </c>
      <c r="T692" t="str">
        <v>שטרן</v>
      </c>
      <c r="V692">
        <v>1</v>
      </c>
      <c r="X692">
        <v>1</v>
      </c>
    </row>
    <row r="693" spans="1:24" x14ac:dyDescent="0.45">
      <c r="A693">
        <v>2637</v>
      </c>
      <c r="B693">
        <v>4098</v>
      </c>
      <c r="C693" t="str">
        <v>מרדכי-חיים</v>
      </c>
      <c r="D693" t="str">
        <v>שטרן</v>
      </c>
      <c r="E693" s="1">
        <v>5403</v>
      </c>
      <c r="G693">
        <v>709</v>
      </c>
      <c r="H693" t="str">
        <v>מרדכי (מוטי)</v>
      </c>
      <c r="I693" t="str">
        <v>משעני</v>
      </c>
      <c r="J693" s="1">
        <v>16537</v>
      </c>
      <c r="L693">
        <v>1</v>
      </c>
      <c r="M693" cm="1">
        <f t="array" ref="M693">IF(L693=1,_xlfn.XLOOKUP(E693,_xlfn.ANCHORARRAY($J$2),_xlfn.ANCHORARRAY($G$2)),"ERROR")</f>
        <v>645</v>
      </c>
      <c r="O693" cm="1">
        <f t="array" ref="O693">IF(L693&lt;&gt;1,SUM(NAMES_EQUALS(C693,_xlfn.ANCHORARRAY($H$2))*NAMES_EQUALS(D693,_xlfn.ANCHORARRAY($I$2))*1),-1)</f>
        <v>-1</v>
      </c>
      <c r="Q693" cm="1">
        <f t="array" ref="Q693">_xlfn.IFS(M693&lt;&gt;"ERROR",M693,O693=1,_xlfn.XLOOKUP(1,NAMES_EQUALS($C693,_xlfn.ANCHORARRAY($H$2))*NAMES_EQUALS($D693,_xlfn.ANCHORARRAY($I$2))*1,_xlfn.ANCHORARRAY(G$2)),1,"ERROR")</f>
        <v>645</v>
      </c>
      <c r="S693" t="str">
        <v>מרדכי חיים</v>
      </c>
      <c r="T693" t="str">
        <v>שטרן</v>
      </c>
      <c r="V693">
        <v>0</v>
      </c>
      <c r="W693">
        <v>1</v>
      </c>
      <c r="X693">
        <v>1</v>
      </c>
    </row>
    <row r="694" spans="1:24" x14ac:dyDescent="0.45">
      <c r="A694">
        <v>2638</v>
      </c>
      <c r="B694">
        <v>4100</v>
      </c>
      <c r="C694" t="str">
        <v>שרה</v>
      </c>
      <c r="D694" t="str">
        <v>שטרן-קטן</v>
      </c>
      <c r="E694" s="1">
        <v>7095</v>
      </c>
      <c r="G694">
        <v>711</v>
      </c>
      <c r="H694" t="str">
        <v>נחמה</v>
      </c>
      <c r="I694" t="str">
        <v>רונן</v>
      </c>
      <c r="J694" s="1">
        <v>22539</v>
      </c>
      <c r="L694">
        <v>1</v>
      </c>
      <c r="M694" cm="1">
        <f t="array" ref="M694">IF(L694=1,_xlfn.XLOOKUP(E694,_xlfn.ANCHORARRAY($J$2),_xlfn.ANCHORARRAY($G$2)),"ERROR")</f>
        <v>646</v>
      </c>
      <c r="O694" cm="1">
        <f t="array" ref="O694">IF(L694&lt;&gt;1,SUM(NAMES_EQUALS(C694,_xlfn.ANCHORARRAY($H$2))*NAMES_EQUALS(D694,_xlfn.ANCHORARRAY($I$2))*1),-1)</f>
        <v>-1</v>
      </c>
      <c r="Q694" cm="1">
        <f t="array" ref="Q694">_xlfn.IFS(M694&lt;&gt;"ERROR",M694,O694=1,_xlfn.XLOOKUP(1,NAMES_EQUALS($C694,_xlfn.ANCHORARRAY($H$2))*NAMES_EQUALS($D694,_xlfn.ANCHORARRAY($I$2))*1,_xlfn.ANCHORARRAY(G$2)),1,"ERROR")</f>
        <v>646</v>
      </c>
      <c r="S694" t="str">
        <v>שרה</v>
      </c>
      <c r="T694" t="str">
        <v>שטרן-קטן</v>
      </c>
      <c r="V694">
        <v>1</v>
      </c>
      <c r="X694">
        <v>1</v>
      </c>
    </row>
    <row r="695" spans="1:24" x14ac:dyDescent="0.45">
      <c r="A695">
        <v>2639</v>
      </c>
      <c r="B695">
        <v>4110</v>
      </c>
      <c r="C695" t="str">
        <v>בכור-שלום</v>
      </c>
      <c r="D695" t="str">
        <v>שיטרית</v>
      </c>
      <c r="E695" s="1">
        <v>-1824</v>
      </c>
      <c r="G695">
        <v>712</v>
      </c>
      <c r="H695" t="str">
        <v>יחיאל</v>
      </c>
      <c r="I695" t="str">
        <v>לסרי</v>
      </c>
      <c r="J695" s="1">
        <v>21053</v>
      </c>
      <c r="L695">
        <v>3</v>
      </c>
      <c r="M695" t="str" cm="1">
        <f t="array" ref="M695">IF(L695=1,_xlfn.XLOOKUP(E695,_xlfn.ANCHORARRAY($J$2),_xlfn.ANCHORARRAY($G$2)),"ERROR")</f>
        <v>ERROR</v>
      </c>
      <c r="O695" cm="1">
        <f t="array" ref="O695">IF(L695&lt;&gt;1,SUM(NAMES_EQUALS(C695,_xlfn.ANCHORARRAY($H$2))*NAMES_EQUALS(D695,_xlfn.ANCHORARRAY($I$2))*1),-1)</f>
        <v>0</v>
      </c>
      <c r="Q695">
        <v>643</v>
      </c>
      <c r="S695" t="str">
        <v>בכור שלום</v>
      </c>
      <c r="T695" t="str">
        <v>שטרית</v>
      </c>
      <c r="V695">
        <v>0</v>
      </c>
      <c r="W695">
        <v>1</v>
      </c>
      <c r="X695">
        <v>1</v>
      </c>
    </row>
    <row r="696" spans="1:24" x14ac:dyDescent="0.45">
      <c r="A696">
        <v>2640</v>
      </c>
      <c r="B696">
        <v>4117</v>
      </c>
      <c r="C696" t="str">
        <v>שבתאי</v>
      </c>
      <c r="D696" t="str">
        <v>שיכמן</v>
      </c>
      <c r="E696" s="1">
        <v>5732</v>
      </c>
      <c r="G696">
        <v>713</v>
      </c>
      <c r="H696" t="str">
        <v>אורי יהודה</v>
      </c>
      <c r="I696" t="str">
        <v>אריאל</v>
      </c>
      <c r="J696" s="1">
        <v>19350</v>
      </c>
      <c r="L696">
        <v>1</v>
      </c>
      <c r="M696" cm="1">
        <f t="array" ref="M696">IF(L696=1,_xlfn.XLOOKUP(E696,_xlfn.ANCHORARRAY($J$2),_xlfn.ANCHORARRAY($G$2)),"ERROR")</f>
        <v>647</v>
      </c>
      <c r="O696" cm="1">
        <f t="array" ref="O696">IF(L696&lt;&gt;1,SUM(NAMES_EQUALS(C696,_xlfn.ANCHORARRAY($H$2))*NAMES_EQUALS(D696,_xlfn.ANCHORARRAY($I$2))*1),-1)</f>
        <v>-1</v>
      </c>
      <c r="Q696" cm="1">
        <f t="array" ref="Q696">_xlfn.IFS(M696&lt;&gt;"ERROR",M696,O696=1,_xlfn.XLOOKUP(1,NAMES_EQUALS($C696,_xlfn.ANCHORARRAY($H$2))*NAMES_EQUALS($D696,_xlfn.ANCHORARRAY($I$2))*1,_xlfn.ANCHORARRAY(G$2)),1,"ERROR")</f>
        <v>647</v>
      </c>
      <c r="S696" t="str">
        <v>שבתאי</v>
      </c>
      <c r="T696" t="str">
        <v>שיכמן</v>
      </c>
      <c r="V696">
        <v>1</v>
      </c>
      <c r="X696">
        <v>1</v>
      </c>
    </row>
    <row r="697" spans="1:24" x14ac:dyDescent="0.45">
      <c r="A697">
        <v>2641</v>
      </c>
      <c r="B697">
        <v>4120</v>
      </c>
      <c r="C697" t="str">
        <v>צבי</v>
      </c>
      <c r="D697" t="str">
        <v>שילוח</v>
      </c>
      <c r="E697" s="1">
        <v>4083</v>
      </c>
      <c r="G697">
        <v>714</v>
      </c>
      <c r="H697" t="str">
        <v>אלי</v>
      </c>
      <c r="I697" t="str">
        <v>כהן</v>
      </c>
      <c r="J697" s="1">
        <v>18047</v>
      </c>
      <c r="L697">
        <v>1</v>
      </c>
      <c r="M697" cm="1">
        <f t="array" ref="M697">IF(L697=1,_xlfn.XLOOKUP(E697,_xlfn.ANCHORARRAY($J$2),_xlfn.ANCHORARRAY($G$2)),"ERROR")</f>
        <v>648</v>
      </c>
      <c r="O697" cm="1">
        <f t="array" ref="O697">IF(L697&lt;&gt;1,SUM(NAMES_EQUALS(C697,_xlfn.ANCHORARRAY($H$2))*NAMES_EQUALS(D697,_xlfn.ANCHORARRAY($I$2))*1),-1)</f>
        <v>-1</v>
      </c>
      <c r="Q697" cm="1">
        <f t="array" ref="Q697">_xlfn.IFS(M697&lt;&gt;"ERROR",M697,O697=1,_xlfn.XLOOKUP(1,NAMES_EQUALS($C697,_xlfn.ANCHORARRAY($H$2))*NAMES_EQUALS($D697,_xlfn.ANCHORARRAY($I$2))*1,_xlfn.ANCHORARRAY(G$2)),1,"ERROR")</f>
        <v>648</v>
      </c>
      <c r="S697" t="str">
        <v>צבי</v>
      </c>
      <c r="T697" t="str">
        <v>שילוח (לנגזם)</v>
      </c>
      <c r="V697">
        <v>1</v>
      </c>
      <c r="X697">
        <v>1</v>
      </c>
    </row>
    <row r="698" spans="1:24" x14ac:dyDescent="0.45">
      <c r="A698">
        <v>2642</v>
      </c>
      <c r="B698">
        <v>4121</v>
      </c>
      <c r="C698" t="str">
        <v>דב</v>
      </c>
      <c r="D698" t="str">
        <v>שילנסקי</v>
      </c>
      <c r="E698" s="1">
        <v>8847</v>
      </c>
      <c r="G698">
        <v>715</v>
      </c>
      <c r="H698" t="str">
        <v>אפי</v>
      </c>
      <c r="I698" t="str">
        <v>איתם</v>
      </c>
      <c r="J698" s="1">
        <v>19170</v>
      </c>
      <c r="L698">
        <v>1</v>
      </c>
      <c r="M698" cm="1">
        <f t="array" ref="M698">IF(L698=1,_xlfn.XLOOKUP(E698,_xlfn.ANCHORARRAY($J$2),_xlfn.ANCHORARRAY($G$2)),"ERROR")</f>
        <v>173</v>
      </c>
      <c r="O698" cm="1">
        <f t="array" ref="O698">IF(L698&lt;&gt;1,SUM(NAMES_EQUALS(C698,_xlfn.ANCHORARRAY($H$2))*NAMES_EQUALS(D698,_xlfn.ANCHORARRAY($I$2))*1),-1)</f>
        <v>-1</v>
      </c>
      <c r="Q698" cm="1">
        <f t="array" ref="Q698">_xlfn.IFS(M698&lt;&gt;"ERROR",M698,O698=1,_xlfn.XLOOKUP(1,NAMES_EQUALS($C698,_xlfn.ANCHORARRAY($H$2))*NAMES_EQUALS($D698,_xlfn.ANCHORARRAY($I$2))*1,_xlfn.ANCHORARRAY(G$2)),1,"ERROR")</f>
        <v>173</v>
      </c>
      <c r="S698" t="str">
        <v>דב</v>
      </c>
      <c r="T698" t="str">
        <v>שילנסקי</v>
      </c>
      <c r="V698">
        <v>1</v>
      </c>
      <c r="X698">
        <v>1</v>
      </c>
    </row>
    <row r="699" spans="1:24" x14ac:dyDescent="0.45">
      <c r="A699">
        <v>2643</v>
      </c>
      <c r="B699">
        <v>4126</v>
      </c>
      <c r="C699" t="str">
        <v>פנחס</v>
      </c>
      <c r="D699" t="str">
        <v>שינמן</v>
      </c>
      <c r="E699" s="1">
        <v>4566</v>
      </c>
      <c r="G699">
        <v>716</v>
      </c>
      <c r="H699" t="str">
        <v>יהודה</v>
      </c>
      <c r="I699" t="str">
        <v>גלעד</v>
      </c>
      <c r="J699" s="1">
        <v>20331</v>
      </c>
      <c r="L699">
        <v>1</v>
      </c>
      <c r="M699" cm="1">
        <f t="array" ref="M699">IF(L699=1,_xlfn.XLOOKUP(E699,_xlfn.ANCHORARRAY($J$2),_xlfn.ANCHORARRAY($G$2)),"ERROR")</f>
        <v>649</v>
      </c>
      <c r="O699" cm="1">
        <f t="array" ref="O699">IF(L699&lt;&gt;1,SUM(NAMES_EQUALS(C699,_xlfn.ANCHORARRAY($H$2))*NAMES_EQUALS(D699,_xlfn.ANCHORARRAY($I$2))*1),-1)</f>
        <v>-1</v>
      </c>
      <c r="Q699" cm="1">
        <f t="array" ref="Q699">_xlfn.IFS(M699&lt;&gt;"ERROR",M699,O699=1,_xlfn.XLOOKUP(1,NAMES_EQUALS($C699,_xlfn.ANCHORARRAY($H$2))*NAMES_EQUALS($D699,_xlfn.ANCHORARRAY($I$2))*1,_xlfn.ANCHORARRAY(G$2)),1,"ERROR")</f>
        <v>649</v>
      </c>
      <c r="S699" t="str">
        <v>פנחס</v>
      </c>
      <c r="T699" t="str">
        <v>שינמן</v>
      </c>
      <c r="V699">
        <v>1</v>
      </c>
      <c r="X699">
        <v>1</v>
      </c>
    </row>
    <row r="700" spans="1:24" x14ac:dyDescent="0.45">
      <c r="A700">
        <v>2644</v>
      </c>
      <c r="B700">
        <v>4128</v>
      </c>
      <c r="C700" t="str">
        <v>דוד</v>
      </c>
      <c r="D700" t="str">
        <v>שיפמן</v>
      </c>
      <c r="E700" s="1">
        <v>8505</v>
      </c>
      <c r="G700">
        <v>717</v>
      </c>
      <c r="H700" t="str">
        <v>אורית</v>
      </c>
      <c r="I700" t="str">
        <v>נוקד</v>
      </c>
      <c r="J700" s="1">
        <v>19292</v>
      </c>
      <c r="L700">
        <v>1</v>
      </c>
      <c r="M700" cm="1">
        <f t="array" ref="M700">IF(L700=1,_xlfn.XLOOKUP(E700,_xlfn.ANCHORARRAY($J$2),_xlfn.ANCHORARRAY($G$2)),"ERROR")</f>
        <v>650</v>
      </c>
      <c r="O700" cm="1">
        <f t="array" ref="O700">IF(L700&lt;&gt;1,SUM(NAMES_EQUALS(C700,_xlfn.ANCHORARRAY($H$2))*NAMES_EQUALS(D700,_xlfn.ANCHORARRAY($I$2))*1),-1)</f>
        <v>-1</v>
      </c>
      <c r="Q700" cm="1">
        <f t="array" ref="Q700">_xlfn.IFS(M700&lt;&gt;"ERROR",M700,O700=1,_xlfn.XLOOKUP(1,NAMES_EQUALS($C700,_xlfn.ANCHORARRAY($H$2))*NAMES_EQUALS($D700,_xlfn.ANCHORARRAY($I$2))*1,_xlfn.ANCHORARRAY(G$2)),1,"ERROR")</f>
        <v>650</v>
      </c>
      <c r="S700" t="str">
        <v>דוד</v>
      </c>
      <c r="T700" t="str">
        <v>שיפמן</v>
      </c>
      <c r="V700">
        <v>1</v>
      </c>
      <c r="X700">
        <v>1</v>
      </c>
    </row>
    <row r="701" spans="1:24" x14ac:dyDescent="0.45">
      <c r="A701">
        <v>2645</v>
      </c>
      <c r="B701">
        <v>4141</v>
      </c>
      <c r="C701" t="str">
        <v>אברהם</v>
      </c>
      <c r="D701" t="str">
        <v>שכטרמן</v>
      </c>
      <c r="E701" s="1">
        <v>3654</v>
      </c>
      <c r="G701">
        <v>718</v>
      </c>
      <c r="H701" t="str">
        <v>צלי</v>
      </c>
      <c r="I701" t="str">
        <v>רשף</v>
      </c>
      <c r="J701" s="1">
        <v>19533</v>
      </c>
      <c r="L701">
        <v>5</v>
      </c>
      <c r="M701" t="str" cm="1">
        <f t="array" ref="M701">IF(L701=1,_xlfn.XLOOKUP(E701,_xlfn.ANCHORARRAY($J$2),_xlfn.ANCHORARRAY($G$2)),"ERROR")</f>
        <v>ERROR</v>
      </c>
      <c r="O701" cm="1">
        <f t="array" ref="O701">IF(L701&lt;&gt;1,SUM(NAMES_EQUALS(C701,_xlfn.ANCHORARRAY($H$2))*NAMES_EQUALS(D701,_xlfn.ANCHORARRAY($I$2))*1),-1)</f>
        <v>1</v>
      </c>
      <c r="Q701" cm="1">
        <f t="array" ref="Q701">_xlfn.IFS(M701&lt;&gt;"ERROR",M701,O701=1,_xlfn.XLOOKUP(1,NAMES_EQUALS($C701,_xlfn.ANCHORARRAY($H$2))*NAMES_EQUALS($D701,_xlfn.ANCHORARRAY($I$2))*1,_xlfn.ANCHORARRAY(G$2)),1,"ERROR")</f>
        <v>651</v>
      </c>
      <c r="S701" t="str">
        <v>אברהם</v>
      </c>
      <c r="T701" t="str">
        <v>שכטרמן</v>
      </c>
      <c r="V701">
        <v>1</v>
      </c>
      <c r="X701">
        <v>1</v>
      </c>
    </row>
    <row r="702" spans="1:24" x14ac:dyDescent="0.45">
      <c r="A702">
        <v>2646</v>
      </c>
      <c r="B702">
        <v>4146</v>
      </c>
      <c r="C702" t="str">
        <v>אפרים</v>
      </c>
      <c r="D702" t="str">
        <v>שלום</v>
      </c>
      <c r="E702" s="1">
        <v>12436</v>
      </c>
      <c r="G702">
        <v>719</v>
      </c>
      <c r="H702" t="str">
        <v>עוזי</v>
      </c>
      <c r="I702" t="str">
        <v>אבן</v>
      </c>
      <c r="J702" s="1">
        <v>14902</v>
      </c>
      <c r="L702">
        <v>1</v>
      </c>
      <c r="M702" cm="1">
        <f t="array" ref="M702">IF(L702=1,_xlfn.XLOOKUP(E702,_xlfn.ANCHORARRAY($J$2),_xlfn.ANCHORARRAY($G$2)),"ERROR")</f>
        <v>652</v>
      </c>
      <c r="O702" cm="1">
        <f t="array" ref="O702">IF(L702&lt;&gt;1,SUM(NAMES_EQUALS(C702,_xlfn.ANCHORARRAY($H$2))*NAMES_EQUALS(D702,_xlfn.ANCHORARRAY($I$2))*1),-1)</f>
        <v>-1</v>
      </c>
      <c r="Q702" cm="1">
        <f t="array" ref="Q702">_xlfn.IFS(M702&lt;&gt;"ERROR",M702,O702=1,_xlfn.XLOOKUP(1,NAMES_EQUALS($C702,_xlfn.ANCHORARRAY($H$2))*NAMES_EQUALS($D702,_xlfn.ANCHORARRAY($I$2))*1,_xlfn.ANCHORARRAY(G$2)),1,"ERROR")</f>
        <v>652</v>
      </c>
      <c r="S702" t="str">
        <v>אפרים</v>
      </c>
      <c r="T702" t="str">
        <v>שלום</v>
      </c>
      <c r="V702">
        <v>1</v>
      </c>
      <c r="X702">
        <v>1</v>
      </c>
    </row>
    <row r="703" spans="1:24" x14ac:dyDescent="0.45">
      <c r="A703">
        <v>2647</v>
      </c>
      <c r="B703">
        <v>4165</v>
      </c>
      <c r="C703" t="str">
        <v>בני</v>
      </c>
      <c r="D703" t="str">
        <v>שליטא</v>
      </c>
      <c r="E703" s="1">
        <v>12736</v>
      </c>
      <c r="G703">
        <v>720</v>
      </c>
      <c r="H703" t="str">
        <v>שאול</v>
      </c>
      <c r="I703" t="str">
        <v>מופז</v>
      </c>
      <c r="J703" s="1">
        <v>17841</v>
      </c>
      <c r="L703">
        <v>1</v>
      </c>
      <c r="M703" cm="1">
        <f t="array" ref="M703">IF(L703=1,_xlfn.XLOOKUP(E703,_xlfn.ANCHORARRAY($J$2),_xlfn.ANCHORARRAY($G$2)),"ERROR")</f>
        <v>653</v>
      </c>
      <c r="O703" cm="1">
        <f t="array" ref="O703">IF(L703&lt;&gt;1,SUM(NAMES_EQUALS(C703,_xlfn.ANCHORARRAY($H$2))*NAMES_EQUALS(D703,_xlfn.ANCHORARRAY($I$2))*1),-1)</f>
        <v>-1</v>
      </c>
      <c r="Q703" cm="1">
        <f t="array" ref="Q703">_xlfn.IFS(M703&lt;&gt;"ERROR",M703,O703=1,_xlfn.XLOOKUP(1,NAMES_EQUALS($C703,_xlfn.ANCHORARRAY($H$2))*NAMES_EQUALS($D703,_xlfn.ANCHORARRAY($I$2))*1,_xlfn.ANCHORARRAY(G$2)),1,"ERROR")</f>
        <v>653</v>
      </c>
      <c r="S703" t="str">
        <v>בני</v>
      </c>
      <c r="T703" t="str">
        <v>שליטא</v>
      </c>
      <c r="V703">
        <v>1</v>
      </c>
      <c r="X703">
        <v>1</v>
      </c>
    </row>
    <row r="704" spans="1:24" x14ac:dyDescent="0.45">
      <c r="A704">
        <v>2648</v>
      </c>
      <c r="B704">
        <v>4167</v>
      </c>
      <c r="C704" t="str">
        <v>ויקטור</v>
      </c>
      <c r="D704" t="str">
        <v>שם-טוב</v>
      </c>
      <c r="E704" s="1">
        <v>5511</v>
      </c>
      <c r="G704">
        <v>722</v>
      </c>
      <c r="H704" t="str">
        <v>פנחס</v>
      </c>
      <c r="I704" t="str">
        <v>צברי</v>
      </c>
      <c r="J704" s="1">
        <v>20816</v>
      </c>
      <c r="L704">
        <v>1</v>
      </c>
      <c r="M704" cm="1">
        <f t="array" ref="M704">IF(L704=1,_xlfn.XLOOKUP(E704,_xlfn.ANCHORARRAY($J$2),_xlfn.ANCHORARRAY($G$2)),"ERROR")</f>
        <v>654</v>
      </c>
      <c r="O704" cm="1">
        <f t="array" ref="O704">IF(L704&lt;&gt;1,SUM(NAMES_EQUALS(C704,_xlfn.ANCHORARRAY($H$2))*NAMES_EQUALS(D704,_xlfn.ANCHORARRAY($I$2))*1),-1)</f>
        <v>-1</v>
      </c>
      <c r="Q704" cm="1">
        <f t="array" ref="Q704">_xlfn.IFS(M704&lt;&gt;"ERROR",M704,O704=1,_xlfn.XLOOKUP(1,NAMES_EQUALS($C704,_xlfn.ANCHORARRAY($H$2))*NAMES_EQUALS($D704,_xlfn.ANCHORARRAY($I$2))*1,_xlfn.ANCHORARRAY(G$2)),1,"ERROR")</f>
        <v>654</v>
      </c>
      <c r="S704" t="str">
        <v>ויקטור</v>
      </c>
      <c r="T704" t="str">
        <v>שם-טוב</v>
      </c>
      <c r="V704">
        <v>1</v>
      </c>
      <c r="X704">
        <v>1</v>
      </c>
    </row>
    <row r="705" spans="1:24" x14ac:dyDescent="0.45">
      <c r="A705">
        <v>2649</v>
      </c>
      <c r="B705">
        <v>4173</v>
      </c>
      <c r="C705" t="str">
        <v>יעקב</v>
      </c>
      <c r="D705" t="str">
        <v>שמאי</v>
      </c>
      <c r="E705" s="1">
        <v>14753</v>
      </c>
      <c r="G705">
        <v>723</v>
      </c>
      <c r="H705" t="str">
        <v>גילה</v>
      </c>
      <c r="I705" t="str">
        <v>גמליאל</v>
      </c>
      <c r="J705" s="1">
        <v>27084</v>
      </c>
      <c r="L705">
        <v>1</v>
      </c>
      <c r="M705" cm="1">
        <f t="array" ref="M705">IF(L705=1,_xlfn.XLOOKUP(E705,_xlfn.ANCHORARRAY($J$2),_xlfn.ANCHORARRAY($G$2)),"ERROR")</f>
        <v>174</v>
      </c>
      <c r="O705" cm="1">
        <f t="array" ref="O705">IF(L705&lt;&gt;1,SUM(NAMES_EQUALS(C705,_xlfn.ANCHORARRAY($H$2))*NAMES_EQUALS(D705,_xlfn.ANCHORARRAY($I$2))*1),-1)</f>
        <v>-1</v>
      </c>
      <c r="Q705" cm="1">
        <f t="array" ref="Q705">_xlfn.IFS(M705&lt;&gt;"ERROR",M705,O705=1,_xlfn.XLOOKUP(1,NAMES_EQUALS($C705,_xlfn.ANCHORARRAY($H$2))*NAMES_EQUALS($D705,_xlfn.ANCHORARRAY($I$2))*1,_xlfn.ANCHORARRAY(G$2)),1,"ERROR")</f>
        <v>174</v>
      </c>
      <c r="S705" t="str">
        <v>יעקב</v>
      </c>
      <c r="T705" t="str">
        <v>שמאי</v>
      </c>
      <c r="V705">
        <v>1</v>
      </c>
      <c r="X705">
        <v>1</v>
      </c>
    </row>
    <row r="706" spans="1:24" x14ac:dyDescent="0.45">
      <c r="A706">
        <v>2650</v>
      </c>
      <c r="B706">
        <v>4177</v>
      </c>
      <c r="C706" t="str">
        <v>דורון</v>
      </c>
      <c r="D706" t="str">
        <v>שמואלי</v>
      </c>
      <c r="E706" s="1">
        <v>20002</v>
      </c>
      <c r="G706">
        <v>724</v>
      </c>
      <c r="H706" t="str">
        <v>רוחמה</v>
      </c>
      <c r="I706" t="str">
        <v>אברהם בלילא</v>
      </c>
      <c r="J706" s="1">
        <v>23405</v>
      </c>
      <c r="L706">
        <v>1</v>
      </c>
      <c r="M706" cm="1">
        <f t="array" ref="M706">IF(L706=1,_xlfn.XLOOKUP(E706,_xlfn.ANCHORARRAY($J$2),_xlfn.ANCHORARRAY($G$2)),"ERROR")</f>
        <v>124</v>
      </c>
      <c r="O706" cm="1">
        <f t="array" ref="O706">IF(L706&lt;&gt;1,SUM(NAMES_EQUALS(C706,_xlfn.ANCHORARRAY($H$2))*NAMES_EQUALS(D706,_xlfn.ANCHORARRAY($I$2))*1),-1)</f>
        <v>-1</v>
      </c>
      <c r="Q706" cm="1">
        <f t="array" ref="Q706">_xlfn.IFS(M706&lt;&gt;"ERROR",M706,O706=1,_xlfn.XLOOKUP(1,NAMES_EQUALS($C706,_xlfn.ANCHORARRAY($H$2))*NAMES_EQUALS($D706,_xlfn.ANCHORARRAY($I$2))*1,_xlfn.ANCHORARRAY(G$2)),1,"ERROR")</f>
        <v>124</v>
      </c>
      <c r="S706" t="str">
        <v>דורון</v>
      </c>
      <c r="T706" t="str">
        <v>שמואלי</v>
      </c>
      <c r="V706">
        <v>1</v>
      </c>
      <c r="X706">
        <v>1</v>
      </c>
    </row>
    <row r="707" spans="1:24" x14ac:dyDescent="0.45">
      <c r="A707">
        <v>2651</v>
      </c>
      <c r="B707">
        <v>4197</v>
      </c>
      <c r="C707" t="str">
        <v>יהודית</v>
      </c>
      <c r="D707" t="str">
        <v>שמחונית</v>
      </c>
      <c r="E707" s="1">
        <v>755</v>
      </c>
      <c r="G707">
        <v>725</v>
      </c>
      <c r="H707" t="str">
        <v>גדעון</v>
      </c>
      <c r="I707" t="str">
        <v>סער</v>
      </c>
      <c r="J707" s="1">
        <v>24450</v>
      </c>
      <c r="L707">
        <v>1</v>
      </c>
      <c r="M707" cm="1">
        <f t="array" ref="M707">IF(L707=1,_xlfn.XLOOKUP(E707,_xlfn.ANCHORARRAY($J$2),_xlfn.ANCHORARRAY($G$2)),"ERROR")</f>
        <v>655</v>
      </c>
      <c r="O707" cm="1">
        <f t="array" ref="O707">IF(L707&lt;&gt;1,SUM(NAMES_EQUALS(C707,_xlfn.ANCHORARRAY($H$2))*NAMES_EQUALS(D707,_xlfn.ANCHORARRAY($I$2))*1),-1)</f>
        <v>-1</v>
      </c>
      <c r="Q707" cm="1">
        <f t="array" ref="Q707">_xlfn.IFS(M707&lt;&gt;"ERROR",M707,O707=1,_xlfn.XLOOKUP(1,NAMES_EQUALS($C707,_xlfn.ANCHORARRAY($H$2))*NAMES_EQUALS($D707,_xlfn.ANCHORARRAY($I$2))*1,_xlfn.ANCHORARRAY(G$2)),1,"ERROR")</f>
        <v>655</v>
      </c>
      <c r="S707" t="str">
        <v>יהודית</v>
      </c>
      <c r="T707" t="str">
        <v>שמחונית</v>
      </c>
      <c r="V707">
        <v>1</v>
      </c>
      <c r="X707">
        <v>1</v>
      </c>
    </row>
    <row r="708" spans="1:24" x14ac:dyDescent="0.45">
      <c r="A708">
        <v>2652</v>
      </c>
      <c r="B708">
        <v>4202</v>
      </c>
      <c r="C708" t="str">
        <v>יצחק</v>
      </c>
      <c r="D708" t="str">
        <v>שמיר</v>
      </c>
      <c r="E708" s="1">
        <v>5767</v>
      </c>
      <c r="G708">
        <v>726</v>
      </c>
      <c r="H708" t="str">
        <v>דניאל</v>
      </c>
      <c r="I708" t="str">
        <v>בנלולו</v>
      </c>
      <c r="J708" s="1">
        <v>21311</v>
      </c>
      <c r="L708">
        <v>1</v>
      </c>
      <c r="M708" cm="1">
        <f t="array" ref="M708">IF(L708=1,_xlfn.XLOOKUP(E708,_xlfn.ANCHORARRAY($J$2),_xlfn.ANCHORARRAY($G$2)),"ERROR")</f>
        <v>175</v>
      </c>
      <c r="O708" cm="1">
        <f t="array" ref="O708">IF(L708&lt;&gt;1,SUM(NAMES_EQUALS(C708,_xlfn.ANCHORARRAY($H$2))*NAMES_EQUALS(D708,_xlfn.ANCHORARRAY($I$2))*1),-1)</f>
        <v>-1</v>
      </c>
      <c r="Q708" cm="1">
        <f t="array" ref="Q708">_xlfn.IFS(M708&lt;&gt;"ERROR",M708,O708=1,_xlfn.XLOOKUP(1,NAMES_EQUALS($C708,_xlfn.ANCHORARRAY($H$2))*NAMES_EQUALS($D708,_xlfn.ANCHORARRAY($I$2))*1,_xlfn.ANCHORARRAY(G$2)),1,"ERROR")</f>
        <v>175</v>
      </c>
      <c r="S708" t="str">
        <v>יצחק</v>
      </c>
      <c r="T708" t="str">
        <v>שמיר</v>
      </c>
      <c r="V708">
        <v>1</v>
      </c>
      <c r="X708">
        <v>1</v>
      </c>
    </row>
    <row r="709" spans="1:24" x14ac:dyDescent="0.45">
      <c r="A709">
        <v>2653</v>
      </c>
      <c r="B709">
        <v>4208</v>
      </c>
      <c r="C709" t="str">
        <v>משה</v>
      </c>
      <c r="D709" t="str">
        <v>שמיר</v>
      </c>
      <c r="E709" s="1">
        <v>7929</v>
      </c>
      <c r="G709">
        <v>727</v>
      </c>
      <c r="H709" t="str">
        <v>מגלי</v>
      </c>
      <c r="I709" t="str">
        <v>והבה</v>
      </c>
      <c r="J709" s="1">
        <v>19767</v>
      </c>
      <c r="L709">
        <v>1</v>
      </c>
      <c r="M709" cm="1">
        <f t="array" ref="M709">IF(L709=1,_xlfn.XLOOKUP(E709,_xlfn.ANCHORARRAY($J$2),_xlfn.ANCHORARRAY($G$2)),"ERROR")</f>
        <v>656</v>
      </c>
      <c r="O709" cm="1">
        <f t="array" ref="O709">IF(L709&lt;&gt;1,SUM(NAMES_EQUALS(C709,_xlfn.ANCHORARRAY($H$2))*NAMES_EQUALS(D709,_xlfn.ANCHORARRAY($I$2))*1),-1)</f>
        <v>-1</v>
      </c>
      <c r="Q709" cm="1">
        <f t="array" ref="Q709">_xlfn.IFS(M709&lt;&gt;"ERROR",M709,O709=1,_xlfn.XLOOKUP(1,NAMES_EQUALS($C709,_xlfn.ANCHORARRAY($H$2))*NAMES_EQUALS($D709,_xlfn.ANCHORARRAY($I$2))*1,_xlfn.ANCHORARRAY(G$2)),1,"ERROR")</f>
        <v>656</v>
      </c>
      <c r="S709" t="str">
        <v>משה</v>
      </c>
      <c r="T709" t="str">
        <v>שמיר</v>
      </c>
      <c r="V709">
        <v>1</v>
      </c>
      <c r="X709">
        <v>1</v>
      </c>
    </row>
    <row r="710" spans="1:24" x14ac:dyDescent="0.45">
      <c r="A710">
        <v>2654</v>
      </c>
      <c r="B710">
        <v>4211</v>
      </c>
      <c r="C710" t="str">
        <v>חביב</v>
      </c>
      <c r="D710" t="str">
        <v>שמעוני</v>
      </c>
      <c r="E710" s="1">
        <v>12067</v>
      </c>
      <c r="G710">
        <v>728</v>
      </c>
      <c r="H710" t="str">
        <v>יעקב</v>
      </c>
      <c r="I710" t="str">
        <v>אדרי</v>
      </c>
      <c r="J710" s="1">
        <v>18592</v>
      </c>
      <c r="L710">
        <v>1</v>
      </c>
      <c r="M710" cm="1">
        <f t="array" ref="M710">IF(L710=1,_xlfn.XLOOKUP(E710,_xlfn.ANCHORARRAY($J$2),_xlfn.ANCHORARRAY($G$2)),"ERROR")</f>
        <v>657</v>
      </c>
      <c r="O710" cm="1">
        <f t="array" ref="O710">IF(L710&lt;&gt;1,SUM(NAMES_EQUALS(C710,_xlfn.ANCHORARRAY($H$2))*NAMES_EQUALS(D710,_xlfn.ANCHORARRAY($I$2))*1),-1)</f>
        <v>-1</v>
      </c>
      <c r="Q710" cm="1">
        <f t="array" ref="Q710">_xlfn.IFS(M710&lt;&gt;"ERROR",M710,O710=1,_xlfn.XLOOKUP(1,NAMES_EQUALS($C710,_xlfn.ANCHORARRAY($H$2))*NAMES_EQUALS($D710,_xlfn.ANCHORARRAY($I$2))*1,_xlfn.ANCHORARRAY(G$2)),1,"ERROR")</f>
        <v>657</v>
      </c>
      <c r="S710" t="str">
        <v>חביב</v>
      </c>
      <c r="T710" t="str">
        <v>שמעוני</v>
      </c>
      <c r="V710">
        <v>1</v>
      </c>
      <c r="X710">
        <v>1</v>
      </c>
    </row>
    <row r="711" spans="1:24" x14ac:dyDescent="0.45">
      <c r="A711">
        <v>2655</v>
      </c>
      <c r="B711">
        <v>4217</v>
      </c>
      <c r="C711" t="str">
        <v>יהודה</v>
      </c>
      <c r="D711" t="str">
        <v>שערי</v>
      </c>
      <c r="E711" s="1">
        <v>7344</v>
      </c>
      <c r="G711">
        <v>729</v>
      </c>
      <c r="H711" t="str">
        <v>אהוד</v>
      </c>
      <c r="I711" t="str">
        <v>יתום</v>
      </c>
      <c r="J711" s="1">
        <v>17802</v>
      </c>
      <c r="L711">
        <v>1</v>
      </c>
      <c r="M711" cm="1">
        <f t="array" ref="M711">IF(L711=1,_xlfn.XLOOKUP(E711,_xlfn.ANCHORARRAY($J$2),_xlfn.ANCHORARRAY($G$2)),"ERROR")</f>
        <v>658</v>
      </c>
      <c r="O711" cm="1">
        <f t="array" ref="O711">IF(L711&lt;&gt;1,SUM(NAMES_EQUALS(C711,_xlfn.ANCHORARRAY($H$2))*NAMES_EQUALS(D711,_xlfn.ANCHORARRAY($I$2))*1),-1)</f>
        <v>-1</v>
      </c>
      <c r="Q711" cm="1">
        <f t="array" ref="Q711">_xlfn.IFS(M711&lt;&gt;"ERROR",M711,O711=1,_xlfn.XLOOKUP(1,NAMES_EQUALS($C711,_xlfn.ANCHORARRAY($H$2))*NAMES_EQUALS($D711,_xlfn.ANCHORARRAY($I$2))*1,_xlfn.ANCHORARRAY(G$2)),1,"ERROR")</f>
        <v>658</v>
      </c>
      <c r="S711" t="str">
        <v>יהודה</v>
      </c>
      <c r="T711" t="str">
        <v>שערי (שויירמן)</v>
      </c>
      <c r="V711">
        <v>1</v>
      </c>
      <c r="X711">
        <v>1</v>
      </c>
    </row>
    <row r="712" spans="1:24" x14ac:dyDescent="0.45">
      <c r="A712">
        <v>2656</v>
      </c>
      <c r="B712">
        <v>4222</v>
      </c>
      <c r="C712" t="str">
        <v>גרשון</v>
      </c>
      <c r="D712" t="str">
        <v>שפט</v>
      </c>
      <c r="E712" s="1">
        <v>10202</v>
      </c>
      <c r="G712">
        <v>730</v>
      </c>
      <c r="H712" t="str">
        <v>אלי</v>
      </c>
      <c r="I712" t="str">
        <v>אפללו</v>
      </c>
      <c r="J712" s="1">
        <v>19245</v>
      </c>
      <c r="L712">
        <v>1</v>
      </c>
      <c r="M712" cm="1">
        <f t="array" ref="M712">IF(L712=1,_xlfn.XLOOKUP(E712,_xlfn.ANCHORARRAY($J$2),_xlfn.ANCHORARRAY($G$2)),"ERROR")</f>
        <v>659</v>
      </c>
      <c r="O712" cm="1">
        <f t="array" ref="O712">IF(L712&lt;&gt;1,SUM(NAMES_EQUALS(C712,_xlfn.ANCHORARRAY($H$2))*NAMES_EQUALS(D712,_xlfn.ANCHORARRAY($I$2))*1),-1)</f>
        <v>-1</v>
      </c>
      <c r="Q712" cm="1">
        <f t="array" ref="Q712">_xlfn.IFS(M712&lt;&gt;"ERROR",M712,O712=1,_xlfn.XLOOKUP(1,NAMES_EQUALS($C712,_xlfn.ANCHORARRAY($H$2))*NAMES_EQUALS($D712,_xlfn.ANCHORARRAY($I$2))*1,_xlfn.ANCHORARRAY(G$2)),1,"ERROR")</f>
        <v>659</v>
      </c>
      <c r="S712" t="str">
        <v>גרשון</v>
      </c>
      <c r="T712" t="str">
        <v>שפט (שטאוב)</v>
      </c>
      <c r="V712">
        <v>1</v>
      </c>
      <c r="X712">
        <v>1</v>
      </c>
    </row>
    <row r="713" spans="1:24" x14ac:dyDescent="0.45">
      <c r="A713">
        <v>2657</v>
      </c>
      <c r="B713">
        <v>4224</v>
      </c>
      <c r="C713" t="str">
        <v>אריה</v>
      </c>
      <c r="D713" t="str">
        <v>שפטל</v>
      </c>
      <c r="E713" s="1">
        <v>1828</v>
      </c>
      <c r="G713">
        <v>731</v>
      </c>
      <c r="H713" t="str">
        <v>משה</v>
      </c>
      <c r="I713" t="str">
        <v>כחלון</v>
      </c>
      <c r="J713" s="1">
        <v>22239</v>
      </c>
      <c r="L713">
        <v>2</v>
      </c>
      <c r="M713" t="str" cm="1">
        <f t="array" ref="M713">IF(L713=1,_xlfn.XLOOKUP(E713,_xlfn.ANCHORARRAY($J$2),_xlfn.ANCHORARRAY($G$2)),"ERROR")</f>
        <v>ERROR</v>
      </c>
      <c r="O713" cm="1">
        <f t="array" ref="O713">IF(L713&lt;&gt;1,SUM(NAMES_EQUALS(C713,_xlfn.ANCHORARRAY($H$2))*NAMES_EQUALS(D713,_xlfn.ANCHORARRAY($I$2))*1),-1)</f>
        <v>1</v>
      </c>
      <c r="Q713" cm="1">
        <f t="array" ref="Q713">_xlfn.IFS(M713&lt;&gt;"ERROR",M713,O713=1,_xlfn.XLOOKUP(1,NAMES_EQUALS($C713,_xlfn.ANCHORARRAY($H$2))*NAMES_EQUALS($D713,_xlfn.ANCHORARRAY($I$2))*1,_xlfn.ANCHORARRAY(G$2)),1,"ERROR")</f>
        <v>660</v>
      </c>
      <c r="S713" t="str">
        <v>אריה</v>
      </c>
      <c r="T713" t="str">
        <v>שפטל</v>
      </c>
      <c r="V713">
        <v>1</v>
      </c>
      <c r="X713">
        <v>1</v>
      </c>
    </row>
    <row r="714" spans="1:24" x14ac:dyDescent="0.45">
      <c r="A714">
        <v>2658</v>
      </c>
      <c r="B714">
        <v>4225</v>
      </c>
      <c r="C714" t="str">
        <v>יעקב</v>
      </c>
      <c r="D714" t="str">
        <v>שפי</v>
      </c>
      <c r="E714" s="1">
        <v>15001</v>
      </c>
      <c r="G714">
        <v>732</v>
      </c>
      <c r="H714" t="str">
        <v>עמרי</v>
      </c>
      <c r="I714" t="str">
        <v>שרון</v>
      </c>
      <c r="J714" s="1">
        <v>23608</v>
      </c>
      <c r="L714">
        <v>1</v>
      </c>
      <c r="M714" cm="1">
        <f t="array" ref="M714">IF(L714=1,_xlfn.XLOOKUP(E714,_xlfn.ANCHORARRAY($J$2),_xlfn.ANCHORARRAY($G$2)),"ERROR")</f>
        <v>176</v>
      </c>
      <c r="O714" cm="1">
        <f t="array" ref="O714">IF(L714&lt;&gt;1,SUM(NAMES_EQUALS(C714,_xlfn.ANCHORARRAY($H$2))*NAMES_EQUALS(D714,_xlfn.ANCHORARRAY($I$2))*1),-1)</f>
        <v>-1</v>
      </c>
      <c r="Q714" cm="1">
        <f t="array" ref="Q714">_xlfn.IFS(M714&lt;&gt;"ERROR",M714,O714=1,_xlfn.XLOOKUP(1,NAMES_EQUALS($C714,_xlfn.ANCHORARRAY($H$2))*NAMES_EQUALS($D714,_xlfn.ANCHORARRAY($I$2))*1,_xlfn.ANCHORARRAY(G$2)),1,"ERROR")</f>
        <v>176</v>
      </c>
      <c r="S714" t="str">
        <v>יעקב</v>
      </c>
      <c r="T714" t="str">
        <v>שפי</v>
      </c>
      <c r="V714">
        <v>1</v>
      </c>
      <c r="X714">
        <v>1</v>
      </c>
    </row>
    <row r="715" spans="1:24" x14ac:dyDescent="0.45">
      <c r="A715">
        <v>2659</v>
      </c>
      <c r="B715">
        <v>4226</v>
      </c>
      <c r="C715" t="str">
        <v>אליהו</v>
      </c>
      <c r="D715" t="str">
        <v>שפייזר</v>
      </c>
      <c r="E715" s="1">
        <v>11040</v>
      </c>
      <c r="G715">
        <v>733</v>
      </c>
      <c r="H715" t="str">
        <v>מיכאל</v>
      </c>
      <c r="I715" t="str">
        <v>גורלובסקי</v>
      </c>
      <c r="J715" s="1">
        <v>23035</v>
      </c>
      <c r="L715">
        <v>1</v>
      </c>
      <c r="M715" cm="1">
        <f t="array" ref="M715">IF(L715=1,_xlfn.XLOOKUP(E715,_xlfn.ANCHORARRAY($J$2),_xlfn.ANCHORARRAY($G$2)),"ERROR")</f>
        <v>661</v>
      </c>
      <c r="O715" cm="1">
        <f t="array" ref="O715">IF(L715&lt;&gt;1,SUM(NAMES_EQUALS(C715,_xlfn.ANCHORARRAY($H$2))*NAMES_EQUALS(D715,_xlfn.ANCHORARRAY($I$2))*1),-1)</f>
        <v>-1</v>
      </c>
      <c r="Q715" cm="1">
        <f t="array" ref="Q715">_xlfn.IFS(M715&lt;&gt;"ERROR",M715,O715=1,_xlfn.XLOOKUP(1,NAMES_EQUALS($C715,_xlfn.ANCHORARRAY($H$2))*NAMES_EQUALS($D715,_xlfn.ANCHORARRAY($I$2))*1,_xlfn.ANCHORARRAY(G$2)),1,"ERROR")</f>
        <v>661</v>
      </c>
      <c r="S715" t="str">
        <v>אליהו</v>
      </c>
      <c r="T715" t="str">
        <v>שפייזר</v>
      </c>
      <c r="V715">
        <v>1</v>
      </c>
      <c r="X715">
        <v>1</v>
      </c>
    </row>
    <row r="716" spans="1:24" x14ac:dyDescent="0.45">
      <c r="A716">
        <v>2660</v>
      </c>
      <c r="B716">
        <v>4234</v>
      </c>
      <c r="C716" t="str">
        <v>אברהם</v>
      </c>
      <c r="D716" t="str">
        <v>שפירא</v>
      </c>
      <c r="E716" s="1">
        <v>7732</v>
      </c>
      <c r="G716">
        <v>734</v>
      </c>
      <c r="H716" t="str">
        <v>גלעד</v>
      </c>
      <c r="I716" t="str">
        <v>ארדן</v>
      </c>
      <c r="J716" s="1">
        <v>25841</v>
      </c>
      <c r="L716">
        <v>1</v>
      </c>
      <c r="M716" cm="1">
        <f t="array" ref="M716">IF(L716=1,_xlfn.XLOOKUP(E716,_xlfn.ANCHORARRAY($J$2),_xlfn.ANCHORARRAY($G$2)),"ERROR")</f>
        <v>177</v>
      </c>
      <c r="O716" cm="1">
        <f t="array" ref="O716">IF(L716&lt;&gt;1,SUM(NAMES_EQUALS(C716,_xlfn.ANCHORARRAY($H$2))*NAMES_EQUALS(D716,_xlfn.ANCHORARRAY($I$2))*1),-1)</f>
        <v>-1</v>
      </c>
      <c r="Q716" cm="1">
        <f t="array" ref="Q716">_xlfn.IFS(M716&lt;&gt;"ERROR",M716,O716=1,_xlfn.XLOOKUP(1,NAMES_EQUALS($C716,_xlfn.ANCHORARRAY($H$2))*NAMES_EQUALS($D716,_xlfn.ANCHORARRAY($I$2))*1,_xlfn.ANCHORARRAY(G$2)),1,"ERROR")</f>
        <v>177</v>
      </c>
      <c r="S716" t="str">
        <v>אברהם יוסף</v>
      </c>
      <c r="T716" t="str">
        <v>שפירא</v>
      </c>
      <c r="V716">
        <v>1</v>
      </c>
      <c r="X716">
        <v>1</v>
      </c>
    </row>
    <row r="717" spans="1:24" x14ac:dyDescent="0.45">
      <c r="A717">
        <v>2661</v>
      </c>
      <c r="B717">
        <v>4238</v>
      </c>
      <c r="C717" t="str">
        <v>חיים משה</v>
      </c>
      <c r="D717" t="str">
        <v>שפירא</v>
      </c>
      <c r="E717" s="1">
        <v>732</v>
      </c>
      <c r="G717">
        <v>735</v>
      </c>
      <c r="H717" t="str">
        <v>רוני</v>
      </c>
      <c r="I717" t="str">
        <v>בר-און</v>
      </c>
      <c r="J717" s="1">
        <v>17686</v>
      </c>
      <c r="L717">
        <v>3</v>
      </c>
      <c r="M717" t="str" cm="1">
        <f t="array" ref="M717">IF(L717=1,_xlfn.XLOOKUP(E717,_xlfn.ANCHORARRAY($J$2),_xlfn.ANCHORARRAY($G$2)),"ERROR")</f>
        <v>ERROR</v>
      </c>
      <c r="O717" cm="1">
        <f t="array" ref="O717">IF(L717&lt;&gt;1,SUM(NAMES_EQUALS(C717,_xlfn.ANCHORARRAY($H$2))*NAMES_EQUALS(D717,_xlfn.ANCHORARRAY($I$2))*1),-1)</f>
        <v>1</v>
      </c>
      <c r="Q717" cm="1">
        <f t="array" ref="Q717">_xlfn.IFS(M717&lt;&gt;"ERROR",M717,O717=1,_xlfn.XLOOKUP(1,NAMES_EQUALS($C717,_xlfn.ANCHORARRAY($H$2))*NAMES_EQUALS($D717,_xlfn.ANCHORARRAY($I$2))*1,_xlfn.ANCHORARRAY(G$2)),1,"ERROR")</f>
        <v>663</v>
      </c>
      <c r="S717" t="str">
        <v>חיים משה</v>
      </c>
      <c r="T717" t="str">
        <v>שפירא</v>
      </c>
      <c r="V717">
        <v>1</v>
      </c>
      <c r="X717">
        <v>1</v>
      </c>
    </row>
    <row r="718" spans="1:24" x14ac:dyDescent="0.45">
      <c r="A718">
        <v>2662</v>
      </c>
      <c r="B718">
        <v>4247</v>
      </c>
      <c r="C718" t="str">
        <v>יעקב-שמשון</v>
      </c>
      <c r="D718" t="str">
        <v>שפירא</v>
      </c>
      <c r="E718" s="1">
        <v>1039</v>
      </c>
      <c r="G718">
        <v>736</v>
      </c>
      <c r="H718" t="str">
        <v>ענבל</v>
      </c>
      <c r="I718" t="str">
        <v>גבריאלי</v>
      </c>
      <c r="J718" s="1">
        <v>27662</v>
      </c>
      <c r="L718">
        <v>1</v>
      </c>
      <c r="M718" cm="1">
        <f t="array" ref="M718">IF(L718=1,_xlfn.XLOOKUP(E718,_xlfn.ANCHORARRAY($J$2),_xlfn.ANCHORARRAY($G$2)),"ERROR")</f>
        <v>665</v>
      </c>
      <c r="O718" cm="1">
        <f t="array" ref="O718">IF(L718&lt;&gt;1,SUM(NAMES_EQUALS(C718,_xlfn.ANCHORARRAY($H$2))*NAMES_EQUALS(D718,_xlfn.ANCHORARRAY($I$2))*1),-1)</f>
        <v>-1</v>
      </c>
      <c r="Q718" cm="1">
        <f t="array" ref="Q718">_xlfn.IFS(M718&lt;&gt;"ERROR",M718,O718=1,_xlfn.XLOOKUP(1,NAMES_EQUALS($C718,_xlfn.ANCHORARRAY($H$2))*NAMES_EQUALS($D718,_xlfn.ANCHORARRAY($I$2))*1,_xlfn.ANCHORARRAY(G$2)),1,"ERROR")</f>
        <v>665</v>
      </c>
      <c r="S718" t="str">
        <v>יעקב שמשון</v>
      </c>
      <c r="T718" t="str">
        <v>שפירא</v>
      </c>
      <c r="V718">
        <v>0</v>
      </c>
      <c r="W718">
        <v>1</v>
      </c>
      <c r="X718">
        <v>1</v>
      </c>
    </row>
    <row r="719" spans="1:24" x14ac:dyDescent="0.45">
      <c r="A719">
        <v>2663</v>
      </c>
      <c r="B719">
        <v>4256</v>
      </c>
      <c r="C719" t="str">
        <v>זאב</v>
      </c>
      <c r="D719" t="str">
        <v>שפר</v>
      </c>
      <c r="E719" s="1">
        <v>2303</v>
      </c>
      <c r="G719">
        <v>737</v>
      </c>
      <c r="H719" t="str">
        <v>יחיאל</v>
      </c>
      <c r="I719" t="str">
        <v>חזן</v>
      </c>
      <c r="J719" s="1">
        <v>21245</v>
      </c>
      <c r="L719">
        <v>2</v>
      </c>
      <c r="M719" t="str" cm="1">
        <f t="array" ref="M719">IF(L719=1,_xlfn.XLOOKUP(E719,_xlfn.ANCHORARRAY($J$2),_xlfn.ANCHORARRAY($G$2)),"ERROR")</f>
        <v>ERROR</v>
      </c>
      <c r="O719" cm="1">
        <f t="array" ref="O719">IF(L719&lt;&gt;1,SUM(NAMES_EQUALS(C719,_xlfn.ANCHORARRAY($H$2))*NAMES_EQUALS(D719,_xlfn.ANCHORARRAY($I$2))*1),-1)</f>
        <v>1</v>
      </c>
      <c r="Q719" cm="1">
        <f t="array" ref="Q719">_xlfn.IFS(M719&lt;&gt;"ERROR",M719,O719=1,_xlfn.XLOOKUP(1,NAMES_EQUALS($C719,_xlfn.ANCHORARRAY($H$2))*NAMES_EQUALS($D719,_xlfn.ANCHORARRAY($I$2))*1,_xlfn.ANCHORARRAY(G$2)),1,"ERROR")</f>
        <v>666</v>
      </c>
      <c r="S719" t="str">
        <v>זאב</v>
      </c>
      <c r="T719" t="str">
        <v>שפר (פיינשטיין)</v>
      </c>
      <c r="V719">
        <v>1</v>
      </c>
      <c r="X719">
        <v>1</v>
      </c>
    </row>
    <row r="720" spans="1:24" x14ac:dyDescent="0.45">
      <c r="A720">
        <v>2664</v>
      </c>
      <c r="B720">
        <v>4257</v>
      </c>
      <c r="C720" t="str">
        <v>יאיר</v>
      </c>
      <c r="D720" t="str">
        <v>שפרינצק</v>
      </c>
      <c r="E720" s="1">
        <v>4330</v>
      </c>
      <c r="G720">
        <v>738</v>
      </c>
      <c r="H720" t="str">
        <v>לאה</v>
      </c>
      <c r="I720" t="str">
        <v>נס</v>
      </c>
      <c r="J720" s="1">
        <v>22642</v>
      </c>
      <c r="L720">
        <v>1</v>
      </c>
      <c r="M720" cm="1">
        <f t="array" ref="M720">IF(L720=1,_xlfn.XLOOKUP(E720,_xlfn.ANCHORARRAY($J$2),_xlfn.ANCHORARRAY($G$2)),"ERROR")</f>
        <v>667</v>
      </c>
      <c r="O720" cm="1">
        <f t="array" ref="O720">IF(L720&lt;&gt;1,SUM(NAMES_EQUALS(C720,_xlfn.ANCHORARRAY($H$2))*NAMES_EQUALS(D720,_xlfn.ANCHORARRAY($I$2))*1),-1)</f>
        <v>-1</v>
      </c>
      <c r="Q720" cm="1">
        <f t="array" ref="Q720">_xlfn.IFS(M720&lt;&gt;"ERROR",M720,O720=1,_xlfn.XLOOKUP(1,NAMES_EQUALS($C720,_xlfn.ANCHORARRAY($H$2))*NAMES_EQUALS($D720,_xlfn.ANCHORARRAY($I$2))*1,_xlfn.ANCHORARRAY(G$2)),1,"ERROR")</f>
        <v>667</v>
      </c>
      <c r="S720" t="str">
        <v>יאיר</v>
      </c>
      <c r="T720" t="str">
        <v>שפרינצק</v>
      </c>
      <c r="V720">
        <v>1</v>
      </c>
      <c r="X720">
        <v>1</v>
      </c>
    </row>
    <row r="721" spans="1:24" x14ac:dyDescent="0.45">
      <c r="A721">
        <v>2665</v>
      </c>
      <c r="B721">
        <v>4258</v>
      </c>
      <c r="C721" t="str">
        <v>יוסף</v>
      </c>
      <c r="D721" t="str">
        <v>שפרינצק</v>
      </c>
      <c r="E721" s="1">
        <v>-5826</v>
      </c>
      <c r="G721">
        <v>739</v>
      </c>
      <c r="H721" t="str">
        <v>עמרם</v>
      </c>
      <c r="I721" t="str">
        <v>מצנע</v>
      </c>
      <c r="J721" s="1">
        <v>16488</v>
      </c>
      <c r="L721">
        <v>1</v>
      </c>
      <c r="M721" cm="1">
        <f t="array" ref="M721">IF(L721=1,_xlfn.XLOOKUP(E721,_xlfn.ANCHORARRAY($J$2),_xlfn.ANCHORARRAY($G$2)),"ERROR")</f>
        <v>668</v>
      </c>
      <c r="O721" cm="1">
        <f t="array" ref="O721">IF(L721&lt;&gt;1,SUM(NAMES_EQUALS(C721,_xlfn.ANCHORARRAY($H$2))*NAMES_EQUALS(D721,_xlfn.ANCHORARRAY($I$2))*1),-1)</f>
        <v>-1</v>
      </c>
      <c r="Q721" cm="1">
        <f t="array" ref="Q721">_xlfn.IFS(M721&lt;&gt;"ERROR",M721,O721=1,_xlfn.XLOOKUP(1,NAMES_EQUALS($C721,_xlfn.ANCHORARRAY($H$2))*NAMES_EQUALS($D721,_xlfn.ANCHORARRAY($I$2))*1,_xlfn.ANCHORARRAY(G$2)),1,"ERROR")</f>
        <v>668</v>
      </c>
      <c r="S721" t="str">
        <v>יוסף</v>
      </c>
      <c r="T721" t="str">
        <v>שפרינצק</v>
      </c>
      <c r="V721">
        <v>1</v>
      </c>
      <c r="X721">
        <v>1</v>
      </c>
    </row>
    <row r="722" spans="1:24" x14ac:dyDescent="0.45">
      <c r="A722">
        <v>2666</v>
      </c>
      <c r="B722">
        <v>4288</v>
      </c>
      <c r="C722" t="str">
        <v>ראובן</v>
      </c>
      <c r="D722" t="str">
        <v>שרי</v>
      </c>
      <c r="E722" s="1">
        <v>1193</v>
      </c>
      <c r="G722">
        <v>740</v>
      </c>
      <c r="H722" t="str">
        <v>יצחק</v>
      </c>
      <c r="I722" t="str">
        <v>הרצוג</v>
      </c>
      <c r="J722" s="1">
        <v>22181</v>
      </c>
      <c r="L722">
        <v>1</v>
      </c>
      <c r="M722" cm="1">
        <f t="array" ref="M722">IF(L722=1,_xlfn.XLOOKUP(E722,_xlfn.ANCHORARRAY($J$2),_xlfn.ANCHORARRAY($G$2)),"ERROR")</f>
        <v>669</v>
      </c>
      <c r="O722" cm="1">
        <f t="array" ref="O722">IF(L722&lt;&gt;1,SUM(NAMES_EQUALS(C722,_xlfn.ANCHORARRAY($H$2))*NAMES_EQUALS(D722,_xlfn.ANCHORARRAY($I$2))*1),-1)</f>
        <v>-1</v>
      </c>
      <c r="Q722" cm="1">
        <f t="array" ref="Q722">_xlfn.IFS(M722&lt;&gt;"ERROR",M722,O722=1,_xlfn.XLOOKUP(1,NAMES_EQUALS($C722,_xlfn.ANCHORARRAY($H$2))*NAMES_EQUALS($D722,_xlfn.ANCHORARRAY($I$2))*1,_xlfn.ANCHORARRAY(G$2)),1,"ERROR")</f>
        <v>669</v>
      </c>
      <c r="S722" t="str">
        <v>ראובן</v>
      </c>
      <c r="T722" t="str">
        <v>שרי (שרייבמן)</v>
      </c>
      <c r="V722">
        <v>1</v>
      </c>
      <c r="X722">
        <v>1</v>
      </c>
    </row>
    <row r="723" spans="1:24" x14ac:dyDescent="0.45">
      <c r="A723">
        <v>2667</v>
      </c>
      <c r="B723">
        <v>4303</v>
      </c>
      <c r="C723" t="str">
        <v>אברהם</v>
      </c>
      <c r="D723" t="str">
        <v>שריר</v>
      </c>
      <c r="E723" s="1">
        <v>12046</v>
      </c>
      <c r="G723">
        <v>741</v>
      </c>
      <c r="H723" t="str">
        <v>דני</v>
      </c>
      <c r="I723" t="str">
        <v>יתום</v>
      </c>
      <c r="J723" s="1">
        <v>16511</v>
      </c>
      <c r="L723">
        <v>1</v>
      </c>
      <c r="M723" cm="1">
        <f t="array" ref="M723">IF(L723=1,_xlfn.XLOOKUP(E723,_xlfn.ANCHORARRAY($J$2),_xlfn.ANCHORARRAY($G$2)),"ERROR")</f>
        <v>670</v>
      </c>
      <c r="O723" cm="1">
        <f t="array" ref="O723">IF(L723&lt;&gt;1,SUM(NAMES_EQUALS(C723,_xlfn.ANCHORARRAY($H$2))*NAMES_EQUALS(D723,_xlfn.ANCHORARRAY($I$2))*1),-1)</f>
        <v>-1</v>
      </c>
      <c r="Q723" cm="1">
        <f t="array" ref="Q723">_xlfn.IFS(M723&lt;&gt;"ERROR",M723,O723=1,_xlfn.XLOOKUP(1,NAMES_EQUALS($C723,_xlfn.ANCHORARRAY($H$2))*NAMES_EQUALS($D723,_xlfn.ANCHORARRAY($I$2))*1,_xlfn.ANCHORARRAY(G$2)),1,"ERROR")</f>
        <v>670</v>
      </c>
      <c r="S723" t="str">
        <v>אברהם</v>
      </c>
      <c r="T723" t="str">
        <v>שריר</v>
      </c>
      <c r="V723">
        <v>1</v>
      </c>
      <c r="X723">
        <v>1</v>
      </c>
    </row>
    <row r="724" spans="1:24" x14ac:dyDescent="0.45">
      <c r="A724">
        <v>2668</v>
      </c>
      <c r="B724">
        <v>4312</v>
      </c>
      <c r="C724" t="str">
        <v>זאב</v>
      </c>
      <c r="D724" t="str">
        <v>שרף</v>
      </c>
      <c r="E724" s="1">
        <v>2303</v>
      </c>
      <c r="G724">
        <v>742</v>
      </c>
      <c r="H724" t="str">
        <v>אילן</v>
      </c>
      <c r="I724" t="str">
        <v>שלגי</v>
      </c>
      <c r="J724" s="1">
        <v>16631</v>
      </c>
      <c r="L724">
        <v>2</v>
      </c>
      <c r="M724" t="str" cm="1">
        <f t="array" ref="M724">IF(L724=1,_xlfn.XLOOKUP(E724,_xlfn.ANCHORARRAY($J$2),_xlfn.ANCHORARRAY($G$2)),"ERROR")</f>
        <v>ERROR</v>
      </c>
      <c r="O724" cm="1">
        <f t="array" ref="O724">IF(L724&lt;&gt;1,SUM(NAMES_EQUALS(C724,_xlfn.ANCHORARRAY($H$2))*NAMES_EQUALS(D724,_xlfn.ANCHORARRAY($I$2))*1),-1)</f>
        <v>1</v>
      </c>
      <c r="Q724" cm="1">
        <f t="array" ref="Q724">_xlfn.IFS(M724&lt;&gt;"ERROR",M724,O724=1,_xlfn.XLOOKUP(1,NAMES_EQUALS($C724,_xlfn.ANCHORARRAY($H$2))*NAMES_EQUALS($D724,_xlfn.ANCHORARRAY($I$2))*1,_xlfn.ANCHORARRAY(G$2)),1,"ERROR")</f>
        <v>671</v>
      </c>
      <c r="S724" t="str">
        <v>זאב</v>
      </c>
      <c r="T724" t="str">
        <v>שרף</v>
      </c>
      <c r="V724">
        <v>1</v>
      </c>
      <c r="X724">
        <v>1</v>
      </c>
    </row>
    <row r="725" spans="1:24" x14ac:dyDescent="0.45">
      <c r="A725">
        <v>2669</v>
      </c>
      <c r="B725">
        <v>4321</v>
      </c>
      <c r="C725" t="str">
        <v>אליהו</v>
      </c>
      <c r="D725" t="str">
        <v>ששון</v>
      </c>
      <c r="E725" s="1">
        <v>732</v>
      </c>
      <c r="G725">
        <v>743</v>
      </c>
      <c r="H725" t="str">
        <v>מלי</v>
      </c>
      <c r="I725" t="str">
        <v>פולישוק-בלוך</v>
      </c>
      <c r="J725" s="1">
        <v>19373</v>
      </c>
      <c r="L725">
        <v>3</v>
      </c>
      <c r="M725" t="str" cm="1">
        <f t="array" ref="M725">IF(L725=1,_xlfn.XLOOKUP(E725,_xlfn.ANCHORARRAY($J$2),_xlfn.ANCHORARRAY($G$2)),"ERROR")</f>
        <v>ERROR</v>
      </c>
      <c r="O725" cm="1">
        <f t="array" ref="O725">IF(L725&lt;&gt;1,SUM(NAMES_EQUALS(C725,_xlfn.ANCHORARRAY($H$2))*NAMES_EQUALS(D725,_xlfn.ANCHORARRAY($I$2))*1),-1)</f>
        <v>1</v>
      </c>
      <c r="Q725" cm="1">
        <f t="array" ref="Q725">_xlfn.IFS(M725&lt;&gt;"ERROR",M725,O725=1,_xlfn.XLOOKUP(1,NAMES_EQUALS($C725,_xlfn.ANCHORARRAY($H$2))*NAMES_EQUALS($D725,_xlfn.ANCHORARRAY($I$2))*1,_xlfn.ANCHORARRAY(G$2)),1,"ERROR")</f>
        <v>673</v>
      </c>
      <c r="S725" t="str">
        <v>אליהו</v>
      </c>
      <c r="T725" t="str">
        <v>ששון</v>
      </c>
      <c r="V725">
        <v>1</v>
      </c>
      <c r="X725">
        <v>1</v>
      </c>
    </row>
    <row r="726" spans="1:24" x14ac:dyDescent="0.45">
      <c r="A726">
        <v>2670</v>
      </c>
      <c r="B726">
        <v>4325</v>
      </c>
      <c r="C726" t="str">
        <v>בנימין</v>
      </c>
      <c r="D726" t="str">
        <v>ששון-סילס</v>
      </c>
      <c r="E726" s="1">
        <v>1097</v>
      </c>
      <c r="G726">
        <v>744</v>
      </c>
      <c r="H726" t="str">
        <v>רשף</v>
      </c>
      <c r="I726" t="str">
        <v>חן</v>
      </c>
      <c r="J726" s="1">
        <v>24986</v>
      </c>
      <c r="L726">
        <v>1</v>
      </c>
      <c r="M726" cm="1">
        <f t="array" ref="M726">IF(L726=1,_xlfn.XLOOKUP(E726,_xlfn.ANCHORARRAY($J$2),_xlfn.ANCHORARRAY($G$2)),"ERROR")</f>
        <v>674</v>
      </c>
      <c r="O726" cm="1">
        <f t="array" ref="O726">IF(L726&lt;&gt;1,SUM(NAMES_EQUALS(C726,_xlfn.ANCHORARRAY($H$2))*NAMES_EQUALS(D726,_xlfn.ANCHORARRAY($I$2))*1),-1)</f>
        <v>-1</v>
      </c>
      <c r="Q726" cm="1">
        <f t="array" ref="Q726">_xlfn.IFS(M726&lt;&gt;"ERROR",M726,O726=1,_xlfn.XLOOKUP(1,NAMES_EQUALS($C726,_xlfn.ANCHORARRAY($H$2))*NAMES_EQUALS($D726,_xlfn.ANCHORARRAY($I$2))*1,_xlfn.ANCHORARRAY(G$2)),1,"ERROR")</f>
        <v>674</v>
      </c>
      <c r="S726" t="str">
        <v>בנימין (צאלח)</v>
      </c>
      <c r="T726" t="str">
        <v>ששון (סילס)</v>
      </c>
      <c r="V726">
        <v>0</v>
      </c>
      <c r="W726">
        <v>1</v>
      </c>
      <c r="X726">
        <v>1</v>
      </c>
    </row>
    <row r="727" spans="1:24" x14ac:dyDescent="0.45">
      <c r="A727">
        <v>2671</v>
      </c>
      <c r="B727">
        <v>4327</v>
      </c>
      <c r="C727" t="str">
        <v>אפרים</v>
      </c>
      <c r="D727" t="str">
        <v>תבורי</v>
      </c>
      <c r="E727" s="1">
        <v>249</v>
      </c>
      <c r="G727">
        <v>745</v>
      </c>
      <c r="H727" t="str">
        <v>רוני (אהרן)</v>
      </c>
      <c r="I727" t="str">
        <v>בריזון</v>
      </c>
      <c r="J727" s="1">
        <v>16361</v>
      </c>
      <c r="L727">
        <v>1</v>
      </c>
      <c r="M727" cm="1">
        <f t="array" ref="M727">IF(L727=1,_xlfn.XLOOKUP(E727,_xlfn.ANCHORARRAY($J$2),_xlfn.ANCHORARRAY($G$2)),"ERROR")</f>
        <v>675</v>
      </c>
      <c r="O727" cm="1">
        <f t="array" ref="O727">IF(L727&lt;&gt;1,SUM(NAMES_EQUALS(C727,_xlfn.ANCHORARRAY($H$2))*NAMES_EQUALS(D727,_xlfn.ANCHORARRAY($I$2))*1),-1)</f>
        <v>-1</v>
      </c>
      <c r="Q727" cm="1">
        <f t="array" ref="Q727">_xlfn.IFS(M727&lt;&gt;"ERROR",M727,O727=1,_xlfn.XLOOKUP(1,NAMES_EQUALS($C727,_xlfn.ANCHORARRAY($H$2))*NAMES_EQUALS($D727,_xlfn.ANCHORARRAY($I$2))*1,_xlfn.ANCHORARRAY(G$2)),1,"ERROR")</f>
        <v>675</v>
      </c>
      <c r="S727" t="str">
        <v>אפרים</v>
      </c>
      <c r="T727" t="str">
        <v>תבורי (פופיק)</v>
      </c>
      <c r="V727">
        <v>1</v>
      </c>
      <c r="X727">
        <v>1</v>
      </c>
    </row>
    <row r="728" spans="1:24" x14ac:dyDescent="0.45">
      <c r="A728">
        <v>2672</v>
      </c>
      <c r="B728">
        <v>4339</v>
      </c>
      <c r="C728" t="str">
        <v>דן</v>
      </c>
      <c r="D728" t="str">
        <v>תיכון</v>
      </c>
      <c r="E728" s="1">
        <v>13520</v>
      </c>
      <c r="G728">
        <v>746</v>
      </c>
      <c r="H728" t="str">
        <v>אהוד</v>
      </c>
      <c r="I728" t="str">
        <v>רצאבי</v>
      </c>
      <c r="J728" s="1">
        <v>19570</v>
      </c>
      <c r="L728">
        <v>1</v>
      </c>
      <c r="M728" cm="1">
        <f t="array" ref="M728">IF(L728=1,_xlfn.XLOOKUP(E728,_xlfn.ANCHORARRAY($J$2),_xlfn.ANCHORARRAY($G$2)),"ERROR")</f>
        <v>128</v>
      </c>
      <c r="O728" cm="1">
        <f t="array" ref="O728">IF(L728&lt;&gt;1,SUM(NAMES_EQUALS(C728,_xlfn.ANCHORARRAY($H$2))*NAMES_EQUALS(D728,_xlfn.ANCHORARRAY($I$2))*1),-1)</f>
        <v>-1</v>
      </c>
      <c r="Q728" cm="1">
        <f t="array" ref="Q728">_xlfn.IFS(M728&lt;&gt;"ERROR",M728,O728=1,_xlfn.XLOOKUP(1,NAMES_EQUALS($C728,_xlfn.ANCHORARRAY($H$2))*NAMES_EQUALS($D728,_xlfn.ANCHORARRAY($I$2))*1,_xlfn.ANCHORARRAY(G$2)),1,"ERROR")</f>
        <v>128</v>
      </c>
      <c r="S728" t="str">
        <v>דן</v>
      </c>
      <c r="T728" t="str">
        <v>תיכון</v>
      </c>
      <c r="V728">
        <v>1</v>
      </c>
      <c r="X728">
        <v>1</v>
      </c>
    </row>
    <row r="729" spans="1:24" x14ac:dyDescent="0.45">
      <c r="A729">
        <v>2673</v>
      </c>
      <c r="B729">
        <v>4348</v>
      </c>
      <c r="C729" t="str">
        <v>אמה</v>
      </c>
      <c r="D729" t="str">
        <v>תלמי</v>
      </c>
      <c r="E729" s="1">
        <v>2307</v>
      </c>
      <c r="G729">
        <v>747</v>
      </c>
      <c r="H729" t="str">
        <v>אתי</v>
      </c>
      <c r="I729" t="str">
        <v>לבני</v>
      </c>
      <c r="J729" s="1">
        <v>17685</v>
      </c>
      <c r="L729">
        <v>1</v>
      </c>
      <c r="M729" cm="1">
        <f t="array" ref="M729">IF(L729=1,_xlfn.XLOOKUP(E729,_xlfn.ANCHORARRAY($J$2),_xlfn.ANCHORARRAY($G$2)),"ERROR")</f>
        <v>676</v>
      </c>
      <c r="O729" cm="1">
        <f t="array" ref="O729">IF(L729&lt;&gt;1,SUM(NAMES_EQUALS(C729,_xlfn.ANCHORARRAY($H$2))*NAMES_EQUALS(D729,_xlfn.ANCHORARRAY($I$2))*1),-1)</f>
        <v>-1</v>
      </c>
      <c r="Q729" cm="1">
        <f t="array" ref="Q729">_xlfn.IFS(M729&lt;&gt;"ERROR",M729,O729=1,_xlfn.XLOOKUP(1,NAMES_EQUALS($C729,_xlfn.ANCHORARRAY($H$2))*NAMES_EQUALS($D729,_xlfn.ANCHORARRAY($I$2))*1,_xlfn.ANCHORARRAY(G$2)),1,"ERROR")</f>
        <v>676</v>
      </c>
      <c r="S729" t="str">
        <v>אמה</v>
      </c>
      <c r="T729" t="str">
        <v>תלמי (לוין)</v>
      </c>
      <c r="V729">
        <v>1</v>
      </c>
      <c r="X729">
        <v>1</v>
      </c>
    </row>
    <row r="730" spans="1:24" x14ac:dyDescent="0.45">
      <c r="A730">
        <v>2675</v>
      </c>
      <c r="B730">
        <v>4362</v>
      </c>
      <c r="C730" t="str">
        <v>יוסף</v>
      </c>
      <c r="D730" t="str">
        <v>תמיר</v>
      </c>
      <c r="E730" s="1">
        <v>5543</v>
      </c>
      <c r="G730">
        <v>748</v>
      </c>
      <c r="H730" t="str">
        <v>אילן</v>
      </c>
      <c r="I730" t="str">
        <v>ליבוביץ</v>
      </c>
      <c r="J730" s="1">
        <v>24497</v>
      </c>
      <c r="L730">
        <v>1</v>
      </c>
      <c r="M730" cm="1">
        <f t="array" ref="M730">IF(L730=1,_xlfn.XLOOKUP(E730,_xlfn.ANCHORARRAY($J$2),_xlfn.ANCHORARRAY($G$2)),"ERROR")</f>
        <v>678</v>
      </c>
      <c r="O730" cm="1">
        <f t="array" ref="O730">IF(L730&lt;&gt;1,SUM(NAMES_EQUALS(C730,_xlfn.ANCHORARRAY($H$2))*NAMES_EQUALS(D730,_xlfn.ANCHORARRAY($I$2))*1),-1)</f>
        <v>-1</v>
      </c>
      <c r="Q730" cm="1">
        <f t="array" ref="Q730">_xlfn.IFS(M730&lt;&gt;"ERROR",M730,O730=1,_xlfn.XLOOKUP(1,NAMES_EQUALS($C730,_xlfn.ANCHORARRAY($H$2))*NAMES_EQUALS($D730,_xlfn.ANCHORARRAY($I$2))*1,_xlfn.ANCHORARRAY(G$2)),1,"ERROR")</f>
        <v>678</v>
      </c>
      <c r="S730" t="str">
        <v>יוסף</v>
      </c>
      <c r="T730" t="str">
        <v>תמיר (קבנצל)</v>
      </c>
      <c r="V730">
        <v>1</v>
      </c>
      <c r="X730">
        <v>1</v>
      </c>
    </row>
    <row r="731" spans="1:24" x14ac:dyDescent="0.45">
      <c r="A731">
        <v>2676</v>
      </c>
      <c r="B731">
        <v>4369</v>
      </c>
      <c r="C731" t="str">
        <v>שמואל</v>
      </c>
      <c r="D731" t="str">
        <v>תמיר</v>
      </c>
      <c r="E731" s="1">
        <v>8470</v>
      </c>
      <c r="G731">
        <v>749</v>
      </c>
      <c r="H731" t="str">
        <v>חמי</v>
      </c>
      <c r="I731" t="str">
        <v>דורון</v>
      </c>
      <c r="J731" s="1">
        <v>20744</v>
      </c>
      <c r="L731">
        <v>1</v>
      </c>
      <c r="M731" cm="1">
        <f t="array" ref="M731">IF(L731=1,_xlfn.XLOOKUP(E731,_xlfn.ANCHORARRAY($J$2),_xlfn.ANCHORARRAY($G$2)),"ERROR")</f>
        <v>679</v>
      </c>
      <c r="O731" cm="1">
        <f t="array" ref="O731">IF(L731&lt;&gt;1,SUM(NAMES_EQUALS(C731,_xlfn.ANCHORARRAY($H$2))*NAMES_EQUALS(D731,_xlfn.ANCHORARRAY($I$2))*1),-1)</f>
        <v>-1</v>
      </c>
      <c r="Q731" cm="1">
        <f t="array" ref="Q731">_xlfn.IFS(M731&lt;&gt;"ERROR",M731,O731=1,_xlfn.XLOOKUP(1,NAMES_EQUALS($C731,_xlfn.ANCHORARRAY($H$2))*NAMES_EQUALS($D731,_xlfn.ANCHORARRAY($I$2))*1,_xlfn.ANCHORARRAY(G$2)),1,"ERROR")</f>
        <v>679</v>
      </c>
      <c r="S731" t="str">
        <v>שמואל</v>
      </c>
      <c r="T731" t="str">
        <v>תמיר (כצנלסון)</v>
      </c>
      <c r="V731">
        <v>1</v>
      </c>
      <c r="X731">
        <v>1</v>
      </c>
    </row>
    <row r="732" spans="1:24" x14ac:dyDescent="0.45">
      <c r="A732">
        <v>3175</v>
      </c>
      <c r="B732">
        <v>1074</v>
      </c>
      <c r="C732" t="str">
        <v>אראלה</v>
      </c>
      <c r="D732" t="str">
        <v>גולן</v>
      </c>
      <c r="E732" s="1">
        <v>16721</v>
      </c>
      <c r="G732">
        <v>750</v>
      </c>
      <c r="H732" t="str">
        <v>יגאל</v>
      </c>
      <c r="I732" t="str">
        <v>יאסינוב</v>
      </c>
      <c r="J732" s="1">
        <v>24224</v>
      </c>
      <c r="L732">
        <v>1</v>
      </c>
      <c r="M732" cm="1">
        <f t="array" ref="M732">IF(L732=1,_xlfn.XLOOKUP(E732,_xlfn.ANCHORARRAY($J$2),_xlfn.ANCHORARRAY($G$2)),"ERROR")</f>
        <v>759</v>
      </c>
      <c r="O732" cm="1">
        <f t="array" ref="O732">IF(L732&lt;&gt;1,SUM(NAMES_EQUALS(C732,_xlfn.ANCHORARRAY($H$2))*NAMES_EQUALS(D732,_xlfn.ANCHORARRAY($I$2))*1),-1)</f>
        <v>-1</v>
      </c>
      <c r="Q732" cm="1">
        <f t="array" ref="Q732">_xlfn.IFS(M732&lt;&gt;"ERROR",M732,O732=1,_xlfn.XLOOKUP(1,NAMES_EQUALS($C732,_xlfn.ANCHORARRAY($H$2))*NAMES_EQUALS($D732,_xlfn.ANCHORARRAY($I$2))*1,_xlfn.ANCHORARRAY(G$2)),1,"ERROR")</f>
        <v>759</v>
      </c>
      <c r="S732" t="str">
        <v>אראלה</v>
      </c>
      <c r="T732" t="str">
        <v>גולן</v>
      </c>
      <c r="V732">
        <v>1</v>
      </c>
      <c r="X732">
        <v>1</v>
      </c>
    </row>
    <row r="733" spans="1:24" x14ac:dyDescent="0.45">
      <c r="A733">
        <v>4035</v>
      </c>
      <c r="B733">
        <v>3837</v>
      </c>
      <c r="C733" t="str">
        <v>פנינה</v>
      </c>
      <c r="D733" t="str">
        <v>רוזנבלום</v>
      </c>
      <c r="E733" s="1">
        <v>20088</v>
      </c>
      <c r="G733">
        <v>751</v>
      </c>
      <c r="H733" t="str">
        <v>יעקב</v>
      </c>
      <c r="I733" t="str">
        <v>מרגי</v>
      </c>
      <c r="J733" s="1">
        <v>22238</v>
      </c>
      <c r="L733">
        <v>1</v>
      </c>
      <c r="M733" cm="1">
        <f t="array" ref="M733">IF(L733=1,_xlfn.XLOOKUP(E733,_xlfn.ANCHORARRAY($J$2),_xlfn.ANCHORARRAY($G$2)),"ERROR")</f>
        <v>760</v>
      </c>
      <c r="O733" cm="1">
        <f t="array" ref="O733">IF(L733&lt;&gt;1,SUM(NAMES_EQUALS(C733,_xlfn.ANCHORARRAY($H$2))*NAMES_EQUALS(D733,_xlfn.ANCHORARRAY($I$2))*1),-1)</f>
        <v>-1</v>
      </c>
      <c r="Q733" cm="1">
        <f t="array" ref="Q733">_xlfn.IFS(M733&lt;&gt;"ERROR",M733,O733=1,_xlfn.XLOOKUP(1,NAMES_EQUALS($C733,_xlfn.ANCHORARRAY($H$2))*NAMES_EQUALS($D733,_xlfn.ANCHORARRAY($I$2))*1,_xlfn.ANCHORARRAY(G$2)),1,"ERROR")</f>
        <v>760</v>
      </c>
      <c r="S733" t="str">
        <v>פנינה</v>
      </c>
      <c r="T733" t="str">
        <v>רוזנבלום</v>
      </c>
      <c r="V733">
        <v>1</v>
      </c>
      <c r="X733">
        <v>1</v>
      </c>
    </row>
    <row r="734" spans="1:24" x14ac:dyDescent="0.45">
      <c r="A734">
        <v>4155</v>
      </c>
      <c r="B734">
        <v>245</v>
      </c>
      <c r="C734" t="str">
        <v>טובה</v>
      </c>
      <c r="D734" t="str">
        <v>אילן</v>
      </c>
      <c r="E734" s="1">
        <v>10746</v>
      </c>
      <c r="G734">
        <v>752</v>
      </c>
      <c r="H734" t="str">
        <v>אריה</v>
      </c>
      <c r="I734" t="str">
        <v>אלדד</v>
      </c>
      <c r="J734" s="1">
        <v>18384</v>
      </c>
      <c r="L734">
        <v>1</v>
      </c>
      <c r="M734" cm="1">
        <f t="array" ref="M734">IF(L734=1,_xlfn.XLOOKUP(E734,_xlfn.ANCHORARRAY($J$2),_xlfn.ANCHORARRAY($G$2)),"ERROR")</f>
        <v>761</v>
      </c>
      <c r="O734" cm="1">
        <f t="array" ref="O734">IF(L734&lt;&gt;1,SUM(NAMES_EQUALS(C734,_xlfn.ANCHORARRAY($H$2))*NAMES_EQUALS(D734,_xlfn.ANCHORARRAY($I$2))*1),-1)</f>
        <v>-1</v>
      </c>
      <c r="Q734" cm="1">
        <f t="array" ref="Q734">_xlfn.IFS(M734&lt;&gt;"ERROR",M734,O734=1,_xlfn.XLOOKUP(1,NAMES_EQUALS($C734,_xlfn.ANCHORARRAY($H$2))*NAMES_EQUALS($D734,_xlfn.ANCHORARRAY($I$2))*1,_xlfn.ANCHORARRAY(G$2)),1,"ERROR")</f>
        <v>761</v>
      </c>
      <c r="S734" t="str">
        <v>טובה</v>
      </c>
      <c r="T734" t="str">
        <v>אילן</v>
      </c>
      <c r="V734">
        <v>1</v>
      </c>
      <c r="X734">
        <v>1</v>
      </c>
    </row>
    <row r="735" spans="1:24" x14ac:dyDescent="0.45">
      <c r="A735">
        <v>4156</v>
      </c>
      <c r="B735">
        <v>3617</v>
      </c>
      <c r="C735" t="str">
        <v>רונן</v>
      </c>
      <c r="D735" t="str">
        <v>צור</v>
      </c>
      <c r="E735" s="1">
        <v>25411</v>
      </c>
      <c r="G735">
        <v>753</v>
      </c>
      <c r="H735" t="str">
        <v>גילה</v>
      </c>
      <c r="I735" t="str">
        <v>פינקלשטיין</v>
      </c>
      <c r="J735" s="1">
        <v>18528</v>
      </c>
      <c r="L735">
        <v>1</v>
      </c>
      <c r="M735" cm="1">
        <f t="array" ref="M735">IF(L735=1,_xlfn.XLOOKUP(E735,_xlfn.ANCHORARRAY($J$2),_xlfn.ANCHORARRAY($G$2)),"ERROR")</f>
        <v>762</v>
      </c>
      <c r="O735" cm="1">
        <f t="array" ref="O735">IF(L735&lt;&gt;1,SUM(NAMES_EQUALS(C735,_xlfn.ANCHORARRAY($H$2))*NAMES_EQUALS(D735,_xlfn.ANCHORARRAY($I$2))*1),-1)</f>
        <v>-1</v>
      </c>
      <c r="Q735" cm="1">
        <f t="array" ref="Q735">_xlfn.IFS(M735&lt;&gt;"ERROR",M735,O735=1,_xlfn.XLOOKUP(1,NAMES_EQUALS($C735,_xlfn.ANCHORARRAY($H$2))*NAMES_EQUALS($D735,_xlfn.ANCHORARRAY($I$2))*1,_xlfn.ANCHORARRAY(G$2)),1,"ERROR")</f>
        <v>762</v>
      </c>
      <c r="S735" t="str">
        <v>רונן</v>
      </c>
      <c r="T735" t="str">
        <v>צור</v>
      </c>
      <c r="V735">
        <v>1</v>
      </c>
      <c r="X735">
        <v>1</v>
      </c>
    </row>
    <row r="736" spans="1:24" x14ac:dyDescent="0.45">
      <c r="A736">
        <v>4175</v>
      </c>
      <c r="B736">
        <v>3672</v>
      </c>
      <c r="C736" t="str">
        <v>דני</v>
      </c>
      <c r="D736" t="str">
        <v>קורן</v>
      </c>
      <c r="E736" s="1">
        <v>4090</v>
      </c>
      <c r="G736">
        <v>754</v>
      </c>
      <c r="H736" t="str">
        <v>ישראל</v>
      </c>
      <c r="I736" t="str">
        <v>אייכלר</v>
      </c>
      <c r="J736" s="1">
        <v>20175</v>
      </c>
      <c r="L736">
        <v>1</v>
      </c>
      <c r="M736" cm="1">
        <f t="array" ref="M736">IF(L736=1,_xlfn.XLOOKUP(E736,_xlfn.ANCHORARRAY($J$2),_xlfn.ANCHORARRAY($G$2)),"ERROR")</f>
        <v>597</v>
      </c>
      <c r="O736" cm="1">
        <f t="array" ref="O736">IF(L736&lt;&gt;1,SUM(NAMES_EQUALS(C736,_xlfn.ANCHORARRAY($H$2))*NAMES_EQUALS(D736,_xlfn.ANCHORARRAY($I$2))*1),-1)</f>
        <v>-1</v>
      </c>
      <c r="Q736">
        <v>763</v>
      </c>
      <c r="S736" t="str">
        <v>דני</v>
      </c>
      <c r="T736" t="str">
        <v>קורן</v>
      </c>
      <c r="V736">
        <v>1</v>
      </c>
      <c r="X736">
        <v>1</v>
      </c>
    </row>
    <row r="737" spans="1:24" x14ac:dyDescent="0.45">
      <c r="A737">
        <v>4217</v>
      </c>
      <c r="B737">
        <v>1986</v>
      </c>
      <c r="C737" t="str">
        <v>אסתרינה</v>
      </c>
      <c r="D737" t="str">
        <v>טרטמן</v>
      </c>
      <c r="E737" s="1">
        <v>21133</v>
      </c>
      <c r="G737">
        <v>755</v>
      </c>
      <c r="H737" t="str">
        <v>אילנה</v>
      </c>
      <c r="I737" t="str">
        <v>כהן</v>
      </c>
      <c r="J737" s="1">
        <v>16026</v>
      </c>
      <c r="L737">
        <v>1</v>
      </c>
      <c r="M737" cm="1">
        <f t="array" ref="M737">IF(L737=1,_xlfn.XLOOKUP(E737,_xlfn.ANCHORARRAY($J$2),_xlfn.ANCHORARRAY($G$2)),"ERROR")</f>
        <v>764</v>
      </c>
      <c r="O737" cm="1">
        <f t="array" ref="O737">IF(L737&lt;&gt;1,SUM(NAMES_EQUALS(C737,_xlfn.ANCHORARRAY($H$2))*NAMES_EQUALS(D737,_xlfn.ANCHORARRAY($I$2))*1),-1)</f>
        <v>-1</v>
      </c>
      <c r="Q737" cm="1">
        <f t="array" ref="Q737">_xlfn.IFS(M737&lt;&gt;"ERROR",M737,O737=1,_xlfn.XLOOKUP(1,NAMES_EQUALS($C737,_xlfn.ANCHORARRAY($H$2))*NAMES_EQUALS($D737,_xlfn.ANCHORARRAY($I$2))*1,_xlfn.ANCHORARRAY(G$2)),1,"ERROR")</f>
        <v>764</v>
      </c>
      <c r="S737" t="str">
        <v>אסתרינה</v>
      </c>
      <c r="T737" t="str">
        <v>טרטמן</v>
      </c>
      <c r="V737">
        <v>1</v>
      </c>
      <c r="X737">
        <v>1</v>
      </c>
    </row>
    <row r="738" spans="1:24" x14ac:dyDescent="0.45">
      <c r="A738">
        <v>4218</v>
      </c>
      <c r="B738">
        <v>425</v>
      </c>
      <c r="C738" t="str">
        <v>אורנה</v>
      </c>
      <c r="D738" t="str">
        <v>אנג'ל</v>
      </c>
      <c r="E738" s="1">
        <v>22856</v>
      </c>
      <c r="G738">
        <v>756</v>
      </c>
      <c r="H738" t="str">
        <v>ג'מאל</v>
      </c>
      <c r="I738" t="str">
        <v>זחאלקה</v>
      </c>
      <c r="J738" s="1">
        <v>20100</v>
      </c>
      <c r="L738">
        <v>1</v>
      </c>
      <c r="M738" cm="1">
        <f t="array" ref="M738">IF(L738=1,_xlfn.XLOOKUP(E738,_xlfn.ANCHORARRAY($J$2),_xlfn.ANCHORARRAY($G$2)),"ERROR")</f>
        <v>765</v>
      </c>
      <c r="O738" cm="1">
        <f t="array" ref="O738">IF(L738&lt;&gt;1,SUM(NAMES_EQUALS(C738,_xlfn.ANCHORARRAY($H$2))*NAMES_EQUALS(D738,_xlfn.ANCHORARRAY($I$2))*1),-1)</f>
        <v>-1</v>
      </c>
      <c r="Q738" cm="1">
        <f t="array" ref="Q738">_xlfn.IFS(M738&lt;&gt;"ERROR",M738,O738=1,_xlfn.XLOOKUP(1,NAMES_EQUALS($C738,_xlfn.ANCHORARRAY($H$2))*NAMES_EQUALS($D738,_xlfn.ANCHORARRAY($I$2))*1,_xlfn.ANCHORARRAY(G$2)),1,"ERROR")</f>
        <v>765</v>
      </c>
      <c r="S738" t="str">
        <v>אורנה</v>
      </c>
      <c r="T738" t="str">
        <v>אנג'ל</v>
      </c>
      <c r="V738">
        <v>1</v>
      </c>
      <c r="X738">
        <v>1</v>
      </c>
    </row>
    <row r="739" spans="1:24" x14ac:dyDescent="0.45">
      <c r="A739">
        <v>4235</v>
      </c>
      <c r="B739">
        <v>1282</v>
      </c>
      <c r="C739" t="str">
        <v>נטע</v>
      </c>
      <c r="D739" t="str">
        <v>דוברין</v>
      </c>
      <c r="E739" s="1">
        <v>27694</v>
      </c>
      <c r="G739">
        <v>757</v>
      </c>
      <c r="H739" t="str">
        <v>ואסל</v>
      </c>
      <c r="I739" t="str">
        <v>טאהא</v>
      </c>
      <c r="J739" s="1">
        <v>19108</v>
      </c>
      <c r="L739">
        <v>1</v>
      </c>
      <c r="M739" cm="1">
        <f t="array" ref="M739">IF(L739=1,_xlfn.XLOOKUP(E739,_xlfn.ANCHORARRAY($J$2),_xlfn.ANCHORARRAY($G$2)),"ERROR")</f>
        <v>766</v>
      </c>
      <c r="O739" cm="1">
        <f t="array" ref="O739">IF(L739&lt;&gt;1,SUM(NAMES_EQUALS(C739,_xlfn.ANCHORARRAY($H$2))*NAMES_EQUALS(D739,_xlfn.ANCHORARRAY($I$2))*1),-1)</f>
        <v>-1</v>
      </c>
      <c r="Q739" cm="1">
        <f t="array" ref="Q739">_xlfn.IFS(M739&lt;&gt;"ERROR",M739,O739=1,_xlfn.XLOOKUP(1,NAMES_EQUALS($C739,_xlfn.ANCHORARRAY($H$2))*NAMES_EQUALS($D739,_xlfn.ANCHORARRAY($I$2))*1,_xlfn.ANCHORARRAY(G$2)),1,"ERROR")</f>
        <v>766</v>
      </c>
      <c r="S739" t="str">
        <v>נטע</v>
      </c>
      <c r="T739" t="str">
        <v>דוברין</v>
      </c>
      <c r="V739">
        <v>1</v>
      </c>
      <c r="X739">
        <v>1</v>
      </c>
    </row>
    <row r="740" spans="1:24" x14ac:dyDescent="0.45">
      <c r="A740">
        <v>4295</v>
      </c>
      <c r="B740">
        <v>3095</v>
      </c>
      <c r="C740" t="str">
        <v>חנא</v>
      </c>
      <c r="D740" t="str">
        <v>סוייד</v>
      </c>
      <c r="E740" s="1">
        <v>20175</v>
      </c>
      <c r="G740">
        <v>758</v>
      </c>
      <c r="H740" t="str">
        <v>ראלב</v>
      </c>
      <c r="I740" t="str">
        <v>מג'אדלה</v>
      </c>
      <c r="J740" s="1">
        <v>19454</v>
      </c>
      <c r="L740">
        <v>2</v>
      </c>
      <c r="M740" t="str" cm="1">
        <f t="array" ref="M740">IF(L740=1,_xlfn.XLOOKUP(E740,_xlfn.ANCHORARRAY($J$2),_xlfn.ANCHORARRAY($G$2)),"ERROR")</f>
        <v>ERROR</v>
      </c>
      <c r="O740" cm="1">
        <f t="array" ref="O740">IF(L740&lt;&gt;1,SUM(NAMES_EQUALS(C740,_xlfn.ANCHORARRAY($H$2))*NAMES_EQUALS(D740,_xlfn.ANCHORARRAY($I$2))*1),-1)</f>
        <v>1</v>
      </c>
      <c r="Q740" cm="1">
        <f t="array" ref="Q740">_xlfn.IFS(M740&lt;&gt;"ERROR",M740,O740=1,_xlfn.XLOOKUP(1,NAMES_EQUALS($C740,_xlfn.ANCHORARRAY($H$2))*NAMES_EQUALS($D740,_xlfn.ANCHORARRAY($I$2))*1,_xlfn.ANCHORARRAY(G$2)),1,"ERROR")</f>
        <v>789</v>
      </c>
      <c r="S740" t="str">
        <v>חנא</v>
      </c>
      <c r="T740" t="str">
        <v>סוייד</v>
      </c>
      <c r="V740">
        <v>1</v>
      </c>
      <c r="X740">
        <v>1</v>
      </c>
    </row>
    <row r="741" spans="1:24" x14ac:dyDescent="0.45">
      <c r="A741">
        <v>4297</v>
      </c>
      <c r="B741">
        <v>3636</v>
      </c>
      <c r="C741" t="str">
        <v>אברהים</v>
      </c>
      <c r="D741" t="str">
        <v>צרצור</v>
      </c>
      <c r="E741" s="1">
        <v>21583</v>
      </c>
      <c r="G741">
        <v>759</v>
      </c>
      <c r="H741" t="str">
        <v>אראלה</v>
      </c>
      <c r="I741" t="str">
        <v>גולן</v>
      </c>
      <c r="J741" s="1">
        <v>16721</v>
      </c>
      <c r="L741">
        <v>1</v>
      </c>
      <c r="M741" cm="1">
        <f t="array" ref="M741">IF(L741=1,_xlfn.XLOOKUP(E741,_xlfn.ANCHORARRAY($J$2),_xlfn.ANCHORARRAY($G$2)),"ERROR")</f>
        <v>800</v>
      </c>
      <c r="O741" cm="1">
        <f t="array" ref="O741">IF(L741&lt;&gt;1,SUM(NAMES_EQUALS(C741,_xlfn.ANCHORARRAY($H$2))*NAMES_EQUALS(D741,_xlfn.ANCHORARRAY($I$2))*1),-1)</f>
        <v>-1</v>
      </c>
      <c r="Q741" cm="1">
        <f t="array" ref="Q741">_xlfn.IFS(M741&lt;&gt;"ERROR",M741,O741=1,_xlfn.XLOOKUP(1,NAMES_EQUALS($C741,_xlfn.ANCHORARRAY($H$2))*NAMES_EQUALS($D741,_xlfn.ANCHORARRAY($I$2))*1,_xlfn.ANCHORARRAY(G$2)),1,"ERROR")</f>
        <v>800</v>
      </c>
      <c r="S741" t="str">
        <v>אברהים</v>
      </c>
      <c r="T741" t="str">
        <v>צרצור</v>
      </c>
      <c r="V741">
        <v>1</v>
      </c>
      <c r="X741">
        <v>1</v>
      </c>
    </row>
    <row r="742" spans="1:24" x14ac:dyDescent="0.45">
      <c r="A742">
        <v>4298</v>
      </c>
      <c r="B742">
        <v>279</v>
      </c>
      <c r="C742" t="str">
        <v>רפי</v>
      </c>
      <c r="D742" t="str">
        <v>איתן</v>
      </c>
      <c r="E742" s="1">
        <v>9824</v>
      </c>
      <c r="G742">
        <v>760</v>
      </c>
      <c r="H742" t="str">
        <v>פנינה</v>
      </c>
      <c r="I742" t="str">
        <v>רוזנבלום</v>
      </c>
      <c r="J742" s="1">
        <v>20088</v>
      </c>
      <c r="L742">
        <v>1</v>
      </c>
      <c r="M742" cm="1">
        <f t="array" ref="M742">IF(L742=1,_xlfn.XLOOKUP(E742,_xlfn.ANCHORARRAY($J$2),_xlfn.ANCHORARRAY($G$2)),"ERROR")</f>
        <v>794</v>
      </c>
      <c r="O742" cm="1">
        <f t="array" ref="O742">IF(L742&lt;&gt;1,SUM(NAMES_EQUALS(C742,_xlfn.ANCHORARRAY($H$2))*NAMES_EQUALS(D742,_xlfn.ANCHORARRAY($I$2))*1),-1)</f>
        <v>-1</v>
      </c>
      <c r="Q742" cm="1">
        <f t="array" ref="Q742">_xlfn.IFS(M742&lt;&gt;"ERROR",M742,O742=1,_xlfn.XLOOKUP(1,NAMES_EQUALS($C742,_xlfn.ANCHORARRAY($H$2))*NAMES_EQUALS($D742,_xlfn.ANCHORARRAY($I$2))*1,_xlfn.ANCHORARRAY(G$2)),1,"ERROR")</f>
        <v>794</v>
      </c>
      <c r="S742" t="str">
        <v>רפי</v>
      </c>
      <c r="T742" t="str">
        <v>איתן</v>
      </c>
      <c r="V742">
        <v>1</v>
      </c>
      <c r="X742">
        <v>1</v>
      </c>
    </row>
    <row r="743" spans="1:24" x14ac:dyDescent="0.45">
      <c r="A743">
        <v>4299</v>
      </c>
      <c r="B743">
        <v>766</v>
      </c>
      <c r="C743" t="str">
        <v>יעקב</v>
      </c>
      <c r="D743" t="str">
        <v>בן-יזרי</v>
      </c>
      <c r="E743" s="1">
        <v>10136</v>
      </c>
      <c r="G743">
        <v>761</v>
      </c>
      <c r="H743" t="str">
        <v>טובה</v>
      </c>
      <c r="I743" t="str">
        <v>אילן</v>
      </c>
      <c r="J743" s="1">
        <v>10746</v>
      </c>
      <c r="L743">
        <v>1</v>
      </c>
      <c r="M743" cm="1">
        <f t="array" ref="M743">IF(L743=1,_xlfn.XLOOKUP(E743,_xlfn.ANCHORARRAY($J$2),_xlfn.ANCHORARRAY($G$2)),"ERROR")</f>
        <v>796</v>
      </c>
      <c r="O743" cm="1">
        <f t="array" ref="O743">IF(L743&lt;&gt;1,SUM(NAMES_EQUALS(C743,_xlfn.ANCHORARRAY($H$2))*NAMES_EQUALS(D743,_xlfn.ANCHORARRAY($I$2))*1),-1)</f>
        <v>-1</v>
      </c>
      <c r="Q743" cm="1">
        <f t="array" ref="Q743">_xlfn.IFS(M743&lt;&gt;"ERROR",M743,O743=1,_xlfn.XLOOKUP(1,NAMES_EQUALS($C743,_xlfn.ANCHORARRAY($H$2))*NAMES_EQUALS($D743,_xlfn.ANCHORARRAY($I$2))*1,_xlfn.ANCHORARRAY(G$2)),1,"ERROR")</f>
        <v>796</v>
      </c>
      <c r="S743" t="str">
        <v>יעקב</v>
      </c>
      <c r="T743" t="str">
        <v>בן-יזרי</v>
      </c>
      <c r="V743">
        <v>1</v>
      </c>
      <c r="X743">
        <v>1</v>
      </c>
    </row>
    <row r="744" spans="1:24" x14ac:dyDescent="0.45">
      <c r="A744">
        <v>4300</v>
      </c>
      <c r="B744">
        <v>4285</v>
      </c>
      <c r="C744" t="str">
        <v>משה</v>
      </c>
      <c r="D744" t="str">
        <v>שרוני</v>
      </c>
      <c r="E744" s="1">
        <v>10594</v>
      </c>
      <c r="G744">
        <v>762</v>
      </c>
      <c r="H744" t="str">
        <v>רונן</v>
      </c>
      <c r="I744" t="str">
        <v>צור</v>
      </c>
      <c r="J744" s="1">
        <v>25411</v>
      </c>
      <c r="L744">
        <v>2</v>
      </c>
      <c r="M744" t="str" cm="1">
        <f t="array" ref="M744">IF(L744=1,_xlfn.XLOOKUP(E744,_xlfn.ANCHORARRAY($J$2),_xlfn.ANCHORARRAY($G$2)),"ERROR")</f>
        <v>ERROR</v>
      </c>
      <c r="O744" cm="1">
        <f t="array" ref="O744">IF(L744&lt;&gt;1,SUM(NAMES_EQUALS(C744,_xlfn.ANCHORARRAY($H$2))*NAMES_EQUALS(D744,_xlfn.ANCHORARRAY($I$2))*1),-1)</f>
        <v>1</v>
      </c>
      <c r="Q744" cm="1">
        <f t="array" ref="Q744">_xlfn.IFS(M744&lt;&gt;"ERROR",M744,O744=1,_xlfn.XLOOKUP(1,NAMES_EQUALS($C744,_xlfn.ANCHORARRAY($H$2))*NAMES_EQUALS($D744,_xlfn.ANCHORARRAY($I$2))*1,_xlfn.ANCHORARRAY(G$2)),1,"ERROR")</f>
        <v>803</v>
      </c>
      <c r="S744" t="str">
        <v>משה</v>
      </c>
      <c r="T744" t="str">
        <v>שרוני</v>
      </c>
      <c r="V744">
        <v>1</v>
      </c>
      <c r="X744">
        <v>1</v>
      </c>
    </row>
    <row r="745" spans="1:24" x14ac:dyDescent="0.45">
      <c r="A745">
        <v>4301</v>
      </c>
      <c r="B745">
        <v>1728</v>
      </c>
      <c r="C745" t="str">
        <v>יצחק</v>
      </c>
      <c r="D745" t="str">
        <v>זיו</v>
      </c>
      <c r="E745" s="1">
        <v>13830</v>
      </c>
      <c r="G745">
        <v>763</v>
      </c>
      <c r="H745" t="str">
        <v>דני</v>
      </c>
      <c r="I745" t="str">
        <v>קורן</v>
      </c>
      <c r="J745" s="1">
        <v>16456</v>
      </c>
      <c r="L745">
        <v>1</v>
      </c>
      <c r="M745" cm="1">
        <f t="array" ref="M745">IF(L745=1,_xlfn.XLOOKUP(E745,_xlfn.ANCHORARRAY($J$2),_xlfn.ANCHORARRAY($G$2)),"ERROR")</f>
        <v>777</v>
      </c>
      <c r="O745" cm="1">
        <f t="array" ref="O745">IF(L745&lt;&gt;1,SUM(NAMES_EQUALS(C745,_xlfn.ANCHORARRAY($H$2))*NAMES_EQUALS(D745,_xlfn.ANCHORARRAY($I$2))*1),-1)</f>
        <v>-1</v>
      </c>
      <c r="Q745" cm="1">
        <f t="array" ref="Q745">_xlfn.IFS(M745&lt;&gt;"ERROR",M745,O745=1,_xlfn.XLOOKUP(1,NAMES_EQUALS($C745,_xlfn.ANCHORARRAY($H$2))*NAMES_EQUALS($D745,_xlfn.ANCHORARRAY($I$2))*1,_xlfn.ANCHORARRAY(G$2)),1,"ERROR")</f>
        <v>777</v>
      </c>
      <c r="S745" t="str">
        <v>יצחק</v>
      </c>
      <c r="T745" t="str">
        <v>זיו</v>
      </c>
      <c r="V745">
        <v>1</v>
      </c>
      <c r="X745">
        <v>1</v>
      </c>
    </row>
    <row r="746" spans="1:24" x14ac:dyDescent="0.45">
      <c r="A746">
        <v>4302</v>
      </c>
      <c r="B746">
        <v>1169</v>
      </c>
      <c r="C746" t="str">
        <v>יצחק</v>
      </c>
      <c r="D746" t="str">
        <v>גלנטי</v>
      </c>
      <c r="E746" s="1">
        <v>13861</v>
      </c>
      <c r="G746">
        <v>764</v>
      </c>
      <c r="H746" t="str">
        <v>אסתרינה</v>
      </c>
      <c r="I746" t="str">
        <v>טרטמן</v>
      </c>
      <c r="J746" s="1">
        <v>21133</v>
      </c>
      <c r="L746">
        <v>0</v>
      </c>
      <c r="M746" t="str" cm="1">
        <f t="array" ref="M746">IF(L746=1,_xlfn.XLOOKUP(E746,_xlfn.ANCHORARRAY($J$2),_xlfn.ANCHORARRAY($G$2)),"ERROR")</f>
        <v>ERROR</v>
      </c>
      <c r="O746" cm="1">
        <f t="array" ref="O746">IF(L746&lt;&gt;1,SUM(NAMES_EQUALS(C746,_xlfn.ANCHORARRAY($H$2))*NAMES_EQUALS(D746,_xlfn.ANCHORARRAY($I$2))*1),-1)</f>
        <v>1</v>
      </c>
      <c r="Q746" cm="1">
        <f t="array" ref="Q746">_xlfn.IFS(M746&lt;&gt;"ERROR",M746,O746=1,_xlfn.XLOOKUP(1,NAMES_EQUALS($C746,_xlfn.ANCHORARRAY($H$2))*NAMES_EQUALS($D746,_xlfn.ANCHORARRAY($I$2))*1,_xlfn.ANCHORARRAY(G$2)),1,"ERROR")</f>
        <v>799</v>
      </c>
      <c r="S746" t="str">
        <v>יצחק</v>
      </c>
      <c r="T746" t="str">
        <v>גלנטי</v>
      </c>
      <c r="V746">
        <v>1</v>
      </c>
      <c r="X746">
        <v>1</v>
      </c>
    </row>
    <row r="747" spans="1:24" x14ac:dyDescent="0.45">
      <c r="A747">
        <v>4303</v>
      </c>
      <c r="B747">
        <v>1148</v>
      </c>
      <c r="C747" t="str">
        <v>אלחנן</v>
      </c>
      <c r="D747" t="str">
        <v>גלזר</v>
      </c>
      <c r="E747" s="1">
        <v>17392</v>
      </c>
      <c r="G747">
        <v>765</v>
      </c>
      <c r="H747" t="str">
        <v>אורנה</v>
      </c>
      <c r="I747" t="str">
        <v>אנג'ל</v>
      </c>
      <c r="J747" s="1">
        <v>22856</v>
      </c>
      <c r="L747">
        <v>1</v>
      </c>
      <c r="M747" cm="1">
        <f t="array" ref="M747">IF(L747=1,_xlfn.XLOOKUP(E747,_xlfn.ANCHORARRAY($J$2),_xlfn.ANCHORARRAY($G$2)),"ERROR")</f>
        <v>798</v>
      </c>
      <c r="O747" cm="1">
        <f t="array" ref="O747">IF(L747&lt;&gt;1,SUM(NAMES_EQUALS(C747,_xlfn.ANCHORARRAY($H$2))*NAMES_EQUALS(D747,_xlfn.ANCHORARRAY($I$2))*1),-1)</f>
        <v>-1</v>
      </c>
      <c r="Q747" cm="1">
        <f t="array" ref="Q747">_xlfn.IFS(M747&lt;&gt;"ERROR",M747,O747=1,_xlfn.XLOOKUP(1,NAMES_EQUALS($C747,_xlfn.ANCHORARRAY($H$2))*NAMES_EQUALS($D747,_xlfn.ANCHORARRAY($I$2))*1,_xlfn.ANCHORARRAY(G$2)),1,"ERROR")</f>
        <v>798</v>
      </c>
      <c r="S747" t="str">
        <v>אלחנן</v>
      </c>
      <c r="T747" t="str">
        <v>גלזר</v>
      </c>
      <c r="V747">
        <v>1</v>
      </c>
      <c r="X747">
        <v>1</v>
      </c>
    </row>
    <row r="748" spans="1:24" x14ac:dyDescent="0.45">
      <c r="A748">
        <v>4304</v>
      </c>
      <c r="B748">
        <v>2877</v>
      </c>
      <c r="C748" t="str">
        <v>שרה</v>
      </c>
      <c r="D748" t="str">
        <v>מרום שלו</v>
      </c>
      <c r="E748" s="1">
        <v>12420</v>
      </c>
      <c r="G748">
        <v>766</v>
      </c>
      <c r="H748" t="str">
        <v>נטע</v>
      </c>
      <c r="I748" t="str">
        <v>דוברין</v>
      </c>
      <c r="J748" s="1">
        <v>27694</v>
      </c>
      <c r="L748">
        <v>1</v>
      </c>
      <c r="M748" cm="1">
        <f t="array" ref="M748">IF(L748=1,_xlfn.XLOOKUP(E748,_xlfn.ANCHORARRAY($J$2),_xlfn.ANCHORARRAY($G$2)),"ERROR")</f>
        <v>787</v>
      </c>
      <c r="O748" cm="1">
        <f t="array" ref="O748">IF(L748&lt;&gt;1,SUM(NAMES_EQUALS(C748,_xlfn.ANCHORARRAY($H$2))*NAMES_EQUALS(D748,_xlfn.ANCHORARRAY($I$2))*1),-1)</f>
        <v>-1</v>
      </c>
      <c r="Q748" cm="1">
        <f t="array" ref="Q748">_xlfn.IFS(M748&lt;&gt;"ERROR",M748,O748=1,_xlfn.XLOOKUP(1,NAMES_EQUALS($C748,_xlfn.ANCHORARRAY($H$2))*NAMES_EQUALS($D748,_xlfn.ANCHORARRAY($I$2))*1,_xlfn.ANCHORARRAY(G$2)),1,"ERROR")</f>
        <v>787</v>
      </c>
      <c r="S748" t="str">
        <v>שרה</v>
      </c>
      <c r="T748" t="str">
        <v>מרום שלו</v>
      </c>
      <c r="V748">
        <v>1</v>
      </c>
      <c r="X748">
        <v>1</v>
      </c>
    </row>
    <row r="749" spans="1:24" x14ac:dyDescent="0.45">
      <c r="A749">
        <v>4355</v>
      </c>
      <c r="B749">
        <v>1857</v>
      </c>
      <c r="C749" t="str">
        <v>יואל</v>
      </c>
      <c r="D749" t="str">
        <v>חסון</v>
      </c>
      <c r="E749" s="1">
        <v>26756</v>
      </c>
      <c r="G749">
        <v>767</v>
      </c>
      <c r="H749" t="str">
        <v>מנחם</v>
      </c>
      <c r="I749" t="str">
        <v>בן-ששון</v>
      </c>
      <c r="J749" s="1">
        <v>18816</v>
      </c>
      <c r="L749">
        <v>1</v>
      </c>
      <c r="M749" cm="1">
        <f t="array" ref="M749">IF(L749=1,_xlfn.XLOOKUP(E749,_xlfn.ANCHORARRAY($J$2),_xlfn.ANCHORARRAY($G$2)),"ERROR")</f>
        <v>772</v>
      </c>
      <c r="O749" cm="1">
        <f t="array" ref="O749">IF(L749&lt;&gt;1,SUM(NAMES_EQUALS(C749,_xlfn.ANCHORARRAY($H$2))*NAMES_EQUALS(D749,_xlfn.ANCHORARRAY($I$2))*1),-1)</f>
        <v>-1</v>
      </c>
      <c r="Q749" cm="1">
        <f t="array" ref="Q749">_xlfn.IFS(M749&lt;&gt;"ERROR",M749,O749=1,_xlfn.XLOOKUP(1,NAMES_EQUALS($C749,_xlfn.ANCHORARRAY($H$2))*NAMES_EQUALS($D749,_xlfn.ANCHORARRAY($I$2))*1,_xlfn.ANCHORARRAY(G$2)),1,"ERROR")</f>
        <v>772</v>
      </c>
      <c r="S749" t="str">
        <v>יואל</v>
      </c>
      <c r="T749" t="str">
        <v>חסון</v>
      </c>
      <c r="V749">
        <v>1</v>
      </c>
      <c r="X749">
        <v>1</v>
      </c>
    </row>
    <row r="750" spans="1:24" x14ac:dyDescent="0.45">
      <c r="A750">
        <v>4375</v>
      </c>
      <c r="B750">
        <v>1295</v>
      </c>
      <c r="C750" t="str">
        <v>עמירה</v>
      </c>
      <c r="D750" t="str">
        <v>דותן</v>
      </c>
      <c r="E750" s="1">
        <v>17376</v>
      </c>
      <c r="G750">
        <v>768</v>
      </c>
      <c r="H750" t="str">
        <v>זאב</v>
      </c>
      <c r="I750" t="str">
        <v>אלקין</v>
      </c>
      <c r="J750" s="1">
        <v>26026</v>
      </c>
      <c r="L750">
        <v>1</v>
      </c>
      <c r="M750" cm="1">
        <f t="array" ref="M750">IF(L750=1,_xlfn.XLOOKUP(E750,_xlfn.ANCHORARRAY($J$2),_xlfn.ANCHORARRAY($G$2)),"ERROR")</f>
        <v>770</v>
      </c>
      <c r="O750" cm="1">
        <f t="array" ref="O750">IF(L750&lt;&gt;1,SUM(NAMES_EQUALS(C750,_xlfn.ANCHORARRAY($H$2))*NAMES_EQUALS(D750,_xlfn.ANCHORARRAY($I$2))*1),-1)</f>
        <v>-1</v>
      </c>
      <c r="Q750" cm="1">
        <f t="array" ref="Q750">_xlfn.IFS(M750&lt;&gt;"ERROR",M750,O750=1,_xlfn.XLOOKUP(1,NAMES_EQUALS($C750,_xlfn.ANCHORARRAY($H$2))*NAMES_EQUALS($D750,_xlfn.ANCHORARRAY($I$2))*1,_xlfn.ANCHORARRAY(G$2)),1,"ERROR")</f>
        <v>770</v>
      </c>
      <c r="S750" t="str">
        <v>עמירה</v>
      </c>
      <c r="T750" t="str">
        <v>דותן</v>
      </c>
      <c r="V750">
        <v>1</v>
      </c>
      <c r="X750">
        <v>1</v>
      </c>
    </row>
    <row r="751" spans="1:24" x14ac:dyDescent="0.45">
      <c r="A751">
        <v>4376</v>
      </c>
      <c r="B751">
        <v>1862</v>
      </c>
      <c r="C751" t="str">
        <v>ישראל</v>
      </c>
      <c r="D751" t="str">
        <v>חסון</v>
      </c>
      <c r="E751" s="1">
        <v>20206</v>
      </c>
      <c r="G751">
        <v>769</v>
      </c>
      <c r="H751" t="str">
        <v>שלמה</v>
      </c>
      <c r="I751" t="str">
        <v>ברזניץ</v>
      </c>
      <c r="J751" s="1">
        <v>13365</v>
      </c>
      <c r="L751">
        <v>1</v>
      </c>
      <c r="M751" cm="1">
        <f t="array" ref="M751">IF(L751=1,_xlfn.XLOOKUP(E751,_xlfn.ANCHORARRAY($J$2),_xlfn.ANCHORARRAY($G$2)),"ERROR")</f>
        <v>781</v>
      </c>
      <c r="O751" cm="1">
        <f t="array" ref="O751">IF(L751&lt;&gt;1,SUM(NAMES_EQUALS(C751,_xlfn.ANCHORARRAY($H$2))*NAMES_EQUALS(D751,_xlfn.ANCHORARRAY($I$2))*1),-1)</f>
        <v>-1</v>
      </c>
      <c r="Q751" cm="1">
        <f t="array" ref="Q751">_xlfn.IFS(M751&lt;&gt;"ERROR",M751,O751=1,_xlfn.XLOOKUP(1,NAMES_EQUALS($C751,_xlfn.ANCHORARRAY($H$2))*NAMES_EQUALS($D751,_xlfn.ANCHORARRAY($I$2))*1,_xlfn.ANCHORARRAY(G$2)),1,"ERROR")</f>
        <v>781</v>
      </c>
      <c r="S751" t="str">
        <v>ישראל</v>
      </c>
      <c r="T751" t="str">
        <v>חסון</v>
      </c>
      <c r="V751">
        <v>1</v>
      </c>
      <c r="X751">
        <v>1</v>
      </c>
    </row>
    <row r="752" spans="1:24" x14ac:dyDescent="0.45">
      <c r="A752">
        <v>4395</v>
      </c>
      <c r="B752">
        <v>1326</v>
      </c>
      <c r="C752" t="str">
        <v>אבי</v>
      </c>
      <c r="D752" t="str">
        <v>דיכטר</v>
      </c>
      <c r="E752" s="1">
        <v>19342</v>
      </c>
      <c r="G752">
        <v>770</v>
      </c>
      <c r="H752" t="str">
        <v>עמירה</v>
      </c>
      <c r="I752" t="str">
        <v>דותן</v>
      </c>
      <c r="J752" s="1">
        <v>17376</v>
      </c>
      <c r="L752">
        <v>1</v>
      </c>
      <c r="M752" cm="1">
        <f t="array" ref="M752">IF(L752=1,_xlfn.XLOOKUP(E752,_xlfn.ANCHORARRAY($J$2),_xlfn.ANCHORARRAY($G$2)),"ERROR")</f>
        <v>771</v>
      </c>
      <c r="O752" cm="1">
        <f t="array" ref="O752">IF(L752&lt;&gt;1,SUM(NAMES_EQUALS(C752,_xlfn.ANCHORARRAY($H$2))*NAMES_EQUALS(D752,_xlfn.ANCHORARRAY($I$2))*1),-1)</f>
        <v>-1</v>
      </c>
      <c r="Q752" cm="1">
        <f t="array" ref="Q752">_xlfn.IFS(M752&lt;&gt;"ERROR",M752,O752=1,_xlfn.XLOOKUP(1,NAMES_EQUALS($C752,_xlfn.ANCHORARRAY($H$2))*NAMES_EQUALS($D752,_xlfn.ANCHORARRAY($I$2))*1,_xlfn.ANCHORARRAY(G$2)),1,"ERROR")</f>
        <v>771</v>
      </c>
      <c r="S752" t="str">
        <v>אבי</v>
      </c>
      <c r="T752" t="str">
        <v>דיכטר</v>
      </c>
      <c r="V752">
        <v>1</v>
      </c>
      <c r="X752">
        <v>1</v>
      </c>
    </row>
    <row r="753" spans="1:24" x14ac:dyDescent="0.45">
      <c r="A753">
        <v>4396</v>
      </c>
      <c r="B753">
        <v>3904</v>
      </c>
      <c r="C753" t="str">
        <v>אוריאל</v>
      </c>
      <c r="D753" t="str">
        <v>רייכמן</v>
      </c>
      <c r="E753" s="1">
        <v>15526</v>
      </c>
      <c r="G753">
        <v>771</v>
      </c>
      <c r="H753" t="str">
        <v>אבי</v>
      </c>
      <c r="I753" t="str">
        <v>דיכטר</v>
      </c>
      <c r="J753" s="1">
        <v>19342</v>
      </c>
      <c r="L753">
        <v>1</v>
      </c>
      <c r="M753" cm="1">
        <f t="array" ref="M753">IF(L753=1,_xlfn.XLOOKUP(E753,_xlfn.ANCHORARRAY($J$2),_xlfn.ANCHORARRAY($G$2)),"ERROR")</f>
        <v>775</v>
      </c>
      <c r="O753" cm="1">
        <f t="array" ref="O753">IF(L753&lt;&gt;1,SUM(NAMES_EQUALS(C753,_xlfn.ANCHORARRAY($H$2))*NAMES_EQUALS(D753,_xlfn.ANCHORARRAY($I$2))*1),-1)</f>
        <v>-1</v>
      </c>
      <c r="Q753" cm="1">
        <f t="array" ref="Q753">_xlfn.IFS(M753&lt;&gt;"ERROR",M753,O753=1,_xlfn.XLOOKUP(1,NAMES_EQUALS($C753,_xlfn.ANCHORARRAY($H$2))*NAMES_EQUALS($D753,_xlfn.ANCHORARRAY($I$2))*1,_xlfn.ANCHORARRAY(G$2)),1,"ERROR")</f>
        <v>775</v>
      </c>
      <c r="S753" t="str">
        <v>אוריאל</v>
      </c>
      <c r="T753" t="str">
        <v>רייכמן</v>
      </c>
      <c r="V753">
        <v>1</v>
      </c>
      <c r="X753">
        <v>1</v>
      </c>
    </row>
    <row r="754" spans="1:24" x14ac:dyDescent="0.45">
      <c r="A754">
        <v>4397</v>
      </c>
      <c r="B754">
        <v>396</v>
      </c>
      <c r="C754" t="str">
        <v>זאב</v>
      </c>
      <c r="D754" t="str">
        <v>אלקין</v>
      </c>
      <c r="E754" s="1">
        <v>26026</v>
      </c>
      <c r="G754">
        <v>772</v>
      </c>
      <c r="H754" t="str">
        <v>יואל</v>
      </c>
      <c r="I754" t="str">
        <v>חסון</v>
      </c>
      <c r="J754" s="1">
        <v>26756</v>
      </c>
      <c r="L754">
        <v>1</v>
      </c>
      <c r="M754" cm="1">
        <f t="array" ref="M754">IF(L754=1,_xlfn.XLOOKUP(E754,_xlfn.ANCHORARRAY($J$2),_xlfn.ANCHORARRAY($G$2)),"ERROR")</f>
        <v>768</v>
      </c>
      <c r="O754" cm="1">
        <f t="array" ref="O754">IF(L754&lt;&gt;1,SUM(NAMES_EQUALS(C754,_xlfn.ANCHORARRAY($H$2))*NAMES_EQUALS(D754,_xlfn.ANCHORARRAY($I$2))*1),-1)</f>
        <v>-1</v>
      </c>
      <c r="Q754" cm="1">
        <f t="array" ref="Q754">_xlfn.IFS(M754&lt;&gt;"ERROR",M754,O754=1,_xlfn.XLOOKUP(1,NAMES_EQUALS($C754,_xlfn.ANCHORARRAY($H$2))*NAMES_EQUALS($D754,_xlfn.ANCHORARRAY($I$2))*1,_xlfn.ANCHORARRAY(G$2)),1,"ERROR")</f>
        <v>768</v>
      </c>
      <c r="S754" t="str">
        <v>זאב</v>
      </c>
      <c r="T754" t="str">
        <v>אלקין</v>
      </c>
      <c r="V754">
        <v>1</v>
      </c>
      <c r="X754">
        <v>1</v>
      </c>
    </row>
    <row r="755" spans="1:24" x14ac:dyDescent="0.45">
      <c r="A755">
        <v>4398</v>
      </c>
      <c r="B755">
        <v>816</v>
      </c>
      <c r="C755" t="str">
        <v>מנחם</v>
      </c>
      <c r="D755" t="str">
        <v>בן-ששון</v>
      </c>
      <c r="E755" s="1">
        <v>18816</v>
      </c>
      <c r="G755">
        <v>773</v>
      </c>
      <c r="H755" t="str">
        <v>אביגדור</v>
      </c>
      <c r="I755" t="str">
        <v>יצחקי</v>
      </c>
      <c r="J755" s="1">
        <v>18154</v>
      </c>
      <c r="L755">
        <v>1</v>
      </c>
      <c r="M755" cm="1">
        <f t="array" ref="M755">IF(L755=1,_xlfn.XLOOKUP(E755,_xlfn.ANCHORARRAY($J$2),_xlfn.ANCHORARRAY($G$2)),"ERROR")</f>
        <v>767</v>
      </c>
      <c r="O755" cm="1">
        <f t="array" ref="O755">IF(L755&lt;&gt;1,SUM(NAMES_EQUALS(C755,_xlfn.ANCHORARRAY($H$2))*NAMES_EQUALS(D755,_xlfn.ANCHORARRAY($I$2))*1),-1)</f>
        <v>-1</v>
      </c>
      <c r="Q755" cm="1">
        <f t="array" ref="Q755">_xlfn.IFS(M755&lt;&gt;"ERROR",M755,O755=1,_xlfn.XLOOKUP(1,NAMES_EQUALS($C755,_xlfn.ANCHORARRAY($H$2))*NAMES_EQUALS($D755,_xlfn.ANCHORARRAY($I$2))*1,_xlfn.ANCHORARRAY(G$2)),1,"ERROR")</f>
        <v>767</v>
      </c>
      <c r="S755" t="str">
        <v>מנחם</v>
      </c>
      <c r="T755" t="str">
        <v>בן-ששון</v>
      </c>
      <c r="V755">
        <v>1</v>
      </c>
      <c r="X755">
        <v>1</v>
      </c>
    </row>
    <row r="756" spans="1:24" x14ac:dyDescent="0.45">
      <c r="A756">
        <v>4399</v>
      </c>
      <c r="B756">
        <v>939</v>
      </c>
      <c r="C756" t="str">
        <v>שלמה</v>
      </c>
      <c r="D756" t="str">
        <v>ברזניץ</v>
      </c>
      <c r="E756" s="1">
        <v>13365</v>
      </c>
      <c r="G756">
        <v>774</v>
      </c>
      <c r="H756" t="str">
        <v>רונית</v>
      </c>
      <c r="I756" t="str">
        <v>תירוש</v>
      </c>
      <c r="J756" s="1">
        <v>19701</v>
      </c>
      <c r="L756">
        <v>1</v>
      </c>
      <c r="M756" cm="1">
        <f t="array" ref="M756">IF(L756=1,_xlfn.XLOOKUP(E756,_xlfn.ANCHORARRAY($J$2),_xlfn.ANCHORARRAY($G$2)),"ERROR")</f>
        <v>769</v>
      </c>
      <c r="O756" cm="1">
        <f t="array" ref="O756">IF(L756&lt;&gt;1,SUM(NAMES_EQUALS(C756,_xlfn.ANCHORARRAY($H$2))*NAMES_EQUALS(D756,_xlfn.ANCHORARRAY($I$2))*1),-1)</f>
        <v>-1</v>
      </c>
      <c r="Q756" cm="1">
        <f t="array" ref="Q756">_xlfn.IFS(M756&lt;&gt;"ERROR",M756,O756=1,_xlfn.XLOOKUP(1,NAMES_EQUALS($C756,_xlfn.ANCHORARRAY($H$2))*NAMES_EQUALS($D756,_xlfn.ANCHORARRAY($I$2))*1,_xlfn.ANCHORARRAY(G$2)),1,"ERROR")</f>
        <v>769</v>
      </c>
      <c r="S756" t="str">
        <v>שלמה</v>
      </c>
      <c r="T756" t="str">
        <v>ברזניץ</v>
      </c>
      <c r="V756">
        <v>1</v>
      </c>
      <c r="X756">
        <v>1</v>
      </c>
    </row>
    <row r="757" spans="1:24" x14ac:dyDescent="0.45">
      <c r="A757">
        <v>4400</v>
      </c>
      <c r="B757">
        <v>4346</v>
      </c>
      <c r="C757" t="str">
        <v>רונית</v>
      </c>
      <c r="D757" t="str">
        <v>תירוש</v>
      </c>
      <c r="E757" s="1">
        <v>19701</v>
      </c>
      <c r="G757">
        <v>775</v>
      </c>
      <c r="H757" t="str">
        <v>אוריאל</v>
      </c>
      <c r="I757" t="str">
        <v>רייכמן</v>
      </c>
      <c r="J757" s="1">
        <v>15526</v>
      </c>
      <c r="L757">
        <v>1</v>
      </c>
      <c r="M757" cm="1">
        <f t="array" ref="M757">IF(L757=1,_xlfn.XLOOKUP(E757,_xlfn.ANCHORARRAY($J$2),_xlfn.ANCHORARRAY($G$2)),"ERROR")</f>
        <v>774</v>
      </c>
      <c r="O757" cm="1">
        <f t="array" ref="O757">IF(L757&lt;&gt;1,SUM(NAMES_EQUALS(C757,_xlfn.ANCHORARRAY($H$2))*NAMES_EQUALS(D757,_xlfn.ANCHORARRAY($I$2))*1),-1)</f>
        <v>-1</v>
      </c>
      <c r="Q757" cm="1">
        <f t="array" ref="Q757">_xlfn.IFS(M757&lt;&gt;"ERROR",M757,O757=1,_xlfn.XLOOKUP(1,NAMES_EQUALS($C757,_xlfn.ANCHORARRAY($H$2))*NAMES_EQUALS($D757,_xlfn.ANCHORARRAY($I$2))*1,_xlfn.ANCHORARRAY(G$2)),1,"ERROR")</f>
        <v>774</v>
      </c>
      <c r="S757" t="str">
        <v>רונית</v>
      </c>
      <c r="T757" t="str">
        <v>תירוש</v>
      </c>
      <c r="V757">
        <v>1</v>
      </c>
      <c r="X757">
        <v>1</v>
      </c>
    </row>
    <row r="758" spans="1:24" x14ac:dyDescent="0.45">
      <c r="A758">
        <v>4401</v>
      </c>
      <c r="B758">
        <v>4215</v>
      </c>
      <c r="C758" t="str">
        <v>עתניאל</v>
      </c>
      <c r="D758" t="str">
        <v>שנלר</v>
      </c>
      <c r="E758" s="1">
        <v>19021</v>
      </c>
      <c r="G758">
        <v>776</v>
      </c>
      <c r="H758" t="str">
        <v>עתניאל</v>
      </c>
      <c r="I758" t="str">
        <v>שנלר</v>
      </c>
      <c r="J758" s="1">
        <v>19021</v>
      </c>
      <c r="L758">
        <v>1</v>
      </c>
      <c r="M758" cm="1">
        <f t="array" ref="M758">IF(L758=1,_xlfn.XLOOKUP(E758,_xlfn.ANCHORARRAY($J$2),_xlfn.ANCHORARRAY($G$2)),"ERROR")</f>
        <v>776</v>
      </c>
      <c r="O758" cm="1">
        <f t="array" ref="O758">IF(L758&lt;&gt;1,SUM(NAMES_EQUALS(C758,_xlfn.ANCHORARRAY($H$2))*NAMES_EQUALS(D758,_xlfn.ANCHORARRAY($I$2))*1),-1)</f>
        <v>-1</v>
      </c>
      <c r="Q758" cm="1">
        <f t="array" ref="Q758">_xlfn.IFS(M758&lt;&gt;"ERROR",M758,O758=1,_xlfn.XLOOKUP(1,NAMES_EQUALS($C758,_xlfn.ANCHORARRAY($H$2))*NAMES_EQUALS($D758,_xlfn.ANCHORARRAY($I$2))*1,_xlfn.ANCHORARRAY(G$2)),1,"ERROR")</f>
        <v>776</v>
      </c>
      <c r="S758" t="str">
        <v>עתניאל</v>
      </c>
      <c r="T758" t="str">
        <v>שנלר</v>
      </c>
      <c r="V758">
        <v>1</v>
      </c>
      <c r="X758">
        <v>1</v>
      </c>
    </row>
    <row r="759" spans="1:24" x14ac:dyDescent="0.45">
      <c r="A759">
        <v>4402</v>
      </c>
      <c r="B759">
        <v>2103</v>
      </c>
      <c r="C759" t="str">
        <v>אביגדור</v>
      </c>
      <c r="D759" t="str">
        <v>יצחקי</v>
      </c>
      <c r="E759" s="1">
        <v>18154</v>
      </c>
      <c r="G759">
        <v>777</v>
      </c>
      <c r="H759" t="str">
        <v>יצחק</v>
      </c>
      <c r="I759" t="str">
        <v>זיו</v>
      </c>
      <c r="J759" s="1">
        <v>13830</v>
      </c>
      <c r="L759">
        <v>1</v>
      </c>
      <c r="M759" cm="1">
        <f t="array" ref="M759">IF(L759=1,_xlfn.XLOOKUP(E759,_xlfn.ANCHORARRAY($J$2),_xlfn.ANCHORARRAY($G$2)),"ERROR")</f>
        <v>773</v>
      </c>
      <c r="O759" cm="1">
        <f t="array" ref="O759">IF(L759&lt;&gt;1,SUM(NAMES_EQUALS(C759,_xlfn.ANCHORARRAY($H$2))*NAMES_EQUALS(D759,_xlfn.ANCHORARRAY($I$2))*1),-1)</f>
        <v>-1</v>
      </c>
      <c r="Q759" cm="1">
        <f t="array" ref="Q759">_xlfn.IFS(M759&lt;&gt;"ERROR",M759,O759=1,_xlfn.XLOOKUP(1,NAMES_EQUALS($C759,_xlfn.ANCHORARRAY($H$2))*NAMES_EQUALS($D759,_xlfn.ANCHORARRAY($I$2))*1,_xlfn.ANCHORARRAY(G$2)),1,"ERROR")</f>
        <v>773</v>
      </c>
      <c r="S759" t="str">
        <v>אביגדור</v>
      </c>
      <c r="T759" t="str">
        <v>יצחקי</v>
      </c>
      <c r="V759">
        <v>1</v>
      </c>
      <c r="X759">
        <v>1</v>
      </c>
    </row>
    <row r="760" spans="1:24" x14ac:dyDescent="0.45">
      <c r="A760">
        <v>4403</v>
      </c>
      <c r="B760">
        <v>2909</v>
      </c>
      <c r="C760" t="str">
        <v>יורם</v>
      </c>
      <c r="D760" t="str">
        <v>מרציאנו</v>
      </c>
      <c r="E760" s="1">
        <v>23681</v>
      </c>
      <c r="G760">
        <v>778</v>
      </c>
      <c r="H760" t="str">
        <v>עבאס</v>
      </c>
      <c r="I760" t="str">
        <v>זכור</v>
      </c>
      <c r="J760" s="1">
        <v>24106</v>
      </c>
      <c r="L760">
        <v>1</v>
      </c>
      <c r="M760" cm="1">
        <f t="array" ref="M760">IF(L760=1,_xlfn.XLOOKUP(E760,_xlfn.ANCHORARRAY($J$2),_xlfn.ANCHORARRAY($G$2)),"ERROR")</f>
        <v>788</v>
      </c>
      <c r="O760" cm="1">
        <f t="array" ref="O760">IF(L760&lt;&gt;1,SUM(NAMES_EQUALS(C760,_xlfn.ANCHORARRAY($H$2))*NAMES_EQUALS(D760,_xlfn.ANCHORARRAY($I$2))*1),-1)</f>
        <v>-1</v>
      </c>
      <c r="Q760" cm="1">
        <f t="array" ref="Q760">_xlfn.IFS(M760&lt;&gt;"ERROR",M760,O760=1,_xlfn.XLOOKUP(1,NAMES_EQUALS($C760,_xlfn.ANCHORARRAY($H$2))*NAMES_EQUALS($D760,_xlfn.ANCHORARRAY($I$2))*1,_xlfn.ANCHORARRAY(G$2)),1,"ERROR")</f>
        <v>788</v>
      </c>
      <c r="S760" t="str">
        <v>יורם</v>
      </c>
      <c r="T760" t="str">
        <v>מרציאנו</v>
      </c>
      <c r="V760">
        <v>1</v>
      </c>
      <c r="X760">
        <v>1</v>
      </c>
    </row>
    <row r="761" spans="1:24" x14ac:dyDescent="0.45">
      <c r="A761">
        <v>4404</v>
      </c>
      <c r="B761">
        <v>1836</v>
      </c>
      <c r="C761" t="str">
        <v>נאדיה</v>
      </c>
      <c r="D761" t="str">
        <v>חילו</v>
      </c>
      <c r="E761" s="1">
        <v>19545</v>
      </c>
      <c r="G761">
        <v>779</v>
      </c>
      <c r="H761" t="str">
        <v>נאדיה</v>
      </c>
      <c r="I761" t="str">
        <v>חילו</v>
      </c>
      <c r="J761" s="1">
        <v>19545</v>
      </c>
      <c r="L761">
        <v>1</v>
      </c>
      <c r="M761" cm="1">
        <f t="array" ref="M761">IF(L761=1,_xlfn.XLOOKUP(E761,_xlfn.ANCHORARRAY($J$2),_xlfn.ANCHORARRAY($G$2)),"ERROR")</f>
        <v>779</v>
      </c>
      <c r="O761" cm="1">
        <f t="array" ref="O761">IF(L761&lt;&gt;1,SUM(NAMES_EQUALS(C761,_xlfn.ANCHORARRAY($H$2))*NAMES_EQUALS(D761,_xlfn.ANCHORARRAY($I$2))*1),-1)</f>
        <v>-1</v>
      </c>
      <c r="Q761" cm="1">
        <f t="array" ref="Q761">_xlfn.IFS(M761&lt;&gt;"ERROR",M761,O761=1,_xlfn.XLOOKUP(1,NAMES_EQUALS($C761,_xlfn.ANCHORARRAY($H$2))*NAMES_EQUALS($D761,_xlfn.ANCHORARRAY($I$2))*1,_xlfn.ANCHORARRAY(G$2)),1,"ERROR")</f>
        <v>779</v>
      </c>
      <c r="S761" t="str">
        <v>נאדיה</v>
      </c>
      <c r="T761" t="str">
        <v>חילו</v>
      </c>
      <c r="V761">
        <v>1</v>
      </c>
      <c r="X761">
        <v>1</v>
      </c>
    </row>
    <row r="762" spans="1:24" x14ac:dyDescent="0.45">
      <c r="A762">
        <v>4405</v>
      </c>
      <c r="B762">
        <v>2059</v>
      </c>
      <c r="C762" t="str">
        <v>שלי</v>
      </c>
      <c r="D762" t="str">
        <v>יחימוביץ'</v>
      </c>
      <c r="E762" s="1">
        <v>22003</v>
      </c>
      <c r="G762">
        <v>780</v>
      </c>
      <c r="H762" t="str">
        <v>דב</v>
      </c>
      <c r="I762" t="str">
        <v>חנין</v>
      </c>
      <c r="J762" s="1">
        <v>21195</v>
      </c>
      <c r="L762">
        <v>2</v>
      </c>
      <c r="M762" t="str" cm="1">
        <f t="array" ref="M762">IF(L762=1,_xlfn.XLOOKUP(E762,_xlfn.ANCHORARRAY($J$2),_xlfn.ANCHORARRAY($G$2)),"ERROR")</f>
        <v>ERROR</v>
      </c>
      <c r="O762" cm="1">
        <f t="array" ref="O762">IF(L762&lt;&gt;1,SUM(NAMES_EQUALS(C762,_xlfn.ANCHORARRAY($H$2))*NAMES_EQUALS(D762,_xlfn.ANCHORARRAY($I$2))*1),-1)</f>
        <v>1</v>
      </c>
      <c r="Q762" cm="1">
        <f t="array" ref="Q762">_xlfn.IFS(M762&lt;&gt;"ERROR",M762,O762=1,_xlfn.XLOOKUP(1,NAMES_EQUALS($C762,_xlfn.ANCHORARRAY($H$2))*NAMES_EQUALS($D762,_xlfn.ANCHORARRAY($I$2))*1,_xlfn.ANCHORARRAY(G$2)),1,"ERROR")</f>
        <v>782</v>
      </c>
      <c r="S762" t="str">
        <v>שלי</v>
      </c>
      <c r="T762" t="str">
        <v>יחימוביץ'</v>
      </c>
      <c r="V762">
        <v>1</v>
      </c>
      <c r="X762">
        <v>1</v>
      </c>
    </row>
    <row r="763" spans="1:24" x14ac:dyDescent="0.45">
      <c r="A763">
        <v>4406</v>
      </c>
      <c r="B763">
        <v>238</v>
      </c>
      <c r="C763" t="str">
        <v>עמיחי</v>
      </c>
      <c r="D763" t="str">
        <v>אילון</v>
      </c>
      <c r="E763" s="1">
        <v>16615</v>
      </c>
      <c r="G763">
        <v>781</v>
      </c>
      <c r="H763" t="str">
        <v>ישראל</v>
      </c>
      <c r="I763" t="str">
        <v>חסון</v>
      </c>
      <c r="J763" s="1">
        <v>20206</v>
      </c>
      <c r="L763">
        <v>1</v>
      </c>
      <c r="M763" cm="1">
        <f t="array" ref="M763">IF(L763=1,_xlfn.XLOOKUP(E763,_xlfn.ANCHORARRAY($J$2),_xlfn.ANCHORARRAY($G$2)),"ERROR")</f>
        <v>792</v>
      </c>
      <c r="O763" cm="1">
        <f t="array" ref="O763">IF(L763&lt;&gt;1,SUM(NAMES_EQUALS(C763,_xlfn.ANCHORARRAY($H$2))*NAMES_EQUALS(D763,_xlfn.ANCHORARRAY($I$2))*1),-1)</f>
        <v>-1</v>
      </c>
      <c r="Q763" cm="1">
        <f t="array" ref="Q763">_xlfn.IFS(M763&lt;&gt;"ERROR",M763,O763=1,_xlfn.XLOOKUP(1,NAMES_EQUALS($C763,_xlfn.ANCHORARRAY($H$2))*NAMES_EQUALS($D763,_xlfn.ANCHORARRAY($I$2))*1,_xlfn.ANCHORARRAY(G$2)),1,"ERROR")</f>
        <v>792</v>
      </c>
      <c r="S763" t="str">
        <v>עמיחי</v>
      </c>
      <c r="T763" t="str">
        <v>אילון</v>
      </c>
      <c r="V763">
        <v>1</v>
      </c>
      <c r="X763">
        <v>1</v>
      </c>
    </row>
    <row r="764" spans="1:24" x14ac:dyDescent="0.45">
      <c r="A764">
        <v>4407</v>
      </c>
      <c r="B764">
        <v>916</v>
      </c>
      <c r="C764" t="str">
        <v>אבישי</v>
      </c>
      <c r="D764" t="str">
        <v>ברוורמן</v>
      </c>
      <c r="E764" s="1">
        <v>17547</v>
      </c>
      <c r="G764">
        <v>782</v>
      </c>
      <c r="H764" t="str">
        <v>שלי</v>
      </c>
      <c r="I764" t="str">
        <v>יחימוביץ'</v>
      </c>
      <c r="J764" s="1">
        <v>22003</v>
      </c>
      <c r="L764">
        <v>1</v>
      </c>
      <c r="M764" cm="1">
        <f t="array" ref="M764">IF(L764=1,_xlfn.XLOOKUP(E764,_xlfn.ANCHORARRAY($J$2),_xlfn.ANCHORARRAY($G$2)),"ERROR")</f>
        <v>797</v>
      </c>
      <c r="O764" cm="1">
        <f t="array" ref="O764">IF(L764&lt;&gt;1,SUM(NAMES_EQUALS(C764,_xlfn.ANCHORARRAY($H$2))*NAMES_EQUALS(D764,_xlfn.ANCHORARRAY($I$2))*1),-1)</f>
        <v>-1</v>
      </c>
      <c r="Q764" cm="1">
        <f t="array" ref="Q764">_xlfn.IFS(M764&lt;&gt;"ERROR",M764,O764=1,_xlfn.XLOOKUP(1,NAMES_EQUALS($C764,_xlfn.ANCHORARRAY($H$2))*NAMES_EQUALS($D764,_xlfn.ANCHORARRAY($I$2))*1,_xlfn.ANCHORARRAY(G$2)),1,"ERROR")</f>
        <v>797</v>
      </c>
      <c r="S764" t="str">
        <v>אבישי</v>
      </c>
      <c r="T764" t="str">
        <v>ברוורמן</v>
      </c>
      <c r="V764">
        <v>1</v>
      </c>
      <c r="X764">
        <v>1</v>
      </c>
    </row>
    <row r="765" spans="1:24" x14ac:dyDescent="0.45">
      <c r="A765">
        <v>4408</v>
      </c>
      <c r="B765">
        <v>4198</v>
      </c>
      <c r="C765" t="str">
        <v>ליה</v>
      </c>
      <c r="D765" t="str">
        <v>שמטוב</v>
      </c>
      <c r="E765" s="1">
        <v>21330</v>
      </c>
      <c r="G765">
        <v>783</v>
      </c>
      <c r="H765" t="str">
        <v>יעקב</v>
      </c>
      <c r="I765" t="str">
        <v>כהן</v>
      </c>
      <c r="J765" s="1">
        <v>19553</v>
      </c>
      <c r="L765">
        <v>1</v>
      </c>
      <c r="M765" cm="1">
        <f t="array" ref="M765">IF(L765=1,_xlfn.XLOOKUP(E765,_xlfn.ANCHORARRAY($J$2),_xlfn.ANCHORARRAY($G$2)),"ERROR")</f>
        <v>802</v>
      </c>
      <c r="O765" cm="1">
        <f t="array" ref="O765">IF(L765&lt;&gt;1,SUM(NAMES_EQUALS(C765,_xlfn.ANCHORARRAY($H$2))*NAMES_EQUALS(D765,_xlfn.ANCHORARRAY($I$2))*1),-1)</f>
        <v>-1</v>
      </c>
      <c r="Q765" cm="1">
        <f t="array" ref="Q765">_xlfn.IFS(M765&lt;&gt;"ERROR",M765,O765=1,_xlfn.XLOOKUP(1,NAMES_EQUALS($C765,_xlfn.ANCHORARRAY($H$2))*NAMES_EQUALS($D765,_xlfn.ANCHORARRAY($I$2))*1,_xlfn.ANCHORARRAY(G$2)),1,"ERROR")</f>
        <v>802</v>
      </c>
      <c r="S765" t="str">
        <v>ליה</v>
      </c>
      <c r="T765" t="str">
        <v>שמטוב</v>
      </c>
      <c r="V765">
        <v>1</v>
      </c>
      <c r="X765">
        <v>1</v>
      </c>
    </row>
    <row r="766" spans="1:24" x14ac:dyDescent="0.45">
      <c r="A766">
        <v>4409</v>
      </c>
      <c r="B766">
        <v>2769</v>
      </c>
      <c r="C766" t="str">
        <v>אלכס</v>
      </c>
      <c r="D766" t="str">
        <v>מילר</v>
      </c>
      <c r="E766" s="1">
        <v>28219</v>
      </c>
      <c r="G766">
        <v>784</v>
      </c>
      <c r="H766" t="str">
        <v>אברהם</v>
      </c>
      <c r="I766" t="str">
        <v>מיכאלי</v>
      </c>
      <c r="J766" s="1">
        <v>20908</v>
      </c>
      <c r="L766">
        <v>1</v>
      </c>
      <c r="M766" cm="1">
        <f t="array" ref="M766">IF(L766=1,_xlfn.XLOOKUP(E766,_xlfn.ANCHORARRAY($J$2),_xlfn.ANCHORARRAY($G$2)),"ERROR")</f>
        <v>785</v>
      </c>
      <c r="O766" cm="1">
        <f t="array" ref="O766">IF(L766&lt;&gt;1,SUM(NAMES_EQUALS(C766,_xlfn.ANCHORARRAY($H$2))*NAMES_EQUALS(D766,_xlfn.ANCHORARRAY($I$2))*1),-1)</f>
        <v>-1</v>
      </c>
      <c r="Q766" cm="1">
        <f t="array" ref="Q766">_xlfn.IFS(M766&lt;&gt;"ERROR",M766,O766=1,_xlfn.XLOOKUP(1,NAMES_EQUALS($C766,_xlfn.ANCHORARRAY($H$2))*NAMES_EQUALS($D766,_xlfn.ANCHORARRAY($I$2))*1,_xlfn.ANCHORARRAY(G$2)),1,"ERROR")</f>
        <v>785</v>
      </c>
      <c r="S766" t="str">
        <v>אלכס</v>
      </c>
      <c r="T766" t="str">
        <v>מילר</v>
      </c>
      <c r="V766">
        <v>1</v>
      </c>
      <c r="X766">
        <v>1</v>
      </c>
    </row>
    <row r="767" spans="1:24" x14ac:dyDescent="0.45">
      <c r="A767">
        <v>4410</v>
      </c>
      <c r="B767">
        <v>3977</v>
      </c>
      <c r="C767" t="str">
        <v>יוסף</v>
      </c>
      <c r="D767" t="str">
        <v>שגל</v>
      </c>
      <c r="E767" s="1">
        <v>17982</v>
      </c>
      <c r="G767">
        <v>785</v>
      </c>
      <c r="H767" t="str">
        <v>אלכס</v>
      </c>
      <c r="I767" t="str">
        <v>מילר</v>
      </c>
      <c r="J767" s="1">
        <v>28219</v>
      </c>
      <c r="L767">
        <v>1</v>
      </c>
      <c r="M767" cm="1">
        <f t="array" ref="M767">IF(L767=1,_xlfn.XLOOKUP(E767,_xlfn.ANCHORARRAY($J$2),_xlfn.ANCHORARRAY($G$2)),"ERROR")</f>
        <v>801</v>
      </c>
      <c r="O767" cm="1">
        <f t="array" ref="O767">IF(L767&lt;&gt;1,SUM(NAMES_EQUALS(C767,_xlfn.ANCHORARRAY($H$2))*NAMES_EQUALS(D767,_xlfn.ANCHORARRAY($I$2))*1),-1)</f>
        <v>-1</v>
      </c>
      <c r="Q767" cm="1">
        <f t="array" ref="Q767">_xlfn.IFS(M767&lt;&gt;"ERROR",M767,O767=1,_xlfn.XLOOKUP(1,NAMES_EQUALS($C767,_xlfn.ANCHORARRAY($H$2))*NAMES_EQUALS($D767,_xlfn.ANCHORARRAY($I$2))*1,_xlfn.ANCHORARRAY(G$2)),1,"ERROR")</f>
        <v>801</v>
      </c>
      <c r="S767" t="str">
        <v>יוסף</v>
      </c>
      <c r="T767" t="str">
        <v>שגל</v>
      </c>
      <c r="V767">
        <v>1</v>
      </c>
      <c r="X767">
        <v>1</v>
      </c>
    </row>
    <row r="768" spans="1:24" x14ac:dyDescent="0.45">
      <c r="A768">
        <v>4411</v>
      </c>
      <c r="B768">
        <v>2781</v>
      </c>
      <c r="C768" t="str">
        <v>סטס</v>
      </c>
      <c r="D768" t="str">
        <v>מיסז'ניקוב</v>
      </c>
      <c r="E768" s="1">
        <v>25262</v>
      </c>
      <c r="G768">
        <v>786</v>
      </c>
      <c r="H768" t="str">
        <v>סטס</v>
      </c>
      <c r="I768" t="str">
        <v>מיסז'ניקוב</v>
      </c>
      <c r="J768" s="1">
        <v>25262</v>
      </c>
      <c r="L768">
        <v>1</v>
      </c>
      <c r="M768" cm="1">
        <f t="array" ref="M768">IF(L768=1,_xlfn.XLOOKUP(E768,_xlfn.ANCHORARRAY($J$2),_xlfn.ANCHORARRAY($G$2)),"ERROR")</f>
        <v>786</v>
      </c>
      <c r="O768" cm="1">
        <f t="array" ref="O768">IF(L768&lt;&gt;1,SUM(NAMES_EQUALS(C768,_xlfn.ANCHORARRAY($H$2))*NAMES_EQUALS(D768,_xlfn.ANCHORARRAY($I$2))*1),-1)</f>
        <v>-1</v>
      </c>
      <c r="Q768" cm="1">
        <f t="array" ref="Q768">_xlfn.IFS(M768&lt;&gt;"ERROR",M768,O768=1,_xlfn.XLOOKUP(1,NAMES_EQUALS($C768,_xlfn.ANCHORARRAY($H$2))*NAMES_EQUALS($D768,_xlfn.ANCHORARRAY($I$2))*1,_xlfn.ANCHORARRAY(G$2)),1,"ERROR")</f>
        <v>786</v>
      </c>
      <c r="S768" t="str">
        <v>סטס</v>
      </c>
      <c r="T768" t="str">
        <v>מיסז'ניקוב</v>
      </c>
      <c r="V768">
        <v>1</v>
      </c>
      <c r="X768">
        <v>1</v>
      </c>
    </row>
    <row r="769" spans="1:24" x14ac:dyDescent="0.45">
      <c r="A769">
        <v>4412</v>
      </c>
      <c r="B769">
        <v>240</v>
      </c>
      <c r="C769" t="str">
        <v>רוברט</v>
      </c>
      <c r="D769" t="str">
        <v>אילטוב</v>
      </c>
      <c r="E769" s="1">
        <v>26249</v>
      </c>
      <c r="G769">
        <v>787</v>
      </c>
      <c r="H769" t="str">
        <v>שרה</v>
      </c>
      <c r="I769" t="str">
        <v>מרום שלו</v>
      </c>
      <c r="J769" s="1">
        <v>12420</v>
      </c>
      <c r="L769">
        <v>1</v>
      </c>
      <c r="M769" cm="1">
        <f t="array" ref="M769">IF(L769=1,_xlfn.XLOOKUP(E769,_xlfn.ANCHORARRAY($J$2),_xlfn.ANCHORARRAY($G$2)),"ERROR")</f>
        <v>793</v>
      </c>
      <c r="O769" cm="1">
        <f t="array" ref="O769">IF(L769&lt;&gt;1,SUM(NAMES_EQUALS(C769,_xlfn.ANCHORARRAY($H$2))*NAMES_EQUALS(D769,_xlfn.ANCHORARRAY($I$2))*1),-1)</f>
        <v>-1</v>
      </c>
      <c r="Q769" cm="1">
        <f t="array" ref="Q769">_xlfn.IFS(M769&lt;&gt;"ERROR",M769,O769=1,_xlfn.XLOOKUP(1,NAMES_EQUALS($C769,_xlfn.ANCHORARRAY($H$2))*NAMES_EQUALS($D769,_xlfn.ANCHORARRAY($I$2))*1,_xlfn.ANCHORARRAY(G$2)),1,"ERROR")</f>
        <v>793</v>
      </c>
      <c r="S769" t="str">
        <v>רוברט</v>
      </c>
      <c r="T769" t="str">
        <v>אילטוב</v>
      </c>
      <c r="V769">
        <v>1</v>
      </c>
      <c r="X769">
        <v>1</v>
      </c>
    </row>
    <row r="770" spans="1:24" x14ac:dyDescent="0.45">
      <c r="A770">
        <v>4413</v>
      </c>
      <c r="B770">
        <v>119</v>
      </c>
      <c r="C770" t="str">
        <v>יצחק</v>
      </c>
      <c r="D770" t="str">
        <v>אהרונוביץ'</v>
      </c>
      <c r="E770" s="1">
        <v>18497</v>
      </c>
      <c r="G770">
        <v>788</v>
      </c>
      <c r="H770" t="str">
        <v>יורם</v>
      </c>
      <c r="I770" t="str">
        <v>מרציאנו</v>
      </c>
      <c r="J770" s="1">
        <v>23681</v>
      </c>
      <c r="L770">
        <v>1</v>
      </c>
      <c r="M770" cm="1">
        <f t="array" ref="M770">IF(L770=1,_xlfn.XLOOKUP(E770,_xlfn.ANCHORARRAY($J$2),_xlfn.ANCHORARRAY($G$2)),"ERROR")</f>
        <v>790</v>
      </c>
      <c r="O770" cm="1">
        <f t="array" ref="O770">IF(L770&lt;&gt;1,SUM(NAMES_EQUALS(C770,_xlfn.ANCHORARRAY($H$2))*NAMES_EQUALS(D770,_xlfn.ANCHORARRAY($I$2))*1),-1)</f>
        <v>-1</v>
      </c>
      <c r="Q770" cm="1">
        <f t="array" ref="Q770">_xlfn.IFS(M770&lt;&gt;"ERROR",M770,O770=1,_xlfn.XLOOKUP(1,NAMES_EQUALS($C770,_xlfn.ANCHORARRAY($H$2))*NAMES_EQUALS($D770,_xlfn.ANCHORARRAY($I$2))*1,_xlfn.ANCHORARRAY(G$2)),1,"ERROR")</f>
        <v>790</v>
      </c>
      <c r="S770" t="str">
        <v>יצחק</v>
      </c>
      <c r="T770" t="str">
        <v>אהרונוביץ</v>
      </c>
      <c r="V770">
        <v>1</v>
      </c>
      <c r="X770">
        <v>1</v>
      </c>
    </row>
    <row r="771" spans="1:24" x14ac:dyDescent="0.45">
      <c r="A771">
        <v>4414</v>
      </c>
      <c r="B771">
        <v>2185</v>
      </c>
      <c r="C771" t="str">
        <v>יעקב</v>
      </c>
      <c r="D771" t="str">
        <v>כהן</v>
      </c>
      <c r="E771" s="1">
        <v>19553</v>
      </c>
      <c r="G771">
        <v>789</v>
      </c>
      <c r="H771" t="str">
        <v>חנא</v>
      </c>
      <c r="I771" t="str">
        <v>סוייד</v>
      </c>
      <c r="J771" s="1">
        <v>20175</v>
      </c>
      <c r="L771">
        <v>1</v>
      </c>
      <c r="M771" cm="1">
        <f t="array" ref="M771">IF(L771=1,_xlfn.XLOOKUP(E771,_xlfn.ANCHORARRAY($J$2),_xlfn.ANCHORARRAY($G$2)),"ERROR")</f>
        <v>783</v>
      </c>
      <c r="O771" cm="1">
        <f t="array" ref="O771">IF(L771&lt;&gt;1,SUM(NAMES_EQUALS(C771,_xlfn.ANCHORARRAY($H$2))*NAMES_EQUALS(D771,_xlfn.ANCHORARRAY($I$2))*1),-1)</f>
        <v>-1</v>
      </c>
      <c r="Q771" cm="1">
        <f t="array" ref="Q771">_xlfn.IFS(M771&lt;&gt;"ERROR",M771,O771=1,_xlfn.XLOOKUP(1,NAMES_EQUALS($C771,_xlfn.ANCHORARRAY($H$2))*NAMES_EQUALS($D771,_xlfn.ANCHORARRAY($I$2))*1,_xlfn.ANCHORARRAY(G$2)),1,"ERROR")</f>
        <v>783</v>
      </c>
      <c r="S771" t="str">
        <v>יעקב</v>
      </c>
      <c r="T771" t="str">
        <v>כהן</v>
      </c>
      <c r="V771">
        <v>1</v>
      </c>
      <c r="X771">
        <v>1</v>
      </c>
    </row>
    <row r="772" spans="1:24" x14ac:dyDescent="0.45">
      <c r="A772">
        <v>4415</v>
      </c>
      <c r="B772">
        <v>1744</v>
      </c>
      <c r="C772" t="str">
        <v>עבאס</v>
      </c>
      <c r="D772" t="str">
        <v>זכור</v>
      </c>
      <c r="E772" s="1">
        <v>24106</v>
      </c>
      <c r="G772">
        <v>790</v>
      </c>
      <c r="H772" t="str">
        <v>יצחק</v>
      </c>
      <c r="I772" t="str">
        <v>אהרונוביץ</v>
      </c>
      <c r="J772" s="1">
        <v>18497</v>
      </c>
      <c r="L772">
        <v>1</v>
      </c>
      <c r="M772" cm="1">
        <f t="array" ref="M772">IF(L772=1,_xlfn.XLOOKUP(E772,_xlfn.ANCHORARRAY($J$2),_xlfn.ANCHORARRAY($G$2)),"ERROR")</f>
        <v>778</v>
      </c>
      <c r="O772" cm="1">
        <f t="array" ref="O772">IF(L772&lt;&gt;1,SUM(NAMES_EQUALS(C772,_xlfn.ANCHORARRAY($H$2))*NAMES_EQUALS(D772,_xlfn.ANCHORARRAY($I$2))*1),-1)</f>
        <v>-1</v>
      </c>
      <c r="Q772" cm="1">
        <f t="array" ref="Q772">_xlfn.IFS(M772&lt;&gt;"ERROR",M772,O772=1,_xlfn.XLOOKUP(1,NAMES_EQUALS($C772,_xlfn.ANCHORARRAY($H$2))*NAMES_EQUALS($D772,_xlfn.ANCHORARRAY($I$2))*1,_xlfn.ANCHORARRAY(G$2)),1,"ERROR")</f>
        <v>778</v>
      </c>
      <c r="S772" t="str">
        <v>עבאס</v>
      </c>
      <c r="T772" t="str">
        <v>זכור</v>
      </c>
      <c r="V772">
        <v>1</v>
      </c>
      <c r="X772">
        <v>1</v>
      </c>
    </row>
    <row r="773" spans="1:24" x14ac:dyDescent="0.45">
      <c r="A773">
        <v>4416</v>
      </c>
      <c r="B773">
        <v>1849</v>
      </c>
      <c r="C773" t="str">
        <v>דב</v>
      </c>
      <c r="D773" t="str">
        <v>חנין</v>
      </c>
      <c r="E773" s="1">
        <v>21195</v>
      </c>
      <c r="G773">
        <v>791</v>
      </c>
      <c r="H773" t="str">
        <v>אריאל</v>
      </c>
      <c r="I773" t="str">
        <v>אטיאס</v>
      </c>
      <c r="J773" s="1">
        <v>25885</v>
      </c>
      <c r="L773">
        <v>1</v>
      </c>
      <c r="M773" cm="1">
        <f t="array" ref="M773">IF(L773=1,_xlfn.XLOOKUP(E773,_xlfn.ANCHORARRAY($J$2),_xlfn.ANCHORARRAY($G$2)),"ERROR")</f>
        <v>780</v>
      </c>
      <c r="O773" cm="1">
        <f t="array" ref="O773">IF(L773&lt;&gt;1,SUM(NAMES_EQUALS(C773,_xlfn.ANCHORARRAY($H$2))*NAMES_EQUALS(D773,_xlfn.ANCHORARRAY($I$2))*1),-1)</f>
        <v>-1</v>
      </c>
      <c r="Q773" cm="1">
        <f t="array" ref="Q773">_xlfn.IFS(M773&lt;&gt;"ERROR",M773,O773=1,_xlfn.XLOOKUP(1,NAMES_EQUALS($C773,_xlfn.ANCHORARRAY($H$2))*NAMES_EQUALS($D773,_xlfn.ANCHORARRAY($I$2))*1,_xlfn.ANCHORARRAY(G$2)),1,"ERROR")</f>
        <v>780</v>
      </c>
      <c r="S773" t="str">
        <v>דב</v>
      </c>
      <c r="T773" t="str">
        <v>חנין</v>
      </c>
      <c r="V773">
        <v>1</v>
      </c>
      <c r="X773">
        <v>1</v>
      </c>
    </row>
    <row r="774" spans="1:24" x14ac:dyDescent="0.45">
      <c r="A774">
        <v>4417</v>
      </c>
      <c r="B774">
        <v>208</v>
      </c>
      <c r="C774" t="str">
        <v>אריאל</v>
      </c>
      <c r="D774" t="str">
        <v>אטיאס</v>
      </c>
      <c r="E774" s="1">
        <v>25885</v>
      </c>
      <c r="G774">
        <v>792</v>
      </c>
      <c r="H774" t="str">
        <v>עמיחי</v>
      </c>
      <c r="I774" t="str">
        <v>אילון</v>
      </c>
      <c r="J774" s="1">
        <v>16615</v>
      </c>
      <c r="L774">
        <v>1</v>
      </c>
      <c r="M774" cm="1">
        <f t="array" ref="M774">IF(L774=1,_xlfn.XLOOKUP(E774,_xlfn.ANCHORARRAY($J$2),_xlfn.ANCHORARRAY($G$2)),"ERROR")</f>
        <v>791</v>
      </c>
      <c r="O774" cm="1">
        <f t="array" ref="O774">IF(L774&lt;&gt;1,SUM(NAMES_EQUALS(C774,_xlfn.ANCHORARRAY($H$2))*NAMES_EQUALS(D774,_xlfn.ANCHORARRAY($I$2))*1),-1)</f>
        <v>-1</v>
      </c>
      <c r="Q774" cm="1">
        <f t="array" ref="Q774">_xlfn.IFS(M774&lt;&gt;"ERROR",M774,O774=1,_xlfn.XLOOKUP(1,NAMES_EQUALS($C774,_xlfn.ANCHORARRAY($H$2))*NAMES_EQUALS($D774,_xlfn.ANCHORARRAY($I$2))*1,_xlfn.ANCHORARRAY(G$2)),1,"ERROR")</f>
        <v>791</v>
      </c>
      <c r="S774" t="str">
        <v>אריאל</v>
      </c>
      <c r="T774" t="str">
        <v>אטיאס</v>
      </c>
      <c r="V774">
        <v>1</v>
      </c>
      <c r="X774">
        <v>1</v>
      </c>
    </row>
    <row r="775" spans="1:24" x14ac:dyDescent="0.45">
      <c r="A775">
        <v>4418</v>
      </c>
      <c r="B775">
        <v>421</v>
      </c>
      <c r="C775" t="str">
        <v>חיים</v>
      </c>
      <c r="D775" t="str">
        <v>אמסלם</v>
      </c>
      <c r="E775" s="1">
        <v>21835</v>
      </c>
      <c r="G775">
        <v>793</v>
      </c>
      <c r="H775" t="str">
        <v>רוברט</v>
      </c>
      <c r="I775" t="str">
        <v>אילטוב</v>
      </c>
      <c r="J775" s="1">
        <v>26249</v>
      </c>
      <c r="L775">
        <v>1</v>
      </c>
      <c r="M775" cm="1">
        <f t="array" ref="M775">IF(L775=1,_xlfn.XLOOKUP(E775,_xlfn.ANCHORARRAY($J$2),_xlfn.ANCHORARRAY($G$2)),"ERROR")</f>
        <v>795</v>
      </c>
      <c r="O775" cm="1">
        <f t="array" ref="O775">IF(L775&lt;&gt;1,SUM(NAMES_EQUALS(C775,_xlfn.ANCHORARRAY($H$2))*NAMES_EQUALS(D775,_xlfn.ANCHORARRAY($I$2))*1),-1)</f>
        <v>-1</v>
      </c>
      <c r="Q775" cm="1">
        <f t="array" ref="Q775">_xlfn.IFS(M775&lt;&gt;"ERROR",M775,O775=1,_xlfn.XLOOKUP(1,NAMES_EQUALS($C775,_xlfn.ANCHORARRAY($H$2))*NAMES_EQUALS($D775,_xlfn.ANCHORARRAY($I$2))*1,_xlfn.ANCHORARRAY(G$2)),1,"ERROR")</f>
        <v>795</v>
      </c>
      <c r="S775" t="str">
        <v>חיים</v>
      </c>
      <c r="T775" t="str">
        <v>אמסלם</v>
      </c>
      <c r="V775">
        <v>1</v>
      </c>
      <c r="X775">
        <v>1</v>
      </c>
    </row>
    <row r="776" spans="1:24" x14ac:dyDescent="0.45">
      <c r="A776">
        <v>4419</v>
      </c>
      <c r="B776">
        <v>2745</v>
      </c>
      <c r="C776" t="str">
        <v>אברהם</v>
      </c>
      <c r="D776" t="str">
        <v>מיכאלי</v>
      </c>
      <c r="E776" s="1">
        <v>20908</v>
      </c>
      <c r="G776">
        <v>794</v>
      </c>
      <c r="H776" t="str">
        <v>רפי</v>
      </c>
      <c r="I776" t="str">
        <v>איתן</v>
      </c>
      <c r="J776" s="1">
        <v>9824</v>
      </c>
      <c r="L776">
        <v>1</v>
      </c>
      <c r="M776" cm="1">
        <f t="array" ref="M776">IF(L776=1,_xlfn.XLOOKUP(E776,_xlfn.ANCHORARRAY($J$2),_xlfn.ANCHORARRAY($G$2)),"ERROR")</f>
        <v>784</v>
      </c>
      <c r="O776" cm="1">
        <f t="array" ref="O776">IF(L776&lt;&gt;1,SUM(NAMES_EQUALS(C776,_xlfn.ANCHORARRAY($H$2))*NAMES_EQUALS(D776,_xlfn.ANCHORARRAY($I$2))*1),-1)</f>
        <v>-1</v>
      </c>
      <c r="Q776" cm="1">
        <f t="array" ref="Q776">_xlfn.IFS(M776&lt;&gt;"ERROR",M776,O776=1,_xlfn.XLOOKUP(1,NAMES_EQUALS($C776,_xlfn.ANCHORARRAY($H$2))*NAMES_EQUALS($D776,_xlfn.ANCHORARRAY($I$2))*1,_xlfn.ANCHORARRAY(G$2)),1,"ERROR")</f>
        <v>784</v>
      </c>
      <c r="S776" t="str">
        <v>אברהם</v>
      </c>
      <c r="T776" t="str">
        <v>מיכאלי</v>
      </c>
      <c r="V776">
        <v>1</v>
      </c>
      <c r="X776">
        <v>1</v>
      </c>
    </row>
    <row r="777" spans="1:24" x14ac:dyDescent="0.45">
      <c r="A777">
        <v>4635</v>
      </c>
      <c r="B777">
        <v>1879</v>
      </c>
      <c r="C777" t="str">
        <v>שי</v>
      </c>
      <c r="D777" t="str">
        <v>חרמש</v>
      </c>
      <c r="E777" s="1">
        <v>16154</v>
      </c>
      <c r="G777">
        <v>795</v>
      </c>
      <c r="H777" t="str">
        <v>חיים</v>
      </c>
      <c r="I777" t="str">
        <v>אמסלם</v>
      </c>
      <c r="J777" s="1">
        <v>21835</v>
      </c>
      <c r="L777">
        <v>1</v>
      </c>
      <c r="M777" cm="1">
        <f t="array" ref="M777">IF(L777=1,_xlfn.XLOOKUP(E777,_xlfn.ANCHORARRAY($J$2),_xlfn.ANCHORARRAY($G$2)),"ERROR")</f>
        <v>804</v>
      </c>
      <c r="O777" cm="1">
        <f t="array" ref="O777">IF(L777&lt;&gt;1,SUM(NAMES_EQUALS(C777,_xlfn.ANCHORARRAY($H$2))*NAMES_EQUALS(D777,_xlfn.ANCHORARRAY($I$2))*1),-1)</f>
        <v>-1</v>
      </c>
      <c r="Q777" cm="1">
        <f t="array" ref="Q777">_xlfn.IFS(M777&lt;&gt;"ERROR",M777,O777=1,_xlfn.XLOOKUP(1,NAMES_EQUALS($C777,_xlfn.ANCHORARRAY($H$2))*NAMES_EQUALS($D777,_xlfn.ANCHORARRAY($I$2))*1,_xlfn.ANCHORARRAY(G$2)),1,"ERROR")</f>
        <v>804</v>
      </c>
      <c r="S777" t="str">
        <v>שי</v>
      </c>
      <c r="T777" t="str">
        <v>חרמש</v>
      </c>
      <c r="V777">
        <v>1</v>
      </c>
      <c r="X777">
        <v>1</v>
      </c>
    </row>
    <row r="778" spans="1:24" x14ac:dyDescent="0.45">
      <c r="A778">
        <v>5907</v>
      </c>
      <c r="B778">
        <v>2277</v>
      </c>
      <c r="C778" t="str">
        <v>סעדיה</v>
      </c>
      <c r="D778" t="str">
        <v>כובאשי</v>
      </c>
      <c r="E778" s="1">
        <v>0</v>
      </c>
      <c r="G778">
        <v>796</v>
      </c>
      <c r="H778" t="str">
        <v>יעקב</v>
      </c>
      <c r="I778" t="str">
        <v>בן-יזרי</v>
      </c>
      <c r="J778" s="1">
        <v>10136</v>
      </c>
      <c r="L778">
        <v>1</v>
      </c>
      <c r="M778" cm="1">
        <f t="array" ref="M778">IF(L778=1,_xlfn.XLOOKUP(E778,_xlfn.ANCHORARRAY($J$2),_xlfn.ANCHORARRAY($G$2)),"ERROR")</f>
        <v>820</v>
      </c>
      <c r="O778" cm="1">
        <f t="array" ref="O778">IF(L778&lt;&gt;1,SUM(NAMES_EQUALS(C778,_xlfn.ANCHORARRAY($H$2))*NAMES_EQUALS(D778,_xlfn.ANCHORARRAY($I$2))*1),-1)</f>
        <v>-1</v>
      </c>
      <c r="Q778" cm="1">
        <f t="array" ref="Q778">_xlfn.IFS(M778&lt;&gt;"ERROR",M778,O778=1,_xlfn.XLOOKUP(1,NAMES_EQUALS($C778,_xlfn.ANCHORARRAY($H$2))*NAMES_EQUALS($D778,_xlfn.ANCHORARRAY($I$2))*1,_xlfn.ANCHORARRAY(G$2)),1,"ERROR")</f>
        <v>820</v>
      </c>
      <c r="S778" t="str">
        <v>רחל</v>
      </c>
      <c r="T778" t="str">
        <v>אדטו</v>
      </c>
      <c r="V778">
        <v>0</v>
      </c>
      <c r="X778">
        <v>0</v>
      </c>
    </row>
    <row r="779" spans="1:24" x14ac:dyDescent="0.45">
      <c r="A779">
        <v>5955</v>
      </c>
      <c r="B779">
        <v>3767</v>
      </c>
      <c r="C779" t="str">
        <v>בן-ציון</v>
      </c>
      <c r="D779" t="str">
        <v>קשת</v>
      </c>
      <c r="E779" s="1">
        <v>5115</v>
      </c>
      <c r="G779">
        <v>797</v>
      </c>
      <c r="H779" t="str">
        <v>אבישי</v>
      </c>
      <c r="I779" t="str">
        <v>ברוורמן</v>
      </c>
      <c r="J779" s="1">
        <v>17547</v>
      </c>
      <c r="L779">
        <v>3</v>
      </c>
      <c r="M779" t="str" cm="1">
        <f t="array" ref="M779">IF(L779=1,_xlfn.XLOOKUP(E779,_xlfn.ANCHORARRAY($J$2),_xlfn.ANCHORARRAY($G$2)),"ERROR")</f>
        <v>ERROR</v>
      </c>
      <c r="O779" cm="1">
        <f t="array" ref="O779">IF(L779&lt;&gt;1,SUM(NAMES_EQUALS(C779,_xlfn.ANCHORARRAY($H$2))*NAMES_EQUALS(D779,_xlfn.ANCHORARRAY($I$2))*1),-1)</f>
        <v>1</v>
      </c>
      <c r="Q779" cm="1">
        <f t="array" ref="Q779">_xlfn.IFS(M779&lt;&gt;"ERROR",M779,O779=1,_xlfn.XLOOKUP(1,NAMES_EQUALS($C779,_xlfn.ANCHORARRAY($H$2))*NAMES_EQUALS($D779,_xlfn.ANCHORARRAY($I$2))*1,_xlfn.ANCHORARRAY(G$2)),1,"ERROR")</f>
        <v>610</v>
      </c>
      <c r="S779" t="str">
        <v>בן-ציון</v>
      </c>
      <c r="T779" t="str">
        <v>קשת (קצנלנבוגן)</v>
      </c>
      <c r="V779">
        <v>1</v>
      </c>
      <c r="X779">
        <v>1</v>
      </c>
    </row>
    <row r="780" spans="1:24" x14ac:dyDescent="0.45">
      <c r="A780">
        <v>5956</v>
      </c>
      <c r="B780">
        <v>2624</v>
      </c>
      <c r="C780" t="str">
        <v>ציפורה</v>
      </c>
      <c r="D780" t="str">
        <v>לסקוב</v>
      </c>
      <c r="E780" s="1">
        <v>1462</v>
      </c>
      <c r="G780">
        <v>798</v>
      </c>
      <c r="H780" t="str">
        <v>אלחנן</v>
      </c>
      <c r="I780" t="str">
        <v>גלזר</v>
      </c>
      <c r="J780" s="1">
        <v>17392</v>
      </c>
      <c r="L780">
        <v>1</v>
      </c>
      <c r="M780" cm="1">
        <f t="array" ref="M780">IF(L780=1,_xlfn.XLOOKUP(E780,_xlfn.ANCHORARRAY($J$2),_xlfn.ANCHORARRAY($G$2)),"ERROR")</f>
        <v>491</v>
      </c>
      <c r="O780" cm="1">
        <f t="array" ref="O780">IF(L780&lt;&gt;1,SUM(NAMES_EQUALS(C780,_xlfn.ANCHORARRAY($H$2))*NAMES_EQUALS(D780,_xlfn.ANCHORARRAY($I$2))*1),-1)</f>
        <v>-1</v>
      </c>
      <c r="Q780" cm="1">
        <f t="array" ref="Q780">_xlfn.IFS(M780&lt;&gt;"ERROR",M780,O780=1,_xlfn.XLOOKUP(1,NAMES_EQUALS($C780,_xlfn.ANCHORARRAY($H$2))*NAMES_EQUALS($D780,_xlfn.ANCHORARRAY($I$2))*1,_xlfn.ANCHORARRAY(G$2)),1,"ERROR")</f>
        <v>491</v>
      </c>
      <c r="S780" t="str">
        <v>צפורה</v>
      </c>
      <c r="T780" t="str">
        <v>לסקוב</v>
      </c>
      <c r="V780">
        <v>0</v>
      </c>
      <c r="W780">
        <v>1</v>
      </c>
      <c r="X780">
        <v>1</v>
      </c>
    </row>
    <row r="781" spans="1:24" x14ac:dyDescent="0.45">
      <c r="A781">
        <v>5981</v>
      </c>
      <c r="B781">
        <v>1613</v>
      </c>
      <c r="C781" t="str">
        <v>עמי אסף</v>
      </c>
      <c r="D781" t="str">
        <v>וילקומיץ</v>
      </c>
      <c r="E781" s="1">
        <v>1299</v>
      </c>
      <c r="G781">
        <v>799</v>
      </c>
      <c r="H781" t="str">
        <v>יצחק</v>
      </c>
      <c r="I781" t="str">
        <v>גלנטי</v>
      </c>
      <c r="J781" s="1">
        <v>13558</v>
      </c>
      <c r="L781">
        <v>1</v>
      </c>
      <c r="M781" cm="1">
        <f t="array" ref="M781">IF(L781=1,_xlfn.XLOOKUP(E781,_xlfn.ANCHORARRAY($J$2),_xlfn.ANCHORARRAY($G$2)),"ERROR")</f>
        <v>266</v>
      </c>
      <c r="O781" cm="1">
        <f t="array" ref="O781">IF(L781&lt;&gt;1,SUM(NAMES_EQUALS(C781,_xlfn.ANCHORARRAY($H$2))*NAMES_EQUALS(D781,_xlfn.ANCHORARRAY($I$2))*1),-1)</f>
        <v>-1</v>
      </c>
      <c r="Q781" cm="1">
        <f t="array" ref="Q781">_xlfn.IFS(M781&lt;&gt;"ERROR",M781,O781=1,_xlfn.XLOOKUP(1,NAMES_EQUALS($C781,_xlfn.ANCHORARRAY($H$2))*NAMES_EQUALS($D781,_xlfn.ANCHORARRAY($I$2))*1,_xlfn.ANCHORARRAY(G$2)),1,"ERROR")</f>
        <v>266</v>
      </c>
      <c r="S781" t="str">
        <v>עמי</v>
      </c>
      <c r="T781" t="str">
        <v>אסף (וילקומיץ')</v>
      </c>
      <c r="V781">
        <v>1</v>
      </c>
      <c r="X781">
        <v>1</v>
      </c>
    </row>
    <row r="782" spans="1:24" x14ac:dyDescent="0.45">
      <c r="A782">
        <v>6076</v>
      </c>
      <c r="B782">
        <v>3866</v>
      </c>
      <c r="C782" t="str">
        <v>דוד</v>
      </c>
      <c r="D782" t="str">
        <v>רותם</v>
      </c>
      <c r="E782" s="1">
        <v>17909</v>
      </c>
      <c r="G782">
        <v>800</v>
      </c>
      <c r="H782" t="str">
        <v>אברהים</v>
      </c>
      <c r="I782" t="str">
        <v>צרצור</v>
      </c>
      <c r="J782" s="1">
        <v>21583</v>
      </c>
      <c r="L782">
        <v>1</v>
      </c>
      <c r="M782" cm="1">
        <f t="array" ref="M782">IF(L782=1,_xlfn.XLOOKUP(E782,_xlfn.ANCHORARRAY($J$2),_xlfn.ANCHORARRAY($G$2)),"ERROR")</f>
        <v>805</v>
      </c>
      <c r="O782" cm="1">
        <f t="array" ref="O782">IF(L782&lt;&gt;1,SUM(NAMES_EQUALS(C782,_xlfn.ANCHORARRAY($H$2))*NAMES_EQUALS(D782,_xlfn.ANCHORARRAY($I$2))*1),-1)</f>
        <v>-1</v>
      </c>
      <c r="Q782" cm="1">
        <f t="array" ref="Q782">_xlfn.IFS(M782&lt;&gt;"ERROR",M782,O782=1,_xlfn.XLOOKUP(1,NAMES_EQUALS($C782,_xlfn.ANCHORARRAY($H$2))*NAMES_EQUALS($D782,_xlfn.ANCHORARRAY($I$2))*1,_xlfn.ANCHORARRAY(G$2)),1,"ERROR")</f>
        <v>805</v>
      </c>
      <c r="S782" t="str">
        <v>דוד</v>
      </c>
      <c r="T782" t="str">
        <v>רותם</v>
      </c>
      <c r="V782">
        <v>1</v>
      </c>
      <c r="X782">
        <v>1</v>
      </c>
    </row>
    <row r="783" spans="1:24" x14ac:dyDescent="0.45">
      <c r="A783">
        <v>6235</v>
      </c>
      <c r="B783">
        <v>3034</v>
      </c>
      <c r="C783" t="str">
        <v>סעיד</v>
      </c>
      <c r="D783" t="str">
        <v>נפאע</v>
      </c>
      <c r="E783" s="1">
        <v>19450</v>
      </c>
      <c r="G783">
        <v>801</v>
      </c>
      <c r="H783" t="str">
        <v>יוסף</v>
      </c>
      <c r="I783" t="str">
        <v>שגל</v>
      </c>
      <c r="J783" s="1">
        <v>17982</v>
      </c>
      <c r="L783">
        <v>1</v>
      </c>
      <c r="M783" cm="1">
        <f t="array" ref="M783">IF(L783=1,_xlfn.XLOOKUP(E783,_xlfn.ANCHORARRAY($J$2),_xlfn.ANCHORARRAY($G$2)),"ERROR")</f>
        <v>807</v>
      </c>
      <c r="O783" cm="1">
        <f t="array" ref="O783">IF(L783&lt;&gt;1,SUM(NAMES_EQUALS(C783,_xlfn.ANCHORARRAY($H$2))*NAMES_EQUALS(D783,_xlfn.ANCHORARRAY($I$2))*1),-1)</f>
        <v>-1</v>
      </c>
      <c r="Q783" cm="1">
        <f t="array" ref="Q783">_xlfn.IFS(M783&lt;&gt;"ERROR",M783,O783=1,_xlfn.XLOOKUP(1,NAMES_EQUALS($C783,_xlfn.ANCHORARRAY($H$2))*NAMES_EQUALS($D783,_xlfn.ANCHORARRAY($I$2))*1,_xlfn.ANCHORARRAY(G$2)),1,"ERROR")</f>
        <v>807</v>
      </c>
      <c r="S783" t="str">
        <v>סעיד</v>
      </c>
      <c r="T783" t="str">
        <v>נפאע</v>
      </c>
      <c r="V783">
        <v>1</v>
      </c>
      <c r="X783">
        <v>1</v>
      </c>
    </row>
    <row r="784" spans="1:24" x14ac:dyDescent="0.45">
      <c r="A784">
        <v>7035</v>
      </c>
      <c r="B784">
        <v>827</v>
      </c>
      <c r="C784" t="str">
        <v>יצחק</v>
      </c>
      <c r="D784" t="str">
        <v>בן ישראל</v>
      </c>
      <c r="E784" s="1">
        <v>18105</v>
      </c>
      <c r="G784">
        <v>802</v>
      </c>
      <c r="H784" t="str">
        <v>ליה</v>
      </c>
      <c r="I784" t="str">
        <v>שמטוב</v>
      </c>
      <c r="J784" s="1">
        <v>21330</v>
      </c>
      <c r="L784">
        <v>1</v>
      </c>
      <c r="M784" cm="1">
        <f t="array" ref="M784">IF(L784=1,_xlfn.XLOOKUP(E784,_xlfn.ANCHORARRAY($J$2),_xlfn.ANCHORARRAY($G$2)),"ERROR")</f>
        <v>808</v>
      </c>
      <c r="O784" cm="1">
        <f t="array" ref="O784">IF(L784&lt;&gt;1,SUM(NAMES_EQUALS(C784,_xlfn.ANCHORARRAY($H$2))*NAMES_EQUALS(D784,_xlfn.ANCHORARRAY($I$2))*1),-1)</f>
        <v>-1</v>
      </c>
      <c r="Q784" cm="1">
        <f t="array" ref="Q784">_xlfn.IFS(M784&lt;&gt;"ERROR",M784,O784=1,_xlfn.XLOOKUP(1,NAMES_EQUALS($C784,_xlfn.ANCHORARRAY($H$2))*NAMES_EQUALS($D784,_xlfn.ANCHORARRAY($I$2))*1,_xlfn.ANCHORARRAY(G$2)),1,"ERROR")</f>
        <v>808</v>
      </c>
      <c r="S784" t="str">
        <v>יצחק</v>
      </c>
      <c r="T784" t="str">
        <v>בן-ישראל</v>
      </c>
      <c r="V784">
        <v>0</v>
      </c>
      <c r="W784">
        <v>1</v>
      </c>
      <c r="X784">
        <v>1</v>
      </c>
    </row>
    <row r="785" spans="1:24" x14ac:dyDescent="0.45">
      <c r="A785">
        <v>7736</v>
      </c>
      <c r="B785">
        <v>3416</v>
      </c>
      <c r="C785" t="str">
        <v>יוחנן</v>
      </c>
      <c r="D785" t="str">
        <v>פלסנר</v>
      </c>
      <c r="E785" s="1">
        <v>26315</v>
      </c>
      <c r="G785">
        <v>803</v>
      </c>
      <c r="H785" t="str">
        <v>משה</v>
      </c>
      <c r="I785" t="str">
        <v>שרוני</v>
      </c>
      <c r="J785" s="1">
        <v>10594</v>
      </c>
      <c r="L785">
        <v>1</v>
      </c>
      <c r="M785" cm="1">
        <f t="array" ref="M785">IF(L785=1,_xlfn.XLOOKUP(E785,_xlfn.ANCHORARRAY($J$2),_xlfn.ANCHORARRAY($G$2)),"ERROR")</f>
        <v>809</v>
      </c>
      <c r="O785" cm="1">
        <f t="array" ref="O785">IF(L785&lt;&gt;1,SUM(NAMES_EQUALS(C785,_xlfn.ANCHORARRAY($H$2))*NAMES_EQUALS(D785,_xlfn.ANCHORARRAY($I$2))*1),-1)</f>
        <v>-1</v>
      </c>
      <c r="Q785" cm="1">
        <f t="array" ref="Q785">_xlfn.IFS(M785&lt;&gt;"ERROR",M785,O785=1,_xlfn.XLOOKUP(1,NAMES_EQUALS($C785,_xlfn.ANCHORARRAY($H$2))*NAMES_EQUALS($D785,_xlfn.ANCHORARRAY($I$2))*1,_xlfn.ANCHORARRAY(G$2)),1,"ERROR")</f>
        <v>809</v>
      </c>
      <c r="S785" t="str">
        <v>יוחנן</v>
      </c>
      <c r="T785" t="str">
        <v>פלסנר</v>
      </c>
      <c r="V785">
        <v>1</v>
      </c>
      <c r="X785">
        <v>1</v>
      </c>
    </row>
    <row r="786" spans="1:24" x14ac:dyDescent="0.45">
      <c r="A786">
        <v>9315</v>
      </c>
      <c r="B786">
        <v>2700</v>
      </c>
      <c r="C786" t="str">
        <v>שלמה</v>
      </c>
      <c r="D786" t="str">
        <v>מולה</v>
      </c>
      <c r="E786" s="1">
        <v>24067</v>
      </c>
      <c r="G786">
        <v>804</v>
      </c>
      <c r="H786" t="str">
        <v>שי</v>
      </c>
      <c r="I786" t="str">
        <v>חרמש</v>
      </c>
      <c r="J786" s="1">
        <v>16154</v>
      </c>
      <c r="L786">
        <v>1</v>
      </c>
      <c r="M786" cm="1">
        <f t="array" ref="M786">IF(L786=1,_xlfn.XLOOKUP(E786,_xlfn.ANCHORARRAY($J$2),_xlfn.ANCHORARRAY($G$2)),"ERROR")</f>
        <v>810</v>
      </c>
      <c r="O786" cm="1">
        <f t="array" ref="O786">IF(L786&lt;&gt;1,SUM(NAMES_EQUALS(C786,_xlfn.ANCHORARRAY($H$2))*NAMES_EQUALS(D786,_xlfn.ANCHORARRAY($I$2))*1),-1)</f>
        <v>-1</v>
      </c>
      <c r="Q786" cm="1">
        <f t="array" ref="Q786">_xlfn.IFS(M786&lt;&gt;"ERROR",M786,O786=1,_xlfn.XLOOKUP(1,NAMES_EQUALS($C786,_xlfn.ANCHORARRAY($H$2))*NAMES_EQUALS($D786,_xlfn.ANCHORARRAY($I$2))*1,_xlfn.ANCHORARRAY(G$2)),1,"ERROR")</f>
        <v>810</v>
      </c>
      <c r="S786" t="str">
        <v>שלמה (נגוסה)</v>
      </c>
      <c r="T786" t="str">
        <v>מולה</v>
      </c>
      <c r="V786">
        <v>1</v>
      </c>
      <c r="X786">
        <v>1</v>
      </c>
    </row>
    <row r="787" spans="1:24" x14ac:dyDescent="0.45">
      <c r="A787">
        <v>9615</v>
      </c>
      <c r="B787">
        <v>870</v>
      </c>
      <c r="C787" t="str">
        <v>יחיאל חיליק</v>
      </c>
      <c r="D787" t="str">
        <v>בר</v>
      </c>
      <c r="E787" s="1">
        <v>27641</v>
      </c>
      <c r="G787">
        <v>805</v>
      </c>
      <c r="H787" t="str">
        <v>דוד</v>
      </c>
      <c r="I787" t="str">
        <v>רותם</v>
      </c>
      <c r="J787" s="1">
        <v>17909</v>
      </c>
      <c r="L787">
        <v>1</v>
      </c>
      <c r="M787" cm="1">
        <f t="array" ref="M787">IF(L787=1,_xlfn.XLOOKUP(E787,_xlfn.ANCHORARRAY($J$2),_xlfn.ANCHORARRAY($G$2)),"ERROR")</f>
        <v>865</v>
      </c>
      <c r="O787" cm="1">
        <f t="array" ref="O787">IF(L787&lt;&gt;1,SUM(NAMES_EQUALS(C787,_xlfn.ANCHORARRAY($H$2))*NAMES_EQUALS(D787,_xlfn.ANCHORARRAY($I$2))*1),-1)</f>
        <v>-1</v>
      </c>
      <c r="Q787" cm="1">
        <f t="array" ref="Q787">_xlfn.IFS(M787&lt;&gt;"ERROR",M787,O787=1,_xlfn.XLOOKUP(1,NAMES_EQUALS($C787,_xlfn.ANCHORARRAY($H$2))*NAMES_EQUALS($D787,_xlfn.ANCHORARRAY($I$2))*1,_xlfn.ANCHORARRAY(G$2)),1,"ERROR")</f>
        <v>865</v>
      </c>
      <c r="S787" t="str">
        <v>יחיאל חיליק</v>
      </c>
      <c r="T787" t="str">
        <v>בר</v>
      </c>
      <c r="V787">
        <v>1</v>
      </c>
      <c r="X787">
        <v>1</v>
      </c>
    </row>
    <row r="788" spans="1:24" x14ac:dyDescent="0.45">
      <c r="A788">
        <v>10355</v>
      </c>
      <c r="B788">
        <v>606</v>
      </c>
      <c r="C788" t="str">
        <v>מזור</v>
      </c>
      <c r="D788" t="str">
        <v>בהיינה</v>
      </c>
      <c r="E788" s="1">
        <v>26665</v>
      </c>
      <c r="G788">
        <v>807</v>
      </c>
      <c r="H788" t="str">
        <v>סעיד</v>
      </c>
      <c r="I788" t="str">
        <v>נפאע</v>
      </c>
      <c r="J788" s="1">
        <v>19450</v>
      </c>
      <c r="L788">
        <v>1</v>
      </c>
      <c r="M788" cm="1">
        <f t="array" ref="M788">IF(L788=1,_xlfn.XLOOKUP(E788,_xlfn.ANCHORARRAY($J$2),_xlfn.ANCHORARRAY($G$2)),"ERROR")</f>
        <v>811</v>
      </c>
      <c r="O788" cm="1">
        <f t="array" ref="O788">IF(L788&lt;&gt;1,SUM(NAMES_EQUALS(C788,_xlfn.ANCHORARRAY($H$2))*NAMES_EQUALS(D788,_xlfn.ANCHORARRAY($I$2))*1),-1)</f>
        <v>-1</v>
      </c>
      <c r="Q788" cm="1">
        <f t="array" ref="Q788">_xlfn.IFS(M788&lt;&gt;"ERROR",M788,O788=1,_xlfn.XLOOKUP(1,NAMES_EQUALS($C788,_xlfn.ANCHORARRAY($H$2))*NAMES_EQUALS($D788,_xlfn.ANCHORARRAY($I$2))*1,_xlfn.ANCHORARRAY(G$2)),1,"ERROR")</f>
        <v>811</v>
      </c>
      <c r="S788" t="str">
        <v>מזור</v>
      </c>
      <c r="T788" t="str">
        <v>בהיינה</v>
      </c>
      <c r="V788">
        <v>1</v>
      </c>
      <c r="X788">
        <v>1</v>
      </c>
    </row>
    <row r="789" spans="1:24" x14ac:dyDescent="0.45">
      <c r="A789">
        <v>10555</v>
      </c>
      <c r="B789">
        <v>4212</v>
      </c>
      <c r="C789" t="str">
        <v>שכיב מוראד</v>
      </c>
      <c r="D789" t="str">
        <v>שנאן</v>
      </c>
      <c r="E789" s="1">
        <v>22452</v>
      </c>
      <c r="G789">
        <v>808</v>
      </c>
      <c r="H789" t="str">
        <v>יצחק</v>
      </c>
      <c r="I789" t="str">
        <v>בן-ישראל</v>
      </c>
      <c r="J789" s="1">
        <v>18105</v>
      </c>
      <c r="L789">
        <v>1</v>
      </c>
      <c r="M789" cm="1">
        <f t="array" ref="M789">IF(L789=1,_xlfn.XLOOKUP(E789,_xlfn.ANCHORARRAY($J$2),_xlfn.ANCHORARRAY($G$2)),"ERROR")</f>
        <v>812</v>
      </c>
      <c r="O789" cm="1">
        <f t="array" ref="O789">IF(L789&lt;&gt;1,SUM(NAMES_EQUALS(C789,_xlfn.ANCHORARRAY($H$2))*NAMES_EQUALS(D789,_xlfn.ANCHORARRAY($I$2))*1),-1)</f>
        <v>-1</v>
      </c>
      <c r="Q789" cm="1">
        <f t="array" ref="Q789">_xlfn.IFS(M789&lt;&gt;"ERROR",M789,O789=1,_xlfn.XLOOKUP(1,NAMES_EQUALS($C789,_xlfn.ANCHORARRAY($H$2))*NAMES_EQUALS($D789,_xlfn.ANCHORARRAY($I$2))*1,_xlfn.ANCHORARRAY(G$2)),1,"ERROR")</f>
        <v>812</v>
      </c>
      <c r="S789" t="str">
        <v>שכיב</v>
      </c>
      <c r="T789" t="str">
        <v>שנאן</v>
      </c>
      <c r="V789">
        <v>1</v>
      </c>
      <c r="X789">
        <v>1</v>
      </c>
    </row>
    <row r="790" spans="1:24" x14ac:dyDescent="0.45">
      <c r="A790">
        <v>11235</v>
      </c>
      <c r="B790">
        <v>2544</v>
      </c>
      <c r="C790" t="str">
        <v>לאון</v>
      </c>
      <c r="D790" t="str">
        <v>ליטינצקי</v>
      </c>
      <c r="E790" s="1">
        <v>24686</v>
      </c>
      <c r="G790">
        <v>809</v>
      </c>
      <c r="H790" t="str">
        <v>יוחנן</v>
      </c>
      <c r="I790" t="str">
        <v>פלסנר</v>
      </c>
      <c r="J790" s="1">
        <v>26315</v>
      </c>
      <c r="L790">
        <v>1</v>
      </c>
      <c r="M790" cm="1">
        <f t="array" ref="M790">IF(L790=1,_xlfn.XLOOKUP(E790,_xlfn.ANCHORARRAY($J$2),_xlfn.ANCHORARRAY($G$2)),"ERROR")</f>
        <v>813</v>
      </c>
      <c r="O790" cm="1">
        <f t="array" ref="O790">IF(L790&lt;&gt;1,SUM(NAMES_EQUALS(C790,_xlfn.ANCHORARRAY($H$2))*NAMES_EQUALS(D790,_xlfn.ANCHORARRAY($I$2))*1),-1)</f>
        <v>-1</v>
      </c>
      <c r="Q790" cm="1">
        <f t="array" ref="Q790">_xlfn.IFS(M790&lt;&gt;"ERROR",M790,O790=1,_xlfn.XLOOKUP(1,NAMES_EQUALS($C790,_xlfn.ANCHORARRAY($H$2))*NAMES_EQUALS($D790,_xlfn.ANCHORARRAY($I$2))*1,_xlfn.ANCHORARRAY(G$2)),1,"ERROR")</f>
        <v>813</v>
      </c>
      <c r="S790" t="str">
        <v>לאון</v>
      </c>
      <c r="T790" t="str">
        <v>ליטינצקי</v>
      </c>
      <c r="V790">
        <v>1</v>
      </c>
      <c r="X790">
        <v>1</v>
      </c>
    </row>
    <row r="791" spans="1:24" x14ac:dyDescent="0.45">
      <c r="A791">
        <v>11835</v>
      </c>
      <c r="B791">
        <v>2846</v>
      </c>
      <c r="C791" t="str">
        <v>אורי</v>
      </c>
      <c r="D791" t="str">
        <v>מקלב</v>
      </c>
      <c r="E791" s="1">
        <v>20830</v>
      </c>
      <c r="G791">
        <v>810</v>
      </c>
      <c r="H791" t="str">
        <v>שלמה (נגוסה)</v>
      </c>
      <c r="I791" t="str">
        <v>מולה</v>
      </c>
      <c r="J791" s="1">
        <v>24067</v>
      </c>
      <c r="L791">
        <v>1</v>
      </c>
      <c r="M791" cm="1">
        <f t="array" ref="M791">IF(L791=1,_xlfn.XLOOKUP(E791,_xlfn.ANCHORARRAY($J$2),_xlfn.ANCHORARRAY($G$2)),"ERROR")</f>
        <v>814</v>
      </c>
      <c r="O791" cm="1">
        <f t="array" ref="O791">IF(L791&lt;&gt;1,SUM(NAMES_EQUALS(C791,_xlfn.ANCHORARRAY($H$2))*NAMES_EQUALS(D791,_xlfn.ANCHORARRAY($I$2))*1),-1)</f>
        <v>-1</v>
      </c>
      <c r="Q791" cm="1">
        <f t="array" ref="Q791">_xlfn.IFS(M791&lt;&gt;"ERROR",M791,O791=1,_xlfn.XLOOKUP(1,NAMES_EQUALS($C791,_xlfn.ANCHORARRAY($H$2))*NAMES_EQUALS($D791,_xlfn.ANCHORARRAY($I$2))*1,_xlfn.ANCHORARRAY(G$2)),1,"ERROR")</f>
        <v>814</v>
      </c>
      <c r="S791" t="str">
        <v>אורי</v>
      </c>
      <c r="T791" t="str">
        <v>מקלב</v>
      </c>
      <c r="V791">
        <v>1</v>
      </c>
      <c r="X791">
        <v>1</v>
      </c>
    </row>
    <row r="792" spans="1:24" x14ac:dyDescent="0.45">
      <c r="A792">
        <v>12595</v>
      </c>
      <c r="B792">
        <v>1254</v>
      </c>
      <c r="C792" t="str">
        <v>צביה</v>
      </c>
      <c r="D792" t="str">
        <v>גרינפילד</v>
      </c>
      <c r="E792" s="1">
        <v>16737</v>
      </c>
      <c r="G792">
        <v>811</v>
      </c>
      <c r="H792" t="str">
        <v>מזור</v>
      </c>
      <c r="I792" t="str">
        <v>בהיינה</v>
      </c>
      <c r="J792" s="1">
        <v>26665</v>
      </c>
      <c r="L792">
        <v>1</v>
      </c>
      <c r="M792" cm="1">
        <f t="array" ref="M792">IF(L792=1,_xlfn.XLOOKUP(E792,_xlfn.ANCHORARRAY($J$2),_xlfn.ANCHORARRAY($G$2)),"ERROR")</f>
        <v>815</v>
      </c>
      <c r="O792" cm="1">
        <f t="array" ref="O792">IF(L792&lt;&gt;1,SUM(NAMES_EQUALS(C792,_xlfn.ANCHORARRAY($H$2))*NAMES_EQUALS(D792,_xlfn.ANCHORARRAY($I$2))*1),-1)</f>
        <v>-1</v>
      </c>
      <c r="Q792" cm="1">
        <f t="array" ref="Q792">_xlfn.IFS(M792&lt;&gt;"ERROR",M792,O792=1,_xlfn.XLOOKUP(1,NAMES_EQUALS($C792,_xlfn.ANCHORARRAY($H$2))*NAMES_EQUALS($D792,_xlfn.ANCHORARRAY($I$2))*1,_xlfn.ANCHORARRAY(G$2)),1,"ERROR")</f>
        <v>815</v>
      </c>
      <c r="S792" t="str">
        <v>צביה</v>
      </c>
      <c r="T792" t="str">
        <v>גרינפילד</v>
      </c>
      <c r="V792">
        <v>1</v>
      </c>
      <c r="X792">
        <v>1</v>
      </c>
    </row>
    <row r="793" spans="1:24" x14ac:dyDescent="0.45">
      <c r="A793">
        <v>12835</v>
      </c>
      <c r="B793">
        <v>3337</v>
      </c>
      <c r="C793" t="str">
        <v>יהושע מנחם</v>
      </c>
      <c r="D793" t="str">
        <v>פולק</v>
      </c>
      <c r="E793" s="1">
        <v>17575</v>
      </c>
      <c r="G793">
        <v>812</v>
      </c>
      <c r="H793" t="str">
        <v>שכיב</v>
      </c>
      <c r="I793" t="str">
        <v>שנאן</v>
      </c>
      <c r="J793" s="1">
        <v>22452</v>
      </c>
      <c r="L793">
        <v>1</v>
      </c>
      <c r="M793" cm="1">
        <f t="array" ref="M793">IF(L793=1,_xlfn.XLOOKUP(E793,_xlfn.ANCHORARRAY($J$2),_xlfn.ANCHORARRAY($G$2)),"ERROR")</f>
        <v>816</v>
      </c>
      <c r="O793" cm="1">
        <f t="array" ref="O793">IF(L793&lt;&gt;1,SUM(NAMES_EQUALS(C793,_xlfn.ANCHORARRAY($H$2))*NAMES_EQUALS(D793,_xlfn.ANCHORARRAY($I$2))*1),-1)</f>
        <v>-1</v>
      </c>
      <c r="Q793" cm="1">
        <f t="array" ref="Q793">_xlfn.IFS(M793&lt;&gt;"ERROR",M793,O793=1,_xlfn.XLOOKUP(1,NAMES_EQUALS($C793,_xlfn.ANCHORARRAY($H$2))*NAMES_EQUALS($D793,_xlfn.ANCHORARRAY($I$2))*1,_xlfn.ANCHORARRAY(G$2)),1,"ERROR")</f>
        <v>816</v>
      </c>
      <c r="S793" t="str">
        <v>יהושע מנחם</v>
      </c>
      <c r="T793" t="str">
        <v>פולק</v>
      </c>
      <c r="V793">
        <v>1</v>
      </c>
      <c r="X793">
        <v>1</v>
      </c>
    </row>
    <row r="794" spans="1:24" x14ac:dyDescent="0.45">
      <c r="A794">
        <v>12935</v>
      </c>
      <c r="B794">
        <v>90</v>
      </c>
      <c r="C794" t="str">
        <v>רחל</v>
      </c>
      <c r="D794" t="str">
        <v>אדטו</v>
      </c>
      <c r="E794" s="1">
        <v>17339</v>
      </c>
      <c r="G794">
        <v>813</v>
      </c>
      <c r="H794" t="str">
        <v>לאון</v>
      </c>
      <c r="I794" t="str">
        <v>ליטינצקי</v>
      </c>
      <c r="J794" s="1">
        <v>24686</v>
      </c>
      <c r="L794">
        <v>0</v>
      </c>
      <c r="M794" t="str" cm="1">
        <f t="array" ref="M794">IF(L794=1,_xlfn.XLOOKUP(E794,_xlfn.ANCHORARRAY($J$2),_xlfn.ANCHORARRAY($G$2)),"ERROR")</f>
        <v>ERROR</v>
      </c>
      <c r="O794" cm="1">
        <f t="array" ref="O794">IF(L794&lt;&gt;1,SUM(NAMES_EQUALS(C794,_xlfn.ANCHORARRAY($H$2))*NAMES_EQUALS(D794,_xlfn.ANCHORARRAY($I$2))*1),-1)</f>
        <v>1</v>
      </c>
      <c r="Q794" cm="1">
        <f t="array" ref="Q794">_xlfn.IFS(M794&lt;&gt;"ERROR",M794,O794=1,_xlfn.XLOOKUP(1,NAMES_EQUALS($C794,_xlfn.ANCHORARRAY($H$2))*NAMES_EQUALS($D794,_xlfn.ANCHORARRAY($I$2))*1,_xlfn.ANCHORARRAY(G$2)),1,"ERROR")</f>
        <v>820</v>
      </c>
      <c r="S794" t="str">
        <v>רחל</v>
      </c>
      <c r="T794" t="str">
        <v>אדטו</v>
      </c>
      <c r="V794">
        <v>1</v>
      </c>
      <c r="X794">
        <v>1</v>
      </c>
    </row>
    <row r="795" spans="1:24" x14ac:dyDescent="0.45">
      <c r="A795">
        <v>12936</v>
      </c>
      <c r="B795">
        <v>88</v>
      </c>
      <c r="C795" t="str">
        <v>עפו</v>
      </c>
      <c r="D795" t="str">
        <v>אגבאריה</v>
      </c>
      <c r="E795" s="1">
        <v>18031</v>
      </c>
      <c r="G795">
        <v>814</v>
      </c>
      <c r="H795" t="str">
        <v>אורי</v>
      </c>
      <c r="I795" t="str">
        <v>מקלב</v>
      </c>
      <c r="J795" s="1">
        <v>20830</v>
      </c>
      <c r="L795">
        <v>1</v>
      </c>
      <c r="M795" cm="1">
        <f t="array" ref="M795">IF(L795=1,_xlfn.XLOOKUP(E795,_xlfn.ANCHORARRAY($J$2),_xlfn.ANCHORARRAY($G$2)),"ERROR")</f>
        <v>842</v>
      </c>
      <c r="O795" cm="1">
        <f t="array" ref="O795">IF(L795&lt;&gt;1,SUM(NAMES_EQUALS(C795,_xlfn.ANCHORARRAY($H$2))*NAMES_EQUALS(D795,_xlfn.ANCHORARRAY($I$2))*1),-1)</f>
        <v>-1</v>
      </c>
      <c r="Q795" cm="1">
        <f t="array" ref="Q795">_xlfn.IFS(M795&lt;&gt;"ERROR",M795,O795=1,_xlfn.XLOOKUP(1,NAMES_EQUALS($C795,_xlfn.ANCHORARRAY($H$2))*NAMES_EQUALS($D795,_xlfn.ANCHORARRAY($I$2))*1,_xlfn.ANCHORARRAY(G$2)),1,"ERROR")</f>
        <v>842</v>
      </c>
      <c r="S795" t="str">
        <v>עפו</v>
      </c>
      <c r="T795" t="str">
        <v>אגבאריה</v>
      </c>
      <c r="V795">
        <v>1</v>
      </c>
      <c r="X795">
        <v>1</v>
      </c>
    </row>
    <row r="796" spans="1:24" x14ac:dyDescent="0.45">
      <c r="A796">
        <v>12937</v>
      </c>
      <c r="B796">
        <v>449</v>
      </c>
      <c r="C796" t="str">
        <v>אופיר</v>
      </c>
      <c r="D796" t="str">
        <v>אקוניס</v>
      </c>
      <c r="E796" s="1">
        <v>26812</v>
      </c>
      <c r="G796">
        <v>815</v>
      </c>
      <c r="H796" t="str">
        <v>צביה</v>
      </c>
      <c r="I796" t="str">
        <v>גרינפילד</v>
      </c>
      <c r="J796" s="1">
        <v>16737</v>
      </c>
      <c r="L796">
        <v>1</v>
      </c>
      <c r="M796" cm="1">
        <f t="array" ref="M796">IF(L796=1,_xlfn.XLOOKUP(E796,_xlfn.ANCHORARRAY($J$2),_xlfn.ANCHORARRAY($G$2)),"ERROR")</f>
        <v>830</v>
      </c>
      <c r="O796" cm="1">
        <f t="array" ref="O796">IF(L796&lt;&gt;1,SUM(NAMES_EQUALS(C796,_xlfn.ANCHORARRAY($H$2))*NAMES_EQUALS(D796,_xlfn.ANCHORARRAY($I$2))*1),-1)</f>
        <v>-1</v>
      </c>
      <c r="Q796" cm="1">
        <f t="array" ref="Q796">_xlfn.IFS(M796&lt;&gt;"ERROR",M796,O796=1,_xlfn.XLOOKUP(1,NAMES_EQUALS($C796,_xlfn.ANCHORARRAY($H$2))*NAMES_EQUALS($D796,_xlfn.ANCHORARRAY($I$2))*1,_xlfn.ANCHORARRAY(G$2)),1,"ERROR")</f>
        <v>830</v>
      </c>
      <c r="S796" t="str">
        <v>אופיר</v>
      </c>
      <c r="T796" t="str">
        <v>אקוניס</v>
      </c>
      <c r="V796">
        <v>1</v>
      </c>
      <c r="X796">
        <v>1</v>
      </c>
    </row>
    <row r="797" spans="1:24" x14ac:dyDescent="0.45">
      <c r="A797">
        <v>12938</v>
      </c>
      <c r="B797">
        <v>3304</v>
      </c>
      <c r="C797" t="str">
        <v>חמד</v>
      </c>
      <c r="D797" t="str">
        <v>עמאר</v>
      </c>
      <c r="E797" s="1">
        <v>23686</v>
      </c>
      <c r="G797">
        <v>816</v>
      </c>
      <c r="H797" t="str">
        <v>יהושע מנחם</v>
      </c>
      <c r="I797" t="str">
        <v>פולק</v>
      </c>
      <c r="J797" s="1">
        <v>17575</v>
      </c>
      <c r="L797">
        <v>1</v>
      </c>
      <c r="M797" cm="1">
        <f t="array" ref="M797">IF(L797=1,_xlfn.XLOOKUP(E797,_xlfn.ANCHORARRAY($J$2),_xlfn.ANCHORARRAY($G$2)),"ERROR")</f>
        <v>837</v>
      </c>
      <c r="O797" cm="1">
        <f t="array" ref="O797">IF(L797&lt;&gt;1,SUM(NAMES_EQUALS(C797,_xlfn.ANCHORARRAY($H$2))*NAMES_EQUALS(D797,_xlfn.ANCHORARRAY($I$2))*1),-1)</f>
        <v>-1</v>
      </c>
      <c r="Q797" cm="1">
        <f t="array" ref="Q797">_xlfn.IFS(M797&lt;&gt;"ERROR",M797,O797=1,_xlfn.XLOOKUP(1,NAMES_EQUALS($C797,_xlfn.ANCHORARRAY($H$2))*NAMES_EQUALS($D797,_xlfn.ANCHORARRAY($I$2))*1,_xlfn.ANCHORARRAY(G$2)),1,"ERROR")</f>
        <v>837</v>
      </c>
      <c r="S797" t="str">
        <v>חמד</v>
      </c>
      <c r="T797" t="str">
        <v>עמאר</v>
      </c>
      <c r="V797">
        <v>1</v>
      </c>
      <c r="X797">
        <v>1</v>
      </c>
    </row>
    <row r="798" spans="1:24" x14ac:dyDescent="0.45">
      <c r="A798">
        <v>12939</v>
      </c>
      <c r="B798">
        <v>237</v>
      </c>
      <c r="C798" t="str">
        <v>דניאל</v>
      </c>
      <c r="D798" t="str">
        <v>אילון</v>
      </c>
      <c r="E798" s="1">
        <v>20440</v>
      </c>
      <c r="G798">
        <v>817</v>
      </c>
      <c r="H798" t="str">
        <v>זאב</v>
      </c>
      <c r="I798" t="str">
        <v>בילסקי</v>
      </c>
      <c r="J798" s="1">
        <v>17970</v>
      </c>
      <c r="L798">
        <v>1</v>
      </c>
      <c r="M798" cm="1">
        <f t="array" ref="M798">IF(L798=1,_xlfn.XLOOKUP(E798,_xlfn.ANCHORARRAY($J$2),_xlfn.ANCHORARRAY($G$2)),"ERROR")</f>
        <v>833</v>
      </c>
      <c r="O798" cm="1">
        <f t="array" ref="O798">IF(L798&lt;&gt;1,SUM(NAMES_EQUALS(C798,_xlfn.ANCHORARRAY($H$2))*NAMES_EQUALS(D798,_xlfn.ANCHORARRAY($I$2))*1),-1)</f>
        <v>-1</v>
      </c>
      <c r="Q798" cm="1">
        <f t="array" ref="Q798">_xlfn.IFS(M798&lt;&gt;"ERROR",M798,O798=1,_xlfn.XLOOKUP(1,NAMES_EQUALS($C798,_xlfn.ANCHORARRAY($H$2))*NAMES_EQUALS($D798,_xlfn.ANCHORARRAY($I$2))*1,_xlfn.ANCHORARRAY(G$2)),1,"ERROR")</f>
        <v>833</v>
      </c>
      <c r="S798" t="str">
        <v>דניאל</v>
      </c>
      <c r="T798" t="str">
        <v>אילון</v>
      </c>
      <c r="V798">
        <v>1</v>
      </c>
      <c r="X798">
        <v>1</v>
      </c>
    </row>
    <row r="799" spans="1:24" x14ac:dyDescent="0.45">
      <c r="A799">
        <v>12941</v>
      </c>
      <c r="B799">
        <v>694</v>
      </c>
      <c r="C799" t="str">
        <v>זאב</v>
      </c>
      <c r="D799" t="str">
        <v>בילסקי</v>
      </c>
      <c r="E799" s="1">
        <v>17970</v>
      </c>
      <c r="G799">
        <v>818</v>
      </c>
      <c r="H799" t="str">
        <v>נחמן</v>
      </c>
      <c r="I799" t="str">
        <v>שי</v>
      </c>
      <c r="J799" s="1">
        <v>17134</v>
      </c>
      <c r="L799">
        <v>1</v>
      </c>
      <c r="M799" cm="1">
        <f t="array" ref="M799">IF(L799=1,_xlfn.XLOOKUP(E799,_xlfn.ANCHORARRAY($J$2),_xlfn.ANCHORARRAY($G$2)),"ERROR")</f>
        <v>817</v>
      </c>
      <c r="O799" cm="1">
        <f t="array" ref="O799">IF(L799&lt;&gt;1,SUM(NAMES_EQUALS(C799,_xlfn.ANCHORARRAY($H$2))*NAMES_EQUALS(D799,_xlfn.ANCHORARRAY($I$2))*1),-1)</f>
        <v>-1</v>
      </c>
      <c r="Q799" cm="1">
        <f t="array" ref="Q799">_xlfn.IFS(M799&lt;&gt;"ERROR",M799,O799=1,_xlfn.XLOOKUP(1,NAMES_EQUALS($C799,_xlfn.ANCHORARRAY($H$2))*NAMES_EQUALS($D799,_xlfn.ANCHORARRAY($I$2))*1,_xlfn.ANCHORARRAY(G$2)),1,"ERROR")</f>
        <v>817</v>
      </c>
      <c r="S799" t="str">
        <v>זאב</v>
      </c>
      <c r="T799" t="str">
        <v>בילסקי</v>
      </c>
      <c r="V799">
        <v>1</v>
      </c>
      <c r="X799">
        <v>1</v>
      </c>
    </row>
    <row r="800" spans="1:24" x14ac:dyDescent="0.45">
      <c r="A800">
        <v>12942</v>
      </c>
      <c r="B800">
        <v>745</v>
      </c>
      <c r="C800" t="str">
        <v>מיכאל</v>
      </c>
      <c r="D800" t="str">
        <v>בן-ארי</v>
      </c>
      <c r="E800" s="1">
        <v>23296</v>
      </c>
      <c r="G800">
        <v>819</v>
      </c>
      <c r="H800" t="str">
        <v>רוברט</v>
      </c>
      <c r="I800" t="str">
        <v>טיבייב</v>
      </c>
      <c r="J800" s="1">
        <v>22454</v>
      </c>
      <c r="L800">
        <v>1</v>
      </c>
      <c r="M800" cm="1">
        <f t="array" ref="M800">IF(L800=1,_xlfn.XLOOKUP(E800,_xlfn.ANCHORARRAY($J$2),_xlfn.ANCHORARRAY($G$2)),"ERROR")</f>
        <v>841</v>
      </c>
      <c r="O800" cm="1">
        <f t="array" ref="O800">IF(L800&lt;&gt;1,SUM(NAMES_EQUALS(C800,_xlfn.ANCHORARRAY($H$2))*NAMES_EQUALS(D800,_xlfn.ANCHORARRAY($I$2))*1),-1)</f>
        <v>-1</v>
      </c>
      <c r="Q800" cm="1">
        <f t="array" ref="Q800">_xlfn.IFS(M800&lt;&gt;"ERROR",M800,O800=1,_xlfn.XLOOKUP(1,NAMES_EQUALS($C800,_xlfn.ANCHORARRAY($H$2))*NAMES_EQUALS($D800,_xlfn.ANCHORARRAY($I$2))*1,_xlfn.ANCHORARRAY(G$2)),1,"ERROR")</f>
        <v>841</v>
      </c>
      <c r="S800" t="str">
        <v>מיכאל</v>
      </c>
      <c r="T800" t="str">
        <v>בן-ארי</v>
      </c>
      <c r="V800">
        <v>1</v>
      </c>
      <c r="X800">
        <v>1</v>
      </c>
    </row>
    <row r="801" spans="1:24" x14ac:dyDescent="0.45">
      <c r="A801">
        <v>12943</v>
      </c>
      <c r="B801">
        <v>653</v>
      </c>
      <c r="C801" t="str">
        <v>אריה</v>
      </c>
      <c r="D801" t="str">
        <v>ביבי</v>
      </c>
      <c r="E801" s="1">
        <v>15824</v>
      </c>
      <c r="G801">
        <v>820</v>
      </c>
      <c r="H801" t="str">
        <v>רחל</v>
      </c>
      <c r="I801" t="str">
        <v>אדטו</v>
      </c>
      <c r="J801" s="1">
        <v>0</v>
      </c>
      <c r="L801">
        <v>1</v>
      </c>
      <c r="M801" cm="1">
        <f t="array" ref="M801">IF(L801=1,_xlfn.XLOOKUP(E801,_xlfn.ANCHORARRAY($J$2),_xlfn.ANCHORARRAY($G$2)),"ERROR")</f>
        <v>821</v>
      </c>
      <c r="O801" cm="1">
        <f t="array" ref="O801">IF(L801&lt;&gt;1,SUM(NAMES_EQUALS(C801,_xlfn.ANCHORARRAY($H$2))*NAMES_EQUALS(D801,_xlfn.ANCHORARRAY($I$2))*1),-1)</f>
        <v>-1</v>
      </c>
      <c r="Q801" cm="1">
        <f t="array" ref="Q801">_xlfn.IFS(M801&lt;&gt;"ERROR",M801,O801=1,_xlfn.XLOOKUP(1,NAMES_EQUALS($C801,_xlfn.ANCHORARRAY($H$2))*NAMES_EQUALS($D801,_xlfn.ANCHORARRAY($I$2))*1,_xlfn.ANCHORARRAY(G$2)),1,"ERROR")</f>
        <v>821</v>
      </c>
      <c r="S801" t="str">
        <v>אריה</v>
      </c>
      <c r="T801" t="str">
        <v>ביבי</v>
      </c>
      <c r="V801">
        <v>1</v>
      </c>
      <c r="X801">
        <v>1</v>
      </c>
    </row>
    <row r="802" spans="1:24" x14ac:dyDescent="0.45">
      <c r="A802">
        <v>12944</v>
      </c>
      <c r="B802">
        <v>1344</v>
      </c>
      <c r="C802" t="str">
        <v>דני</v>
      </c>
      <c r="D802" t="str">
        <v>דנון</v>
      </c>
      <c r="E802" s="1">
        <v>26061</v>
      </c>
      <c r="G802">
        <v>821</v>
      </c>
      <c r="H802" t="str">
        <v>אריה</v>
      </c>
      <c r="I802" t="str">
        <v>ביבי</v>
      </c>
      <c r="J802" s="1">
        <v>15824</v>
      </c>
      <c r="L802">
        <v>1</v>
      </c>
      <c r="M802" cm="1">
        <f t="array" ref="M802">IF(L802=1,_xlfn.XLOOKUP(E802,_xlfn.ANCHORARRAY($J$2),_xlfn.ANCHORARRAY($G$2)),"ERROR")</f>
        <v>828</v>
      </c>
      <c r="O802" cm="1">
        <f t="array" ref="O802">IF(L802&lt;&gt;1,SUM(NAMES_EQUALS(C802,_xlfn.ANCHORARRAY($H$2))*NAMES_EQUALS(D802,_xlfn.ANCHORARRAY($I$2))*1),-1)</f>
        <v>-1</v>
      </c>
      <c r="Q802" cm="1">
        <f t="array" ref="Q802">_xlfn.IFS(M802&lt;&gt;"ERROR",M802,O802=1,_xlfn.XLOOKUP(1,NAMES_EQUALS($C802,_xlfn.ANCHORARRAY($H$2))*NAMES_EQUALS($D802,_xlfn.ANCHORARRAY($I$2))*1,_xlfn.ANCHORARRAY(G$2)),1,"ERROR")</f>
        <v>828</v>
      </c>
      <c r="S802" t="str">
        <v>דני</v>
      </c>
      <c r="T802" t="str">
        <v>דנון</v>
      </c>
      <c r="V802">
        <v>1</v>
      </c>
      <c r="X802">
        <v>1</v>
      </c>
    </row>
    <row r="803" spans="1:24" x14ac:dyDescent="0.45">
      <c r="A803">
        <v>12945</v>
      </c>
      <c r="B803">
        <v>1187</v>
      </c>
      <c r="C803" t="str">
        <v>מסעוד</v>
      </c>
      <c r="D803" t="str">
        <v>גנאים</v>
      </c>
      <c r="E803" s="1">
        <v>23787</v>
      </c>
      <c r="G803">
        <v>822</v>
      </c>
      <c r="H803" t="str">
        <v>אורית</v>
      </c>
      <c r="I803" t="str">
        <v>זוארץ</v>
      </c>
      <c r="J803" s="1">
        <v>24524</v>
      </c>
      <c r="L803">
        <v>1</v>
      </c>
      <c r="M803" cm="1">
        <f t="array" ref="M803">IF(L803=1,_xlfn.XLOOKUP(E803,_xlfn.ANCHORARRAY($J$2),_xlfn.ANCHORARRAY($G$2)),"ERROR")</f>
        <v>844</v>
      </c>
      <c r="O803" cm="1">
        <f t="array" ref="O803">IF(L803&lt;&gt;1,SUM(NAMES_EQUALS(C803,_xlfn.ANCHORARRAY($H$2))*NAMES_EQUALS(D803,_xlfn.ANCHORARRAY($I$2))*1),-1)</f>
        <v>-1</v>
      </c>
      <c r="Q803" cm="1">
        <f t="array" ref="Q803">_xlfn.IFS(M803&lt;&gt;"ERROR",M803,O803=1,_xlfn.XLOOKUP(1,NAMES_EQUALS($C803,_xlfn.ANCHORARRAY($H$2))*NAMES_EQUALS($D803,_xlfn.ANCHORARRAY($I$2))*1,_xlfn.ANCHORARRAY(G$2)),1,"ERROR")</f>
        <v>844</v>
      </c>
      <c r="S803" t="str">
        <v>מסעוד</v>
      </c>
      <c r="T803" t="str">
        <v>גנאים</v>
      </c>
      <c r="V803">
        <v>1</v>
      </c>
      <c r="X803">
        <v>1</v>
      </c>
    </row>
    <row r="804" spans="1:24" x14ac:dyDescent="0.45">
      <c r="A804">
        <v>12946</v>
      </c>
      <c r="B804">
        <v>1551</v>
      </c>
      <c r="C804" t="str">
        <v>דניאל</v>
      </c>
      <c r="D804" t="str">
        <v>הרשקוביץ</v>
      </c>
      <c r="E804" s="1">
        <v>19361</v>
      </c>
      <c r="G804">
        <v>823</v>
      </c>
      <c r="H804" t="str">
        <v>משה</v>
      </c>
      <c r="I804" t="str">
        <v>יעלון</v>
      </c>
      <c r="J804" s="1">
        <v>18438</v>
      </c>
      <c r="L804">
        <v>2</v>
      </c>
      <c r="M804" t="str" cm="1">
        <f t="array" ref="M804">IF(L804=1,_xlfn.XLOOKUP(E804,_xlfn.ANCHORARRAY($J$2),_xlfn.ANCHORARRAY($G$2)),"ERROR")</f>
        <v>ERROR</v>
      </c>
      <c r="O804" cm="1">
        <f t="array" ref="O804">IF(L804&lt;&gt;1,SUM(NAMES_EQUALS(C804,_xlfn.ANCHORARRAY($H$2))*NAMES_EQUALS(D804,_xlfn.ANCHORARRAY($I$2))*1),-1)</f>
        <v>1</v>
      </c>
      <c r="Q804" cm="1">
        <f t="array" ref="Q804">_xlfn.IFS(M804&lt;&gt;"ERROR",M804,O804=1,_xlfn.XLOOKUP(1,NAMES_EQUALS($C804,_xlfn.ANCHORARRAY($H$2))*NAMES_EQUALS($D804,_xlfn.ANCHORARRAY($I$2))*1,_xlfn.ANCHORARRAY(G$2)),1,"ERROR")</f>
        <v>847</v>
      </c>
      <c r="S804" t="str">
        <v>דניאל</v>
      </c>
      <c r="T804" t="str">
        <v>הרשקוביץ</v>
      </c>
      <c r="V804">
        <v>1</v>
      </c>
      <c r="X804">
        <v>1</v>
      </c>
    </row>
    <row r="805" spans="1:24" x14ac:dyDescent="0.45">
      <c r="A805">
        <v>12947</v>
      </c>
      <c r="B805">
        <v>1409</v>
      </c>
      <c r="C805" t="str">
        <v>ניצן</v>
      </c>
      <c r="D805" t="str">
        <v>הורוביץ</v>
      </c>
      <c r="E805" s="1">
        <v>23797</v>
      </c>
      <c r="G805">
        <v>824</v>
      </c>
      <c r="H805" t="str">
        <v>יוסי</v>
      </c>
      <c r="I805" t="str">
        <v>פלד</v>
      </c>
      <c r="J805" s="1">
        <v>14994</v>
      </c>
      <c r="L805">
        <v>1</v>
      </c>
      <c r="M805" cm="1">
        <f t="array" ref="M805">IF(L805=1,_xlfn.XLOOKUP(E805,_xlfn.ANCHORARRAY($J$2),_xlfn.ANCHORARRAY($G$2)),"ERROR")</f>
        <v>843</v>
      </c>
      <c r="O805" cm="1">
        <f t="array" ref="O805">IF(L805&lt;&gt;1,SUM(NAMES_EQUALS(C805,_xlfn.ANCHORARRAY($H$2))*NAMES_EQUALS(D805,_xlfn.ANCHORARRAY($I$2))*1),-1)</f>
        <v>-1</v>
      </c>
      <c r="Q805" cm="1">
        <f t="array" ref="Q805">_xlfn.IFS(M805&lt;&gt;"ERROR",M805,O805=1,_xlfn.XLOOKUP(1,NAMES_EQUALS($C805,_xlfn.ANCHORARRAY($H$2))*NAMES_EQUALS($D805,_xlfn.ANCHORARRAY($I$2))*1,_xlfn.ANCHORARRAY(G$2)),1,"ERROR")</f>
        <v>843</v>
      </c>
      <c r="S805" t="str">
        <v>ניצן</v>
      </c>
      <c r="T805" t="str">
        <v>הורוביץ</v>
      </c>
      <c r="V805">
        <v>1</v>
      </c>
      <c r="X805">
        <v>1</v>
      </c>
    </row>
    <row r="806" spans="1:24" x14ac:dyDescent="0.45">
      <c r="A806">
        <v>12948</v>
      </c>
      <c r="B806">
        <v>1799</v>
      </c>
      <c r="C806" t="str">
        <v>ציפי</v>
      </c>
      <c r="D806" t="str">
        <v>חוטובלי</v>
      </c>
      <c r="E806" s="1">
        <v>28826</v>
      </c>
      <c r="G806">
        <v>825</v>
      </c>
      <c r="H806" t="str">
        <v>ציפי</v>
      </c>
      <c r="I806" t="str">
        <v>חוטובלי</v>
      </c>
      <c r="J806" s="1">
        <v>28826</v>
      </c>
      <c r="L806">
        <v>1</v>
      </c>
      <c r="M806" cm="1">
        <f t="array" ref="M806">IF(L806=1,_xlfn.XLOOKUP(E806,_xlfn.ANCHORARRAY($J$2),_xlfn.ANCHORARRAY($G$2)),"ERROR")</f>
        <v>825</v>
      </c>
      <c r="O806" cm="1">
        <f t="array" ref="O806">IF(L806&lt;&gt;1,SUM(NAMES_EQUALS(C806,_xlfn.ANCHORARRAY($H$2))*NAMES_EQUALS(D806,_xlfn.ANCHORARRAY($I$2))*1),-1)</f>
        <v>-1</v>
      </c>
      <c r="Q806" cm="1">
        <f t="array" ref="Q806">_xlfn.IFS(M806&lt;&gt;"ERROR",M806,O806=1,_xlfn.XLOOKUP(1,NAMES_EQUALS($C806,_xlfn.ANCHORARRAY($H$2))*NAMES_EQUALS($D806,_xlfn.ANCHORARRAY($I$2))*1,_xlfn.ANCHORARRAY(G$2)),1,"ERROR")</f>
        <v>825</v>
      </c>
      <c r="S806" t="str">
        <v>ציפי</v>
      </c>
      <c r="T806" t="str">
        <v>חוטובלי</v>
      </c>
      <c r="V806">
        <v>1</v>
      </c>
      <c r="X806">
        <v>1</v>
      </c>
    </row>
    <row r="807" spans="1:24" x14ac:dyDescent="0.45">
      <c r="A807">
        <v>12949</v>
      </c>
      <c r="B807">
        <v>2335</v>
      </c>
      <c r="C807" t="str">
        <v>יעקב</v>
      </c>
      <c r="D807" t="str">
        <v>כץ</v>
      </c>
      <c r="E807" s="1">
        <v>2554</v>
      </c>
      <c r="G807">
        <v>826</v>
      </c>
      <c r="H807" t="str">
        <v>יריב</v>
      </c>
      <c r="I807" t="str">
        <v>לוין</v>
      </c>
      <c r="J807" s="1">
        <v>25376</v>
      </c>
      <c r="L807">
        <v>1</v>
      </c>
      <c r="M807" cm="1">
        <f t="array" ref="M807">IF(L807=1,_xlfn.XLOOKUP(E807,_xlfn.ANCHORARRAY($J$2),_xlfn.ANCHORARRAY($G$2)),"ERROR")</f>
        <v>463</v>
      </c>
      <c r="O807" cm="1">
        <f t="array" ref="O807">IF(L807&lt;&gt;1,SUM(NAMES_EQUALS(C807,_xlfn.ANCHORARRAY($H$2))*NAMES_EQUALS(D807,_xlfn.ANCHORARRAY($I$2))*1),-1)</f>
        <v>-1</v>
      </c>
      <c r="Q807" cm="1">
        <f t="array" ref="Q807">_xlfn.IFS(M807&lt;&gt;"ERROR",M807,O807=1,_xlfn.XLOOKUP(1,NAMES_EQUALS($C807,_xlfn.ANCHORARRAY($H$2))*NAMES_EQUALS($D807,_xlfn.ANCHORARRAY($I$2))*1,_xlfn.ANCHORARRAY(G$2)),1,"ERROR")</f>
        <v>463</v>
      </c>
      <c r="S807" t="str">
        <v>יעקב</v>
      </c>
      <c r="T807" t="str">
        <v>כ”ץ</v>
      </c>
      <c r="V807">
        <v>0</v>
      </c>
      <c r="W807">
        <v>1</v>
      </c>
      <c r="X807">
        <v>1</v>
      </c>
    </row>
    <row r="808" spans="1:24" x14ac:dyDescent="0.45">
      <c r="A808">
        <v>12950</v>
      </c>
      <c r="B808">
        <v>3692</v>
      </c>
      <c r="C808" t="str">
        <v>פאניה</v>
      </c>
      <c r="D808" t="str">
        <v>קירשנבאום</v>
      </c>
      <c r="E808" s="1">
        <v>20420</v>
      </c>
      <c r="G808">
        <v>827</v>
      </c>
      <c r="H808" t="str">
        <v>ציון</v>
      </c>
      <c r="I808" t="str">
        <v>פיניאן</v>
      </c>
      <c r="J808" s="1">
        <v>18629</v>
      </c>
      <c r="L808">
        <v>1</v>
      </c>
      <c r="M808" cm="1">
        <f t="array" ref="M808">IF(L808=1,_xlfn.XLOOKUP(E808,_xlfn.ANCHORARRAY($J$2),_xlfn.ANCHORARRAY($G$2)),"ERROR")</f>
        <v>835</v>
      </c>
      <c r="O808" cm="1">
        <f t="array" ref="O808">IF(L808&lt;&gt;1,SUM(NAMES_EQUALS(C808,_xlfn.ANCHORARRAY($H$2))*NAMES_EQUALS(D808,_xlfn.ANCHORARRAY($I$2))*1),-1)</f>
        <v>-1</v>
      </c>
      <c r="Q808" cm="1">
        <f t="array" ref="Q808">_xlfn.IFS(M808&lt;&gt;"ERROR",M808,O808=1,_xlfn.XLOOKUP(1,NAMES_EQUALS($C808,_xlfn.ANCHORARRAY($H$2))*NAMES_EQUALS($D808,_xlfn.ANCHORARRAY($I$2))*1,_xlfn.ANCHORARRAY(G$2)),1,"ERROR")</f>
        <v>835</v>
      </c>
      <c r="S808" t="str">
        <v>פניה (פאינה)</v>
      </c>
      <c r="T808" t="str">
        <v>קירשנבאום</v>
      </c>
      <c r="V808">
        <v>0</v>
      </c>
      <c r="W808">
        <v>1</v>
      </c>
      <c r="X808">
        <v>1</v>
      </c>
    </row>
    <row r="809" spans="1:24" x14ac:dyDescent="0.45">
      <c r="A809">
        <v>12951</v>
      </c>
      <c r="B809">
        <v>2486</v>
      </c>
      <c r="C809" t="str">
        <v>יריב</v>
      </c>
      <c r="D809" t="str">
        <v>לוין</v>
      </c>
      <c r="E809" s="1">
        <v>25376</v>
      </c>
      <c r="G809">
        <v>828</v>
      </c>
      <c r="H809" t="str">
        <v>דני</v>
      </c>
      <c r="I809" t="str">
        <v>דנון</v>
      </c>
      <c r="J809" s="1">
        <v>26061</v>
      </c>
      <c r="L809">
        <v>1</v>
      </c>
      <c r="M809" cm="1">
        <f t="array" ref="M809">IF(L809=1,_xlfn.XLOOKUP(E809,_xlfn.ANCHORARRAY($J$2),_xlfn.ANCHORARRAY($G$2)),"ERROR")</f>
        <v>826</v>
      </c>
      <c r="O809" cm="1">
        <f t="array" ref="O809">IF(L809&lt;&gt;1,SUM(NAMES_EQUALS(C809,_xlfn.ANCHORARRAY($H$2))*NAMES_EQUALS(D809,_xlfn.ANCHORARRAY($I$2))*1),-1)</f>
        <v>-1</v>
      </c>
      <c r="Q809" cm="1">
        <f t="array" ref="Q809">_xlfn.IFS(M809&lt;&gt;"ERROR",M809,O809=1,_xlfn.XLOOKUP(1,NAMES_EQUALS($C809,_xlfn.ANCHORARRAY($H$2))*NAMES_EQUALS($D809,_xlfn.ANCHORARRAY($I$2))*1,_xlfn.ANCHORARRAY(G$2)),1,"ERROR")</f>
        <v>826</v>
      </c>
      <c r="S809" t="str">
        <v>יריב</v>
      </c>
      <c r="T809" t="str">
        <v>לוין</v>
      </c>
      <c r="V809">
        <v>1</v>
      </c>
      <c r="X809">
        <v>1</v>
      </c>
    </row>
    <row r="810" spans="1:24" x14ac:dyDescent="0.45">
      <c r="A810">
        <v>12952</v>
      </c>
      <c r="B810">
        <v>2468</v>
      </c>
      <c r="C810" t="str">
        <v>אורלי</v>
      </c>
      <c r="D810" t="str">
        <v>לוי אבקסיס</v>
      </c>
      <c r="E810" s="1">
        <v>26979</v>
      </c>
      <c r="G810">
        <v>829</v>
      </c>
      <c r="H810" t="str">
        <v>כרמל</v>
      </c>
      <c r="I810" t="str">
        <v>שאמה הכהן</v>
      </c>
      <c r="J810" s="1">
        <v>26892</v>
      </c>
      <c r="L810">
        <v>1</v>
      </c>
      <c r="M810" cm="1">
        <f t="array" ref="M810">IF(L810=1,_xlfn.XLOOKUP(E810,_xlfn.ANCHORARRAY($J$2),_xlfn.ANCHORARRAY($G$2)),"ERROR")</f>
        <v>832</v>
      </c>
      <c r="O810" cm="1">
        <f t="array" ref="O810">IF(L810&lt;&gt;1,SUM(NAMES_EQUALS(C810,_xlfn.ANCHORARRAY($H$2))*NAMES_EQUALS(D810,_xlfn.ANCHORARRAY($I$2))*1),-1)</f>
        <v>-1</v>
      </c>
      <c r="Q810" cm="1">
        <f t="array" ref="Q810">_xlfn.IFS(M810&lt;&gt;"ERROR",M810,O810=1,_xlfn.XLOOKUP(1,NAMES_EQUALS($C810,_xlfn.ANCHORARRAY($H$2))*NAMES_EQUALS($D810,_xlfn.ANCHORARRAY($I$2))*1,_xlfn.ANCHORARRAY(G$2)),1,"ERROR")</f>
        <v>832</v>
      </c>
      <c r="S810" t="str">
        <v>אורלי</v>
      </c>
      <c r="T810" t="str">
        <v>לוי אבקסיס</v>
      </c>
      <c r="V810">
        <v>1</v>
      </c>
      <c r="X810">
        <v>1</v>
      </c>
    </row>
    <row r="811" spans="1:24" x14ac:dyDescent="0.45">
      <c r="A811">
        <v>12953</v>
      </c>
      <c r="B811">
        <v>2744</v>
      </c>
      <c r="C811" t="str">
        <v>משה (מוץ)</v>
      </c>
      <c r="D811" t="str">
        <v>מטלון</v>
      </c>
      <c r="E811" s="1">
        <v>19491</v>
      </c>
      <c r="G811">
        <v>830</v>
      </c>
      <c r="H811" t="str">
        <v>אופיר</v>
      </c>
      <c r="I811" t="str">
        <v>אקוניס</v>
      </c>
      <c r="J811" s="1">
        <v>26812</v>
      </c>
      <c r="L811">
        <v>1</v>
      </c>
      <c r="M811" cm="1">
        <f t="array" ref="M811">IF(L811=1,_xlfn.XLOOKUP(E811,_xlfn.ANCHORARRAY($J$2),_xlfn.ANCHORARRAY($G$2)),"ERROR")</f>
        <v>838</v>
      </c>
      <c r="O811" cm="1">
        <f t="array" ref="O811">IF(L811&lt;&gt;1,SUM(NAMES_EQUALS(C811,_xlfn.ANCHORARRAY($H$2))*NAMES_EQUALS(D811,_xlfn.ANCHORARRAY($I$2))*1),-1)</f>
        <v>-1</v>
      </c>
      <c r="Q811" cm="1">
        <f t="array" ref="Q811">_xlfn.IFS(M811&lt;&gt;"ERROR",M811,O811=1,_xlfn.XLOOKUP(1,NAMES_EQUALS($C811,_xlfn.ANCHORARRAY($H$2))*NAMES_EQUALS($D811,_xlfn.ANCHORARRAY($I$2))*1,_xlfn.ANCHORARRAY(G$2)),1,"ERROR")</f>
        <v>838</v>
      </c>
      <c r="S811" t="str">
        <v>משה מוץ</v>
      </c>
      <c r="T811" t="str">
        <v>מטלון</v>
      </c>
      <c r="V811">
        <v>0</v>
      </c>
      <c r="W811">
        <v>1</v>
      </c>
      <c r="X811">
        <v>1</v>
      </c>
    </row>
    <row r="812" spans="1:24" x14ac:dyDescent="0.45">
      <c r="A812">
        <v>12954</v>
      </c>
      <c r="B812">
        <v>2748</v>
      </c>
      <c r="C812" t="str">
        <v>אנסטסיה</v>
      </c>
      <c r="D812" t="str">
        <v>מיכאלי</v>
      </c>
      <c r="E812" s="1">
        <v>27587</v>
      </c>
      <c r="G812">
        <v>831</v>
      </c>
      <c r="H812" t="str">
        <v>מירי מרים</v>
      </c>
      <c r="I812" t="str">
        <v>רגב</v>
      </c>
      <c r="J812" s="1">
        <v>23888</v>
      </c>
      <c r="L812">
        <v>1</v>
      </c>
      <c r="M812" cm="1">
        <f t="array" ref="M812">IF(L812=1,_xlfn.XLOOKUP(E812,_xlfn.ANCHORARRAY($J$2),_xlfn.ANCHORARRAY($G$2)),"ERROR")</f>
        <v>834</v>
      </c>
      <c r="O812" cm="1">
        <f t="array" ref="O812">IF(L812&lt;&gt;1,SUM(NAMES_EQUALS(C812,_xlfn.ANCHORARRAY($H$2))*NAMES_EQUALS(D812,_xlfn.ANCHORARRAY($I$2))*1),-1)</f>
        <v>-1</v>
      </c>
      <c r="Q812" cm="1">
        <f t="array" ref="Q812">_xlfn.IFS(M812&lt;&gt;"ERROR",M812,O812=1,_xlfn.XLOOKUP(1,NAMES_EQUALS($C812,_xlfn.ANCHORARRAY($H$2))*NAMES_EQUALS($D812,_xlfn.ANCHORARRAY($I$2))*1,_xlfn.ANCHORARRAY(G$2)),1,"ERROR")</f>
        <v>834</v>
      </c>
      <c r="S812" t="str">
        <v>אנסטסיה</v>
      </c>
      <c r="T812" t="str">
        <v>מיכאלי</v>
      </c>
      <c r="V812">
        <v>1</v>
      </c>
      <c r="X812">
        <v>1</v>
      </c>
    </row>
    <row r="813" spans="1:24" x14ac:dyDescent="0.45">
      <c r="A813">
        <v>12955</v>
      </c>
      <c r="B813">
        <v>2691</v>
      </c>
      <c r="C813" t="str">
        <v>מנחם אליעזר</v>
      </c>
      <c r="D813" t="str">
        <v>מוזס</v>
      </c>
      <c r="E813" s="1">
        <v>17095</v>
      </c>
      <c r="G813">
        <v>832</v>
      </c>
      <c r="H813" t="str">
        <v>אורלי</v>
      </c>
      <c r="I813" t="str">
        <v>לוי אבקסיס</v>
      </c>
      <c r="J813" s="1">
        <v>26979</v>
      </c>
      <c r="L813">
        <v>1</v>
      </c>
      <c r="M813" cm="1">
        <f t="array" ref="M813">IF(L813=1,_xlfn.XLOOKUP(E813,_xlfn.ANCHORARRAY($J$2),_xlfn.ANCHORARRAY($G$2)),"ERROR")</f>
        <v>839</v>
      </c>
      <c r="O813" cm="1">
        <f t="array" ref="O813">IF(L813&lt;&gt;1,SUM(NAMES_EQUALS(C813,_xlfn.ANCHORARRAY($H$2))*NAMES_EQUALS(D813,_xlfn.ANCHORARRAY($I$2))*1),-1)</f>
        <v>-1</v>
      </c>
      <c r="Q813" cm="1">
        <f t="array" ref="Q813">_xlfn.IFS(M813&lt;&gt;"ERROR",M813,O813=1,_xlfn.XLOOKUP(1,NAMES_EQUALS($C813,_xlfn.ANCHORARRAY($H$2))*NAMES_EQUALS($D813,_xlfn.ANCHORARRAY($I$2))*1,_xlfn.ANCHORARRAY(G$2)),1,"ERROR")</f>
        <v>839</v>
      </c>
      <c r="S813" t="str">
        <v>מנחם אליעזר</v>
      </c>
      <c r="T813" t="str">
        <v>מוזס</v>
      </c>
      <c r="V813">
        <v>1</v>
      </c>
      <c r="X813">
        <v>1</v>
      </c>
    </row>
    <row r="814" spans="1:24" x14ac:dyDescent="0.45">
      <c r="A814">
        <v>12956</v>
      </c>
      <c r="B814">
        <v>159</v>
      </c>
      <c r="C814" t="str">
        <v>אורי</v>
      </c>
      <c r="D814" t="str">
        <v>אורבך</v>
      </c>
      <c r="E814" s="1">
        <v>22003</v>
      </c>
      <c r="G814">
        <v>833</v>
      </c>
      <c r="H814" t="str">
        <v>דניאל</v>
      </c>
      <c r="I814" t="str">
        <v>אילון</v>
      </c>
      <c r="J814" s="1">
        <v>20440</v>
      </c>
      <c r="L814">
        <v>2</v>
      </c>
      <c r="M814" t="str" cm="1">
        <f t="array" ref="M814">IF(L814=1,_xlfn.XLOOKUP(E814,_xlfn.ANCHORARRAY($J$2),_xlfn.ANCHORARRAY($G$2)),"ERROR")</f>
        <v>ERROR</v>
      </c>
      <c r="O814" cm="1">
        <f t="array" ref="O814">IF(L814&lt;&gt;1,SUM(NAMES_EQUALS(C814,_xlfn.ANCHORARRAY($H$2))*NAMES_EQUALS(D814,_xlfn.ANCHORARRAY($I$2))*1),-1)</f>
        <v>2</v>
      </c>
      <c r="Q814">
        <v>845</v>
      </c>
      <c r="S814" t="str">
        <v>אורי</v>
      </c>
      <c r="T814" t="str">
        <v>אורבך</v>
      </c>
      <c r="V814">
        <v>1</v>
      </c>
      <c r="X814">
        <v>1</v>
      </c>
    </row>
    <row r="815" spans="1:24" x14ac:dyDescent="0.45">
      <c r="A815">
        <v>12957</v>
      </c>
      <c r="B815">
        <v>3399</v>
      </c>
      <c r="C815" t="str">
        <v>יוסי</v>
      </c>
      <c r="D815" t="str">
        <v>פלד</v>
      </c>
      <c r="E815" s="1">
        <v>14994</v>
      </c>
      <c r="G815">
        <v>834</v>
      </c>
      <c r="H815" t="str">
        <v>אנסטסיה</v>
      </c>
      <c r="I815" t="str">
        <v>מיכאלי</v>
      </c>
      <c r="J815" s="1">
        <v>27587</v>
      </c>
      <c r="L815">
        <v>1</v>
      </c>
      <c r="M815" cm="1">
        <f t="array" ref="M815">IF(L815=1,_xlfn.XLOOKUP(E815,_xlfn.ANCHORARRAY($J$2),_xlfn.ANCHORARRAY($G$2)),"ERROR")</f>
        <v>824</v>
      </c>
      <c r="O815" cm="1">
        <f t="array" ref="O815">IF(L815&lt;&gt;1,SUM(NAMES_EQUALS(C815,_xlfn.ANCHORARRAY($H$2))*NAMES_EQUALS(D815,_xlfn.ANCHORARRAY($I$2))*1),-1)</f>
        <v>-1</v>
      </c>
      <c r="Q815" cm="1">
        <f t="array" ref="Q815">_xlfn.IFS(M815&lt;&gt;"ERROR",M815,O815=1,_xlfn.XLOOKUP(1,NAMES_EQUALS($C815,_xlfn.ANCHORARRAY($H$2))*NAMES_EQUALS($D815,_xlfn.ANCHORARRAY($I$2))*1,_xlfn.ANCHORARRAY(G$2)),1,"ERROR")</f>
        <v>824</v>
      </c>
      <c r="S815" t="str">
        <v>יוסי</v>
      </c>
      <c r="T815" t="str">
        <v>פלד</v>
      </c>
      <c r="V815">
        <v>1</v>
      </c>
      <c r="X815">
        <v>1</v>
      </c>
    </row>
    <row r="816" spans="1:24" x14ac:dyDescent="0.45">
      <c r="A816">
        <v>12958</v>
      </c>
      <c r="B816">
        <v>3380</v>
      </c>
      <c r="C816" t="str">
        <v>ציון</v>
      </c>
      <c r="D816" t="str">
        <v>פיניאן</v>
      </c>
      <c r="E816" s="1">
        <v>18629</v>
      </c>
      <c r="G816">
        <v>835</v>
      </c>
      <c r="H816" t="str">
        <v>פניה (פאינה)</v>
      </c>
      <c r="I816" t="str">
        <v>קירשנבאום</v>
      </c>
      <c r="J816" s="1">
        <v>20420</v>
      </c>
      <c r="L816">
        <v>1</v>
      </c>
      <c r="M816" cm="1">
        <f t="array" ref="M816">IF(L816=1,_xlfn.XLOOKUP(E816,_xlfn.ANCHORARRAY($J$2),_xlfn.ANCHORARRAY($G$2)),"ERROR")</f>
        <v>827</v>
      </c>
      <c r="O816" cm="1">
        <f t="array" ref="O816">IF(L816&lt;&gt;1,SUM(NAMES_EQUALS(C816,_xlfn.ANCHORARRAY($H$2))*NAMES_EQUALS(D816,_xlfn.ANCHORARRAY($I$2))*1),-1)</f>
        <v>-1</v>
      </c>
      <c r="Q816" cm="1">
        <f t="array" ref="Q816">_xlfn.IFS(M816&lt;&gt;"ERROR",M816,O816=1,_xlfn.XLOOKUP(1,NAMES_EQUALS($C816,_xlfn.ANCHORARRAY($H$2))*NAMES_EQUALS($D816,_xlfn.ANCHORARRAY($I$2))*1,_xlfn.ANCHORARRAY(G$2)),1,"ERROR")</f>
        <v>827</v>
      </c>
      <c r="S816" t="str">
        <v>ציון</v>
      </c>
      <c r="T816" t="str">
        <v>פיניאן</v>
      </c>
      <c r="V816">
        <v>1</v>
      </c>
      <c r="X816">
        <v>1</v>
      </c>
    </row>
    <row r="817" spans="1:24" x14ac:dyDescent="0.45">
      <c r="A817">
        <v>12959</v>
      </c>
      <c r="B817">
        <v>3794</v>
      </c>
      <c r="C817" t="str">
        <v>מירי (מרים)</v>
      </c>
      <c r="D817" t="str">
        <v>רגב</v>
      </c>
      <c r="E817" s="1">
        <v>23888</v>
      </c>
      <c r="G817">
        <v>836</v>
      </c>
      <c r="H817" t="str">
        <v>דניאל</v>
      </c>
      <c r="I817" t="str">
        <v>בן-סימון</v>
      </c>
      <c r="J817" s="1">
        <v>19843</v>
      </c>
      <c r="L817">
        <v>1</v>
      </c>
      <c r="M817" cm="1">
        <f t="array" ref="M817">IF(L817=1,_xlfn.XLOOKUP(E817,_xlfn.ANCHORARRAY($J$2),_xlfn.ANCHORARRAY($G$2)),"ERROR")</f>
        <v>831</v>
      </c>
      <c r="O817" cm="1">
        <f t="array" ref="O817">IF(L817&lt;&gt;1,SUM(NAMES_EQUALS(C817,_xlfn.ANCHORARRAY($H$2))*NAMES_EQUALS(D817,_xlfn.ANCHORARRAY($I$2))*1),-1)</f>
        <v>-1</v>
      </c>
      <c r="Q817" cm="1">
        <f t="array" ref="Q817">_xlfn.IFS(M817&lt;&gt;"ERROR",M817,O817=1,_xlfn.XLOOKUP(1,NAMES_EQUALS($C817,_xlfn.ANCHORARRAY($H$2))*NAMES_EQUALS($D817,_xlfn.ANCHORARRAY($I$2))*1,_xlfn.ANCHORARRAY(G$2)),1,"ERROR")</f>
        <v>831</v>
      </c>
      <c r="S817" t="str">
        <v>מירי מרים</v>
      </c>
      <c r="T817" t="str">
        <v>רגב</v>
      </c>
      <c r="V817">
        <v>0</v>
      </c>
      <c r="W817">
        <v>1</v>
      </c>
      <c r="X817">
        <v>1</v>
      </c>
    </row>
    <row r="818" spans="1:24" x14ac:dyDescent="0.45">
      <c r="A818">
        <v>12960</v>
      </c>
      <c r="B818">
        <v>3956</v>
      </c>
      <c r="C818" t="str">
        <v>כרמל</v>
      </c>
      <c r="D818" t="str">
        <v>שאמה-הכהן</v>
      </c>
      <c r="E818" s="1">
        <v>26892</v>
      </c>
      <c r="G818">
        <v>837</v>
      </c>
      <c r="H818" t="str">
        <v>חמד</v>
      </c>
      <c r="I818" t="str">
        <v>עמאר</v>
      </c>
      <c r="J818" s="1">
        <v>23686</v>
      </c>
      <c r="L818">
        <v>2</v>
      </c>
      <c r="M818" t="str" cm="1">
        <f t="array" ref="M818">IF(L818=1,_xlfn.XLOOKUP(E818,_xlfn.ANCHORARRAY($J$2),_xlfn.ANCHORARRAY($G$2)),"ERROR")</f>
        <v>ERROR</v>
      </c>
      <c r="O818" cm="1">
        <f t="array" ref="O818">IF(L818&lt;&gt;1,SUM(NAMES_EQUALS(C818,_xlfn.ANCHORARRAY($H$2))*NAMES_EQUALS(D818,_xlfn.ANCHORARRAY($I$2))*1),-1)</f>
        <v>0</v>
      </c>
      <c r="Q818">
        <v>829</v>
      </c>
      <c r="S818" t="str">
        <v>כרמל</v>
      </c>
      <c r="T818" t="str">
        <v>שאמה הכהן</v>
      </c>
      <c r="V818">
        <v>0</v>
      </c>
      <c r="W818">
        <v>1</v>
      </c>
      <c r="X818">
        <v>1</v>
      </c>
    </row>
    <row r="819" spans="1:24" x14ac:dyDescent="0.45">
      <c r="A819">
        <v>12961</v>
      </c>
      <c r="B819">
        <v>4104</v>
      </c>
      <c r="C819" t="str">
        <v>נחמן</v>
      </c>
      <c r="D819" t="str">
        <v>שי</v>
      </c>
      <c r="E819" s="1">
        <v>17134</v>
      </c>
      <c r="G819">
        <v>838</v>
      </c>
      <c r="H819" t="str">
        <v>משה מוץ</v>
      </c>
      <c r="I819" t="str">
        <v>מטלון</v>
      </c>
      <c r="J819" s="1">
        <v>19491</v>
      </c>
      <c r="L819">
        <v>1</v>
      </c>
      <c r="M819" cm="1">
        <f t="array" ref="M819">IF(L819=1,_xlfn.XLOOKUP(E819,_xlfn.ANCHORARRAY($J$2),_xlfn.ANCHORARRAY($G$2)),"ERROR")</f>
        <v>818</v>
      </c>
      <c r="O819" cm="1">
        <f t="array" ref="O819">IF(L819&lt;&gt;1,SUM(NAMES_EQUALS(C819,_xlfn.ANCHORARRAY($H$2))*NAMES_EQUALS(D819,_xlfn.ANCHORARRAY($I$2))*1),-1)</f>
        <v>-1</v>
      </c>
      <c r="Q819" cm="1">
        <f t="array" ref="Q819">_xlfn.IFS(M819&lt;&gt;"ERROR",M819,O819=1,_xlfn.XLOOKUP(1,NAMES_EQUALS($C819,_xlfn.ANCHORARRAY($H$2))*NAMES_EQUALS($D819,_xlfn.ANCHORARRAY($I$2))*1,_xlfn.ANCHORARRAY(G$2)),1,"ERROR")</f>
        <v>818</v>
      </c>
      <c r="S819" t="str">
        <v>נחמן</v>
      </c>
      <c r="T819" t="str">
        <v>שי</v>
      </c>
      <c r="V819">
        <v>1</v>
      </c>
      <c r="X819">
        <v>1</v>
      </c>
    </row>
    <row r="820" spans="1:24" x14ac:dyDescent="0.45">
      <c r="A820">
        <v>12962</v>
      </c>
      <c r="B820">
        <v>1952</v>
      </c>
      <c r="C820" t="str">
        <v>רוברט</v>
      </c>
      <c r="D820" t="str">
        <v>טיבייב</v>
      </c>
      <c r="E820" s="1">
        <v>22454</v>
      </c>
      <c r="G820">
        <v>839</v>
      </c>
      <c r="H820" t="str">
        <v>מנחם אליעזר</v>
      </c>
      <c r="I820" t="str">
        <v>מוזס</v>
      </c>
      <c r="J820" s="1">
        <v>17095</v>
      </c>
      <c r="L820">
        <v>1</v>
      </c>
      <c r="M820" cm="1">
        <f t="array" ref="M820">IF(L820=1,_xlfn.XLOOKUP(E820,_xlfn.ANCHORARRAY($J$2),_xlfn.ANCHORARRAY($G$2)),"ERROR")</f>
        <v>819</v>
      </c>
      <c r="O820" cm="1">
        <f t="array" ref="O820">IF(L820&lt;&gt;1,SUM(NAMES_EQUALS(C820,_xlfn.ANCHORARRAY($H$2))*NAMES_EQUALS(D820,_xlfn.ANCHORARRAY($I$2))*1),-1)</f>
        <v>-1</v>
      </c>
      <c r="Q820" cm="1">
        <f t="array" ref="Q820">_xlfn.IFS(M820&lt;&gt;"ERROR",M820,O820=1,_xlfn.XLOOKUP(1,NAMES_EQUALS($C820,_xlfn.ANCHORARRAY($H$2))*NAMES_EQUALS($D820,_xlfn.ANCHORARRAY($I$2))*1,_xlfn.ANCHORARRAY(G$2)),1,"ERROR")</f>
        <v>819</v>
      </c>
      <c r="S820" t="str">
        <v>רוברט</v>
      </c>
      <c r="T820" t="str">
        <v>טיבייב</v>
      </c>
      <c r="V820">
        <v>1</v>
      </c>
      <c r="X820">
        <v>1</v>
      </c>
    </row>
    <row r="821" spans="1:24" x14ac:dyDescent="0.45">
      <c r="A821">
        <v>12963</v>
      </c>
      <c r="B821">
        <v>2073</v>
      </c>
      <c r="C821" t="str">
        <v>משה</v>
      </c>
      <c r="D821" t="str">
        <v>יעלון</v>
      </c>
      <c r="E821" s="1">
        <v>18438</v>
      </c>
      <c r="G821">
        <v>840</v>
      </c>
      <c r="H821" t="str">
        <v>יעקב (כצל`ה)</v>
      </c>
      <c r="I821" t="str">
        <v>כ”ץ</v>
      </c>
      <c r="J821" s="1">
        <v>18900</v>
      </c>
      <c r="L821">
        <v>1</v>
      </c>
      <c r="M821" cm="1">
        <f t="array" ref="M821">IF(L821=1,_xlfn.XLOOKUP(E821,_xlfn.ANCHORARRAY($J$2),_xlfn.ANCHORARRAY($G$2)),"ERROR")</f>
        <v>823</v>
      </c>
      <c r="O821" cm="1">
        <f t="array" ref="O821">IF(L821&lt;&gt;1,SUM(NAMES_EQUALS(C821,_xlfn.ANCHORARRAY($H$2))*NAMES_EQUALS(D821,_xlfn.ANCHORARRAY($I$2))*1),-1)</f>
        <v>-1</v>
      </c>
      <c r="Q821" cm="1">
        <f t="array" ref="Q821">_xlfn.IFS(M821&lt;&gt;"ERROR",M821,O821=1,_xlfn.XLOOKUP(1,NAMES_EQUALS($C821,_xlfn.ANCHORARRAY($H$2))*NAMES_EQUALS($D821,_xlfn.ANCHORARRAY($I$2))*1,_xlfn.ANCHORARRAY(G$2)),1,"ERROR")</f>
        <v>823</v>
      </c>
      <c r="S821" t="str">
        <v>משה</v>
      </c>
      <c r="T821" t="str">
        <v>יעלון</v>
      </c>
      <c r="V821">
        <v>1</v>
      </c>
      <c r="X821">
        <v>1</v>
      </c>
    </row>
    <row r="822" spans="1:24" x14ac:dyDescent="0.45">
      <c r="A822">
        <v>12964</v>
      </c>
      <c r="B822">
        <v>1706</v>
      </c>
      <c r="C822" t="str">
        <v>חנין</v>
      </c>
      <c r="D822" t="str">
        <v>זועבי</v>
      </c>
      <c r="E822" s="1">
        <v>25346</v>
      </c>
      <c r="G822">
        <v>841</v>
      </c>
      <c r="H822" t="str">
        <v>מיכאל</v>
      </c>
      <c r="I822" t="str">
        <v>בן-ארי</v>
      </c>
      <c r="J822" s="1">
        <v>23296</v>
      </c>
      <c r="L822">
        <v>1</v>
      </c>
      <c r="M822" cm="1">
        <f t="array" ref="M822">IF(L822=1,_xlfn.XLOOKUP(E822,_xlfn.ANCHORARRAY($J$2),_xlfn.ANCHORARRAY($G$2)),"ERROR")</f>
        <v>846</v>
      </c>
      <c r="O822" cm="1">
        <f t="array" ref="O822">IF(L822&lt;&gt;1,SUM(NAMES_EQUALS(C822,_xlfn.ANCHORARRAY($H$2))*NAMES_EQUALS(D822,_xlfn.ANCHORARRAY($I$2))*1),-1)</f>
        <v>-1</v>
      </c>
      <c r="Q822" cm="1">
        <f t="array" ref="Q822">_xlfn.IFS(M822&lt;&gt;"ERROR",M822,O822=1,_xlfn.XLOOKUP(1,NAMES_EQUALS($C822,_xlfn.ANCHORARRAY($H$2))*NAMES_EQUALS($D822,_xlfn.ANCHORARRAY($I$2))*1,_xlfn.ANCHORARRAY(G$2)),1,"ERROR")</f>
        <v>846</v>
      </c>
      <c r="S822" t="str">
        <v>חנין</v>
      </c>
      <c r="T822" t="str">
        <v>זועבי</v>
      </c>
      <c r="V822">
        <v>1</v>
      </c>
      <c r="X822">
        <v>1</v>
      </c>
    </row>
    <row r="823" spans="1:24" x14ac:dyDescent="0.45">
      <c r="A823">
        <v>12965</v>
      </c>
      <c r="B823">
        <v>1689</v>
      </c>
      <c r="C823" t="str">
        <v>אורית</v>
      </c>
      <c r="D823" t="str">
        <v>זוארץ</v>
      </c>
      <c r="E823" s="1">
        <v>24524</v>
      </c>
      <c r="G823">
        <v>842</v>
      </c>
      <c r="H823" t="str">
        <v>עפו</v>
      </c>
      <c r="I823" t="str">
        <v>אגבאריה</v>
      </c>
      <c r="J823" s="1">
        <v>18031</v>
      </c>
      <c r="L823">
        <v>1</v>
      </c>
      <c r="M823" cm="1">
        <f t="array" ref="M823">IF(L823=1,_xlfn.XLOOKUP(E823,_xlfn.ANCHORARRAY($J$2),_xlfn.ANCHORARRAY($G$2)),"ERROR")</f>
        <v>822</v>
      </c>
      <c r="O823" cm="1">
        <f t="array" ref="O823">IF(L823&lt;&gt;1,SUM(NAMES_EQUALS(C823,_xlfn.ANCHORARRAY($H$2))*NAMES_EQUALS(D823,_xlfn.ANCHORARRAY($I$2))*1),-1)</f>
        <v>-1</v>
      </c>
      <c r="Q823" cm="1">
        <f t="array" ref="Q823">_xlfn.IFS(M823&lt;&gt;"ERROR",M823,O823=1,_xlfn.XLOOKUP(1,NAMES_EQUALS($C823,_xlfn.ANCHORARRAY($H$2))*NAMES_EQUALS($D823,_xlfn.ANCHORARRAY($I$2))*1,_xlfn.ANCHORARRAY(G$2)),1,"ERROR")</f>
        <v>822</v>
      </c>
      <c r="S823" t="str">
        <v>אורית</v>
      </c>
      <c r="T823" t="str">
        <v>זוארץ</v>
      </c>
      <c r="V823">
        <v>1</v>
      </c>
      <c r="X823">
        <v>1</v>
      </c>
    </row>
    <row r="824" spans="1:24" x14ac:dyDescent="0.45">
      <c r="A824">
        <v>12966</v>
      </c>
      <c r="B824">
        <v>797</v>
      </c>
      <c r="C824" t="str">
        <v>דניאל</v>
      </c>
      <c r="D824" t="str">
        <v>בן-סימון</v>
      </c>
      <c r="E824" s="1">
        <v>19843</v>
      </c>
      <c r="G824">
        <v>843</v>
      </c>
      <c r="H824" t="str">
        <v>ניצן</v>
      </c>
      <c r="I824" t="str">
        <v>הורוביץ</v>
      </c>
      <c r="J824" s="1">
        <v>23797</v>
      </c>
      <c r="L824">
        <v>1</v>
      </c>
      <c r="M824" cm="1">
        <f t="array" ref="M824">IF(L824=1,_xlfn.XLOOKUP(E824,_xlfn.ANCHORARRAY($J$2),_xlfn.ANCHORARRAY($G$2)),"ERROR")</f>
        <v>836</v>
      </c>
      <c r="O824" cm="1">
        <f t="array" ref="O824">IF(L824&lt;&gt;1,SUM(NAMES_EQUALS(C824,_xlfn.ANCHORARRAY($H$2))*NAMES_EQUALS(D824,_xlfn.ANCHORARRAY($I$2))*1),-1)</f>
        <v>-1</v>
      </c>
      <c r="Q824" cm="1">
        <f t="array" ref="Q824">_xlfn.IFS(M824&lt;&gt;"ERROR",M824,O824=1,_xlfn.XLOOKUP(1,NAMES_EQUALS($C824,_xlfn.ANCHORARRAY($H$2))*NAMES_EQUALS($D824,_xlfn.ANCHORARRAY($I$2))*1,_xlfn.ANCHORARRAY(G$2)),1,"ERROR")</f>
        <v>836</v>
      </c>
      <c r="S824" t="str">
        <v>דניאל</v>
      </c>
      <c r="T824" t="str">
        <v>בן-סימון</v>
      </c>
      <c r="V824">
        <v>1</v>
      </c>
      <c r="X824">
        <v>1</v>
      </c>
    </row>
    <row r="825" spans="1:24" x14ac:dyDescent="0.45">
      <c r="A825">
        <v>13830</v>
      </c>
      <c r="B825">
        <v>4176</v>
      </c>
      <c r="C825" t="str">
        <v>יוליה</v>
      </c>
      <c r="D825" t="str">
        <v>שמאלוב-ברקוביץ</v>
      </c>
      <c r="E825" s="1">
        <v>23468</v>
      </c>
      <c r="G825">
        <v>844</v>
      </c>
      <c r="H825" t="str">
        <v>מסעוד</v>
      </c>
      <c r="I825" t="str">
        <v>גנאים</v>
      </c>
      <c r="J825" s="1">
        <v>23787</v>
      </c>
      <c r="L825">
        <v>1</v>
      </c>
      <c r="M825" cm="1">
        <f t="array" ref="M825">IF(L825=1,_xlfn.XLOOKUP(E825,_xlfn.ANCHORARRAY($J$2),_xlfn.ANCHORARRAY($G$2)),"ERROR")</f>
        <v>848</v>
      </c>
      <c r="O825" cm="1">
        <f t="array" ref="O825">IF(L825&lt;&gt;1,SUM(NAMES_EQUALS(C825,_xlfn.ANCHORARRAY($H$2))*NAMES_EQUALS(D825,_xlfn.ANCHORARRAY($I$2))*1),-1)</f>
        <v>-1</v>
      </c>
      <c r="Q825" cm="1">
        <f t="array" ref="Q825">_xlfn.IFS(M825&lt;&gt;"ERROR",M825,O825=1,_xlfn.XLOOKUP(1,NAMES_EQUALS($C825,_xlfn.ANCHORARRAY($H$2))*NAMES_EQUALS($D825,_xlfn.ANCHORARRAY($I$2))*1,_xlfn.ANCHORARRAY(G$2)),1,"ERROR")</f>
        <v>848</v>
      </c>
      <c r="S825" t="str">
        <v>יוליה</v>
      </c>
      <c r="T825" t="str">
        <v>שמאלוב ברקוביץ'</v>
      </c>
      <c r="V825">
        <v>0</v>
      </c>
      <c r="W825">
        <v>1</v>
      </c>
      <c r="X825">
        <v>1</v>
      </c>
    </row>
    <row r="826" spans="1:24" x14ac:dyDescent="0.45">
      <c r="A826">
        <v>14470</v>
      </c>
      <c r="B826">
        <v>1611</v>
      </c>
      <c r="C826" t="str">
        <v>עינת</v>
      </c>
      <c r="D826" t="str">
        <v>וילף</v>
      </c>
      <c r="E826" s="1">
        <v>25913</v>
      </c>
      <c r="G826">
        <v>845</v>
      </c>
      <c r="H826" t="str">
        <v>אורי</v>
      </c>
      <c r="I826" t="str">
        <v>אורבך</v>
      </c>
      <c r="J826" s="1">
        <v>22003</v>
      </c>
      <c r="L826">
        <v>1</v>
      </c>
      <c r="M826" cm="1">
        <f t="array" ref="M826">IF(L826=1,_xlfn.XLOOKUP(E826,_xlfn.ANCHORARRAY($J$2),_xlfn.ANCHORARRAY($G$2)),"ERROR")</f>
        <v>849</v>
      </c>
      <c r="O826" cm="1">
        <f t="array" ref="O826">IF(L826&lt;&gt;1,SUM(NAMES_EQUALS(C826,_xlfn.ANCHORARRAY($H$2))*NAMES_EQUALS(D826,_xlfn.ANCHORARRAY($I$2))*1),-1)</f>
        <v>-1</v>
      </c>
      <c r="Q826" cm="1">
        <f t="array" ref="Q826">_xlfn.IFS(M826&lt;&gt;"ERROR",M826,O826=1,_xlfn.XLOOKUP(1,NAMES_EQUALS($C826,_xlfn.ANCHORARRAY($H$2))*NAMES_EQUALS($D826,_xlfn.ANCHORARRAY($I$2))*1,_xlfn.ANCHORARRAY(G$2)),1,"ERROR")</f>
        <v>849</v>
      </c>
      <c r="S826" t="str">
        <v>עינת</v>
      </c>
      <c r="T826" t="str">
        <v>וילף</v>
      </c>
      <c r="V826">
        <v>1</v>
      </c>
      <c r="X826">
        <v>1</v>
      </c>
    </row>
    <row r="827" spans="1:24" x14ac:dyDescent="0.45">
      <c r="A827">
        <v>17630</v>
      </c>
      <c r="B827">
        <v>70</v>
      </c>
      <c r="C827" t="str">
        <v>נינו</v>
      </c>
      <c r="D827" t="str">
        <v>אבסדזה</v>
      </c>
      <c r="E827" s="1">
        <v>23844</v>
      </c>
      <c r="G827">
        <v>846</v>
      </c>
      <c r="H827" t="str">
        <v>חנין</v>
      </c>
      <c r="I827" t="str">
        <v>זועבי</v>
      </c>
      <c r="J827" s="1">
        <v>25346</v>
      </c>
      <c r="L827">
        <v>1</v>
      </c>
      <c r="M827" cm="1">
        <f t="array" ref="M827">IF(L827=1,_xlfn.XLOOKUP(E827,_xlfn.ANCHORARRAY($J$2),_xlfn.ANCHORARRAY($G$2)),"ERROR")</f>
        <v>850</v>
      </c>
      <c r="O827" cm="1">
        <f t="array" ref="O827">IF(L827&lt;&gt;1,SUM(NAMES_EQUALS(C827,_xlfn.ANCHORARRAY($H$2))*NAMES_EQUALS(D827,_xlfn.ANCHORARRAY($I$2))*1),-1)</f>
        <v>-1</v>
      </c>
      <c r="Q827" cm="1">
        <f t="array" ref="Q827">_xlfn.IFS(M827&lt;&gt;"ERROR",M827,O827=1,_xlfn.XLOOKUP(1,NAMES_EQUALS($C827,_xlfn.ANCHORARRAY($H$2))*NAMES_EQUALS($D827,_xlfn.ANCHORARRAY($I$2))*1,_xlfn.ANCHORARRAY(G$2)),1,"ERROR")</f>
        <v>850</v>
      </c>
      <c r="S827" t="str">
        <v>נינו</v>
      </c>
      <c r="T827" t="str">
        <v>אבסדזה</v>
      </c>
      <c r="V827">
        <v>1</v>
      </c>
      <c r="X827">
        <v>1</v>
      </c>
    </row>
    <row r="828" spans="1:24" x14ac:dyDescent="0.45">
      <c r="A828">
        <v>18990</v>
      </c>
      <c r="B828">
        <v>41</v>
      </c>
      <c r="C828" t="str">
        <v>דורון</v>
      </c>
      <c r="D828" t="str">
        <v>אביטל</v>
      </c>
      <c r="E828" s="1">
        <v>21572</v>
      </c>
      <c r="G828">
        <v>847</v>
      </c>
      <c r="H828" t="str">
        <v>דניאל</v>
      </c>
      <c r="I828" t="str">
        <v>הרשקוביץ</v>
      </c>
      <c r="J828" s="1">
        <v>19361</v>
      </c>
      <c r="L828">
        <v>1</v>
      </c>
      <c r="M828" cm="1">
        <f t="array" ref="M828">IF(L828=1,_xlfn.XLOOKUP(E828,_xlfn.ANCHORARRAY($J$2),_xlfn.ANCHORARRAY($G$2)),"ERROR")</f>
        <v>851</v>
      </c>
      <c r="O828" cm="1">
        <f t="array" ref="O828">IF(L828&lt;&gt;1,SUM(NAMES_EQUALS(C828,_xlfn.ANCHORARRAY($H$2))*NAMES_EQUALS(D828,_xlfn.ANCHORARRAY($I$2))*1),-1)</f>
        <v>-1</v>
      </c>
      <c r="Q828" cm="1">
        <f t="array" ref="Q828">_xlfn.IFS(M828&lt;&gt;"ERROR",M828,O828=1,_xlfn.XLOOKUP(1,NAMES_EQUALS($C828,_xlfn.ANCHORARRAY($H$2))*NAMES_EQUALS($D828,_xlfn.ANCHORARRAY($I$2))*1,_xlfn.ANCHORARRAY(G$2)),1,"ERROR")</f>
        <v>851</v>
      </c>
      <c r="S828" t="str">
        <v>דורון</v>
      </c>
      <c r="T828" t="str">
        <v>אביטל</v>
      </c>
      <c r="V828">
        <v>1</v>
      </c>
      <c r="X828">
        <v>1</v>
      </c>
    </row>
    <row r="829" spans="1:24" x14ac:dyDescent="0.45">
      <c r="A829">
        <v>21431</v>
      </c>
      <c r="B829">
        <v>1280</v>
      </c>
      <c r="C829" t="str">
        <v>אברהם</v>
      </c>
      <c r="D829" t="str">
        <v>דואן</v>
      </c>
      <c r="E829" s="1">
        <v>20379</v>
      </c>
      <c r="G829">
        <v>848</v>
      </c>
      <c r="H829" t="str">
        <v>יוליה</v>
      </c>
      <c r="I829" t="str">
        <v>שמאלוב ברקוביץ'</v>
      </c>
      <c r="J829" s="1">
        <v>23468</v>
      </c>
      <c r="L829">
        <v>2</v>
      </c>
      <c r="M829" t="str" cm="1">
        <f t="array" ref="M829">IF(L829=1,_xlfn.XLOOKUP(E829,_xlfn.ANCHORARRAY($J$2),_xlfn.ANCHORARRAY($G$2)),"ERROR")</f>
        <v>ERROR</v>
      </c>
      <c r="O829" cm="1">
        <f t="array" ref="O829">IF(L829&lt;&gt;1,SUM(NAMES_EQUALS(C829,_xlfn.ANCHORARRAY($H$2))*NAMES_EQUALS(D829,_xlfn.ANCHORARRAY($I$2))*1),-1)</f>
        <v>1</v>
      </c>
      <c r="Q829" cm="1">
        <f t="array" ref="Q829">_xlfn.IFS(M829&lt;&gt;"ERROR",M829,O829=1,_xlfn.XLOOKUP(1,NAMES_EQUALS($C829,_xlfn.ANCHORARRAY($H$2))*NAMES_EQUALS($D829,_xlfn.ANCHORARRAY($I$2))*1,_xlfn.ANCHORARRAY(G$2)),1,"ERROR")</f>
        <v>852</v>
      </c>
      <c r="S829" t="str">
        <v>אברהם</v>
      </c>
      <c r="T829" t="str">
        <v>דואן</v>
      </c>
      <c r="V829">
        <v>1</v>
      </c>
      <c r="X829">
        <v>1</v>
      </c>
    </row>
    <row r="830" spans="1:24" x14ac:dyDescent="0.45">
      <c r="A830">
        <v>22091</v>
      </c>
      <c r="B830">
        <v>3632</v>
      </c>
      <c r="C830" t="str">
        <v>יובל</v>
      </c>
      <c r="D830" t="str">
        <v>צלנר</v>
      </c>
      <c r="E830" s="1">
        <v>28551</v>
      </c>
      <c r="G830">
        <v>849</v>
      </c>
      <c r="H830" t="str">
        <v>עינת</v>
      </c>
      <c r="I830" t="str">
        <v>וילף</v>
      </c>
      <c r="J830" s="1">
        <v>25913</v>
      </c>
      <c r="L830">
        <v>1</v>
      </c>
      <c r="M830" cm="1">
        <f t="array" ref="M830">IF(L830=1,_xlfn.XLOOKUP(E830,_xlfn.ANCHORARRAY($J$2),_xlfn.ANCHORARRAY($G$2)),"ERROR")</f>
        <v>853</v>
      </c>
      <c r="O830" cm="1">
        <f t="array" ref="O830">IF(L830&lt;&gt;1,SUM(NAMES_EQUALS(C830,_xlfn.ANCHORARRAY($H$2))*NAMES_EQUALS(D830,_xlfn.ANCHORARRAY($I$2))*1),-1)</f>
        <v>-1</v>
      </c>
      <c r="Q830" cm="1">
        <f t="array" ref="Q830">_xlfn.IFS(M830&lt;&gt;"ERROR",M830,O830=1,_xlfn.XLOOKUP(1,NAMES_EQUALS($C830,_xlfn.ANCHORARRAY($H$2))*NAMES_EQUALS($D830,_xlfn.ANCHORARRAY($I$2))*1,_xlfn.ANCHORARRAY(G$2)),1,"ERROR")</f>
        <v>853</v>
      </c>
      <c r="S830" t="str">
        <v>יובל</v>
      </c>
      <c r="T830" t="str">
        <v>צלנר</v>
      </c>
      <c r="V830">
        <v>1</v>
      </c>
      <c r="X830">
        <v>1</v>
      </c>
    </row>
    <row r="831" spans="1:24" x14ac:dyDescent="0.45">
      <c r="A831">
        <v>22151</v>
      </c>
      <c r="B831">
        <v>1855</v>
      </c>
      <c r="C831" t="str">
        <v>אכרם</v>
      </c>
      <c r="D831" t="str">
        <v>חסון</v>
      </c>
      <c r="E831" s="1">
        <v>21733</v>
      </c>
      <c r="G831">
        <v>850</v>
      </c>
      <c r="H831" t="str">
        <v>נינו</v>
      </c>
      <c r="I831" t="str">
        <v>אבסדזה</v>
      </c>
      <c r="J831" s="1">
        <v>23844</v>
      </c>
      <c r="L831">
        <v>1</v>
      </c>
      <c r="M831" cm="1">
        <f t="array" ref="M831">IF(L831=1,_xlfn.XLOOKUP(E831,_xlfn.ANCHORARRAY($J$2),_xlfn.ANCHORARRAY($G$2)),"ERROR")</f>
        <v>854</v>
      </c>
      <c r="O831" cm="1">
        <f t="array" ref="O831">IF(L831&lt;&gt;1,SUM(NAMES_EQUALS(C831,_xlfn.ANCHORARRAY($H$2))*NAMES_EQUALS(D831,_xlfn.ANCHORARRAY($I$2))*1),-1)</f>
        <v>-1</v>
      </c>
      <c r="Q831" cm="1">
        <f t="array" ref="Q831">_xlfn.IFS(M831&lt;&gt;"ERROR",M831,O831=1,_xlfn.XLOOKUP(1,NAMES_EQUALS($C831,_xlfn.ANCHORARRAY($H$2))*NAMES_EQUALS($D831,_xlfn.ANCHORARRAY($I$2))*1,_xlfn.ANCHORARRAY(G$2)),1,"ERROR")</f>
        <v>854</v>
      </c>
      <c r="S831" t="str">
        <v xml:space="preserve">אכרם </v>
      </c>
      <c r="T831" t="str">
        <v>חסון</v>
      </c>
      <c r="V831">
        <v>1</v>
      </c>
      <c r="X831">
        <v>1</v>
      </c>
    </row>
    <row r="832" spans="1:24" x14ac:dyDescent="0.45">
      <c r="A832">
        <v>22811</v>
      </c>
      <c r="B832">
        <v>1266</v>
      </c>
      <c r="C832" t="str">
        <v>אחמד</v>
      </c>
      <c r="D832" t="str">
        <v>דבאח</v>
      </c>
      <c r="E832" s="1">
        <v>20116</v>
      </c>
      <c r="G832">
        <v>851</v>
      </c>
      <c r="H832" t="str">
        <v>דורון</v>
      </c>
      <c r="I832" t="str">
        <v>אביטל</v>
      </c>
      <c r="J832" s="1">
        <v>21572</v>
      </c>
      <c r="L832">
        <v>1</v>
      </c>
      <c r="M832" cm="1">
        <f t="array" ref="M832">IF(L832=1,_xlfn.XLOOKUP(E832,_xlfn.ANCHORARRAY($J$2),_xlfn.ANCHORARRAY($G$2)),"ERROR")</f>
        <v>855</v>
      </c>
      <c r="O832" cm="1">
        <f t="array" ref="O832">IF(L832&lt;&gt;1,SUM(NAMES_EQUALS(C832,_xlfn.ANCHORARRAY($H$2))*NAMES_EQUALS(D832,_xlfn.ANCHORARRAY($I$2))*1),-1)</f>
        <v>-1</v>
      </c>
      <c r="Q832" cm="1">
        <f t="array" ref="Q832">_xlfn.IFS(M832&lt;&gt;"ERROR",M832,O832=1,_xlfn.XLOOKUP(1,NAMES_EQUALS($C832,_xlfn.ANCHORARRAY($H$2))*NAMES_EQUALS($D832,_xlfn.ANCHORARRAY($I$2))*1,_xlfn.ANCHORARRAY(G$2)),1,"ERROR")</f>
        <v>855</v>
      </c>
      <c r="S832" t="str">
        <v>אחמד</v>
      </c>
      <c r="T832" t="str">
        <v>דבאח</v>
      </c>
      <c r="V832">
        <v>1</v>
      </c>
      <c r="X832">
        <v>1</v>
      </c>
    </row>
    <row r="833" spans="1:24" x14ac:dyDescent="0.45">
      <c r="A833">
        <v>22911</v>
      </c>
      <c r="B833">
        <v>106</v>
      </c>
      <c r="C833" t="str">
        <v>אללי</v>
      </c>
      <c r="D833" t="str">
        <v>אדמסו</v>
      </c>
      <c r="E833" s="1">
        <v>22673</v>
      </c>
      <c r="G833">
        <v>852</v>
      </c>
      <c r="H833" t="str">
        <v>אברהם</v>
      </c>
      <c r="I833" t="str">
        <v>דואן</v>
      </c>
      <c r="J833" s="1">
        <v>20379</v>
      </c>
      <c r="L833">
        <v>1</v>
      </c>
      <c r="M833" cm="1">
        <f t="array" ref="M833">IF(L833=1,_xlfn.XLOOKUP(E833,_xlfn.ANCHORARRAY($J$2),_xlfn.ANCHORARRAY($G$2)),"ERROR")</f>
        <v>856</v>
      </c>
      <c r="O833" cm="1">
        <f t="array" ref="O833">IF(L833&lt;&gt;1,SUM(NAMES_EQUALS(C833,_xlfn.ANCHORARRAY($H$2))*NAMES_EQUALS(D833,_xlfn.ANCHORARRAY($I$2))*1),-1)</f>
        <v>-1</v>
      </c>
      <c r="Q833" cm="1">
        <f t="array" ref="Q833">_xlfn.IFS(M833&lt;&gt;"ERROR",M833,O833=1,_xlfn.XLOOKUP(1,NAMES_EQUALS($C833,_xlfn.ANCHORARRAY($H$2))*NAMES_EQUALS($D833,_xlfn.ANCHORARRAY($I$2))*1,_xlfn.ANCHORARRAY(G$2)),1,"ERROR")</f>
        <v>856</v>
      </c>
      <c r="S833" t="str">
        <v>אללי</v>
      </c>
      <c r="T833" t="str">
        <v>אדמסו</v>
      </c>
      <c r="V833">
        <v>1</v>
      </c>
      <c r="X833">
        <v>1</v>
      </c>
    </row>
    <row r="834" spans="1:24" x14ac:dyDescent="0.45">
      <c r="A834">
        <v>23511</v>
      </c>
      <c r="B834">
        <v>837</v>
      </c>
      <c r="C834" t="str">
        <v>נפתלי</v>
      </c>
      <c r="D834" t="str">
        <v>בנט</v>
      </c>
      <c r="E834" s="1">
        <v>26383</v>
      </c>
      <c r="G834">
        <v>853</v>
      </c>
      <c r="H834" t="str">
        <v>יובל</v>
      </c>
      <c r="I834" t="str">
        <v>צלנר</v>
      </c>
      <c r="J834" s="1">
        <v>28551</v>
      </c>
      <c r="L834">
        <v>1</v>
      </c>
      <c r="M834" cm="1">
        <f t="array" ref="M834">IF(L834=1,_xlfn.XLOOKUP(E834,_xlfn.ANCHORARRAY($J$2),_xlfn.ANCHORARRAY($G$2)),"ERROR")</f>
        <v>864</v>
      </c>
      <c r="O834" cm="1">
        <f t="array" ref="O834">IF(L834&lt;&gt;1,SUM(NAMES_EQUALS(C834,_xlfn.ANCHORARRAY($H$2))*NAMES_EQUALS(D834,_xlfn.ANCHORARRAY($I$2))*1),-1)</f>
        <v>-1</v>
      </c>
      <c r="Q834" cm="1">
        <f t="array" ref="Q834">_xlfn.IFS(M834&lt;&gt;"ERROR",M834,O834=1,_xlfn.XLOOKUP(1,NAMES_EQUALS($C834,_xlfn.ANCHORARRAY($H$2))*NAMES_EQUALS($D834,_xlfn.ANCHORARRAY($I$2))*1,_xlfn.ANCHORARRAY(G$2)),1,"ERROR")</f>
        <v>864</v>
      </c>
      <c r="S834" t="str">
        <v>נפתלי</v>
      </c>
      <c r="T834" t="str">
        <v>בנט</v>
      </c>
      <c r="V834">
        <v>1</v>
      </c>
      <c r="X834">
        <v>1</v>
      </c>
    </row>
    <row r="835" spans="1:24" x14ac:dyDescent="0.45">
      <c r="A835">
        <v>23512</v>
      </c>
      <c r="B835">
        <v>4261</v>
      </c>
      <c r="C835" t="str">
        <v>איילת</v>
      </c>
      <c r="D835" t="str">
        <v>שקד</v>
      </c>
      <c r="E835" s="1">
        <v>27887</v>
      </c>
      <c r="G835">
        <v>854</v>
      </c>
      <c r="H835" t="str">
        <v xml:space="preserve">אכרם </v>
      </c>
      <c r="I835" t="str">
        <v>חסון</v>
      </c>
      <c r="J835" s="1">
        <v>21733</v>
      </c>
      <c r="L835">
        <v>1</v>
      </c>
      <c r="M835" cm="1">
        <f t="array" ref="M835">IF(L835=1,_xlfn.XLOOKUP(E835,_xlfn.ANCHORARRAY($J$2),_xlfn.ANCHORARRAY($G$2)),"ERROR")</f>
        <v>904</v>
      </c>
      <c r="O835" cm="1">
        <f t="array" ref="O835">IF(L835&lt;&gt;1,SUM(NAMES_EQUALS(C835,_xlfn.ANCHORARRAY($H$2))*NAMES_EQUALS(D835,_xlfn.ANCHORARRAY($I$2))*1),-1)</f>
        <v>-1</v>
      </c>
      <c r="Q835" cm="1">
        <f t="array" ref="Q835">_xlfn.IFS(M835&lt;&gt;"ERROR",M835,O835=1,_xlfn.XLOOKUP(1,NAMES_EQUALS($C835,_xlfn.ANCHORARRAY($H$2))*NAMES_EQUALS($D835,_xlfn.ANCHORARRAY($I$2))*1,_xlfn.ANCHORARRAY(G$2)),1,"ERROR")</f>
        <v>904</v>
      </c>
      <c r="S835" t="str">
        <v>אילת</v>
      </c>
      <c r="T835" t="str">
        <v>שקד</v>
      </c>
      <c r="V835">
        <v>0</v>
      </c>
      <c r="W835">
        <v>1</v>
      </c>
      <c r="X835">
        <v>1</v>
      </c>
    </row>
    <row r="836" spans="1:24" x14ac:dyDescent="0.45">
      <c r="A836">
        <v>23531</v>
      </c>
      <c r="B836">
        <v>761</v>
      </c>
      <c r="C836" t="str">
        <v>אלי</v>
      </c>
      <c r="D836" t="str">
        <v>בן-דהן</v>
      </c>
      <c r="E836" s="1">
        <v>19766</v>
      </c>
      <c r="G836">
        <v>855</v>
      </c>
      <c r="H836" t="str">
        <v>אחמד</v>
      </c>
      <c r="I836" t="str">
        <v>דבאח</v>
      </c>
      <c r="J836" s="1">
        <v>20116</v>
      </c>
      <c r="L836">
        <v>1</v>
      </c>
      <c r="M836" cm="1">
        <f t="array" ref="M836">IF(L836=1,_xlfn.XLOOKUP(E836,_xlfn.ANCHORARRAY($J$2),_xlfn.ANCHORARRAY($G$2)),"ERROR")</f>
        <v>863</v>
      </c>
      <c r="O836" cm="1">
        <f t="array" ref="O836">IF(L836&lt;&gt;1,SUM(NAMES_EQUALS(C836,_xlfn.ANCHORARRAY($H$2))*NAMES_EQUALS(D836,_xlfn.ANCHORARRAY($I$2))*1),-1)</f>
        <v>-1</v>
      </c>
      <c r="Q836" cm="1">
        <f t="array" ref="Q836">_xlfn.IFS(M836&lt;&gt;"ERROR",M836,O836=1,_xlfn.XLOOKUP(1,NAMES_EQUALS($C836,_xlfn.ANCHORARRAY($H$2))*NAMES_EQUALS($D836,_xlfn.ANCHORARRAY($I$2))*1,_xlfn.ANCHORARRAY(G$2)),1,"ERROR")</f>
        <v>863</v>
      </c>
      <c r="S836" t="str">
        <v>אלי</v>
      </c>
      <c r="T836" t="str">
        <v>בן-דהן</v>
      </c>
      <c r="V836">
        <v>1</v>
      </c>
      <c r="X836">
        <v>1</v>
      </c>
    </row>
    <row r="837" spans="1:24" x14ac:dyDescent="0.45">
      <c r="A837">
        <v>23532</v>
      </c>
      <c r="B837">
        <v>2284</v>
      </c>
      <c r="C837" t="str">
        <v>זבולון</v>
      </c>
      <c r="D837" t="str">
        <v>כלפה</v>
      </c>
      <c r="E837" s="1">
        <v>22915</v>
      </c>
      <c r="G837">
        <v>856</v>
      </c>
      <c r="H837" t="str">
        <v>אללי</v>
      </c>
      <c r="I837" t="str">
        <v>אדמסו</v>
      </c>
      <c r="J837" s="1">
        <v>22673</v>
      </c>
      <c r="L837">
        <v>1</v>
      </c>
      <c r="M837" cm="1">
        <f t="array" ref="M837">IF(L837=1,_xlfn.XLOOKUP(E837,_xlfn.ANCHORARRAY($J$2),_xlfn.ANCHORARRAY($G$2)),"ERROR")</f>
        <v>893</v>
      </c>
      <c r="O837" cm="1">
        <f t="array" ref="O837">IF(L837&lt;&gt;1,SUM(NAMES_EQUALS(C837,_xlfn.ANCHORARRAY($H$2))*NAMES_EQUALS(D837,_xlfn.ANCHORARRAY($I$2))*1),-1)</f>
        <v>-1</v>
      </c>
      <c r="Q837" cm="1">
        <f t="array" ref="Q837">_xlfn.IFS(M837&lt;&gt;"ERROR",M837,O837=1,_xlfn.XLOOKUP(1,NAMES_EQUALS($C837,_xlfn.ANCHORARRAY($H$2))*NAMES_EQUALS($D837,_xlfn.ANCHORARRAY($I$2))*1,_xlfn.ANCHORARRAY(G$2)),1,"ERROR")</f>
        <v>893</v>
      </c>
      <c r="S837" t="str">
        <v>זבולון</v>
      </c>
      <c r="T837" t="str">
        <v>כלפה</v>
      </c>
      <c r="V837">
        <v>1</v>
      </c>
      <c r="X837">
        <v>1</v>
      </c>
    </row>
    <row r="838" spans="1:24" x14ac:dyDescent="0.45">
      <c r="A838">
        <v>23533</v>
      </c>
      <c r="B838">
        <v>1570</v>
      </c>
      <c r="C838" t="str">
        <v>אברהם</v>
      </c>
      <c r="D838" t="str">
        <v>וורצמן</v>
      </c>
      <c r="E838" s="1">
        <v>25870</v>
      </c>
      <c r="G838">
        <v>857</v>
      </c>
      <c r="H838" t="str">
        <v>טלב</v>
      </c>
      <c r="I838" t="str">
        <v>אבו עראר</v>
      </c>
      <c r="J838" s="1">
        <v>24596</v>
      </c>
      <c r="L838">
        <v>1</v>
      </c>
      <c r="M838" cm="1">
        <f t="array" ref="M838">IF(L838=1,_xlfn.XLOOKUP(E838,_xlfn.ANCHORARRAY($J$2),_xlfn.ANCHORARRAY($G$2)),"ERROR")</f>
        <v>870</v>
      </c>
      <c r="O838" cm="1">
        <f t="array" ref="O838">IF(L838&lt;&gt;1,SUM(NAMES_EQUALS(C838,_xlfn.ANCHORARRAY($H$2))*NAMES_EQUALS(D838,_xlfn.ANCHORARRAY($I$2))*1),-1)</f>
        <v>-1</v>
      </c>
      <c r="Q838" cm="1">
        <f t="array" ref="Q838">_xlfn.IFS(M838&lt;&gt;"ERROR",M838,O838=1,_xlfn.XLOOKUP(1,NAMES_EQUALS($C838,_xlfn.ANCHORARRAY($H$2))*NAMES_EQUALS($D838,_xlfn.ANCHORARRAY($I$2))*1,_xlfn.ANCHORARRAY(G$2)),1,"ERROR")</f>
        <v>870</v>
      </c>
      <c r="S838" t="str">
        <v>אבי</v>
      </c>
      <c r="T838" t="str">
        <v>וורצמן</v>
      </c>
      <c r="V838">
        <v>0</v>
      </c>
      <c r="W838">
        <v>1</v>
      </c>
      <c r="X838">
        <v>1</v>
      </c>
    </row>
    <row r="839" spans="1:24" x14ac:dyDescent="0.45">
      <c r="A839">
        <v>23534</v>
      </c>
      <c r="B839">
        <v>2030</v>
      </c>
      <c r="C839" t="str">
        <v>מרדכי (מוטי)</v>
      </c>
      <c r="D839" t="str">
        <v>יוגב</v>
      </c>
      <c r="E839" s="1">
        <v>20507</v>
      </c>
      <c r="G839">
        <v>859</v>
      </c>
      <c r="H839" t="str">
        <v>שמעון</v>
      </c>
      <c r="I839" t="str">
        <v>אוחיון</v>
      </c>
      <c r="J839" s="1">
        <v>16438</v>
      </c>
      <c r="L839">
        <v>1</v>
      </c>
      <c r="M839" cm="1">
        <f t="array" ref="M839">IF(L839=1,_xlfn.XLOOKUP(E839,_xlfn.ANCHORARRAY($J$2),_xlfn.ANCHORARRAY($G$2)),"ERROR")</f>
        <v>873</v>
      </c>
      <c r="O839" cm="1">
        <f t="array" ref="O839">IF(L839&lt;&gt;1,SUM(NAMES_EQUALS(C839,_xlfn.ANCHORARRAY($H$2))*NAMES_EQUALS(D839,_xlfn.ANCHORARRAY($I$2))*1),-1)</f>
        <v>-1</v>
      </c>
      <c r="Q839" cm="1">
        <f t="array" ref="Q839">_xlfn.IFS(M839&lt;&gt;"ERROR",M839,O839=1,_xlfn.XLOOKUP(1,NAMES_EQUALS($C839,_xlfn.ANCHORARRAY($H$2))*NAMES_EQUALS($D839,_xlfn.ANCHORARRAY($I$2))*1,_xlfn.ANCHORARRAY(G$2)),1,"ERROR")</f>
        <v>873</v>
      </c>
      <c r="S839" t="str">
        <v>מרדכי</v>
      </c>
      <c r="T839" t="str">
        <v>יוגב</v>
      </c>
      <c r="V839">
        <v>1</v>
      </c>
      <c r="X839">
        <v>1</v>
      </c>
    </row>
    <row r="840" spans="1:24" x14ac:dyDescent="0.45">
      <c r="A840">
        <v>23551</v>
      </c>
      <c r="B840">
        <v>3130</v>
      </c>
      <c r="C840" t="str">
        <v>אורית</v>
      </c>
      <c r="D840" t="str">
        <v>סטרוק</v>
      </c>
      <c r="E840" s="1">
        <v>21990</v>
      </c>
      <c r="G840">
        <v>860</v>
      </c>
      <c r="H840" t="str">
        <v>קארין</v>
      </c>
      <c r="I840" t="str">
        <v>אלהרר</v>
      </c>
      <c r="J840" s="1">
        <v>28407</v>
      </c>
      <c r="L840">
        <v>1</v>
      </c>
      <c r="M840" cm="1">
        <f t="array" ref="M840">IF(L840=1,_xlfn.XLOOKUP(E840,_xlfn.ANCHORARRAY($J$2),_xlfn.ANCHORARRAY($G$2)),"ERROR")</f>
        <v>884</v>
      </c>
      <c r="O840" cm="1">
        <f t="array" ref="O840">IF(L840&lt;&gt;1,SUM(NAMES_EQUALS(C840,_xlfn.ANCHORARRAY($H$2))*NAMES_EQUALS(D840,_xlfn.ANCHORARRAY($I$2))*1),-1)</f>
        <v>-1</v>
      </c>
      <c r="Q840" cm="1">
        <f t="array" ref="Q840">_xlfn.IFS(M840&lt;&gt;"ERROR",M840,O840=1,_xlfn.XLOOKUP(1,NAMES_EQUALS($C840,_xlfn.ANCHORARRAY($H$2))*NAMES_EQUALS($D840,_xlfn.ANCHORARRAY($I$2))*1,_xlfn.ANCHORARRAY(G$2)),1,"ERROR")</f>
        <v>884</v>
      </c>
      <c r="S840" t="str">
        <v>אורית</v>
      </c>
      <c r="T840" t="str">
        <v>סטרוק</v>
      </c>
      <c r="V840">
        <v>1</v>
      </c>
      <c r="X840">
        <v>1</v>
      </c>
    </row>
    <row r="841" spans="1:24" x14ac:dyDescent="0.45">
      <c r="A841">
        <v>23552</v>
      </c>
      <c r="B841">
        <v>4046</v>
      </c>
      <c r="C841" t="str">
        <v>יוני</v>
      </c>
      <c r="D841" t="str">
        <v>שטבון</v>
      </c>
      <c r="E841" s="1">
        <v>28927</v>
      </c>
      <c r="G841">
        <v>861</v>
      </c>
      <c r="H841" t="str">
        <v>יעקב</v>
      </c>
      <c r="I841" t="str">
        <v>אשר</v>
      </c>
      <c r="J841" s="1">
        <v>23925</v>
      </c>
      <c r="L841">
        <v>1</v>
      </c>
      <c r="M841" cm="1">
        <f t="array" ref="M841">IF(L841=1,_xlfn.XLOOKUP(E841,_xlfn.ANCHORARRAY($J$2),_xlfn.ANCHORARRAY($G$2)),"ERROR")</f>
        <v>898</v>
      </c>
      <c r="O841" cm="1">
        <f t="array" ref="O841">IF(L841&lt;&gt;1,SUM(NAMES_EQUALS(C841,_xlfn.ANCHORARRAY($H$2))*NAMES_EQUALS(D841,_xlfn.ANCHORARRAY($I$2))*1),-1)</f>
        <v>-1</v>
      </c>
      <c r="Q841" cm="1">
        <f t="array" ref="Q841">_xlfn.IFS(M841&lt;&gt;"ERROR",M841,O841=1,_xlfn.XLOOKUP(1,NAMES_EQUALS($C841,_xlfn.ANCHORARRAY($H$2))*NAMES_EQUALS($D841,_xlfn.ANCHORARRAY($I$2))*1,_xlfn.ANCHORARRAY(G$2)),1,"ERROR")</f>
        <v>898</v>
      </c>
      <c r="S841" t="str">
        <v>יוני</v>
      </c>
      <c r="T841" t="str">
        <v>שטבון</v>
      </c>
      <c r="V841">
        <v>1</v>
      </c>
      <c r="X841">
        <v>1</v>
      </c>
    </row>
    <row r="842" spans="1:24" x14ac:dyDescent="0.45">
      <c r="A842">
        <v>23553</v>
      </c>
      <c r="B842">
        <v>2716</v>
      </c>
      <c r="C842" t="str">
        <v>שולי</v>
      </c>
      <c r="D842" t="str">
        <v>מועלם-רפאלי</v>
      </c>
      <c r="E842" s="1">
        <v>23781</v>
      </c>
      <c r="G842">
        <v>862</v>
      </c>
      <c r="H842" t="str">
        <v>מיכל</v>
      </c>
      <c r="I842" t="str">
        <v>בירן</v>
      </c>
      <c r="J842" s="1">
        <v>28669</v>
      </c>
      <c r="L842">
        <v>1</v>
      </c>
      <c r="M842" cm="1">
        <f t="array" ref="M842">IF(L842=1,_xlfn.XLOOKUP(E842,_xlfn.ANCHORARRAY($J$2),_xlfn.ANCHORARRAY($G$2)),"ERROR")</f>
        <v>879</v>
      </c>
      <c r="O842" cm="1">
        <f t="array" ref="O842">IF(L842&lt;&gt;1,SUM(NAMES_EQUALS(C842,_xlfn.ANCHORARRAY($H$2))*NAMES_EQUALS(D842,_xlfn.ANCHORARRAY($I$2))*1),-1)</f>
        <v>-1</v>
      </c>
      <c r="Q842" cm="1">
        <f t="array" ref="Q842">_xlfn.IFS(M842&lt;&gt;"ERROR",M842,O842=1,_xlfn.XLOOKUP(1,NAMES_EQUALS($C842,_xlfn.ANCHORARRAY($H$2))*NAMES_EQUALS($D842,_xlfn.ANCHORARRAY($I$2))*1,_xlfn.ANCHORARRAY(G$2)),1,"ERROR")</f>
        <v>879</v>
      </c>
      <c r="S842" t="str">
        <v>שולי</v>
      </c>
      <c r="T842" t="str">
        <v>מועלם-רפאלי</v>
      </c>
      <c r="V842">
        <v>1</v>
      </c>
      <c r="X842">
        <v>1</v>
      </c>
    </row>
    <row r="843" spans="1:24" x14ac:dyDescent="0.45">
      <c r="A843">
        <v>23555</v>
      </c>
      <c r="B843">
        <v>4200</v>
      </c>
      <c r="C843" t="str">
        <v>יאיר</v>
      </c>
      <c r="D843" t="str">
        <v>שמיר</v>
      </c>
      <c r="E843" s="1">
        <v>16667</v>
      </c>
      <c r="G843">
        <v>863</v>
      </c>
      <c r="H843" t="str">
        <v>אלי</v>
      </c>
      <c r="I843" t="str">
        <v>בן-דהן</v>
      </c>
      <c r="J843" s="1">
        <v>19766</v>
      </c>
      <c r="L843">
        <v>1</v>
      </c>
      <c r="M843" cm="1">
        <f t="array" ref="M843">IF(L843=1,_xlfn.XLOOKUP(E843,_xlfn.ANCHORARRAY($J$2),_xlfn.ANCHORARRAY($G$2)),"ERROR")</f>
        <v>902</v>
      </c>
      <c r="O843" cm="1">
        <f t="array" ref="O843">IF(L843&lt;&gt;1,SUM(NAMES_EQUALS(C843,_xlfn.ANCHORARRAY($H$2))*NAMES_EQUALS(D843,_xlfn.ANCHORARRAY($I$2))*1),-1)</f>
        <v>-1</v>
      </c>
      <c r="Q843" cm="1">
        <f t="array" ref="Q843">_xlfn.IFS(M843&lt;&gt;"ERROR",M843,O843=1,_xlfn.XLOOKUP(1,NAMES_EQUALS($C843,_xlfn.ANCHORARRAY($H$2))*NAMES_EQUALS($D843,_xlfn.ANCHORARRAY($I$2))*1,_xlfn.ANCHORARRAY(G$2)),1,"ERROR")</f>
        <v>902</v>
      </c>
      <c r="S843" t="str">
        <v>יאיר</v>
      </c>
      <c r="T843" t="str">
        <v>שמיר</v>
      </c>
      <c r="V843">
        <v>1</v>
      </c>
      <c r="X843">
        <v>1</v>
      </c>
    </row>
    <row r="844" spans="1:24" x14ac:dyDescent="0.45">
      <c r="A844">
        <v>23556</v>
      </c>
      <c r="B844">
        <v>3366</v>
      </c>
      <c r="C844" t="str">
        <v>משה זלמן</v>
      </c>
      <c r="D844" t="str">
        <v>פייגלין</v>
      </c>
      <c r="E844" s="1">
        <v>22858</v>
      </c>
      <c r="G844">
        <v>864</v>
      </c>
      <c r="H844" t="str">
        <v>נפתלי</v>
      </c>
      <c r="I844" t="str">
        <v>בנט</v>
      </c>
      <c r="J844" s="1">
        <v>26383</v>
      </c>
      <c r="L844">
        <v>1</v>
      </c>
      <c r="M844" cm="1">
        <f t="array" ref="M844">IF(L844=1,_xlfn.XLOOKUP(E844,_xlfn.ANCHORARRAY($J$2),_xlfn.ANCHORARRAY($G$2)),"ERROR")</f>
        <v>885</v>
      </c>
      <c r="O844" cm="1">
        <f t="array" ref="O844">IF(L844&lt;&gt;1,SUM(NAMES_EQUALS(C844,_xlfn.ANCHORARRAY($H$2))*NAMES_EQUALS(D844,_xlfn.ANCHORARRAY($I$2))*1),-1)</f>
        <v>-1</v>
      </c>
      <c r="Q844" cm="1">
        <f t="array" ref="Q844">_xlfn.IFS(M844&lt;&gt;"ERROR",M844,O844=1,_xlfn.XLOOKUP(1,NAMES_EQUALS($C844,_xlfn.ANCHORARRAY($H$2))*NAMES_EQUALS($D844,_xlfn.ANCHORARRAY($I$2))*1,_xlfn.ANCHORARRAY(G$2)),1,"ERROR")</f>
        <v>885</v>
      </c>
      <c r="S844" t="str">
        <v>משה זלמן</v>
      </c>
      <c r="T844" t="str">
        <v>פייגלין</v>
      </c>
      <c r="V844">
        <v>1</v>
      </c>
      <c r="X844">
        <v>1</v>
      </c>
    </row>
    <row r="845" spans="1:24" x14ac:dyDescent="0.45">
      <c r="A845">
        <v>23557</v>
      </c>
      <c r="B845">
        <v>127</v>
      </c>
      <c r="C845" t="str">
        <v>שמעון</v>
      </c>
      <c r="D845" t="str">
        <v>אוחיון</v>
      </c>
      <c r="E845" s="1">
        <v>16438</v>
      </c>
      <c r="G845">
        <v>865</v>
      </c>
      <c r="H845" t="str">
        <v>יחיאל חיליק</v>
      </c>
      <c r="I845" t="str">
        <v>בר</v>
      </c>
      <c r="J845" s="1">
        <v>27641</v>
      </c>
      <c r="L845">
        <v>1</v>
      </c>
      <c r="M845" cm="1">
        <f t="array" ref="M845">IF(L845=1,_xlfn.XLOOKUP(E845,_xlfn.ANCHORARRAY($J$2),_xlfn.ANCHORARRAY($G$2)),"ERROR")</f>
        <v>859</v>
      </c>
      <c r="O845" cm="1">
        <f t="array" ref="O845">IF(L845&lt;&gt;1,SUM(NAMES_EQUALS(C845,_xlfn.ANCHORARRAY($H$2))*NAMES_EQUALS(D845,_xlfn.ANCHORARRAY($I$2))*1),-1)</f>
        <v>-1</v>
      </c>
      <c r="Q845" cm="1">
        <f t="array" ref="Q845">_xlfn.IFS(M845&lt;&gt;"ERROR",M845,O845=1,_xlfn.XLOOKUP(1,NAMES_EQUALS($C845,_xlfn.ANCHORARRAY($H$2))*NAMES_EQUALS($D845,_xlfn.ANCHORARRAY($I$2))*1,_xlfn.ANCHORARRAY(G$2)),1,"ERROR")</f>
        <v>859</v>
      </c>
      <c r="S845" t="str">
        <v>שמעון</v>
      </c>
      <c r="T845" t="str">
        <v>אוחיון</v>
      </c>
      <c r="V845">
        <v>1</v>
      </c>
      <c r="X845">
        <v>1</v>
      </c>
    </row>
    <row r="846" spans="1:24" x14ac:dyDescent="0.45">
      <c r="A846">
        <v>23558</v>
      </c>
      <c r="B846">
        <v>682</v>
      </c>
      <c r="C846" t="str">
        <v>דוד</v>
      </c>
      <c r="D846" t="str">
        <v>ביטן</v>
      </c>
      <c r="E846" s="1">
        <v>22014</v>
      </c>
      <c r="G846">
        <v>866</v>
      </c>
      <c r="H846" t="str">
        <v>עמר</v>
      </c>
      <c r="I846" t="str">
        <v>בר-לב</v>
      </c>
      <c r="J846" s="1">
        <v>19634</v>
      </c>
      <c r="L846">
        <v>1</v>
      </c>
      <c r="M846" cm="1">
        <f t="array" ref="M846">IF(L846=1,_xlfn.XLOOKUP(E846,_xlfn.ANCHORARRAY($J$2),_xlfn.ANCHORARRAY($G$2)),"ERROR")</f>
        <v>914</v>
      </c>
      <c r="O846" cm="1">
        <f t="array" ref="O846">IF(L846&lt;&gt;1,SUM(NAMES_EQUALS(C846,_xlfn.ANCHORARRAY($H$2))*NAMES_EQUALS(D846,_xlfn.ANCHORARRAY($I$2))*1),-1)</f>
        <v>-1</v>
      </c>
      <c r="Q846" cm="1">
        <f t="array" ref="Q846">_xlfn.IFS(M846&lt;&gt;"ERROR",M846,O846=1,_xlfn.XLOOKUP(1,NAMES_EQUALS($C846,_xlfn.ANCHORARRAY($H$2))*NAMES_EQUALS($D846,_xlfn.ANCHORARRAY($I$2))*1,_xlfn.ANCHORARRAY(G$2)),1,"ERROR")</f>
        <v>914</v>
      </c>
      <c r="S846" t="str">
        <v>דוד</v>
      </c>
      <c r="T846" t="str">
        <v>ביטן</v>
      </c>
      <c r="V846">
        <v>1</v>
      </c>
      <c r="X846">
        <v>1</v>
      </c>
    </row>
    <row r="847" spans="1:24" x14ac:dyDescent="0.45">
      <c r="A847">
        <v>23560</v>
      </c>
      <c r="B847">
        <v>2802</v>
      </c>
      <c r="C847" t="str">
        <v>יוליה</v>
      </c>
      <c r="D847" t="str">
        <v>מלינובסקי</v>
      </c>
      <c r="E847" s="1">
        <v>27642</v>
      </c>
      <c r="G847">
        <v>867</v>
      </c>
      <c r="H847" t="str">
        <v>באסל</v>
      </c>
      <c r="I847" t="str">
        <v>גטאס</v>
      </c>
      <c r="J847" s="1">
        <v>20537</v>
      </c>
      <c r="L847">
        <v>1</v>
      </c>
      <c r="M847" cm="1">
        <f t="array" ref="M847">IF(L847=1,_xlfn.XLOOKUP(E847,_xlfn.ANCHORARRAY($J$2),_xlfn.ANCHORARRAY($G$2)),"ERROR")</f>
        <v>956</v>
      </c>
      <c r="O847" cm="1">
        <f t="array" ref="O847">IF(L847&lt;&gt;1,SUM(NAMES_EQUALS(C847,_xlfn.ANCHORARRAY($H$2))*NAMES_EQUALS(D847,_xlfn.ANCHORARRAY($I$2))*1),-1)</f>
        <v>-1</v>
      </c>
      <c r="Q847" cm="1">
        <f t="array" ref="Q847">_xlfn.IFS(M847&lt;&gt;"ERROR",M847,O847=1,_xlfn.XLOOKUP(1,NAMES_EQUALS($C847,_xlfn.ANCHORARRAY($H$2))*NAMES_EQUALS($D847,_xlfn.ANCHORARRAY($I$2))*1,_xlfn.ANCHORARRAY(G$2)),1,"ERROR")</f>
        <v>956</v>
      </c>
      <c r="S847" t="str">
        <v>יוליה</v>
      </c>
      <c r="T847" t="str">
        <v>מלינובסקי</v>
      </c>
      <c r="V847">
        <v>1</v>
      </c>
      <c r="X847">
        <v>1</v>
      </c>
    </row>
    <row r="848" spans="1:24" x14ac:dyDescent="0.45">
      <c r="A848">
        <v>23564</v>
      </c>
      <c r="B848">
        <v>415</v>
      </c>
      <c r="C848" t="str">
        <v>דוד</v>
      </c>
      <c r="D848" t="str">
        <v>אמסלם</v>
      </c>
      <c r="E848" s="1">
        <v>22139</v>
      </c>
      <c r="G848">
        <v>868</v>
      </c>
      <c r="H848" t="str">
        <v>יעל</v>
      </c>
      <c r="I848" t="str">
        <v>גרמן</v>
      </c>
      <c r="J848" s="1">
        <v>17384</v>
      </c>
      <c r="L848">
        <v>1</v>
      </c>
      <c r="M848" cm="1">
        <f t="array" ref="M848">IF(L848=1,_xlfn.XLOOKUP(E848,_xlfn.ANCHORARRAY($J$2),_xlfn.ANCHORARRAY($G$2)),"ERROR")</f>
        <v>912</v>
      </c>
      <c r="O848" cm="1">
        <f t="array" ref="O848">IF(L848&lt;&gt;1,SUM(NAMES_EQUALS(C848,_xlfn.ANCHORARRAY($H$2))*NAMES_EQUALS(D848,_xlfn.ANCHORARRAY($I$2))*1),-1)</f>
        <v>-1</v>
      </c>
      <c r="Q848" cm="1">
        <f t="array" ref="Q848">_xlfn.IFS(M848&lt;&gt;"ERROR",M848,O848=1,_xlfn.XLOOKUP(1,NAMES_EQUALS($C848,_xlfn.ANCHORARRAY($H$2))*NAMES_EQUALS($D848,_xlfn.ANCHORARRAY($I$2))*1,_xlfn.ANCHORARRAY(G$2)),1,"ERROR")</f>
        <v>912</v>
      </c>
      <c r="S848" t="str">
        <v>דוד</v>
      </c>
      <c r="T848" t="str">
        <v>אמסלם</v>
      </c>
      <c r="V848">
        <v>1</v>
      </c>
      <c r="X848">
        <v>1</v>
      </c>
    </row>
    <row r="849" spans="1:24" x14ac:dyDescent="0.45">
      <c r="A849">
        <v>23565</v>
      </c>
      <c r="B849">
        <v>2749</v>
      </c>
      <c r="C849" t="str">
        <v>מרב</v>
      </c>
      <c r="D849" t="str">
        <v>מיכאלי</v>
      </c>
      <c r="E849" s="1">
        <v>24435</v>
      </c>
      <c r="G849">
        <v>869</v>
      </c>
      <c r="H849" t="str">
        <v>רונן</v>
      </c>
      <c r="I849" t="str">
        <v>הופמן</v>
      </c>
      <c r="J849" s="1">
        <v>23211</v>
      </c>
      <c r="L849">
        <v>1</v>
      </c>
      <c r="M849" cm="1">
        <f t="array" ref="M849">IF(L849=1,_xlfn.XLOOKUP(E849,_xlfn.ANCHORARRAY($J$2),_xlfn.ANCHORARRAY($G$2)),"ERROR")</f>
        <v>881</v>
      </c>
      <c r="O849" cm="1">
        <f t="array" ref="O849">IF(L849&lt;&gt;1,SUM(NAMES_EQUALS(C849,_xlfn.ANCHORARRAY($H$2))*NAMES_EQUALS(D849,_xlfn.ANCHORARRAY($I$2))*1),-1)</f>
        <v>-1</v>
      </c>
      <c r="Q849" cm="1">
        <f t="array" ref="Q849">_xlfn.IFS(M849&lt;&gt;"ERROR",M849,O849=1,_xlfn.XLOOKUP(1,NAMES_EQUALS($C849,_xlfn.ANCHORARRAY($H$2))*NAMES_EQUALS($D849,_xlfn.ANCHORARRAY($I$2))*1,_xlfn.ANCHORARRAY(G$2)),1,"ERROR")</f>
        <v>881</v>
      </c>
      <c r="S849" t="str">
        <v>מרב</v>
      </c>
      <c r="T849" t="str">
        <v>מיכאלי</v>
      </c>
      <c r="V849">
        <v>1</v>
      </c>
      <c r="X849">
        <v>1</v>
      </c>
    </row>
    <row r="850" spans="1:24" x14ac:dyDescent="0.45">
      <c r="A850">
        <v>23566</v>
      </c>
      <c r="B850">
        <v>4229</v>
      </c>
      <c r="C850" t="str">
        <v>סתיו</v>
      </c>
      <c r="D850" t="str">
        <v>שפיר</v>
      </c>
      <c r="E850" s="1">
        <v>31184</v>
      </c>
      <c r="G850">
        <v>870</v>
      </c>
      <c r="H850" t="str">
        <v>אבי</v>
      </c>
      <c r="I850" t="str">
        <v>וורצמן</v>
      </c>
      <c r="J850" s="1">
        <v>25870</v>
      </c>
      <c r="L850">
        <v>1</v>
      </c>
      <c r="M850" cm="1">
        <f t="array" ref="M850">IF(L850=1,_xlfn.XLOOKUP(E850,_xlfn.ANCHORARRAY($J$2),_xlfn.ANCHORARRAY($G$2)),"ERROR")</f>
        <v>903</v>
      </c>
      <c r="O850" cm="1">
        <f t="array" ref="O850">IF(L850&lt;&gt;1,SUM(NAMES_EQUALS(C850,_xlfn.ANCHORARRAY($H$2))*NAMES_EQUALS(D850,_xlfn.ANCHORARRAY($I$2))*1),-1)</f>
        <v>-1</v>
      </c>
      <c r="Q850" cm="1">
        <f t="array" ref="Q850">_xlfn.IFS(M850&lt;&gt;"ERROR",M850,O850=1,_xlfn.XLOOKUP(1,NAMES_EQUALS($C850,_xlfn.ANCHORARRAY($H$2))*NAMES_EQUALS($D850,_xlfn.ANCHORARRAY($I$2))*1,_xlfn.ANCHORARRAY(G$2)),1,"ERROR")</f>
        <v>903</v>
      </c>
      <c r="S850" t="str">
        <v>סתיו</v>
      </c>
      <c r="T850" t="str">
        <v>שפיר</v>
      </c>
      <c r="V850">
        <v>1</v>
      </c>
      <c r="X850">
        <v>1</v>
      </c>
    </row>
    <row r="851" spans="1:24" x14ac:dyDescent="0.45">
      <c r="A851">
        <v>23567</v>
      </c>
      <c r="B851">
        <v>2872</v>
      </c>
      <c r="C851" t="str">
        <v>אראל</v>
      </c>
      <c r="D851" t="str">
        <v>מרגלית</v>
      </c>
      <c r="E851" s="1">
        <v>22282</v>
      </c>
      <c r="G851">
        <v>871</v>
      </c>
      <c r="H851" t="str">
        <v>תמר</v>
      </c>
      <c r="I851" t="str">
        <v>זנדברג</v>
      </c>
      <c r="J851" s="1">
        <v>27879</v>
      </c>
      <c r="L851">
        <v>1</v>
      </c>
      <c r="M851" cm="1">
        <f t="array" ref="M851">IF(L851=1,_xlfn.XLOOKUP(E851,_xlfn.ANCHORARRAY($J$2),_xlfn.ANCHORARRAY($G$2)),"ERROR")</f>
        <v>882</v>
      </c>
      <c r="O851" cm="1">
        <f t="array" ref="O851">IF(L851&lt;&gt;1,SUM(NAMES_EQUALS(C851,_xlfn.ANCHORARRAY($H$2))*NAMES_EQUALS(D851,_xlfn.ANCHORARRAY($I$2))*1),-1)</f>
        <v>-1</v>
      </c>
      <c r="Q851" cm="1">
        <f t="array" ref="Q851">_xlfn.IFS(M851&lt;&gt;"ERROR",M851,O851=1,_xlfn.XLOOKUP(1,NAMES_EQUALS($C851,_xlfn.ANCHORARRAY($H$2))*NAMES_EQUALS($D851,_xlfn.ANCHORARRAY($I$2))*1,_xlfn.ANCHORARRAY(G$2)),1,"ERROR")</f>
        <v>882</v>
      </c>
      <c r="S851" t="str">
        <v>אראל</v>
      </c>
      <c r="T851" t="str">
        <v>מרגלית</v>
      </c>
      <c r="V851">
        <v>1</v>
      </c>
      <c r="X851">
        <v>1</v>
      </c>
    </row>
    <row r="852" spans="1:24" x14ac:dyDescent="0.45">
      <c r="A852">
        <v>23568</v>
      </c>
      <c r="B852">
        <v>4180</v>
      </c>
      <c r="C852" t="str">
        <v>איציק</v>
      </c>
      <c r="D852" t="str">
        <v>שמולי</v>
      </c>
      <c r="E852" s="1">
        <v>29259</v>
      </c>
      <c r="G852">
        <v>872</v>
      </c>
      <c r="H852" t="str">
        <v>בועז</v>
      </c>
      <c r="I852" t="str">
        <v>טופורובסקי</v>
      </c>
      <c r="J852" s="1">
        <v>29419</v>
      </c>
      <c r="L852">
        <v>1</v>
      </c>
      <c r="M852" cm="1">
        <f t="array" ref="M852">IF(L852=1,_xlfn.XLOOKUP(E852,_xlfn.ANCHORARRAY($J$2),_xlfn.ANCHORARRAY($G$2)),"ERROR")</f>
        <v>901</v>
      </c>
      <c r="O852" cm="1">
        <f t="array" ref="O852">IF(L852&lt;&gt;1,SUM(NAMES_EQUALS(C852,_xlfn.ANCHORARRAY($H$2))*NAMES_EQUALS(D852,_xlfn.ANCHORARRAY($I$2))*1),-1)</f>
        <v>-1</v>
      </c>
      <c r="Q852" cm="1">
        <f t="array" ref="Q852">_xlfn.IFS(M852&lt;&gt;"ERROR",M852,O852=1,_xlfn.XLOOKUP(1,NAMES_EQUALS($C852,_xlfn.ANCHORARRAY($H$2))*NAMES_EQUALS($D852,_xlfn.ANCHORARRAY($I$2))*1,_xlfn.ANCHORARRAY(G$2)),1,"ERROR")</f>
        <v>901</v>
      </c>
      <c r="S852" t="str">
        <v>איציק</v>
      </c>
      <c r="T852" t="str">
        <v>שמולי</v>
      </c>
      <c r="V852">
        <v>1</v>
      </c>
      <c r="X852">
        <v>1</v>
      </c>
    </row>
    <row r="853" spans="1:24" x14ac:dyDescent="0.45">
      <c r="A853">
        <v>23569</v>
      </c>
      <c r="B853">
        <v>3838</v>
      </c>
      <c r="C853" t="str">
        <v>מיקי</v>
      </c>
      <c r="D853" t="str">
        <v>רוזנטל</v>
      </c>
      <c r="E853" s="1">
        <v>20124</v>
      </c>
      <c r="G853">
        <v>873</v>
      </c>
      <c r="H853" t="str">
        <v>מרדכי</v>
      </c>
      <c r="I853" t="str">
        <v>יוגב</v>
      </c>
      <c r="J853" s="1">
        <v>20507</v>
      </c>
      <c r="L853">
        <v>1</v>
      </c>
      <c r="M853" cm="1">
        <f t="array" ref="M853">IF(L853=1,_xlfn.XLOOKUP(E853,_xlfn.ANCHORARRAY($J$2),_xlfn.ANCHORARRAY($G$2)),"ERROR")</f>
        <v>896</v>
      </c>
      <c r="O853" cm="1">
        <f t="array" ref="O853">IF(L853&lt;&gt;1,SUM(NAMES_EQUALS(C853,_xlfn.ANCHORARRAY($H$2))*NAMES_EQUALS(D853,_xlfn.ANCHORARRAY($I$2))*1),-1)</f>
        <v>-1</v>
      </c>
      <c r="Q853" cm="1">
        <f t="array" ref="Q853">_xlfn.IFS(M853&lt;&gt;"ERROR",M853,O853=1,_xlfn.XLOOKUP(1,NAMES_EQUALS($C853,_xlfn.ANCHORARRAY($H$2))*NAMES_EQUALS($D853,_xlfn.ANCHORARRAY($I$2))*1,_xlfn.ANCHORARRAY(G$2)),1,"ERROR")</f>
        <v>896</v>
      </c>
      <c r="S853" t="str">
        <v>מיקי</v>
      </c>
      <c r="T853" t="str">
        <v>רוזנטל</v>
      </c>
      <c r="V853">
        <v>1</v>
      </c>
      <c r="X853">
        <v>1</v>
      </c>
    </row>
    <row r="854" spans="1:24" x14ac:dyDescent="0.45">
      <c r="A854">
        <v>23570</v>
      </c>
      <c r="B854">
        <v>696</v>
      </c>
      <c r="C854" t="str">
        <v>מיכל</v>
      </c>
      <c r="D854" t="str">
        <v>בירן</v>
      </c>
      <c r="E854" s="1">
        <v>28669</v>
      </c>
      <c r="G854">
        <v>874</v>
      </c>
      <c r="H854" t="str">
        <v>מאיר</v>
      </c>
      <c r="I854" t="str">
        <v>כהן</v>
      </c>
      <c r="J854" s="1">
        <v>20408</v>
      </c>
      <c r="L854">
        <v>1</v>
      </c>
      <c r="M854" cm="1">
        <f t="array" ref="M854">IF(L854=1,_xlfn.XLOOKUP(E854,_xlfn.ANCHORARRAY($J$2),_xlfn.ANCHORARRAY($G$2)),"ERROR")</f>
        <v>862</v>
      </c>
      <c r="O854" cm="1">
        <f t="array" ref="O854">IF(L854&lt;&gt;1,SUM(NAMES_EQUALS(C854,_xlfn.ANCHORARRAY($H$2))*NAMES_EQUALS(D854,_xlfn.ANCHORARRAY($I$2))*1),-1)</f>
        <v>-1</v>
      </c>
      <c r="Q854" cm="1">
        <f t="array" ref="Q854">_xlfn.IFS(M854&lt;&gt;"ERROR",M854,O854=1,_xlfn.XLOOKUP(1,NAMES_EQUALS($C854,_xlfn.ANCHORARRAY($H$2))*NAMES_EQUALS($D854,_xlfn.ANCHORARRAY($I$2))*1,_xlfn.ANCHORARRAY(G$2)),1,"ERROR")</f>
        <v>862</v>
      </c>
      <c r="S854" t="str">
        <v>מיכל</v>
      </c>
      <c r="T854" t="str">
        <v>בירן</v>
      </c>
      <c r="V854">
        <v>1</v>
      </c>
      <c r="X854">
        <v>1</v>
      </c>
    </row>
    <row r="855" spans="1:24" x14ac:dyDescent="0.45">
      <c r="A855">
        <v>23571</v>
      </c>
      <c r="B855">
        <v>2730</v>
      </c>
      <c r="C855" t="str">
        <v>משה</v>
      </c>
      <c r="D855" t="str">
        <v>מזרחי</v>
      </c>
      <c r="E855" s="1">
        <v>18526</v>
      </c>
      <c r="G855">
        <v>875</v>
      </c>
      <c r="H855" t="str">
        <v>עליזה</v>
      </c>
      <c r="I855" t="str">
        <v>לביא</v>
      </c>
      <c r="J855" s="1">
        <v>23643</v>
      </c>
      <c r="L855">
        <v>1</v>
      </c>
      <c r="M855" cm="1">
        <f t="array" ref="M855">IF(L855=1,_xlfn.XLOOKUP(E855,_xlfn.ANCHORARRAY($J$2),_xlfn.ANCHORARRAY($G$2)),"ERROR")</f>
        <v>880</v>
      </c>
      <c r="O855" cm="1">
        <f t="array" ref="O855">IF(L855&lt;&gt;1,SUM(NAMES_EQUALS(C855,_xlfn.ANCHORARRAY($H$2))*NAMES_EQUALS(D855,_xlfn.ANCHORARRAY($I$2))*1),-1)</f>
        <v>-1</v>
      </c>
      <c r="Q855" cm="1">
        <f t="array" ref="Q855">_xlfn.IFS(M855&lt;&gt;"ERROR",M855,O855=1,_xlfn.XLOOKUP(1,NAMES_EQUALS($C855,_xlfn.ANCHORARRAY($H$2))*NAMES_EQUALS($D855,_xlfn.ANCHORARRAY($I$2))*1,_xlfn.ANCHORARRAY(G$2)),1,"ERROR")</f>
        <v>880</v>
      </c>
      <c r="S855" t="str">
        <v>משה</v>
      </c>
      <c r="T855" t="str">
        <v>מזרחי</v>
      </c>
      <c r="V855">
        <v>1</v>
      </c>
      <c r="X855">
        <v>1</v>
      </c>
    </row>
    <row r="856" spans="1:24" x14ac:dyDescent="0.45">
      <c r="A856">
        <v>23572</v>
      </c>
      <c r="B856">
        <v>3296</v>
      </c>
      <c r="C856" t="str">
        <v>דניאל</v>
      </c>
      <c r="D856" t="str">
        <v>עטר</v>
      </c>
      <c r="E856" s="1">
        <v>21190</v>
      </c>
      <c r="G856">
        <v>876</v>
      </c>
      <c r="H856" t="str">
        <v>מיקי</v>
      </c>
      <c r="I856" t="str">
        <v>לוי</v>
      </c>
      <c r="J856" s="1">
        <v>18800</v>
      </c>
      <c r="L856">
        <v>1</v>
      </c>
      <c r="M856" cm="1">
        <f t="array" ref="M856">IF(L856=1,_xlfn.XLOOKUP(E856,_xlfn.ANCHORARRAY($J$2),_xlfn.ANCHORARRAY($G$2)),"ERROR")</f>
        <v>940</v>
      </c>
      <c r="O856" cm="1">
        <f t="array" ref="O856">IF(L856&lt;&gt;1,SUM(NAMES_EQUALS(C856,_xlfn.ANCHORARRAY($H$2))*NAMES_EQUALS(D856,_xlfn.ANCHORARRAY($I$2))*1),-1)</f>
        <v>-1</v>
      </c>
      <c r="Q856" cm="1">
        <f t="array" ref="Q856">_xlfn.IFS(M856&lt;&gt;"ERROR",M856,O856=1,_xlfn.XLOOKUP(1,NAMES_EQUALS($C856,_xlfn.ANCHORARRAY($H$2))*NAMES_EQUALS($D856,_xlfn.ANCHORARRAY($I$2))*1,_xlfn.ANCHORARRAY(G$2)),1,"ERROR")</f>
        <v>940</v>
      </c>
      <c r="S856" t="str">
        <v>דניאל</v>
      </c>
      <c r="T856" t="str">
        <v>עטר</v>
      </c>
      <c r="V856">
        <v>1</v>
      </c>
      <c r="X856">
        <v>1</v>
      </c>
    </row>
    <row r="857" spans="1:24" x14ac:dyDescent="0.45">
      <c r="A857">
        <v>23573</v>
      </c>
      <c r="B857">
        <v>2035</v>
      </c>
      <c r="C857" t="str">
        <v>יוסי</v>
      </c>
      <c r="D857" t="str">
        <v>יונה</v>
      </c>
      <c r="E857" s="1">
        <v>19518</v>
      </c>
      <c r="G857">
        <v>877</v>
      </c>
      <c r="H857" t="str">
        <v>דב</v>
      </c>
      <c r="I857" t="str">
        <v>ליפמן</v>
      </c>
      <c r="J857" s="1">
        <v>26185</v>
      </c>
      <c r="L857">
        <v>1</v>
      </c>
      <c r="M857" cm="1">
        <f t="array" ref="M857">IF(L857=1,_xlfn.XLOOKUP(E857,_xlfn.ANCHORARRAY($J$2),_xlfn.ANCHORARRAY($G$2)),"ERROR")</f>
        <v>926</v>
      </c>
      <c r="O857" cm="1">
        <f t="array" ref="O857">IF(L857&lt;&gt;1,SUM(NAMES_EQUALS(C857,_xlfn.ANCHORARRAY($H$2))*NAMES_EQUALS(D857,_xlfn.ANCHORARRAY($I$2))*1),-1)</f>
        <v>-1</v>
      </c>
      <c r="Q857" cm="1">
        <f t="array" ref="Q857">_xlfn.IFS(M857&lt;&gt;"ERROR",M857,O857=1,_xlfn.XLOOKUP(1,NAMES_EQUALS($C857,_xlfn.ANCHORARRAY($H$2))*NAMES_EQUALS($D857,_xlfn.ANCHORARRAY($I$2))*1,_xlfn.ANCHORARRAY(G$2)),1,"ERROR")</f>
        <v>926</v>
      </c>
      <c r="S857" t="str">
        <v>יוסי</v>
      </c>
      <c r="T857" t="str">
        <v>יונה</v>
      </c>
      <c r="V857">
        <v>1</v>
      </c>
      <c r="X857">
        <v>1</v>
      </c>
    </row>
    <row r="858" spans="1:24" x14ac:dyDescent="0.45">
      <c r="A858">
        <v>23591</v>
      </c>
      <c r="B858">
        <v>4081</v>
      </c>
      <c r="C858" t="str">
        <v>אלעזר</v>
      </c>
      <c r="D858" t="str">
        <v>שטרן</v>
      </c>
      <c r="E858" s="1">
        <v>20692</v>
      </c>
      <c r="G858">
        <v>878</v>
      </c>
      <c r="H858" t="str">
        <v>יאיר</v>
      </c>
      <c r="I858" t="str">
        <v>לפיד</v>
      </c>
      <c r="J858" s="1">
        <v>23320</v>
      </c>
      <c r="L858">
        <v>1</v>
      </c>
      <c r="M858" cm="1">
        <f t="array" ref="M858">IF(L858=1,_xlfn.XLOOKUP(E858,_xlfn.ANCHORARRAY($J$2),_xlfn.ANCHORARRAY($G$2)),"ERROR")</f>
        <v>899</v>
      </c>
      <c r="O858" cm="1">
        <f t="array" ref="O858">IF(L858&lt;&gt;1,SUM(NAMES_EQUALS(C858,_xlfn.ANCHORARRAY($H$2))*NAMES_EQUALS(D858,_xlfn.ANCHORARRAY($I$2))*1),-1)</f>
        <v>-1</v>
      </c>
      <c r="Q858" cm="1">
        <f t="array" ref="Q858">_xlfn.IFS(M858&lt;&gt;"ERROR",M858,O858=1,_xlfn.XLOOKUP(1,NAMES_EQUALS($C858,_xlfn.ANCHORARRAY($H$2))*NAMES_EQUALS($D858,_xlfn.ANCHORARRAY($I$2))*1,_xlfn.ANCHORARRAY(G$2)),1,"ERROR")</f>
        <v>899</v>
      </c>
      <c r="S858" t="str">
        <v>אלעזר</v>
      </c>
      <c r="T858" t="str">
        <v>שטרן</v>
      </c>
      <c r="V858">
        <v>1</v>
      </c>
      <c r="X858">
        <v>1</v>
      </c>
    </row>
    <row r="859" spans="1:24" x14ac:dyDescent="0.45">
      <c r="A859">
        <v>23592</v>
      </c>
      <c r="B859">
        <v>3607</v>
      </c>
      <c r="C859" t="str">
        <v>דוד</v>
      </c>
      <c r="D859" t="str">
        <v>צור</v>
      </c>
      <c r="E859" s="1">
        <v>21743</v>
      </c>
      <c r="G859">
        <v>879</v>
      </c>
      <c r="H859" t="str">
        <v>שולי</v>
      </c>
      <c r="I859" t="str">
        <v>מועלם-רפאלי</v>
      </c>
      <c r="J859" s="1">
        <v>23781</v>
      </c>
      <c r="L859">
        <v>1</v>
      </c>
      <c r="M859" cm="1">
        <f t="array" ref="M859">IF(L859=1,_xlfn.XLOOKUP(E859,_xlfn.ANCHORARRAY($J$2),_xlfn.ANCHORARRAY($G$2)),"ERROR")</f>
        <v>890</v>
      </c>
      <c r="O859" cm="1">
        <f t="array" ref="O859">IF(L859&lt;&gt;1,SUM(NAMES_EQUALS(C859,_xlfn.ANCHORARRAY($H$2))*NAMES_EQUALS(D859,_xlfn.ANCHORARRAY($I$2))*1),-1)</f>
        <v>-1</v>
      </c>
      <c r="Q859" cm="1">
        <f t="array" ref="Q859">_xlfn.IFS(M859&lt;&gt;"ERROR",M859,O859=1,_xlfn.XLOOKUP(1,NAMES_EQUALS($C859,_xlfn.ANCHORARRAY($H$2))*NAMES_EQUALS($D859,_xlfn.ANCHORARRAY($I$2))*1,_xlfn.ANCHORARRAY(G$2)),1,"ERROR")</f>
        <v>890</v>
      </c>
      <c r="S859" t="str">
        <v>דוד</v>
      </c>
      <c r="T859" t="str">
        <v>צור</v>
      </c>
      <c r="V859">
        <v>1</v>
      </c>
      <c r="X859">
        <v>1</v>
      </c>
    </row>
    <row r="860" spans="1:24" x14ac:dyDescent="0.45">
      <c r="A860">
        <v>23594</v>
      </c>
      <c r="B860">
        <v>2629</v>
      </c>
      <c r="C860" t="str">
        <v>יאיר</v>
      </c>
      <c r="D860" t="str">
        <v>לפיד</v>
      </c>
      <c r="E860" s="1">
        <v>23320</v>
      </c>
      <c r="G860">
        <v>880</v>
      </c>
      <c r="H860" t="str">
        <v>משה</v>
      </c>
      <c r="I860" t="str">
        <v>מזרחי</v>
      </c>
      <c r="J860" s="1">
        <v>18526</v>
      </c>
      <c r="L860">
        <v>1</v>
      </c>
      <c r="M860" cm="1">
        <f t="array" ref="M860">IF(L860=1,_xlfn.XLOOKUP(E860,_xlfn.ANCHORARRAY($J$2),_xlfn.ANCHORARRAY($G$2)),"ERROR")</f>
        <v>878</v>
      </c>
      <c r="O860" cm="1">
        <f t="array" ref="O860">IF(L860&lt;&gt;1,SUM(NAMES_EQUALS(C860,_xlfn.ANCHORARRAY($H$2))*NAMES_EQUALS(D860,_xlfn.ANCHORARRAY($I$2))*1),-1)</f>
        <v>-1</v>
      </c>
      <c r="Q860" cm="1">
        <f t="array" ref="Q860">_xlfn.IFS(M860&lt;&gt;"ERROR",M860,O860=1,_xlfn.XLOOKUP(1,NAMES_EQUALS($C860,_xlfn.ANCHORARRAY($H$2))*NAMES_EQUALS($D860,_xlfn.ANCHORARRAY($I$2))*1,_xlfn.ANCHORARRAY(G$2)),1,"ERROR")</f>
        <v>878</v>
      </c>
      <c r="S860" t="str">
        <v>יאיר</v>
      </c>
      <c r="T860" t="str">
        <v>לפיד</v>
      </c>
      <c r="V860">
        <v>1</v>
      </c>
      <c r="X860">
        <v>1</v>
      </c>
    </row>
    <row r="861" spans="1:24" x14ac:dyDescent="0.45">
      <c r="A861">
        <v>23595</v>
      </c>
      <c r="B861">
        <v>3390</v>
      </c>
      <c r="C861" t="str">
        <v>שי</v>
      </c>
      <c r="D861" t="str">
        <v>פירון</v>
      </c>
      <c r="E861" s="1">
        <v>23767</v>
      </c>
      <c r="G861">
        <v>881</v>
      </c>
      <c r="H861" t="str">
        <v>מרב</v>
      </c>
      <c r="I861" t="str">
        <v>מיכאלי</v>
      </c>
      <c r="J861" s="1">
        <v>24435</v>
      </c>
      <c r="L861">
        <v>1</v>
      </c>
      <c r="M861" cm="1">
        <f t="array" ref="M861">IF(L861=1,_xlfn.XLOOKUP(E861,_xlfn.ANCHORARRAY($J$2),_xlfn.ANCHORARRAY($G$2)),"ERROR")</f>
        <v>886</v>
      </c>
      <c r="O861" cm="1">
        <f t="array" ref="O861">IF(L861&lt;&gt;1,SUM(NAMES_EQUALS(C861,_xlfn.ANCHORARRAY($H$2))*NAMES_EQUALS(D861,_xlfn.ANCHORARRAY($I$2))*1),-1)</f>
        <v>-1</v>
      </c>
      <c r="Q861" cm="1">
        <f t="array" ref="Q861">_xlfn.IFS(M861&lt;&gt;"ERROR",M861,O861=1,_xlfn.XLOOKUP(1,NAMES_EQUALS($C861,_xlfn.ANCHORARRAY($H$2))*NAMES_EQUALS($D861,_xlfn.ANCHORARRAY($I$2))*1,_xlfn.ANCHORARRAY(G$2)),1,"ERROR")</f>
        <v>886</v>
      </c>
      <c r="S861" t="str">
        <v>שי</v>
      </c>
      <c r="T861" t="str">
        <v>פירון</v>
      </c>
      <c r="V861">
        <v>1</v>
      </c>
      <c r="X861">
        <v>1</v>
      </c>
    </row>
    <row r="862" spans="1:24" x14ac:dyDescent="0.45">
      <c r="A862">
        <v>23596</v>
      </c>
      <c r="B862">
        <v>1255</v>
      </c>
      <c r="C862" t="str">
        <v>יעל</v>
      </c>
      <c r="D862" t="str">
        <v>גרמן</v>
      </c>
      <c r="E862" s="1">
        <v>17384</v>
      </c>
      <c r="G862">
        <v>882</v>
      </c>
      <c r="H862" t="str">
        <v>אראל</v>
      </c>
      <c r="I862" t="str">
        <v>מרגלית</v>
      </c>
      <c r="J862" s="1">
        <v>22282</v>
      </c>
      <c r="L862">
        <v>1</v>
      </c>
      <c r="M862" cm="1">
        <f t="array" ref="M862">IF(L862=1,_xlfn.XLOOKUP(E862,_xlfn.ANCHORARRAY($J$2),_xlfn.ANCHORARRAY($G$2)),"ERROR")</f>
        <v>868</v>
      </c>
      <c r="O862" cm="1">
        <f t="array" ref="O862">IF(L862&lt;&gt;1,SUM(NAMES_EQUALS(C862,_xlfn.ANCHORARRAY($H$2))*NAMES_EQUALS(D862,_xlfn.ANCHORARRAY($I$2))*1),-1)</f>
        <v>-1</v>
      </c>
      <c r="Q862" cm="1">
        <f t="array" ref="Q862">_xlfn.IFS(M862&lt;&gt;"ERROR",M862,O862=1,_xlfn.XLOOKUP(1,NAMES_EQUALS($C862,_xlfn.ANCHORARRAY($H$2))*NAMES_EQUALS($D862,_xlfn.ANCHORARRAY($I$2))*1,_xlfn.ANCHORARRAY(G$2)),1,"ERROR")</f>
        <v>868</v>
      </c>
      <c r="S862" t="str">
        <v>יעל</v>
      </c>
      <c r="T862" t="str">
        <v>גרמן</v>
      </c>
      <c r="V862">
        <v>1</v>
      </c>
      <c r="X862">
        <v>1</v>
      </c>
    </row>
    <row r="863" spans="1:24" x14ac:dyDescent="0.45">
      <c r="A863">
        <v>23597</v>
      </c>
      <c r="B863">
        <v>2196</v>
      </c>
      <c r="C863" t="str">
        <v>מאיר</v>
      </c>
      <c r="D863" t="str">
        <v>כהן</v>
      </c>
      <c r="E863" s="1">
        <v>20408</v>
      </c>
      <c r="G863">
        <v>883</v>
      </c>
      <c r="H863" t="str">
        <v>שמעון</v>
      </c>
      <c r="I863" t="str">
        <v>סולומון</v>
      </c>
      <c r="J863" s="1">
        <v>25055</v>
      </c>
      <c r="L863">
        <v>1</v>
      </c>
      <c r="M863" cm="1">
        <f t="array" ref="M863">IF(L863=1,_xlfn.XLOOKUP(E863,_xlfn.ANCHORARRAY($J$2),_xlfn.ANCHORARRAY($G$2)),"ERROR")</f>
        <v>874</v>
      </c>
      <c r="O863" cm="1">
        <f t="array" ref="O863">IF(L863&lt;&gt;1,SUM(NAMES_EQUALS(C863,_xlfn.ANCHORARRAY($H$2))*NAMES_EQUALS(D863,_xlfn.ANCHORARRAY($I$2))*1),-1)</f>
        <v>-1</v>
      </c>
      <c r="Q863" cm="1">
        <f t="array" ref="Q863">_xlfn.IFS(M863&lt;&gt;"ERROR",M863,O863=1,_xlfn.XLOOKUP(1,NAMES_EQUALS($C863,_xlfn.ANCHORARRAY($H$2))*NAMES_EQUALS($D863,_xlfn.ANCHORARRAY($I$2))*1,_xlfn.ANCHORARRAY(G$2)),1,"ERROR")</f>
        <v>874</v>
      </c>
      <c r="S863" t="str">
        <v>מאיר</v>
      </c>
      <c r="T863" t="str">
        <v>כהן</v>
      </c>
      <c r="V863">
        <v>1</v>
      </c>
      <c r="X863">
        <v>1</v>
      </c>
    </row>
    <row r="864" spans="1:24" x14ac:dyDescent="0.45">
      <c r="A864">
        <v>23598</v>
      </c>
      <c r="B864">
        <v>3467</v>
      </c>
      <c r="C864" t="str">
        <v>יעקב</v>
      </c>
      <c r="D864" t="str">
        <v>פרי</v>
      </c>
      <c r="E864" s="1">
        <v>16122</v>
      </c>
      <c r="G864">
        <v>884</v>
      </c>
      <c r="H864" t="str">
        <v>אורית</v>
      </c>
      <c r="I864" t="str">
        <v>סטרוק</v>
      </c>
      <c r="J864" s="1">
        <v>21990</v>
      </c>
      <c r="L864">
        <v>1</v>
      </c>
      <c r="M864" cm="1">
        <f t="array" ref="M864">IF(L864=1,_xlfn.XLOOKUP(E864,_xlfn.ANCHORARRAY($J$2),_xlfn.ANCHORARRAY($G$2)),"ERROR")</f>
        <v>887</v>
      </c>
      <c r="O864" cm="1">
        <f t="array" ref="O864">IF(L864&lt;&gt;1,SUM(NAMES_EQUALS(C864,_xlfn.ANCHORARRAY($H$2))*NAMES_EQUALS(D864,_xlfn.ANCHORARRAY($I$2))*1),-1)</f>
        <v>-1</v>
      </c>
      <c r="Q864" cm="1">
        <f t="array" ref="Q864">_xlfn.IFS(M864&lt;&gt;"ERROR",M864,O864=1,_xlfn.XLOOKUP(1,NAMES_EQUALS($C864,_xlfn.ANCHORARRAY($H$2))*NAMES_EQUALS($D864,_xlfn.ANCHORARRAY($I$2))*1,_xlfn.ANCHORARRAY(G$2)),1,"ERROR")</f>
        <v>887</v>
      </c>
      <c r="S864" t="str">
        <v>יעקב</v>
      </c>
      <c r="T864" t="str">
        <v>פרי</v>
      </c>
      <c r="V864">
        <v>1</v>
      </c>
      <c r="X864">
        <v>1</v>
      </c>
    </row>
    <row r="865" spans="1:24" x14ac:dyDescent="0.45">
      <c r="A865">
        <v>23599</v>
      </c>
      <c r="B865">
        <v>2377</v>
      </c>
      <c r="C865" t="str">
        <v>עליזה</v>
      </c>
      <c r="D865" t="str">
        <v>לביא</v>
      </c>
      <c r="E865" s="1">
        <v>23643</v>
      </c>
      <c r="G865">
        <v>885</v>
      </c>
      <c r="H865" t="str">
        <v>משה זלמן</v>
      </c>
      <c r="I865" t="str">
        <v>פייגלין</v>
      </c>
      <c r="J865" s="1">
        <v>22858</v>
      </c>
      <c r="L865">
        <v>1</v>
      </c>
      <c r="M865" cm="1">
        <f t="array" ref="M865">IF(L865=1,_xlfn.XLOOKUP(E865,_xlfn.ANCHORARRAY($J$2),_xlfn.ANCHORARRAY($G$2)),"ERROR")</f>
        <v>875</v>
      </c>
      <c r="O865" cm="1">
        <f t="array" ref="O865">IF(L865&lt;&gt;1,SUM(NAMES_EQUALS(C865,_xlfn.ANCHORARRAY($H$2))*NAMES_EQUALS(D865,_xlfn.ANCHORARRAY($I$2))*1),-1)</f>
        <v>-1</v>
      </c>
      <c r="Q865" cm="1">
        <f t="array" ref="Q865">_xlfn.IFS(M865&lt;&gt;"ERROR",M865,O865=1,_xlfn.XLOOKUP(1,NAMES_EQUALS($C865,_xlfn.ANCHORARRAY($H$2))*NAMES_EQUALS($D865,_xlfn.ANCHORARRAY($I$2))*1,_xlfn.ANCHORARRAY(G$2)),1,"ERROR")</f>
        <v>875</v>
      </c>
      <c r="S865" t="str">
        <v>עליזה</v>
      </c>
      <c r="T865" t="str">
        <v>לביא</v>
      </c>
      <c r="V865">
        <v>1</v>
      </c>
      <c r="X865">
        <v>1</v>
      </c>
    </row>
    <row r="866" spans="1:24" x14ac:dyDescent="0.45">
      <c r="A866">
        <v>23600</v>
      </c>
      <c r="B866">
        <v>4158</v>
      </c>
      <c r="C866" t="str">
        <v>עפר</v>
      </c>
      <c r="D866" t="str">
        <v>שלח</v>
      </c>
      <c r="E866" s="1">
        <v>21955</v>
      </c>
      <c r="G866">
        <v>886</v>
      </c>
      <c r="H866" t="str">
        <v>שי</v>
      </c>
      <c r="I866" t="str">
        <v>פירון</v>
      </c>
      <c r="J866" s="1">
        <v>23767</v>
      </c>
      <c r="L866">
        <v>1</v>
      </c>
      <c r="M866" cm="1">
        <f t="array" ref="M866">IF(L866=1,_xlfn.XLOOKUP(E866,_xlfn.ANCHORARRAY($J$2),_xlfn.ANCHORARRAY($G$2)),"ERROR")</f>
        <v>900</v>
      </c>
      <c r="O866" cm="1">
        <f t="array" ref="O866">IF(L866&lt;&gt;1,SUM(NAMES_EQUALS(C866,_xlfn.ANCHORARRAY($H$2))*NAMES_EQUALS(D866,_xlfn.ANCHORARRAY($I$2))*1),-1)</f>
        <v>-1</v>
      </c>
      <c r="Q866" cm="1">
        <f t="array" ref="Q866">_xlfn.IFS(M866&lt;&gt;"ERROR",M866,O866=1,_xlfn.XLOOKUP(1,NAMES_EQUALS($C866,_xlfn.ANCHORARRAY($H$2))*NAMES_EQUALS($D866,_xlfn.ANCHORARRAY($I$2))*1,_xlfn.ANCHORARRAY(G$2)),1,"ERROR")</f>
        <v>900</v>
      </c>
      <c r="S866" t="str">
        <v>עפר</v>
      </c>
      <c r="T866" t="str">
        <v>שלח</v>
      </c>
      <c r="V866">
        <v>1</v>
      </c>
      <c r="X866">
        <v>1</v>
      </c>
    </row>
    <row r="867" spans="1:24" x14ac:dyDescent="0.45">
      <c r="A867">
        <v>23601</v>
      </c>
      <c r="B867">
        <v>3875</v>
      </c>
      <c r="C867" t="str">
        <v>יואל</v>
      </c>
      <c r="D867" t="str">
        <v>רזבוזוב</v>
      </c>
      <c r="E867" s="1">
        <v>29407</v>
      </c>
      <c r="G867">
        <v>887</v>
      </c>
      <c r="H867" t="str">
        <v>יעקב</v>
      </c>
      <c r="I867" t="str">
        <v>פרי</v>
      </c>
      <c r="J867" s="1">
        <v>16122</v>
      </c>
      <c r="L867">
        <v>2</v>
      </c>
      <c r="M867" t="str" cm="1">
        <f t="array" ref="M867">IF(L867=1,_xlfn.XLOOKUP(E867,_xlfn.ANCHORARRAY($J$2),_xlfn.ANCHORARRAY($G$2)),"ERROR")</f>
        <v>ERROR</v>
      </c>
      <c r="O867" cm="1">
        <f t="array" ref="O867">IF(L867&lt;&gt;1,SUM(NAMES_EQUALS(C867,_xlfn.ANCHORARRAY($H$2))*NAMES_EQUALS(D867,_xlfn.ANCHORARRAY($I$2))*1),-1)</f>
        <v>1</v>
      </c>
      <c r="Q867" cm="1">
        <f t="array" ref="Q867">_xlfn.IFS(M867&lt;&gt;"ERROR",M867,O867=1,_xlfn.XLOOKUP(1,NAMES_EQUALS($C867,_xlfn.ANCHORARRAY($H$2))*NAMES_EQUALS($D867,_xlfn.ANCHORARRAY($I$2))*1,_xlfn.ANCHORARRAY(G$2)),1,"ERROR")</f>
        <v>897</v>
      </c>
      <c r="S867" t="str">
        <v>יואל</v>
      </c>
      <c r="T867" t="str">
        <v>רזבוזוב</v>
      </c>
      <c r="V867">
        <v>1</v>
      </c>
      <c r="X867">
        <v>1</v>
      </c>
    </row>
    <row r="868" spans="1:24" x14ac:dyDescent="0.45">
      <c r="A868">
        <v>23602</v>
      </c>
      <c r="B868">
        <v>3659</v>
      </c>
      <c r="C868" t="str">
        <v>עדי</v>
      </c>
      <c r="D868" t="str">
        <v>קול</v>
      </c>
      <c r="E868" s="1">
        <v>27838</v>
      </c>
      <c r="G868">
        <v>888</v>
      </c>
      <c r="H868" t="str">
        <v>עיסאווי</v>
      </c>
      <c r="I868" t="str">
        <v>פריג'</v>
      </c>
      <c r="J868" s="1">
        <v>23359</v>
      </c>
      <c r="L868">
        <v>1</v>
      </c>
      <c r="M868" cm="1">
        <f t="array" ref="M868">IF(L868=1,_xlfn.XLOOKUP(E868,_xlfn.ANCHORARRAY($J$2),_xlfn.ANCHORARRAY($G$2)),"ERROR")</f>
        <v>891</v>
      </c>
      <c r="O868" cm="1">
        <f t="array" ref="O868">IF(L868&lt;&gt;1,SUM(NAMES_EQUALS(C868,_xlfn.ANCHORARRAY($H$2))*NAMES_EQUALS(D868,_xlfn.ANCHORARRAY($I$2))*1),-1)</f>
        <v>-1</v>
      </c>
      <c r="Q868" cm="1">
        <f t="array" ref="Q868">_xlfn.IFS(M868&lt;&gt;"ERROR",M868,O868=1,_xlfn.XLOOKUP(1,NAMES_EQUALS($C868,_xlfn.ANCHORARRAY($H$2))*NAMES_EQUALS($D868,_xlfn.ANCHORARRAY($I$2))*1,_xlfn.ANCHORARRAY(G$2)),1,"ERROR")</f>
        <v>891</v>
      </c>
      <c r="S868" t="str">
        <v>עדי</v>
      </c>
      <c r="T868" t="str">
        <v>קול</v>
      </c>
      <c r="V868">
        <v>1</v>
      </c>
      <c r="X868">
        <v>1</v>
      </c>
    </row>
    <row r="869" spans="1:24" x14ac:dyDescent="0.45">
      <c r="A869">
        <v>23631</v>
      </c>
      <c r="B869">
        <v>293</v>
      </c>
      <c r="C869" t="str">
        <v>קארין</v>
      </c>
      <c r="D869" t="str">
        <v>אלהרר</v>
      </c>
      <c r="E869" s="1">
        <v>28407</v>
      </c>
      <c r="G869">
        <v>889</v>
      </c>
      <c r="H869" t="str">
        <v>רינה</v>
      </c>
      <c r="I869" t="str">
        <v>פרנקל</v>
      </c>
      <c r="J869" s="1">
        <v>20715</v>
      </c>
      <c r="L869">
        <v>1</v>
      </c>
      <c r="M869" cm="1">
        <f t="array" ref="M869">IF(L869=1,_xlfn.XLOOKUP(E869,_xlfn.ANCHORARRAY($J$2),_xlfn.ANCHORARRAY($G$2)),"ERROR")</f>
        <v>860</v>
      </c>
      <c r="O869" cm="1">
        <f t="array" ref="O869">IF(L869&lt;&gt;1,SUM(NAMES_EQUALS(C869,_xlfn.ANCHORARRAY($H$2))*NAMES_EQUALS(D869,_xlfn.ANCHORARRAY($I$2))*1),-1)</f>
        <v>-1</v>
      </c>
      <c r="Q869" cm="1">
        <f t="array" ref="Q869">_xlfn.IFS(M869&lt;&gt;"ERROR",M869,O869=1,_xlfn.XLOOKUP(1,NAMES_EQUALS($C869,_xlfn.ANCHORARRAY($H$2))*NAMES_EQUALS($D869,_xlfn.ANCHORARRAY($I$2))*1,_xlfn.ANCHORARRAY(G$2)),1,"ERROR")</f>
        <v>860</v>
      </c>
      <c r="S869" t="str">
        <v>קארין</v>
      </c>
      <c r="T869" t="str">
        <v>אלהרר</v>
      </c>
      <c r="V869">
        <v>1</v>
      </c>
      <c r="X869">
        <v>1</v>
      </c>
    </row>
    <row r="870" spans="1:24" x14ac:dyDescent="0.45">
      <c r="A870">
        <v>23632</v>
      </c>
      <c r="B870">
        <v>2454</v>
      </c>
      <c r="C870" t="str">
        <v>מיקי</v>
      </c>
      <c r="D870" t="str">
        <v>לוי</v>
      </c>
      <c r="E870" s="1">
        <v>18800</v>
      </c>
      <c r="G870">
        <v>890</v>
      </c>
      <c r="H870" t="str">
        <v>דוד</v>
      </c>
      <c r="I870" t="str">
        <v>צור</v>
      </c>
      <c r="J870" s="1">
        <v>21743</v>
      </c>
      <c r="L870">
        <v>1</v>
      </c>
      <c r="M870" cm="1">
        <f t="array" ref="M870">IF(L870=1,_xlfn.XLOOKUP(E870,_xlfn.ANCHORARRAY($J$2),_xlfn.ANCHORARRAY($G$2)),"ERROR")</f>
        <v>876</v>
      </c>
      <c r="O870" cm="1">
        <f t="array" ref="O870">IF(L870&lt;&gt;1,SUM(NAMES_EQUALS(C870,_xlfn.ANCHORARRAY($H$2))*NAMES_EQUALS(D870,_xlfn.ANCHORARRAY($I$2))*1),-1)</f>
        <v>-1</v>
      </c>
      <c r="Q870" cm="1">
        <f t="array" ref="Q870">_xlfn.IFS(M870&lt;&gt;"ERROR",M870,O870=1,_xlfn.XLOOKUP(1,NAMES_EQUALS($C870,_xlfn.ANCHORARRAY($H$2))*NAMES_EQUALS($D870,_xlfn.ANCHORARRAY($I$2))*1,_xlfn.ANCHORARRAY(G$2)),1,"ERROR")</f>
        <v>876</v>
      </c>
      <c r="S870" t="str">
        <v>מיקי</v>
      </c>
      <c r="T870" t="str">
        <v>לוי</v>
      </c>
      <c r="V870">
        <v>1</v>
      </c>
      <c r="X870">
        <v>1</v>
      </c>
    </row>
    <row r="871" spans="1:24" x14ac:dyDescent="0.45">
      <c r="A871">
        <v>23633</v>
      </c>
      <c r="B871">
        <v>3114</v>
      </c>
      <c r="C871" t="str">
        <v>שמעון</v>
      </c>
      <c r="D871" t="str">
        <v>סולומון</v>
      </c>
      <c r="E871" s="1">
        <v>25055</v>
      </c>
      <c r="G871">
        <v>891</v>
      </c>
      <c r="H871" t="str">
        <v>עדי</v>
      </c>
      <c r="I871" t="str">
        <v>קול</v>
      </c>
      <c r="J871" s="1">
        <v>27838</v>
      </c>
      <c r="L871">
        <v>1</v>
      </c>
      <c r="M871" cm="1">
        <f t="array" ref="M871">IF(L871=1,_xlfn.XLOOKUP(E871,_xlfn.ANCHORARRAY($J$2),_xlfn.ANCHORARRAY($G$2)),"ERROR")</f>
        <v>883</v>
      </c>
      <c r="O871" cm="1">
        <f t="array" ref="O871">IF(L871&lt;&gt;1,SUM(NAMES_EQUALS(C871,_xlfn.ANCHORARRAY($H$2))*NAMES_EQUALS(D871,_xlfn.ANCHORARRAY($I$2))*1),-1)</f>
        <v>-1</v>
      </c>
      <c r="Q871" cm="1">
        <f t="array" ref="Q871">_xlfn.IFS(M871&lt;&gt;"ERROR",M871,O871=1,_xlfn.XLOOKUP(1,NAMES_EQUALS($C871,_xlfn.ANCHORARRAY($H$2))*NAMES_EQUALS($D871,_xlfn.ANCHORARRAY($I$2))*1,_xlfn.ANCHORARRAY(G$2)),1,"ERROR")</f>
        <v>883</v>
      </c>
      <c r="S871" t="str">
        <v>שמעון</v>
      </c>
      <c r="T871" t="str">
        <v>סולומון</v>
      </c>
      <c r="V871">
        <v>1</v>
      </c>
      <c r="X871">
        <v>1</v>
      </c>
    </row>
    <row r="872" spans="1:24" x14ac:dyDescent="0.45">
      <c r="A872">
        <v>23634</v>
      </c>
      <c r="B872">
        <v>3701</v>
      </c>
      <c r="C872" t="str">
        <v>רות</v>
      </c>
      <c r="D872" t="str">
        <v>קלדרון</v>
      </c>
      <c r="E872" s="1">
        <v>22549</v>
      </c>
      <c r="G872">
        <v>892</v>
      </c>
      <c r="H872" t="str">
        <v>רות</v>
      </c>
      <c r="I872" t="str">
        <v>קלדרון</v>
      </c>
      <c r="J872" s="1">
        <v>22549</v>
      </c>
      <c r="L872">
        <v>1</v>
      </c>
      <c r="M872" cm="1">
        <f t="array" ref="M872">IF(L872=1,_xlfn.XLOOKUP(E872,_xlfn.ANCHORARRAY($J$2),_xlfn.ANCHORARRAY($G$2)),"ERROR")</f>
        <v>892</v>
      </c>
      <c r="O872" cm="1">
        <f t="array" ref="O872">IF(L872&lt;&gt;1,SUM(NAMES_EQUALS(C872,_xlfn.ANCHORARRAY($H$2))*NAMES_EQUALS(D872,_xlfn.ANCHORARRAY($I$2))*1),-1)</f>
        <v>-1</v>
      </c>
      <c r="Q872" cm="1">
        <f t="array" ref="Q872">_xlfn.IFS(M872&lt;&gt;"ERROR",M872,O872=1,_xlfn.XLOOKUP(1,NAMES_EQUALS($C872,_xlfn.ANCHORARRAY($H$2))*NAMES_EQUALS($D872,_xlfn.ANCHORARRAY($I$2))*1,_xlfn.ANCHORARRAY(G$2)),1,"ERROR")</f>
        <v>892</v>
      </c>
      <c r="S872" t="str">
        <v>רות</v>
      </c>
      <c r="T872" t="str">
        <v>קלדרון</v>
      </c>
      <c r="V872">
        <v>1</v>
      </c>
      <c r="X872">
        <v>1</v>
      </c>
    </row>
    <row r="873" spans="1:24" x14ac:dyDescent="0.45">
      <c r="A873">
        <v>23635</v>
      </c>
      <c r="B873">
        <v>4377</v>
      </c>
      <c r="C873" t="str">
        <v>פנינה</v>
      </c>
      <c r="D873" t="str">
        <v>תמנו</v>
      </c>
      <c r="E873" s="1">
        <v>29587</v>
      </c>
      <c r="G873">
        <v>893</v>
      </c>
      <c r="H873" t="str">
        <v>זבולון</v>
      </c>
      <c r="I873" t="str">
        <v>כלפה</v>
      </c>
      <c r="J873" s="1">
        <v>22915</v>
      </c>
      <c r="L873">
        <v>2</v>
      </c>
      <c r="M873" t="str" cm="1">
        <f t="array" ref="M873">IF(L873=1,_xlfn.XLOOKUP(E873,_xlfn.ANCHORARRAY($J$2),_xlfn.ANCHORARRAY($G$2)),"ERROR")</f>
        <v>ERROR</v>
      </c>
      <c r="O873" cm="1">
        <f t="array" ref="O873">IF(L873&lt;&gt;1,SUM(NAMES_EQUALS(C873,_xlfn.ANCHORARRAY($H$2))*NAMES_EQUALS(D873,_xlfn.ANCHORARRAY($I$2))*1),-1)</f>
        <v>1</v>
      </c>
      <c r="Q873" cm="1">
        <f t="array" ref="Q873">_xlfn.IFS(M873&lt;&gt;"ERROR",M873,O873=1,_xlfn.XLOOKUP(1,NAMES_EQUALS($C873,_xlfn.ANCHORARRAY($H$2))*NAMES_EQUALS($D873,_xlfn.ANCHORARRAY($I$2))*1,_xlfn.ANCHORARRAY(G$2)),1,"ERROR")</f>
        <v>905</v>
      </c>
      <c r="S873" t="str">
        <v>פנינה</v>
      </c>
      <c r="T873" t="str">
        <v>תמנו</v>
      </c>
      <c r="V873">
        <v>1</v>
      </c>
      <c r="X873">
        <v>1</v>
      </c>
    </row>
    <row r="874" spans="1:24" x14ac:dyDescent="0.45">
      <c r="A874">
        <v>23636</v>
      </c>
      <c r="B874">
        <v>3494</v>
      </c>
      <c r="C874" t="str">
        <v>רינה</v>
      </c>
      <c r="D874" t="str">
        <v>פרנקל</v>
      </c>
      <c r="E874" s="1">
        <v>20715</v>
      </c>
      <c r="G874">
        <v>894</v>
      </c>
      <c r="H874" t="str">
        <v>יפעת</v>
      </c>
      <c r="I874" t="str">
        <v>קריב</v>
      </c>
      <c r="J874" s="1">
        <v>26991</v>
      </c>
      <c r="L874">
        <v>1</v>
      </c>
      <c r="M874" cm="1">
        <f t="array" ref="M874">IF(L874=1,_xlfn.XLOOKUP(E874,_xlfn.ANCHORARRAY($J$2),_xlfn.ANCHORARRAY($G$2)),"ERROR")</f>
        <v>889</v>
      </c>
      <c r="O874" cm="1">
        <f t="array" ref="O874">IF(L874&lt;&gt;1,SUM(NAMES_EQUALS(C874,_xlfn.ANCHORARRAY($H$2))*NAMES_EQUALS(D874,_xlfn.ANCHORARRAY($I$2))*1),-1)</f>
        <v>-1</v>
      </c>
      <c r="Q874" cm="1">
        <f t="array" ref="Q874">_xlfn.IFS(M874&lt;&gt;"ERROR",M874,O874=1,_xlfn.XLOOKUP(1,NAMES_EQUALS($C874,_xlfn.ANCHORARRAY($H$2))*NAMES_EQUALS($D874,_xlfn.ANCHORARRAY($I$2))*1,_xlfn.ANCHORARRAY(G$2)),1,"ERROR")</f>
        <v>889</v>
      </c>
      <c r="S874" t="str">
        <v>רינה</v>
      </c>
      <c r="T874" t="str">
        <v>פרנקל</v>
      </c>
      <c r="V874">
        <v>1</v>
      </c>
      <c r="X874">
        <v>1</v>
      </c>
    </row>
    <row r="875" spans="1:24" x14ac:dyDescent="0.45">
      <c r="A875">
        <v>23637</v>
      </c>
      <c r="B875">
        <v>3756</v>
      </c>
      <c r="C875" t="str">
        <v>יפעת</v>
      </c>
      <c r="D875" t="str">
        <v>קריב</v>
      </c>
      <c r="E875" s="1">
        <v>26991</v>
      </c>
      <c r="G875">
        <v>895</v>
      </c>
      <c r="H875" t="str">
        <v>מיכל</v>
      </c>
      <c r="I875" t="str">
        <v>רוזין</v>
      </c>
      <c r="J875" s="1">
        <v>25379</v>
      </c>
      <c r="L875">
        <v>1</v>
      </c>
      <c r="M875" cm="1">
        <f t="array" ref="M875">IF(L875=1,_xlfn.XLOOKUP(E875,_xlfn.ANCHORARRAY($J$2),_xlfn.ANCHORARRAY($G$2)),"ERROR")</f>
        <v>894</v>
      </c>
      <c r="O875" cm="1">
        <f t="array" ref="O875">IF(L875&lt;&gt;1,SUM(NAMES_EQUALS(C875,_xlfn.ANCHORARRAY($H$2))*NAMES_EQUALS(D875,_xlfn.ANCHORARRAY($I$2))*1),-1)</f>
        <v>-1</v>
      </c>
      <c r="Q875" cm="1">
        <f t="array" ref="Q875">_xlfn.IFS(M875&lt;&gt;"ERROR",M875,O875=1,_xlfn.XLOOKUP(1,NAMES_EQUALS($C875,_xlfn.ANCHORARRAY($H$2))*NAMES_EQUALS($D875,_xlfn.ANCHORARRAY($I$2))*1,_xlfn.ANCHORARRAY(G$2)),1,"ERROR")</f>
        <v>894</v>
      </c>
      <c r="S875" t="str">
        <v>יפעת</v>
      </c>
      <c r="T875" t="str">
        <v>קריב</v>
      </c>
      <c r="V875">
        <v>1</v>
      </c>
      <c r="X875">
        <v>1</v>
      </c>
    </row>
    <row r="876" spans="1:24" x14ac:dyDescent="0.45">
      <c r="A876">
        <v>23638</v>
      </c>
      <c r="B876">
        <v>2560</v>
      </c>
      <c r="C876" t="str">
        <v>דב</v>
      </c>
      <c r="D876" t="str">
        <v>ליפמן</v>
      </c>
      <c r="E876" s="1">
        <v>26185</v>
      </c>
      <c r="G876">
        <v>896</v>
      </c>
      <c r="H876" t="str">
        <v>מיקי</v>
      </c>
      <c r="I876" t="str">
        <v>רוזנטל</v>
      </c>
      <c r="J876" s="1">
        <v>20124</v>
      </c>
      <c r="L876">
        <v>1</v>
      </c>
      <c r="M876" cm="1">
        <f t="array" ref="M876">IF(L876=1,_xlfn.XLOOKUP(E876,_xlfn.ANCHORARRAY($J$2),_xlfn.ANCHORARRAY($G$2)),"ERROR")</f>
        <v>877</v>
      </c>
      <c r="O876" cm="1">
        <f t="array" ref="O876">IF(L876&lt;&gt;1,SUM(NAMES_EQUALS(C876,_xlfn.ANCHORARRAY($H$2))*NAMES_EQUALS(D876,_xlfn.ANCHORARRAY($I$2))*1),-1)</f>
        <v>-1</v>
      </c>
      <c r="Q876" cm="1">
        <f t="array" ref="Q876">_xlfn.IFS(M876&lt;&gt;"ERROR",M876,O876=1,_xlfn.XLOOKUP(1,NAMES_EQUALS($C876,_xlfn.ANCHORARRAY($H$2))*NAMES_EQUALS($D876,_xlfn.ANCHORARRAY($I$2))*1,_xlfn.ANCHORARRAY(G$2)),1,"ERROR")</f>
        <v>877</v>
      </c>
      <c r="S876" t="str">
        <v>דב</v>
      </c>
      <c r="T876" t="str">
        <v>ליפמן</v>
      </c>
      <c r="V876">
        <v>1</v>
      </c>
      <c r="X876">
        <v>1</v>
      </c>
    </row>
    <row r="877" spans="1:24" x14ac:dyDescent="0.45">
      <c r="A877">
        <v>23639</v>
      </c>
      <c r="B877">
        <v>1917</v>
      </c>
      <c r="C877" t="str">
        <v>בועז</v>
      </c>
      <c r="D877" t="str">
        <v>טופורובסקי</v>
      </c>
      <c r="E877" s="1">
        <v>29419</v>
      </c>
      <c r="G877">
        <v>897</v>
      </c>
      <c r="H877" t="str">
        <v>יואל</v>
      </c>
      <c r="I877" t="str">
        <v>רזבוזוב</v>
      </c>
      <c r="J877" s="1">
        <v>29407</v>
      </c>
      <c r="L877">
        <v>1</v>
      </c>
      <c r="M877" cm="1">
        <f t="array" ref="M877">IF(L877=1,_xlfn.XLOOKUP(E877,_xlfn.ANCHORARRAY($J$2),_xlfn.ANCHORARRAY($G$2)),"ERROR")</f>
        <v>872</v>
      </c>
      <c r="O877" cm="1">
        <f t="array" ref="O877">IF(L877&lt;&gt;1,SUM(NAMES_EQUALS(C877,_xlfn.ANCHORARRAY($H$2))*NAMES_EQUALS(D877,_xlfn.ANCHORARRAY($I$2))*1),-1)</f>
        <v>-1</v>
      </c>
      <c r="Q877" cm="1">
        <f t="array" ref="Q877">_xlfn.IFS(M877&lt;&gt;"ERROR",M877,O877=1,_xlfn.XLOOKUP(1,NAMES_EQUALS($C877,_xlfn.ANCHORARRAY($H$2))*NAMES_EQUALS($D877,_xlfn.ANCHORARRAY($I$2))*1,_xlfn.ANCHORARRAY(G$2)),1,"ERROR")</f>
        <v>872</v>
      </c>
      <c r="S877" t="str">
        <v>בועז</v>
      </c>
      <c r="T877" t="str">
        <v>טופורובסקי</v>
      </c>
      <c r="V877">
        <v>1</v>
      </c>
      <c r="X877">
        <v>1</v>
      </c>
    </row>
    <row r="878" spans="1:24" x14ac:dyDescent="0.45">
      <c r="A878">
        <v>23640</v>
      </c>
      <c r="B878">
        <v>1397</v>
      </c>
      <c r="C878" t="str">
        <v>רונן</v>
      </c>
      <c r="D878" t="str">
        <v>הופמן</v>
      </c>
      <c r="E878" s="1">
        <v>23211</v>
      </c>
      <c r="G878">
        <v>898</v>
      </c>
      <c r="H878" t="str">
        <v>יוני</v>
      </c>
      <c r="I878" t="str">
        <v>שטבון</v>
      </c>
      <c r="J878" s="1">
        <v>28927</v>
      </c>
      <c r="L878">
        <v>1</v>
      </c>
      <c r="M878" cm="1">
        <f t="array" ref="M878">IF(L878=1,_xlfn.XLOOKUP(E878,_xlfn.ANCHORARRAY($J$2),_xlfn.ANCHORARRAY($G$2)),"ERROR")</f>
        <v>869</v>
      </c>
      <c r="O878" cm="1">
        <f t="array" ref="O878">IF(L878&lt;&gt;1,SUM(NAMES_EQUALS(C878,_xlfn.ANCHORARRAY($H$2))*NAMES_EQUALS(D878,_xlfn.ANCHORARRAY($I$2))*1),-1)</f>
        <v>-1</v>
      </c>
      <c r="Q878" cm="1">
        <f t="array" ref="Q878">_xlfn.IFS(M878&lt;&gt;"ERROR",M878,O878=1,_xlfn.XLOOKUP(1,NAMES_EQUALS($C878,_xlfn.ANCHORARRAY($H$2))*NAMES_EQUALS($D878,_xlfn.ANCHORARRAY($I$2))*1,_xlfn.ANCHORARRAY(G$2)),1,"ERROR")</f>
        <v>869</v>
      </c>
      <c r="S878" t="str">
        <v>רונן</v>
      </c>
      <c r="T878" t="str">
        <v>הופמן</v>
      </c>
      <c r="V878">
        <v>1</v>
      </c>
      <c r="X878">
        <v>1</v>
      </c>
    </row>
    <row r="879" spans="1:24" x14ac:dyDescent="0.45">
      <c r="A879">
        <v>23641</v>
      </c>
      <c r="B879">
        <v>556</v>
      </c>
      <c r="C879" t="str">
        <v>יעקב</v>
      </c>
      <c r="D879" t="str">
        <v>אשר</v>
      </c>
      <c r="E879" s="1">
        <v>23925</v>
      </c>
      <c r="G879">
        <v>899</v>
      </c>
      <c r="H879" t="str">
        <v>אלעזר</v>
      </c>
      <c r="I879" t="str">
        <v>שטרן</v>
      </c>
      <c r="J879" s="1">
        <v>20692</v>
      </c>
      <c r="L879">
        <v>1</v>
      </c>
      <c r="M879" cm="1">
        <f t="array" ref="M879">IF(L879=1,_xlfn.XLOOKUP(E879,_xlfn.ANCHORARRAY($J$2),_xlfn.ANCHORARRAY($G$2)),"ERROR")</f>
        <v>861</v>
      </c>
      <c r="O879" cm="1">
        <f t="array" ref="O879">IF(L879&lt;&gt;1,SUM(NAMES_EQUALS(C879,_xlfn.ANCHORARRAY($H$2))*NAMES_EQUALS(D879,_xlfn.ANCHORARRAY($I$2))*1),-1)</f>
        <v>-1</v>
      </c>
      <c r="Q879" cm="1">
        <f t="array" ref="Q879">_xlfn.IFS(M879&lt;&gt;"ERROR",M879,O879=1,_xlfn.XLOOKUP(1,NAMES_EQUALS($C879,_xlfn.ANCHORARRAY($H$2))*NAMES_EQUALS($D879,_xlfn.ANCHORARRAY($I$2))*1,_xlfn.ANCHORARRAY(G$2)),1,"ERROR")</f>
        <v>861</v>
      </c>
      <c r="S879" t="str">
        <v>יעקב</v>
      </c>
      <c r="T879" t="str">
        <v>אשר</v>
      </c>
      <c r="V879">
        <v>1</v>
      </c>
      <c r="X879">
        <v>1</v>
      </c>
    </row>
    <row r="880" spans="1:24" x14ac:dyDescent="0.45">
      <c r="A880">
        <v>23642</v>
      </c>
      <c r="B880">
        <v>9</v>
      </c>
      <c r="C880" t="str">
        <v>טלב</v>
      </c>
      <c r="D880" t="str">
        <v>אבו עראר</v>
      </c>
      <c r="E880" s="1">
        <v>24596</v>
      </c>
      <c r="G880">
        <v>900</v>
      </c>
      <c r="H880" t="str">
        <v>עפר</v>
      </c>
      <c r="I880" t="str">
        <v>שלח</v>
      </c>
      <c r="J880" s="1">
        <v>21955</v>
      </c>
      <c r="L880">
        <v>1</v>
      </c>
      <c r="M880" cm="1">
        <f t="array" ref="M880">IF(L880=1,_xlfn.XLOOKUP(E880,_xlfn.ANCHORARRAY($J$2),_xlfn.ANCHORARRAY($G$2)),"ERROR")</f>
        <v>857</v>
      </c>
      <c r="O880" cm="1">
        <f t="array" ref="O880">IF(L880&lt;&gt;1,SUM(NAMES_EQUALS(C880,_xlfn.ANCHORARRAY($H$2))*NAMES_EQUALS(D880,_xlfn.ANCHORARRAY($I$2))*1),-1)</f>
        <v>-1</v>
      </c>
      <c r="Q880" cm="1">
        <f t="array" ref="Q880">_xlfn.IFS(M880&lt;&gt;"ERROR",M880,O880=1,_xlfn.XLOOKUP(1,NAMES_EQUALS($C880,_xlfn.ANCHORARRAY($H$2))*NAMES_EQUALS($D880,_xlfn.ANCHORARRAY($I$2))*1,_xlfn.ANCHORARRAY(G$2)),1,"ERROR")</f>
        <v>857</v>
      </c>
      <c r="S880" t="str">
        <v>טלב</v>
      </c>
      <c r="T880" t="str">
        <v>אבו עראר</v>
      </c>
      <c r="V880">
        <v>1</v>
      </c>
      <c r="X880">
        <v>1</v>
      </c>
    </row>
    <row r="881" spans="1:24" x14ac:dyDescent="0.45">
      <c r="A881">
        <v>23643</v>
      </c>
      <c r="B881">
        <v>1115</v>
      </c>
      <c r="C881" t="str">
        <v>באסל</v>
      </c>
      <c r="D881" t="str">
        <v>גטאס</v>
      </c>
      <c r="E881" s="1">
        <v>20537</v>
      </c>
      <c r="G881">
        <v>901</v>
      </c>
      <c r="H881" t="str">
        <v>איציק</v>
      </c>
      <c r="I881" t="str">
        <v>שמולי</v>
      </c>
      <c r="J881" s="1">
        <v>29259</v>
      </c>
      <c r="L881">
        <v>1</v>
      </c>
      <c r="M881" cm="1">
        <f t="array" ref="M881">IF(L881=1,_xlfn.XLOOKUP(E881,_xlfn.ANCHORARRAY($J$2),_xlfn.ANCHORARRAY($G$2)),"ERROR")</f>
        <v>867</v>
      </c>
      <c r="O881" cm="1">
        <f t="array" ref="O881">IF(L881&lt;&gt;1,SUM(NAMES_EQUALS(C881,_xlfn.ANCHORARRAY($H$2))*NAMES_EQUALS(D881,_xlfn.ANCHORARRAY($I$2))*1),-1)</f>
        <v>-1</v>
      </c>
      <c r="Q881" cm="1">
        <f t="array" ref="Q881">_xlfn.IFS(M881&lt;&gt;"ERROR",M881,O881=1,_xlfn.XLOOKUP(1,NAMES_EQUALS($C881,_xlfn.ANCHORARRAY($H$2))*NAMES_EQUALS($D881,_xlfn.ANCHORARRAY($I$2))*1,_xlfn.ANCHORARRAY(G$2)),1,"ERROR")</f>
        <v>867</v>
      </c>
      <c r="S881" t="str">
        <v>באסל</v>
      </c>
      <c r="T881" t="str">
        <v>גטאס</v>
      </c>
      <c r="V881">
        <v>1</v>
      </c>
      <c r="X881">
        <v>1</v>
      </c>
    </row>
    <row r="882" spans="1:24" x14ac:dyDescent="0.45">
      <c r="A882">
        <v>23651</v>
      </c>
      <c r="B882">
        <v>1765</v>
      </c>
      <c r="C882" t="str">
        <v>תמר</v>
      </c>
      <c r="D882" t="str">
        <v>זנדברג</v>
      </c>
      <c r="E882" s="1">
        <v>27879</v>
      </c>
      <c r="G882">
        <v>902</v>
      </c>
      <c r="H882" t="str">
        <v>יאיר</v>
      </c>
      <c r="I882" t="str">
        <v>שמיר</v>
      </c>
      <c r="J882" s="1">
        <v>16667</v>
      </c>
      <c r="L882">
        <v>1</v>
      </c>
      <c r="M882" cm="1">
        <f t="array" ref="M882">IF(L882=1,_xlfn.XLOOKUP(E882,_xlfn.ANCHORARRAY($J$2),_xlfn.ANCHORARRAY($G$2)),"ERROR")</f>
        <v>871</v>
      </c>
      <c r="O882" cm="1">
        <f t="array" ref="O882">IF(L882&lt;&gt;1,SUM(NAMES_EQUALS(C882,_xlfn.ANCHORARRAY($H$2))*NAMES_EQUALS(D882,_xlfn.ANCHORARRAY($I$2))*1),-1)</f>
        <v>-1</v>
      </c>
      <c r="Q882" cm="1">
        <f t="array" ref="Q882">_xlfn.IFS(M882&lt;&gt;"ERROR",M882,O882=1,_xlfn.XLOOKUP(1,NAMES_EQUALS($C882,_xlfn.ANCHORARRAY($H$2))*NAMES_EQUALS($D882,_xlfn.ANCHORARRAY($I$2))*1,_xlfn.ANCHORARRAY(G$2)),1,"ERROR")</f>
        <v>871</v>
      </c>
      <c r="S882" t="str">
        <v>תמר</v>
      </c>
      <c r="T882" t="str">
        <v>זנדברג</v>
      </c>
      <c r="V882">
        <v>1</v>
      </c>
      <c r="X882">
        <v>1</v>
      </c>
    </row>
    <row r="883" spans="1:24" x14ac:dyDescent="0.45">
      <c r="A883">
        <v>23652</v>
      </c>
      <c r="B883">
        <v>3469</v>
      </c>
      <c r="C883" t="str">
        <v>עיסאווי</v>
      </c>
      <c r="D883" t="str">
        <v>פריג'</v>
      </c>
      <c r="E883" s="1">
        <v>23359</v>
      </c>
      <c r="G883">
        <v>903</v>
      </c>
      <c r="H883" t="str">
        <v>סתיו</v>
      </c>
      <c r="I883" t="str">
        <v>שפיר</v>
      </c>
      <c r="J883" s="1">
        <v>31184</v>
      </c>
      <c r="L883">
        <v>1</v>
      </c>
      <c r="M883" cm="1">
        <f t="array" ref="M883">IF(L883=1,_xlfn.XLOOKUP(E883,_xlfn.ANCHORARRAY($J$2),_xlfn.ANCHORARRAY($G$2)),"ERROR")</f>
        <v>888</v>
      </c>
      <c r="O883" cm="1">
        <f t="array" ref="O883">IF(L883&lt;&gt;1,SUM(NAMES_EQUALS(C883,_xlfn.ANCHORARRAY($H$2))*NAMES_EQUALS(D883,_xlfn.ANCHORARRAY($I$2))*1),-1)</f>
        <v>-1</v>
      </c>
      <c r="Q883" cm="1">
        <f t="array" ref="Q883">_xlfn.IFS(M883&lt;&gt;"ERROR",M883,O883=1,_xlfn.XLOOKUP(1,NAMES_EQUALS($C883,_xlfn.ANCHORARRAY($H$2))*NAMES_EQUALS($D883,_xlfn.ANCHORARRAY($I$2))*1,_xlfn.ANCHORARRAY(G$2)),1,"ERROR")</f>
        <v>888</v>
      </c>
      <c r="S883" t="str">
        <v>עיסאווי</v>
      </c>
      <c r="T883" t="str">
        <v>פריג'</v>
      </c>
      <c r="V883">
        <v>1</v>
      </c>
      <c r="X883">
        <v>1</v>
      </c>
    </row>
    <row r="884" spans="1:24" x14ac:dyDescent="0.45">
      <c r="A884">
        <v>23653</v>
      </c>
      <c r="B884">
        <v>3822</v>
      </c>
      <c r="C884" t="str">
        <v>מיכל</v>
      </c>
      <c r="D884" t="str">
        <v>רוזין</v>
      </c>
      <c r="E884" s="1">
        <v>25379</v>
      </c>
      <c r="G884">
        <v>904</v>
      </c>
      <c r="H884" t="str">
        <v>אילת</v>
      </c>
      <c r="I884" t="str">
        <v>שקד</v>
      </c>
      <c r="J884" s="1">
        <v>27887</v>
      </c>
      <c r="L884">
        <v>1</v>
      </c>
      <c r="M884" cm="1">
        <f t="array" ref="M884">IF(L884=1,_xlfn.XLOOKUP(E884,_xlfn.ANCHORARRAY($J$2),_xlfn.ANCHORARRAY($G$2)),"ERROR")</f>
        <v>895</v>
      </c>
      <c r="O884" cm="1">
        <f t="array" ref="O884">IF(L884&lt;&gt;1,SUM(NAMES_EQUALS(C884,_xlfn.ANCHORARRAY($H$2))*NAMES_EQUALS(D884,_xlfn.ANCHORARRAY($I$2))*1),-1)</f>
        <v>-1</v>
      </c>
      <c r="Q884" cm="1">
        <f t="array" ref="Q884">_xlfn.IFS(M884&lt;&gt;"ERROR",M884,O884=1,_xlfn.XLOOKUP(1,NAMES_EQUALS($C884,_xlfn.ANCHORARRAY($H$2))*NAMES_EQUALS($D884,_xlfn.ANCHORARRAY($I$2))*1,_xlfn.ANCHORARRAY(G$2)),1,"ERROR")</f>
        <v>895</v>
      </c>
      <c r="S884" t="str">
        <v>מיכל</v>
      </c>
      <c r="T884" t="str">
        <v>רוזין</v>
      </c>
      <c r="V884">
        <v>1</v>
      </c>
      <c r="X884">
        <v>1</v>
      </c>
    </row>
    <row r="885" spans="1:24" x14ac:dyDescent="0.45">
      <c r="A885">
        <v>23673</v>
      </c>
      <c r="B885">
        <v>893</v>
      </c>
      <c r="C885" t="str">
        <v>עמר</v>
      </c>
      <c r="D885" t="str">
        <v>בר-לב</v>
      </c>
      <c r="E885" s="1">
        <v>19634</v>
      </c>
      <c r="G885">
        <v>905</v>
      </c>
      <c r="H885" t="str">
        <v>פנינה</v>
      </c>
      <c r="I885" t="str">
        <v>תמנו</v>
      </c>
      <c r="J885" s="1">
        <v>29587</v>
      </c>
      <c r="L885">
        <v>1</v>
      </c>
      <c r="M885" cm="1">
        <f t="array" ref="M885">IF(L885=1,_xlfn.XLOOKUP(E885,_xlfn.ANCHORARRAY($J$2),_xlfn.ANCHORARRAY($G$2)),"ERROR")</f>
        <v>866</v>
      </c>
      <c r="O885" cm="1">
        <f t="array" ref="O885">IF(L885&lt;&gt;1,SUM(NAMES_EQUALS(C885,_xlfn.ANCHORARRAY($H$2))*NAMES_EQUALS(D885,_xlfn.ANCHORARRAY($I$2))*1),-1)</f>
        <v>-1</v>
      </c>
      <c r="Q885" cm="1">
        <f t="array" ref="Q885">_xlfn.IFS(M885&lt;&gt;"ERROR",M885,O885=1,_xlfn.XLOOKUP(1,NAMES_EQUALS($C885,_xlfn.ANCHORARRAY($H$2))*NAMES_EQUALS($D885,_xlfn.ANCHORARRAY($I$2))*1,_xlfn.ANCHORARRAY(G$2)),1,"ERROR")</f>
        <v>866</v>
      </c>
      <c r="S885" t="str">
        <v>עמר</v>
      </c>
      <c r="T885" t="str">
        <v>בר-לב</v>
      </c>
      <c r="V885">
        <v>1</v>
      </c>
      <c r="X885">
        <v>1</v>
      </c>
    </row>
    <row r="886" spans="1:24" x14ac:dyDescent="0.45">
      <c r="A886">
        <v>28513</v>
      </c>
      <c r="B886">
        <v>828</v>
      </c>
      <c r="C886" t="str">
        <v>יואב</v>
      </c>
      <c r="D886" t="str">
        <v>בן צור</v>
      </c>
      <c r="E886" s="1">
        <v>21347</v>
      </c>
      <c r="G886">
        <v>906</v>
      </c>
      <c r="H886" t="str">
        <v>יואב</v>
      </c>
      <c r="I886" t="str">
        <v>בן צור</v>
      </c>
      <c r="J886" s="1">
        <v>21347</v>
      </c>
      <c r="L886">
        <v>1</v>
      </c>
      <c r="M886" cm="1">
        <f t="array" ref="M886">IF(L886=1,_xlfn.XLOOKUP(E886,_xlfn.ANCHORARRAY($J$2),_xlfn.ANCHORARRAY($G$2)),"ERROR")</f>
        <v>906</v>
      </c>
      <c r="O886" cm="1">
        <f t="array" ref="O886">IF(L886&lt;&gt;1,SUM(NAMES_EQUALS(C886,_xlfn.ANCHORARRAY($H$2))*NAMES_EQUALS(D886,_xlfn.ANCHORARRAY($I$2))*1),-1)</f>
        <v>-1</v>
      </c>
      <c r="Q886" cm="1">
        <f t="array" ref="Q886">_xlfn.IFS(M886&lt;&gt;"ERROR",M886,O886=1,_xlfn.XLOOKUP(1,NAMES_EQUALS($C886,_xlfn.ANCHORARRAY($H$2))*NAMES_EQUALS($D886,_xlfn.ANCHORARRAY($I$2))*1,_xlfn.ANCHORARRAY(G$2)),1,"ERROR")</f>
        <v>906</v>
      </c>
      <c r="S886" t="str">
        <v>יואב</v>
      </c>
      <c r="T886" t="str">
        <v>בן צור</v>
      </c>
      <c r="V886">
        <v>1</v>
      </c>
      <c r="X886">
        <v>1</v>
      </c>
    </row>
    <row r="887" spans="1:24" x14ac:dyDescent="0.45">
      <c r="A887">
        <v>29855</v>
      </c>
      <c r="B887">
        <v>112</v>
      </c>
      <c r="C887" t="str">
        <v>ליאור</v>
      </c>
      <c r="D887" t="str">
        <v>אדרי</v>
      </c>
      <c r="E887" s="1">
        <v>18592</v>
      </c>
      <c r="G887">
        <v>907</v>
      </c>
      <c r="H887" t="str">
        <v>ליאור</v>
      </c>
      <c r="I887" t="str">
        <v>אדרי</v>
      </c>
      <c r="J887" s="1">
        <v>29080</v>
      </c>
      <c r="L887">
        <v>1</v>
      </c>
      <c r="M887" cm="1">
        <f t="array" ref="M887">IF(L887=1,_xlfn.XLOOKUP(E887,_xlfn.ANCHORARRAY($J$2),_xlfn.ANCHORARRAY($G$2)),"ERROR")</f>
        <v>728</v>
      </c>
      <c r="O887" cm="1">
        <f t="array" ref="O887">IF(L887&lt;&gt;1,SUM(NAMES_EQUALS(C887,_xlfn.ANCHORARRAY($H$2))*NAMES_EQUALS(D887,_xlfn.ANCHORARRAY($I$2))*1),-1)</f>
        <v>-1</v>
      </c>
      <c r="Q887">
        <v>907</v>
      </c>
      <c r="S887" t="str">
        <v>ליאור</v>
      </c>
      <c r="T887" t="str">
        <v>אדרי</v>
      </c>
      <c r="V887">
        <v>1</v>
      </c>
      <c r="X887">
        <v>1</v>
      </c>
    </row>
    <row r="888" spans="1:24" x14ac:dyDescent="0.45">
      <c r="A888">
        <v>30014</v>
      </c>
      <c r="B888">
        <v>1408</v>
      </c>
      <c r="C888" t="str">
        <v>הלל אילן</v>
      </c>
      <c r="D888" t="str">
        <v>הורוביץ</v>
      </c>
      <c r="E888" s="1">
        <v>23467</v>
      </c>
      <c r="G888">
        <v>908</v>
      </c>
      <c r="H888" t="str">
        <v xml:space="preserve">הלל אילן </v>
      </c>
      <c r="I888" t="str">
        <v>הורוביץ</v>
      </c>
      <c r="J888" s="1">
        <v>23467</v>
      </c>
      <c r="L888">
        <v>1</v>
      </c>
      <c r="M888" cm="1">
        <f t="array" ref="M888">IF(L888=1,_xlfn.XLOOKUP(E888,_xlfn.ANCHORARRAY($J$2),_xlfn.ANCHORARRAY($G$2)),"ERROR")</f>
        <v>908</v>
      </c>
      <c r="O888" cm="1">
        <f t="array" ref="O888">IF(L888&lt;&gt;1,SUM(NAMES_EQUALS(C888,_xlfn.ANCHORARRAY($H$2))*NAMES_EQUALS(D888,_xlfn.ANCHORARRAY($I$2))*1),-1)</f>
        <v>-1</v>
      </c>
      <c r="Q888" cm="1">
        <f t="array" ref="Q888">_xlfn.IFS(M888&lt;&gt;"ERROR",M888,O888=1,_xlfn.XLOOKUP(1,NAMES_EQUALS($C888,_xlfn.ANCHORARRAY($H$2))*NAMES_EQUALS($D888,_xlfn.ANCHORARRAY($I$2))*1,_xlfn.ANCHORARRAY(G$2)),1,"ERROR")</f>
        <v>908</v>
      </c>
      <c r="S888" t="str">
        <v xml:space="preserve">הלל אילן </v>
      </c>
      <c r="T888" t="str">
        <v>הורוביץ</v>
      </c>
      <c r="V888">
        <v>1</v>
      </c>
      <c r="X888">
        <v>1</v>
      </c>
    </row>
    <row r="889" spans="1:24" x14ac:dyDescent="0.45">
      <c r="A889">
        <v>30054</v>
      </c>
      <c r="B889">
        <v>2669</v>
      </c>
      <c r="C889" t="str">
        <v>ינון</v>
      </c>
      <c r="D889" t="str">
        <v>מגל</v>
      </c>
      <c r="E889" s="1">
        <v>25320</v>
      </c>
      <c r="G889">
        <v>909</v>
      </c>
      <c r="H889" t="str">
        <v>עבדאללה</v>
      </c>
      <c r="I889" t="str">
        <v>אבו מערוף</v>
      </c>
      <c r="J889" s="1">
        <v>20819</v>
      </c>
      <c r="L889">
        <v>1</v>
      </c>
      <c r="M889" cm="1">
        <f t="array" ref="M889">IF(L889=1,_xlfn.XLOOKUP(E889,_xlfn.ANCHORARRAY($J$2),_xlfn.ANCHORARRAY($G$2)),"ERROR")</f>
        <v>930</v>
      </c>
      <c r="O889" cm="1">
        <f t="array" ref="O889">IF(L889&lt;&gt;1,SUM(NAMES_EQUALS(C889,_xlfn.ANCHORARRAY($H$2))*NAMES_EQUALS(D889,_xlfn.ANCHORARRAY($I$2))*1),-1)</f>
        <v>-1</v>
      </c>
      <c r="Q889" cm="1">
        <f t="array" ref="Q889">_xlfn.IFS(M889&lt;&gt;"ERROR",M889,O889=1,_xlfn.XLOOKUP(1,NAMES_EQUALS($C889,_xlfn.ANCHORARRAY($H$2))*NAMES_EQUALS($D889,_xlfn.ANCHORARRAY($I$2))*1,_xlfn.ANCHORARRAY(G$2)),1,"ERROR")</f>
        <v>930</v>
      </c>
      <c r="S889" t="str">
        <v>ינון</v>
      </c>
      <c r="T889" t="str">
        <v>מגל</v>
      </c>
      <c r="V889">
        <v>1</v>
      </c>
      <c r="X889">
        <v>1</v>
      </c>
    </row>
    <row r="890" spans="1:24" x14ac:dyDescent="0.45">
      <c r="A890">
        <v>30055</v>
      </c>
      <c r="B890">
        <v>3153</v>
      </c>
      <c r="C890" t="str">
        <v>בצלאל</v>
      </c>
      <c r="D890" t="str">
        <v>סמוטריץ'</v>
      </c>
      <c r="E890" s="1">
        <v>29278</v>
      </c>
      <c r="G890">
        <v>910</v>
      </c>
      <c r="H890" t="str">
        <v>מיכאל</v>
      </c>
      <c r="I890" t="str">
        <v>אורן</v>
      </c>
      <c r="J890" s="1">
        <v>20229</v>
      </c>
      <c r="L890">
        <v>1</v>
      </c>
      <c r="M890" cm="1">
        <f t="array" ref="M890">IF(L890=1,_xlfn.XLOOKUP(E890,_xlfn.ANCHORARRAY($J$2),_xlfn.ANCHORARRAY($G$2)),"ERROR")</f>
        <v>936</v>
      </c>
      <c r="O890" cm="1">
        <f t="array" ref="O890">IF(L890&lt;&gt;1,SUM(NAMES_EQUALS(C890,_xlfn.ANCHORARRAY($H$2))*NAMES_EQUALS(D890,_xlfn.ANCHORARRAY($I$2))*1),-1)</f>
        <v>-1</v>
      </c>
      <c r="Q890" cm="1">
        <f t="array" ref="Q890">_xlfn.IFS(M890&lt;&gt;"ERROR",M890,O890=1,_xlfn.XLOOKUP(1,NAMES_EQUALS($C890,_xlfn.ANCHORARRAY($H$2))*NAMES_EQUALS($D890,_xlfn.ANCHORARRAY($I$2))*1,_xlfn.ANCHORARRAY(G$2)),1,"ERROR")</f>
        <v>936</v>
      </c>
      <c r="S890" t="str">
        <v>בצלאל</v>
      </c>
      <c r="T890" t="str">
        <v>סמוטריץ'</v>
      </c>
      <c r="V890">
        <v>1</v>
      </c>
      <c r="X890">
        <v>1</v>
      </c>
    </row>
    <row r="891" spans="1:24" x14ac:dyDescent="0.45">
      <c r="A891">
        <v>30056</v>
      </c>
      <c r="B891">
        <v>2441</v>
      </c>
      <c r="C891" t="str">
        <v>ז'קי</v>
      </c>
      <c r="D891" t="str">
        <v>לוי</v>
      </c>
      <c r="E891" s="1">
        <v>22217</v>
      </c>
      <c r="G891">
        <v>911</v>
      </c>
      <c r="H891" t="str">
        <v>אלי</v>
      </c>
      <c r="I891" t="str">
        <v>אלאלוף</v>
      </c>
      <c r="J891" s="1">
        <v>16485</v>
      </c>
      <c r="L891">
        <v>1</v>
      </c>
      <c r="M891" cm="1">
        <f t="array" ref="M891">IF(L891=1,_xlfn.XLOOKUP(E891,_xlfn.ANCHORARRAY($J$2),_xlfn.ANCHORARRAY($G$2)),"ERROR")</f>
        <v>929</v>
      </c>
      <c r="O891" cm="1">
        <f t="array" ref="O891">IF(L891&lt;&gt;1,SUM(NAMES_EQUALS(C891,_xlfn.ANCHORARRAY($H$2))*NAMES_EQUALS(D891,_xlfn.ANCHORARRAY($I$2))*1),-1)</f>
        <v>-1</v>
      </c>
      <c r="Q891" cm="1">
        <f t="array" ref="Q891">_xlfn.IFS(M891&lt;&gt;"ERROR",M891,O891=1,_xlfn.XLOOKUP(1,NAMES_EQUALS($C891,_xlfn.ANCHORARRAY($H$2))*NAMES_EQUALS($D891,_xlfn.ANCHORARRAY($I$2))*1,_xlfn.ANCHORARRAY(G$2)),1,"ERROR")</f>
        <v>929</v>
      </c>
      <c r="S891" t="str">
        <v>ז'קי</v>
      </c>
      <c r="T891" t="str">
        <v>לוי</v>
      </c>
      <c r="V891">
        <v>1</v>
      </c>
      <c r="X891">
        <v>1</v>
      </c>
    </row>
    <row r="892" spans="1:24" x14ac:dyDescent="0.45">
      <c r="A892">
        <v>30057</v>
      </c>
      <c r="B892">
        <v>3695</v>
      </c>
      <c r="C892" t="str">
        <v>יואב</v>
      </c>
      <c r="D892" t="str">
        <v>קיש</v>
      </c>
      <c r="E892" s="1">
        <v>25178</v>
      </c>
      <c r="G892">
        <v>912</v>
      </c>
      <c r="H892" t="str">
        <v>דוד</v>
      </c>
      <c r="I892" t="str">
        <v>אמסלם</v>
      </c>
      <c r="J892" s="1">
        <v>22139</v>
      </c>
      <c r="L892">
        <v>1</v>
      </c>
      <c r="M892" cm="1">
        <f t="array" ref="M892">IF(L892=1,_xlfn.XLOOKUP(E892,_xlfn.ANCHORARRAY($J$2),_xlfn.ANCHORARRAY($G$2)),"ERROR")</f>
        <v>945</v>
      </c>
      <c r="O892" cm="1">
        <f t="array" ref="O892">IF(L892&lt;&gt;1,SUM(NAMES_EQUALS(C892,_xlfn.ANCHORARRAY($H$2))*NAMES_EQUALS(D892,_xlfn.ANCHORARRAY($I$2))*1),-1)</f>
        <v>-1</v>
      </c>
      <c r="Q892" cm="1">
        <f t="array" ref="Q892">_xlfn.IFS(M892&lt;&gt;"ERROR",M892,O892=1,_xlfn.XLOOKUP(1,NAMES_EQUALS($C892,_xlfn.ANCHORARRAY($H$2))*NAMES_EQUALS($D892,_xlfn.ANCHORARRAY($I$2))*1,_xlfn.ANCHORARRAY(G$2)),1,"ERROR")</f>
        <v>945</v>
      </c>
      <c r="S892" t="str">
        <v>יואב</v>
      </c>
      <c r="T892" t="str">
        <v>קיש</v>
      </c>
      <c r="V892">
        <v>1</v>
      </c>
      <c r="X892">
        <v>1</v>
      </c>
    </row>
    <row r="893" spans="1:24" x14ac:dyDescent="0.45">
      <c r="A893">
        <v>30058</v>
      </c>
      <c r="B893">
        <v>1697</v>
      </c>
      <c r="C893" t="str">
        <v>מכלוף מיקי</v>
      </c>
      <c r="D893" t="str">
        <v>זוהר</v>
      </c>
      <c r="E893" s="1">
        <v>29308</v>
      </c>
      <c r="G893">
        <v>913</v>
      </c>
      <c r="H893" t="str">
        <v>זוהיר</v>
      </c>
      <c r="I893" t="str">
        <v>בהלול</v>
      </c>
      <c r="J893" s="1">
        <v>18621</v>
      </c>
      <c r="L893">
        <v>1</v>
      </c>
      <c r="M893" cm="1">
        <f t="array" ref="M893">IF(L893=1,_xlfn.XLOOKUP(E893,_xlfn.ANCHORARRAY($J$2),_xlfn.ANCHORARRAY($G$2)),"ERROR")</f>
        <v>922</v>
      </c>
      <c r="O893" cm="1">
        <f t="array" ref="O893">IF(L893&lt;&gt;1,SUM(NAMES_EQUALS(C893,_xlfn.ANCHORARRAY($H$2))*NAMES_EQUALS(D893,_xlfn.ANCHORARRAY($I$2))*1),-1)</f>
        <v>-1</v>
      </c>
      <c r="Q893" cm="1">
        <f t="array" ref="Q893">_xlfn.IFS(M893&lt;&gt;"ERROR",M893,O893=1,_xlfn.XLOOKUP(1,NAMES_EQUALS($C893,_xlfn.ANCHORARRAY($H$2))*NAMES_EQUALS($D893,_xlfn.ANCHORARRAY($I$2))*1,_xlfn.ANCHORARRAY(G$2)),1,"ERROR")</f>
        <v>922</v>
      </c>
      <c r="S893" t="str">
        <v>מכלוף מיקי</v>
      </c>
      <c r="T893" t="str">
        <v>זוהר</v>
      </c>
      <c r="V893">
        <v>1</v>
      </c>
      <c r="X893">
        <v>1</v>
      </c>
    </row>
    <row r="894" spans="1:24" x14ac:dyDescent="0.45">
      <c r="A894">
        <v>30059</v>
      </c>
      <c r="B894">
        <v>989</v>
      </c>
      <c r="C894" t="str">
        <v>ענת</v>
      </c>
      <c r="D894" t="str">
        <v>ברקו</v>
      </c>
      <c r="E894" s="1">
        <v>21929</v>
      </c>
      <c r="G894">
        <v>914</v>
      </c>
      <c r="H894" t="str">
        <v>דוד</v>
      </c>
      <c r="I894" t="str">
        <v>ביטן</v>
      </c>
      <c r="J894" s="1">
        <v>22014</v>
      </c>
      <c r="L894">
        <v>1</v>
      </c>
      <c r="M894" cm="1">
        <f t="array" ref="M894">IF(L894=1,_xlfn.XLOOKUP(E894,_xlfn.ANCHORARRAY($J$2),_xlfn.ANCHORARRAY($G$2)),"ERROR")</f>
        <v>918</v>
      </c>
      <c r="O894" cm="1">
        <f t="array" ref="O894">IF(L894&lt;&gt;1,SUM(NAMES_EQUALS(C894,_xlfn.ANCHORARRAY($H$2))*NAMES_EQUALS(D894,_xlfn.ANCHORARRAY($I$2))*1),-1)</f>
        <v>-1</v>
      </c>
      <c r="Q894" cm="1">
        <f t="array" ref="Q894">_xlfn.IFS(M894&lt;&gt;"ERROR",M894,O894=1,_xlfn.XLOOKUP(1,NAMES_EQUALS($C894,_xlfn.ANCHORARRAY($H$2))*NAMES_EQUALS($D894,_xlfn.ANCHORARRAY($I$2))*1,_xlfn.ANCHORARRAY(G$2)),1,"ERROR")</f>
        <v>918</v>
      </c>
      <c r="S894" t="str">
        <v>ענת</v>
      </c>
      <c r="T894" t="str">
        <v>ברקו</v>
      </c>
      <c r="V894">
        <v>1</v>
      </c>
      <c r="X894">
        <v>1</v>
      </c>
    </row>
    <row r="895" spans="1:24" x14ac:dyDescent="0.45">
      <c r="A895">
        <v>30060</v>
      </c>
      <c r="B895">
        <v>1995</v>
      </c>
      <c r="C895" t="str">
        <v>מנואל</v>
      </c>
      <c r="D895" t="str">
        <v>טרכטנברג</v>
      </c>
      <c r="E895" s="1">
        <v>18527</v>
      </c>
      <c r="G895">
        <v>915</v>
      </c>
      <c r="H895" t="str">
        <v xml:space="preserve">מירב </v>
      </c>
      <c r="I895" t="str">
        <v>בן ארי</v>
      </c>
      <c r="J895" s="1">
        <v>27711</v>
      </c>
      <c r="L895">
        <v>1</v>
      </c>
      <c r="M895" cm="1">
        <f t="array" ref="M895">IF(L895=1,_xlfn.XLOOKUP(E895,_xlfn.ANCHORARRAY($J$2),_xlfn.ANCHORARRAY($G$2)),"ERROR")</f>
        <v>925</v>
      </c>
      <c r="O895" cm="1">
        <f t="array" ref="O895">IF(L895&lt;&gt;1,SUM(NAMES_EQUALS(C895,_xlfn.ANCHORARRAY($H$2))*NAMES_EQUALS(D895,_xlfn.ANCHORARRAY($I$2))*1),-1)</f>
        <v>-1</v>
      </c>
      <c r="Q895" cm="1">
        <f t="array" ref="Q895">_xlfn.IFS(M895&lt;&gt;"ERROR",M895,O895=1,_xlfn.XLOOKUP(1,NAMES_EQUALS($C895,_xlfn.ANCHORARRAY($H$2))*NAMES_EQUALS($D895,_xlfn.ANCHORARRAY($I$2))*1,_xlfn.ANCHORARRAY(G$2)),1,"ERROR")</f>
        <v>925</v>
      </c>
      <c r="S895" t="str">
        <v>מנואל</v>
      </c>
      <c r="T895" t="str">
        <v>טרכטנברג</v>
      </c>
      <c r="V895">
        <v>1</v>
      </c>
      <c r="X895">
        <v>1</v>
      </c>
    </row>
    <row r="896" spans="1:24" x14ac:dyDescent="0.45">
      <c r="A896">
        <v>30061</v>
      </c>
      <c r="B896">
        <v>3092</v>
      </c>
      <c r="C896" t="str">
        <v>רויטל</v>
      </c>
      <c r="D896" t="str">
        <v>סויד</v>
      </c>
      <c r="E896" s="1">
        <v>24701</v>
      </c>
      <c r="G896">
        <v>916</v>
      </c>
      <c r="H896" t="str">
        <v>איל</v>
      </c>
      <c r="I896" t="str">
        <v>בן-ראובן</v>
      </c>
      <c r="J896" s="1">
        <v>19866</v>
      </c>
      <c r="L896">
        <v>1</v>
      </c>
      <c r="M896" cm="1">
        <f t="array" ref="M896">IF(L896=1,_xlfn.XLOOKUP(E896,_xlfn.ANCHORARRAY($J$2),_xlfn.ANCHORARRAY($G$2)),"ERROR")</f>
        <v>935</v>
      </c>
      <c r="O896" cm="1">
        <f t="array" ref="O896">IF(L896&lt;&gt;1,SUM(NAMES_EQUALS(C896,_xlfn.ANCHORARRAY($H$2))*NAMES_EQUALS(D896,_xlfn.ANCHORARRAY($I$2))*1),-1)</f>
        <v>-1</v>
      </c>
      <c r="Q896" cm="1">
        <f t="array" ref="Q896">_xlfn.IFS(M896&lt;&gt;"ERROR",M896,O896=1,_xlfn.XLOOKUP(1,NAMES_EQUALS($C896,_xlfn.ANCHORARRAY($H$2))*NAMES_EQUALS($D896,_xlfn.ANCHORARRAY($I$2))*1,_xlfn.ANCHORARRAY(G$2)),1,"ERROR")</f>
        <v>935</v>
      </c>
      <c r="S896" t="str">
        <v>רויטל</v>
      </c>
      <c r="T896" t="str">
        <v>סויד</v>
      </c>
      <c r="V896">
        <v>1</v>
      </c>
      <c r="X896">
        <v>1</v>
      </c>
    </row>
    <row r="897" spans="1:24" x14ac:dyDescent="0.45">
      <c r="A897">
        <v>30062</v>
      </c>
      <c r="B897">
        <v>612</v>
      </c>
      <c r="C897" t="str">
        <v>זוהיר</v>
      </c>
      <c r="D897" t="str">
        <v>בהלול</v>
      </c>
      <c r="E897" s="1">
        <v>18621</v>
      </c>
      <c r="G897">
        <v>917</v>
      </c>
      <c r="H897" t="str">
        <v>איתן</v>
      </c>
      <c r="I897" t="str">
        <v>ברושי</v>
      </c>
      <c r="J897" s="1">
        <v>18431</v>
      </c>
      <c r="L897">
        <v>1</v>
      </c>
      <c r="M897" cm="1">
        <f t="array" ref="M897">IF(L897=1,_xlfn.XLOOKUP(E897,_xlfn.ANCHORARRAY($J$2),_xlfn.ANCHORARRAY($G$2)),"ERROR")</f>
        <v>913</v>
      </c>
      <c r="O897" cm="1">
        <f t="array" ref="O897">IF(L897&lt;&gt;1,SUM(NAMES_EQUALS(C897,_xlfn.ANCHORARRAY($H$2))*NAMES_EQUALS(D897,_xlfn.ANCHORARRAY($I$2))*1),-1)</f>
        <v>-1</v>
      </c>
      <c r="Q897" cm="1">
        <f t="array" ref="Q897">_xlfn.IFS(M897&lt;&gt;"ERROR",M897,O897=1,_xlfn.XLOOKUP(1,NAMES_EQUALS($C897,_xlfn.ANCHORARRAY($H$2))*NAMES_EQUALS($D897,_xlfn.ANCHORARRAY($I$2))*1,_xlfn.ANCHORARRAY(G$2)),1,"ERROR")</f>
        <v>913</v>
      </c>
      <c r="S897" t="str">
        <v>זוהיר</v>
      </c>
      <c r="T897" t="str">
        <v>בהלול</v>
      </c>
      <c r="V897">
        <v>1</v>
      </c>
      <c r="X897">
        <v>1</v>
      </c>
    </row>
    <row r="898" spans="1:24" x14ac:dyDescent="0.45">
      <c r="A898">
        <v>30063</v>
      </c>
      <c r="B898">
        <v>934</v>
      </c>
      <c r="C898" t="str">
        <v>איתן</v>
      </c>
      <c r="D898" t="str">
        <v>ברושי</v>
      </c>
      <c r="E898" s="1">
        <v>18431</v>
      </c>
      <c r="G898">
        <v>918</v>
      </c>
      <c r="H898" t="str">
        <v>ענת</v>
      </c>
      <c r="I898" t="str">
        <v>ברקו</v>
      </c>
      <c r="J898" s="1">
        <v>21929</v>
      </c>
      <c r="L898">
        <v>1</v>
      </c>
      <c r="M898" cm="1">
        <f t="array" ref="M898">IF(L898=1,_xlfn.XLOOKUP(E898,_xlfn.ANCHORARRAY($J$2),_xlfn.ANCHORARRAY($G$2)),"ERROR")</f>
        <v>917</v>
      </c>
      <c r="O898" cm="1">
        <f t="array" ref="O898">IF(L898&lt;&gt;1,SUM(NAMES_EQUALS(C898,_xlfn.ANCHORARRAY($H$2))*NAMES_EQUALS(D898,_xlfn.ANCHORARRAY($I$2))*1),-1)</f>
        <v>-1</v>
      </c>
      <c r="Q898" cm="1">
        <f t="array" ref="Q898">_xlfn.IFS(M898&lt;&gt;"ERROR",M898,O898=1,_xlfn.XLOOKUP(1,NAMES_EQUALS($C898,_xlfn.ANCHORARRAY($H$2))*NAMES_EQUALS($D898,_xlfn.ANCHORARRAY($I$2))*1,_xlfn.ANCHORARRAY(G$2)),1,"ERROR")</f>
        <v>917</v>
      </c>
      <c r="S898" t="str">
        <v>איתן</v>
      </c>
      <c r="T898" t="str">
        <v>ברושי</v>
      </c>
      <c r="V898">
        <v>1</v>
      </c>
      <c r="X898">
        <v>1</v>
      </c>
    </row>
    <row r="899" spans="1:24" x14ac:dyDescent="0.45">
      <c r="A899">
        <v>30064</v>
      </c>
      <c r="B899">
        <v>3069</v>
      </c>
      <c r="C899" t="str">
        <v>קסניה</v>
      </c>
      <c r="D899" t="str">
        <v>סבטלובה</v>
      </c>
      <c r="E899" s="1">
        <v>28334</v>
      </c>
      <c r="G899">
        <v>919</v>
      </c>
      <c r="H899" t="str">
        <v>יוסף</v>
      </c>
      <c r="I899" t="str">
        <v>ג'בארין</v>
      </c>
      <c r="J899" s="1">
        <v>26352</v>
      </c>
      <c r="L899">
        <v>1</v>
      </c>
      <c r="M899" cm="1">
        <f t="array" ref="M899">IF(L899=1,_xlfn.XLOOKUP(E899,_xlfn.ANCHORARRAY($J$2),_xlfn.ANCHORARRAY($G$2)),"ERROR")</f>
        <v>934</v>
      </c>
      <c r="O899" cm="1">
        <f t="array" ref="O899">IF(L899&lt;&gt;1,SUM(NAMES_EQUALS(C899,_xlfn.ANCHORARRAY($H$2))*NAMES_EQUALS(D899,_xlfn.ANCHORARRAY($I$2))*1),-1)</f>
        <v>-1</v>
      </c>
      <c r="Q899" cm="1">
        <f t="array" ref="Q899">_xlfn.IFS(M899&lt;&gt;"ERROR",M899,O899=1,_xlfn.XLOOKUP(1,NAMES_EQUALS($C899,_xlfn.ANCHORARRAY($H$2))*NAMES_EQUALS($D899,_xlfn.ANCHORARRAY($I$2))*1,_xlfn.ANCHORARRAY(G$2)),1,"ERROR")</f>
        <v>934</v>
      </c>
      <c r="S899" t="str">
        <v>קסניה</v>
      </c>
      <c r="T899" t="str">
        <v>סבטלובה</v>
      </c>
      <c r="V899">
        <v>1</v>
      </c>
      <c r="X899">
        <v>1</v>
      </c>
    </row>
    <row r="900" spans="1:24" x14ac:dyDescent="0.45">
      <c r="A900">
        <v>30065</v>
      </c>
      <c r="B900">
        <v>2986</v>
      </c>
      <c r="C900" t="str">
        <v>איילת</v>
      </c>
      <c r="D900" t="str">
        <v>נחמיאס ורבין</v>
      </c>
      <c r="E900" s="1">
        <v>25738</v>
      </c>
      <c r="G900">
        <v>920</v>
      </c>
      <c r="H900" t="str">
        <v>שרון</v>
      </c>
      <c r="I900" t="str">
        <v>גל</v>
      </c>
      <c r="J900" s="1">
        <v>27254</v>
      </c>
      <c r="L900">
        <v>1</v>
      </c>
      <c r="M900" cm="1">
        <f t="array" ref="M900">IF(L900=1,_xlfn.XLOOKUP(E900,_xlfn.ANCHORARRAY($J$2),_xlfn.ANCHORARRAY($G$2)),"ERROR")</f>
        <v>933</v>
      </c>
      <c r="O900" cm="1">
        <f t="array" ref="O900">IF(L900&lt;&gt;1,SUM(NAMES_EQUALS(C900,_xlfn.ANCHORARRAY($H$2))*NAMES_EQUALS(D900,_xlfn.ANCHORARRAY($I$2))*1),-1)</f>
        <v>-1</v>
      </c>
      <c r="Q900" cm="1">
        <f t="array" ref="Q900">_xlfn.IFS(M900&lt;&gt;"ERROR",M900,O900=1,_xlfn.XLOOKUP(1,NAMES_EQUALS($C900,_xlfn.ANCHORARRAY($H$2))*NAMES_EQUALS($D900,_xlfn.ANCHORARRAY($I$2))*1,_xlfn.ANCHORARRAY(G$2)),1,"ERROR")</f>
        <v>933</v>
      </c>
      <c r="S900" t="str">
        <v>איילת</v>
      </c>
      <c r="T900" t="str">
        <v>נחמיאס ורבין</v>
      </c>
      <c r="V900">
        <v>1</v>
      </c>
      <c r="X900">
        <v>1</v>
      </c>
    </row>
    <row r="901" spans="1:24" x14ac:dyDescent="0.45">
      <c r="A901">
        <v>30066</v>
      </c>
      <c r="B901">
        <v>3257</v>
      </c>
      <c r="C901" t="str">
        <v>איימן</v>
      </c>
      <c r="D901" t="str">
        <v>עודה</v>
      </c>
      <c r="E901" s="1">
        <v>27395</v>
      </c>
      <c r="G901">
        <v>921</v>
      </c>
      <c r="H901" t="str">
        <v>יואב</v>
      </c>
      <c r="I901" t="str">
        <v>גלנט</v>
      </c>
      <c r="J901" s="1">
        <v>21497</v>
      </c>
      <c r="L901">
        <v>2</v>
      </c>
      <c r="M901" t="str" cm="1">
        <f t="array" ref="M901">IF(L901=1,_xlfn.XLOOKUP(E901,_xlfn.ANCHORARRAY($J$2),_xlfn.ANCHORARRAY($G$2)),"ERROR")</f>
        <v>ERROR</v>
      </c>
      <c r="O901" cm="1">
        <f t="array" ref="O901">IF(L901&lt;&gt;1,SUM(NAMES_EQUALS(C901,_xlfn.ANCHORARRAY($H$2))*NAMES_EQUALS(D901,_xlfn.ANCHORARRAY($I$2))*1),-1)</f>
        <v>1</v>
      </c>
      <c r="Q901" cm="1">
        <f t="array" ref="Q901">_xlfn.IFS(M901&lt;&gt;"ERROR",M901,O901=1,_xlfn.XLOOKUP(1,NAMES_EQUALS($C901,_xlfn.ANCHORARRAY($H$2))*NAMES_EQUALS($D901,_xlfn.ANCHORARRAY($I$2))*1,_xlfn.ANCHORARRAY(G$2)),1,"ERROR")</f>
        <v>938</v>
      </c>
      <c r="S901" t="str">
        <v>איימן</v>
      </c>
      <c r="T901" t="str">
        <v>עודה</v>
      </c>
      <c r="V901">
        <v>1</v>
      </c>
      <c r="X901">
        <v>1</v>
      </c>
    </row>
    <row r="902" spans="1:24" x14ac:dyDescent="0.45">
      <c r="A902">
        <v>30067</v>
      </c>
      <c r="B902">
        <v>4329</v>
      </c>
      <c r="C902" t="str">
        <v>עאידה</v>
      </c>
      <c r="D902" t="str">
        <v>תומא סלימאן</v>
      </c>
      <c r="E902" s="1">
        <v>23574</v>
      </c>
      <c r="G902">
        <v>922</v>
      </c>
      <c r="H902" t="str">
        <v>מכלוף מיקי</v>
      </c>
      <c r="I902" t="str">
        <v>זוהר</v>
      </c>
      <c r="J902" s="1">
        <v>29308</v>
      </c>
      <c r="L902">
        <v>1</v>
      </c>
      <c r="M902" cm="1">
        <f t="array" ref="M902">IF(L902=1,_xlfn.XLOOKUP(E902,_xlfn.ANCHORARRAY($J$2),_xlfn.ANCHORARRAY($G$2)),"ERROR")</f>
        <v>948</v>
      </c>
      <c r="O902" cm="1">
        <f t="array" ref="O902">IF(L902&lt;&gt;1,SUM(NAMES_EQUALS(C902,_xlfn.ANCHORARRAY($H$2))*NAMES_EQUALS(D902,_xlfn.ANCHORARRAY($I$2))*1),-1)</f>
        <v>-1</v>
      </c>
      <c r="Q902" cm="1">
        <f t="array" ref="Q902">_xlfn.IFS(M902&lt;&gt;"ERROR",M902,O902=1,_xlfn.XLOOKUP(1,NAMES_EQUALS($C902,_xlfn.ANCHORARRAY($H$2))*NAMES_EQUALS($D902,_xlfn.ANCHORARRAY($I$2))*1,_xlfn.ANCHORARRAY(G$2)),1,"ERROR")</f>
        <v>948</v>
      </c>
      <c r="S902" t="str">
        <v>עאידה</v>
      </c>
      <c r="T902" t="str">
        <v>תומא סלימאן</v>
      </c>
      <c r="V902">
        <v>1</v>
      </c>
      <c r="X902">
        <v>1</v>
      </c>
    </row>
    <row r="903" spans="1:24" x14ac:dyDescent="0.45">
      <c r="A903">
        <v>30068</v>
      </c>
      <c r="B903">
        <v>1783</v>
      </c>
      <c r="C903" t="str">
        <v>עבד אל חכים</v>
      </c>
      <c r="D903" t="str">
        <v>חאג' יחיא</v>
      </c>
      <c r="E903" s="1">
        <v>23789</v>
      </c>
      <c r="G903">
        <v>923</v>
      </c>
      <c r="H903" t="str">
        <v>עבד אלחכים</v>
      </c>
      <c r="I903" t="str">
        <v xml:space="preserve">חאג' יחיא </v>
      </c>
      <c r="J903" s="1">
        <v>23789</v>
      </c>
      <c r="L903">
        <v>1</v>
      </c>
      <c r="M903" cm="1">
        <f t="array" ref="M903">IF(L903=1,_xlfn.XLOOKUP(E903,_xlfn.ANCHORARRAY($J$2),_xlfn.ANCHORARRAY($G$2)),"ERROR")</f>
        <v>923</v>
      </c>
      <c r="O903" cm="1">
        <f t="array" ref="O903">IF(L903&lt;&gt;1,SUM(NAMES_EQUALS(C903,_xlfn.ANCHORARRAY($H$2))*NAMES_EQUALS(D903,_xlfn.ANCHORARRAY($I$2))*1),-1)</f>
        <v>-1</v>
      </c>
      <c r="Q903" cm="1">
        <f t="array" ref="Q903">_xlfn.IFS(M903&lt;&gt;"ERROR",M903,O903=1,_xlfn.XLOOKUP(1,NAMES_EQUALS($C903,_xlfn.ANCHORARRAY($H$2))*NAMES_EQUALS($D903,_xlfn.ANCHORARRAY($I$2))*1,_xlfn.ANCHORARRAY(G$2)),1,"ERROR")</f>
        <v>923</v>
      </c>
      <c r="S903" t="str">
        <v>עבד אלחכים</v>
      </c>
      <c r="T903" t="str">
        <v xml:space="preserve">חאג' יחיא </v>
      </c>
      <c r="V903">
        <v>0</v>
      </c>
      <c r="W903">
        <v>1</v>
      </c>
      <c r="X903">
        <v>1</v>
      </c>
    </row>
    <row r="904" spans="1:24" x14ac:dyDescent="0.45">
      <c r="A904">
        <v>30069</v>
      </c>
      <c r="B904">
        <v>1007</v>
      </c>
      <c r="C904" t="str">
        <v>יוסף</v>
      </c>
      <c r="D904" t="str">
        <v>ג'בארין</v>
      </c>
      <c r="E904" s="1">
        <v>26352</v>
      </c>
      <c r="G904">
        <v>924</v>
      </c>
      <c r="H904" t="str">
        <v>אורן אסף</v>
      </c>
      <c r="I904" t="str">
        <v>חזן</v>
      </c>
      <c r="J904" s="1">
        <v>29887</v>
      </c>
      <c r="L904">
        <v>1</v>
      </c>
      <c r="M904" cm="1">
        <f t="array" ref="M904">IF(L904=1,_xlfn.XLOOKUP(E904,_xlfn.ANCHORARRAY($J$2),_xlfn.ANCHORARRAY($G$2)),"ERROR")</f>
        <v>919</v>
      </c>
      <c r="O904" cm="1">
        <f t="array" ref="O904">IF(L904&lt;&gt;1,SUM(NAMES_EQUALS(C904,_xlfn.ANCHORARRAY($H$2))*NAMES_EQUALS(D904,_xlfn.ANCHORARRAY($I$2))*1),-1)</f>
        <v>-1</v>
      </c>
      <c r="Q904" cm="1">
        <f t="array" ref="Q904">_xlfn.IFS(M904&lt;&gt;"ERROR",M904,O904=1,_xlfn.XLOOKUP(1,NAMES_EQUALS($C904,_xlfn.ANCHORARRAY($H$2))*NAMES_EQUALS($D904,_xlfn.ANCHORARRAY($I$2))*1,_xlfn.ANCHORARRAY(G$2)),1,"ERROR")</f>
        <v>919</v>
      </c>
      <c r="S904" t="str">
        <v>יוסף</v>
      </c>
      <c r="T904" t="str">
        <v>ג'בארין</v>
      </c>
      <c r="V904">
        <v>1</v>
      </c>
      <c r="X904">
        <v>1</v>
      </c>
    </row>
    <row r="905" spans="1:24" x14ac:dyDescent="0.45">
      <c r="A905">
        <v>30070</v>
      </c>
      <c r="B905">
        <v>3192</v>
      </c>
      <c r="C905" t="str">
        <v>אוסאמה</v>
      </c>
      <c r="D905" t="str">
        <v>סעדי</v>
      </c>
      <c r="E905" s="1">
        <v>23063</v>
      </c>
      <c r="G905">
        <v>925</v>
      </c>
      <c r="H905" t="str">
        <v>מנואל</v>
      </c>
      <c r="I905" t="str">
        <v>טרכטנברג</v>
      </c>
      <c r="J905" s="1">
        <v>18527</v>
      </c>
      <c r="L905">
        <v>1</v>
      </c>
      <c r="M905" cm="1">
        <f t="array" ref="M905">IF(L905=1,_xlfn.XLOOKUP(E905,_xlfn.ANCHORARRAY($J$2),_xlfn.ANCHORARRAY($G$2)),"ERROR")</f>
        <v>937</v>
      </c>
      <c r="O905" cm="1">
        <f t="array" ref="O905">IF(L905&lt;&gt;1,SUM(NAMES_EQUALS(C905,_xlfn.ANCHORARRAY($H$2))*NAMES_EQUALS(D905,_xlfn.ANCHORARRAY($I$2))*1),-1)</f>
        <v>-1</v>
      </c>
      <c r="Q905" cm="1">
        <f t="array" ref="Q905">_xlfn.IFS(M905&lt;&gt;"ERROR",M905,O905=1,_xlfn.XLOOKUP(1,NAMES_EQUALS($C905,_xlfn.ANCHORARRAY($H$2))*NAMES_EQUALS($D905,_xlfn.ANCHORARRAY($I$2))*1,_xlfn.ANCHORARRAY(G$2)),1,"ERROR")</f>
        <v>937</v>
      </c>
      <c r="S905" t="str">
        <v>אוסאמה</v>
      </c>
      <c r="T905" t="str">
        <v>סעדי</v>
      </c>
      <c r="V905">
        <v>1</v>
      </c>
      <c r="X905">
        <v>1</v>
      </c>
    </row>
    <row r="906" spans="1:24" x14ac:dyDescent="0.45">
      <c r="A906">
        <v>30071</v>
      </c>
      <c r="B906">
        <v>8</v>
      </c>
      <c r="C906" t="str">
        <v>עבדאללה</v>
      </c>
      <c r="D906" t="str">
        <v>אבו מערוף</v>
      </c>
      <c r="E906" s="1">
        <v>20819</v>
      </c>
      <c r="G906">
        <v>926</v>
      </c>
      <c r="H906" t="str">
        <v>יוסי</v>
      </c>
      <c r="I906" t="str">
        <v>יונה</v>
      </c>
      <c r="J906" s="1">
        <v>19518</v>
      </c>
      <c r="L906">
        <v>1</v>
      </c>
      <c r="M906" cm="1">
        <f t="array" ref="M906">IF(L906=1,_xlfn.XLOOKUP(E906,_xlfn.ANCHORARRAY($J$2),_xlfn.ANCHORARRAY($G$2)),"ERROR")</f>
        <v>909</v>
      </c>
      <c r="O906" cm="1">
        <f t="array" ref="O906">IF(L906&lt;&gt;1,SUM(NAMES_EQUALS(C906,_xlfn.ANCHORARRAY($H$2))*NAMES_EQUALS(D906,_xlfn.ANCHORARRAY($I$2))*1),-1)</f>
        <v>-1</v>
      </c>
      <c r="Q906" cm="1">
        <f t="array" ref="Q906">_xlfn.IFS(M906&lt;&gt;"ERROR",M906,O906=1,_xlfn.XLOOKUP(1,NAMES_EQUALS($C906,_xlfn.ANCHORARRAY($H$2))*NAMES_EQUALS($D906,_xlfn.ANCHORARRAY($I$2))*1,_xlfn.ANCHORARRAY(G$2)),1,"ERROR")</f>
        <v>909</v>
      </c>
      <c r="S906" t="str">
        <v>עבדאללה</v>
      </c>
      <c r="T906" t="str">
        <v>אבו מערוף</v>
      </c>
      <c r="V906">
        <v>1</v>
      </c>
      <c r="X906">
        <v>1</v>
      </c>
    </row>
    <row r="907" spans="1:24" x14ac:dyDescent="0.45">
      <c r="A907">
        <v>30074</v>
      </c>
      <c r="B907">
        <v>2067</v>
      </c>
      <c r="C907" t="str">
        <v>חיים</v>
      </c>
      <c r="D907" t="str">
        <v>ילין</v>
      </c>
      <c r="E907" s="1">
        <v>21409</v>
      </c>
      <c r="G907">
        <v>927</v>
      </c>
      <c r="H907" t="str">
        <v>חיים</v>
      </c>
      <c r="I907" t="str">
        <v>ילין</v>
      </c>
      <c r="J907" s="1">
        <v>21409</v>
      </c>
      <c r="L907">
        <v>1</v>
      </c>
      <c r="M907" cm="1">
        <f t="array" ref="M907">IF(L907=1,_xlfn.XLOOKUP(E907,_xlfn.ANCHORARRAY($J$2),_xlfn.ANCHORARRAY($G$2)),"ERROR")</f>
        <v>927</v>
      </c>
      <c r="O907" cm="1">
        <f t="array" ref="O907">IF(L907&lt;&gt;1,SUM(NAMES_EQUALS(C907,_xlfn.ANCHORARRAY($H$2))*NAMES_EQUALS(D907,_xlfn.ANCHORARRAY($I$2))*1),-1)</f>
        <v>-1</v>
      </c>
      <c r="Q907" cm="1">
        <f t="array" ref="Q907">_xlfn.IFS(M907&lt;&gt;"ERROR",M907,O907=1,_xlfn.XLOOKUP(1,NAMES_EQUALS($C907,_xlfn.ANCHORARRAY($H$2))*NAMES_EQUALS($D907,_xlfn.ANCHORARRAY($I$2))*1,_xlfn.ANCHORARRAY(G$2)),1,"ERROR")</f>
        <v>927</v>
      </c>
      <c r="S907" t="str">
        <v>חיים</v>
      </c>
      <c r="T907" t="str">
        <v>ילין</v>
      </c>
      <c r="V907">
        <v>1</v>
      </c>
      <c r="X907">
        <v>1</v>
      </c>
    </row>
    <row r="908" spans="1:24" x14ac:dyDescent="0.45">
      <c r="A908">
        <v>30076</v>
      </c>
      <c r="B908">
        <v>1138</v>
      </c>
      <c r="C908" t="str">
        <v>שרון</v>
      </c>
      <c r="D908" t="str">
        <v>גל</v>
      </c>
      <c r="E908" s="1">
        <v>27254</v>
      </c>
      <c r="G908">
        <v>928</v>
      </c>
      <c r="H908" t="str">
        <v>אלי אליהו</v>
      </c>
      <c r="I908" t="str">
        <v>כהן</v>
      </c>
      <c r="J908" s="1">
        <v>26575</v>
      </c>
      <c r="L908">
        <v>1</v>
      </c>
      <c r="M908" cm="1">
        <f t="array" ref="M908">IF(L908=1,_xlfn.XLOOKUP(E908,_xlfn.ANCHORARRAY($J$2),_xlfn.ANCHORARRAY($G$2)),"ERROR")</f>
        <v>920</v>
      </c>
      <c r="O908" cm="1">
        <f t="array" ref="O908">IF(L908&lt;&gt;1,SUM(NAMES_EQUALS(C908,_xlfn.ANCHORARRAY($H$2))*NAMES_EQUALS(D908,_xlfn.ANCHORARRAY($I$2))*1),-1)</f>
        <v>-1</v>
      </c>
      <c r="Q908" cm="1">
        <f t="array" ref="Q908">_xlfn.IFS(M908&lt;&gt;"ERROR",M908,O908=1,_xlfn.XLOOKUP(1,NAMES_EQUALS($C908,_xlfn.ANCHORARRAY($H$2))*NAMES_EQUALS($D908,_xlfn.ANCHORARRAY($I$2))*1,_xlfn.ANCHORARRAY(G$2)),1,"ERROR")</f>
        <v>920</v>
      </c>
      <c r="S908" t="str">
        <v>שרון</v>
      </c>
      <c r="T908" t="str">
        <v>גל</v>
      </c>
      <c r="V908">
        <v>1</v>
      </c>
      <c r="X908">
        <v>1</v>
      </c>
    </row>
    <row r="909" spans="1:24" x14ac:dyDescent="0.45">
      <c r="A909">
        <v>30077</v>
      </c>
      <c r="B909">
        <v>1163</v>
      </c>
      <c r="C909" t="str">
        <v>יואב</v>
      </c>
      <c r="D909" t="str">
        <v>גלנט</v>
      </c>
      <c r="E909" s="1">
        <v>21497</v>
      </c>
      <c r="G909">
        <v>929</v>
      </c>
      <c r="H909" t="str">
        <v>ז'קי</v>
      </c>
      <c r="I909" t="str">
        <v>לוי</v>
      </c>
      <c r="J909" s="1">
        <v>22217</v>
      </c>
      <c r="L909">
        <v>1</v>
      </c>
      <c r="M909" cm="1">
        <f t="array" ref="M909">IF(L909=1,_xlfn.XLOOKUP(E909,_xlfn.ANCHORARRAY($J$2),_xlfn.ANCHORARRAY($G$2)),"ERROR")</f>
        <v>921</v>
      </c>
      <c r="O909" cm="1">
        <f t="array" ref="O909">IF(L909&lt;&gt;1,SUM(NAMES_EQUALS(C909,_xlfn.ANCHORARRAY($H$2))*NAMES_EQUALS(D909,_xlfn.ANCHORARRAY($I$2))*1),-1)</f>
        <v>-1</v>
      </c>
      <c r="Q909" cm="1">
        <f t="array" ref="Q909">_xlfn.IFS(M909&lt;&gt;"ERROR",M909,O909=1,_xlfn.XLOOKUP(1,NAMES_EQUALS($C909,_xlfn.ANCHORARRAY($H$2))*NAMES_EQUALS($D909,_xlfn.ANCHORARRAY($I$2))*1,_xlfn.ANCHORARRAY(G$2)),1,"ERROR")</f>
        <v>921</v>
      </c>
      <c r="S909" t="str">
        <v>יואב</v>
      </c>
      <c r="T909" t="str">
        <v>גלנט</v>
      </c>
      <c r="V909">
        <v>1</v>
      </c>
      <c r="X909">
        <v>1</v>
      </c>
    </row>
    <row r="910" spans="1:24" x14ac:dyDescent="0.45">
      <c r="A910">
        <v>30078</v>
      </c>
      <c r="B910">
        <v>280</v>
      </c>
      <c r="C910" t="str">
        <v>אלי</v>
      </c>
      <c r="D910" t="str">
        <v>אלאלוף</v>
      </c>
      <c r="E910" s="1">
        <v>16485</v>
      </c>
      <c r="G910">
        <v>930</v>
      </c>
      <c r="H910" t="str">
        <v>ינון</v>
      </c>
      <c r="I910" t="str">
        <v>מגל</v>
      </c>
      <c r="J910" s="1">
        <v>25320</v>
      </c>
      <c r="L910">
        <v>1</v>
      </c>
      <c r="M910" cm="1">
        <f t="array" ref="M910">IF(L910=1,_xlfn.XLOOKUP(E910,_xlfn.ANCHORARRAY($J$2),_xlfn.ANCHORARRAY($G$2)),"ERROR")</f>
        <v>911</v>
      </c>
      <c r="O910" cm="1">
        <f t="array" ref="O910">IF(L910&lt;&gt;1,SUM(NAMES_EQUALS(C910,_xlfn.ANCHORARRAY($H$2))*NAMES_EQUALS(D910,_xlfn.ANCHORARRAY($I$2))*1),-1)</f>
        <v>-1</v>
      </c>
      <c r="Q910" cm="1">
        <f t="array" ref="Q910">_xlfn.IFS(M910&lt;&gt;"ERROR",M910,O910=1,_xlfn.XLOOKUP(1,NAMES_EQUALS($C910,_xlfn.ANCHORARRAY($H$2))*NAMES_EQUALS($D910,_xlfn.ANCHORARRAY($I$2))*1,_xlfn.ANCHORARRAY(G$2)),1,"ERROR")</f>
        <v>911</v>
      </c>
      <c r="S910" t="str">
        <v>אלי</v>
      </c>
      <c r="T910" t="str">
        <v>אלאלוף</v>
      </c>
      <c r="V910">
        <v>1</v>
      </c>
      <c r="X910">
        <v>1</v>
      </c>
    </row>
    <row r="911" spans="1:24" x14ac:dyDescent="0.45">
      <c r="A911">
        <v>30079</v>
      </c>
      <c r="B911">
        <v>180</v>
      </c>
      <c r="C911" t="str">
        <v>מיכאל</v>
      </c>
      <c r="D911" t="str">
        <v>אורן</v>
      </c>
      <c r="E911" s="1">
        <v>20229</v>
      </c>
      <c r="G911">
        <v>931</v>
      </c>
      <c r="H911" t="str">
        <v>ירון</v>
      </c>
      <c r="I911" t="str">
        <v>מזוז</v>
      </c>
      <c r="J911" s="1">
        <v>22838</v>
      </c>
      <c r="L911">
        <v>1</v>
      </c>
      <c r="M911" cm="1">
        <f t="array" ref="M911">IF(L911=1,_xlfn.XLOOKUP(E911,_xlfn.ANCHORARRAY($J$2),_xlfn.ANCHORARRAY($G$2)),"ERROR")</f>
        <v>910</v>
      </c>
      <c r="O911" cm="1">
        <f t="array" ref="O911">IF(L911&lt;&gt;1,SUM(NAMES_EQUALS(C911,_xlfn.ANCHORARRAY($H$2))*NAMES_EQUALS(D911,_xlfn.ANCHORARRAY($I$2))*1),-1)</f>
        <v>-1</v>
      </c>
      <c r="Q911" cm="1">
        <f t="array" ref="Q911">_xlfn.IFS(M911&lt;&gt;"ERROR",M911,O911=1,_xlfn.XLOOKUP(1,NAMES_EQUALS($C911,_xlfn.ANCHORARRAY($H$2))*NAMES_EQUALS($D911,_xlfn.ANCHORARRAY($I$2))*1,_xlfn.ANCHORARRAY(G$2)),1,"ERROR")</f>
        <v>910</v>
      </c>
      <c r="S911" t="str">
        <v>מיכאל</v>
      </c>
      <c r="T911" t="str">
        <v>אורן</v>
      </c>
      <c r="V911">
        <v>1</v>
      </c>
      <c r="X911">
        <v>1</v>
      </c>
    </row>
    <row r="912" spans="1:24" x14ac:dyDescent="0.45">
      <c r="A912">
        <v>30080</v>
      </c>
      <c r="B912">
        <v>3285</v>
      </c>
      <c r="C912" t="str">
        <v>רחל</v>
      </c>
      <c r="D912" t="str">
        <v>עזריה</v>
      </c>
      <c r="E912" s="1">
        <v>28480</v>
      </c>
      <c r="G912">
        <v>932</v>
      </c>
      <c r="H912" t="str">
        <v>אברהם</v>
      </c>
      <c r="I912" t="str">
        <v>נגוסה</v>
      </c>
      <c r="J912" s="1">
        <v>21226</v>
      </c>
      <c r="L912">
        <v>1</v>
      </c>
      <c r="M912" cm="1">
        <f t="array" ref="M912">IF(L912=1,_xlfn.XLOOKUP(E912,_xlfn.ANCHORARRAY($J$2),_xlfn.ANCHORARRAY($G$2)),"ERROR")</f>
        <v>939</v>
      </c>
      <c r="O912" cm="1">
        <f t="array" ref="O912">IF(L912&lt;&gt;1,SUM(NAMES_EQUALS(C912,_xlfn.ANCHORARRAY($H$2))*NAMES_EQUALS(D912,_xlfn.ANCHORARRAY($I$2))*1),-1)</f>
        <v>-1</v>
      </c>
      <c r="Q912" cm="1">
        <f t="array" ref="Q912">_xlfn.IFS(M912&lt;&gt;"ERROR",M912,O912=1,_xlfn.XLOOKUP(1,NAMES_EQUALS($C912,_xlfn.ANCHORARRAY($H$2))*NAMES_EQUALS($D912,_xlfn.ANCHORARRAY($I$2))*1,_xlfn.ANCHORARRAY(G$2)),1,"ERROR")</f>
        <v>939</v>
      </c>
      <c r="S912" t="str">
        <v>רחל</v>
      </c>
      <c r="T912" t="str">
        <v>עזריה</v>
      </c>
      <c r="V912">
        <v>1</v>
      </c>
      <c r="X912">
        <v>1</v>
      </c>
    </row>
    <row r="913" spans="1:24" x14ac:dyDescent="0.45">
      <c r="A913">
        <v>30081</v>
      </c>
      <c r="B913">
        <v>3413</v>
      </c>
      <c r="C913" t="str">
        <v>טלי</v>
      </c>
      <c r="D913" t="str">
        <v>פלוסקוב</v>
      </c>
      <c r="E913" s="1">
        <v>22857</v>
      </c>
      <c r="G913">
        <v>933</v>
      </c>
      <c r="H913" t="str">
        <v>איילת</v>
      </c>
      <c r="I913" t="str">
        <v>נחמיאס ורבין</v>
      </c>
      <c r="J913" s="1">
        <v>25738</v>
      </c>
      <c r="L913">
        <v>1</v>
      </c>
      <c r="M913" cm="1">
        <f t="array" ref="M913">IF(L913=1,_xlfn.XLOOKUP(E913,_xlfn.ANCHORARRAY($J$2),_xlfn.ANCHORARRAY($G$2)),"ERROR")</f>
        <v>942</v>
      </c>
      <c r="O913" cm="1">
        <f t="array" ref="O913">IF(L913&lt;&gt;1,SUM(NAMES_EQUALS(C913,_xlfn.ANCHORARRAY($H$2))*NAMES_EQUALS(D913,_xlfn.ANCHORARRAY($I$2))*1),-1)</f>
        <v>-1</v>
      </c>
      <c r="Q913" cm="1">
        <f t="array" ref="Q913">_xlfn.IFS(M913&lt;&gt;"ERROR",M913,O913=1,_xlfn.XLOOKUP(1,NAMES_EQUALS($C913,_xlfn.ANCHORARRAY($H$2))*NAMES_EQUALS($D913,_xlfn.ANCHORARRAY($I$2))*1,_xlfn.ANCHORARRAY(G$2)),1,"ERROR")</f>
        <v>942</v>
      </c>
      <c r="S913" t="str">
        <v>טלי</v>
      </c>
      <c r="T913" t="str">
        <v>פלוסקוב</v>
      </c>
      <c r="V913">
        <v>1</v>
      </c>
      <c r="X913">
        <v>1</v>
      </c>
    </row>
    <row r="914" spans="1:24" x14ac:dyDescent="0.45">
      <c r="A914">
        <v>30082</v>
      </c>
      <c r="B914">
        <v>3966</v>
      </c>
      <c r="C914" t="str">
        <v>יפעת</v>
      </c>
      <c r="D914" t="str">
        <v>שאשא ביטון</v>
      </c>
      <c r="E914" s="1">
        <v>26807</v>
      </c>
      <c r="G914">
        <v>934</v>
      </c>
      <c r="H914" t="str">
        <v>קסניה</v>
      </c>
      <c r="I914" t="str">
        <v>סבטלובה</v>
      </c>
      <c r="J914" s="1">
        <v>28334</v>
      </c>
      <c r="L914">
        <v>1</v>
      </c>
      <c r="M914" cm="1">
        <f t="array" ref="M914">IF(L914=1,_xlfn.XLOOKUP(E914,_xlfn.ANCHORARRAY($J$2),_xlfn.ANCHORARRAY($G$2)),"ERROR")</f>
        <v>946</v>
      </c>
      <c r="O914" cm="1">
        <f t="array" ref="O914">IF(L914&lt;&gt;1,SUM(NAMES_EQUALS(C914,_xlfn.ANCHORARRAY($H$2))*NAMES_EQUALS(D914,_xlfn.ANCHORARRAY($I$2))*1),-1)</f>
        <v>-1</v>
      </c>
      <c r="Q914" cm="1">
        <f t="array" ref="Q914">_xlfn.IFS(M914&lt;&gt;"ERROR",M914,O914=1,_xlfn.XLOOKUP(1,NAMES_EQUALS($C914,_xlfn.ANCHORARRAY($H$2))*NAMES_EQUALS($D914,_xlfn.ANCHORARRAY($I$2))*1,_xlfn.ANCHORARRAY(G$2)),1,"ERROR")</f>
        <v>946</v>
      </c>
      <c r="S914" t="str">
        <v>יפעת</v>
      </c>
      <c r="T914" t="str">
        <v>שאשא ביטון</v>
      </c>
      <c r="V914">
        <v>1</v>
      </c>
      <c r="X914">
        <v>1</v>
      </c>
    </row>
    <row r="915" spans="1:24" x14ac:dyDescent="0.45">
      <c r="A915">
        <v>30083</v>
      </c>
      <c r="B915">
        <v>2152</v>
      </c>
      <c r="C915" t="str">
        <v>אלי</v>
      </c>
      <c r="D915" t="str">
        <v>כהן</v>
      </c>
      <c r="E915" s="1">
        <v>26575</v>
      </c>
      <c r="G915">
        <v>935</v>
      </c>
      <c r="H915" t="str">
        <v>רויטל</v>
      </c>
      <c r="I915" t="str">
        <v>סויד</v>
      </c>
      <c r="J915" s="1">
        <v>24701</v>
      </c>
      <c r="L915">
        <v>1</v>
      </c>
      <c r="M915" cm="1">
        <f t="array" ref="M915">IF(L915=1,_xlfn.XLOOKUP(E915,_xlfn.ANCHORARRAY($J$2),_xlfn.ANCHORARRAY($G$2)),"ERROR")</f>
        <v>928</v>
      </c>
      <c r="O915" cm="1">
        <f t="array" ref="O915">IF(L915&lt;&gt;1,SUM(NAMES_EQUALS(C915,_xlfn.ANCHORARRAY($H$2))*NAMES_EQUALS(D915,_xlfn.ANCHORARRAY($I$2))*1),-1)</f>
        <v>-1</v>
      </c>
      <c r="Q915" cm="1">
        <f t="array" ref="Q915">_xlfn.IFS(M915&lt;&gt;"ERROR",M915,O915=1,_xlfn.XLOOKUP(1,NAMES_EQUALS($C915,_xlfn.ANCHORARRAY($H$2))*NAMES_EQUALS($D915,_xlfn.ANCHORARRAY($I$2))*1,_xlfn.ANCHORARRAY(G$2)),1,"ERROR")</f>
        <v>928</v>
      </c>
      <c r="S915" t="str">
        <v>אלי אליהו</v>
      </c>
      <c r="T915" t="str">
        <v>כהן</v>
      </c>
      <c r="V915">
        <v>1</v>
      </c>
      <c r="X915">
        <v>1</v>
      </c>
    </row>
    <row r="916" spans="1:24" x14ac:dyDescent="0.45">
      <c r="A916">
        <v>30084</v>
      </c>
      <c r="B916">
        <v>3338</v>
      </c>
      <c r="C916" t="str">
        <v>רועי</v>
      </c>
      <c r="D916" t="str">
        <v>פולקמן</v>
      </c>
      <c r="E916" s="1">
        <v>27611</v>
      </c>
      <c r="G916">
        <v>936</v>
      </c>
      <c r="H916" t="str">
        <v>בצלאל</v>
      </c>
      <c r="I916" t="str">
        <v>סמוטריץ'</v>
      </c>
      <c r="J916" s="1">
        <v>29278</v>
      </c>
      <c r="L916">
        <v>1</v>
      </c>
      <c r="M916" cm="1">
        <f t="array" ref="M916">IF(L916=1,_xlfn.XLOOKUP(E916,_xlfn.ANCHORARRAY($J$2),_xlfn.ANCHORARRAY($G$2)),"ERROR")</f>
        <v>941</v>
      </c>
      <c r="O916" cm="1">
        <f t="array" ref="O916">IF(L916&lt;&gt;1,SUM(NAMES_EQUALS(C916,_xlfn.ANCHORARRAY($H$2))*NAMES_EQUALS(D916,_xlfn.ANCHORARRAY($I$2))*1),-1)</f>
        <v>-1</v>
      </c>
      <c r="Q916" cm="1">
        <f t="array" ref="Q916">_xlfn.IFS(M916&lt;&gt;"ERROR",M916,O916=1,_xlfn.XLOOKUP(1,NAMES_EQUALS($C916,_xlfn.ANCHORARRAY($H$2))*NAMES_EQUALS($D916,_xlfn.ANCHORARRAY($I$2))*1,_xlfn.ANCHORARRAY(G$2)),1,"ERROR")</f>
        <v>941</v>
      </c>
      <c r="S916" t="str">
        <v>רועי</v>
      </c>
      <c r="T916" t="str">
        <v>פולקמן</v>
      </c>
      <c r="V916">
        <v>1</v>
      </c>
      <c r="X916">
        <v>1</v>
      </c>
    </row>
    <row r="917" spans="1:24" x14ac:dyDescent="0.45">
      <c r="A917">
        <v>30094</v>
      </c>
      <c r="B917">
        <v>630</v>
      </c>
      <c r="C917" t="str">
        <v>נאוה</v>
      </c>
      <c r="D917" t="str">
        <v>בוקר</v>
      </c>
      <c r="E917" s="1">
        <v>25887</v>
      </c>
      <c r="G917">
        <v>937</v>
      </c>
      <c r="H917" t="str">
        <v>אוסאמה</v>
      </c>
      <c r="I917" t="str">
        <v>סעדי</v>
      </c>
      <c r="J917" s="1">
        <v>23063</v>
      </c>
      <c r="L917">
        <v>1</v>
      </c>
      <c r="M917" cm="1">
        <f t="array" ref="M917">IF(L917=1,_xlfn.XLOOKUP(E917,_xlfn.ANCHORARRAY($J$2),_xlfn.ANCHORARRAY($G$2)),"ERROR")</f>
        <v>943</v>
      </c>
      <c r="O917" cm="1">
        <f t="array" ref="O917">IF(L917&lt;&gt;1,SUM(NAMES_EQUALS(C917,_xlfn.ANCHORARRAY($H$2))*NAMES_EQUALS(D917,_xlfn.ANCHORARRAY($I$2))*1),-1)</f>
        <v>-1</v>
      </c>
      <c r="Q917" cm="1">
        <f t="array" ref="Q917">_xlfn.IFS(M917&lt;&gt;"ERROR",M917,O917=1,_xlfn.XLOOKUP(1,NAMES_EQUALS($C917,_xlfn.ANCHORARRAY($H$2))*NAMES_EQUALS($D917,_xlfn.ANCHORARRAY($I$2))*1,_xlfn.ANCHORARRAY(G$2)),1,"ERROR")</f>
        <v>943</v>
      </c>
      <c r="S917" t="str">
        <v>נאוה</v>
      </c>
      <c r="T917" t="str">
        <v>בוקר</v>
      </c>
      <c r="V917">
        <v>1</v>
      </c>
      <c r="X917">
        <v>1</v>
      </c>
    </row>
    <row r="918" spans="1:24" x14ac:dyDescent="0.45">
      <c r="A918">
        <v>30095</v>
      </c>
      <c r="B918">
        <v>2934</v>
      </c>
      <c r="C918" t="str">
        <v>אברהם</v>
      </c>
      <c r="D918" t="str">
        <v>נגוסה</v>
      </c>
      <c r="E918" s="1">
        <v>21226</v>
      </c>
      <c r="G918">
        <v>938</v>
      </c>
      <c r="H918" t="str">
        <v>איימן</v>
      </c>
      <c r="I918" t="str">
        <v>עודה</v>
      </c>
      <c r="J918" s="1">
        <v>27395</v>
      </c>
      <c r="L918">
        <v>1</v>
      </c>
      <c r="M918" cm="1">
        <f t="array" ref="M918">IF(L918=1,_xlfn.XLOOKUP(E918,_xlfn.ANCHORARRAY($J$2),_xlfn.ANCHORARRAY($G$2)),"ERROR")</f>
        <v>932</v>
      </c>
      <c r="O918" cm="1">
        <f t="array" ref="O918">IF(L918&lt;&gt;1,SUM(NAMES_EQUALS(C918,_xlfn.ANCHORARRAY($H$2))*NAMES_EQUALS(D918,_xlfn.ANCHORARRAY($I$2))*1),-1)</f>
        <v>-1</v>
      </c>
      <c r="Q918" cm="1">
        <f t="array" ref="Q918">_xlfn.IFS(M918&lt;&gt;"ERROR",M918,O918=1,_xlfn.XLOOKUP(1,NAMES_EQUALS($C918,_xlfn.ANCHORARRAY($H$2))*NAMES_EQUALS($D918,_xlfn.ANCHORARRAY($I$2))*1,_xlfn.ANCHORARRAY(G$2)),1,"ERROR")</f>
        <v>932</v>
      </c>
      <c r="S918" t="str">
        <v>אברהם</v>
      </c>
      <c r="T918" t="str">
        <v>נגוסה</v>
      </c>
      <c r="V918">
        <v>1</v>
      </c>
      <c r="X918">
        <v>1</v>
      </c>
    </row>
    <row r="919" spans="1:24" x14ac:dyDescent="0.45">
      <c r="A919">
        <v>30096</v>
      </c>
      <c r="B919">
        <v>3676</v>
      </c>
      <c r="C919" t="str">
        <v>נורית</v>
      </c>
      <c r="D919" t="str">
        <v>קורן</v>
      </c>
      <c r="E919" s="1">
        <v>21970</v>
      </c>
      <c r="G919">
        <v>939</v>
      </c>
      <c r="H919" t="str">
        <v>רחל</v>
      </c>
      <c r="I919" t="str">
        <v>עזריה</v>
      </c>
      <c r="J919" s="1">
        <v>28480</v>
      </c>
      <c r="L919">
        <v>1</v>
      </c>
      <c r="M919" cm="1">
        <f t="array" ref="M919">IF(L919=1,_xlfn.XLOOKUP(E919,_xlfn.ANCHORARRAY($J$2),_xlfn.ANCHORARRAY($G$2)),"ERROR")</f>
        <v>944</v>
      </c>
      <c r="O919" cm="1">
        <f t="array" ref="O919">IF(L919&lt;&gt;1,SUM(NAMES_EQUALS(C919,_xlfn.ANCHORARRAY($H$2))*NAMES_EQUALS(D919,_xlfn.ANCHORARRAY($I$2))*1),-1)</f>
        <v>-1</v>
      </c>
      <c r="Q919" cm="1">
        <f t="array" ref="Q919">_xlfn.IFS(M919&lt;&gt;"ERROR",M919,O919=1,_xlfn.XLOOKUP(1,NAMES_EQUALS($C919,_xlfn.ANCHORARRAY($H$2))*NAMES_EQUALS($D919,_xlfn.ANCHORARRAY($I$2))*1,_xlfn.ANCHORARRAY(G$2)),1,"ERROR")</f>
        <v>944</v>
      </c>
      <c r="S919" t="str">
        <v>נורית</v>
      </c>
      <c r="T919" t="str">
        <v>קורן</v>
      </c>
      <c r="V919">
        <v>1</v>
      </c>
      <c r="X919">
        <v>1</v>
      </c>
    </row>
    <row r="920" spans="1:24" x14ac:dyDescent="0.45">
      <c r="A920">
        <v>30097</v>
      </c>
      <c r="B920">
        <v>2724</v>
      </c>
      <c r="C920" t="str">
        <v>ירון</v>
      </c>
      <c r="D920" t="str">
        <v>מזוז</v>
      </c>
      <c r="E920" s="1">
        <v>22838</v>
      </c>
      <c r="G920">
        <v>940</v>
      </c>
      <c r="H920" t="str">
        <v>דניאל</v>
      </c>
      <c r="I920" t="str">
        <v>עטר</v>
      </c>
      <c r="J920" s="1">
        <v>21190</v>
      </c>
      <c r="L920">
        <v>1</v>
      </c>
      <c r="M920" cm="1">
        <f t="array" ref="M920">IF(L920=1,_xlfn.XLOOKUP(E920,_xlfn.ANCHORARRAY($J$2),_xlfn.ANCHORARRAY($G$2)),"ERROR")</f>
        <v>931</v>
      </c>
      <c r="O920" cm="1">
        <f t="array" ref="O920">IF(L920&lt;&gt;1,SUM(NAMES_EQUALS(C920,_xlfn.ANCHORARRAY($H$2))*NAMES_EQUALS(D920,_xlfn.ANCHORARRAY($I$2))*1),-1)</f>
        <v>-1</v>
      </c>
      <c r="Q920" cm="1">
        <f t="array" ref="Q920">_xlfn.IFS(M920&lt;&gt;"ERROR",M920,O920=1,_xlfn.XLOOKUP(1,NAMES_EQUALS($C920,_xlfn.ANCHORARRAY($H$2))*NAMES_EQUALS($D920,_xlfn.ANCHORARRAY($I$2))*1,_xlfn.ANCHORARRAY(G$2)),1,"ERROR")</f>
        <v>931</v>
      </c>
      <c r="S920" t="str">
        <v>ירון</v>
      </c>
      <c r="T920" t="str">
        <v>מזוז</v>
      </c>
      <c r="V920">
        <v>1</v>
      </c>
      <c r="X920">
        <v>1</v>
      </c>
    </row>
    <row r="921" spans="1:24" x14ac:dyDescent="0.45">
      <c r="A921">
        <v>30098</v>
      </c>
      <c r="B921">
        <v>1807</v>
      </c>
      <c r="C921" t="str">
        <v>אורן אסף</v>
      </c>
      <c r="D921" t="str">
        <v>חזן</v>
      </c>
      <c r="E921" s="1">
        <v>29887</v>
      </c>
      <c r="G921">
        <v>941</v>
      </c>
      <c r="H921" t="str">
        <v>רועי</v>
      </c>
      <c r="I921" t="str">
        <v>פולקמן</v>
      </c>
      <c r="J921" s="1">
        <v>27611</v>
      </c>
      <c r="L921">
        <v>1</v>
      </c>
      <c r="M921" cm="1">
        <f t="array" ref="M921">IF(L921=1,_xlfn.XLOOKUP(E921,_xlfn.ANCHORARRAY($J$2),_xlfn.ANCHORARRAY($G$2)),"ERROR")</f>
        <v>924</v>
      </c>
      <c r="O921" cm="1">
        <f t="array" ref="O921">IF(L921&lt;&gt;1,SUM(NAMES_EQUALS(C921,_xlfn.ANCHORARRAY($H$2))*NAMES_EQUALS(D921,_xlfn.ANCHORARRAY($I$2))*1),-1)</f>
        <v>-1</v>
      </c>
      <c r="Q921" cm="1">
        <f t="array" ref="Q921">_xlfn.IFS(M921&lt;&gt;"ERROR",M921,O921=1,_xlfn.XLOOKUP(1,NAMES_EQUALS($C921,_xlfn.ANCHORARRAY($H$2))*NAMES_EQUALS($D921,_xlfn.ANCHORARRAY($I$2))*1,_xlfn.ANCHORARRAY(G$2)),1,"ERROR")</f>
        <v>924</v>
      </c>
      <c r="S921" t="str">
        <v>אורן אסף</v>
      </c>
      <c r="T921" t="str">
        <v>חזן</v>
      </c>
      <c r="V921">
        <v>1</v>
      </c>
      <c r="X921">
        <v>1</v>
      </c>
    </row>
    <row r="922" spans="1:24" x14ac:dyDescent="0.45">
      <c r="A922">
        <v>30099</v>
      </c>
      <c r="B922">
        <v>835</v>
      </c>
      <c r="C922" t="str">
        <v>איל</v>
      </c>
      <c r="D922" t="str">
        <v>בן ראובן</v>
      </c>
      <c r="E922" s="1">
        <v>19866</v>
      </c>
      <c r="G922">
        <v>942</v>
      </c>
      <c r="H922" t="str">
        <v>טלי</v>
      </c>
      <c r="I922" t="str">
        <v>פלוסקוב</v>
      </c>
      <c r="J922" s="1">
        <v>22857</v>
      </c>
      <c r="L922">
        <v>1</v>
      </c>
      <c r="M922" cm="1">
        <f t="array" ref="M922">IF(L922=1,_xlfn.XLOOKUP(E922,_xlfn.ANCHORARRAY($J$2),_xlfn.ANCHORARRAY($G$2)),"ERROR")</f>
        <v>916</v>
      </c>
      <c r="O922" cm="1">
        <f t="array" ref="O922">IF(L922&lt;&gt;1,SUM(NAMES_EQUALS(C922,_xlfn.ANCHORARRAY($H$2))*NAMES_EQUALS(D922,_xlfn.ANCHORARRAY($I$2))*1),-1)</f>
        <v>-1</v>
      </c>
      <c r="Q922" cm="1">
        <f t="array" ref="Q922">_xlfn.IFS(M922&lt;&gt;"ERROR",M922,O922=1,_xlfn.XLOOKUP(1,NAMES_EQUALS($C922,_xlfn.ANCHORARRAY($H$2))*NAMES_EQUALS($D922,_xlfn.ANCHORARRAY($I$2))*1,_xlfn.ANCHORARRAY(G$2)),1,"ERROR")</f>
        <v>916</v>
      </c>
      <c r="S922" t="str">
        <v>איל</v>
      </c>
      <c r="T922" t="str">
        <v>בן-ראובן</v>
      </c>
      <c r="V922">
        <v>0</v>
      </c>
      <c r="W922">
        <v>1</v>
      </c>
      <c r="X922">
        <v>1</v>
      </c>
    </row>
    <row r="923" spans="1:24" x14ac:dyDescent="0.45">
      <c r="A923">
        <v>30102</v>
      </c>
      <c r="B923">
        <v>747</v>
      </c>
      <c r="C923" t="str">
        <v>מירב</v>
      </c>
      <c r="D923" t="str">
        <v>בן-ארי</v>
      </c>
      <c r="E923" s="1">
        <v>27711</v>
      </c>
      <c r="G923">
        <v>943</v>
      </c>
      <c r="H923" t="str">
        <v>נאוה</v>
      </c>
      <c r="I923" t="str">
        <v>בוקר</v>
      </c>
      <c r="J923" s="1">
        <v>25887</v>
      </c>
      <c r="L923">
        <v>1</v>
      </c>
      <c r="M923" cm="1">
        <f t="array" ref="M923">IF(L923=1,_xlfn.XLOOKUP(E923,_xlfn.ANCHORARRAY($J$2),_xlfn.ANCHORARRAY($G$2)),"ERROR")</f>
        <v>915</v>
      </c>
      <c r="O923" cm="1">
        <f t="array" ref="O923">IF(L923&lt;&gt;1,SUM(NAMES_EQUALS(C923,_xlfn.ANCHORARRAY($H$2))*NAMES_EQUALS(D923,_xlfn.ANCHORARRAY($I$2))*1),-1)</f>
        <v>-1</v>
      </c>
      <c r="Q923" cm="1">
        <f t="array" ref="Q923">_xlfn.IFS(M923&lt;&gt;"ERROR",M923,O923=1,_xlfn.XLOOKUP(1,NAMES_EQUALS($C923,_xlfn.ANCHORARRAY($H$2))*NAMES_EQUALS($D923,_xlfn.ANCHORARRAY($I$2))*1,_xlfn.ANCHORARRAY(G$2)),1,"ERROR")</f>
        <v>915</v>
      </c>
      <c r="S923" t="str">
        <v xml:space="preserve">מירב </v>
      </c>
      <c r="T923" t="str">
        <v>בן ארי</v>
      </c>
      <c r="V923">
        <v>0</v>
      </c>
      <c r="W923">
        <v>1</v>
      </c>
      <c r="X923">
        <v>1</v>
      </c>
    </row>
    <row r="924" spans="1:24" x14ac:dyDescent="0.45">
      <c r="A924">
        <v>30106</v>
      </c>
      <c r="B924">
        <v>2514</v>
      </c>
      <c r="C924" t="str">
        <v>נעמה</v>
      </c>
      <c r="D924" t="str">
        <v>לזימי</v>
      </c>
      <c r="E924" s="1">
        <v>31423</v>
      </c>
      <c r="G924">
        <v>944</v>
      </c>
      <c r="H924" t="str">
        <v>נורית</v>
      </c>
      <c r="I924" t="str">
        <v>קורן</v>
      </c>
      <c r="J924" s="1">
        <v>21970</v>
      </c>
      <c r="L924">
        <v>1</v>
      </c>
      <c r="M924" cm="1">
        <f t="array" ref="M924">IF(L924=1,_xlfn.XLOOKUP(E924,_xlfn.ANCHORARRAY($J$2),_xlfn.ANCHORARRAY($G$2)),"ERROR")</f>
        <v>1082</v>
      </c>
      <c r="O924" cm="1">
        <f t="array" ref="O924">IF(L924&lt;&gt;1,SUM(NAMES_EQUALS(C924,_xlfn.ANCHORARRAY($H$2))*NAMES_EQUALS(D924,_xlfn.ANCHORARRAY($I$2))*1),-1)</f>
        <v>-1</v>
      </c>
      <c r="Q924" cm="1">
        <f t="array" ref="Q924">_xlfn.IFS(M924&lt;&gt;"ERROR",M924,O924=1,_xlfn.XLOOKUP(1,NAMES_EQUALS($C924,_xlfn.ANCHORARRAY($H$2))*NAMES_EQUALS($D924,_xlfn.ANCHORARRAY($I$2))*1,_xlfn.ANCHORARRAY(G$2)),1,"ERROR")</f>
        <v>1082</v>
      </c>
      <c r="S924" t="str">
        <v>נעמה</v>
      </c>
      <c r="T924" t="str">
        <v>לזימי</v>
      </c>
      <c r="V924">
        <v>1</v>
      </c>
      <c r="X924">
        <v>1</v>
      </c>
    </row>
    <row r="925" spans="1:24" x14ac:dyDescent="0.45">
      <c r="A925">
        <v>30117</v>
      </c>
      <c r="B925">
        <v>1016</v>
      </c>
      <c r="C925" t="str">
        <v>אברהם (אבי)</v>
      </c>
      <c r="D925" t="str">
        <v>גבאי</v>
      </c>
      <c r="E925" s="1">
        <v>24525</v>
      </c>
      <c r="G925">
        <v>945</v>
      </c>
      <c r="H925" t="str">
        <v>יואב</v>
      </c>
      <c r="I925" t="str">
        <v>קיש</v>
      </c>
      <c r="J925" s="1">
        <v>25178</v>
      </c>
      <c r="L925">
        <v>1</v>
      </c>
      <c r="M925" cm="1">
        <f t="array" ref="M925">IF(L925=1,_xlfn.XLOOKUP(E925,_xlfn.ANCHORARRAY($J$2),_xlfn.ANCHORARRAY($G$2)),"ERROR")</f>
        <v>949</v>
      </c>
      <c r="O925" cm="1">
        <f t="array" ref="O925">IF(L925&lt;&gt;1,SUM(NAMES_EQUALS(C925,_xlfn.ANCHORARRAY($H$2))*NAMES_EQUALS(D925,_xlfn.ANCHORARRAY($I$2))*1),-1)</f>
        <v>-1</v>
      </c>
      <c r="Q925" cm="1">
        <f t="array" ref="Q925">_xlfn.IFS(M925&lt;&gt;"ERROR",M925,O925=1,_xlfn.XLOOKUP(1,NAMES_EQUALS($C925,_xlfn.ANCHORARRAY($H$2))*NAMES_EQUALS($D925,_xlfn.ANCHORARRAY($I$2))*1,_xlfn.ANCHORARRAY(G$2)),1,"ERROR")</f>
        <v>949</v>
      </c>
      <c r="S925" t="str">
        <v>אבי</v>
      </c>
      <c r="T925" t="str">
        <v>גבאי</v>
      </c>
      <c r="V925">
        <v>1</v>
      </c>
      <c r="X925">
        <v>1</v>
      </c>
    </row>
    <row r="926" spans="1:24" x14ac:dyDescent="0.45">
      <c r="A926">
        <v>30118</v>
      </c>
      <c r="B926">
        <v>1552</v>
      </c>
      <c r="C926" t="str">
        <v>שרן מרים</v>
      </c>
      <c r="D926" t="str">
        <v>השכל</v>
      </c>
      <c r="E926" s="1">
        <v>30775</v>
      </c>
      <c r="G926">
        <v>946</v>
      </c>
      <c r="H926" t="str">
        <v>יפעת</v>
      </c>
      <c r="I926" t="str">
        <v>שאשא ביטון</v>
      </c>
      <c r="J926" s="1">
        <v>26807</v>
      </c>
      <c r="L926">
        <v>0</v>
      </c>
      <c r="M926" t="str" cm="1">
        <f t="array" ref="M926">IF(L926=1,_xlfn.XLOOKUP(E926,_xlfn.ANCHORARRAY($J$2),_xlfn.ANCHORARRAY($G$2)),"ERROR")</f>
        <v>ERROR</v>
      </c>
      <c r="O926" cm="1">
        <f t="array" ref="O926">IF(L926&lt;&gt;1,SUM(NAMES_EQUALS(C926,_xlfn.ANCHORARRAY($H$2))*NAMES_EQUALS(D926,_xlfn.ANCHORARRAY($I$2))*1),-1)</f>
        <v>1</v>
      </c>
      <c r="Q926" cm="1">
        <f t="array" ref="Q926">_xlfn.IFS(M926&lt;&gt;"ERROR",M926,O926=1,_xlfn.XLOOKUP(1,NAMES_EQUALS($C926,_xlfn.ANCHORARRAY($H$2))*NAMES_EQUALS($D926,_xlfn.ANCHORARRAY($I$2))*1,_xlfn.ANCHORARRAY(G$2)),1,"ERROR")</f>
        <v>950</v>
      </c>
      <c r="S926" t="str">
        <v>שרן מרים</v>
      </c>
      <c r="T926" t="str">
        <v>השכל</v>
      </c>
      <c r="V926">
        <v>1</v>
      </c>
      <c r="X926">
        <v>1</v>
      </c>
    </row>
    <row r="927" spans="1:24" x14ac:dyDescent="0.45">
      <c r="A927">
        <v>30121</v>
      </c>
      <c r="B927">
        <v>3352</v>
      </c>
      <c r="C927" t="str">
        <v>עודד</v>
      </c>
      <c r="D927" t="str">
        <v>פורר</v>
      </c>
      <c r="E927" s="1">
        <v>28275</v>
      </c>
      <c r="G927">
        <v>948</v>
      </c>
      <c r="H927" t="str">
        <v>עאידה</v>
      </c>
      <c r="I927" t="str">
        <v>תומא סלימאן</v>
      </c>
      <c r="J927" s="1">
        <v>23574</v>
      </c>
      <c r="L927">
        <v>1</v>
      </c>
      <c r="M927" cm="1">
        <f t="array" ref="M927">IF(L927=1,_xlfn.XLOOKUP(E927,_xlfn.ANCHORARRAY($J$2),_xlfn.ANCHORARRAY($G$2)),"ERROR")</f>
        <v>951</v>
      </c>
      <c r="O927" cm="1">
        <f t="array" ref="O927">IF(L927&lt;&gt;1,SUM(NAMES_EQUALS(C927,_xlfn.ANCHORARRAY($H$2))*NAMES_EQUALS(D927,_xlfn.ANCHORARRAY($I$2))*1),-1)</f>
        <v>-1</v>
      </c>
      <c r="Q927" cm="1">
        <f t="array" ref="Q927">_xlfn.IFS(M927&lt;&gt;"ERROR",M927,O927=1,_xlfn.XLOOKUP(1,NAMES_EQUALS($C927,_xlfn.ANCHORARRAY($H$2))*NAMES_EQUALS($D927,_xlfn.ANCHORARRAY($I$2))*1,_xlfn.ANCHORARRAY(G$2)),1,"ERROR")</f>
        <v>951</v>
      </c>
      <c r="S927" t="str">
        <v>עודד</v>
      </c>
      <c r="T927" t="str">
        <v>פורר</v>
      </c>
      <c r="V927">
        <v>1</v>
      </c>
      <c r="X927">
        <v>1</v>
      </c>
    </row>
    <row r="928" spans="1:24" x14ac:dyDescent="0.45">
      <c r="A928">
        <v>30289</v>
      </c>
      <c r="B928">
        <v>2253</v>
      </c>
      <c r="C928" t="str">
        <v>יעל</v>
      </c>
      <c r="D928" t="str">
        <v>כהן-פארן</v>
      </c>
      <c r="E928" s="1">
        <v>26949</v>
      </c>
      <c r="G928">
        <v>949</v>
      </c>
      <c r="H928" t="str">
        <v>אבי</v>
      </c>
      <c r="I928" t="str">
        <v>גבאי</v>
      </c>
      <c r="J928" s="1">
        <v>24525</v>
      </c>
      <c r="L928">
        <v>1</v>
      </c>
      <c r="M928" cm="1">
        <f t="array" ref="M928">IF(L928=1,_xlfn.XLOOKUP(E928,_xlfn.ANCHORARRAY($J$2),_xlfn.ANCHORARRAY($G$2)),"ERROR")</f>
        <v>952</v>
      </c>
      <c r="O928" cm="1">
        <f t="array" ref="O928">IF(L928&lt;&gt;1,SUM(NAMES_EQUALS(C928,_xlfn.ANCHORARRAY($H$2))*NAMES_EQUALS(D928,_xlfn.ANCHORARRAY($I$2))*1),-1)</f>
        <v>-1</v>
      </c>
      <c r="Q928" cm="1">
        <f t="array" ref="Q928">_xlfn.IFS(M928&lt;&gt;"ERROR",M928,O928=1,_xlfn.XLOOKUP(1,NAMES_EQUALS($C928,_xlfn.ANCHORARRAY($H$2))*NAMES_EQUALS($D928,_xlfn.ANCHORARRAY($I$2))*1,_xlfn.ANCHORARRAY(G$2)),1,"ERROR")</f>
        <v>952</v>
      </c>
      <c r="S928" t="str">
        <v>יעל</v>
      </c>
      <c r="T928" t="str">
        <v>כהן פארן</v>
      </c>
      <c r="V928">
        <v>0</v>
      </c>
      <c r="W928">
        <v>1</v>
      </c>
      <c r="X928">
        <v>1</v>
      </c>
    </row>
    <row r="929" spans="1:24" x14ac:dyDescent="0.45">
      <c r="A929">
        <v>30300</v>
      </c>
      <c r="B929">
        <v>129</v>
      </c>
      <c r="C929" t="str">
        <v>אמיר</v>
      </c>
      <c r="D929" t="str">
        <v>אוחנה</v>
      </c>
      <c r="E929" s="1">
        <v>27834</v>
      </c>
      <c r="G929">
        <v>950</v>
      </c>
      <c r="H929" t="str">
        <v>שרן מרים</v>
      </c>
      <c r="I929" t="str">
        <v>השכל</v>
      </c>
      <c r="J929" s="1">
        <v>30745</v>
      </c>
      <c r="L929">
        <v>1</v>
      </c>
      <c r="M929" cm="1">
        <f t="array" ref="M929">IF(L929=1,_xlfn.XLOOKUP(E929,_xlfn.ANCHORARRAY($J$2),_xlfn.ANCHORARRAY($G$2)),"ERROR")</f>
        <v>953</v>
      </c>
      <c r="O929" cm="1">
        <f t="array" ref="O929">IF(L929&lt;&gt;1,SUM(NAMES_EQUALS(C929,_xlfn.ANCHORARRAY($H$2))*NAMES_EQUALS(D929,_xlfn.ANCHORARRAY($I$2))*1),-1)</f>
        <v>-1</v>
      </c>
      <c r="Q929" cm="1">
        <f t="array" ref="Q929">_xlfn.IFS(M929&lt;&gt;"ERROR",M929,O929=1,_xlfn.XLOOKUP(1,NAMES_EQUALS($C929,_xlfn.ANCHORARRAY($H$2))*NAMES_EQUALS($D929,_xlfn.ANCHORARRAY($I$2))*1,_xlfn.ANCHORARRAY(G$2)),1,"ERROR")</f>
        <v>953</v>
      </c>
      <c r="S929" t="str">
        <v>אמיר</v>
      </c>
      <c r="T929" t="str">
        <v>אוחנה</v>
      </c>
      <c r="V929">
        <v>1</v>
      </c>
      <c r="X929">
        <v>1</v>
      </c>
    </row>
    <row r="930" spans="1:24" x14ac:dyDescent="0.45">
      <c r="A930">
        <v>30328</v>
      </c>
      <c r="B930">
        <v>1026</v>
      </c>
      <c r="C930" t="str">
        <v>יגאל</v>
      </c>
      <c r="D930" t="str">
        <v>גואטה</v>
      </c>
      <c r="E930" s="1">
        <v>24184</v>
      </c>
      <c r="G930">
        <v>951</v>
      </c>
      <c r="H930" t="str">
        <v>עודד</v>
      </c>
      <c r="I930" t="str">
        <v>פורר</v>
      </c>
      <c r="J930" s="1">
        <v>28275</v>
      </c>
      <c r="L930">
        <v>1</v>
      </c>
      <c r="M930" cm="1">
        <f t="array" ref="M930">IF(L930=1,_xlfn.XLOOKUP(E930,_xlfn.ANCHORARRAY($J$2),_xlfn.ANCHORARRAY($G$2)),"ERROR")</f>
        <v>954</v>
      </c>
      <c r="O930" cm="1">
        <f t="array" ref="O930">IF(L930&lt;&gt;1,SUM(NAMES_EQUALS(C930,_xlfn.ANCHORARRAY($H$2))*NAMES_EQUALS(D930,_xlfn.ANCHORARRAY($I$2))*1),-1)</f>
        <v>-1</v>
      </c>
      <c r="Q930" cm="1">
        <f t="array" ref="Q930">_xlfn.IFS(M930&lt;&gt;"ERROR",M930,O930=1,_xlfn.XLOOKUP(1,NAMES_EQUALS($C930,_xlfn.ANCHORARRAY($H$2))*NAMES_EQUALS($D930,_xlfn.ANCHORARRAY($I$2))*1,_xlfn.ANCHORARRAY(G$2)),1,"ERROR")</f>
        <v>954</v>
      </c>
      <c r="S930" t="str">
        <v xml:space="preserve">יגאל </v>
      </c>
      <c r="T930" t="str">
        <v>גואטה</v>
      </c>
      <c r="V930">
        <v>1</v>
      </c>
      <c r="X930">
        <v>1</v>
      </c>
    </row>
    <row r="931" spans="1:24" x14ac:dyDescent="0.45">
      <c r="A931">
        <v>30407</v>
      </c>
      <c r="B931">
        <v>1162</v>
      </c>
      <c r="C931" t="str">
        <v>יהודה</v>
      </c>
      <c r="D931" t="str">
        <v>גליק</v>
      </c>
      <c r="E931" s="1">
        <v>24066</v>
      </c>
      <c r="G931">
        <v>952</v>
      </c>
      <c r="H931" t="str">
        <v>יעל</v>
      </c>
      <c r="I931" t="str">
        <v>כהן פארן</v>
      </c>
      <c r="J931" s="1">
        <v>26949</v>
      </c>
      <c r="L931">
        <v>1</v>
      </c>
      <c r="M931" cm="1">
        <f t="array" ref="M931">IF(L931=1,_xlfn.XLOOKUP(E931,_xlfn.ANCHORARRAY($J$2),_xlfn.ANCHORARRAY($G$2)),"ERROR")</f>
        <v>955</v>
      </c>
      <c r="O931" cm="1">
        <f t="array" ref="O931">IF(L931&lt;&gt;1,SUM(NAMES_EQUALS(C931,_xlfn.ANCHORARRAY($H$2))*NAMES_EQUALS(D931,_xlfn.ANCHORARRAY($I$2))*1),-1)</f>
        <v>-1</v>
      </c>
      <c r="Q931" cm="1">
        <f t="array" ref="Q931">_xlfn.IFS(M931&lt;&gt;"ERROR",M931,O931=1,_xlfn.XLOOKUP(1,NAMES_EQUALS($C931,_xlfn.ANCHORARRAY($H$2))*NAMES_EQUALS($D931,_xlfn.ANCHORARRAY($I$2))*1,_xlfn.ANCHORARRAY(G$2)),1,"ERROR")</f>
        <v>955</v>
      </c>
      <c r="S931" t="str">
        <v>יהודה יהושע</v>
      </c>
      <c r="T931" t="str">
        <v>גליק</v>
      </c>
      <c r="V931">
        <v>1</v>
      </c>
      <c r="X931">
        <v>1</v>
      </c>
    </row>
    <row r="932" spans="1:24" x14ac:dyDescent="0.45">
      <c r="A932">
        <v>30470</v>
      </c>
      <c r="B932">
        <v>2814</v>
      </c>
      <c r="C932" t="str">
        <v>מיכאל</v>
      </c>
      <c r="D932" t="str">
        <v>מלכיאלי</v>
      </c>
      <c r="E932" s="1">
        <v>30231</v>
      </c>
      <c r="G932">
        <v>953</v>
      </c>
      <c r="H932" t="str">
        <v>אמיר</v>
      </c>
      <c r="I932" t="str">
        <v>אוחנה</v>
      </c>
      <c r="J932" s="1">
        <v>27834</v>
      </c>
      <c r="L932">
        <v>1</v>
      </c>
      <c r="M932" cm="1">
        <f t="array" ref="M932">IF(L932=1,_xlfn.XLOOKUP(E932,_xlfn.ANCHORARRAY($J$2),_xlfn.ANCHORARRAY($G$2)),"ERROR")</f>
        <v>957</v>
      </c>
      <c r="O932" cm="1">
        <f t="array" ref="O932">IF(L932&lt;&gt;1,SUM(NAMES_EQUALS(C932,_xlfn.ANCHORARRAY($H$2))*NAMES_EQUALS(D932,_xlfn.ANCHORARRAY($I$2))*1),-1)</f>
        <v>-1</v>
      </c>
      <c r="Q932" cm="1">
        <f t="array" ref="Q932">_xlfn.IFS(M932&lt;&gt;"ERROR",M932,O932=1,_xlfn.XLOOKUP(1,NAMES_EQUALS($C932,_xlfn.ANCHORARRAY($H$2))*NAMES_EQUALS($D932,_xlfn.ANCHORARRAY($I$2))*1,_xlfn.ANCHORARRAY(G$2)),1,"ERROR")</f>
        <v>957</v>
      </c>
      <c r="S932" t="str">
        <v xml:space="preserve">מיכאל </v>
      </c>
      <c r="T932" t="str">
        <v>מלכיאלי</v>
      </c>
      <c r="V932">
        <v>1</v>
      </c>
      <c r="X932">
        <v>1</v>
      </c>
    </row>
    <row r="933" spans="1:24" x14ac:dyDescent="0.45">
      <c r="A933">
        <v>30520</v>
      </c>
      <c r="B933">
        <v>185</v>
      </c>
      <c r="C933" t="str">
        <v>ג'מעה</v>
      </c>
      <c r="D933" t="str">
        <v>אזברגה</v>
      </c>
      <c r="E933" s="1">
        <v>20682</v>
      </c>
      <c r="G933">
        <v>954</v>
      </c>
      <c r="H933" t="str">
        <v xml:space="preserve">יגאל </v>
      </c>
      <c r="I933" t="str">
        <v>גואטה</v>
      </c>
      <c r="J933" s="1">
        <v>24184</v>
      </c>
      <c r="L933">
        <v>1</v>
      </c>
      <c r="M933" cm="1">
        <f t="array" ref="M933">IF(L933=1,_xlfn.XLOOKUP(E933,_xlfn.ANCHORARRAY($J$2),_xlfn.ANCHORARRAY($G$2)),"ERROR")</f>
        <v>958</v>
      </c>
      <c r="O933" cm="1">
        <f t="array" ref="O933">IF(L933&lt;&gt;1,SUM(NAMES_EQUALS(C933,_xlfn.ANCHORARRAY($H$2))*NAMES_EQUALS(D933,_xlfn.ANCHORARRAY($I$2))*1),-1)</f>
        <v>-1</v>
      </c>
      <c r="Q933" cm="1">
        <f t="array" ref="Q933">_xlfn.IFS(M933&lt;&gt;"ERROR",M933,O933=1,_xlfn.XLOOKUP(1,NAMES_EQUALS($C933,_xlfn.ANCHORARRAY($H$2))*NAMES_EQUALS($D933,_xlfn.ANCHORARRAY($I$2))*1,_xlfn.ANCHORARRAY(G$2)),1,"ERROR")</f>
        <v>958</v>
      </c>
      <c r="S933" t="str">
        <v xml:space="preserve">ג'מעה </v>
      </c>
      <c r="T933" t="str">
        <v>אזברגה</v>
      </c>
      <c r="V933">
        <v>1</v>
      </c>
      <c r="X933">
        <v>1</v>
      </c>
    </row>
    <row r="934" spans="1:24" x14ac:dyDescent="0.45">
      <c r="A934">
        <v>30548</v>
      </c>
      <c r="B934">
        <v>346</v>
      </c>
      <c r="C934" t="str">
        <v>סעיד</v>
      </c>
      <c r="D934" t="str">
        <v>אלחרומי</v>
      </c>
      <c r="E934" s="1">
        <v>26308</v>
      </c>
      <c r="G934">
        <v>955</v>
      </c>
      <c r="H934" t="str">
        <v>יהודה יהושע</v>
      </c>
      <c r="I934" t="str">
        <v>גליק</v>
      </c>
      <c r="J934" s="1">
        <v>24066</v>
      </c>
      <c r="L934">
        <v>1</v>
      </c>
      <c r="M934" cm="1">
        <f t="array" ref="M934">IF(L934=1,_xlfn.XLOOKUP(E934,_xlfn.ANCHORARRAY($J$2),_xlfn.ANCHORARRAY($G$2)),"ERROR")</f>
        <v>959</v>
      </c>
      <c r="O934" cm="1">
        <f t="array" ref="O934">IF(L934&lt;&gt;1,SUM(NAMES_EQUALS(C934,_xlfn.ANCHORARRAY($H$2))*NAMES_EQUALS(D934,_xlfn.ANCHORARRAY($I$2))*1),-1)</f>
        <v>-1</v>
      </c>
      <c r="Q934" cm="1">
        <f t="array" ref="Q934">_xlfn.IFS(M934&lt;&gt;"ERROR",M934,O934=1,_xlfn.XLOOKUP(1,NAMES_EQUALS($C934,_xlfn.ANCHORARRAY($H$2))*NAMES_EQUALS($D934,_xlfn.ANCHORARRAY($I$2))*1,_xlfn.ANCHORARRAY(G$2)),1,"ERROR")</f>
        <v>959</v>
      </c>
      <c r="S934" t="str">
        <v>סעיד</v>
      </c>
      <c r="T934" t="str">
        <v>אלחרומי</v>
      </c>
      <c r="V934">
        <v>1</v>
      </c>
      <c r="X934">
        <v>1</v>
      </c>
    </row>
    <row r="935" spans="1:24" x14ac:dyDescent="0.45">
      <c r="A935">
        <v>30549</v>
      </c>
      <c r="B935">
        <v>3134</v>
      </c>
      <c r="C935" t="str">
        <v>דן</v>
      </c>
      <c r="D935" t="str">
        <v>סיידה</v>
      </c>
      <c r="E935" s="1">
        <v>21666</v>
      </c>
      <c r="G935">
        <v>956</v>
      </c>
      <c r="H935" t="str">
        <v>יוליה</v>
      </c>
      <c r="I935" t="str">
        <v>מלינובסקי</v>
      </c>
      <c r="J935" s="1">
        <v>27642</v>
      </c>
      <c r="L935">
        <v>1</v>
      </c>
      <c r="M935" cm="1">
        <f t="array" ref="M935">IF(L935=1,_xlfn.XLOOKUP(E935,_xlfn.ANCHORARRAY($J$2),_xlfn.ANCHORARRAY($G$2)),"ERROR")</f>
        <v>960</v>
      </c>
      <c r="O935" cm="1">
        <f t="array" ref="O935">IF(L935&lt;&gt;1,SUM(NAMES_EQUALS(C935,_xlfn.ANCHORARRAY($H$2))*NAMES_EQUALS(D935,_xlfn.ANCHORARRAY($I$2))*1),-1)</f>
        <v>-1</v>
      </c>
      <c r="Q935" cm="1">
        <f t="array" ref="Q935">_xlfn.IFS(M935&lt;&gt;"ERROR",M935,O935=1,_xlfn.XLOOKUP(1,NAMES_EQUALS($C935,_xlfn.ANCHORARRAY($H$2))*NAMES_EQUALS($D935,_xlfn.ANCHORARRAY($I$2))*1,_xlfn.ANCHORARRAY(G$2)),1,"ERROR")</f>
        <v>960</v>
      </c>
      <c r="S935" t="str">
        <v>דן</v>
      </c>
      <c r="T935" t="str">
        <v xml:space="preserve">סיידה </v>
      </c>
      <c r="V935">
        <v>1</v>
      </c>
      <c r="X935">
        <v>1</v>
      </c>
    </row>
    <row r="936" spans="1:24" x14ac:dyDescent="0.45">
      <c r="A936">
        <v>30550</v>
      </c>
      <c r="B936">
        <v>1794</v>
      </c>
      <c r="C936" t="str">
        <v>אבראהים</v>
      </c>
      <c r="D936" t="str">
        <v>חג'אזי</v>
      </c>
      <c r="E936" s="1">
        <v>28328</v>
      </c>
      <c r="G936">
        <v>957</v>
      </c>
      <c r="H936" t="str">
        <v xml:space="preserve">מיכאל </v>
      </c>
      <c r="I936" t="str">
        <v>מלכיאלי</v>
      </c>
      <c r="J936" s="1">
        <v>30231</v>
      </c>
      <c r="L936">
        <v>1</v>
      </c>
      <c r="M936" cm="1">
        <f t="array" ref="M936">IF(L936=1,_xlfn.XLOOKUP(E936,_xlfn.ANCHORARRAY($J$2),_xlfn.ANCHORARRAY($G$2)),"ERROR")</f>
        <v>961</v>
      </c>
      <c r="O936" cm="1">
        <f t="array" ref="O936">IF(L936&lt;&gt;1,SUM(NAMES_EQUALS(C936,_xlfn.ANCHORARRAY($H$2))*NAMES_EQUALS(D936,_xlfn.ANCHORARRAY($I$2))*1),-1)</f>
        <v>-1</v>
      </c>
      <c r="Q936" cm="1">
        <f t="array" ref="Q936">_xlfn.IFS(M936&lt;&gt;"ERROR",M936,O936=1,_xlfn.XLOOKUP(1,NAMES_EQUALS($C936,_xlfn.ANCHORARRAY($H$2))*NAMES_EQUALS($D936,_xlfn.ANCHORARRAY($I$2))*1,_xlfn.ANCHORARRAY(G$2)),1,"ERROR")</f>
        <v>961</v>
      </c>
      <c r="S936" t="str">
        <v xml:space="preserve">אבראהים </v>
      </c>
      <c r="T936" t="str">
        <v>חג'אזי</v>
      </c>
      <c r="V936">
        <v>1</v>
      </c>
      <c r="X936">
        <v>1</v>
      </c>
    </row>
    <row r="937" spans="1:24" x14ac:dyDescent="0.45">
      <c r="A937">
        <v>30554</v>
      </c>
      <c r="B937">
        <v>3189</v>
      </c>
      <c r="C937" t="str">
        <v>סאלח</v>
      </c>
      <c r="D937" t="str">
        <v>סעד</v>
      </c>
      <c r="E937" s="1">
        <v>23212</v>
      </c>
      <c r="G937">
        <v>958</v>
      </c>
      <c r="H937" t="str">
        <v xml:space="preserve">ג'מעה </v>
      </c>
      <c r="I937" t="str">
        <v>אזברגה</v>
      </c>
      <c r="J937" s="1">
        <v>20682</v>
      </c>
      <c r="L937">
        <v>1</v>
      </c>
      <c r="M937" cm="1">
        <f t="array" ref="M937">IF(L937=1,_xlfn.XLOOKUP(E937,_xlfn.ANCHORARRAY($J$2),_xlfn.ANCHORARRAY($G$2)),"ERROR")</f>
        <v>962</v>
      </c>
      <c r="O937" cm="1">
        <f t="array" ref="O937">IF(L937&lt;&gt;1,SUM(NAMES_EQUALS(C937,_xlfn.ANCHORARRAY($H$2))*NAMES_EQUALS(D937,_xlfn.ANCHORARRAY($I$2))*1),-1)</f>
        <v>-1</v>
      </c>
      <c r="Q937" cm="1">
        <f t="array" ref="Q937">_xlfn.IFS(M937&lt;&gt;"ERROR",M937,O937=1,_xlfn.XLOOKUP(1,NAMES_EQUALS($C937,_xlfn.ANCHORARRAY($H$2))*NAMES_EQUALS($D937,_xlfn.ANCHORARRAY($I$2))*1,_xlfn.ANCHORARRAY(G$2)),1,"ERROR")</f>
        <v>962</v>
      </c>
      <c r="S937" t="str">
        <v>סאלח</v>
      </c>
      <c r="T937" t="str">
        <v>סעד</v>
      </c>
      <c r="V937">
        <v>1</v>
      </c>
      <c r="X937">
        <v>1</v>
      </c>
    </row>
    <row r="938" spans="1:24" x14ac:dyDescent="0.45">
      <c r="A938">
        <v>30555</v>
      </c>
      <c r="B938">
        <v>3329</v>
      </c>
      <c r="C938" t="str">
        <v>לאה</v>
      </c>
      <c r="D938" t="str">
        <v>פדידה</v>
      </c>
      <c r="E938" s="1">
        <v>25087</v>
      </c>
      <c r="G938">
        <v>959</v>
      </c>
      <c r="H938" t="str">
        <v>סעיד</v>
      </c>
      <c r="I938" t="str">
        <v>אלחרומי</v>
      </c>
      <c r="J938" s="1">
        <v>26308</v>
      </c>
      <c r="L938">
        <v>1</v>
      </c>
      <c r="M938" cm="1">
        <f t="array" ref="M938">IF(L938=1,_xlfn.XLOOKUP(E938,_xlfn.ANCHORARRAY($J$2),_xlfn.ANCHORARRAY($G$2)),"ERROR")</f>
        <v>963</v>
      </c>
      <c r="O938" cm="1">
        <f t="array" ref="O938">IF(L938&lt;&gt;1,SUM(NAMES_EQUALS(C938,_xlfn.ANCHORARRAY($H$2))*NAMES_EQUALS(D938,_xlfn.ANCHORARRAY($I$2))*1),-1)</f>
        <v>-1</v>
      </c>
      <c r="Q938" cm="1">
        <f t="array" ref="Q938">_xlfn.IFS(M938&lt;&gt;"ERROR",M938,O938=1,_xlfn.XLOOKUP(1,NAMES_EQUALS($C938,_xlfn.ANCHORARRAY($H$2))*NAMES_EQUALS($D938,_xlfn.ANCHORARRAY($I$2))*1,_xlfn.ANCHORARRAY(G$2)),1,"ERROR")</f>
        <v>963</v>
      </c>
      <c r="S938" t="str">
        <v>לאה</v>
      </c>
      <c r="T938" t="str">
        <v>פדידה</v>
      </c>
      <c r="V938">
        <v>1</v>
      </c>
      <c r="X938">
        <v>1</v>
      </c>
    </row>
    <row r="939" spans="1:24" x14ac:dyDescent="0.45">
      <c r="A939">
        <v>30558</v>
      </c>
      <c r="B939">
        <v>3289</v>
      </c>
      <c r="C939" t="str">
        <v>יוסף</v>
      </c>
      <c r="D939" t="str">
        <v>עטאונה</v>
      </c>
      <c r="E939" s="1">
        <v>24405</v>
      </c>
      <c r="G939">
        <v>960</v>
      </c>
      <c r="H939" t="str">
        <v>דן</v>
      </c>
      <c r="I939" t="str">
        <v xml:space="preserve">סיידה </v>
      </c>
      <c r="J939" s="1">
        <v>21666</v>
      </c>
      <c r="L939">
        <v>0</v>
      </c>
      <c r="M939" t="str" cm="1">
        <f t="array" ref="M939">IF(L939=1,_xlfn.XLOOKUP(E939,_xlfn.ANCHORARRAY($J$2),_xlfn.ANCHORARRAY($G$2)),"ERROR")</f>
        <v>ERROR</v>
      </c>
      <c r="O939" cm="1">
        <f t="array" ref="O939">IF(L939&lt;&gt;1,SUM(NAMES_EQUALS(C939,_xlfn.ANCHORARRAY($H$2))*NAMES_EQUALS(D939,_xlfn.ANCHORARRAY($I$2))*1),-1)</f>
        <v>1</v>
      </c>
      <c r="Q939" cm="1">
        <f t="array" ref="Q939">_xlfn.IFS(M939&lt;&gt;"ERROR",M939,O939=1,_xlfn.XLOOKUP(1,NAMES_EQUALS($C939,_xlfn.ANCHORARRAY($H$2))*NAMES_EQUALS($D939,_xlfn.ANCHORARRAY($I$2))*1,_xlfn.ANCHORARRAY(G$2)),1,"ERROR")</f>
        <v>964</v>
      </c>
      <c r="S939" t="str">
        <v>יוסף</v>
      </c>
      <c r="T939" t="str">
        <v>עטאונה</v>
      </c>
      <c r="V939">
        <v>1</v>
      </c>
      <c r="X939">
        <v>1</v>
      </c>
    </row>
    <row r="940" spans="1:24" x14ac:dyDescent="0.45">
      <c r="A940">
        <v>30588</v>
      </c>
      <c r="B940">
        <v>2039</v>
      </c>
      <c r="C940" t="str">
        <v>ואאל</v>
      </c>
      <c r="D940" t="str">
        <v>יונס</v>
      </c>
      <c r="E940" s="1">
        <v>23042</v>
      </c>
      <c r="G940">
        <v>961</v>
      </c>
      <c r="H940" t="str">
        <v xml:space="preserve">אבראהים </v>
      </c>
      <c r="I940" t="str">
        <v>חג'אזי</v>
      </c>
      <c r="J940" s="1">
        <v>28328</v>
      </c>
      <c r="L940">
        <v>1</v>
      </c>
      <c r="M940" cm="1">
        <f t="array" ref="M940">IF(L940=1,_xlfn.XLOOKUP(E940,_xlfn.ANCHORARRAY($J$2),_xlfn.ANCHORARRAY($G$2)),"ERROR")</f>
        <v>968</v>
      </c>
      <c r="O940" cm="1">
        <f t="array" ref="O940">IF(L940&lt;&gt;1,SUM(NAMES_EQUALS(C940,_xlfn.ANCHORARRAY($H$2))*NAMES_EQUALS(D940,_xlfn.ANCHORARRAY($I$2))*1),-1)</f>
        <v>-1</v>
      </c>
      <c r="Q940" cm="1">
        <f t="array" ref="Q940">_xlfn.IFS(M940&lt;&gt;"ERROR",M940,O940=1,_xlfn.XLOOKUP(1,NAMES_EQUALS($C940,_xlfn.ANCHORARRAY($H$2))*NAMES_EQUALS($D940,_xlfn.ANCHORARRAY($I$2))*1,_xlfn.ANCHORARRAY(G$2)),1,"ERROR")</f>
        <v>968</v>
      </c>
      <c r="S940" t="str">
        <v>ואאל</v>
      </c>
      <c r="T940" t="str">
        <v>יונס</v>
      </c>
      <c r="V940">
        <v>1</v>
      </c>
      <c r="X940">
        <v>1</v>
      </c>
    </row>
    <row r="941" spans="1:24" x14ac:dyDescent="0.45">
      <c r="A941">
        <v>30601</v>
      </c>
      <c r="B941">
        <v>193</v>
      </c>
      <c r="C941" t="str">
        <v>ינון</v>
      </c>
      <c r="D941" t="str">
        <v>אזולאי</v>
      </c>
      <c r="E941" s="1">
        <v>29046</v>
      </c>
      <c r="G941">
        <v>962</v>
      </c>
      <c r="H941" t="str">
        <v>סאלח</v>
      </c>
      <c r="I941" t="str">
        <v>סעד</v>
      </c>
      <c r="J941" s="1">
        <v>23212</v>
      </c>
      <c r="L941">
        <v>1</v>
      </c>
      <c r="M941" cm="1">
        <f t="array" ref="M941">IF(L941=1,_xlfn.XLOOKUP(E941,_xlfn.ANCHORARRAY($J$2),_xlfn.ANCHORARRAY($G$2)),"ERROR")</f>
        <v>970</v>
      </c>
      <c r="O941" cm="1">
        <f t="array" ref="O941">IF(L941&lt;&gt;1,SUM(NAMES_EQUALS(C941,_xlfn.ANCHORARRAY($H$2))*NAMES_EQUALS(D941,_xlfn.ANCHORARRAY($I$2))*1),-1)</f>
        <v>-1</v>
      </c>
      <c r="Q941" cm="1">
        <f t="array" ref="Q941">_xlfn.IFS(M941&lt;&gt;"ERROR",M941,O941=1,_xlfn.XLOOKUP(1,NAMES_EQUALS($C941,_xlfn.ANCHORARRAY($H$2))*NAMES_EQUALS($D941,_xlfn.ANCHORARRAY($I$2))*1,_xlfn.ANCHORARRAY(G$2)),1,"ERROR")</f>
        <v>970</v>
      </c>
      <c r="S941" t="str">
        <v>ינון</v>
      </c>
      <c r="T941" t="str">
        <v>אזולאי</v>
      </c>
      <c r="V941">
        <v>1</v>
      </c>
      <c r="X941">
        <v>1</v>
      </c>
    </row>
    <row r="942" spans="1:24" x14ac:dyDescent="0.45">
      <c r="A942">
        <v>30628</v>
      </c>
      <c r="B942">
        <v>13</v>
      </c>
      <c r="C942" t="str">
        <v>ניבין</v>
      </c>
      <c r="D942" t="str">
        <v>אבו רחמון</v>
      </c>
      <c r="E942" s="1">
        <v>29914</v>
      </c>
      <c r="G942">
        <v>963</v>
      </c>
      <c r="H942" t="str">
        <v>לאה</v>
      </c>
      <c r="I942" t="str">
        <v>פדידה</v>
      </c>
      <c r="J942" s="1">
        <v>25087</v>
      </c>
      <c r="L942">
        <v>1</v>
      </c>
      <c r="M942" cm="1">
        <f t="array" ref="M942">IF(L942=1,_xlfn.XLOOKUP(E942,_xlfn.ANCHORARRAY($J$2),_xlfn.ANCHORARRAY($G$2)),"ERROR")</f>
        <v>971</v>
      </c>
      <c r="O942" cm="1">
        <f t="array" ref="O942">IF(L942&lt;&gt;1,SUM(NAMES_EQUALS(C942,_xlfn.ANCHORARRAY($H$2))*NAMES_EQUALS(D942,_xlfn.ANCHORARRAY($I$2))*1),-1)</f>
        <v>-1</v>
      </c>
      <c r="Q942" cm="1">
        <f t="array" ref="Q942">_xlfn.IFS(M942&lt;&gt;"ERROR",M942,O942=1,_xlfn.XLOOKUP(1,NAMES_EQUALS($C942,_xlfn.ANCHORARRAY($H$2))*NAMES_EQUALS($D942,_xlfn.ANCHORARRAY($I$2))*1,_xlfn.ANCHORARRAY(G$2)),1,"ERROR")</f>
        <v>971</v>
      </c>
      <c r="S942" t="str">
        <v>ניבין</v>
      </c>
      <c r="T942" t="str">
        <v>אבו רחמון</v>
      </c>
      <c r="V942">
        <v>1</v>
      </c>
      <c r="X942">
        <v>1</v>
      </c>
    </row>
    <row r="943" spans="1:24" x14ac:dyDescent="0.45">
      <c r="A943">
        <v>30646</v>
      </c>
      <c r="B943">
        <v>2659</v>
      </c>
      <c r="C943" t="str">
        <v>אוסנת הילה</v>
      </c>
      <c r="D943" t="str">
        <v>מארק</v>
      </c>
      <c r="E943" s="1">
        <v>24737</v>
      </c>
      <c r="G943">
        <v>964</v>
      </c>
      <c r="H943" t="str">
        <v>יוסף</v>
      </c>
      <c r="I943" t="str">
        <v>עטאונה</v>
      </c>
      <c r="J943" s="1">
        <v>24406</v>
      </c>
      <c r="L943">
        <v>1</v>
      </c>
      <c r="M943" cm="1">
        <f t="array" ref="M943">IF(L943=1,_xlfn.XLOOKUP(E943,_xlfn.ANCHORARRAY($J$2),_xlfn.ANCHORARRAY($G$2)),"ERROR")</f>
        <v>972</v>
      </c>
      <c r="O943" cm="1">
        <f t="array" ref="O943">IF(L943&lt;&gt;1,SUM(NAMES_EQUALS(C943,_xlfn.ANCHORARRAY($H$2))*NAMES_EQUALS(D943,_xlfn.ANCHORARRAY($I$2))*1),-1)</f>
        <v>-1</v>
      </c>
      <c r="Q943" cm="1">
        <f t="array" ref="Q943">_xlfn.IFS(M943&lt;&gt;"ERROR",M943,O943=1,_xlfn.XLOOKUP(1,NAMES_EQUALS($C943,_xlfn.ANCHORARRAY($H$2))*NAMES_EQUALS($D943,_xlfn.ANCHORARRAY($I$2))*1,_xlfn.ANCHORARRAY(G$2)),1,"ERROR")</f>
        <v>972</v>
      </c>
      <c r="S943" t="str">
        <v>אוסנת הילה</v>
      </c>
      <c r="T943" t="str">
        <v>מארק</v>
      </c>
      <c r="V943">
        <v>1</v>
      </c>
      <c r="X943">
        <v>1</v>
      </c>
    </row>
    <row r="944" spans="1:24" x14ac:dyDescent="0.45">
      <c r="A944">
        <v>30654</v>
      </c>
      <c r="B944">
        <v>3133</v>
      </c>
      <c r="C944" t="str">
        <v>פנתהון</v>
      </c>
      <c r="D944" t="str">
        <v>סיום</v>
      </c>
      <c r="E944" s="1">
        <v>26165</v>
      </c>
      <c r="G944">
        <v>968</v>
      </c>
      <c r="H944" t="str">
        <v>ואאל</v>
      </c>
      <c r="I944" t="str">
        <v>יונס</v>
      </c>
      <c r="J944" s="1">
        <v>23042</v>
      </c>
      <c r="L944">
        <v>1</v>
      </c>
      <c r="M944" cm="1">
        <f t="array" ref="M944">IF(L944=1,_xlfn.XLOOKUP(E944,_xlfn.ANCHORARRAY($J$2),_xlfn.ANCHORARRAY($G$2)),"ERROR")</f>
        <v>973</v>
      </c>
      <c r="O944" cm="1">
        <f t="array" ref="O944">IF(L944&lt;&gt;1,SUM(NAMES_EQUALS(C944,_xlfn.ANCHORARRAY($H$2))*NAMES_EQUALS(D944,_xlfn.ANCHORARRAY($I$2))*1),-1)</f>
        <v>-1</v>
      </c>
      <c r="Q944" cm="1">
        <f t="array" ref="Q944">_xlfn.IFS(M944&lt;&gt;"ERROR",M944,O944=1,_xlfn.XLOOKUP(1,NAMES_EQUALS($C944,_xlfn.ANCHORARRAY($H$2))*NAMES_EQUALS($D944,_xlfn.ANCHORARRAY($I$2))*1,_xlfn.ANCHORARRAY(G$2)),1,"ERROR")</f>
        <v>973</v>
      </c>
      <c r="S944" t="str">
        <v>פנתהון</v>
      </c>
      <c r="T944" t="str">
        <v>סיום</v>
      </c>
      <c r="V944">
        <v>1</v>
      </c>
      <c r="X944">
        <v>1</v>
      </c>
    </row>
    <row r="945" spans="1:24" x14ac:dyDescent="0.45">
      <c r="A945">
        <v>30657</v>
      </c>
      <c r="B945">
        <v>1194</v>
      </c>
      <c r="C945" t="str">
        <v>בנימין (בני)</v>
      </c>
      <c r="D945" t="str">
        <v>גנץ</v>
      </c>
      <c r="E945" s="1">
        <v>21710</v>
      </c>
      <c r="G945">
        <v>970</v>
      </c>
      <c r="H945" t="str">
        <v>ינון</v>
      </c>
      <c r="I945" t="str">
        <v>אזולאי</v>
      </c>
      <c r="J945" s="1">
        <v>29046</v>
      </c>
      <c r="L945">
        <v>1</v>
      </c>
      <c r="M945" cm="1">
        <f t="array" ref="M945">IF(L945=1,_xlfn.XLOOKUP(E945,_xlfn.ANCHORARRAY($J$2),_xlfn.ANCHORARRAY($G$2)),"ERROR")</f>
        <v>988</v>
      </c>
      <c r="O945" cm="1">
        <f t="array" ref="O945">IF(L945&lt;&gt;1,SUM(NAMES_EQUALS(C945,_xlfn.ANCHORARRAY($H$2))*NAMES_EQUALS(D945,_xlfn.ANCHORARRAY($I$2))*1),-1)</f>
        <v>-1</v>
      </c>
      <c r="Q945" cm="1">
        <f t="array" ref="Q945">_xlfn.IFS(M945&lt;&gt;"ERROR",M945,O945=1,_xlfn.XLOOKUP(1,NAMES_EQUALS($C945,_xlfn.ANCHORARRAY($H$2))*NAMES_EQUALS($D945,_xlfn.ANCHORARRAY($I$2))*1,_xlfn.ANCHORARRAY(G$2)),1,"ERROR")</f>
        <v>988</v>
      </c>
      <c r="S945" t="str">
        <v>בני</v>
      </c>
      <c r="T945" t="str">
        <v>גנץ</v>
      </c>
      <c r="V945">
        <v>1</v>
      </c>
      <c r="X945">
        <v>1</v>
      </c>
    </row>
    <row r="946" spans="1:24" x14ac:dyDescent="0.45">
      <c r="A946">
        <v>30660</v>
      </c>
      <c r="B946">
        <v>458</v>
      </c>
      <c r="C946" t="str">
        <v>משה</v>
      </c>
      <c r="D946" t="str">
        <v>ארבל</v>
      </c>
      <c r="E946" s="1">
        <v>30676</v>
      </c>
      <c r="G946">
        <v>971</v>
      </c>
      <c r="H946" t="str">
        <v>ניבין</v>
      </c>
      <c r="I946" t="str">
        <v>אבו רחמון</v>
      </c>
      <c r="J946" s="1">
        <v>29914</v>
      </c>
      <c r="L946">
        <v>1</v>
      </c>
      <c r="M946" cm="1">
        <f t="array" ref="M946">IF(L946=1,_xlfn.XLOOKUP(E946,_xlfn.ANCHORARRAY($J$2),_xlfn.ANCHORARRAY($G$2)),"ERROR")</f>
        <v>1008</v>
      </c>
      <c r="O946" cm="1">
        <f t="array" ref="O946">IF(L946&lt;&gt;1,SUM(NAMES_EQUALS(C946,_xlfn.ANCHORARRAY($H$2))*NAMES_EQUALS(D946,_xlfn.ANCHORARRAY($I$2))*1),-1)</f>
        <v>-1</v>
      </c>
      <c r="Q946" cm="1">
        <f t="array" ref="Q946">_xlfn.IFS(M946&lt;&gt;"ERROR",M946,O946=1,_xlfn.XLOOKUP(1,NAMES_EQUALS($C946,_xlfn.ANCHORARRAY($H$2))*NAMES_EQUALS($D946,_xlfn.ANCHORARRAY($I$2))*1,_xlfn.ANCHORARRAY(G$2)),1,"ERROR")</f>
        <v>1008</v>
      </c>
      <c r="S946" t="str">
        <v>משה</v>
      </c>
      <c r="T946" t="str">
        <v>ארבל</v>
      </c>
      <c r="V946">
        <v>1</v>
      </c>
      <c r="X946">
        <v>1</v>
      </c>
    </row>
    <row r="947" spans="1:24" x14ac:dyDescent="0.45">
      <c r="A947">
        <v>30662</v>
      </c>
      <c r="B947">
        <v>2258</v>
      </c>
      <c r="C947" t="str">
        <v>מתן</v>
      </c>
      <c r="D947" t="str">
        <v>כהנא</v>
      </c>
      <c r="E947" s="1">
        <v>26509</v>
      </c>
      <c r="G947">
        <v>972</v>
      </c>
      <c r="H947" t="str">
        <v>אוסנת הילה</v>
      </c>
      <c r="I947" t="str">
        <v>מארק</v>
      </c>
      <c r="J947" s="1">
        <v>24737</v>
      </c>
      <c r="L947">
        <v>1</v>
      </c>
      <c r="M947" cm="1">
        <f t="array" ref="M947">IF(L947=1,_xlfn.XLOOKUP(E947,_xlfn.ANCHORARRAY($J$2),_xlfn.ANCHORARRAY($G$2)),"ERROR")</f>
        <v>1030</v>
      </c>
      <c r="O947" cm="1">
        <f t="array" ref="O947">IF(L947&lt;&gt;1,SUM(NAMES_EQUALS(C947,_xlfn.ANCHORARRAY($H$2))*NAMES_EQUALS(D947,_xlfn.ANCHORARRAY($I$2))*1),-1)</f>
        <v>-1</v>
      </c>
      <c r="Q947" cm="1">
        <f t="array" ref="Q947">_xlfn.IFS(M947&lt;&gt;"ERROR",M947,O947=1,_xlfn.XLOOKUP(1,NAMES_EQUALS($C947,_xlfn.ANCHORARRAY($H$2))*NAMES_EQUALS($D947,_xlfn.ANCHORARRAY($I$2))*1,_xlfn.ANCHORARRAY(G$2)),1,"ERROR")</f>
        <v>1030</v>
      </c>
      <c r="S947" t="str">
        <v>מתן</v>
      </c>
      <c r="T947" t="str">
        <v>כהנא</v>
      </c>
      <c r="V947">
        <v>1</v>
      </c>
      <c r="X947">
        <v>1</v>
      </c>
    </row>
    <row r="948" spans="1:24" x14ac:dyDescent="0.45">
      <c r="A948">
        <v>30671</v>
      </c>
      <c r="B948">
        <v>1970</v>
      </c>
      <c r="C948" t="str">
        <v>יעקב</v>
      </c>
      <c r="D948" t="str">
        <v>טסלר</v>
      </c>
      <c r="E948" s="1">
        <v>26842</v>
      </c>
      <c r="G948">
        <v>973</v>
      </c>
      <c r="H948" t="str">
        <v>פנתהון</v>
      </c>
      <c r="I948" t="str">
        <v>סיום</v>
      </c>
      <c r="J948" s="1">
        <v>26165</v>
      </c>
      <c r="L948">
        <v>1</v>
      </c>
      <c r="M948" cm="1">
        <f t="array" ref="M948">IF(L948=1,_xlfn.XLOOKUP(E948,_xlfn.ANCHORARRAY($J$2),_xlfn.ANCHORARRAY($G$2)),"ERROR")</f>
        <v>996</v>
      </c>
      <c r="O948" cm="1">
        <f t="array" ref="O948">IF(L948&lt;&gt;1,SUM(NAMES_EQUALS(C948,_xlfn.ANCHORARRAY($H$2))*NAMES_EQUALS(D948,_xlfn.ANCHORARRAY($I$2))*1),-1)</f>
        <v>-1</v>
      </c>
      <c r="Q948" cm="1">
        <f t="array" ref="Q948">_xlfn.IFS(M948&lt;&gt;"ERROR",M948,O948=1,_xlfn.XLOOKUP(1,NAMES_EQUALS($C948,_xlfn.ANCHORARRAY($H$2))*NAMES_EQUALS($D948,_xlfn.ANCHORARRAY($I$2))*1,_xlfn.ANCHORARRAY(G$2)),1,"ERROR")</f>
        <v>996</v>
      </c>
      <c r="S948" t="str">
        <v>יעקב</v>
      </c>
      <c r="T948" t="str">
        <v>טסלר</v>
      </c>
      <c r="V948">
        <v>1</v>
      </c>
      <c r="X948">
        <v>1</v>
      </c>
    </row>
    <row r="949" spans="1:24" x14ac:dyDescent="0.45">
      <c r="A949">
        <v>30672</v>
      </c>
      <c r="B949">
        <v>3371</v>
      </c>
      <c r="C949" t="str">
        <v>יצחק</v>
      </c>
      <c r="D949" t="str">
        <v>פינדרוס</v>
      </c>
      <c r="E949" s="1">
        <v>26134</v>
      </c>
      <c r="G949">
        <v>974</v>
      </c>
      <c r="H949" t="str">
        <v>ניר</v>
      </c>
      <c r="I949" t="str">
        <v>ברקת</v>
      </c>
      <c r="J949" s="1">
        <v>21842</v>
      </c>
      <c r="L949">
        <v>1</v>
      </c>
      <c r="M949" cm="1">
        <f t="array" ref="M949">IF(L949=1,_xlfn.XLOOKUP(E949,_xlfn.ANCHORARRAY($J$2),_xlfn.ANCHORARRAY($G$2)),"ERROR")</f>
        <v>1001</v>
      </c>
      <c r="O949" cm="1">
        <f t="array" ref="O949">IF(L949&lt;&gt;1,SUM(NAMES_EQUALS(C949,_xlfn.ANCHORARRAY($H$2))*NAMES_EQUALS(D949,_xlfn.ANCHORARRAY($I$2))*1),-1)</f>
        <v>-1</v>
      </c>
      <c r="Q949" cm="1">
        <f t="array" ref="Q949">_xlfn.IFS(M949&lt;&gt;"ERROR",M949,O949=1,_xlfn.XLOOKUP(1,NAMES_EQUALS($C949,_xlfn.ANCHORARRAY($H$2))*NAMES_EQUALS($D949,_xlfn.ANCHORARRAY($I$2))*1,_xlfn.ANCHORARRAY(G$2)),1,"ERROR")</f>
        <v>1001</v>
      </c>
      <c r="S949" t="str">
        <v>יצחק זאב</v>
      </c>
      <c r="T949" t="str">
        <v>פינדרוס</v>
      </c>
      <c r="V949">
        <v>1</v>
      </c>
      <c r="X949">
        <v>1</v>
      </c>
    </row>
    <row r="950" spans="1:24" x14ac:dyDescent="0.45">
      <c r="A950">
        <v>30677</v>
      </c>
      <c r="B950">
        <v>550</v>
      </c>
      <c r="C950" t="str">
        <v>גבריאל (גבי)</v>
      </c>
      <c r="D950" t="str">
        <v>אשכנזי</v>
      </c>
      <c r="E950" s="1">
        <v>19780</v>
      </c>
      <c r="G950">
        <v>975</v>
      </c>
      <c r="H950" t="str">
        <v>אבי</v>
      </c>
      <c r="I950" t="str">
        <v>ניסנקורן</v>
      </c>
      <c r="J950" s="1">
        <v>24551</v>
      </c>
      <c r="L950">
        <v>1</v>
      </c>
      <c r="M950" cm="1">
        <f t="array" ref="M950">IF(L950=1,_xlfn.XLOOKUP(E950,_xlfn.ANCHORARRAY($J$2),_xlfn.ANCHORARRAY($G$2)),"ERROR")</f>
        <v>989</v>
      </c>
      <c r="O950" cm="1">
        <f t="array" ref="O950">IF(L950&lt;&gt;1,SUM(NAMES_EQUALS(C950,_xlfn.ANCHORARRAY($H$2))*NAMES_EQUALS(D950,_xlfn.ANCHORARRAY($I$2))*1),-1)</f>
        <v>-1</v>
      </c>
      <c r="Q950" cm="1">
        <f t="array" ref="Q950">_xlfn.IFS(M950&lt;&gt;"ERROR",M950,O950=1,_xlfn.XLOOKUP(1,NAMES_EQUALS($C950,_xlfn.ANCHORARRAY($H$2))*NAMES_EQUALS($D950,_xlfn.ANCHORARRAY($I$2))*1,_xlfn.ANCHORARRAY(G$2)),1,"ERROR")</f>
        <v>989</v>
      </c>
      <c r="S950" t="str">
        <v>גבי</v>
      </c>
      <c r="T950" t="str">
        <v>אשכנזי</v>
      </c>
      <c r="V950">
        <v>1</v>
      </c>
      <c r="X950">
        <v>1</v>
      </c>
    </row>
    <row r="951" spans="1:24" x14ac:dyDescent="0.45">
      <c r="A951">
        <v>30678</v>
      </c>
      <c r="B951">
        <v>2991</v>
      </c>
      <c r="C951" t="str">
        <v>אברהם (אבי)</v>
      </c>
      <c r="D951" t="str">
        <v>ניסנקורן</v>
      </c>
      <c r="E951" s="1">
        <v>24551</v>
      </c>
      <c r="G951">
        <v>976</v>
      </c>
      <c r="H951" t="str">
        <v>אופיר</v>
      </c>
      <c r="I951" t="str">
        <v>כץ</v>
      </c>
      <c r="J951" s="1">
        <v>29360</v>
      </c>
      <c r="L951">
        <v>1</v>
      </c>
      <c r="M951" cm="1">
        <f t="array" ref="M951">IF(L951=1,_xlfn.XLOOKUP(E951,_xlfn.ANCHORARRAY($J$2),_xlfn.ANCHORARRAY($G$2)),"ERROR")</f>
        <v>975</v>
      </c>
      <c r="O951" cm="1">
        <f t="array" ref="O951">IF(L951&lt;&gt;1,SUM(NAMES_EQUALS(C951,_xlfn.ANCHORARRAY($H$2))*NAMES_EQUALS(D951,_xlfn.ANCHORARRAY($I$2))*1),-1)</f>
        <v>-1</v>
      </c>
      <c r="Q951" cm="1">
        <f t="array" ref="Q951">_xlfn.IFS(M951&lt;&gt;"ERROR",M951,O951=1,_xlfn.XLOOKUP(1,NAMES_EQUALS($C951,_xlfn.ANCHORARRAY($H$2))*NAMES_EQUALS($D951,_xlfn.ANCHORARRAY($I$2))*1,_xlfn.ANCHORARRAY(G$2)),1,"ERROR")</f>
        <v>975</v>
      </c>
      <c r="S951" t="str">
        <v>אבי</v>
      </c>
      <c r="T951" t="str">
        <v>ניסנקורן</v>
      </c>
      <c r="V951">
        <v>1</v>
      </c>
      <c r="X951">
        <v>1</v>
      </c>
    </row>
    <row r="952" spans="1:24" x14ac:dyDescent="0.45">
      <c r="A952">
        <v>30679</v>
      </c>
      <c r="B952">
        <v>1832</v>
      </c>
      <c r="C952" t="str">
        <v>מיכל (מיקי)</v>
      </c>
      <c r="D952" t="str">
        <v>חיימוביץ'</v>
      </c>
      <c r="E952" s="1">
        <v>22812</v>
      </c>
      <c r="G952">
        <v>977</v>
      </c>
      <c r="H952" t="str">
        <v>אופיר</v>
      </c>
      <c r="I952" t="str">
        <v>סופר</v>
      </c>
      <c r="J952" s="1">
        <v>27242</v>
      </c>
      <c r="L952">
        <v>1</v>
      </c>
      <c r="M952" cm="1">
        <f t="array" ref="M952">IF(L952=1,_xlfn.XLOOKUP(E952,_xlfn.ANCHORARRAY($J$2),_xlfn.ANCHORARRAY($G$2)),"ERROR")</f>
        <v>1005</v>
      </c>
      <c r="O952" cm="1">
        <f t="array" ref="O952">IF(L952&lt;&gt;1,SUM(NAMES_EQUALS(C952,_xlfn.ANCHORARRAY($H$2))*NAMES_EQUALS(D952,_xlfn.ANCHORARRAY($I$2))*1),-1)</f>
        <v>-1</v>
      </c>
      <c r="Q952" cm="1">
        <f t="array" ref="Q952">_xlfn.IFS(M952&lt;&gt;"ERROR",M952,O952=1,_xlfn.XLOOKUP(1,NAMES_EQUALS($C952,_xlfn.ANCHORARRAY($H$2))*NAMES_EQUALS($D952,_xlfn.ANCHORARRAY($I$2))*1,_xlfn.ANCHORARRAY(G$2)),1,"ERROR")</f>
        <v>1005</v>
      </c>
      <c r="S952" t="str">
        <v>מיקי</v>
      </c>
      <c r="T952" t="str">
        <v>חיימוביץ'</v>
      </c>
      <c r="V952">
        <v>1</v>
      </c>
      <c r="X952">
        <v>1</v>
      </c>
    </row>
    <row r="953" spans="1:24" x14ac:dyDescent="0.45">
      <c r="A953">
        <v>30680</v>
      </c>
      <c r="B953">
        <v>1492</v>
      </c>
      <c r="C953" t="str">
        <v>יועז</v>
      </c>
      <c r="D953" t="str">
        <v>הנדל</v>
      </c>
      <c r="E953" s="1">
        <v>27536</v>
      </c>
      <c r="G953">
        <v>978</v>
      </c>
      <c r="H953" t="str">
        <v>אורית</v>
      </c>
      <c r="I953" t="str">
        <v>פרקש הכהן</v>
      </c>
      <c r="J953" s="1">
        <v>25931</v>
      </c>
      <c r="L953">
        <v>1</v>
      </c>
      <c r="M953" cm="1">
        <f t="array" ref="M953">IF(L953=1,_xlfn.XLOOKUP(E953,_xlfn.ANCHORARRAY($J$2),_xlfn.ANCHORARRAY($G$2)),"ERROR")</f>
        <v>997</v>
      </c>
      <c r="O953" cm="1">
        <f t="array" ref="O953">IF(L953&lt;&gt;1,SUM(NAMES_EQUALS(C953,_xlfn.ANCHORARRAY($H$2))*NAMES_EQUALS(D953,_xlfn.ANCHORARRAY($I$2))*1),-1)</f>
        <v>-1</v>
      </c>
      <c r="Q953" cm="1">
        <f t="array" ref="Q953">_xlfn.IFS(M953&lt;&gt;"ERROR",M953,O953=1,_xlfn.XLOOKUP(1,NAMES_EQUALS($C953,_xlfn.ANCHORARRAY($H$2))*NAMES_EQUALS($D953,_xlfn.ANCHORARRAY($I$2))*1,_xlfn.ANCHORARRAY(G$2)),1,"ERROR")</f>
        <v>997</v>
      </c>
      <c r="S953" t="str">
        <v>יועז</v>
      </c>
      <c r="T953" t="str">
        <v>הנדל</v>
      </c>
      <c r="V953">
        <v>1</v>
      </c>
      <c r="X953">
        <v>1</v>
      </c>
    </row>
    <row r="954" spans="1:24" x14ac:dyDescent="0.45">
      <c r="A954">
        <v>30681</v>
      </c>
      <c r="B954">
        <v>904</v>
      </c>
      <c r="C954" t="str">
        <v>אורנה</v>
      </c>
      <c r="D954" t="str">
        <v>ברביבאי</v>
      </c>
      <c r="E954" s="1">
        <v>22894</v>
      </c>
      <c r="G954">
        <v>979</v>
      </c>
      <c r="H954" t="str">
        <v>אורלי</v>
      </c>
      <c r="I954" t="str">
        <v>פרומן</v>
      </c>
      <c r="J954" s="1">
        <v>20254</v>
      </c>
      <c r="L954">
        <v>1</v>
      </c>
      <c r="M954" cm="1">
        <f t="array" ref="M954">IF(L954=1,_xlfn.XLOOKUP(E954,_xlfn.ANCHORARRAY($J$2),_xlfn.ANCHORARRAY($G$2)),"ERROR")</f>
        <v>980</v>
      </c>
      <c r="O954" cm="1">
        <f t="array" ref="O954">IF(L954&lt;&gt;1,SUM(NAMES_EQUALS(C954,_xlfn.ANCHORARRAY($H$2))*NAMES_EQUALS(D954,_xlfn.ANCHORARRAY($I$2))*1),-1)</f>
        <v>-1</v>
      </c>
      <c r="Q954" cm="1">
        <f t="array" ref="Q954">_xlfn.IFS(M954&lt;&gt;"ERROR",M954,O954=1,_xlfn.XLOOKUP(1,NAMES_EQUALS($C954,_xlfn.ANCHORARRAY($H$2))*NAMES_EQUALS($D954,_xlfn.ANCHORARRAY($I$2))*1,_xlfn.ANCHORARRAY(G$2)),1,"ERROR")</f>
        <v>980</v>
      </c>
      <c r="S954" t="str">
        <v>אורנה</v>
      </c>
      <c r="T954" t="str">
        <v>ברביבאי</v>
      </c>
      <c r="V954">
        <v>1</v>
      </c>
      <c r="X954">
        <v>1</v>
      </c>
    </row>
    <row r="955" spans="1:24" x14ac:dyDescent="0.45">
      <c r="A955">
        <v>30682</v>
      </c>
      <c r="B955">
        <v>670</v>
      </c>
      <c r="C955" t="str">
        <v>מיכאל</v>
      </c>
      <c r="D955" t="str">
        <v>ביטון</v>
      </c>
      <c r="E955" s="1">
        <v>25602</v>
      </c>
      <c r="G955">
        <v>980</v>
      </c>
      <c r="H955" t="str">
        <v>אורנה</v>
      </c>
      <c r="I955" t="str">
        <v>ברביבאי</v>
      </c>
      <c r="J955" s="1">
        <v>22894</v>
      </c>
      <c r="L955">
        <v>1</v>
      </c>
      <c r="M955" cm="1">
        <f t="array" ref="M955">IF(L955=1,_xlfn.XLOOKUP(E955,_xlfn.ANCHORARRAY($J$2),_xlfn.ANCHORARRAY($G$2)),"ERROR")</f>
        <v>1003</v>
      </c>
      <c r="O955" cm="1">
        <f t="array" ref="O955">IF(L955&lt;&gt;1,SUM(NAMES_EQUALS(C955,_xlfn.ANCHORARRAY($H$2))*NAMES_EQUALS(D955,_xlfn.ANCHORARRAY($I$2))*1),-1)</f>
        <v>-1</v>
      </c>
      <c r="Q955" cm="1">
        <f t="array" ref="Q955">_xlfn.IFS(M955&lt;&gt;"ERROR",M955,O955=1,_xlfn.XLOOKUP(1,NAMES_EQUALS($C955,_xlfn.ANCHORARRAY($H$2))*NAMES_EQUALS($D955,_xlfn.ANCHORARRAY($I$2))*1,_xlfn.ANCHORARRAY(G$2)),1,"ERROR")</f>
        <v>1003</v>
      </c>
      <c r="S955" t="str">
        <v>מיכאל מרדכי</v>
      </c>
      <c r="T955" t="str">
        <v>ביטון</v>
      </c>
      <c r="V955">
        <v>1</v>
      </c>
      <c r="X955">
        <v>1</v>
      </c>
    </row>
    <row r="956" spans="1:24" x14ac:dyDescent="0.45">
      <c r="A956">
        <v>30683</v>
      </c>
      <c r="B956">
        <v>1980</v>
      </c>
      <c r="C956" t="str">
        <v>יחיאל (חילי)</v>
      </c>
      <c r="D956" t="str">
        <v>טרופר</v>
      </c>
      <c r="E956" s="1">
        <v>28602</v>
      </c>
      <c r="G956">
        <v>981</v>
      </c>
      <c r="H956" t="str">
        <v>איתן</v>
      </c>
      <c r="I956" t="str">
        <v>גינזבורג</v>
      </c>
      <c r="J956" s="1">
        <v>28150</v>
      </c>
      <c r="L956">
        <v>1</v>
      </c>
      <c r="M956" cm="1">
        <f t="array" ref="M956">IF(L956=1,_xlfn.XLOOKUP(E956,_xlfn.ANCHORARRAY($J$2),_xlfn.ANCHORARRAY($G$2)),"ERROR")</f>
        <v>1000</v>
      </c>
      <c r="O956" cm="1">
        <f t="array" ref="O956">IF(L956&lt;&gt;1,SUM(NAMES_EQUALS(C956,_xlfn.ANCHORARRAY($H$2))*NAMES_EQUALS(D956,_xlfn.ANCHORARRAY($I$2))*1),-1)</f>
        <v>-1</v>
      </c>
      <c r="Q956" cm="1">
        <f t="array" ref="Q956">_xlfn.IFS(M956&lt;&gt;"ERROR",M956,O956=1,_xlfn.XLOOKUP(1,NAMES_EQUALS($C956,_xlfn.ANCHORARRAY($H$2))*NAMES_EQUALS($D956,_xlfn.ANCHORARRAY($I$2))*1,_xlfn.ANCHORARRAY(G$2)),1,"ERROR")</f>
        <v>1000</v>
      </c>
      <c r="S956" t="str">
        <v>חילי</v>
      </c>
      <c r="T956" t="str">
        <v>טרופר</v>
      </c>
      <c r="V956">
        <v>1</v>
      </c>
      <c r="X956">
        <v>1</v>
      </c>
    </row>
    <row r="957" spans="1:24" x14ac:dyDescent="0.45">
      <c r="A957">
        <v>30684</v>
      </c>
      <c r="B957">
        <v>1388</v>
      </c>
      <c r="C957" t="str">
        <v>צבי (צביקה)</v>
      </c>
      <c r="D957" t="str">
        <v>האוזר</v>
      </c>
      <c r="E957" s="1">
        <v>25024</v>
      </c>
      <c r="G957">
        <v>982</v>
      </c>
      <c r="H957" t="str">
        <v>אלון</v>
      </c>
      <c r="I957" t="str">
        <v>שוסטר</v>
      </c>
      <c r="J957" s="1">
        <v>20881</v>
      </c>
      <c r="L957">
        <v>1</v>
      </c>
      <c r="M957" cm="1">
        <f t="array" ref="M957">IF(L957=1,_xlfn.XLOOKUP(E957,_xlfn.ANCHORARRAY($J$2),_xlfn.ANCHORARRAY($G$2)),"ERROR")</f>
        <v>1017</v>
      </c>
      <c r="O957" cm="1">
        <f t="array" ref="O957">IF(L957&lt;&gt;1,SUM(NAMES_EQUALS(C957,_xlfn.ANCHORARRAY($H$2))*NAMES_EQUALS(D957,_xlfn.ANCHORARRAY($I$2))*1),-1)</f>
        <v>-1</v>
      </c>
      <c r="Q957" cm="1">
        <f t="array" ref="Q957">_xlfn.IFS(M957&lt;&gt;"ERROR",M957,O957=1,_xlfn.XLOOKUP(1,NAMES_EQUALS($C957,_xlfn.ANCHORARRAY($H$2))*NAMES_EQUALS($D957,_xlfn.ANCHORARRAY($I$2))*1,_xlfn.ANCHORARRAY(G$2)),1,"ERROR")</f>
        <v>1017</v>
      </c>
      <c r="S957" t="str">
        <v>צבי</v>
      </c>
      <c r="T957" t="str">
        <v>האוזר</v>
      </c>
      <c r="V957">
        <v>1</v>
      </c>
      <c r="X957">
        <v>1</v>
      </c>
    </row>
    <row r="958" spans="1:24" x14ac:dyDescent="0.45">
      <c r="A958">
        <v>30685</v>
      </c>
      <c r="B958">
        <v>3557</v>
      </c>
      <c r="C958" t="str">
        <v>אורית</v>
      </c>
      <c r="D958" t="str">
        <v>פרקש-הכהן</v>
      </c>
      <c r="E958" s="1">
        <v>25931</v>
      </c>
      <c r="G958">
        <v>983</v>
      </c>
      <c r="H958" t="str">
        <v>אלי</v>
      </c>
      <c r="I958" t="str">
        <v>אבידר</v>
      </c>
      <c r="J958" s="1">
        <v>23714</v>
      </c>
      <c r="L958">
        <v>1</v>
      </c>
      <c r="M958" cm="1">
        <f t="array" ref="M958">IF(L958=1,_xlfn.XLOOKUP(E958,_xlfn.ANCHORARRAY($J$2),_xlfn.ANCHORARRAY($G$2)),"ERROR")</f>
        <v>978</v>
      </c>
      <c r="O958" cm="1">
        <f t="array" ref="O958">IF(L958&lt;&gt;1,SUM(NAMES_EQUALS(C958,_xlfn.ANCHORARRAY($H$2))*NAMES_EQUALS(D958,_xlfn.ANCHORARRAY($I$2))*1),-1)</f>
        <v>-1</v>
      </c>
      <c r="Q958" cm="1">
        <f t="array" ref="Q958">_xlfn.IFS(M958&lt;&gt;"ERROR",M958,O958=1,_xlfn.XLOOKUP(1,NAMES_EQUALS($C958,_xlfn.ANCHORARRAY($H$2))*NAMES_EQUALS($D958,_xlfn.ANCHORARRAY($I$2))*1,_xlfn.ANCHORARRAY(G$2)),1,"ERROR")</f>
        <v>978</v>
      </c>
      <c r="S958" t="str">
        <v>אורית</v>
      </c>
      <c r="T958" t="str">
        <v>פרקש הכהן</v>
      </c>
      <c r="V958">
        <v>0</v>
      </c>
      <c r="W958">
        <v>1</v>
      </c>
      <c r="X958">
        <v>1</v>
      </c>
    </row>
    <row r="959" spans="1:24" x14ac:dyDescent="0.45">
      <c r="A959">
        <v>30686</v>
      </c>
      <c r="B959">
        <v>2205</v>
      </c>
      <c r="C959" t="str">
        <v>מירב</v>
      </c>
      <c r="D959" t="str">
        <v>כהן</v>
      </c>
      <c r="E959" s="1">
        <v>30554</v>
      </c>
      <c r="G959">
        <v>985</v>
      </c>
      <c r="H959" t="str">
        <v>אנטאנס</v>
      </c>
      <c r="I959" t="str">
        <v>שחאדה</v>
      </c>
      <c r="J959" s="1">
        <v>26444</v>
      </c>
      <c r="L959">
        <v>1</v>
      </c>
      <c r="M959" cm="1">
        <f t="array" ref="M959">IF(L959=1,_xlfn.XLOOKUP(E959,_xlfn.ANCHORARRAY($J$2),_xlfn.ANCHORARRAY($G$2)),"ERROR")</f>
        <v>1006</v>
      </c>
      <c r="O959" cm="1">
        <f t="array" ref="O959">IF(L959&lt;&gt;1,SUM(NAMES_EQUALS(C959,_xlfn.ANCHORARRAY($H$2))*NAMES_EQUALS(D959,_xlfn.ANCHORARRAY($I$2))*1),-1)</f>
        <v>-1</v>
      </c>
      <c r="Q959" cm="1">
        <f t="array" ref="Q959">_xlfn.IFS(M959&lt;&gt;"ERROR",M959,O959=1,_xlfn.XLOOKUP(1,NAMES_EQUALS($C959,_xlfn.ANCHORARRAY($H$2))*NAMES_EQUALS($D959,_xlfn.ANCHORARRAY($I$2))*1,_xlfn.ANCHORARRAY(G$2)),1,"ERROR")</f>
        <v>1006</v>
      </c>
      <c r="S959" t="str">
        <v>מירב</v>
      </c>
      <c r="T959" t="str">
        <v>כהן</v>
      </c>
      <c r="V959">
        <v>1</v>
      </c>
      <c r="X959">
        <v>1</v>
      </c>
    </row>
    <row r="960" spans="1:24" x14ac:dyDescent="0.45">
      <c r="A960">
        <v>30687</v>
      </c>
      <c r="B960">
        <v>1750</v>
      </c>
      <c r="C960" t="str">
        <v>אסף</v>
      </c>
      <c r="D960" t="str">
        <v>זמיר</v>
      </c>
      <c r="E960" s="1">
        <v>29464</v>
      </c>
      <c r="G960">
        <v>986</v>
      </c>
      <c r="H960" t="str">
        <v>אסף</v>
      </c>
      <c r="I960" t="str">
        <v>זמיר</v>
      </c>
      <c r="J960" s="1">
        <v>29464</v>
      </c>
      <c r="L960">
        <v>1</v>
      </c>
      <c r="M960" cm="1">
        <f t="array" ref="M960">IF(L960=1,_xlfn.XLOOKUP(E960,_xlfn.ANCHORARRAY($J$2),_xlfn.ANCHORARRAY($G$2)),"ERROR")</f>
        <v>986</v>
      </c>
      <c r="O960" cm="1">
        <f t="array" ref="O960">IF(L960&lt;&gt;1,SUM(NAMES_EQUALS(C960,_xlfn.ANCHORARRAY($H$2))*NAMES_EQUALS(D960,_xlfn.ANCHORARRAY($I$2))*1),-1)</f>
        <v>-1</v>
      </c>
      <c r="Q960" cm="1">
        <f t="array" ref="Q960">_xlfn.IFS(M960&lt;&gt;"ERROR",M960,O960=1,_xlfn.XLOOKUP(1,NAMES_EQUALS($C960,_xlfn.ANCHORARRAY($H$2))*NAMES_EQUALS($D960,_xlfn.ANCHORARRAY($I$2))*1,_xlfn.ANCHORARRAY(G$2)),1,"ERROR")</f>
        <v>986</v>
      </c>
      <c r="S960" t="str">
        <v>אסף</v>
      </c>
      <c r="T960" t="str">
        <v>זמיר</v>
      </c>
      <c r="V960">
        <v>1</v>
      </c>
      <c r="X960">
        <v>1</v>
      </c>
    </row>
    <row r="961" spans="1:24" x14ac:dyDescent="0.45">
      <c r="A961">
        <v>30688</v>
      </c>
      <c r="B961">
        <v>4102</v>
      </c>
      <c r="C961" t="str">
        <v>יזהר</v>
      </c>
      <c r="D961" t="str">
        <v>שי</v>
      </c>
      <c r="E961" s="1">
        <v>23208</v>
      </c>
      <c r="G961">
        <v>987</v>
      </c>
      <c r="H961" t="str">
        <v>אריאל</v>
      </c>
      <c r="I961" t="str">
        <v>קלנר</v>
      </c>
      <c r="J961" s="1">
        <v>29407</v>
      </c>
      <c r="L961">
        <v>1</v>
      </c>
      <c r="M961" cm="1">
        <f t="array" ref="M961">IF(L961=1,_xlfn.XLOOKUP(E961,_xlfn.ANCHORARRAY($J$2),_xlfn.ANCHORARRAY($G$2)),"ERROR")</f>
        <v>999</v>
      </c>
      <c r="O961" cm="1">
        <f t="array" ref="O961">IF(L961&lt;&gt;1,SUM(NAMES_EQUALS(C961,_xlfn.ANCHORARRAY($H$2))*NAMES_EQUALS(D961,_xlfn.ANCHORARRAY($I$2))*1),-1)</f>
        <v>-1</v>
      </c>
      <c r="Q961" cm="1">
        <f t="array" ref="Q961">_xlfn.IFS(M961&lt;&gt;"ERROR",M961,O961=1,_xlfn.XLOOKUP(1,NAMES_EQUALS($C961,_xlfn.ANCHORARRAY($H$2))*NAMES_EQUALS($D961,_xlfn.ANCHORARRAY($I$2))*1,_xlfn.ANCHORARRAY(G$2)),1,"ERROR")</f>
        <v>999</v>
      </c>
      <c r="S961" t="str">
        <v>יזהר</v>
      </c>
      <c r="T961" t="str">
        <v>שי</v>
      </c>
      <c r="V961">
        <v>1</v>
      </c>
      <c r="X961">
        <v>1</v>
      </c>
    </row>
    <row r="962" spans="1:24" x14ac:dyDescent="0.45">
      <c r="A962">
        <v>30689</v>
      </c>
      <c r="B962">
        <v>2069</v>
      </c>
      <c r="C962" t="str">
        <v>עומר</v>
      </c>
      <c r="D962" t="str">
        <v>ינקלביץ'</v>
      </c>
      <c r="E962" s="1">
        <v>28635</v>
      </c>
      <c r="G962">
        <v>988</v>
      </c>
      <c r="H962" t="str">
        <v>בני</v>
      </c>
      <c r="I962" t="str">
        <v>גנץ</v>
      </c>
      <c r="J962" s="1">
        <v>21710</v>
      </c>
      <c r="L962">
        <v>1</v>
      </c>
      <c r="M962" cm="1">
        <f t="array" ref="M962">IF(L962=1,_xlfn.XLOOKUP(E962,_xlfn.ANCHORARRAY($J$2),_xlfn.ANCHORARRAY($G$2)),"ERROR")</f>
        <v>1012</v>
      </c>
      <c r="O962" cm="1">
        <f t="array" ref="O962">IF(L962&lt;&gt;1,SUM(NAMES_EQUALS(C962,_xlfn.ANCHORARRAY($H$2))*NAMES_EQUALS(D962,_xlfn.ANCHORARRAY($I$2))*1),-1)</f>
        <v>-1</v>
      </c>
      <c r="Q962" cm="1">
        <f t="array" ref="Q962">_xlfn.IFS(M962&lt;&gt;"ERROR",M962,O962=1,_xlfn.XLOOKUP(1,NAMES_EQUALS($C962,_xlfn.ANCHORARRAY($H$2))*NAMES_EQUALS($D962,_xlfn.ANCHORARRAY($I$2))*1,_xlfn.ANCHORARRAY(G$2)),1,"ERROR")</f>
        <v>1012</v>
      </c>
      <c r="S962" t="str">
        <v>עומר</v>
      </c>
      <c r="T962" t="str">
        <v>ינקלביץ'</v>
      </c>
      <c r="V962">
        <v>1</v>
      </c>
      <c r="X962">
        <v>1</v>
      </c>
    </row>
    <row r="963" spans="1:24" x14ac:dyDescent="0.45">
      <c r="A963">
        <v>30690</v>
      </c>
      <c r="B963">
        <v>2900</v>
      </c>
      <c r="C963" t="str">
        <v>ע'דיר כמאל</v>
      </c>
      <c r="D963" t="str">
        <v>מריח</v>
      </c>
      <c r="E963" s="1">
        <v>30854</v>
      </c>
      <c r="G963">
        <v>989</v>
      </c>
      <c r="H963" t="str">
        <v>גבי</v>
      </c>
      <c r="I963" t="str">
        <v>אשכנזי</v>
      </c>
      <c r="J963" s="1">
        <v>19780</v>
      </c>
      <c r="L963">
        <v>1</v>
      </c>
      <c r="M963" cm="1">
        <f t="array" ref="M963">IF(L963=1,_xlfn.XLOOKUP(E963,_xlfn.ANCHORARRAY($J$2),_xlfn.ANCHORARRAY($G$2)),"ERROR")</f>
        <v>1020</v>
      </c>
      <c r="O963" cm="1">
        <f t="array" ref="O963">IF(L963&lt;&gt;1,SUM(NAMES_EQUALS(C963,_xlfn.ANCHORARRAY($H$2))*NAMES_EQUALS(D963,_xlfn.ANCHORARRAY($I$2))*1),-1)</f>
        <v>-1</v>
      </c>
      <c r="Q963" cm="1">
        <f t="array" ref="Q963">_xlfn.IFS(M963&lt;&gt;"ERROR",M963,O963=1,_xlfn.XLOOKUP(1,NAMES_EQUALS($C963,_xlfn.ANCHORARRAY($H$2))*NAMES_EQUALS($D963,_xlfn.ANCHORARRAY($I$2))*1,_xlfn.ANCHORARRAY(G$2)),1,"ERROR")</f>
        <v>1020</v>
      </c>
      <c r="S963" t="str">
        <v>ע'דיר</v>
      </c>
      <c r="T963" t="str">
        <v>כמאל מריח</v>
      </c>
      <c r="V963">
        <v>1</v>
      </c>
      <c r="X963">
        <v>1</v>
      </c>
    </row>
    <row r="964" spans="1:24" x14ac:dyDescent="0.45">
      <c r="A964">
        <v>30691</v>
      </c>
      <c r="B964">
        <v>817</v>
      </c>
      <c r="C964" t="str">
        <v>רם</v>
      </c>
      <c r="D964" t="str">
        <v>בן ברק</v>
      </c>
      <c r="E964" s="1">
        <v>21276</v>
      </c>
      <c r="G964">
        <v>990</v>
      </c>
      <c r="H964" t="str">
        <v>דסטה גדי</v>
      </c>
      <c r="I964" t="str">
        <v>יברקן</v>
      </c>
      <c r="J964" s="1">
        <v>29587</v>
      </c>
      <c r="L964">
        <v>1</v>
      </c>
      <c r="M964" cm="1">
        <f t="array" ref="M964">IF(L964=1,_xlfn.XLOOKUP(E964,_xlfn.ANCHORARRAY($J$2),_xlfn.ANCHORARRAY($G$2)),"ERROR")</f>
        <v>1022</v>
      </c>
      <c r="O964" cm="1">
        <f t="array" ref="O964">IF(L964&lt;&gt;1,SUM(NAMES_EQUALS(C964,_xlfn.ANCHORARRAY($H$2))*NAMES_EQUALS(D964,_xlfn.ANCHORARRAY($I$2))*1),-1)</f>
        <v>-1</v>
      </c>
      <c r="Q964" cm="1">
        <f t="array" ref="Q964">_xlfn.IFS(M964&lt;&gt;"ERROR",M964,O964=1,_xlfn.XLOOKUP(1,NAMES_EQUALS($C964,_xlfn.ANCHORARRAY($H$2))*NAMES_EQUALS($D964,_xlfn.ANCHORARRAY($I$2))*1,_xlfn.ANCHORARRAY(G$2)),1,"ERROR")</f>
        <v>1022</v>
      </c>
      <c r="S964" t="str">
        <v>רם</v>
      </c>
      <c r="T964" t="str">
        <v>בן ברק</v>
      </c>
      <c r="V964">
        <v>1</v>
      </c>
      <c r="X964">
        <v>1</v>
      </c>
    </row>
    <row r="965" spans="1:24" x14ac:dyDescent="0.45">
      <c r="A965">
        <v>30692</v>
      </c>
      <c r="B965">
        <v>3428</v>
      </c>
      <c r="C965" t="str">
        <v>אורלי</v>
      </c>
      <c r="D965" t="str">
        <v>פרומן</v>
      </c>
      <c r="E965" s="1">
        <v>20254</v>
      </c>
      <c r="G965">
        <v>991</v>
      </c>
      <c r="H965" t="str">
        <v>היבה</v>
      </c>
      <c r="I965" t="str">
        <v>יזבק</v>
      </c>
      <c r="J965" s="1">
        <v>31236</v>
      </c>
      <c r="L965">
        <v>1</v>
      </c>
      <c r="M965" cm="1">
        <f t="array" ref="M965">IF(L965=1,_xlfn.XLOOKUP(E965,_xlfn.ANCHORARRAY($J$2),_xlfn.ANCHORARRAY($G$2)),"ERROR")</f>
        <v>979</v>
      </c>
      <c r="O965" cm="1">
        <f t="array" ref="O965">IF(L965&lt;&gt;1,SUM(NAMES_EQUALS(C965,_xlfn.ANCHORARRAY($H$2))*NAMES_EQUALS(D965,_xlfn.ANCHORARRAY($I$2))*1),-1)</f>
        <v>-1</v>
      </c>
      <c r="Q965" cm="1">
        <f t="array" ref="Q965">_xlfn.IFS(M965&lt;&gt;"ERROR",M965,O965=1,_xlfn.XLOOKUP(1,NAMES_EQUALS($C965,_xlfn.ANCHORARRAY($H$2))*NAMES_EQUALS($D965,_xlfn.ANCHORARRAY($I$2))*1,_xlfn.ANCHORARRAY(G$2)),1,"ERROR")</f>
        <v>979</v>
      </c>
      <c r="S965" t="str">
        <v>אורלי</v>
      </c>
      <c r="T965" t="str">
        <v>פרומן</v>
      </c>
      <c r="V965">
        <v>1</v>
      </c>
      <c r="X965">
        <v>1</v>
      </c>
    </row>
    <row r="966" spans="1:24" x14ac:dyDescent="0.45">
      <c r="A966">
        <v>30693</v>
      </c>
      <c r="B966">
        <v>1130</v>
      </c>
      <c r="C966" t="str">
        <v>איתן</v>
      </c>
      <c r="D966" t="str">
        <v>גינזבורג</v>
      </c>
      <c r="E966" s="1">
        <v>28150</v>
      </c>
      <c r="G966">
        <v>992</v>
      </c>
      <c r="H966" t="str">
        <v>חוה אתי</v>
      </c>
      <c r="I966" t="str">
        <v>עטייה</v>
      </c>
      <c r="J966" s="1">
        <v>21958</v>
      </c>
      <c r="L966">
        <v>1</v>
      </c>
      <c r="M966" cm="1">
        <f t="array" ref="M966">IF(L966=1,_xlfn.XLOOKUP(E966,_xlfn.ANCHORARRAY($J$2),_xlfn.ANCHORARRAY($G$2)),"ERROR")</f>
        <v>981</v>
      </c>
      <c r="O966" cm="1">
        <f t="array" ref="O966">IF(L966&lt;&gt;1,SUM(NAMES_EQUALS(C966,_xlfn.ANCHORARRAY($H$2))*NAMES_EQUALS(D966,_xlfn.ANCHORARRAY($I$2))*1),-1)</f>
        <v>-1</v>
      </c>
      <c r="Q966" cm="1">
        <f t="array" ref="Q966">_xlfn.IFS(M966&lt;&gt;"ERROR",M966,O966=1,_xlfn.XLOOKUP(1,NAMES_EQUALS($C966,_xlfn.ANCHORARRAY($H$2))*NAMES_EQUALS($D966,_xlfn.ANCHORARRAY($I$2))*1,_xlfn.ANCHORARRAY(G$2)),1,"ERROR")</f>
        <v>981</v>
      </c>
      <c r="S966" t="str">
        <v>איתן</v>
      </c>
      <c r="T966" t="str">
        <v>גינזבורג</v>
      </c>
      <c r="V966">
        <v>1</v>
      </c>
      <c r="X966">
        <v>1</v>
      </c>
    </row>
    <row r="967" spans="1:24" x14ac:dyDescent="0.45">
      <c r="A967">
        <v>30694</v>
      </c>
      <c r="B967">
        <v>4006</v>
      </c>
      <c r="C967" t="str">
        <v>אלון</v>
      </c>
      <c r="D967" t="str">
        <v>שוסטר</v>
      </c>
      <c r="E967" s="1">
        <v>20881</v>
      </c>
      <c r="G967">
        <v>993</v>
      </c>
      <c r="H967" t="str">
        <v>טל</v>
      </c>
      <c r="I967" t="str">
        <v>רוסו</v>
      </c>
      <c r="J967" s="1">
        <v>21820</v>
      </c>
      <c r="L967">
        <v>1</v>
      </c>
      <c r="M967" cm="1">
        <f t="array" ref="M967">IF(L967=1,_xlfn.XLOOKUP(E967,_xlfn.ANCHORARRAY($J$2),_xlfn.ANCHORARRAY($G$2)),"ERROR")</f>
        <v>982</v>
      </c>
      <c r="O967" cm="1">
        <f t="array" ref="O967">IF(L967&lt;&gt;1,SUM(NAMES_EQUALS(C967,_xlfn.ANCHORARRAY($H$2))*NAMES_EQUALS(D967,_xlfn.ANCHORARRAY($I$2))*1),-1)</f>
        <v>-1</v>
      </c>
      <c r="Q967" cm="1">
        <f t="array" ref="Q967">_xlfn.IFS(M967&lt;&gt;"ERROR",M967,O967=1,_xlfn.XLOOKUP(1,NAMES_EQUALS($C967,_xlfn.ANCHORARRAY($H$2))*NAMES_EQUALS($D967,_xlfn.ANCHORARRAY($I$2))*1,_xlfn.ANCHORARRAY(G$2)),1,"ERROR")</f>
        <v>982</v>
      </c>
      <c r="S967" t="str">
        <v>אלון</v>
      </c>
      <c r="T967" t="str">
        <v>שוסטר</v>
      </c>
      <c r="V967">
        <v>1</v>
      </c>
      <c r="X967">
        <v>1</v>
      </c>
    </row>
    <row r="968" spans="1:24" x14ac:dyDescent="0.45">
      <c r="A968">
        <v>30695</v>
      </c>
      <c r="B968">
        <v>3076</v>
      </c>
      <c r="C968" t="str">
        <v>יואב</v>
      </c>
      <c r="D968" t="str">
        <v>סגלוביץ'</v>
      </c>
      <c r="E968" s="1">
        <v>21663</v>
      </c>
      <c r="G968">
        <v>994</v>
      </c>
      <c r="H968" t="str">
        <v>יבגני</v>
      </c>
      <c r="I968" t="str">
        <v>סובה</v>
      </c>
      <c r="J968" s="1">
        <v>29462</v>
      </c>
      <c r="L968">
        <v>1</v>
      </c>
      <c r="M968" cm="1">
        <f t="array" ref="M968">IF(L968=1,_xlfn.XLOOKUP(E968,_xlfn.ANCHORARRAY($J$2),_xlfn.ANCHORARRAY($G$2)),"ERROR")</f>
        <v>995</v>
      </c>
      <c r="O968" cm="1">
        <f t="array" ref="O968">IF(L968&lt;&gt;1,SUM(NAMES_EQUALS(C968,_xlfn.ANCHORARRAY($H$2))*NAMES_EQUALS(D968,_xlfn.ANCHORARRAY($I$2))*1),-1)</f>
        <v>-1</v>
      </c>
      <c r="Q968" cm="1">
        <f t="array" ref="Q968">_xlfn.IFS(M968&lt;&gt;"ERROR",M968,O968=1,_xlfn.XLOOKUP(1,NAMES_EQUALS($C968,_xlfn.ANCHORARRAY($H$2))*NAMES_EQUALS($D968,_xlfn.ANCHORARRAY($I$2))*1,_xlfn.ANCHORARRAY(G$2)),1,"ERROR")</f>
        <v>995</v>
      </c>
      <c r="S968" t="str">
        <v>יואב</v>
      </c>
      <c r="T968" t="str">
        <v>סגלוביץ</v>
      </c>
      <c r="V968">
        <v>1</v>
      </c>
      <c r="X968">
        <v>1</v>
      </c>
    </row>
    <row r="969" spans="1:24" x14ac:dyDescent="0.45">
      <c r="A969">
        <v>30696</v>
      </c>
      <c r="B969">
        <v>4250</v>
      </c>
      <c r="C969" t="str">
        <v>רם</v>
      </c>
      <c r="D969" t="str">
        <v>שפע</v>
      </c>
      <c r="E969" s="1">
        <v>31093</v>
      </c>
      <c r="G969">
        <v>995</v>
      </c>
      <c r="H969" t="str">
        <v>יואב</v>
      </c>
      <c r="I969" t="str">
        <v>סגלוביץ</v>
      </c>
      <c r="J969" s="1">
        <v>21663</v>
      </c>
      <c r="L969">
        <v>1</v>
      </c>
      <c r="M969" cm="1">
        <f t="array" ref="M969">IF(L969=1,_xlfn.XLOOKUP(E969,_xlfn.ANCHORARRAY($J$2),_xlfn.ANCHORARRAY($G$2)),"ERROR")</f>
        <v>1023</v>
      </c>
      <c r="O969" cm="1">
        <f t="array" ref="O969">IF(L969&lt;&gt;1,SUM(NAMES_EQUALS(C969,_xlfn.ANCHORARRAY($H$2))*NAMES_EQUALS(D969,_xlfn.ANCHORARRAY($I$2))*1),-1)</f>
        <v>-1</v>
      </c>
      <c r="Q969" cm="1">
        <f t="array" ref="Q969">_xlfn.IFS(M969&lt;&gt;"ERROR",M969,O969=1,_xlfn.XLOOKUP(1,NAMES_EQUALS($C969,_xlfn.ANCHORARRAY($H$2))*NAMES_EQUALS($D969,_xlfn.ANCHORARRAY($I$2))*1,_xlfn.ANCHORARRAY(G$2)),1,"ERROR")</f>
        <v>1023</v>
      </c>
      <c r="S969" t="str">
        <v>רם</v>
      </c>
      <c r="T969" t="str">
        <v>שפע</v>
      </c>
      <c r="V969">
        <v>1</v>
      </c>
      <c r="X969">
        <v>1</v>
      </c>
    </row>
    <row r="970" spans="1:24" x14ac:dyDescent="0.45">
      <c r="A970">
        <v>30698</v>
      </c>
      <c r="B970">
        <v>3860</v>
      </c>
      <c r="C970" t="str">
        <v>טל</v>
      </c>
      <c r="D970" t="str">
        <v>רוסו</v>
      </c>
      <c r="E970" s="1">
        <v>21820</v>
      </c>
      <c r="G970">
        <v>996</v>
      </c>
      <c r="H970" t="str">
        <v>יעקב</v>
      </c>
      <c r="I970" t="str">
        <v>טסלר</v>
      </c>
      <c r="J970" s="1">
        <v>26842</v>
      </c>
      <c r="L970">
        <v>1</v>
      </c>
      <c r="M970" cm="1">
        <f t="array" ref="M970">IF(L970=1,_xlfn.XLOOKUP(E970,_xlfn.ANCHORARRAY($J$2),_xlfn.ANCHORARRAY($G$2)),"ERROR")</f>
        <v>993</v>
      </c>
      <c r="O970" cm="1">
        <f t="array" ref="O970">IF(L970&lt;&gt;1,SUM(NAMES_EQUALS(C970,_xlfn.ANCHORARRAY($H$2))*NAMES_EQUALS(D970,_xlfn.ANCHORARRAY($I$2))*1),-1)</f>
        <v>-1</v>
      </c>
      <c r="Q970" cm="1">
        <f t="array" ref="Q970">_xlfn.IFS(M970&lt;&gt;"ERROR",M970,O970=1,_xlfn.XLOOKUP(1,NAMES_EQUALS($C970,_xlfn.ANCHORARRAY($H$2))*NAMES_EQUALS($D970,_xlfn.ANCHORARRAY($I$2))*1,_xlfn.ANCHORARRAY(G$2)),1,"ERROR")</f>
        <v>993</v>
      </c>
      <c r="S970" t="str">
        <v>טל</v>
      </c>
      <c r="T970" t="str">
        <v>רוסו</v>
      </c>
      <c r="V970">
        <v>1</v>
      </c>
      <c r="X970">
        <v>1</v>
      </c>
    </row>
    <row r="971" spans="1:24" x14ac:dyDescent="0.45">
      <c r="A971">
        <v>30700</v>
      </c>
      <c r="B971">
        <v>990</v>
      </c>
      <c r="C971" t="str">
        <v>ניר</v>
      </c>
      <c r="D971" t="str">
        <v>ברקת</v>
      </c>
      <c r="E971" s="1">
        <v>21842</v>
      </c>
      <c r="G971">
        <v>997</v>
      </c>
      <c r="H971" t="str">
        <v>יועז</v>
      </c>
      <c r="I971" t="str">
        <v>הנדל</v>
      </c>
      <c r="J971" s="1">
        <v>27536</v>
      </c>
      <c r="L971">
        <v>1</v>
      </c>
      <c r="M971" cm="1">
        <f t="array" ref="M971">IF(L971=1,_xlfn.XLOOKUP(E971,_xlfn.ANCHORARRAY($J$2),_xlfn.ANCHORARRAY($G$2)),"ERROR")</f>
        <v>974</v>
      </c>
      <c r="O971" cm="1">
        <f t="array" ref="O971">IF(L971&lt;&gt;1,SUM(NAMES_EQUALS(C971,_xlfn.ANCHORARRAY($H$2))*NAMES_EQUALS(D971,_xlfn.ANCHORARRAY($I$2))*1),-1)</f>
        <v>-1</v>
      </c>
      <c r="Q971" cm="1">
        <f t="array" ref="Q971">_xlfn.IFS(M971&lt;&gt;"ERROR",M971,O971=1,_xlfn.XLOOKUP(1,NAMES_EQUALS($C971,_xlfn.ANCHORARRAY($H$2))*NAMES_EQUALS($D971,_xlfn.ANCHORARRAY($I$2))*1,_xlfn.ANCHORARRAY(G$2)),1,"ERROR")</f>
        <v>974</v>
      </c>
      <c r="S971" t="str">
        <v>ניר</v>
      </c>
      <c r="T971" t="str">
        <v>ברקת</v>
      </c>
      <c r="V971">
        <v>1</v>
      </c>
      <c r="X971">
        <v>1</v>
      </c>
    </row>
    <row r="972" spans="1:24" x14ac:dyDescent="0.45">
      <c r="A972">
        <v>30701</v>
      </c>
      <c r="B972">
        <v>2313</v>
      </c>
      <c r="C972" t="str">
        <v>אופיר</v>
      </c>
      <c r="D972" t="str">
        <v>כץ</v>
      </c>
      <c r="E972" s="1">
        <v>29360</v>
      </c>
      <c r="G972">
        <v>998</v>
      </c>
      <c r="H972" t="str">
        <v>יוראי</v>
      </c>
      <c r="I972" t="str">
        <v>להב הרצנו</v>
      </c>
      <c r="J972" s="1">
        <v>32360</v>
      </c>
      <c r="L972">
        <v>1</v>
      </c>
      <c r="M972" cm="1">
        <f t="array" ref="M972">IF(L972=1,_xlfn.XLOOKUP(E972,_xlfn.ANCHORARRAY($J$2),_xlfn.ANCHORARRAY($G$2)),"ERROR")</f>
        <v>976</v>
      </c>
      <c r="O972" cm="1">
        <f t="array" ref="O972">IF(L972&lt;&gt;1,SUM(NAMES_EQUALS(C972,_xlfn.ANCHORARRAY($H$2))*NAMES_EQUALS(D972,_xlfn.ANCHORARRAY($I$2))*1),-1)</f>
        <v>-1</v>
      </c>
      <c r="Q972" cm="1">
        <f t="array" ref="Q972">_xlfn.IFS(M972&lt;&gt;"ERROR",M972,O972=1,_xlfn.XLOOKUP(1,NAMES_EQUALS($C972,_xlfn.ANCHORARRAY($H$2))*NAMES_EQUALS($D972,_xlfn.ANCHORARRAY($I$2))*1,_xlfn.ANCHORARRAY(G$2)),1,"ERROR")</f>
        <v>976</v>
      </c>
      <c r="S972" t="str">
        <v>אופיר</v>
      </c>
      <c r="T972" t="str">
        <v>כץ</v>
      </c>
      <c r="V972">
        <v>1</v>
      </c>
      <c r="X972">
        <v>1</v>
      </c>
    </row>
    <row r="973" spans="1:24" x14ac:dyDescent="0.45">
      <c r="A973">
        <v>30702</v>
      </c>
      <c r="B973">
        <v>3291</v>
      </c>
      <c r="C973" t="str">
        <v>חוה אתי</v>
      </c>
      <c r="D973" t="str">
        <v>עטייה</v>
      </c>
      <c r="E973" s="1">
        <v>21958</v>
      </c>
      <c r="G973">
        <v>999</v>
      </c>
      <c r="H973" t="str">
        <v>יזהר</v>
      </c>
      <c r="I973" t="str">
        <v>שי</v>
      </c>
      <c r="J973" s="1">
        <v>23208</v>
      </c>
      <c r="L973">
        <v>1</v>
      </c>
      <c r="M973" cm="1">
        <f t="array" ref="M973">IF(L973=1,_xlfn.XLOOKUP(E973,_xlfn.ANCHORARRAY($J$2),_xlfn.ANCHORARRAY($G$2)),"ERROR")</f>
        <v>992</v>
      </c>
      <c r="O973" cm="1">
        <f t="array" ref="O973">IF(L973&lt;&gt;1,SUM(NAMES_EQUALS(C973,_xlfn.ANCHORARRAY($H$2))*NAMES_EQUALS(D973,_xlfn.ANCHORARRAY($I$2))*1),-1)</f>
        <v>-1</v>
      </c>
      <c r="Q973" cm="1">
        <f t="array" ref="Q973">_xlfn.IFS(M973&lt;&gt;"ERROR",M973,O973=1,_xlfn.XLOOKUP(1,NAMES_EQUALS($C973,_xlfn.ANCHORARRAY($H$2))*NAMES_EQUALS($D973,_xlfn.ANCHORARRAY($I$2))*1,_xlfn.ANCHORARRAY(G$2)),1,"ERROR")</f>
        <v>992</v>
      </c>
      <c r="S973" t="str">
        <v>חוה אתי</v>
      </c>
      <c r="T973" t="str">
        <v>עטייה</v>
      </c>
      <c r="V973">
        <v>1</v>
      </c>
      <c r="X973">
        <v>1</v>
      </c>
    </row>
    <row r="974" spans="1:24" x14ac:dyDescent="0.45">
      <c r="A974">
        <v>30703</v>
      </c>
      <c r="B974">
        <v>985</v>
      </c>
      <c r="C974" t="str">
        <v>קרן</v>
      </c>
      <c r="D974" t="str">
        <v>ברק</v>
      </c>
      <c r="E974" s="1">
        <v>26562</v>
      </c>
      <c r="G974">
        <v>1000</v>
      </c>
      <c r="H974" t="str">
        <v>חילי</v>
      </c>
      <c r="I974" t="str">
        <v>טרופר</v>
      </c>
      <c r="J974" s="1">
        <v>28602</v>
      </c>
      <c r="L974">
        <v>1</v>
      </c>
      <c r="M974" cm="1">
        <f t="array" ref="M974">IF(L974=1,_xlfn.XLOOKUP(E974,_xlfn.ANCHORARRAY($J$2),_xlfn.ANCHORARRAY($G$2)),"ERROR")</f>
        <v>1019</v>
      </c>
      <c r="O974" cm="1">
        <f t="array" ref="O974">IF(L974&lt;&gt;1,SUM(NAMES_EQUALS(C974,_xlfn.ANCHORARRAY($H$2))*NAMES_EQUALS(D974,_xlfn.ANCHORARRAY($I$2))*1),-1)</f>
        <v>-1</v>
      </c>
      <c r="Q974" cm="1">
        <f t="array" ref="Q974">_xlfn.IFS(M974&lt;&gt;"ERROR",M974,O974=1,_xlfn.XLOOKUP(1,NAMES_EQUALS($C974,_xlfn.ANCHORARRAY($H$2))*NAMES_EQUALS($D974,_xlfn.ANCHORARRAY($I$2))*1,_xlfn.ANCHORARRAY(G$2)),1,"ERROR")</f>
        <v>1019</v>
      </c>
      <c r="S974" t="str">
        <v>קרן</v>
      </c>
      <c r="T974" t="str">
        <v>ברק</v>
      </c>
      <c r="V974">
        <v>1</v>
      </c>
      <c r="X974">
        <v>1</v>
      </c>
    </row>
    <row r="975" spans="1:24" x14ac:dyDescent="0.45">
      <c r="A975">
        <v>30704</v>
      </c>
      <c r="B975">
        <v>3762</v>
      </c>
      <c r="C975" t="str">
        <v>שלמה</v>
      </c>
      <c r="D975" t="str">
        <v>קרעי</v>
      </c>
      <c r="E975" s="1">
        <v>30047</v>
      </c>
      <c r="G975">
        <v>1001</v>
      </c>
      <c r="H975" t="str">
        <v>יצחק זאב</v>
      </c>
      <c r="I975" t="str">
        <v>פינדרוס</v>
      </c>
      <c r="J975" s="1">
        <v>26134</v>
      </c>
      <c r="L975">
        <v>1</v>
      </c>
      <c r="M975" cm="1">
        <f t="array" ref="M975">IF(L975=1,_xlfn.XLOOKUP(E975,_xlfn.ANCHORARRAY($J$2),_xlfn.ANCHORARRAY($G$2)),"ERROR")</f>
        <v>1011</v>
      </c>
      <c r="O975" cm="1">
        <f t="array" ref="O975">IF(L975&lt;&gt;1,SUM(NAMES_EQUALS(C975,_xlfn.ANCHORARRAY($H$2))*NAMES_EQUALS(D975,_xlfn.ANCHORARRAY($I$2))*1),-1)</f>
        <v>-1</v>
      </c>
      <c r="Q975" cm="1">
        <f t="array" ref="Q975">_xlfn.IFS(M975&lt;&gt;"ERROR",M975,O975=1,_xlfn.XLOOKUP(1,NAMES_EQUALS($C975,_xlfn.ANCHORARRAY($H$2))*NAMES_EQUALS($D975,_xlfn.ANCHORARRAY($I$2))*1,_xlfn.ANCHORARRAY(G$2)),1,"ERROR")</f>
        <v>1011</v>
      </c>
      <c r="S975" t="str">
        <v>שלמה</v>
      </c>
      <c r="T975" t="str">
        <v>קרעי</v>
      </c>
      <c r="V975">
        <v>1</v>
      </c>
      <c r="X975">
        <v>1</v>
      </c>
    </row>
    <row r="976" spans="1:24" x14ac:dyDescent="0.45">
      <c r="A976">
        <v>30705</v>
      </c>
      <c r="B976">
        <v>4132</v>
      </c>
      <c r="C976" t="str">
        <v>מיכל</v>
      </c>
      <c r="D976" t="str">
        <v>שיר סגמן</v>
      </c>
      <c r="E976" s="1">
        <v>29177</v>
      </c>
      <c r="G976">
        <v>1002</v>
      </c>
      <c r="H976" t="str">
        <v>מאי</v>
      </c>
      <c r="I976" t="str">
        <v>גולן</v>
      </c>
      <c r="J976" s="1">
        <v>31535</v>
      </c>
      <c r="L976">
        <v>1</v>
      </c>
      <c r="M976" cm="1">
        <f t="array" ref="M976">IF(L976=1,_xlfn.XLOOKUP(E976,_xlfn.ANCHORARRAY($J$2),_xlfn.ANCHORARRAY($G$2)),"ERROR")</f>
        <v>1004</v>
      </c>
      <c r="O976" cm="1">
        <f t="array" ref="O976">IF(L976&lt;&gt;1,SUM(NAMES_EQUALS(C976,_xlfn.ANCHORARRAY($H$2))*NAMES_EQUALS(D976,_xlfn.ANCHORARRAY($I$2))*1),-1)</f>
        <v>-1</v>
      </c>
      <c r="Q976" cm="1">
        <f t="array" ref="Q976">_xlfn.IFS(M976&lt;&gt;"ERROR",M976,O976=1,_xlfn.XLOOKUP(1,NAMES_EQUALS($C976,_xlfn.ANCHORARRAY($H$2))*NAMES_EQUALS($D976,_xlfn.ANCHORARRAY($I$2))*1,_xlfn.ANCHORARRAY(G$2)),1,"ERROR")</f>
        <v>1004</v>
      </c>
      <c r="S976" t="str">
        <v>מיכל</v>
      </c>
      <c r="T976" t="str">
        <v>שיר סגמן</v>
      </c>
      <c r="V976">
        <v>1</v>
      </c>
      <c r="X976">
        <v>1</v>
      </c>
    </row>
    <row r="977" spans="1:24" x14ac:dyDescent="0.45">
      <c r="A977">
        <v>30706</v>
      </c>
      <c r="B977">
        <v>4072</v>
      </c>
      <c r="C977" t="str">
        <v>קטי קטרין</v>
      </c>
      <c r="D977" t="str">
        <v>שטרית</v>
      </c>
      <c r="E977" s="1">
        <v>21937</v>
      </c>
      <c r="G977">
        <v>1003</v>
      </c>
      <c r="H977" t="str">
        <v>מיכאל מרדכי</v>
      </c>
      <c r="I977" t="str">
        <v>ביטון</v>
      </c>
      <c r="J977" s="1">
        <v>25602</v>
      </c>
      <c r="L977">
        <v>1</v>
      </c>
      <c r="M977" cm="1">
        <f t="array" ref="M977">IF(L977=1,_xlfn.XLOOKUP(E977,_xlfn.ANCHORARRAY($J$2),_xlfn.ANCHORARRAY($G$2)),"ERROR")</f>
        <v>1018</v>
      </c>
      <c r="O977" cm="1">
        <f t="array" ref="O977">IF(L977&lt;&gt;1,SUM(NAMES_EQUALS(C977,_xlfn.ANCHORARRAY($H$2))*NAMES_EQUALS(D977,_xlfn.ANCHORARRAY($I$2))*1),-1)</f>
        <v>-1</v>
      </c>
      <c r="Q977" cm="1">
        <f t="array" ref="Q977">_xlfn.IFS(M977&lt;&gt;"ERROR",M977,O977=1,_xlfn.XLOOKUP(1,NAMES_EQUALS($C977,_xlfn.ANCHORARRAY($H$2))*NAMES_EQUALS($D977,_xlfn.ANCHORARRAY($I$2))*1,_xlfn.ANCHORARRAY(G$2)),1,"ERROR")</f>
        <v>1018</v>
      </c>
      <c r="S977" t="str">
        <v>קטי קטרין</v>
      </c>
      <c r="T977" t="str">
        <v>שטרית</v>
      </c>
      <c r="V977">
        <v>1</v>
      </c>
      <c r="X977">
        <v>1</v>
      </c>
    </row>
    <row r="978" spans="1:24" x14ac:dyDescent="0.45">
      <c r="A978">
        <v>30707</v>
      </c>
      <c r="B978">
        <v>2697</v>
      </c>
      <c r="C978" t="str">
        <v>פטין</v>
      </c>
      <c r="D978" t="str">
        <v>מולא</v>
      </c>
      <c r="E978" s="1">
        <v>22082</v>
      </c>
      <c r="G978">
        <v>1004</v>
      </c>
      <c r="H978" t="str">
        <v>מיכל</v>
      </c>
      <c r="I978" t="str">
        <v>שיר סגמן</v>
      </c>
      <c r="J978" s="1">
        <v>29177</v>
      </c>
      <c r="L978">
        <v>1</v>
      </c>
      <c r="M978" cm="1">
        <f t="array" ref="M978">IF(L978=1,_xlfn.XLOOKUP(E978,_xlfn.ANCHORARRAY($J$2),_xlfn.ANCHORARRAY($G$2)),"ERROR")</f>
        <v>1016</v>
      </c>
      <c r="O978" cm="1">
        <f t="array" ref="O978">IF(L978&lt;&gt;1,SUM(NAMES_EQUALS(C978,_xlfn.ANCHORARRAY($H$2))*NAMES_EQUALS(D978,_xlfn.ANCHORARRAY($I$2))*1),-1)</f>
        <v>-1</v>
      </c>
      <c r="Q978" cm="1">
        <f t="array" ref="Q978">_xlfn.IFS(M978&lt;&gt;"ERROR",M978,O978=1,_xlfn.XLOOKUP(1,NAMES_EQUALS($C978,_xlfn.ANCHORARRAY($H$2))*NAMES_EQUALS($D978,_xlfn.ANCHORARRAY($I$2))*1,_xlfn.ANCHORARRAY(G$2)),1,"ERROR")</f>
        <v>1016</v>
      </c>
      <c r="S978" t="str">
        <v>פטין</v>
      </c>
      <c r="T978" t="str">
        <v>מולא</v>
      </c>
      <c r="V978">
        <v>1</v>
      </c>
      <c r="X978">
        <v>1</v>
      </c>
    </row>
    <row r="979" spans="1:24" x14ac:dyDescent="0.45">
      <c r="A979">
        <v>30708</v>
      </c>
      <c r="B979">
        <v>1089</v>
      </c>
      <c r="C979" t="str">
        <v>מאי</v>
      </c>
      <c r="D979" t="str">
        <v>גולן</v>
      </c>
      <c r="E979" s="1">
        <v>31535</v>
      </c>
      <c r="G979">
        <v>1005</v>
      </c>
      <c r="H979" t="str">
        <v>מיקי</v>
      </c>
      <c r="I979" t="str">
        <v>חיימוביץ'</v>
      </c>
      <c r="J979" s="1">
        <v>22812</v>
      </c>
      <c r="L979">
        <v>1</v>
      </c>
      <c r="M979" cm="1">
        <f t="array" ref="M979">IF(L979=1,_xlfn.XLOOKUP(E979,_xlfn.ANCHORARRAY($J$2),_xlfn.ANCHORARRAY($G$2)),"ERROR")</f>
        <v>1002</v>
      </c>
      <c r="O979" cm="1">
        <f t="array" ref="O979">IF(L979&lt;&gt;1,SUM(NAMES_EQUALS(C979,_xlfn.ANCHORARRAY($H$2))*NAMES_EQUALS(D979,_xlfn.ANCHORARRAY($I$2))*1),-1)</f>
        <v>-1</v>
      </c>
      <c r="Q979" cm="1">
        <f t="array" ref="Q979">_xlfn.IFS(M979&lt;&gt;"ERROR",M979,O979=1,_xlfn.XLOOKUP(1,NAMES_EQUALS($C979,_xlfn.ANCHORARRAY($H$2))*NAMES_EQUALS($D979,_xlfn.ANCHORARRAY($I$2))*1,_xlfn.ANCHORARRAY(G$2)),1,"ERROR")</f>
        <v>1002</v>
      </c>
      <c r="S979" t="str">
        <v>מאי</v>
      </c>
      <c r="T979" t="str">
        <v>גולן</v>
      </c>
      <c r="V979">
        <v>1</v>
      </c>
      <c r="X979">
        <v>1</v>
      </c>
    </row>
    <row r="980" spans="1:24" x14ac:dyDescent="0.45">
      <c r="A980">
        <v>30709</v>
      </c>
      <c r="B980">
        <v>1320</v>
      </c>
      <c r="C980" t="str">
        <v>עוזי</v>
      </c>
      <c r="D980" t="str">
        <v>דיין</v>
      </c>
      <c r="E980" s="1">
        <v>17536</v>
      </c>
      <c r="G980">
        <v>1006</v>
      </c>
      <c r="H980" t="str">
        <v>מירב</v>
      </c>
      <c r="I980" t="str">
        <v>כהן</v>
      </c>
      <c r="J980" s="1">
        <v>30554</v>
      </c>
      <c r="L980">
        <v>1</v>
      </c>
      <c r="M980" cm="1">
        <f t="array" ref="M980">IF(L980=1,_xlfn.XLOOKUP(E980,_xlfn.ANCHORARRAY($J$2),_xlfn.ANCHORARRAY($G$2)),"ERROR")</f>
        <v>1010</v>
      </c>
      <c r="O980" cm="1">
        <f t="array" ref="O980">IF(L980&lt;&gt;1,SUM(NAMES_EQUALS(C980,_xlfn.ANCHORARRAY($H$2))*NAMES_EQUALS(D980,_xlfn.ANCHORARRAY($I$2))*1),-1)</f>
        <v>-1</v>
      </c>
      <c r="Q980" cm="1">
        <f t="array" ref="Q980">_xlfn.IFS(M980&lt;&gt;"ERROR",M980,O980=1,_xlfn.XLOOKUP(1,NAMES_EQUALS($C980,_xlfn.ANCHORARRAY($H$2))*NAMES_EQUALS($D980,_xlfn.ANCHORARRAY($I$2))*1,_xlfn.ANCHORARRAY(G$2)),1,"ERROR")</f>
        <v>1010</v>
      </c>
      <c r="S980" t="str">
        <v>עוזי</v>
      </c>
      <c r="T980" t="str">
        <v>דיין</v>
      </c>
      <c r="V980">
        <v>1</v>
      </c>
      <c r="X980">
        <v>1</v>
      </c>
    </row>
    <row r="981" spans="1:24" x14ac:dyDescent="0.45">
      <c r="A981">
        <v>30710</v>
      </c>
      <c r="B981">
        <v>3721</v>
      </c>
      <c r="C981" t="str">
        <v>אריאל</v>
      </c>
      <c r="D981" t="str">
        <v>קלנר</v>
      </c>
      <c r="E981" s="1">
        <v>29407</v>
      </c>
      <c r="G981">
        <v>1007</v>
      </c>
      <c r="H981" t="str">
        <v>מנסור</v>
      </c>
      <c r="I981" t="str">
        <v>עבאס</v>
      </c>
      <c r="J981" s="1">
        <v>27141</v>
      </c>
      <c r="L981">
        <v>2</v>
      </c>
      <c r="M981" t="str" cm="1">
        <f t="array" ref="M981">IF(L981=1,_xlfn.XLOOKUP(E981,_xlfn.ANCHORARRAY($J$2),_xlfn.ANCHORARRAY($G$2)),"ERROR")</f>
        <v>ERROR</v>
      </c>
      <c r="O981" cm="1">
        <f t="array" ref="O981">IF(L981&lt;&gt;1,SUM(NAMES_EQUALS(C981,_xlfn.ANCHORARRAY($H$2))*NAMES_EQUALS(D981,_xlfn.ANCHORARRAY($I$2))*1),-1)</f>
        <v>1</v>
      </c>
      <c r="Q981" cm="1">
        <f t="array" ref="Q981">_xlfn.IFS(M981&lt;&gt;"ERROR",M981,O981=1,_xlfn.XLOOKUP(1,NAMES_EQUALS($C981,_xlfn.ANCHORARRAY($H$2))*NAMES_EQUALS($D981,_xlfn.ANCHORARRAY($I$2))*1,_xlfn.ANCHORARRAY(G$2)),1,"ERROR")</f>
        <v>987</v>
      </c>
      <c r="S981" t="str">
        <v>אריאל</v>
      </c>
      <c r="T981" t="str">
        <v>קלנר</v>
      </c>
      <c r="V981">
        <v>1</v>
      </c>
      <c r="X981">
        <v>1</v>
      </c>
    </row>
    <row r="982" spans="1:24" x14ac:dyDescent="0.45">
      <c r="A982">
        <v>30711</v>
      </c>
      <c r="B982">
        <v>1446</v>
      </c>
      <c r="C982" t="str">
        <v>עמית</v>
      </c>
      <c r="D982" t="str">
        <v>הלוי</v>
      </c>
      <c r="E982" s="1">
        <v>26089</v>
      </c>
      <c r="G982">
        <v>1008</v>
      </c>
      <c r="H982" t="str">
        <v>משה</v>
      </c>
      <c r="I982" t="str">
        <v>ארבל</v>
      </c>
      <c r="J982" s="1">
        <v>30676</v>
      </c>
      <c r="L982">
        <v>1</v>
      </c>
      <c r="M982" cm="1">
        <f t="array" ref="M982">IF(L982=1,_xlfn.XLOOKUP(E982,_xlfn.ANCHORARRAY($J$2),_xlfn.ANCHORARRAY($G$2)),"ERROR")</f>
        <v>1044</v>
      </c>
      <c r="O982" cm="1">
        <f t="array" ref="O982">IF(L982&lt;&gt;1,SUM(NAMES_EQUALS(C982,_xlfn.ANCHORARRAY($H$2))*NAMES_EQUALS(D982,_xlfn.ANCHORARRAY($I$2))*1),-1)</f>
        <v>-1</v>
      </c>
      <c r="Q982" cm="1">
        <f t="array" ref="Q982">_xlfn.IFS(M982&lt;&gt;"ERROR",M982,O982=1,_xlfn.XLOOKUP(1,NAMES_EQUALS($C982,_xlfn.ANCHORARRAY($H$2))*NAMES_EQUALS($D982,_xlfn.ANCHORARRAY($I$2))*1,_xlfn.ANCHORARRAY(G$2)),1,"ERROR")</f>
        <v>1044</v>
      </c>
      <c r="S982" t="str">
        <v>עמית</v>
      </c>
      <c r="T982" t="str">
        <v>הלוי</v>
      </c>
      <c r="V982">
        <v>1</v>
      </c>
      <c r="X982">
        <v>1</v>
      </c>
    </row>
    <row r="983" spans="1:24" x14ac:dyDescent="0.45">
      <c r="A983">
        <v>30713</v>
      </c>
      <c r="B983">
        <v>3244</v>
      </c>
      <c r="C983" t="str">
        <v>מנסור</v>
      </c>
      <c r="D983" t="str">
        <v>עבאס</v>
      </c>
      <c r="E983" s="1">
        <v>27141</v>
      </c>
      <c r="G983">
        <v>1009</v>
      </c>
      <c r="H983" t="str">
        <v>עידן</v>
      </c>
      <c r="I983" t="str">
        <v>רול</v>
      </c>
      <c r="J983" s="1">
        <v>30799</v>
      </c>
      <c r="L983">
        <v>1</v>
      </c>
      <c r="M983" cm="1">
        <f t="array" ref="M983">IF(L983=1,_xlfn.XLOOKUP(E983,_xlfn.ANCHORARRAY($J$2),_xlfn.ANCHORARRAY($G$2)),"ERROR")</f>
        <v>1007</v>
      </c>
      <c r="O983" cm="1">
        <f t="array" ref="O983">IF(L983&lt;&gt;1,SUM(NAMES_EQUALS(C983,_xlfn.ANCHORARRAY($H$2))*NAMES_EQUALS(D983,_xlfn.ANCHORARRAY($I$2))*1),-1)</f>
        <v>-1</v>
      </c>
      <c r="Q983" cm="1">
        <f t="array" ref="Q983">_xlfn.IFS(M983&lt;&gt;"ERROR",M983,O983=1,_xlfn.XLOOKUP(1,NAMES_EQUALS($C983,_xlfn.ANCHORARRAY($H$2))*NAMES_EQUALS($D983,_xlfn.ANCHORARRAY($I$2))*1,_xlfn.ANCHORARRAY(G$2)),1,"ERROR")</f>
        <v>1007</v>
      </c>
      <c r="S983" t="str">
        <v>מנסור</v>
      </c>
      <c r="T983" t="str">
        <v>עבאס</v>
      </c>
      <c r="V983">
        <v>1</v>
      </c>
      <c r="X983">
        <v>1</v>
      </c>
    </row>
    <row r="984" spans="1:24" x14ac:dyDescent="0.45">
      <c r="A984">
        <v>30714</v>
      </c>
      <c r="B984">
        <v>4027</v>
      </c>
      <c r="C984" t="str">
        <v>אנטאנס</v>
      </c>
      <c r="D984" t="str">
        <v>שחאדה</v>
      </c>
      <c r="E984" s="1">
        <v>26444</v>
      </c>
      <c r="G984">
        <v>1010</v>
      </c>
      <c r="H984" t="str">
        <v>עוזי</v>
      </c>
      <c r="I984" t="str">
        <v>דיין</v>
      </c>
      <c r="J984" s="1">
        <v>17536</v>
      </c>
      <c r="L984">
        <v>1</v>
      </c>
      <c r="M984" cm="1">
        <f t="array" ref="M984">IF(L984=1,_xlfn.XLOOKUP(E984,_xlfn.ANCHORARRAY($J$2),_xlfn.ANCHORARRAY($G$2)),"ERROR")</f>
        <v>985</v>
      </c>
      <c r="O984" cm="1">
        <f t="array" ref="O984">IF(L984&lt;&gt;1,SUM(NAMES_EQUALS(C984,_xlfn.ANCHORARRAY($H$2))*NAMES_EQUALS(D984,_xlfn.ANCHORARRAY($I$2))*1),-1)</f>
        <v>-1</v>
      </c>
      <c r="Q984" cm="1">
        <f t="array" ref="Q984">_xlfn.IFS(M984&lt;&gt;"ERROR",M984,O984=1,_xlfn.XLOOKUP(1,NAMES_EQUALS($C984,_xlfn.ANCHORARRAY($H$2))*NAMES_EQUALS($D984,_xlfn.ANCHORARRAY($I$2))*1,_xlfn.ANCHORARRAY(G$2)),1,"ERROR")</f>
        <v>985</v>
      </c>
      <c r="S984" t="str">
        <v>אנטאנס</v>
      </c>
      <c r="T984" t="str">
        <v>שחאדה</v>
      </c>
      <c r="V984">
        <v>1</v>
      </c>
      <c r="X984">
        <v>1</v>
      </c>
    </row>
    <row r="985" spans="1:24" x14ac:dyDescent="0.45">
      <c r="A985">
        <v>30715</v>
      </c>
      <c r="B985">
        <v>2048</v>
      </c>
      <c r="C985" t="str">
        <v>היבה</v>
      </c>
      <c r="D985" t="str">
        <v>יזבק</v>
      </c>
      <c r="E985" s="1">
        <v>31236</v>
      </c>
      <c r="G985">
        <v>1011</v>
      </c>
      <c r="H985" t="str">
        <v>שלמה</v>
      </c>
      <c r="I985" t="str">
        <v>קרעי</v>
      </c>
      <c r="J985" s="1">
        <v>30047</v>
      </c>
      <c r="L985">
        <v>1</v>
      </c>
      <c r="M985" cm="1">
        <f t="array" ref="M985">IF(L985=1,_xlfn.XLOOKUP(E985,_xlfn.ANCHORARRAY($J$2),_xlfn.ANCHORARRAY($G$2)),"ERROR")</f>
        <v>991</v>
      </c>
      <c r="O985" cm="1">
        <f t="array" ref="O985">IF(L985&lt;&gt;1,SUM(NAMES_EQUALS(C985,_xlfn.ANCHORARRAY($H$2))*NAMES_EQUALS(D985,_xlfn.ANCHORARRAY($I$2))*1),-1)</f>
        <v>-1</v>
      </c>
      <c r="Q985" cm="1">
        <f t="array" ref="Q985">_xlfn.IFS(M985&lt;&gt;"ERROR",M985,O985=1,_xlfn.XLOOKUP(1,NAMES_EQUALS($C985,_xlfn.ANCHORARRAY($H$2))*NAMES_EQUALS($D985,_xlfn.ANCHORARRAY($I$2))*1,_xlfn.ANCHORARRAY(G$2)),1,"ERROR")</f>
        <v>991</v>
      </c>
      <c r="S985" t="str">
        <v>היבה</v>
      </c>
      <c r="T985" t="str">
        <v>יזבק</v>
      </c>
      <c r="V985">
        <v>1</v>
      </c>
      <c r="X985">
        <v>1</v>
      </c>
    </row>
    <row r="986" spans="1:24" x14ac:dyDescent="0.45">
      <c r="A986">
        <v>30716</v>
      </c>
      <c r="B986">
        <v>3552</v>
      </c>
      <c r="C986" t="str">
        <v>רפאל (רפי)</v>
      </c>
      <c r="D986" t="str">
        <v>פרץ</v>
      </c>
      <c r="E986" s="1">
        <v>20461</v>
      </c>
      <c r="G986">
        <v>1012</v>
      </c>
      <c r="H986" t="str">
        <v>עומר</v>
      </c>
      <c r="I986" t="str">
        <v>ינקלביץ'</v>
      </c>
      <c r="J986" s="1">
        <v>28635</v>
      </c>
      <c r="L986">
        <v>1</v>
      </c>
      <c r="M986" cm="1">
        <f t="array" ref="M986">IF(L986=1,_xlfn.XLOOKUP(E986,_xlfn.ANCHORARRAY($J$2),_xlfn.ANCHORARRAY($G$2)),"ERROR")</f>
        <v>1021</v>
      </c>
      <c r="O986" cm="1">
        <f t="array" ref="O986">IF(L986&lt;&gt;1,SUM(NAMES_EQUALS(C986,_xlfn.ANCHORARRAY($H$2))*NAMES_EQUALS(D986,_xlfn.ANCHORARRAY($I$2))*1),-1)</f>
        <v>-1</v>
      </c>
      <c r="Q986" cm="1">
        <f t="array" ref="Q986">_xlfn.IFS(M986&lt;&gt;"ERROR",M986,O986=1,_xlfn.XLOOKUP(1,NAMES_EQUALS($C986,_xlfn.ANCHORARRAY($H$2))*NAMES_EQUALS($D986,_xlfn.ANCHORARRAY($I$2))*1,_xlfn.ANCHORARRAY(G$2)),1,"ERROR")</f>
        <v>1021</v>
      </c>
      <c r="S986" t="str">
        <v>רפאל</v>
      </c>
      <c r="T986" t="str">
        <v>פרץ</v>
      </c>
      <c r="V986">
        <v>1</v>
      </c>
      <c r="X986">
        <v>1</v>
      </c>
    </row>
    <row r="987" spans="1:24" x14ac:dyDescent="0.45">
      <c r="A987">
        <v>30717</v>
      </c>
      <c r="B987">
        <v>3116</v>
      </c>
      <c r="C987" t="str">
        <v>אופיר</v>
      </c>
      <c r="D987" t="str">
        <v>סופר</v>
      </c>
      <c r="E987" s="1">
        <v>27242</v>
      </c>
      <c r="G987">
        <v>1013</v>
      </c>
      <c r="H987" t="str">
        <v>עופר</v>
      </c>
      <c r="I987" t="str">
        <v>כסיף</v>
      </c>
      <c r="J987" s="1">
        <v>23736</v>
      </c>
      <c r="L987">
        <v>1</v>
      </c>
      <c r="M987" cm="1">
        <f t="array" ref="M987">IF(L987=1,_xlfn.XLOOKUP(E987,_xlfn.ANCHORARRAY($J$2),_xlfn.ANCHORARRAY($G$2)),"ERROR")</f>
        <v>977</v>
      </c>
      <c r="O987" cm="1">
        <f t="array" ref="O987">IF(L987&lt;&gt;1,SUM(NAMES_EQUALS(C987,_xlfn.ANCHORARRAY($H$2))*NAMES_EQUALS(D987,_xlfn.ANCHORARRAY($I$2))*1),-1)</f>
        <v>-1</v>
      </c>
      <c r="Q987" cm="1">
        <f t="array" ref="Q987">_xlfn.IFS(M987&lt;&gt;"ERROR",M987,O987=1,_xlfn.XLOOKUP(1,NAMES_EQUALS($C987,_xlfn.ANCHORARRAY($H$2))*NAMES_EQUALS($D987,_xlfn.ANCHORARRAY($I$2))*1,_xlfn.ANCHORARRAY(G$2)),1,"ERROR")</f>
        <v>977</v>
      </c>
      <c r="S987" t="str">
        <v>אופיר</v>
      </c>
      <c r="T987" t="str">
        <v>סופר</v>
      </c>
      <c r="V987">
        <v>1</v>
      </c>
      <c r="X987">
        <v>1</v>
      </c>
    </row>
    <row r="988" spans="1:24" x14ac:dyDescent="0.45">
      <c r="A988">
        <v>30718</v>
      </c>
      <c r="B988">
        <v>3135</v>
      </c>
      <c r="C988" t="str">
        <v>עידית</v>
      </c>
      <c r="D988" t="str">
        <v>סילמן</v>
      </c>
      <c r="E988" s="1">
        <v>29521</v>
      </c>
      <c r="G988">
        <v>1014</v>
      </c>
      <c r="H988" t="str">
        <v>עידית</v>
      </c>
      <c r="I988" t="str">
        <v>סילמן</v>
      </c>
      <c r="J988" s="1">
        <v>29521</v>
      </c>
      <c r="L988">
        <v>1</v>
      </c>
      <c r="M988" cm="1">
        <f t="array" ref="M988">IF(L988=1,_xlfn.XLOOKUP(E988,_xlfn.ANCHORARRAY($J$2),_xlfn.ANCHORARRAY($G$2)),"ERROR")</f>
        <v>1014</v>
      </c>
      <c r="O988" cm="1">
        <f t="array" ref="O988">IF(L988&lt;&gt;1,SUM(NAMES_EQUALS(C988,_xlfn.ANCHORARRAY($H$2))*NAMES_EQUALS(D988,_xlfn.ANCHORARRAY($I$2))*1),-1)</f>
        <v>-1</v>
      </c>
      <c r="Q988" cm="1">
        <f t="array" ref="Q988">_xlfn.IFS(M988&lt;&gt;"ERROR",M988,O988=1,_xlfn.XLOOKUP(1,NAMES_EQUALS($C988,_xlfn.ANCHORARRAY($H$2))*NAMES_EQUALS($D988,_xlfn.ANCHORARRAY($I$2))*1,_xlfn.ANCHORARRAY(G$2)),1,"ERROR")</f>
        <v>1014</v>
      </c>
      <c r="S988" t="str">
        <v>עידית</v>
      </c>
      <c r="T988" t="str">
        <v>סילמן</v>
      </c>
      <c r="V988">
        <v>1</v>
      </c>
      <c r="X988">
        <v>1</v>
      </c>
    </row>
    <row r="989" spans="1:24" x14ac:dyDescent="0.45">
      <c r="A989">
        <v>30719</v>
      </c>
      <c r="B989">
        <v>2299</v>
      </c>
      <c r="C989" t="str">
        <v>עופר</v>
      </c>
      <c r="D989" t="str">
        <v>כסיף</v>
      </c>
      <c r="E989" s="1">
        <v>23736</v>
      </c>
      <c r="G989">
        <v>1016</v>
      </c>
      <c r="H989" t="str">
        <v>פטין</v>
      </c>
      <c r="I989" t="str">
        <v>מולא</v>
      </c>
      <c r="J989" s="1">
        <v>22082</v>
      </c>
      <c r="L989">
        <v>1</v>
      </c>
      <c r="M989" cm="1">
        <f t="array" ref="M989">IF(L989=1,_xlfn.XLOOKUP(E989,_xlfn.ANCHORARRAY($J$2),_xlfn.ANCHORARRAY($G$2)),"ERROR")</f>
        <v>1013</v>
      </c>
      <c r="O989" cm="1">
        <f t="array" ref="O989">IF(L989&lt;&gt;1,SUM(NAMES_EQUALS(C989,_xlfn.ANCHORARRAY($H$2))*NAMES_EQUALS(D989,_xlfn.ANCHORARRAY($I$2))*1),-1)</f>
        <v>-1</v>
      </c>
      <c r="Q989" cm="1">
        <f t="array" ref="Q989">_xlfn.IFS(M989&lt;&gt;"ERROR",M989,O989=1,_xlfn.XLOOKUP(1,NAMES_EQUALS($C989,_xlfn.ANCHORARRAY($H$2))*NAMES_EQUALS($D989,_xlfn.ANCHORARRAY($I$2))*1,_xlfn.ANCHORARRAY(G$2)),1,"ERROR")</f>
        <v>1013</v>
      </c>
      <c r="S989" t="str">
        <v>עופר</v>
      </c>
      <c r="T989" t="str">
        <v>כסיף</v>
      </c>
      <c r="V989">
        <v>1</v>
      </c>
      <c r="X989">
        <v>1</v>
      </c>
    </row>
    <row r="990" spans="1:24" x14ac:dyDescent="0.45">
      <c r="A990">
        <v>30720</v>
      </c>
      <c r="B990">
        <v>2411</v>
      </c>
      <c r="C990" t="str">
        <v>יוראי</v>
      </c>
      <c r="D990" t="str">
        <v>להב-הרצנו</v>
      </c>
      <c r="E990" s="1">
        <v>32360</v>
      </c>
      <c r="G990">
        <v>1017</v>
      </c>
      <c r="H990" t="str">
        <v>צבי</v>
      </c>
      <c r="I990" t="str">
        <v>האוזר</v>
      </c>
      <c r="J990" s="1">
        <v>25024</v>
      </c>
      <c r="L990">
        <v>1</v>
      </c>
      <c r="M990" cm="1">
        <f t="array" ref="M990">IF(L990=1,_xlfn.XLOOKUP(E990,_xlfn.ANCHORARRAY($J$2),_xlfn.ANCHORARRAY($G$2)),"ERROR")</f>
        <v>998</v>
      </c>
      <c r="O990" cm="1">
        <f t="array" ref="O990">IF(L990&lt;&gt;1,SUM(NAMES_EQUALS(C990,_xlfn.ANCHORARRAY($H$2))*NAMES_EQUALS(D990,_xlfn.ANCHORARRAY($I$2))*1),-1)</f>
        <v>-1</v>
      </c>
      <c r="Q990" cm="1">
        <f t="array" ref="Q990">_xlfn.IFS(M990&lt;&gt;"ERROR",M990,O990=1,_xlfn.XLOOKUP(1,NAMES_EQUALS($C990,_xlfn.ANCHORARRAY($H$2))*NAMES_EQUALS($D990,_xlfn.ANCHORARRAY($I$2))*1,_xlfn.ANCHORARRAY(G$2)),1,"ERROR")</f>
        <v>998</v>
      </c>
      <c r="S990" t="str">
        <v>יוראי</v>
      </c>
      <c r="T990" t="str">
        <v>להב הרצנו</v>
      </c>
      <c r="V990">
        <v>0</v>
      </c>
      <c r="W990">
        <v>1</v>
      </c>
      <c r="X990">
        <v>1</v>
      </c>
    </row>
    <row r="991" spans="1:24" x14ac:dyDescent="0.45">
      <c r="A991">
        <v>30721</v>
      </c>
      <c r="B991">
        <v>3844</v>
      </c>
      <c r="C991" t="str">
        <v>עידן</v>
      </c>
      <c r="D991" t="str">
        <v>רול</v>
      </c>
      <c r="E991" s="1">
        <v>30799</v>
      </c>
      <c r="G991">
        <v>1018</v>
      </c>
      <c r="H991" t="str">
        <v>קטי קטרין</v>
      </c>
      <c r="I991" t="str">
        <v>שטרית</v>
      </c>
      <c r="J991" s="1">
        <v>21937</v>
      </c>
      <c r="L991">
        <v>1</v>
      </c>
      <c r="M991" cm="1">
        <f t="array" ref="M991">IF(L991=1,_xlfn.XLOOKUP(E991,_xlfn.ANCHORARRAY($J$2),_xlfn.ANCHORARRAY($G$2)),"ERROR")</f>
        <v>1009</v>
      </c>
      <c r="O991" cm="1">
        <f t="array" ref="O991">IF(L991&lt;&gt;1,SUM(NAMES_EQUALS(C991,_xlfn.ANCHORARRAY($H$2))*NAMES_EQUALS(D991,_xlfn.ANCHORARRAY($I$2))*1),-1)</f>
        <v>-1</v>
      </c>
      <c r="Q991" cm="1">
        <f t="array" ref="Q991">_xlfn.IFS(M991&lt;&gt;"ERROR",M991,O991=1,_xlfn.XLOOKUP(1,NAMES_EQUALS($C991,_xlfn.ANCHORARRAY($H$2))*NAMES_EQUALS($D991,_xlfn.ANCHORARRAY($I$2))*1,_xlfn.ANCHORARRAY(G$2)),1,"ERROR")</f>
        <v>1009</v>
      </c>
      <c r="S991" t="str">
        <v>עידן</v>
      </c>
      <c r="T991" t="str">
        <v>רול</v>
      </c>
      <c r="V991">
        <v>1</v>
      </c>
      <c r="X991">
        <v>1</v>
      </c>
    </row>
    <row r="992" spans="1:24" x14ac:dyDescent="0.45">
      <c r="A992">
        <v>30722</v>
      </c>
      <c r="B992">
        <v>3085</v>
      </c>
      <c r="C992" t="str">
        <v>יבגני</v>
      </c>
      <c r="D992" t="str">
        <v>סובה</v>
      </c>
      <c r="E992" s="1">
        <v>29462</v>
      </c>
      <c r="G992">
        <v>1019</v>
      </c>
      <c r="H992" t="str">
        <v>קרן</v>
      </c>
      <c r="I992" t="str">
        <v>ברק</v>
      </c>
      <c r="J992" s="1">
        <v>26562</v>
      </c>
      <c r="L992">
        <v>1</v>
      </c>
      <c r="M992" cm="1">
        <f t="array" ref="M992">IF(L992=1,_xlfn.XLOOKUP(E992,_xlfn.ANCHORARRAY($J$2),_xlfn.ANCHORARRAY($G$2)),"ERROR")</f>
        <v>994</v>
      </c>
      <c r="O992" cm="1">
        <f t="array" ref="O992">IF(L992&lt;&gt;1,SUM(NAMES_EQUALS(C992,_xlfn.ANCHORARRAY($H$2))*NAMES_EQUALS(D992,_xlfn.ANCHORARRAY($I$2))*1),-1)</f>
        <v>-1</v>
      </c>
      <c r="Q992" cm="1">
        <f t="array" ref="Q992">_xlfn.IFS(M992&lt;&gt;"ERROR",M992,O992=1,_xlfn.XLOOKUP(1,NAMES_EQUALS($C992,_xlfn.ANCHORARRAY($H$2))*NAMES_EQUALS($D992,_xlfn.ANCHORARRAY($I$2))*1,_xlfn.ANCHORARRAY(G$2)),1,"ERROR")</f>
        <v>994</v>
      </c>
      <c r="S992" t="str">
        <v>יבגני</v>
      </c>
      <c r="T992" t="str">
        <v>סובה</v>
      </c>
      <c r="V992">
        <v>1</v>
      </c>
      <c r="X992">
        <v>1</v>
      </c>
    </row>
    <row r="993" spans="1:24" x14ac:dyDescent="0.45">
      <c r="A993">
        <v>30723</v>
      </c>
      <c r="B993">
        <v>33</v>
      </c>
      <c r="C993" t="str">
        <v>אלי</v>
      </c>
      <c r="D993" t="str">
        <v>אבידר</v>
      </c>
      <c r="E993" s="1">
        <v>23714</v>
      </c>
      <c r="G993">
        <v>1020</v>
      </c>
      <c r="H993" t="str">
        <v>ע'דיר</v>
      </c>
      <c r="I993" t="str">
        <v>כמאל מריח</v>
      </c>
      <c r="J993" s="1">
        <v>30854</v>
      </c>
      <c r="L993">
        <v>1</v>
      </c>
      <c r="M993" cm="1">
        <f t="array" ref="M993">IF(L993=1,_xlfn.XLOOKUP(E993,_xlfn.ANCHORARRAY($J$2),_xlfn.ANCHORARRAY($G$2)),"ERROR")</f>
        <v>983</v>
      </c>
      <c r="O993" cm="1">
        <f t="array" ref="O993">IF(L993&lt;&gt;1,SUM(NAMES_EQUALS(C993,_xlfn.ANCHORARRAY($H$2))*NAMES_EQUALS(D993,_xlfn.ANCHORARRAY($I$2))*1),-1)</f>
        <v>-1</v>
      </c>
      <c r="Q993" cm="1">
        <f t="array" ref="Q993">_xlfn.IFS(M993&lt;&gt;"ERROR",M993,O993=1,_xlfn.XLOOKUP(1,NAMES_EQUALS($C993,_xlfn.ANCHORARRAY($H$2))*NAMES_EQUALS($D993,_xlfn.ANCHORARRAY($I$2))*1,_xlfn.ANCHORARRAY(G$2)),1,"ERROR")</f>
        <v>983</v>
      </c>
      <c r="S993" t="str">
        <v>אלי</v>
      </c>
      <c r="T993" t="str">
        <v>אבידר</v>
      </c>
      <c r="V993">
        <v>1</v>
      </c>
      <c r="X993">
        <v>1</v>
      </c>
    </row>
    <row r="994" spans="1:24" x14ac:dyDescent="0.45">
      <c r="A994">
        <v>30724</v>
      </c>
      <c r="B994">
        <v>2001</v>
      </c>
      <c r="C994" t="str">
        <v>דסטה גדי</v>
      </c>
      <c r="D994" t="str">
        <v>יברקן</v>
      </c>
      <c r="E994" s="1">
        <v>29587</v>
      </c>
      <c r="G994">
        <v>1021</v>
      </c>
      <c r="H994" t="str">
        <v>רפאל</v>
      </c>
      <c r="I994" t="str">
        <v>פרץ</v>
      </c>
      <c r="J994" s="1">
        <v>20461</v>
      </c>
      <c r="L994">
        <v>2</v>
      </c>
      <c r="M994" t="str" cm="1">
        <f t="array" ref="M994">IF(L994=1,_xlfn.XLOOKUP(E994,_xlfn.ANCHORARRAY($J$2),_xlfn.ANCHORARRAY($G$2)),"ERROR")</f>
        <v>ERROR</v>
      </c>
      <c r="O994" cm="1">
        <f t="array" ref="O994">IF(L994&lt;&gt;1,SUM(NAMES_EQUALS(C994,_xlfn.ANCHORARRAY($H$2))*NAMES_EQUALS(D994,_xlfn.ANCHORARRAY($I$2))*1),-1)</f>
        <v>1</v>
      </c>
      <c r="Q994" cm="1">
        <f t="array" ref="Q994">_xlfn.IFS(M994&lt;&gt;"ERROR",M994,O994=1,_xlfn.XLOOKUP(1,NAMES_EQUALS($C994,_xlfn.ANCHORARRAY($H$2))*NAMES_EQUALS($D994,_xlfn.ANCHORARRAY($I$2))*1,_xlfn.ANCHORARRAY(G$2)),1,"ERROR")</f>
        <v>990</v>
      </c>
      <c r="S994" t="str">
        <v>דסטה גדי</v>
      </c>
      <c r="T994" t="str">
        <v>יברקן</v>
      </c>
      <c r="V994">
        <v>1</v>
      </c>
      <c r="X994">
        <v>1</v>
      </c>
    </row>
    <row r="995" spans="1:24" x14ac:dyDescent="0.45">
      <c r="A995">
        <v>30741</v>
      </c>
      <c r="B995">
        <v>3683</v>
      </c>
      <c r="C995" t="str">
        <v>אלכס</v>
      </c>
      <c r="D995" t="str">
        <v>קושניר</v>
      </c>
      <c r="E995" s="1">
        <v>28796</v>
      </c>
      <c r="G995">
        <v>1022</v>
      </c>
      <c r="H995" t="str">
        <v>רם</v>
      </c>
      <c r="I995" t="str">
        <v>בן ברק</v>
      </c>
      <c r="J995" s="1">
        <v>21276</v>
      </c>
      <c r="L995">
        <v>1</v>
      </c>
      <c r="M995" cm="1">
        <f t="array" ref="M995">IF(L995=1,_xlfn.XLOOKUP(E995,_xlfn.ANCHORARRAY($J$2),_xlfn.ANCHORARRAY($G$2)),"ERROR")</f>
        <v>1024</v>
      </c>
      <c r="O995" cm="1">
        <f t="array" ref="O995">IF(L995&lt;&gt;1,SUM(NAMES_EQUALS(C995,_xlfn.ANCHORARRAY($H$2))*NAMES_EQUALS(D995,_xlfn.ANCHORARRAY($I$2))*1),-1)</f>
        <v>-1</v>
      </c>
      <c r="Q995" cm="1">
        <f t="array" ref="Q995">_xlfn.IFS(M995&lt;&gt;"ERROR",M995,O995=1,_xlfn.XLOOKUP(1,NAMES_EQUALS($C995,_xlfn.ANCHORARRAY($H$2))*NAMES_EQUALS($D995,_xlfn.ANCHORARRAY($I$2))*1,_xlfn.ANCHORARRAY(G$2)),1,"ERROR")</f>
        <v>1024</v>
      </c>
      <c r="S995" t="str">
        <v>אלכס</v>
      </c>
      <c r="T995" t="str">
        <v>קושניר</v>
      </c>
      <c r="V995">
        <v>1</v>
      </c>
      <c r="X995">
        <v>1</v>
      </c>
    </row>
    <row r="996" spans="1:24" x14ac:dyDescent="0.45">
      <c r="A996">
        <v>30743</v>
      </c>
      <c r="B996">
        <v>1077</v>
      </c>
      <c r="C996" t="str">
        <v>יאיר</v>
      </c>
      <c r="D996" t="str">
        <v>גולן</v>
      </c>
      <c r="E996" s="1">
        <v>22780</v>
      </c>
      <c r="G996">
        <v>1023</v>
      </c>
      <c r="H996" t="str">
        <v>רם</v>
      </c>
      <c r="I996" t="str">
        <v>שפע</v>
      </c>
      <c r="J996" s="1">
        <v>31093</v>
      </c>
      <c r="L996">
        <v>1</v>
      </c>
      <c r="M996" cm="1">
        <f t="array" ref="M996">IF(L996=1,_xlfn.XLOOKUP(E996,_xlfn.ANCHORARRAY($J$2),_xlfn.ANCHORARRAY($G$2)),"ERROR")</f>
        <v>1027</v>
      </c>
      <c r="O996" cm="1">
        <f t="array" ref="O996">IF(L996&lt;&gt;1,SUM(NAMES_EQUALS(C996,_xlfn.ANCHORARRAY($H$2))*NAMES_EQUALS(D996,_xlfn.ANCHORARRAY($I$2))*1),-1)</f>
        <v>-1</v>
      </c>
      <c r="Q996" cm="1">
        <f t="array" ref="Q996">_xlfn.IFS(M996&lt;&gt;"ERROR",M996,O996=1,_xlfn.XLOOKUP(1,NAMES_EQUALS($C996,_xlfn.ANCHORARRAY($H$2))*NAMES_EQUALS($D996,_xlfn.ANCHORARRAY($I$2))*1,_xlfn.ANCHORARRAY(G$2)),1,"ERROR")</f>
        <v>1027</v>
      </c>
      <c r="S996" t="str">
        <v>יאיר</v>
      </c>
      <c r="T996" t="str">
        <v>גולן</v>
      </c>
      <c r="V996">
        <v>1</v>
      </c>
      <c r="X996">
        <v>1</v>
      </c>
    </row>
    <row r="997" spans="1:24" x14ac:dyDescent="0.45">
      <c r="A997">
        <v>30745</v>
      </c>
      <c r="B997">
        <v>2678</v>
      </c>
      <c r="C997" t="str">
        <v>לימור</v>
      </c>
      <c r="D997" t="str">
        <v>מגן תלם</v>
      </c>
      <c r="E997" s="1">
        <v>26009</v>
      </c>
      <c r="G997">
        <v>1024</v>
      </c>
      <c r="H997" t="str">
        <v>אלכס</v>
      </c>
      <c r="I997" t="str">
        <v>קושניר</v>
      </c>
      <c r="J997" s="1">
        <v>28796</v>
      </c>
      <c r="L997">
        <v>1</v>
      </c>
      <c r="M997" cm="1">
        <f t="array" ref="M997">IF(L997=1,_xlfn.XLOOKUP(E997,_xlfn.ANCHORARRAY($J$2),_xlfn.ANCHORARRAY($G$2)),"ERROR")</f>
        <v>1075</v>
      </c>
      <c r="O997" cm="1">
        <f t="array" ref="O997">IF(L997&lt;&gt;1,SUM(NAMES_EQUALS(C997,_xlfn.ANCHORARRAY($H$2))*NAMES_EQUALS(D997,_xlfn.ANCHORARRAY($I$2))*1),-1)</f>
        <v>-1</v>
      </c>
      <c r="Q997" cm="1">
        <f t="array" ref="Q997">_xlfn.IFS(M997&lt;&gt;"ERROR",M997,O997=1,_xlfn.XLOOKUP(1,NAMES_EQUALS($C997,_xlfn.ANCHORARRAY($H$2))*NAMES_EQUALS($D997,_xlfn.ANCHORARRAY($I$2))*1,_xlfn.ANCHORARRAY(G$2)),1,"ERROR")</f>
        <v>1075</v>
      </c>
      <c r="S997" t="str">
        <v>לימור</v>
      </c>
      <c r="T997" t="str">
        <v>מגן תלם</v>
      </c>
      <c r="V997">
        <v>1</v>
      </c>
      <c r="X997">
        <v>1</v>
      </c>
    </row>
    <row r="998" spans="1:24" x14ac:dyDescent="0.45">
      <c r="A998">
        <v>30746</v>
      </c>
      <c r="B998">
        <v>246</v>
      </c>
      <c r="C998" t="str">
        <v>מרק</v>
      </c>
      <c r="D998" t="str">
        <v>איפראימוב</v>
      </c>
      <c r="E998" s="1">
        <v>29624</v>
      </c>
      <c r="G998">
        <v>1025</v>
      </c>
      <c r="H998" t="str">
        <v>ג'אבר</v>
      </c>
      <c r="I998" t="str">
        <v>עסאקלה</v>
      </c>
      <c r="J998" s="1">
        <v>22148</v>
      </c>
      <c r="L998">
        <v>1</v>
      </c>
      <c r="M998" cm="1">
        <f t="array" ref="M998">IF(L998=1,_xlfn.XLOOKUP(E998,_xlfn.ANCHORARRAY($J$2),_xlfn.ANCHORARRAY($G$2)),"ERROR")</f>
        <v>1028</v>
      </c>
      <c r="O998" cm="1">
        <f t="array" ref="O998">IF(L998&lt;&gt;1,SUM(NAMES_EQUALS(C998,_xlfn.ANCHORARRAY($H$2))*NAMES_EQUALS(D998,_xlfn.ANCHORARRAY($I$2))*1),-1)</f>
        <v>-1</v>
      </c>
      <c r="Q998" cm="1">
        <f t="array" ref="Q998">_xlfn.IFS(M998&lt;&gt;"ERROR",M998,O998=1,_xlfn.XLOOKUP(1,NAMES_EQUALS($C998,_xlfn.ANCHORARRAY($H$2))*NAMES_EQUALS($D998,_xlfn.ANCHORARRAY($I$2))*1,_xlfn.ANCHORARRAY(G$2)),1,"ERROR")</f>
        <v>1028</v>
      </c>
      <c r="S998" t="str">
        <v>מרק</v>
      </c>
      <c r="T998" t="str">
        <v>איפראימוב</v>
      </c>
      <c r="V998">
        <v>1</v>
      </c>
      <c r="X998">
        <v>1</v>
      </c>
    </row>
    <row r="999" spans="1:24" x14ac:dyDescent="0.45">
      <c r="A999">
        <v>30749</v>
      </c>
      <c r="B999">
        <v>26</v>
      </c>
      <c r="C999" t="str">
        <v>משה</v>
      </c>
      <c r="D999" t="str">
        <v>אבוטבול</v>
      </c>
      <c r="E999" s="1">
        <v>23937</v>
      </c>
      <c r="G999">
        <v>1026</v>
      </c>
      <c r="H999" t="str">
        <v>ווליד</v>
      </c>
      <c r="I999" t="str">
        <v>טאהא</v>
      </c>
      <c r="J999" s="1">
        <v>25088</v>
      </c>
      <c r="L999">
        <v>1</v>
      </c>
      <c r="M999" cm="1">
        <f t="array" ref="M999">IF(L999=1,_xlfn.XLOOKUP(E999,_xlfn.ANCHORARRAY($J$2),_xlfn.ANCHORARRAY($G$2)),"ERROR")</f>
        <v>1029</v>
      </c>
      <c r="O999" cm="1">
        <f t="array" ref="O999">IF(L999&lt;&gt;1,SUM(NAMES_EQUALS(C999,_xlfn.ANCHORARRAY($H$2))*NAMES_EQUALS(D999,_xlfn.ANCHORARRAY($I$2))*1),-1)</f>
        <v>-1</v>
      </c>
      <c r="Q999" cm="1">
        <f t="array" ref="Q999">_xlfn.IFS(M999&lt;&gt;"ERROR",M999,O999=1,_xlfn.XLOOKUP(1,NAMES_EQUALS($C999,_xlfn.ANCHORARRAY($H$2))*NAMES_EQUALS($D999,_xlfn.ANCHORARRAY($I$2))*1,_xlfn.ANCHORARRAY(G$2)),1,"ERROR")</f>
        <v>1029</v>
      </c>
      <c r="S999" t="str">
        <v>משה</v>
      </c>
      <c r="T999" t="str">
        <v>אבוטבול</v>
      </c>
      <c r="V999">
        <v>1</v>
      </c>
      <c r="X999">
        <v>1</v>
      </c>
    </row>
    <row r="1000" spans="1:24" x14ac:dyDescent="0.45">
      <c r="A1000">
        <v>30750</v>
      </c>
      <c r="B1000">
        <v>3323</v>
      </c>
      <c r="C1000" t="str">
        <v>ג'אבר</v>
      </c>
      <c r="D1000" t="str">
        <v>עסאקלה</v>
      </c>
      <c r="E1000" s="1">
        <v>22148</v>
      </c>
      <c r="G1000">
        <v>1027</v>
      </c>
      <c r="H1000" t="str">
        <v>יאיר</v>
      </c>
      <c r="I1000" t="str">
        <v>גולן</v>
      </c>
      <c r="J1000" s="1">
        <v>22780</v>
      </c>
      <c r="L1000">
        <v>1</v>
      </c>
      <c r="M1000" cm="1">
        <f t="array" ref="M1000">IF(L1000=1,_xlfn.XLOOKUP(E1000,_xlfn.ANCHORARRAY($J$2),_xlfn.ANCHORARRAY($G$2)),"ERROR")</f>
        <v>1025</v>
      </c>
      <c r="O1000" cm="1">
        <f t="array" ref="O1000">IF(L1000&lt;&gt;1,SUM(NAMES_EQUALS(C1000,_xlfn.ANCHORARRAY($H$2))*NAMES_EQUALS(D1000,_xlfn.ANCHORARRAY($I$2))*1),-1)</f>
        <v>-1</v>
      </c>
      <c r="Q1000" cm="1">
        <f t="array" ref="Q1000">_xlfn.IFS(M1000&lt;&gt;"ERROR",M1000,O1000=1,_xlfn.XLOOKUP(1,NAMES_EQUALS($C1000,_xlfn.ANCHORARRAY($H$2))*NAMES_EQUALS($D1000,_xlfn.ANCHORARRAY($I$2))*1,_xlfn.ANCHORARRAY(G$2)),1,"ERROR")</f>
        <v>1025</v>
      </c>
      <c r="S1000" t="str">
        <v>ג'אבר</v>
      </c>
      <c r="T1000" t="str">
        <v>עסאקלה</v>
      </c>
      <c r="V1000">
        <v>1</v>
      </c>
      <c r="X1000">
        <v>1</v>
      </c>
    </row>
    <row r="1001" spans="1:24" x14ac:dyDescent="0.45">
      <c r="A1001">
        <v>30751</v>
      </c>
      <c r="B1001">
        <v>14</v>
      </c>
      <c r="C1001" t="str">
        <v>סמי</v>
      </c>
      <c r="D1001" t="str">
        <v>אבו שחאדה</v>
      </c>
      <c r="E1001" s="1">
        <v>27747</v>
      </c>
      <c r="G1001">
        <v>1028</v>
      </c>
      <c r="H1001" t="str">
        <v>מרק</v>
      </c>
      <c r="I1001" t="str">
        <v>איפראימוב</v>
      </c>
      <c r="J1001" s="1">
        <v>29624</v>
      </c>
      <c r="L1001">
        <v>1</v>
      </c>
      <c r="M1001" cm="1">
        <f t="array" ref="M1001">IF(L1001=1,_xlfn.XLOOKUP(E1001,_xlfn.ANCHORARRAY($J$2),_xlfn.ANCHORARRAY($G$2)),"ERROR")</f>
        <v>1031</v>
      </c>
      <c r="O1001" cm="1">
        <f t="array" ref="O1001">IF(L1001&lt;&gt;1,SUM(NAMES_EQUALS(C1001,_xlfn.ANCHORARRAY($H$2))*NAMES_EQUALS(D1001,_xlfn.ANCHORARRAY($I$2))*1),-1)</f>
        <v>-1</v>
      </c>
      <c r="Q1001" cm="1">
        <f t="array" ref="Q1001">_xlfn.IFS(M1001&lt;&gt;"ERROR",M1001,O1001=1,_xlfn.XLOOKUP(1,NAMES_EQUALS($C1001,_xlfn.ANCHORARRAY($H$2))*NAMES_EQUALS($D1001,_xlfn.ANCHORARRAY($I$2))*1,_xlfn.ANCHORARRAY(G$2)),1,"ERROR")</f>
        <v>1031</v>
      </c>
      <c r="S1001" t="str">
        <v>סמי</v>
      </c>
      <c r="T1001" t="str">
        <v>אבו שחאדה</v>
      </c>
      <c r="V1001">
        <v>1</v>
      </c>
      <c r="X1001">
        <v>1</v>
      </c>
    </row>
    <row r="1002" spans="1:24" x14ac:dyDescent="0.45">
      <c r="A1002">
        <v>30752</v>
      </c>
      <c r="B1002">
        <v>1886</v>
      </c>
      <c r="C1002" t="str">
        <v>וליד</v>
      </c>
      <c r="D1002" t="str">
        <v>טאהא</v>
      </c>
      <c r="E1002" s="1">
        <v>25088</v>
      </c>
      <c r="G1002">
        <v>1029</v>
      </c>
      <c r="H1002" t="str">
        <v>משה</v>
      </c>
      <c r="I1002" t="str">
        <v>אבוטבול</v>
      </c>
      <c r="J1002" s="1">
        <v>23937</v>
      </c>
      <c r="L1002">
        <v>1</v>
      </c>
      <c r="M1002" cm="1">
        <f t="array" ref="M1002">IF(L1002=1,_xlfn.XLOOKUP(E1002,_xlfn.ANCHORARRAY($J$2),_xlfn.ANCHORARRAY($G$2)),"ERROR")</f>
        <v>1026</v>
      </c>
      <c r="O1002" cm="1">
        <f t="array" ref="O1002">IF(L1002&lt;&gt;1,SUM(NAMES_EQUALS(C1002,_xlfn.ANCHORARRAY($H$2))*NAMES_EQUALS(D1002,_xlfn.ANCHORARRAY($I$2))*1),-1)</f>
        <v>-1</v>
      </c>
      <c r="Q1002" cm="1">
        <f t="array" ref="Q1002">_xlfn.IFS(M1002&lt;&gt;"ERROR",M1002,O1002=1,_xlfn.XLOOKUP(1,NAMES_EQUALS($C1002,_xlfn.ANCHORARRAY($H$2))*NAMES_EQUALS($D1002,_xlfn.ANCHORARRAY($I$2))*1,_xlfn.ANCHORARRAY(G$2)),1,"ERROR")</f>
        <v>1026</v>
      </c>
      <c r="S1002" t="str">
        <v>ווליד</v>
      </c>
      <c r="T1002" t="str">
        <v>טאהא</v>
      </c>
      <c r="V1002">
        <v>1</v>
      </c>
      <c r="X1002">
        <v>1</v>
      </c>
    </row>
    <row r="1003" spans="1:24" x14ac:dyDescent="0.45">
      <c r="A1003">
        <v>30758</v>
      </c>
      <c r="B1003">
        <v>1779</v>
      </c>
      <c r="C1003" t="str">
        <v>אימאן</v>
      </c>
      <c r="D1003" t="str">
        <v>ח'טיב יאסין</v>
      </c>
      <c r="E1003" s="1">
        <v>23673</v>
      </c>
      <c r="G1003">
        <v>1030</v>
      </c>
      <c r="H1003" t="str">
        <v>מתן</v>
      </c>
      <c r="I1003" t="str">
        <v>כהנא</v>
      </c>
      <c r="J1003" s="1">
        <v>26509</v>
      </c>
      <c r="L1003">
        <v>1</v>
      </c>
      <c r="M1003" cm="1">
        <f t="array" ref="M1003">IF(L1003=1,_xlfn.XLOOKUP(E1003,_xlfn.ANCHORARRAY($J$2),_xlfn.ANCHORARRAY($G$2)),"ERROR")</f>
        <v>1032</v>
      </c>
      <c r="O1003" cm="1">
        <f t="array" ref="O1003">IF(L1003&lt;&gt;1,SUM(NAMES_EQUALS(C1003,_xlfn.ANCHORARRAY($H$2))*NAMES_EQUALS(D1003,_xlfn.ANCHORARRAY($I$2))*1),-1)</f>
        <v>-1</v>
      </c>
      <c r="Q1003" cm="1">
        <f t="array" ref="Q1003">_xlfn.IFS(M1003&lt;&gt;"ERROR",M1003,O1003=1,_xlfn.XLOOKUP(1,NAMES_EQUALS($C1003,_xlfn.ANCHORARRAY($H$2))*NAMES_EQUALS($D1003,_xlfn.ANCHORARRAY($I$2))*1,_xlfn.ANCHORARRAY(G$2)),1,"ERROR")</f>
        <v>1032</v>
      </c>
      <c r="S1003" t="str">
        <v>אימאן</v>
      </c>
      <c r="T1003" t="str">
        <v>ח'טיב יאסין</v>
      </c>
      <c r="V1003">
        <v>1</v>
      </c>
      <c r="X1003">
        <v>1</v>
      </c>
    </row>
    <row r="1004" spans="1:24" x14ac:dyDescent="0.45">
      <c r="A1004">
        <v>30759</v>
      </c>
      <c r="B1004">
        <v>3065</v>
      </c>
      <c r="C1004" t="str">
        <v>סונדוס</v>
      </c>
      <c r="D1004" t="str">
        <v>סאלח</v>
      </c>
      <c r="E1004" s="1">
        <v>31580</v>
      </c>
      <c r="G1004">
        <v>1031</v>
      </c>
      <c r="H1004" t="str">
        <v>סמי</v>
      </c>
      <c r="I1004" t="str">
        <v>אבו שחאדה</v>
      </c>
      <c r="J1004" s="1">
        <v>27747</v>
      </c>
      <c r="L1004">
        <v>1</v>
      </c>
      <c r="M1004" cm="1">
        <f t="array" ref="M1004">IF(L1004=1,_xlfn.XLOOKUP(E1004,_xlfn.ANCHORARRAY($J$2),_xlfn.ANCHORARRAY($G$2)),"ERROR")</f>
        <v>1034</v>
      </c>
      <c r="O1004" cm="1">
        <f t="array" ref="O1004">IF(L1004&lt;&gt;1,SUM(NAMES_EQUALS(C1004,_xlfn.ANCHORARRAY($H$2))*NAMES_EQUALS(D1004,_xlfn.ANCHORARRAY($I$2))*1),-1)</f>
        <v>-1</v>
      </c>
      <c r="Q1004" cm="1">
        <f t="array" ref="Q1004">_xlfn.IFS(M1004&lt;&gt;"ERROR",M1004,O1004=1,_xlfn.XLOOKUP(1,NAMES_EQUALS($C1004,_xlfn.ANCHORARRAY($H$2))*NAMES_EQUALS($D1004,_xlfn.ANCHORARRAY($I$2))*1,_xlfn.ANCHORARRAY(G$2)),1,"ERROR")</f>
        <v>1034</v>
      </c>
      <c r="S1004" t="str">
        <v>סונדוס</v>
      </c>
      <c r="T1004" t="str">
        <v>סאלח</v>
      </c>
      <c r="V1004">
        <v>1</v>
      </c>
      <c r="X1004">
        <v>1</v>
      </c>
    </row>
    <row r="1005" spans="1:24" x14ac:dyDescent="0.45">
      <c r="A1005">
        <v>30760</v>
      </c>
      <c r="B1005">
        <v>3648</v>
      </c>
      <c r="C1005" t="str">
        <v>אנדרי</v>
      </c>
      <c r="D1005" t="str">
        <v>קוז'ינוב</v>
      </c>
      <c r="E1005" s="1">
        <v>29217</v>
      </c>
      <c r="G1005">
        <v>1032</v>
      </c>
      <c r="H1005" t="str">
        <v>אימאן</v>
      </c>
      <c r="I1005" t="str">
        <v>ח'טיב יאסין</v>
      </c>
      <c r="J1005" s="1">
        <v>23673</v>
      </c>
      <c r="L1005">
        <v>1</v>
      </c>
      <c r="M1005" cm="1">
        <f t="array" ref="M1005">IF(L1005=1,_xlfn.XLOOKUP(E1005,_xlfn.ANCHORARRAY($J$2),_xlfn.ANCHORARRAY($G$2)),"ERROR")</f>
        <v>1033</v>
      </c>
      <c r="O1005" cm="1">
        <f t="array" ref="O1005">IF(L1005&lt;&gt;1,SUM(NAMES_EQUALS(C1005,_xlfn.ANCHORARRAY($H$2))*NAMES_EQUALS(D1005,_xlfn.ANCHORARRAY($I$2))*1),-1)</f>
        <v>-1</v>
      </c>
      <c r="Q1005" cm="1">
        <f t="array" ref="Q1005">_xlfn.IFS(M1005&lt;&gt;"ERROR",M1005,O1005=1,_xlfn.XLOOKUP(1,NAMES_EQUALS($C1005,_xlfn.ANCHORARRAY($H$2))*NAMES_EQUALS($D1005,_xlfn.ANCHORARRAY($I$2))*1,_xlfn.ANCHORARRAY(G$2)),1,"ERROR")</f>
        <v>1033</v>
      </c>
      <c r="S1005" t="str">
        <v>אנדרי</v>
      </c>
      <c r="T1005" t="str">
        <v>קוז'ינוב</v>
      </c>
      <c r="V1005">
        <v>1</v>
      </c>
      <c r="X1005">
        <v>1</v>
      </c>
    </row>
    <row r="1006" spans="1:24" x14ac:dyDescent="0.45">
      <c r="A1006">
        <v>30762</v>
      </c>
      <c r="B1006">
        <v>1569</v>
      </c>
      <c r="C1006" t="str">
        <v>מיכל</v>
      </c>
      <c r="D1006" t="str">
        <v>וונש</v>
      </c>
      <c r="E1006" s="1">
        <v>25920</v>
      </c>
      <c r="G1006">
        <v>1033</v>
      </c>
      <c r="H1006" t="str">
        <v>אנדרי</v>
      </c>
      <c r="I1006" t="str">
        <v>קוז'ינוב</v>
      </c>
      <c r="J1006" s="1">
        <v>29217</v>
      </c>
      <c r="L1006">
        <v>1</v>
      </c>
      <c r="M1006" cm="1">
        <f t="array" ref="M1006">IF(L1006=1,_xlfn.XLOOKUP(E1006,_xlfn.ANCHORARRAY($J$2),_xlfn.ANCHORARRAY($G$2)),"ERROR")</f>
        <v>1036</v>
      </c>
      <c r="O1006" cm="1">
        <f t="array" ref="O1006">IF(L1006&lt;&gt;1,SUM(NAMES_EQUALS(C1006,_xlfn.ANCHORARRAY($H$2))*NAMES_EQUALS(D1006,_xlfn.ANCHORARRAY($I$2))*1),-1)</f>
        <v>-1</v>
      </c>
      <c r="Q1006" cm="1">
        <f t="array" ref="Q1006">_xlfn.IFS(M1006&lt;&gt;"ERROR",M1006,O1006=1,_xlfn.XLOOKUP(1,NAMES_EQUALS($C1006,_xlfn.ANCHORARRAY($H$2))*NAMES_EQUALS($D1006,_xlfn.ANCHORARRAY($I$2))*1,_xlfn.ANCHORARRAY(G$2)),1,"ERROR")</f>
        <v>1036</v>
      </c>
      <c r="S1006" t="str">
        <v>מיכל</v>
      </c>
      <c r="T1006" t="str">
        <v>וונש</v>
      </c>
      <c r="V1006">
        <v>1</v>
      </c>
      <c r="X1006">
        <v>1</v>
      </c>
    </row>
    <row r="1007" spans="1:24" x14ac:dyDescent="0.45">
      <c r="A1007">
        <v>30763</v>
      </c>
      <c r="B1007">
        <v>3641</v>
      </c>
      <c r="C1007" t="str">
        <v>עינב</v>
      </c>
      <c r="D1007" t="str">
        <v>קאבלה</v>
      </c>
      <c r="E1007" s="1">
        <v>29125</v>
      </c>
      <c r="G1007">
        <v>1034</v>
      </c>
      <c r="H1007" t="str">
        <v>סונדוס</v>
      </c>
      <c r="I1007" t="str">
        <v>סאלח</v>
      </c>
      <c r="J1007" s="1">
        <v>31580</v>
      </c>
      <c r="L1007">
        <v>1</v>
      </c>
      <c r="M1007" cm="1">
        <f t="array" ref="M1007">IF(L1007=1,_xlfn.XLOOKUP(E1007,_xlfn.ANCHORARRAY($J$2),_xlfn.ANCHORARRAY($G$2)),"ERROR")</f>
        <v>1037</v>
      </c>
      <c r="O1007" cm="1">
        <f t="array" ref="O1007">IF(L1007&lt;&gt;1,SUM(NAMES_EQUALS(C1007,_xlfn.ANCHORARRAY($H$2))*NAMES_EQUALS(D1007,_xlfn.ANCHORARRAY($I$2))*1),-1)</f>
        <v>-1</v>
      </c>
      <c r="Q1007" cm="1">
        <f t="array" ref="Q1007">_xlfn.IFS(M1007&lt;&gt;"ERROR",M1007,O1007=1,_xlfn.XLOOKUP(1,NAMES_EQUALS($C1007,_xlfn.ANCHORARRAY($H$2))*NAMES_EQUALS($D1007,_xlfn.ANCHORARRAY($I$2))*1,_xlfn.ANCHORARRAY(G$2)),1,"ERROR")</f>
        <v>1037</v>
      </c>
      <c r="S1007" t="str">
        <v>עינב</v>
      </c>
      <c r="T1007" t="str">
        <v>קאבלה</v>
      </c>
      <c r="V1007">
        <v>1</v>
      </c>
      <c r="X1007">
        <v>1</v>
      </c>
    </row>
    <row r="1008" spans="1:24" x14ac:dyDescent="0.45">
      <c r="A1008">
        <v>30764</v>
      </c>
      <c r="B1008">
        <v>3481</v>
      </c>
      <c r="C1008" t="str">
        <v>תהלה</v>
      </c>
      <c r="D1008" t="str">
        <v>פרידמן</v>
      </c>
      <c r="E1008" s="1">
        <v>27922</v>
      </c>
      <c r="G1008">
        <v>1036</v>
      </c>
      <c r="H1008" t="str">
        <v>מיכל</v>
      </c>
      <c r="I1008" t="str">
        <v>וונש</v>
      </c>
      <c r="J1008" s="1">
        <v>25920</v>
      </c>
      <c r="L1008">
        <v>1</v>
      </c>
      <c r="M1008" cm="1">
        <f t="array" ref="M1008">IF(L1008=1,_xlfn.XLOOKUP(E1008,_xlfn.ANCHORARRAY($J$2),_xlfn.ANCHORARRAY($G$2)),"ERROR")</f>
        <v>1038</v>
      </c>
      <c r="O1008" cm="1">
        <f t="array" ref="O1008">IF(L1008&lt;&gt;1,SUM(NAMES_EQUALS(C1008,_xlfn.ANCHORARRAY($H$2))*NAMES_EQUALS(D1008,_xlfn.ANCHORARRAY($I$2))*1),-1)</f>
        <v>-1</v>
      </c>
      <c r="Q1008" cm="1">
        <f t="array" ref="Q1008">_xlfn.IFS(M1008&lt;&gt;"ERROR",M1008,O1008=1,_xlfn.XLOOKUP(1,NAMES_EQUALS($C1008,_xlfn.ANCHORARRAY($H$2))*NAMES_EQUALS($D1008,_xlfn.ANCHORARRAY($I$2))*1,_xlfn.ANCHORARRAY(G$2)),1,"ERROR")</f>
        <v>1038</v>
      </c>
      <c r="S1008" t="str">
        <v>תהלה</v>
      </c>
      <c r="T1008" t="str">
        <v>פרידמן</v>
      </c>
      <c r="V1008">
        <v>1</v>
      </c>
      <c r="X1008">
        <v>1</v>
      </c>
    </row>
    <row r="1009" spans="1:24" x14ac:dyDescent="0.45">
      <c r="A1009">
        <v>30765</v>
      </c>
      <c r="B1009">
        <v>625</v>
      </c>
      <c r="C1009" t="str">
        <v>אוריאל</v>
      </c>
      <c r="D1009" t="str">
        <v>בוסו</v>
      </c>
      <c r="E1009" s="1">
        <v>26920</v>
      </c>
      <c r="G1009">
        <v>1037</v>
      </c>
      <c r="H1009" t="str">
        <v>עינב</v>
      </c>
      <c r="I1009" t="str">
        <v>קאבלה</v>
      </c>
      <c r="J1009" s="1">
        <v>29125</v>
      </c>
      <c r="L1009">
        <v>1</v>
      </c>
      <c r="M1009" cm="1">
        <f t="array" ref="M1009">IF(L1009=1,_xlfn.XLOOKUP(E1009,_xlfn.ANCHORARRAY($J$2),_xlfn.ANCHORARRAY($G$2)),"ERROR")</f>
        <v>1039</v>
      </c>
      <c r="O1009" cm="1">
        <f t="array" ref="O1009">IF(L1009&lt;&gt;1,SUM(NAMES_EQUALS(C1009,_xlfn.ANCHORARRAY($H$2))*NAMES_EQUALS(D1009,_xlfn.ANCHORARRAY($I$2))*1),-1)</f>
        <v>-1</v>
      </c>
      <c r="Q1009" cm="1">
        <f t="array" ref="Q1009">_xlfn.IFS(M1009&lt;&gt;"ERROR",M1009,O1009=1,_xlfn.XLOOKUP(1,NAMES_EQUALS($C1009,_xlfn.ANCHORARRAY($H$2))*NAMES_EQUALS($D1009,_xlfn.ANCHORARRAY($I$2))*1,_xlfn.ANCHORARRAY(G$2)),1,"ERROR")</f>
        <v>1039</v>
      </c>
      <c r="S1009" t="str">
        <v>אוריאל</v>
      </c>
      <c r="T1009" t="str">
        <v>בוסו</v>
      </c>
      <c r="V1009">
        <v>1</v>
      </c>
      <c r="X1009">
        <v>1</v>
      </c>
    </row>
    <row r="1010" spans="1:24" x14ac:dyDescent="0.45">
      <c r="A1010">
        <v>30766</v>
      </c>
      <c r="B1010">
        <v>4108</v>
      </c>
      <c r="C1010" t="str">
        <v>הילה</v>
      </c>
      <c r="D1010" t="str">
        <v>שי וזאן</v>
      </c>
      <c r="E1010" s="1">
        <v>29327</v>
      </c>
      <c r="G1010">
        <v>1038</v>
      </c>
      <c r="H1010" t="str">
        <v>תהלה</v>
      </c>
      <c r="I1010" t="str">
        <v>פרידמן</v>
      </c>
      <c r="J1010" s="1">
        <v>27922</v>
      </c>
      <c r="L1010">
        <v>1</v>
      </c>
      <c r="M1010" cm="1">
        <f t="array" ref="M1010">IF(L1010=1,_xlfn.XLOOKUP(E1010,_xlfn.ANCHORARRAY($J$2),_xlfn.ANCHORARRAY($G$2)),"ERROR")</f>
        <v>1040</v>
      </c>
      <c r="O1010" cm="1">
        <f t="array" ref="O1010">IF(L1010&lt;&gt;1,SUM(NAMES_EQUALS(C1010,_xlfn.ANCHORARRAY($H$2))*NAMES_EQUALS(D1010,_xlfn.ANCHORARRAY($I$2))*1),-1)</f>
        <v>-1</v>
      </c>
      <c r="Q1010" cm="1">
        <f t="array" ref="Q1010">_xlfn.IFS(M1010&lt;&gt;"ERROR",M1010,O1010=1,_xlfn.XLOOKUP(1,NAMES_EQUALS($C1010,_xlfn.ANCHORARRAY($H$2))*NAMES_EQUALS($D1010,_xlfn.ANCHORARRAY($I$2))*1,_xlfn.ANCHORARRAY(G$2)),1,"ERROR")</f>
        <v>1040</v>
      </c>
      <c r="S1010" t="str">
        <v>הילה</v>
      </c>
      <c r="T1010" t="str">
        <v>שי וזאן</v>
      </c>
      <c r="V1010">
        <v>1</v>
      </c>
      <c r="X1010">
        <v>1</v>
      </c>
    </row>
    <row r="1011" spans="1:24" x14ac:dyDescent="0.45">
      <c r="A1011">
        <v>30767</v>
      </c>
      <c r="B1011">
        <v>1865</v>
      </c>
      <c r="C1011" t="str">
        <v>אליהו</v>
      </c>
      <c r="D1011" t="str">
        <v>חסיד</v>
      </c>
      <c r="E1011" s="1">
        <v>28076</v>
      </c>
      <c r="G1011">
        <v>1039</v>
      </c>
      <c r="H1011" t="str">
        <v>אוריאל</v>
      </c>
      <c r="I1011" t="str">
        <v>בוסו</v>
      </c>
      <c r="J1011" s="1">
        <v>26920</v>
      </c>
      <c r="L1011">
        <v>1</v>
      </c>
      <c r="M1011" cm="1">
        <f t="array" ref="M1011">IF(L1011=1,_xlfn.XLOOKUP(E1011,_xlfn.ANCHORARRAY($J$2),_xlfn.ANCHORARRAY($G$2)),"ERROR")</f>
        <v>1041</v>
      </c>
      <c r="O1011" cm="1">
        <f t="array" ref="O1011">IF(L1011&lt;&gt;1,SUM(NAMES_EQUALS(C1011,_xlfn.ANCHORARRAY($H$2))*NAMES_EQUALS(D1011,_xlfn.ANCHORARRAY($I$2))*1),-1)</f>
        <v>-1</v>
      </c>
      <c r="Q1011" cm="1">
        <f t="array" ref="Q1011">_xlfn.IFS(M1011&lt;&gt;"ERROR",M1011,O1011=1,_xlfn.XLOOKUP(1,NAMES_EQUALS($C1011,_xlfn.ANCHORARRAY($H$2))*NAMES_EQUALS($D1011,_xlfn.ANCHORARRAY($I$2))*1,_xlfn.ANCHORARRAY(G$2)),1,"ERROR")</f>
        <v>1041</v>
      </c>
      <c r="S1011" t="str">
        <v>אליהו</v>
      </c>
      <c r="T1011" t="str">
        <v>חסיד</v>
      </c>
      <c r="V1011">
        <v>1</v>
      </c>
      <c r="X1011">
        <v>1</v>
      </c>
    </row>
    <row r="1012" spans="1:24" x14ac:dyDescent="0.45">
      <c r="A1012">
        <v>30768</v>
      </c>
      <c r="B1012">
        <v>921</v>
      </c>
      <c r="C1012" t="str">
        <v>אליהו</v>
      </c>
      <c r="D1012" t="str">
        <v>ברוכי</v>
      </c>
      <c r="E1012" s="1">
        <v>27781</v>
      </c>
      <c r="G1012">
        <v>1040</v>
      </c>
      <c r="H1012" t="str">
        <v>הילה</v>
      </c>
      <c r="I1012" t="str">
        <v>שי וזאן</v>
      </c>
      <c r="J1012" s="1">
        <v>29327</v>
      </c>
      <c r="L1012">
        <v>1</v>
      </c>
      <c r="M1012" cm="1">
        <f t="array" ref="M1012">IF(L1012=1,_xlfn.XLOOKUP(E1012,_xlfn.ANCHORARRAY($J$2),_xlfn.ANCHORARRAY($G$2)),"ERROR")</f>
        <v>1042</v>
      </c>
      <c r="O1012" cm="1">
        <f t="array" ref="O1012">IF(L1012&lt;&gt;1,SUM(NAMES_EQUALS(C1012,_xlfn.ANCHORARRAY($H$2))*NAMES_EQUALS(D1012,_xlfn.ANCHORARRAY($I$2))*1),-1)</f>
        <v>-1</v>
      </c>
      <c r="Q1012" cm="1">
        <f t="array" ref="Q1012">_xlfn.IFS(M1012&lt;&gt;"ERROR",M1012,O1012=1,_xlfn.XLOOKUP(1,NAMES_EQUALS($C1012,_xlfn.ANCHORARRAY($H$2))*NAMES_EQUALS($D1012,_xlfn.ANCHORARRAY($I$2))*1,_xlfn.ANCHORARRAY(G$2)),1,"ERROR")</f>
        <v>1042</v>
      </c>
      <c r="S1012" t="str">
        <v>אליהו</v>
      </c>
      <c r="T1012" t="str">
        <v>ברוכי</v>
      </c>
      <c r="V1012">
        <v>1</v>
      </c>
      <c r="X1012">
        <v>1</v>
      </c>
    </row>
    <row r="1013" spans="1:24" x14ac:dyDescent="0.45">
      <c r="A1013">
        <v>30770</v>
      </c>
      <c r="B1013">
        <v>1956</v>
      </c>
      <c r="C1013" t="str">
        <v>יוסף (יוסי)</v>
      </c>
      <c r="D1013" t="str">
        <v>טייב</v>
      </c>
      <c r="E1013" s="1">
        <v>29632</v>
      </c>
      <c r="G1013">
        <v>1041</v>
      </c>
      <c r="H1013" t="str">
        <v>אליהו</v>
      </c>
      <c r="I1013" t="str">
        <v>חסיד</v>
      </c>
      <c r="J1013" s="1">
        <v>28076</v>
      </c>
      <c r="L1013">
        <v>1</v>
      </c>
      <c r="M1013" cm="1">
        <f t="array" ref="M1013">IF(L1013=1,_xlfn.XLOOKUP(E1013,_xlfn.ANCHORARRAY($J$2),_xlfn.ANCHORARRAY($G$2)),"ERROR")</f>
        <v>1043</v>
      </c>
      <c r="O1013" cm="1">
        <f t="array" ref="O1013">IF(L1013&lt;&gt;1,SUM(NAMES_EQUALS(C1013,_xlfn.ANCHORARRAY($H$2))*NAMES_EQUALS(D1013,_xlfn.ANCHORARRAY($I$2))*1),-1)</f>
        <v>-1</v>
      </c>
      <c r="Q1013" cm="1">
        <f t="array" ref="Q1013">_xlfn.IFS(M1013&lt;&gt;"ERROR",M1013,O1013=1,_xlfn.XLOOKUP(1,NAMES_EQUALS($C1013,_xlfn.ANCHORARRAY($H$2))*NAMES_EQUALS($D1013,_xlfn.ANCHORARRAY($I$2))*1,_xlfn.ANCHORARRAY(G$2)),1,"ERROR")</f>
        <v>1043</v>
      </c>
      <c r="S1013" t="str">
        <v>יוסף</v>
      </c>
      <c r="T1013" t="str">
        <v>טייב</v>
      </c>
      <c r="V1013">
        <v>1</v>
      </c>
      <c r="X1013">
        <v>1</v>
      </c>
    </row>
    <row r="1014" spans="1:24" x14ac:dyDescent="0.45">
      <c r="A1014">
        <v>30772</v>
      </c>
      <c r="B1014">
        <v>1559</v>
      </c>
      <c r="C1014" t="str">
        <v>ניסים</v>
      </c>
      <c r="D1014" t="str">
        <v>ואטורי</v>
      </c>
      <c r="E1014" s="1">
        <v>25499</v>
      </c>
      <c r="G1014">
        <v>1042</v>
      </c>
      <c r="H1014" t="str">
        <v>אליהו</v>
      </c>
      <c r="I1014" t="str">
        <v>ברוכי</v>
      </c>
      <c r="J1014" s="1">
        <v>27781</v>
      </c>
      <c r="L1014">
        <v>1</v>
      </c>
      <c r="M1014" cm="1">
        <f t="array" ref="M1014">IF(L1014=1,_xlfn.XLOOKUP(E1014,_xlfn.ANCHORARRAY($J$2),_xlfn.ANCHORARRAY($G$2)),"ERROR")</f>
        <v>1045</v>
      </c>
      <c r="O1014" cm="1">
        <f t="array" ref="O1014">IF(L1014&lt;&gt;1,SUM(NAMES_EQUALS(C1014,_xlfn.ANCHORARRAY($H$2))*NAMES_EQUALS(D1014,_xlfn.ANCHORARRAY($I$2))*1),-1)</f>
        <v>-1</v>
      </c>
      <c r="Q1014" cm="1">
        <f t="array" ref="Q1014">_xlfn.IFS(M1014&lt;&gt;"ERROR",M1014,O1014=1,_xlfn.XLOOKUP(1,NAMES_EQUALS($C1014,_xlfn.ANCHORARRAY($H$2))*NAMES_EQUALS($D1014,_xlfn.ANCHORARRAY($I$2))*1,_xlfn.ANCHORARRAY(G$2)),1,"ERROR")</f>
        <v>1045</v>
      </c>
      <c r="S1014" t="str">
        <v>ניסים</v>
      </c>
      <c r="T1014" t="str">
        <v>ואטורי</v>
      </c>
      <c r="V1014">
        <v>1</v>
      </c>
      <c r="X1014">
        <v>1</v>
      </c>
    </row>
    <row r="1015" spans="1:24" x14ac:dyDescent="0.45">
      <c r="A1015">
        <v>30773</v>
      </c>
      <c r="B1015">
        <v>4099</v>
      </c>
      <c r="C1015" t="str">
        <v>שבח</v>
      </c>
      <c r="D1015" t="str">
        <v>שטרן</v>
      </c>
      <c r="E1015" s="1">
        <v>18741</v>
      </c>
      <c r="G1015">
        <v>1043</v>
      </c>
      <c r="H1015" t="str">
        <v>יוסף</v>
      </c>
      <c r="I1015" t="str">
        <v>טייב</v>
      </c>
      <c r="J1015" s="1">
        <v>29632</v>
      </c>
      <c r="L1015">
        <v>1</v>
      </c>
      <c r="M1015" cm="1">
        <f t="array" ref="M1015">IF(L1015=1,_xlfn.XLOOKUP(E1015,_xlfn.ANCHORARRAY($J$2),_xlfn.ANCHORARRAY($G$2)),"ERROR")</f>
        <v>1046</v>
      </c>
      <c r="O1015" cm="1">
        <f t="array" ref="O1015">IF(L1015&lt;&gt;1,SUM(NAMES_EQUALS(C1015,_xlfn.ANCHORARRAY($H$2))*NAMES_EQUALS(D1015,_xlfn.ANCHORARRAY($I$2))*1),-1)</f>
        <v>-1</v>
      </c>
      <c r="Q1015" cm="1">
        <f t="array" ref="Q1015">_xlfn.IFS(M1015&lt;&gt;"ERROR",M1015,O1015=1,_xlfn.XLOOKUP(1,NAMES_EQUALS($C1015,_xlfn.ANCHORARRAY($H$2))*NAMES_EQUALS($D1015,_xlfn.ANCHORARRAY($I$2))*1,_xlfn.ANCHORARRAY(G$2)),1,"ERROR")</f>
        <v>1046</v>
      </c>
      <c r="S1015" t="str">
        <v>שבח</v>
      </c>
      <c r="T1015" t="str">
        <v>שטרן</v>
      </c>
      <c r="V1015">
        <v>1</v>
      </c>
      <c r="X1015">
        <v>1</v>
      </c>
    </row>
    <row r="1016" spans="1:24" x14ac:dyDescent="0.45">
      <c r="A1016">
        <v>30774</v>
      </c>
      <c r="B1016">
        <v>2029</v>
      </c>
      <c r="C1016" t="str">
        <v>מטי (מרטין)</v>
      </c>
      <c r="D1016" t="str">
        <v>יוגב</v>
      </c>
      <c r="E1016" s="1">
        <v>24372</v>
      </c>
      <c r="G1016">
        <v>1044</v>
      </c>
      <c r="H1016" t="str">
        <v>עמית</v>
      </c>
      <c r="I1016" t="str">
        <v>הלוי</v>
      </c>
      <c r="J1016" s="1">
        <v>26089</v>
      </c>
      <c r="L1016">
        <v>1</v>
      </c>
      <c r="M1016" cm="1">
        <f t="array" ref="M1016">IF(L1016=1,_xlfn.XLOOKUP(E1016,_xlfn.ANCHORARRAY($J$2),_xlfn.ANCHORARRAY($G$2)),"ERROR")</f>
        <v>1047</v>
      </c>
      <c r="O1016" cm="1">
        <f t="array" ref="O1016">IF(L1016&lt;&gt;1,SUM(NAMES_EQUALS(C1016,_xlfn.ANCHORARRAY($H$2))*NAMES_EQUALS(D1016,_xlfn.ANCHORARRAY($I$2))*1),-1)</f>
        <v>-1</v>
      </c>
      <c r="Q1016" cm="1">
        <f t="array" ref="Q1016">_xlfn.IFS(M1016&lt;&gt;"ERROR",M1016,O1016=1,_xlfn.XLOOKUP(1,NAMES_EQUALS($C1016,_xlfn.ANCHORARRAY($H$2))*NAMES_EQUALS($D1016,_xlfn.ANCHORARRAY($I$2))*1,_xlfn.ANCHORARRAY(G$2)),1,"ERROR")</f>
        <v>1047</v>
      </c>
      <c r="S1016" t="str">
        <v>מטי</v>
      </c>
      <c r="T1016" t="str">
        <v>יוגב</v>
      </c>
      <c r="V1016">
        <v>1</v>
      </c>
      <c r="X1016">
        <v>1</v>
      </c>
    </row>
    <row r="1017" spans="1:24" x14ac:dyDescent="0.45">
      <c r="A1017">
        <v>30775</v>
      </c>
      <c r="B1017">
        <v>3854</v>
      </c>
      <c r="C1017" t="str">
        <v>יעל</v>
      </c>
      <c r="D1017" t="str">
        <v>רון בן משה</v>
      </c>
      <c r="E1017" s="1">
        <v>28808</v>
      </c>
      <c r="G1017">
        <v>1045</v>
      </c>
      <c r="H1017" t="str">
        <v>ניסים</v>
      </c>
      <c r="I1017" t="str">
        <v>ואטורי</v>
      </c>
      <c r="J1017" s="1">
        <v>25499</v>
      </c>
      <c r="L1017">
        <v>1</v>
      </c>
      <c r="M1017" cm="1">
        <f t="array" ref="M1017">IF(L1017=1,_xlfn.XLOOKUP(E1017,_xlfn.ANCHORARRAY($J$2),_xlfn.ANCHORARRAY($G$2)),"ERROR")</f>
        <v>1048</v>
      </c>
      <c r="O1017" cm="1">
        <f t="array" ref="O1017">IF(L1017&lt;&gt;1,SUM(NAMES_EQUALS(C1017,_xlfn.ANCHORARRAY($H$2))*NAMES_EQUALS(D1017,_xlfn.ANCHORARRAY($I$2))*1),-1)</f>
        <v>-1</v>
      </c>
      <c r="Q1017" cm="1">
        <f t="array" ref="Q1017">_xlfn.IFS(M1017&lt;&gt;"ERROR",M1017,O1017=1,_xlfn.XLOOKUP(1,NAMES_EQUALS($C1017,_xlfn.ANCHORARRAY($H$2))*NAMES_EQUALS($D1017,_xlfn.ANCHORARRAY($I$2))*1,_xlfn.ANCHORARRAY(G$2)),1,"ERROR")</f>
        <v>1048</v>
      </c>
      <c r="S1017" t="str">
        <v>יעל</v>
      </c>
      <c r="T1017" t="str">
        <v>רון בן משה</v>
      </c>
      <c r="V1017">
        <v>1</v>
      </c>
      <c r="X1017">
        <v>1</v>
      </c>
    </row>
    <row r="1018" spans="1:24" x14ac:dyDescent="0.45">
      <c r="A1018">
        <v>30776</v>
      </c>
      <c r="B1018">
        <v>706</v>
      </c>
      <c r="C1018" t="str">
        <v>ולדימיר</v>
      </c>
      <c r="D1018" t="str">
        <v>בליאק</v>
      </c>
      <c r="E1018" s="1">
        <v>26892</v>
      </c>
      <c r="G1018">
        <v>1046</v>
      </c>
      <c r="H1018" t="str">
        <v>שבח</v>
      </c>
      <c r="I1018" t="str">
        <v>שטרן</v>
      </c>
      <c r="J1018" s="1">
        <v>18741</v>
      </c>
      <c r="L1018">
        <v>2</v>
      </c>
      <c r="M1018" t="str" cm="1">
        <f t="array" ref="M1018">IF(L1018=1,_xlfn.XLOOKUP(E1018,_xlfn.ANCHORARRAY($J$2),_xlfn.ANCHORARRAY($G$2)),"ERROR")</f>
        <v>ERROR</v>
      </c>
      <c r="O1018" cm="1">
        <f t="array" ref="O1018">IF(L1018&lt;&gt;1,SUM(NAMES_EQUALS(C1018,_xlfn.ANCHORARRAY($H$2))*NAMES_EQUALS(D1018,_xlfn.ANCHORARRAY($I$2))*1),-1)</f>
        <v>1</v>
      </c>
      <c r="Q1018" cm="1">
        <f t="array" ref="Q1018">_xlfn.IFS(M1018&lt;&gt;"ERROR",M1018,O1018=1,_xlfn.XLOOKUP(1,NAMES_EQUALS($C1018,_xlfn.ANCHORARRAY($H$2))*NAMES_EQUALS($D1018,_xlfn.ANCHORARRAY($I$2))*1,_xlfn.ANCHORARRAY(G$2)),1,"ERROR")</f>
        <v>1049</v>
      </c>
      <c r="S1018" t="str">
        <v>ולדימיר</v>
      </c>
      <c r="T1018" t="str">
        <v>בליאק</v>
      </c>
      <c r="V1018">
        <v>1</v>
      </c>
      <c r="X1018">
        <v>1</v>
      </c>
    </row>
    <row r="1019" spans="1:24" x14ac:dyDescent="0.45">
      <c r="A1019">
        <v>30777</v>
      </c>
      <c r="B1019">
        <v>1925</v>
      </c>
      <c r="C1019" t="str">
        <v>משה</v>
      </c>
      <c r="D1019" t="str">
        <v>טור פז</v>
      </c>
      <c r="E1019" s="1">
        <v>26418</v>
      </c>
      <c r="G1019">
        <v>1047</v>
      </c>
      <c r="H1019" t="str">
        <v>מטי</v>
      </c>
      <c r="I1019" t="str">
        <v>יוגב</v>
      </c>
      <c r="J1019" s="1">
        <v>24372</v>
      </c>
      <c r="L1019">
        <v>1</v>
      </c>
      <c r="M1019" cm="1">
        <f t="array" ref="M1019">IF(L1019=1,_xlfn.XLOOKUP(E1019,_xlfn.ANCHORARRAY($J$2),_xlfn.ANCHORARRAY($G$2)),"ERROR")</f>
        <v>1050</v>
      </c>
      <c r="O1019" cm="1">
        <f t="array" ref="O1019">IF(L1019&lt;&gt;1,SUM(NAMES_EQUALS(C1019,_xlfn.ANCHORARRAY($H$2))*NAMES_EQUALS(D1019,_xlfn.ANCHORARRAY($I$2))*1),-1)</f>
        <v>-1</v>
      </c>
      <c r="Q1019" cm="1">
        <f t="array" ref="Q1019">_xlfn.IFS(M1019&lt;&gt;"ERROR",M1019,O1019=1,_xlfn.XLOOKUP(1,NAMES_EQUALS($C1019,_xlfn.ANCHORARRAY($H$2))*NAMES_EQUALS($D1019,_xlfn.ANCHORARRAY($I$2))*1,_xlfn.ANCHORARRAY(G$2)),1,"ERROR")</f>
        <v>1050</v>
      </c>
      <c r="S1019" t="str">
        <v>משה</v>
      </c>
      <c r="T1019" t="str">
        <v>טור פז</v>
      </c>
      <c r="V1019">
        <v>1</v>
      </c>
      <c r="X1019">
        <v>1</v>
      </c>
    </row>
    <row r="1020" spans="1:24" x14ac:dyDescent="0.45">
      <c r="A1020">
        <v>30778</v>
      </c>
      <c r="B1020">
        <v>1635</v>
      </c>
      <c r="C1020" t="str">
        <v>רות</v>
      </c>
      <c r="D1020" t="str">
        <v>וסרמן-לנדה</v>
      </c>
      <c r="E1020" s="1">
        <v>27818</v>
      </c>
      <c r="G1020">
        <v>1048</v>
      </c>
      <c r="H1020" t="str">
        <v>יעל</v>
      </c>
      <c r="I1020" t="str">
        <v>רון בן משה</v>
      </c>
      <c r="J1020" s="1">
        <v>28808</v>
      </c>
      <c r="L1020">
        <v>1</v>
      </c>
      <c r="M1020" cm="1">
        <f t="array" ref="M1020">IF(L1020=1,_xlfn.XLOOKUP(E1020,_xlfn.ANCHORARRAY($J$2),_xlfn.ANCHORARRAY($G$2)),"ERROR")</f>
        <v>1052</v>
      </c>
      <c r="O1020" cm="1">
        <f t="array" ref="O1020">IF(L1020&lt;&gt;1,SUM(NAMES_EQUALS(C1020,_xlfn.ANCHORARRAY($H$2))*NAMES_EQUALS(D1020,_xlfn.ANCHORARRAY($I$2))*1),-1)</f>
        <v>-1</v>
      </c>
      <c r="Q1020" cm="1">
        <f t="array" ref="Q1020">_xlfn.IFS(M1020&lt;&gt;"ERROR",M1020,O1020=1,_xlfn.XLOOKUP(1,NAMES_EQUALS($C1020,_xlfn.ANCHORARRAY($H$2))*NAMES_EQUALS($D1020,_xlfn.ANCHORARRAY($I$2))*1,_xlfn.ANCHORARRAY(G$2)),1,"ERROR")</f>
        <v>1052</v>
      </c>
      <c r="S1020" t="str">
        <v>רות</v>
      </c>
      <c r="T1020" t="str">
        <v>וסרמן לנדה</v>
      </c>
      <c r="V1020">
        <v>0</v>
      </c>
      <c r="W1020">
        <v>1</v>
      </c>
      <c r="X1020">
        <v>1</v>
      </c>
    </row>
    <row r="1021" spans="1:24" x14ac:dyDescent="0.45">
      <c r="A1021">
        <v>30779</v>
      </c>
      <c r="B1021">
        <v>2292</v>
      </c>
      <c r="C1021" t="str">
        <v>ענת</v>
      </c>
      <c r="D1021" t="str">
        <v>כנפו</v>
      </c>
      <c r="E1021" s="1">
        <v>23257</v>
      </c>
      <c r="G1021">
        <v>1049</v>
      </c>
      <c r="H1021" t="str">
        <v>ולדימיר</v>
      </c>
      <c r="I1021" t="str">
        <v>בליאק</v>
      </c>
      <c r="J1021" s="1">
        <v>26892</v>
      </c>
      <c r="L1021">
        <v>1</v>
      </c>
      <c r="M1021" cm="1">
        <f t="array" ref="M1021">IF(L1021=1,_xlfn.XLOOKUP(E1021,_xlfn.ANCHORARRAY($J$2),_xlfn.ANCHORARRAY($G$2)),"ERROR")</f>
        <v>1053</v>
      </c>
      <c r="O1021" cm="1">
        <f t="array" ref="O1021">IF(L1021&lt;&gt;1,SUM(NAMES_EQUALS(C1021,_xlfn.ANCHORARRAY($H$2))*NAMES_EQUALS(D1021,_xlfn.ANCHORARRAY($I$2))*1),-1)</f>
        <v>-1</v>
      </c>
      <c r="Q1021" cm="1">
        <f t="array" ref="Q1021">_xlfn.IFS(M1021&lt;&gt;"ERROR",M1021,O1021=1,_xlfn.XLOOKUP(1,NAMES_EQUALS($C1021,_xlfn.ANCHORARRAY($H$2))*NAMES_EQUALS($D1021,_xlfn.ANCHORARRAY($I$2))*1,_xlfn.ANCHORARRAY(G$2)),1,"ERROR")</f>
        <v>1053</v>
      </c>
      <c r="S1021" t="str">
        <v>ענת</v>
      </c>
      <c r="T1021" t="str">
        <v>כנפו</v>
      </c>
      <c r="V1021">
        <v>1</v>
      </c>
      <c r="X1021">
        <v>1</v>
      </c>
    </row>
    <row r="1022" spans="1:24" x14ac:dyDescent="0.45">
      <c r="A1022">
        <v>30780</v>
      </c>
      <c r="B1022">
        <v>2357</v>
      </c>
      <c r="C1022" t="str">
        <v>רון</v>
      </c>
      <c r="D1022" t="str">
        <v>כץ</v>
      </c>
      <c r="E1022" s="1">
        <v>31324</v>
      </c>
      <c r="G1022">
        <v>1050</v>
      </c>
      <c r="H1022" t="str">
        <v>משה</v>
      </c>
      <c r="I1022" t="str">
        <v>טור פז</v>
      </c>
      <c r="J1022" s="1">
        <v>26418</v>
      </c>
      <c r="L1022">
        <v>1</v>
      </c>
      <c r="M1022" cm="1">
        <f t="array" ref="M1022">IF(L1022=1,_xlfn.XLOOKUP(E1022,_xlfn.ANCHORARRAY($J$2),_xlfn.ANCHORARRAY($G$2)),"ERROR")</f>
        <v>1061</v>
      </c>
      <c r="O1022" cm="1">
        <f t="array" ref="O1022">IF(L1022&lt;&gt;1,SUM(NAMES_EQUALS(C1022,_xlfn.ANCHORARRAY($H$2))*NAMES_EQUALS(D1022,_xlfn.ANCHORARRAY($I$2))*1),-1)</f>
        <v>-1</v>
      </c>
      <c r="Q1022" cm="1">
        <f t="array" ref="Q1022">_xlfn.IFS(M1022&lt;&gt;"ERROR",M1022,O1022=1,_xlfn.XLOOKUP(1,NAMES_EQUALS($C1022,_xlfn.ANCHORARRAY($H$2))*NAMES_EQUALS($D1022,_xlfn.ANCHORARRAY($I$2))*1,_xlfn.ANCHORARRAY(G$2)),1,"ERROR")</f>
        <v>1061</v>
      </c>
      <c r="S1022" t="str">
        <v>רון</v>
      </c>
      <c r="T1022" t="str">
        <v>כץ</v>
      </c>
      <c r="V1022">
        <v>1</v>
      </c>
      <c r="X1022">
        <v>1</v>
      </c>
    </row>
    <row r="1023" spans="1:24" x14ac:dyDescent="0.45">
      <c r="A1023">
        <v>30781</v>
      </c>
      <c r="B1023">
        <v>4255</v>
      </c>
      <c r="C1023" t="str">
        <v>נירה</v>
      </c>
      <c r="D1023" t="str">
        <v>שפק</v>
      </c>
      <c r="E1023" s="1">
        <v>24308</v>
      </c>
      <c r="G1023">
        <v>1052</v>
      </c>
      <c r="H1023" t="str">
        <v>רות</v>
      </c>
      <c r="I1023" t="str">
        <v>וסרמן לנדה</v>
      </c>
      <c r="J1023" s="1">
        <v>27818</v>
      </c>
      <c r="L1023">
        <v>1</v>
      </c>
      <c r="M1023" cm="1">
        <f t="array" ref="M1023">IF(L1023=1,_xlfn.XLOOKUP(E1023,_xlfn.ANCHORARRAY($J$2),_xlfn.ANCHORARRAY($G$2)),"ERROR")</f>
        <v>1071</v>
      </c>
      <c r="O1023" cm="1">
        <f t="array" ref="O1023">IF(L1023&lt;&gt;1,SUM(NAMES_EQUALS(C1023,_xlfn.ANCHORARRAY($H$2))*NAMES_EQUALS(D1023,_xlfn.ANCHORARRAY($I$2))*1),-1)</f>
        <v>-1</v>
      </c>
      <c r="Q1023" cm="1">
        <f t="array" ref="Q1023">_xlfn.IFS(M1023&lt;&gt;"ERROR",M1023,O1023=1,_xlfn.XLOOKUP(1,NAMES_EQUALS($C1023,_xlfn.ANCHORARRAY($H$2))*NAMES_EQUALS($D1023,_xlfn.ANCHORARRAY($I$2))*1,_xlfn.ANCHORARRAY(G$2)),1,"ERROR")</f>
        <v>1071</v>
      </c>
      <c r="S1023" t="str">
        <v>נירה</v>
      </c>
      <c r="T1023" t="str">
        <v>שפק</v>
      </c>
      <c r="V1023">
        <v>1</v>
      </c>
      <c r="X1023">
        <v>1</v>
      </c>
    </row>
    <row r="1024" spans="1:24" x14ac:dyDescent="0.45">
      <c r="A1024">
        <v>30782</v>
      </c>
      <c r="B1024">
        <v>2733</v>
      </c>
      <c r="C1024" t="str">
        <v>טטיאנה (טניה)</v>
      </c>
      <c r="D1024" t="str">
        <v>מזרסקי</v>
      </c>
      <c r="E1024" s="1">
        <v>28011</v>
      </c>
      <c r="G1024">
        <v>1053</v>
      </c>
      <c r="H1024" t="str">
        <v>ענת</v>
      </c>
      <c r="I1024" t="str">
        <v>כנפו</v>
      </c>
      <c r="J1024" s="1">
        <v>23257</v>
      </c>
      <c r="L1024">
        <v>1</v>
      </c>
      <c r="M1024" cm="1">
        <f t="array" ref="M1024">IF(L1024=1,_xlfn.XLOOKUP(E1024,_xlfn.ANCHORARRAY($J$2),_xlfn.ANCHORARRAY($G$2)),"ERROR")</f>
        <v>1076</v>
      </c>
      <c r="O1024" cm="1">
        <f t="array" ref="O1024">IF(L1024&lt;&gt;1,SUM(NAMES_EQUALS(C1024,_xlfn.ANCHORARRAY($H$2))*NAMES_EQUALS(D1024,_xlfn.ANCHORARRAY($I$2))*1),-1)</f>
        <v>-1</v>
      </c>
      <c r="Q1024" cm="1">
        <f t="array" ref="Q1024">_xlfn.IFS(M1024&lt;&gt;"ERROR",M1024,O1024=1,_xlfn.XLOOKUP(1,NAMES_EQUALS($C1024,_xlfn.ANCHORARRAY($H$2))*NAMES_EQUALS($D1024,_xlfn.ANCHORARRAY($I$2))*1,_xlfn.ANCHORARRAY(G$2)),1,"ERROR")</f>
        <v>1076</v>
      </c>
      <c r="S1024" t="str">
        <v>טטיאנה</v>
      </c>
      <c r="T1024" t="str">
        <v>מזרסקי</v>
      </c>
      <c r="V1024">
        <v>1</v>
      </c>
      <c r="X1024">
        <v>1</v>
      </c>
    </row>
    <row r="1025" spans="1:24" x14ac:dyDescent="0.45">
      <c r="A1025">
        <v>30783</v>
      </c>
      <c r="B1025">
        <v>3473</v>
      </c>
      <c r="C1025" t="str">
        <v>יסמין</v>
      </c>
      <c r="D1025" t="str">
        <v>פרידמן</v>
      </c>
      <c r="E1025" s="1">
        <v>26827</v>
      </c>
      <c r="G1025">
        <v>1054</v>
      </c>
      <c r="H1025" t="str">
        <v>ניר</v>
      </c>
      <c r="I1025" t="str">
        <v>אורבך</v>
      </c>
      <c r="J1025" s="1">
        <v>25664</v>
      </c>
      <c r="L1025">
        <v>1</v>
      </c>
      <c r="M1025" cm="1">
        <f t="array" ref="M1025">IF(L1025=1,_xlfn.XLOOKUP(E1025,_xlfn.ANCHORARRAY($J$2),_xlfn.ANCHORARRAY($G$2)),"ERROR")</f>
        <v>1079</v>
      </c>
      <c r="O1025" cm="1">
        <f t="array" ref="O1025">IF(L1025&lt;&gt;1,SUM(NAMES_EQUALS(C1025,_xlfn.ANCHORARRAY($H$2))*NAMES_EQUALS(D1025,_xlfn.ANCHORARRAY($I$2))*1),-1)</f>
        <v>-1</v>
      </c>
      <c r="Q1025" cm="1">
        <f t="array" ref="Q1025">_xlfn.IFS(M1025&lt;&gt;"ERROR",M1025,O1025=1,_xlfn.XLOOKUP(1,NAMES_EQUALS($C1025,_xlfn.ANCHORARRAY($H$2))*NAMES_EQUALS($D1025,_xlfn.ANCHORARRAY($I$2))*1,_xlfn.ANCHORARRAY(G$2)),1,"ERROR")</f>
        <v>1079</v>
      </c>
      <c r="S1025" t="str">
        <v>יסמין</v>
      </c>
      <c r="T1025" t="str">
        <v>פרידמן</v>
      </c>
      <c r="V1025">
        <v>1</v>
      </c>
      <c r="X1025">
        <v>1</v>
      </c>
    </row>
    <row r="1026" spans="1:24" x14ac:dyDescent="0.45">
      <c r="A1026">
        <v>30784</v>
      </c>
      <c r="B1026">
        <v>652</v>
      </c>
      <c r="C1026" t="str">
        <v>ענבר</v>
      </c>
      <c r="D1026" t="str">
        <v>בזק</v>
      </c>
      <c r="E1026" s="1">
        <v>27159</v>
      </c>
      <c r="G1026">
        <v>1055</v>
      </c>
      <c r="H1026" t="str">
        <v>חיים</v>
      </c>
      <c r="I1026" t="str">
        <v>ביטון</v>
      </c>
      <c r="J1026" s="1">
        <v>28507</v>
      </c>
      <c r="L1026">
        <v>1</v>
      </c>
      <c r="M1026" cm="1">
        <f t="array" ref="M1026">IF(L1026=1,_xlfn.XLOOKUP(E1026,_xlfn.ANCHORARRAY($J$2),_xlfn.ANCHORARRAY($G$2)),"ERROR")</f>
        <v>1084</v>
      </c>
      <c r="O1026" cm="1">
        <f t="array" ref="O1026">IF(L1026&lt;&gt;1,SUM(NAMES_EQUALS(C1026,_xlfn.ANCHORARRAY($H$2))*NAMES_EQUALS(D1026,_xlfn.ANCHORARRAY($I$2))*1),-1)</f>
        <v>-1</v>
      </c>
      <c r="Q1026" cm="1">
        <f t="array" ref="Q1026">_xlfn.IFS(M1026&lt;&gt;"ERROR",M1026,O1026=1,_xlfn.XLOOKUP(1,NAMES_EQUALS($C1026,_xlfn.ANCHORARRAY($H$2))*NAMES_EQUALS($D1026,_xlfn.ANCHORARRAY($I$2))*1,_xlfn.ANCHORARRAY(G$2)),1,"ERROR")</f>
        <v>1084</v>
      </c>
      <c r="S1026" t="str">
        <v>ענבר</v>
      </c>
      <c r="T1026" t="str">
        <v>בזק</v>
      </c>
      <c r="V1026">
        <v>1</v>
      </c>
      <c r="X1026">
        <v>1</v>
      </c>
    </row>
    <row r="1027" spans="1:24" x14ac:dyDescent="0.45">
      <c r="A1027">
        <v>30786</v>
      </c>
      <c r="B1027">
        <v>4129</v>
      </c>
      <c r="C1027" t="str">
        <v>עמיחי</v>
      </c>
      <c r="D1027" t="str">
        <v>שיקלי</v>
      </c>
      <c r="E1027" s="1">
        <v>29841</v>
      </c>
      <c r="G1027">
        <v>1056</v>
      </c>
      <c r="H1027" t="str">
        <v>איתמר</v>
      </c>
      <c r="I1027" t="str">
        <v>בן גביר</v>
      </c>
      <c r="J1027" s="1">
        <v>27886</v>
      </c>
      <c r="L1027">
        <v>1</v>
      </c>
      <c r="M1027" cm="1">
        <f t="array" ref="M1027">IF(L1027=1,_xlfn.XLOOKUP(E1027,_xlfn.ANCHORARRAY($J$2),_xlfn.ANCHORARRAY($G$2)),"ERROR")</f>
        <v>1070</v>
      </c>
      <c r="O1027" cm="1">
        <f t="array" ref="O1027">IF(L1027&lt;&gt;1,SUM(NAMES_EQUALS(C1027,_xlfn.ANCHORARRAY($H$2))*NAMES_EQUALS(D1027,_xlfn.ANCHORARRAY($I$2))*1),-1)</f>
        <v>-1</v>
      </c>
      <c r="Q1027" cm="1">
        <f t="array" ref="Q1027">_xlfn.IFS(M1027&lt;&gt;"ERROR",M1027,O1027=1,_xlfn.XLOOKUP(1,NAMES_EQUALS($C1027,_xlfn.ANCHORARRAY($H$2))*NAMES_EQUALS($D1027,_xlfn.ANCHORARRAY($I$2))*1,_xlfn.ANCHORARRAY(G$2)),1,"ERROR")</f>
        <v>1070</v>
      </c>
      <c r="S1027" t="str">
        <v>עמיחי</v>
      </c>
      <c r="T1027" t="str">
        <v>שיקלי</v>
      </c>
      <c r="V1027">
        <v>1</v>
      </c>
      <c r="X1027">
        <v>1</v>
      </c>
    </row>
    <row r="1028" spans="1:24" x14ac:dyDescent="0.45">
      <c r="A1028">
        <v>30787</v>
      </c>
      <c r="B1028">
        <v>161</v>
      </c>
      <c r="C1028" t="str">
        <v>ניר</v>
      </c>
      <c r="D1028" t="str">
        <v>אורבך</v>
      </c>
      <c r="E1028" s="1">
        <v>25664</v>
      </c>
      <c r="G1028">
        <v>1057</v>
      </c>
      <c r="H1028" t="str">
        <v>מאזן</v>
      </c>
      <c r="I1028" t="str">
        <v>גנאים</v>
      </c>
      <c r="J1028" s="1">
        <v>20789</v>
      </c>
      <c r="L1028">
        <v>1</v>
      </c>
      <c r="M1028" cm="1">
        <f t="array" ref="M1028">IF(L1028=1,_xlfn.XLOOKUP(E1028,_xlfn.ANCHORARRAY($J$2),_xlfn.ANCHORARRAY($G$2)),"ERROR")</f>
        <v>1054</v>
      </c>
      <c r="O1028" cm="1">
        <f t="array" ref="O1028">IF(L1028&lt;&gt;1,SUM(NAMES_EQUALS(C1028,_xlfn.ANCHORARRAY($H$2))*NAMES_EQUALS(D1028,_xlfn.ANCHORARRAY($I$2))*1),-1)</f>
        <v>-1</v>
      </c>
      <c r="Q1028" cm="1">
        <f t="array" ref="Q1028">_xlfn.IFS(M1028&lt;&gt;"ERROR",M1028,O1028=1,_xlfn.XLOOKUP(1,NAMES_EQUALS($C1028,_xlfn.ANCHORARRAY($H$2))*NAMES_EQUALS($D1028,_xlfn.ANCHORARRAY($I$2))*1,_xlfn.ANCHORARRAY(G$2)),1,"ERROR")</f>
        <v>1054</v>
      </c>
      <c r="S1028" t="str">
        <v>ניר</v>
      </c>
      <c r="T1028" t="str">
        <v>אורבך</v>
      </c>
      <c r="V1028">
        <v>1</v>
      </c>
      <c r="X1028">
        <v>1</v>
      </c>
    </row>
    <row r="1029" spans="1:24" x14ac:dyDescent="0.45">
      <c r="A1029">
        <v>30788</v>
      </c>
      <c r="B1029">
        <v>3642</v>
      </c>
      <c r="C1029" t="str">
        <v>אביר</v>
      </c>
      <c r="D1029" t="str">
        <v>קארה</v>
      </c>
      <c r="E1029" s="1">
        <v>30616</v>
      </c>
      <c r="G1029">
        <v>1059</v>
      </c>
      <c r="H1029" t="str">
        <v>גלית</v>
      </c>
      <c r="I1029" t="str">
        <v xml:space="preserve">דיסטל אטבריאן </v>
      </c>
      <c r="J1029" s="1">
        <v>25943</v>
      </c>
      <c r="L1029">
        <v>1</v>
      </c>
      <c r="M1029" cm="1">
        <f t="array" ref="M1029">IF(L1029=1,_xlfn.XLOOKUP(E1029,_xlfn.ANCHORARRAY($J$2),_xlfn.ANCHORARRAY($G$2)),"ERROR")</f>
        <v>1065</v>
      </c>
      <c r="O1029" cm="1">
        <f t="array" ref="O1029">IF(L1029&lt;&gt;1,SUM(NAMES_EQUALS(C1029,_xlfn.ANCHORARRAY($H$2))*NAMES_EQUALS(D1029,_xlfn.ANCHORARRAY($I$2))*1),-1)</f>
        <v>-1</v>
      </c>
      <c r="Q1029" cm="1">
        <f t="array" ref="Q1029">_xlfn.IFS(M1029&lt;&gt;"ERROR",M1029,O1029=1,_xlfn.XLOOKUP(1,NAMES_EQUALS($C1029,_xlfn.ANCHORARRAY($H$2))*NAMES_EQUALS($D1029,_xlfn.ANCHORARRAY($I$2))*1,_xlfn.ANCHORARRAY(G$2)),1,"ERROR")</f>
        <v>1065</v>
      </c>
      <c r="S1029" t="str">
        <v>אביר</v>
      </c>
      <c r="T1029" t="str">
        <v>קארה</v>
      </c>
      <c r="V1029">
        <v>1</v>
      </c>
      <c r="X1029">
        <v>1</v>
      </c>
    </row>
    <row r="1030" spans="1:24" x14ac:dyDescent="0.45">
      <c r="A1030">
        <v>30789</v>
      </c>
      <c r="B1030">
        <v>3378</v>
      </c>
      <c r="C1030" t="str">
        <v>שירלי</v>
      </c>
      <c r="D1030" t="str">
        <v>פינטו קדוש</v>
      </c>
      <c r="E1030" s="1">
        <v>32582</v>
      </c>
      <c r="G1030">
        <v>1060</v>
      </c>
      <c r="H1030" t="str">
        <v>מיכל מרים</v>
      </c>
      <c r="I1030" t="str">
        <v>וולדיגר</v>
      </c>
      <c r="J1030" s="1">
        <v>25209</v>
      </c>
      <c r="L1030">
        <v>1</v>
      </c>
      <c r="M1030" cm="1">
        <f t="array" ref="M1030">IF(L1030=1,_xlfn.XLOOKUP(E1030,_xlfn.ANCHORARRAY($J$2),_xlfn.ANCHORARRAY($G$2)),"ERROR")</f>
        <v>1078</v>
      </c>
      <c r="O1030" cm="1">
        <f t="array" ref="O1030">IF(L1030&lt;&gt;1,SUM(NAMES_EQUALS(C1030,_xlfn.ANCHORARRAY($H$2))*NAMES_EQUALS(D1030,_xlfn.ANCHORARRAY($I$2))*1),-1)</f>
        <v>-1</v>
      </c>
      <c r="Q1030" cm="1">
        <f t="array" ref="Q1030">_xlfn.IFS(M1030&lt;&gt;"ERROR",M1030,O1030=1,_xlfn.XLOOKUP(1,NAMES_EQUALS($C1030,_xlfn.ANCHORARRAY($H$2))*NAMES_EQUALS($D1030,_xlfn.ANCHORARRAY($I$2))*1,_xlfn.ANCHORARRAY(G$2)),1,"ERROR")</f>
        <v>1078</v>
      </c>
      <c r="S1030" t="str">
        <v>שירלי</v>
      </c>
      <c r="T1030" t="str">
        <v>פינטו קדוש</v>
      </c>
      <c r="V1030">
        <v>1</v>
      </c>
      <c r="X1030">
        <v>1</v>
      </c>
    </row>
    <row r="1031" spans="1:24" x14ac:dyDescent="0.45">
      <c r="A1031">
        <v>30791</v>
      </c>
      <c r="B1031">
        <v>2286</v>
      </c>
      <c r="C1031" t="str">
        <v>יום טוב חי</v>
      </c>
      <c r="D1031" t="str">
        <v>כלפון</v>
      </c>
      <c r="E1031" s="1">
        <v>31579</v>
      </c>
      <c r="G1031">
        <v>1061</v>
      </c>
      <c r="H1031" t="str">
        <v>רון</v>
      </c>
      <c r="I1031" t="str">
        <v>כץ</v>
      </c>
      <c r="J1031" s="1">
        <v>31324</v>
      </c>
      <c r="L1031">
        <v>1</v>
      </c>
      <c r="M1031" cm="1">
        <f t="array" ref="M1031">IF(L1031=1,_xlfn.XLOOKUP(E1031,_xlfn.ANCHORARRAY($J$2),_xlfn.ANCHORARRAY($G$2)),"ERROR")</f>
        <v>1083</v>
      </c>
      <c r="O1031" cm="1">
        <f t="array" ref="O1031">IF(L1031&lt;&gt;1,SUM(NAMES_EQUALS(C1031,_xlfn.ANCHORARRAY($H$2))*NAMES_EQUALS(D1031,_xlfn.ANCHORARRAY($I$2))*1),-1)</f>
        <v>-1</v>
      </c>
      <c r="Q1031" cm="1">
        <f t="array" ref="Q1031">_xlfn.IFS(M1031&lt;&gt;"ERROR",M1031,O1031=1,_xlfn.XLOOKUP(1,NAMES_EQUALS($C1031,_xlfn.ANCHORARRAY($H$2))*NAMES_EQUALS($D1031,_xlfn.ANCHORARRAY($I$2))*1,_xlfn.ANCHORARRAY(G$2)),1,"ERROR")</f>
        <v>1083</v>
      </c>
      <c r="S1031" t="str">
        <v>יום טוב חי</v>
      </c>
      <c r="T1031" t="str">
        <v>כלפון</v>
      </c>
      <c r="V1031">
        <v>1</v>
      </c>
      <c r="X1031">
        <v>1</v>
      </c>
    </row>
    <row r="1032" spans="1:24" x14ac:dyDescent="0.45">
      <c r="A1032">
        <v>30794</v>
      </c>
      <c r="B1032">
        <v>4101</v>
      </c>
      <c r="C1032" t="str">
        <v>אורנה</v>
      </c>
      <c r="D1032" t="str">
        <v>שטרקמן</v>
      </c>
      <c r="E1032" s="1">
        <v>30271</v>
      </c>
      <c r="G1032">
        <v>1062</v>
      </c>
      <c r="H1032" t="str">
        <v>אמילי חיה</v>
      </c>
      <c r="I1032" t="str">
        <v>מואטי</v>
      </c>
      <c r="J1032" s="1">
        <v>29399</v>
      </c>
      <c r="L1032">
        <v>1</v>
      </c>
      <c r="M1032" cm="1">
        <f t="array" ref="M1032">IF(L1032=1,_xlfn.XLOOKUP(E1032,_xlfn.ANCHORARRAY($J$2),_xlfn.ANCHORARRAY($G$2)),"ERROR")</f>
        <v>1089</v>
      </c>
      <c r="O1032" cm="1">
        <f t="array" ref="O1032">IF(L1032&lt;&gt;1,SUM(NAMES_EQUALS(C1032,_xlfn.ANCHORARRAY($H$2))*NAMES_EQUALS(D1032,_xlfn.ANCHORARRAY($I$2))*1),-1)</f>
        <v>-1</v>
      </c>
      <c r="Q1032" cm="1">
        <f t="array" ref="Q1032">_xlfn.IFS(M1032&lt;&gt;"ERROR",M1032,O1032=1,_xlfn.XLOOKUP(1,NAMES_EQUALS($C1032,_xlfn.ANCHORARRAY($H$2))*NAMES_EQUALS($D1032,_xlfn.ANCHORARRAY($I$2))*1,_xlfn.ANCHORARRAY(G$2)),1,"ERROR")</f>
        <v>1089</v>
      </c>
      <c r="S1032" t="str">
        <v>אורנה</v>
      </c>
      <c r="T1032" t="str">
        <v>שטרקמן</v>
      </c>
      <c r="V1032">
        <v>1</v>
      </c>
      <c r="X1032">
        <v>1</v>
      </c>
    </row>
    <row r="1033" spans="1:24" x14ac:dyDescent="0.45">
      <c r="A1033">
        <v>30796</v>
      </c>
      <c r="B1033">
        <v>4116</v>
      </c>
      <c r="C1033" t="str">
        <v>יוסף (יוסי)</v>
      </c>
      <c r="D1033" t="str">
        <v>שיין</v>
      </c>
      <c r="E1033" s="1">
        <v>20719</v>
      </c>
      <c r="G1033">
        <v>1063</v>
      </c>
      <c r="H1033" t="str">
        <v>אבי</v>
      </c>
      <c r="I1033" t="str">
        <v>מעוז</v>
      </c>
      <c r="J1033" s="1">
        <v>20642</v>
      </c>
      <c r="L1033">
        <v>1</v>
      </c>
      <c r="M1033" cm="1">
        <f t="array" ref="M1033">IF(L1033=1,_xlfn.XLOOKUP(E1033,_xlfn.ANCHORARRAY($J$2),_xlfn.ANCHORARRAY($G$2)),"ERROR")</f>
        <v>1080</v>
      </c>
      <c r="O1033" cm="1">
        <f t="array" ref="O1033">IF(L1033&lt;&gt;1,SUM(NAMES_EQUALS(C1033,_xlfn.ANCHORARRAY($H$2))*NAMES_EQUALS(D1033,_xlfn.ANCHORARRAY($I$2))*1),-1)</f>
        <v>-1</v>
      </c>
      <c r="Q1033" cm="1">
        <f t="array" ref="Q1033">_xlfn.IFS(M1033&lt;&gt;"ERROR",M1033,O1033=1,_xlfn.XLOOKUP(1,NAMES_EQUALS($C1033,_xlfn.ANCHORARRAY($H$2))*NAMES_EQUALS($D1033,_xlfn.ANCHORARRAY($I$2))*1,_xlfn.ANCHORARRAY(G$2)),1,"ERROR")</f>
        <v>1080</v>
      </c>
      <c r="S1033" t="str">
        <v>יוסף</v>
      </c>
      <c r="T1033" t="str">
        <v>שיין</v>
      </c>
      <c r="V1033">
        <v>1</v>
      </c>
      <c r="X1033">
        <v>1</v>
      </c>
    </row>
    <row r="1034" spans="1:24" x14ac:dyDescent="0.45">
      <c r="A1034">
        <v>30797</v>
      </c>
      <c r="B1034">
        <v>2101</v>
      </c>
      <c r="C1034" t="str">
        <v>מאיר</v>
      </c>
      <c r="D1034" t="str">
        <v>יצחק הלוי</v>
      </c>
      <c r="E1034" s="1">
        <v>19528</v>
      </c>
      <c r="G1034">
        <v>1064</v>
      </c>
      <c r="H1034" t="str">
        <v>אבתיסאם</v>
      </c>
      <c r="I1034" t="str">
        <v>מראענה</v>
      </c>
      <c r="J1034" s="1">
        <v>27681</v>
      </c>
      <c r="L1034">
        <v>1</v>
      </c>
      <c r="M1034" cm="1">
        <f t="array" ref="M1034">IF(L1034=1,_xlfn.XLOOKUP(E1034,_xlfn.ANCHORARRAY($J$2),_xlfn.ANCHORARRAY($G$2)),"ERROR")</f>
        <v>1074</v>
      </c>
      <c r="O1034" cm="1">
        <f t="array" ref="O1034">IF(L1034&lt;&gt;1,SUM(NAMES_EQUALS(C1034,_xlfn.ANCHORARRAY($H$2))*NAMES_EQUALS(D1034,_xlfn.ANCHORARRAY($I$2))*1),-1)</f>
        <v>-1</v>
      </c>
      <c r="Q1034" cm="1">
        <f t="array" ref="Q1034">_xlfn.IFS(M1034&lt;&gt;"ERROR",M1034,O1034=1,_xlfn.XLOOKUP(1,NAMES_EQUALS($C1034,_xlfn.ANCHORARRAY($H$2))*NAMES_EQUALS($D1034,_xlfn.ANCHORARRAY($I$2))*1,_xlfn.ANCHORARRAY(G$2)),1,"ERROR")</f>
        <v>1074</v>
      </c>
      <c r="S1034" t="str">
        <v>מאיר</v>
      </c>
      <c r="T1034" t="str">
        <v>יצחק-הלוי</v>
      </c>
      <c r="V1034">
        <v>0</v>
      </c>
      <c r="W1034">
        <v>1</v>
      </c>
      <c r="X1034">
        <v>1</v>
      </c>
    </row>
    <row r="1035" spans="1:24" x14ac:dyDescent="0.45">
      <c r="A1035">
        <v>30799</v>
      </c>
      <c r="B1035">
        <v>628</v>
      </c>
      <c r="C1035" t="str">
        <v>מישל</v>
      </c>
      <c r="D1035" t="str">
        <v>בוסקילה</v>
      </c>
      <c r="E1035" s="1">
        <v>24217</v>
      </c>
      <c r="G1035">
        <v>1065</v>
      </c>
      <c r="H1035" t="str">
        <v>אביר</v>
      </c>
      <c r="I1035" t="str">
        <v>קארה</v>
      </c>
      <c r="J1035" s="1">
        <v>30616</v>
      </c>
      <c r="L1035">
        <v>1</v>
      </c>
      <c r="M1035" cm="1">
        <f t="array" ref="M1035">IF(L1035=1,_xlfn.XLOOKUP(E1035,_xlfn.ANCHORARRAY($J$2),_xlfn.ANCHORARRAY($G$2)),"ERROR")</f>
        <v>1088</v>
      </c>
      <c r="O1035" cm="1">
        <f t="array" ref="O1035">IF(L1035&lt;&gt;1,SUM(NAMES_EQUALS(C1035,_xlfn.ANCHORARRAY($H$2))*NAMES_EQUALS(D1035,_xlfn.ANCHORARRAY($I$2))*1),-1)</f>
        <v>-1</v>
      </c>
      <c r="Q1035" cm="1">
        <f t="array" ref="Q1035">_xlfn.IFS(M1035&lt;&gt;"ERROR",M1035,O1035=1,_xlfn.XLOOKUP(1,NAMES_EQUALS($C1035,_xlfn.ANCHORARRAY($H$2))*NAMES_EQUALS($D1035,_xlfn.ANCHORARRAY($I$2))*1,_xlfn.ANCHORARRAY(G$2)),1,"ERROR")</f>
        <v>1088</v>
      </c>
      <c r="S1035" t="str">
        <v>מישל</v>
      </c>
      <c r="T1035" t="str">
        <v>בוסקילה</v>
      </c>
      <c r="V1035">
        <v>1</v>
      </c>
      <c r="X1035">
        <v>1</v>
      </c>
    </row>
    <row r="1036" spans="1:24" x14ac:dyDescent="0.45">
      <c r="A1036">
        <v>30803</v>
      </c>
      <c r="B1036">
        <v>1186</v>
      </c>
      <c r="C1036" t="str">
        <v>מאזן</v>
      </c>
      <c r="D1036" t="str">
        <v>גנאים</v>
      </c>
      <c r="E1036" s="1">
        <v>20789</v>
      </c>
      <c r="G1036">
        <v>1066</v>
      </c>
      <c r="H1036" t="str">
        <v>גלעד</v>
      </c>
      <c r="I1036" t="str">
        <v>קריב</v>
      </c>
      <c r="J1036" s="1">
        <v>26998</v>
      </c>
      <c r="L1036">
        <v>1</v>
      </c>
      <c r="M1036" cm="1">
        <f t="array" ref="M1036">IF(L1036=1,_xlfn.XLOOKUP(E1036,_xlfn.ANCHORARRAY($J$2),_xlfn.ANCHORARRAY($G$2)),"ERROR")</f>
        <v>1057</v>
      </c>
      <c r="O1036" cm="1">
        <f t="array" ref="O1036">IF(L1036&lt;&gt;1,SUM(NAMES_EQUALS(C1036,_xlfn.ANCHORARRAY($H$2))*NAMES_EQUALS(D1036,_xlfn.ANCHORARRAY($I$2))*1),-1)</f>
        <v>-1</v>
      </c>
      <c r="Q1036" cm="1">
        <f t="array" ref="Q1036">_xlfn.IFS(M1036&lt;&gt;"ERROR",M1036,O1036=1,_xlfn.XLOOKUP(1,NAMES_EQUALS($C1036,_xlfn.ANCHORARRAY($H$2))*NAMES_EQUALS($D1036,_xlfn.ANCHORARRAY($I$2))*1,_xlfn.ANCHORARRAY(G$2)),1,"ERROR")</f>
        <v>1057</v>
      </c>
      <c r="S1036" t="str">
        <v>מאזן</v>
      </c>
      <c r="T1036" t="str">
        <v>גנאים</v>
      </c>
      <c r="V1036">
        <v>1</v>
      </c>
      <c r="X1036">
        <v>1</v>
      </c>
    </row>
    <row r="1037" spans="1:24" x14ac:dyDescent="0.45">
      <c r="A1037">
        <v>30804</v>
      </c>
      <c r="B1037">
        <v>668</v>
      </c>
      <c r="C1037" t="str">
        <v>חיים</v>
      </c>
      <c r="D1037" t="str">
        <v>ביטון</v>
      </c>
      <c r="E1037" s="1">
        <v>28507</v>
      </c>
      <c r="G1037">
        <v>1067</v>
      </c>
      <c r="H1037" t="str">
        <v>שמחה</v>
      </c>
      <c r="I1037" t="str">
        <v>רוטמן</v>
      </c>
      <c r="J1037" s="1">
        <v>29446</v>
      </c>
      <c r="L1037">
        <v>1</v>
      </c>
      <c r="M1037" cm="1">
        <f t="array" ref="M1037">IF(L1037=1,_xlfn.XLOOKUP(E1037,_xlfn.ANCHORARRAY($J$2),_xlfn.ANCHORARRAY($G$2)),"ERROR")</f>
        <v>1055</v>
      </c>
      <c r="O1037" cm="1">
        <f t="array" ref="O1037">IF(L1037&lt;&gt;1,SUM(NAMES_EQUALS(C1037,_xlfn.ANCHORARRAY($H$2))*NAMES_EQUALS(D1037,_xlfn.ANCHORARRAY($I$2))*1),-1)</f>
        <v>-1</v>
      </c>
      <c r="Q1037" cm="1">
        <f t="array" ref="Q1037">_xlfn.IFS(M1037&lt;&gt;"ERROR",M1037,O1037=1,_xlfn.XLOOKUP(1,NAMES_EQUALS($C1037,_xlfn.ANCHORARRAY($H$2))*NAMES_EQUALS($D1037,_xlfn.ANCHORARRAY($I$2))*1,_xlfn.ANCHORARRAY(G$2)),1,"ERROR")</f>
        <v>1055</v>
      </c>
      <c r="S1037" t="str">
        <v>חיים</v>
      </c>
      <c r="T1037" t="str">
        <v>ביטון</v>
      </c>
      <c r="V1037">
        <v>1</v>
      </c>
      <c r="X1037">
        <v>1</v>
      </c>
    </row>
    <row r="1038" spans="1:24" x14ac:dyDescent="0.45">
      <c r="A1038">
        <v>30805</v>
      </c>
      <c r="B1038">
        <v>3916</v>
      </c>
      <c r="C1038" t="str">
        <v>ג'ידא</v>
      </c>
      <c r="D1038" t="str">
        <v>רינאוי-זועבי</v>
      </c>
      <c r="E1038" s="1">
        <v>26570</v>
      </c>
      <c r="G1038">
        <v>1068</v>
      </c>
      <c r="H1038" t="str">
        <v>אפרת</v>
      </c>
      <c r="I1038" t="str">
        <v>רייטן מרום</v>
      </c>
      <c r="J1038" s="1">
        <v>26434</v>
      </c>
      <c r="L1038">
        <v>1</v>
      </c>
      <c r="M1038" cm="1">
        <f t="array" ref="M1038">IF(L1038=1,_xlfn.XLOOKUP(E1038,_xlfn.ANCHORARRAY($J$2),_xlfn.ANCHORARRAY($G$2)),"ERROR")</f>
        <v>1069</v>
      </c>
      <c r="O1038" cm="1">
        <f t="array" ref="O1038">IF(L1038&lt;&gt;1,SUM(NAMES_EQUALS(C1038,_xlfn.ANCHORARRAY($H$2))*NAMES_EQUALS(D1038,_xlfn.ANCHORARRAY($I$2))*1),-1)</f>
        <v>-1</v>
      </c>
      <c r="Q1038" cm="1">
        <f t="array" ref="Q1038">_xlfn.IFS(M1038&lt;&gt;"ERROR",M1038,O1038=1,_xlfn.XLOOKUP(1,NAMES_EQUALS($C1038,_xlfn.ANCHORARRAY($H$2))*NAMES_EQUALS($D1038,_xlfn.ANCHORARRAY($I$2))*1,_xlfn.ANCHORARRAY(G$2)),1,"ERROR")</f>
        <v>1069</v>
      </c>
      <c r="S1038" t="str">
        <v>ג'ידא</v>
      </c>
      <c r="T1038" t="str">
        <v>רינאוי-זועבי</v>
      </c>
      <c r="V1038">
        <v>1</v>
      </c>
      <c r="X1038">
        <v>1</v>
      </c>
    </row>
    <row r="1039" spans="1:24" x14ac:dyDescent="0.45">
      <c r="A1039">
        <v>30806</v>
      </c>
      <c r="B1039">
        <v>2682</v>
      </c>
      <c r="C1039" t="str">
        <v>אמילי חיה</v>
      </c>
      <c r="D1039" t="str">
        <v>מואטי</v>
      </c>
      <c r="E1039" s="1">
        <v>29399</v>
      </c>
      <c r="G1039">
        <v>1069</v>
      </c>
      <c r="H1039" t="str">
        <v>ג'ידא</v>
      </c>
      <c r="I1039" t="str">
        <v>רינאוי-זועבי</v>
      </c>
      <c r="J1039" s="1">
        <v>26570</v>
      </c>
      <c r="L1039">
        <v>1</v>
      </c>
      <c r="M1039" cm="1">
        <f t="array" ref="M1039">IF(L1039=1,_xlfn.XLOOKUP(E1039,_xlfn.ANCHORARRAY($J$2),_xlfn.ANCHORARRAY($G$2)),"ERROR")</f>
        <v>1062</v>
      </c>
      <c r="O1039" cm="1">
        <f t="array" ref="O1039">IF(L1039&lt;&gt;1,SUM(NAMES_EQUALS(C1039,_xlfn.ANCHORARRAY($H$2))*NAMES_EQUALS(D1039,_xlfn.ANCHORARRAY($I$2))*1),-1)</f>
        <v>-1</v>
      </c>
      <c r="Q1039" cm="1">
        <f t="array" ref="Q1039">_xlfn.IFS(M1039&lt;&gt;"ERROR",M1039,O1039=1,_xlfn.XLOOKUP(1,NAMES_EQUALS($C1039,_xlfn.ANCHORARRAY($H$2))*NAMES_EQUALS($D1039,_xlfn.ANCHORARRAY($I$2))*1,_xlfn.ANCHORARRAY(G$2)),1,"ERROR")</f>
        <v>1062</v>
      </c>
      <c r="S1039" t="str">
        <v>אמילי חיה</v>
      </c>
      <c r="T1039" t="str">
        <v>מואטי</v>
      </c>
      <c r="V1039">
        <v>1</v>
      </c>
      <c r="X1039">
        <v>1</v>
      </c>
    </row>
    <row r="1040" spans="1:24" x14ac:dyDescent="0.45">
      <c r="A1040">
        <v>30807</v>
      </c>
      <c r="B1040">
        <v>3754</v>
      </c>
      <c r="C1040" t="str">
        <v>גלעד</v>
      </c>
      <c r="D1040" t="str">
        <v>קריב</v>
      </c>
      <c r="E1040" s="1">
        <v>26998</v>
      </c>
      <c r="G1040">
        <v>1070</v>
      </c>
      <c r="H1040" t="str">
        <v>עמיחי</v>
      </c>
      <c r="I1040" t="str">
        <v>שיקלי</v>
      </c>
      <c r="J1040" s="1">
        <v>29841</v>
      </c>
      <c r="L1040">
        <v>1</v>
      </c>
      <c r="M1040" cm="1">
        <f t="array" ref="M1040">IF(L1040=1,_xlfn.XLOOKUP(E1040,_xlfn.ANCHORARRAY($J$2),_xlfn.ANCHORARRAY($G$2)),"ERROR")</f>
        <v>1066</v>
      </c>
      <c r="O1040" cm="1">
        <f t="array" ref="O1040">IF(L1040&lt;&gt;1,SUM(NAMES_EQUALS(C1040,_xlfn.ANCHORARRAY($H$2))*NAMES_EQUALS(D1040,_xlfn.ANCHORARRAY($I$2))*1),-1)</f>
        <v>-1</v>
      </c>
      <c r="Q1040" cm="1">
        <f t="array" ref="Q1040">_xlfn.IFS(M1040&lt;&gt;"ERROR",M1040,O1040=1,_xlfn.XLOOKUP(1,NAMES_EQUALS($C1040,_xlfn.ANCHORARRAY($H$2))*NAMES_EQUALS($D1040,_xlfn.ANCHORARRAY($I$2))*1,_xlfn.ANCHORARRAY(G$2)),1,"ERROR")</f>
        <v>1066</v>
      </c>
      <c r="S1040" t="str">
        <v>גלעד</v>
      </c>
      <c r="T1040" t="str">
        <v>קריב</v>
      </c>
      <c r="V1040">
        <v>1</v>
      </c>
      <c r="X1040">
        <v>1</v>
      </c>
    </row>
    <row r="1041" spans="1:24" x14ac:dyDescent="0.45">
      <c r="A1041">
        <v>30808</v>
      </c>
      <c r="B1041">
        <v>3902</v>
      </c>
      <c r="C1041" t="str">
        <v>אפרת</v>
      </c>
      <c r="D1041" t="str">
        <v>רייטן</v>
      </c>
      <c r="E1041" s="1">
        <v>26434</v>
      </c>
      <c r="G1041">
        <v>1071</v>
      </c>
      <c r="H1041" t="str">
        <v>נירה</v>
      </c>
      <c r="I1041" t="str">
        <v>שפק</v>
      </c>
      <c r="J1041" s="1">
        <v>24308</v>
      </c>
      <c r="L1041">
        <v>1</v>
      </c>
      <c r="M1041" cm="1">
        <f t="array" ref="M1041">IF(L1041=1,_xlfn.XLOOKUP(E1041,_xlfn.ANCHORARRAY($J$2),_xlfn.ANCHORARRAY($G$2)),"ERROR")</f>
        <v>1068</v>
      </c>
      <c r="O1041" cm="1">
        <f t="array" ref="O1041">IF(L1041&lt;&gt;1,SUM(NAMES_EQUALS(C1041,_xlfn.ANCHORARRAY($H$2))*NAMES_EQUALS(D1041,_xlfn.ANCHORARRAY($I$2))*1),-1)</f>
        <v>-1</v>
      </c>
      <c r="Q1041" cm="1">
        <f t="array" ref="Q1041">_xlfn.IFS(M1041&lt;&gt;"ERROR",M1041,O1041=1,_xlfn.XLOOKUP(1,NAMES_EQUALS($C1041,_xlfn.ANCHORARRAY($H$2))*NAMES_EQUALS($D1041,_xlfn.ANCHORARRAY($I$2))*1,_xlfn.ANCHORARRAY(G$2)),1,"ERROR")</f>
        <v>1068</v>
      </c>
      <c r="S1041" t="str">
        <v>אפרת</v>
      </c>
      <c r="T1041" t="str">
        <v>רייטן מרום</v>
      </c>
      <c r="V1041">
        <v>1</v>
      </c>
      <c r="X1041">
        <v>1</v>
      </c>
    </row>
    <row r="1042" spans="1:24" x14ac:dyDescent="0.45">
      <c r="A1042">
        <v>30809</v>
      </c>
      <c r="B1042">
        <v>1340</v>
      </c>
      <c r="C1042" t="str">
        <v>גלית</v>
      </c>
      <c r="D1042" t="str">
        <v>דיסטל אטבריאן</v>
      </c>
      <c r="E1042" s="1">
        <v>25943</v>
      </c>
      <c r="G1042">
        <v>1072</v>
      </c>
      <c r="H1042" t="str">
        <v>אלינה</v>
      </c>
      <c r="I1042" t="str">
        <v>ברדץ' יאלוב</v>
      </c>
      <c r="J1042" s="1">
        <v>29971</v>
      </c>
      <c r="L1042">
        <v>1</v>
      </c>
      <c r="M1042" cm="1">
        <f t="array" ref="M1042">IF(L1042=1,_xlfn.XLOOKUP(E1042,_xlfn.ANCHORARRAY($J$2),_xlfn.ANCHORARRAY($G$2)),"ERROR")</f>
        <v>1059</v>
      </c>
      <c r="O1042" cm="1">
        <f t="array" ref="O1042">IF(L1042&lt;&gt;1,SUM(NAMES_EQUALS(C1042,_xlfn.ANCHORARRAY($H$2))*NAMES_EQUALS(D1042,_xlfn.ANCHORARRAY($I$2))*1),-1)</f>
        <v>-1</v>
      </c>
      <c r="Q1042" cm="1">
        <f t="array" ref="Q1042">_xlfn.IFS(M1042&lt;&gt;"ERROR",M1042,O1042=1,_xlfn.XLOOKUP(1,NAMES_EQUALS($C1042,_xlfn.ANCHORARRAY($H$2))*NAMES_EQUALS($D1042,_xlfn.ANCHORARRAY($I$2))*1,_xlfn.ANCHORARRAY(G$2)),1,"ERROR")</f>
        <v>1059</v>
      </c>
      <c r="S1042" t="str">
        <v>גלית</v>
      </c>
      <c r="T1042" t="str">
        <v xml:space="preserve">דיסטל אטבריאן </v>
      </c>
      <c r="V1042">
        <v>1</v>
      </c>
      <c r="X1042">
        <v>1</v>
      </c>
    </row>
    <row r="1043" spans="1:24" x14ac:dyDescent="0.45">
      <c r="A1043">
        <v>30810</v>
      </c>
      <c r="B1043">
        <v>1567</v>
      </c>
      <c r="C1043" t="str">
        <v>מיכל מרים</v>
      </c>
      <c r="D1043" t="str">
        <v>וולדיגר</v>
      </c>
      <c r="E1043" s="1">
        <v>25209</v>
      </c>
      <c r="G1043">
        <v>1073</v>
      </c>
      <c r="H1043" t="str">
        <v>אלון</v>
      </c>
      <c r="I1043" t="str">
        <v>טל</v>
      </c>
      <c r="J1043" s="1">
        <v>22171</v>
      </c>
      <c r="L1043">
        <v>1</v>
      </c>
      <c r="M1043" cm="1">
        <f t="array" ref="M1043">IF(L1043=1,_xlfn.XLOOKUP(E1043,_xlfn.ANCHORARRAY($J$2),_xlfn.ANCHORARRAY($G$2)),"ERROR")</f>
        <v>1060</v>
      </c>
      <c r="O1043" cm="1">
        <f t="array" ref="O1043">IF(L1043&lt;&gt;1,SUM(NAMES_EQUALS(C1043,_xlfn.ANCHORARRAY($H$2))*NAMES_EQUALS(D1043,_xlfn.ANCHORARRAY($I$2))*1),-1)</f>
        <v>-1</v>
      </c>
      <c r="Q1043" cm="1">
        <f t="array" ref="Q1043">_xlfn.IFS(M1043&lt;&gt;"ERROR",M1043,O1043=1,_xlfn.XLOOKUP(1,NAMES_EQUALS($C1043,_xlfn.ANCHORARRAY($H$2))*NAMES_EQUALS($D1043,_xlfn.ANCHORARRAY($I$2))*1,_xlfn.ANCHORARRAY(G$2)),1,"ERROR")</f>
        <v>1060</v>
      </c>
      <c r="S1043" t="str">
        <v>מיכל מרים</v>
      </c>
      <c r="T1043" t="str">
        <v>וולדיגר</v>
      </c>
      <c r="V1043">
        <v>1</v>
      </c>
      <c r="X1043">
        <v>1</v>
      </c>
    </row>
    <row r="1044" spans="1:24" x14ac:dyDescent="0.45">
      <c r="A1044">
        <v>30811</v>
      </c>
      <c r="B1044">
        <v>824</v>
      </c>
      <c r="C1044" t="str">
        <v>איתמר</v>
      </c>
      <c r="D1044" t="str">
        <v>בן גביר</v>
      </c>
      <c r="E1044" s="1">
        <v>27886</v>
      </c>
      <c r="G1044">
        <v>1074</v>
      </c>
      <c r="H1044" t="str">
        <v>מאיר</v>
      </c>
      <c r="I1044" t="str">
        <v>יצחק-הלוי</v>
      </c>
      <c r="J1044" s="1">
        <v>19528</v>
      </c>
      <c r="L1044">
        <v>1</v>
      </c>
      <c r="M1044" cm="1">
        <f t="array" ref="M1044">IF(L1044=1,_xlfn.XLOOKUP(E1044,_xlfn.ANCHORARRAY($J$2),_xlfn.ANCHORARRAY($G$2)),"ERROR")</f>
        <v>1056</v>
      </c>
      <c r="O1044" cm="1">
        <f t="array" ref="O1044">IF(L1044&lt;&gt;1,SUM(NAMES_EQUALS(C1044,_xlfn.ANCHORARRAY($H$2))*NAMES_EQUALS(D1044,_xlfn.ANCHORARRAY($I$2))*1),-1)</f>
        <v>-1</v>
      </c>
      <c r="Q1044" cm="1">
        <f t="array" ref="Q1044">_xlfn.IFS(M1044&lt;&gt;"ERROR",M1044,O1044=1,_xlfn.XLOOKUP(1,NAMES_EQUALS($C1044,_xlfn.ANCHORARRAY($H$2))*NAMES_EQUALS($D1044,_xlfn.ANCHORARRAY($I$2))*1,_xlfn.ANCHORARRAY(G$2)),1,"ERROR")</f>
        <v>1056</v>
      </c>
      <c r="S1044" t="str">
        <v>איתמר</v>
      </c>
      <c r="T1044" t="str">
        <v>בן גביר</v>
      </c>
      <c r="V1044">
        <v>1</v>
      </c>
      <c r="X1044">
        <v>1</v>
      </c>
    </row>
    <row r="1045" spans="1:24" x14ac:dyDescent="0.45">
      <c r="A1045">
        <v>30812</v>
      </c>
      <c r="B1045">
        <v>3842</v>
      </c>
      <c r="C1045" t="str">
        <v>שמחה</v>
      </c>
      <c r="D1045" t="str">
        <v>רוטמן</v>
      </c>
      <c r="E1045" s="1">
        <v>29324</v>
      </c>
      <c r="G1045">
        <v>1075</v>
      </c>
      <c r="H1045" t="str">
        <v>לימור</v>
      </c>
      <c r="I1045" t="str">
        <v>מגן תלם</v>
      </c>
      <c r="J1045" s="1">
        <v>26009</v>
      </c>
      <c r="L1045">
        <v>0</v>
      </c>
      <c r="M1045" t="str" cm="1">
        <f t="array" ref="M1045">IF(L1045=1,_xlfn.XLOOKUP(E1045,_xlfn.ANCHORARRAY($J$2),_xlfn.ANCHORARRAY($G$2)),"ERROR")</f>
        <v>ERROR</v>
      </c>
      <c r="O1045" cm="1">
        <f t="array" ref="O1045">IF(L1045&lt;&gt;1,SUM(NAMES_EQUALS(C1045,_xlfn.ANCHORARRAY($H$2))*NAMES_EQUALS(D1045,_xlfn.ANCHORARRAY($I$2))*1),-1)</f>
        <v>1</v>
      </c>
      <c r="Q1045" cm="1">
        <f t="array" ref="Q1045">_xlfn.IFS(M1045&lt;&gt;"ERROR",M1045,O1045=1,_xlfn.XLOOKUP(1,NAMES_EQUALS($C1045,_xlfn.ANCHORARRAY($H$2))*NAMES_EQUALS($D1045,_xlfn.ANCHORARRAY($I$2))*1,_xlfn.ANCHORARRAY(G$2)),1,"ERROR")</f>
        <v>1067</v>
      </c>
      <c r="S1045" t="str">
        <v>שמחה</v>
      </c>
      <c r="T1045" t="str">
        <v>רוטמן</v>
      </c>
      <c r="V1045">
        <v>1</v>
      </c>
      <c r="X1045">
        <v>1</v>
      </c>
    </row>
    <row r="1046" spans="1:24" x14ac:dyDescent="0.45">
      <c r="A1046">
        <v>30813</v>
      </c>
      <c r="B1046">
        <v>2861</v>
      </c>
      <c r="C1046" t="str">
        <v>אבתיסאם</v>
      </c>
      <c r="D1046" t="str">
        <v>מראענה</v>
      </c>
      <c r="E1046" s="1">
        <v>27681</v>
      </c>
      <c r="G1046">
        <v>1076</v>
      </c>
      <c r="H1046" t="str">
        <v>טטיאנה</v>
      </c>
      <c r="I1046" t="str">
        <v>מזרסקי</v>
      </c>
      <c r="J1046" s="1">
        <v>28011</v>
      </c>
      <c r="L1046">
        <v>1</v>
      </c>
      <c r="M1046" cm="1">
        <f t="array" ref="M1046">IF(L1046=1,_xlfn.XLOOKUP(E1046,_xlfn.ANCHORARRAY($J$2),_xlfn.ANCHORARRAY($G$2)),"ERROR")</f>
        <v>1064</v>
      </c>
      <c r="O1046" cm="1">
        <f t="array" ref="O1046">IF(L1046&lt;&gt;1,SUM(NAMES_EQUALS(C1046,_xlfn.ANCHORARRAY($H$2))*NAMES_EQUALS(D1046,_xlfn.ANCHORARRAY($I$2))*1),-1)</f>
        <v>-1</v>
      </c>
      <c r="Q1046" cm="1">
        <f t="array" ref="Q1046">_xlfn.IFS(M1046&lt;&gt;"ERROR",M1046,O1046=1,_xlfn.XLOOKUP(1,NAMES_EQUALS($C1046,_xlfn.ANCHORARRAY($H$2))*NAMES_EQUALS($D1046,_xlfn.ANCHORARRAY($I$2))*1,_xlfn.ANCHORARRAY(G$2)),1,"ERROR")</f>
        <v>1064</v>
      </c>
      <c r="S1046" t="str">
        <v>אבתיסאם</v>
      </c>
      <c r="T1046" t="str">
        <v>מראענה</v>
      </c>
      <c r="V1046">
        <v>1</v>
      </c>
      <c r="X1046">
        <v>1</v>
      </c>
    </row>
    <row r="1047" spans="1:24" x14ac:dyDescent="0.45">
      <c r="A1047">
        <v>30814</v>
      </c>
      <c r="B1047">
        <v>2833</v>
      </c>
      <c r="C1047" t="str">
        <v>אביגדור (אבי)</v>
      </c>
      <c r="D1047" t="str">
        <v>מעוז</v>
      </c>
      <c r="E1047" s="1">
        <v>20642</v>
      </c>
      <c r="G1047">
        <v>1077</v>
      </c>
      <c r="H1047" t="str">
        <v>מופיד</v>
      </c>
      <c r="I1047" t="str">
        <v>מרעי</v>
      </c>
      <c r="J1047" s="1">
        <v>21685</v>
      </c>
      <c r="L1047">
        <v>1</v>
      </c>
      <c r="M1047" cm="1">
        <f t="array" ref="M1047">IF(L1047=1,_xlfn.XLOOKUP(E1047,_xlfn.ANCHORARRAY($J$2),_xlfn.ANCHORARRAY($G$2)),"ERROR")</f>
        <v>1063</v>
      </c>
      <c r="O1047" cm="1">
        <f t="array" ref="O1047">IF(L1047&lt;&gt;1,SUM(NAMES_EQUALS(C1047,_xlfn.ANCHORARRAY($H$2))*NAMES_EQUALS(D1047,_xlfn.ANCHORARRAY($I$2))*1),-1)</f>
        <v>-1</v>
      </c>
      <c r="Q1047" cm="1">
        <f t="array" ref="Q1047">_xlfn.IFS(M1047&lt;&gt;"ERROR",M1047,O1047=1,_xlfn.XLOOKUP(1,NAMES_EQUALS($C1047,_xlfn.ANCHORARRAY($H$2))*NAMES_EQUALS($D1047,_xlfn.ANCHORARRAY($I$2))*1,_xlfn.ANCHORARRAY(G$2)),1,"ERROR")</f>
        <v>1063</v>
      </c>
      <c r="S1047" t="str">
        <v>אבי</v>
      </c>
      <c r="T1047" t="str">
        <v>מעוז</v>
      </c>
      <c r="V1047">
        <v>1</v>
      </c>
      <c r="X1047">
        <v>1</v>
      </c>
    </row>
    <row r="1048" spans="1:24" x14ac:dyDescent="0.45">
      <c r="A1048">
        <v>30815</v>
      </c>
      <c r="B1048">
        <v>603</v>
      </c>
      <c r="C1048" t="str">
        <v>אלינה</v>
      </c>
      <c r="D1048" t="str">
        <v>בדרץ' יאלוב</v>
      </c>
      <c r="E1048" s="1">
        <v>29971</v>
      </c>
      <c r="G1048">
        <v>1078</v>
      </c>
      <c r="H1048" t="str">
        <v>שירלי</v>
      </c>
      <c r="I1048" t="str">
        <v>פינטו קדוש</v>
      </c>
      <c r="J1048" s="1">
        <v>32582</v>
      </c>
      <c r="L1048">
        <v>1</v>
      </c>
      <c r="M1048" cm="1">
        <f t="array" ref="M1048">IF(L1048=1,_xlfn.XLOOKUP(E1048,_xlfn.ANCHORARRAY($J$2),_xlfn.ANCHORARRAY($G$2)),"ERROR")</f>
        <v>1072</v>
      </c>
      <c r="O1048" cm="1">
        <f t="array" ref="O1048">IF(L1048&lt;&gt;1,SUM(NAMES_EQUALS(C1048,_xlfn.ANCHORARRAY($H$2))*NAMES_EQUALS(D1048,_xlfn.ANCHORARRAY($I$2))*1),-1)</f>
        <v>-1</v>
      </c>
      <c r="Q1048" cm="1">
        <f t="array" ref="Q1048">_xlfn.IFS(M1048&lt;&gt;"ERROR",M1048,O1048=1,_xlfn.XLOOKUP(1,NAMES_EQUALS($C1048,_xlfn.ANCHORARRAY($H$2))*NAMES_EQUALS($D1048,_xlfn.ANCHORARRAY($I$2))*1,_xlfn.ANCHORARRAY(G$2)),1,"ERROR")</f>
        <v>1072</v>
      </c>
      <c r="S1048" t="str">
        <v>אלינה</v>
      </c>
      <c r="T1048" t="str">
        <v>ברדץ' יאלוב</v>
      </c>
      <c r="V1048">
        <v>0</v>
      </c>
      <c r="W1048">
        <v>1</v>
      </c>
      <c r="X1048">
        <v>1</v>
      </c>
    </row>
    <row r="1049" spans="1:24" x14ac:dyDescent="0.45">
      <c r="A1049">
        <v>30816</v>
      </c>
      <c r="B1049">
        <v>2908</v>
      </c>
      <c r="C1049" t="str">
        <v>מופיד</v>
      </c>
      <c r="D1049" t="str">
        <v>מרעי</v>
      </c>
      <c r="E1049" s="1">
        <v>21685</v>
      </c>
      <c r="G1049">
        <v>1079</v>
      </c>
      <c r="H1049" t="str">
        <v>יסמין</v>
      </c>
      <c r="I1049" t="str">
        <v>פרידמן</v>
      </c>
      <c r="J1049" s="1">
        <v>26827</v>
      </c>
      <c r="L1049">
        <v>1</v>
      </c>
      <c r="M1049" cm="1">
        <f t="array" ref="M1049">IF(L1049=1,_xlfn.XLOOKUP(E1049,_xlfn.ANCHORARRAY($J$2),_xlfn.ANCHORARRAY($G$2)),"ERROR")</f>
        <v>1077</v>
      </c>
      <c r="O1049" cm="1">
        <f t="array" ref="O1049">IF(L1049&lt;&gt;1,SUM(NAMES_EQUALS(C1049,_xlfn.ANCHORARRAY($H$2))*NAMES_EQUALS(D1049,_xlfn.ANCHORARRAY($I$2))*1),-1)</f>
        <v>-1</v>
      </c>
      <c r="Q1049" cm="1">
        <f t="array" ref="Q1049">_xlfn.IFS(M1049&lt;&gt;"ERROR",M1049,O1049=1,_xlfn.XLOOKUP(1,NAMES_EQUALS($C1049,_xlfn.ANCHORARRAY($H$2))*NAMES_EQUALS($D1049,_xlfn.ANCHORARRAY($I$2))*1,_xlfn.ANCHORARRAY(G$2)),1,"ERROR")</f>
        <v>1077</v>
      </c>
      <c r="S1049" t="str">
        <v>מופיד</v>
      </c>
      <c r="T1049" t="str">
        <v>מרעי</v>
      </c>
      <c r="V1049">
        <v>1</v>
      </c>
      <c r="X1049">
        <v>1</v>
      </c>
    </row>
    <row r="1050" spans="1:24" x14ac:dyDescent="0.45">
      <c r="A1050">
        <v>30817</v>
      </c>
      <c r="B1050">
        <v>1961</v>
      </c>
      <c r="C1050" t="str">
        <v>אלון</v>
      </c>
      <c r="D1050" t="str">
        <v>טל</v>
      </c>
      <c r="E1050" s="1">
        <v>22171</v>
      </c>
      <c r="G1050">
        <v>1080</v>
      </c>
      <c r="H1050" t="str">
        <v>יוסף</v>
      </c>
      <c r="I1050" t="str">
        <v>שיין</v>
      </c>
      <c r="J1050" s="1">
        <v>20719</v>
      </c>
      <c r="L1050">
        <v>1</v>
      </c>
      <c r="M1050" cm="1">
        <f t="array" ref="M1050">IF(L1050=1,_xlfn.XLOOKUP(E1050,_xlfn.ANCHORARRAY($J$2),_xlfn.ANCHORARRAY($G$2)),"ERROR")</f>
        <v>1073</v>
      </c>
      <c r="O1050" cm="1">
        <f t="array" ref="O1050">IF(L1050&lt;&gt;1,SUM(NAMES_EQUALS(C1050,_xlfn.ANCHORARRAY($H$2))*NAMES_EQUALS(D1050,_xlfn.ANCHORARRAY($I$2))*1),-1)</f>
        <v>-1</v>
      </c>
      <c r="Q1050" cm="1">
        <f t="array" ref="Q1050">_xlfn.IFS(M1050&lt;&gt;"ERROR",M1050,O1050=1,_xlfn.XLOOKUP(1,NAMES_EQUALS($C1050,_xlfn.ANCHORARRAY($H$2))*NAMES_EQUALS($D1050,_xlfn.ANCHORARRAY($I$2))*1,_xlfn.ANCHORARRAY(G$2)),1,"ERROR")</f>
        <v>1073</v>
      </c>
      <c r="S1050" t="str">
        <v>אלון</v>
      </c>
      <c r="T1050" t="str">
        <v>טל</v>
      </c>
      <c r="V1050">
        <v>1</v>
      </c>
      <c r="X1050">
        <v>1</v>
      </c>
    </row>
    <row r="1051" spans="1:24" x14ac:dyDescent="0.45">
      <c r="A1051">
        <v>30818</v>
      </c>
      <c r="B1051">
        <v>2625</v>
      </c>
      <c r="C1051" t="str">
        <v>גבי</v>
      </c>
      <c r="D1051" t="str">
        <v>לסקי</v>
      </c>
      <c r="E1051" s="1">
        <v>24549</v>
      </c>
      <c r="G1051">
        <v>1081</v>
      </c>
      <c r="H1051" t="str">
        <v>גבי</v>
      </c>
      <c r="I1051" t="str">
        <v>לסקי</v>
      </c>
      <c r="J1051" s="1">
        <v>24549</v>
      </c>
      <c r="L1051">
        <v>1</v>
      </c>
      <c r="M1051" cm="1">
        <f t="array" ref="M1051">IF(L1051=1,_xlfn.XLOOKUP(E1051,_xlfn.ANCHORARRAY($J$2),_xlfn.ANCHORARRAY($G$2)),"ERROR")</f>
        <v>1081</v>
      </c>
      <c r="O1051" cm="1">
        <f t="array" ref="O1051">IF(L1051&lt;&gt;1,SUM(NAMES_EQUALS(C1051,_xlfn.ANCHORARRAY($H$2))*NAMES_EQUALS(D1051,_xlfn.ANCHORARRAY($I$2))*1),-1)</f>
        <v>-1</v>
      </c>
      <c r="Q1051" cm="1">
        <f t="array" ref="Q1051">_xlfn.IFS(M1051&lt;&gt;"ERROR",M1051,O1051=1,_xlfn.XLOOKUP(1,NAMES_EQUALS($C1051,_xlfn.ANCHORARRAY($H$2))*NAMES_EQUALS($D1051,_xlfn.ANCHORARRAY($I$2))*1,_xlfn.ANCHORARRAY(G$2)),1,"ERROR")</f>
        <v>1081</v>
      </c>
      <c r="S1051" t="str">
        <v>גבי</v>
      </c>
      <c r="T1051" t="str">
        <v>לסקי</v>
      </c>
      <c r="V1051">
        <v>1</v>
      </c>
      <c r="X1051">
        <v>1</v>
      </c>
    </row>
    <row r="1052" spans="1:24" x14ac:dyDescent="0.45">
      <c r="A1052">
        <v>30820</v>
      </c>
      <c r="B1052">
        <v>1283</v>
      </c>
      <c r="C1052" t="str">
        <v>סימון</v>
      </c>
      <c r="D1052" t="str">
        <v>דוידסון</v>
      </c>
      <c r="E1052" s="1">
        <v>25702</v>
      </c>
      <c r="G1052">
        <v>1082</v>
      </c>
      <c r="H1052" t="str">
        <v>נעמה</v>
      </c>
      <c r="I1052" t="str">
        <v>לזימי</v>
      </c>
      <c r="J1052" s="1">
        <v>31423</v>
      </c>
      <c r="L1052">
        <v>1</v>
      </c>
      <c r="M1052" cm="1">
        <f t="array" ref="M1052">IF(L1052=1,_xlfn.XLOOKUP(E1052,_xlfn.ANCHORARRAY($J$2),_xlfn.ANCHORARRAY($G$2)),"ERROR")</f>
        <v>1085</v>
      </c>
      <c r="O1052" cm="1">
        <f t="array" ref="O1052">IF(L1052&lt;&gt;1,SUM(NAMES_EQUALS(C1052,_xlfn.ANCHORARRAY($H$2))*NAMES_EQUALS(D1052,_xlfn.ANCHORARRAY($I$2))*1),-1)</f>
        <v>-1</v>
      </c>
      <c r="Q1052" cm="1">
        <f t="array" ref="Q1052">_xlfn.IFS(M1052&lt;&gt;"ERROR",M1052,O1052=1,_xlfn.XLOOKUP(1,NAMES_EQUALS($C1052,_xlfn.ANCHORARRAY($H$2))*NAMES_EQUALS($D1052,_xlfn.ANCHORARRAY($I$2))*1,_xlfn.ANCHORARRAY(G$2)),1,"ERROR")</f>
        <v>1085</v>
      </c>
      <c r="S1052" t="str">
        <v>סימון</v>
      </c>
      <c r="T1052" t="str">
        <v>דוידסון</v>
      </c>
      <c r="V1052">
        <v>1</v>
      </c>
      <c r="X1052">
        <v>1</v>
      </c>
    </row>
    <row r="1053" spans="1:24" x14ac:dyDescent="0.45">
      <c r="A1053">
        <v>30821</v>
      </c>
      <c r="B1053">
        <v>3138</v>
      </c>
      <c r="C1053" t="str">
        <v>עלי</v>
      </c>
      <c r="D1053" t="str">
        <v>סלאלחה</v>
      </c>
      <c r="E1053" s="1">
        <v>19096</v>
      </c>
      <c r="G1053">
        <v>1083</v>
      </c>
      <c r="H1053" t="str">
        <v>יום טוב חי</v>
      </c>
      <c r="I1053" t="str">
        <v>כלפון</v>
      </c>
      <c r="J1053" s="1">
        <v>31579</v>
      </c>
      <c r="L1053">
        <v>1</v>
      </c>
      <c r="M1053" cm="1">
        <f t="array" ref="M1053">IF(L1053=1,_xlfn.XLOOKUP(E1053,_xlfn.ANCHORARRAY($J$2),_xlfn.ANCHORARRAY($G$2)),"ERROR")</f>
        <v>1086</v>
      </c>
      <c r="O1053" cm="1">
        <f t="array" ref="O1053">IF(L1053&lt;&gt;1,SUM(NAMES_EQUALS(C1053,_xlfn.ANCHORARRAY($H$2))*NAMES_EQUALS(D1053,_xlfn.ANCHORARRAY($I$2))*1),-1)</f>
        <v>-1</v>
      </c>
      <c r="Q1053" cm="1">
        <f t="array" ref="Q1053">_xlfn.IFS(M1053&lt;&gt;"ERROR",M1053,O1053=1,_xlfn.XLOOKUP(1,NAMES_EQUALS($C1053,_xlfn.ANCHORARRAY($H$2))*NAMES_EQUALS($D1053,_xlfn.ANCHORARRAY($I$2))*1,_xlfn.ANCHORARRAY(G$2)),1,"ERROR")</f>
        <v>1086</v>
      </c>
      <c r="S1053" t="str">
        <v>עלי</v>
      </c>
      <c r="T1053" t="str">
        <v>סלאלחה</v>
      </c>
      <c r="V1053">
        <v>1</v>
      </c>
      <c r="X1053">
        <v>1</v>
      </c>
    </row>
    <row r="1054" spans="1:24" x14ac:dyDescent="0.45">
      <c r="A1054">
        <v>30823</v>
      </c>
      <c r="B1054">
        <v>3861</v>
      </c>
      <c r="C1054" t="str">
        <v>שרון</v>
      </c>
      <c r="D1054" t="str">
        <v>רופא אופיר</v>
      </c>
      <c r="E1054" s="1">
        <v>25918</v>
      </c>
      <c r="G1054">
        <v>1084</v>
      </c>
      <c r="H1054" t="str">
        <v>ענבר</v>
      </c>
      <c r="I1054" t="str">
        <v>בזק</v>
      </c>
      <c r="J1054" s="1">
        <v>27159</v>
      </c>
      <c r="L1054">
        <v>1</v>
      </c>
      <c r="M1054" cm="1">
        <f t="array" ref="M1054">IF(L1054=1,_xlfn.XLOOKUP(E1054,_xlfn.ANCHORARRAY($J$2),_xlfn.ANCHORARRAY($G$2)),"ERROR")</f>
        <v>1087</v>
      </c>
      <c r="O1054" cm="1">
        <f t="array" ref="O1054">IF(L1054&lt;&gt;1,SUM(NAMES_EQUALS(C1054,_xlfn.ANCHORARRAY($H$2))*NAMES_EQUALS(D1054,_xlfn.ANCHORARRAY($I$2))*1),-1)</f>
        <v>-1</v>
      </c>
      <c r="Q1054" cm="1">
        <f t="array" ref="Q1054">_xlfn.IFS(M1054&lt;&gt;"ERROR",M1054,O1054=1,_xlfn.XLOOKUP(1,NAMES_EQUALS($C1054,_xlfn.ANCHORARRAY($H$2))*NAMES_EQUALS($D1054,_xlfn.ANCHORARRAY($I$2))*1,_xlfn.ANCHORARRAY(G$2)),1,"ERROR")</f>
        <v>1087</v>
      </c>
      <c r="S1054" t="str">
        <v>שרון</v>
      </c>
      <c r="T1054" t="str">
        <v>רופא אופיר</v>
      </c>
      <c r="V1054">
        <v>1</v>
      </c>
      <c r="X1054">
        <v>1</v>
      </c>
    </row>
    <row r="1055" spans="1:24" x14ac:dyDescent="0.45">
      <c r="A1055">
        <v>30824</v>
      </c>
      <c r="B1055">
        <v>216</v>
      </c>
      <c r="C1055" t="str">
        <v>גדי</v>
      </c>
      <c r="D1055" t="str">
        <v>איזנקוט</v>
      </c>
      <c r="E1055" s="1">
        <v>22055</v>
      </c>
      <c r="G1055">
        <v>1085</v>
      </c>
      <c r="H1055" t="str">
        <v>סימון</v>
      </c>
      <c r="I1055" t="str">
        <v>דוידסון</v>
      </c>
      <c r="J1055" s="1">
        <v>25702</v>
      </c>
      <c r="L1055">
        <v>1</v>
      </c>
      <c r="M1055" cm="1">
        <f t="array" ref="M1055">IF(L1055=1,_xlfn.XLOOKUP(E1055,_xlfn.ANCHORARRAY($J$2),_xlfn.ANCHORARRAY($G$2)),"ERROR")</f>
        <v>1092</v>
      </c>
      <c r="O1055" cm="1">
        <f t="array" ref="O1055">IF(L1055&lt;&gt;1,SUM(NAMES_EQUALS(C1055,_xlfn.ANCHORARRAY($H$2))*NAMES_EQUALS(D1055,_xlfn.ANCHORARRAY($I$2))*1),-1)</f>
        <v>-1</v>
      </c>
      <c r="Q1055" cm="1">
        <f t="array" ref="Q1055">_xlfn.IFS(M1055&lt;&gt;"ERROR",M1055,O1055=1,_xlfn.XLOOKUP(1,NAMES_EQUALS($C1055,_xlfn.ANCHORARRAY($H$2))*NAMES_EQUALS($D1055,_xlfn.ANCHORARRAY($I$2))*1,_xlfn.ANCHORARRAY(G$2)),1,"ERROR")</f>
        <v>1092</v>
      </c>
      <c r="S1055" t="str">
        <v>גדי</v>
      </c>
      <c r="T1055" t="str">
        <v>איזנקוט</v>
      </c>
      <c r="V1055">
        <v>1</v>
      </c>
      <c r="X1055">
        <v>1</v>
      </c>
    </row>
    <row r="1056" spans="1:24" x14ac:dyDescent="0.45">
      <c r="A1056">
        <v>30825</v>
      </c>
      <c r="B1056">
        <v>236</v>
      </c>
      <c r="C1056" t="str">
        <v>דן</v>
      </c>
      <c r="D1056" t="str">
        <v>אילוז</v>
      </c>
      <c r="E1056" s="1">
        <v>31464</v>
      </c>
      <c r="G1056">
        <v>1086</v>
      </c>
      <c r="H1056" t="str">
        <v>עלי</v>
      </c>
      <c r="I1056" t="str">
        <v>סלאלחה</v>
      </c>
      <c r="J1056" s="1">
        <v>19096</v>
      </c>
      <c r="L1056">
        <v>1</v>
      </c>
      <c r="M1056" cm="1">
        <f t="array" ref="M1056">IF(L1056=1,_xlfn.XLOOKUP(E1056,_xlfn.ANCHORARRAY($J$2),_xlfn.ANCHORARRAY($G$2)),"ERROR")</f>
        <v>1116</v>
      </c>
      <c r="O1056" cm="1">
        <f t="array" ref="O1056">IF(L1056&lt;&gt;1,SUM(NAMES_EQUALS(C1056,_xlfn.ANCHORARRAY($H$2))*NAMES_EQUALS(D1056,_xlfn.ANCHORARRAY($I$2))*1),-1)</f>
        <v>-1</v>
      </c>
      <c r="Q1056" cm="1">
        <f t="array" ref="Q1056">_xlfn.IFS(M1056&lt;&gt;"ERROR",M1056,O1056=1,_xlfn.XLOOKUP(1,NAMES_EQUALS($C1056,_xlfn.ANCHORARRAY($H$2))*NAMES_EQUALS($D1056,_xlfn.ANCHORARRAY($I$2))*1,_xlfn.ANCHORARRAY(G$2)),1,"ERROR")</f>
        <v>1116</v>
      </c>
      <c r="S1056" t="str">
        <v>דן</v>
      </c>
      <c r="T1056" t="str">
        <v>אילוז</v>
      </c>
      <c r="V1056">
        <v>1</v>
      </c>
      <c r="X1056">
        <v>1</v>
      </c>
    </row>
    <row r="1057" spans="1:24" x14ac:dyDescent="0.45">
      <c r="A1057">
        <v>30826</v>
      </c>
      <c r="B1057">
        <v>292</v>
      </c>
      <c r="C1057" t="str">
        <v>וליד</v>
      </c>
      <c r="D1057" t="str">
        <v>אלהואשלה</v>
      </c>
      <c r="E1057" s="1">
        <v>29870</v>
      </c>
      <c r="G1057">
        <v>1087</v>
      </c>
      <c r="H1057" t="str">
        <v>שרון</v>
      </c>
      <c r="I1057" t="str">
        <v>רופא אופיר</v>
      </c>
      <c r="J1057" s="1">
        <v>25918</v>
      </c>
      <c r="L1057">
        <v>1</v>
      </c>
      <c r="M1057" cm="1">
        <f t="array" ref="M1057">IF(L1057=1,_xlfn.XLOOKUP(E1057,_xlfn.ANCHORARRAY($J$2),_xlfn.ANCHORARRAY($G$2)),"ERROR")</f>
        <v>1093</v>
      </c>
      <c r="O1057" cm="1">
        <f t="array" ref="O1057">IF(L1057&lt;&gt;1,SUM(NAMES_EQUALS(C1057,_xlfn.ANCHORARRAY($H$2))*NAMES_EQUALS(D1057,_xlfn.ANCHORARRAY($I$2))*1),-1)</f>
        <v>-1</v>
      </c>
      <c r="Q1057" cm="1">
        <f t="array" ref="Q1057">_xlfn.IFS(M1057&lt;&gt;"ERROR",M1057,O1057=1,_xlfn.XLOOKUP(1,NAMES_EQUALS($C1057,_xlfn.ANCHORARRAY($H$2))*NAMES_EQUALS($D1057,_xlfn.ANCHORARRAY($I$2))*1,_xlfn.ANCHORARRAY(G$2)),1,"ERROR")</f>
        <v>1093</v>
      </c>
      <c r="S1057" t="str">
        <v>ואליד</v>
      </c>
      <c r="T1057" t="str">
        <v>אלהואשלה</v>
      </c>
      <c r="V1057">
        <v>0</v>
      </c>
      <c r="W1057">
        <v>1</v>
      </c>
      <c r="X1057">
        <v>1</v>
      </c>
    </row>
    <row r="1058" spans="1:24" x14ac:dyDescent="0.45">
      <c r="A1058">
        <v>30827</v>
      </c>
      <c r="B1058">
        <v>369</v>
      </c>
      <c r="C1058" t="str">
        <v>עמיחי</v>
      </c>
      <c r="D1058" t="str">
        <v>אליהו</v>
      </c>
      <c r="E1058" s="1">
        <v>28969</v>
      </c>
      <c r="G1058">
        <v>1088</v>
      </c>
      <c r="H1058" t="str">
        <v>מישל</v>
      </c>
      <c r="I1058" t="str">
        <v>בוסקילה</v>
      </c>
      <c r="J1058" s="1">
        <v>24217</v>
      </c>
      <c r="L1058">
        <v>1</v>
      </c>
      <c r="M1058" cm="1">
        <f t="array" ref="M1058">IF(L1058=1,_xlfn.XLOOKUP(E1058,_xlfn.ANCHORARRAY($J$2),_xlfn.ANCHORARRAY($G$2)),"ERROR")</f>
        <v>1096</v>
      </c>
      <c r="O1058" cm="1">
        <f t="array" ref="O1058">IF(L1058&lt;&gt;1,SUM(NAMES_EQUALS(C1058,_xlfn.ANCHORARRAY($H$2))*NAMES_EQUALS(D1058,_xlfn.ANCHORARRAY($I$2))*1),-1)</f>
        <v>-1</v>
      </c>
      <c r="Q1058" cm="1">
        <f t="array" ref="Q1058">_xlfn.IFS(M1058&lt;&gt;"ERROR",M1058,O1058=1,_xlfn.XLOOKUP(1,NAMES_EQUALS($C1058,_xlfn.ANCHORARRAY($H$2))*NAMES_EQUALS($D1058,_xlfn.ANCHORARRAY($I$2))*1,_xlfn.ANCHORARRAY(G$2)),1,"ERROR")</f>
        <v>1096</v>
      </c>
      <c r="S1058" t="str">
        <v>עמיחי</v>
      </c>
      <c r="T1058" t="str">
        <v>אליהו</v>
      </c>
      <c r="V1058">
        <v>1</v>
      </c>
      <c r="X1058">
        <v>1</v>
      </c>
    </row>
    <row r="1059" spans="1:24" x14ac:dyDescent="0.45">
      <c r="A1059">
        <v>30828</v>
      </c>
      <c r="B1059">
        <v>613</v>
      </c>
      <c r="C1059" t="str">
        <v>אביחי</v>
      </c>
      <c r="D1059" t="str">
        <v>בוארון</v>
      </c>
      <c r="E1059" s="1">
        <v>26857</v>
      </c>
      <c r="G1059">
        <v>1089</v>
      </c>
      <c r="H1059" t="str">
        <v>אורנה</v>
      </c>
      <c r="I1059" t="str">
        <v>שטרקמן</v>
      </c>
      <c r="J1059" s="1">
        <v>30271</v>
      </c>
      <c r="L1059">
        <v>1</v>
      </c>
      <c r="M1059" cm="1">
        <f t="array" ref="M1059">IF(L1059=1,_xlfn.XLOOKUP(E1059,_xlfn.ANCHORARRAY($J$2),_xlfn.ANCHORARRAY($G$2)),"ERROR")</f>
        <v>1126</v>
      </c>
      <c r="O1059" cm="1">
        <f t="array" ref="O1059">IF(L1059&lt;&gt;1,SUM(NAMES_EQUALS(C1059,_xlfn.ANCHORARRAY($H$2))*NAMES_EQUALS(D1059,_xlfn.ANCHORARRAY($I$2))*1),-1)</f>
        <v>-1</v>
      </c>
      <c r="Q1059" cm="1">
        <f t="array" ref="Q1059">_xlfn.IFS(M1059&lt;&gt;"ERROR",M1059,O1059=1,_xlfn.XLOOKUP(1,NAMES_EQUALS($C1059,_xlfn.ANCHORARRAY($H$2))*NAMES_EQUALS($D1059,_xlfn.ANCHORARRAY($I$2))*1,_xlfn.ANCHORARRAY(G$2)),1,"ERROR")</f>
        <v>1126</v>
      </c>
      <c r="S1059" t="str">
        <v>אביחי אברהם</v>
      </c>
      <c r="T1059" t="str">
        <v>בוארון</v>
      </c>
      <c r="V1059">
        <v>1</v>
      </c>
      <c r="X1059">
        <v>1</v>
      </c>
    </row>
    <row r="1060" spans="1:24" x14ac:dyDescent="0.45">
      <c r="A1060">
        <v>30829</v>
      </c>
      <c r="B1060">
        <v>667</v>
      </c>
      <c r="C1060" t="str">
        <v>דבורה</v>
      </c>
      <c r="D1060" t="str">
        <v>ביטון</v>
      </c>
      <c r="E1060" s="1">
        <v>23918</v>
      </c>
      <c r="G1060">
        <v>1090</v>
      </c>
      <c r="H1060" t="str">
        <v>אוהד</v>
      </c>
      <c r="I1060" t="str">
        <v>טל</v>
      </c>
      <c r="J1060" s="1">
        <v>29955</v>
      </c>
      <c r="L1060">
        <v>1</v>
      </c>
      <c r="M1060" cm="1">
        <f t="array" ref="M1060">IF(L1060=1,_xlfn.XLOOKUP(E1060,_xlfn.ANCHORARRAY($J$2),_xlfn.ANCHORARRAY($G$2)),"ERROR")</f>
        <v>1094</v>
      </c>
      <c r="O1060" cm="1">
        <f t="array" ref="O1060">IF(L1060&lt;&gt;1,SUM(NAMES_EQUALS(C1060,_xlfn.ANCHORARRAY($H$2))*NAMES_EQUALS(D1060,_xlfn.ANCHORARRAY($I$2))*1),-1)</f>
        <v>-1</v>
      </c>
      <c r="Q1060" cm="1">
        <f t="array" ref="Q1060">_xlfn.IFS(M1060&lt;&gt;"ERROR",M1060,O1060=1,_xlfn.XLOOKUP(1,NAMES_EQUALS($C1060,_xlfn.ANCHORARRAY($H$2))*NAMES_EQUALS($D1060,_xlfn.ANCHORARRAY($I$2))*1,_xlfn.ANCHORARRAY(G$2)),1,"ERROR")</f>
        <v>1094</v>
      </c>
      <c r="S1060" t="str">
        <v>דבי</v>
      </c>
      <c r="T1060" t="str">
        <v>ביטון</v>
      </c>
      <c r="V1060">
        <v>0</v>
      </c>
      <c r="W1060">
        <v>1</v>
      </c>
      <c r="X1060">
        <v>1</v>
      </c>
    </row>
    <row r="1061" spans="1:24" x14ac:dyDescent="0.45">
      <c r="A1061">
        <v>30830</v>
      </c>
      <c r="B1061">
        <v>695</v>
      </c>
      <c r="C1061" t="str">
        <v>בועז</v>
      </c>
      <c r="D1061" t="str">
        <v>ביסמוט</v>
      </c>
      <c r="E1061" s="1">
        <v>23706</v>
      </c>
      <c r="G1061">
        <v>1091</v>
      </c>
      <c r="H1061" t="str">
        <v>מטי</v>
      </c>
      <c r="I1061" t="str">
        <v>צרפתי הרכבי</v>
      </c>
      <c r="J1061" s="1">
        <v>22871</v>
      </c>
      <c r="L1061">
        <v>1</v>
      </c>
      <c r="M1061" cm="1">
        <f t="array" ref="M1061">IF(L1061=1,_xlfn.XLOOKUP(E1061,_xlfn.ANCHORARRAY($J$2),_xlfn.ANCHORARRAY($G$2)),"ERROR")</f>
        <v>1095</v>
      </c>
      <c r="O1061" cm="1">
        <f t="array" ref="O1061">IF(L1061&lt;&gt;1,SUM(NAMES_EQUALS(C1061,_xlfn.ANCHORARRAY($H$2))*NAMES_EQUALS(D1061,_xlfn.ANCHORARRAY($I$2))*1),-1)</f>
        <v>-1</v>
      </c>
      <c r="Q1061" cm="1">
        <f t="array" ref="Q1061">_xlfn.IFS(M1061&lt;&gt;"ERROR",M1061,O1061=1,_xlfn.XLOOKUP(1,NAMES_EQUALS($C1061,_xlfn.ANCHORARRAY($H$2))*NAMES_EQUALS($D1061,_xlfn.ANCHORARRAY($I$2))*1,_xlfn.ANCHORARRAY(G$2)),1,"ERROR")</f>
        <v>1095</v>
      </c>
      <c r="S1061" t="str">
        <v>בועז</v>
      </c>
      <c r="T1061" t="str">
        <v>ביסמוט</v>
      </c>
      <c r="V1061">
        <v>1</v>
      </c>
      <c r="X1061">
        <v>1</v>
      </c>
    </row>
    <row r="1062" spans="1:24" x14ac:dyDescent="0.45">
      <c r="A1062">
        <v>30831</v>
      </c>
      <c r="B1062">
        <v>862</v>
      </c>
      <c r="C1062" t="str">
        <v>אברהם</v>
      </c>
      <c r="D1062" t="str">
        <v>בצלאל</v>
      </c>
      <c r="E1062" s="1">
        <v>29554</v>
      </c>
      <c r="G1062">
        <v>1092</v>
      </c>
      <c r="H1062" t="str">
        <v>גדי</v>
      </c>
      <c r="I1062" t="str">
        <v>איזנקוט</v>
      </c>
      <c r="J1062" s="1">
        <v>22055</v>
      </c>
      <c r="L1062">
        <v>1</v>
      </c>
      <c r="M1062" cm="1">
        <f t="array" ref="M1062">IF(L1062=1,_xlfn.XLOOKUP(E1062,_xlfn.ANCHORARRAY($J$2),_xlfn.ANCHORARRAY($G$2)),"ERROR")</f>
        <v>1097</v>
      </c>
      <c r="O1062" cm="1">
        <f t="array" ref="O1062">IF(L1062&lt;&gt;1,SUM(NAMES_EQUALS(C1062,_xlfn.ANCHORARRAY($H$2))*NAMES_EQUALS(D1062,_xlfn.ANCHORARRAY($I$2))*1),-1)</f>
        <v>-1</v>
      </c>
      <c r="Q1062" cm="1">
        <f t="array" ref="Q1062">_xlfn.IFS(M1062&lt;&gt;"ERROR",M1062,O1062=1,_xlfn.XLOOKUP(1,NAMES_EQUALS($C1062,_xlfn.ANCHORARRAY($H$2))*NAMES_EQUALS($D1062,_xlfn.ANCHORARRAY($I$2))*1,_xlfn.ANCHORARRAY(G$2)),1,"ERROR")</f>
        <v>1097</v>
      </c>
      <c r="S1062" t="str">
        <v xml:space="preserve">אברהם </v>
      </c>
      <c r="T1062" t="str">
        <v>בצלאל</v>
      </c>
      <c r="V1062">
        <v>1</v>
      </c>
      <c r="X1062">
        <v>1</v>
      </c>
    </row>
    <row r="1063" spans="1:24" x14ac:dyDescent="0.45">
      <c r="A1063">
        <v>30832</v>
      </c>
      <c r="B1063">
        <v>1027</v>
      </c>
      <c r="C1063" t="str">
        <v>ששון</v>
      </c>
      <c r="D1063" t="str">
        <v>גואטה</v>
      </c>
      <c r="E1063" s="1">
        <v>29363</v>
      </c>
      <c r="G1063">
        <v>1093</v>
      </c>
      <c r="H1063" t="str">
        <v>ואליד</v>
      </c>
      <c r="I1063" t="str">
        <v>אלהואשלה</v>
      </c>
      <c r="J1063" s="1">
        <v>29870</v>
      </c>
      <c r="L1063">
        <v>1</v>
      </c>
      <c r="M1063" cm="1">
        <f t="array" ref="M1063">IF(L1063=1,_xlfn.XLOOKUP(E1063,_xlfn.ANCHORARRAY($J$2),_xlfn.ANCHORARRAY($G$2)),"ERROR")</f>
        <v>1125</v>
      </c>
      <c r="O1063" cm="1">
        <f t="array" ref="O1063">IF(L1063&lt;&gt;1,SUM(NAMES_EQUALS(C1063,_xlfn.ANCHORARRAY($H$2))*NAMES_EQUALS(D1063,_xlfn.ANCHORARRAY($I$2))*1),-1)</f>
        <v>-1</v>
      </c>
      <c r="Q1063" cm="1">
        <f t="array" ref="Q1063">_xlfn.IFS(M1063&lt;&gt;"ERROR",M1063,O1063=1,_xlfn.XLOOKUP(1,NAMES_EQUALS($C1063,_xlfn.ANCHORARRAY($H$2))*NAMES_EQUALS($D1063,_xlfn.ANCHORARRAY($I$2))*1,_xlfn.ANCHORARRAY(G$2)),1,"ERROR")</f>
        <v>1125</v>
      </c>
      <c r="S1063" t="str">
        <v>ששון ששי</v>
      </c>
      <c r="T1063" t="str">
        <v xml:space="preserve">גואטה </v>
      </c>
      <c r="V1063">
        <v>1</v>
      </c>
      <c r="X1063">
        <v>1</v>
      </c>
    </row>
    <row r="1064" spans="1:24" x14ac:dyDescent="0.45">
      <c r="A1064">
        <v>30833</v>
      </c>
      <c r="B1064">
        <v>1041</v>
      </c>
      <c r="C1064" t="str">
        <v>טלי</v>
      </c>
      <c r="D1064" t="str">
        <v>גוטליב</v>
      </c>
      <c r="E1064" s="1">
        <v>27701</v>
      </c>
      <c r="G1064">
        <v>1094</v>
      </c>
      <c r="H1064" t="str">
        <v>דבי</v>
      </c>
      <c r="I1064" t="str">
        <v>ביטון</v>
      </c>
      <c r="J1064" s="1">
        <v>23918</v>
      </c>
      <c r="L1064">
        <v>1</v>
      </c>
      <c r="M1064" cm="1">
        <f t="array" ref="M1064">IF(L1064=1,_xlfn.XLOOKUP(E1064,_xlfn.ANCHORARRAY($J$2),_xlfn.ANCHORARRAY($G$2)),"ERROR")</f>
        <v>1098</v>
      </c>
      <c r="O1064" cm="1">
        <f t="array" ref="O1064">IF(L1064&lt;&gt;1,SUM(NAMES_EQUALS(C1064,_xlfn.ANCHORARRAY($H$2))*NAMES_EQUALS(D1064,_xlfn.ANCHORARRAY($I$2))*1),-1)</f>
        <v>-1</v>
      </c>
      <c r="Q1064" cm="1">
        <f t="array" ref="Q1064">_xlfn.IFS(M1064&lt;&gt;"ERROR",M1064,O1064=1,_xlfn.XLOOKUP(1,NAMES_EQUALS($C1064,_xlfn.ANCHORARRAY($H$2))*NAMES_EQUALS($D1064,_xlfn.ANCHORARRAY($I$2))*1,_xlfn.ANCHORARRAY(G$2)),1,"ERROR")</f>
        <v>1098</v>
      </c>
      <c r="S1064" t="str">
        <v>טלי</v>
      </c>
      <c r="T1064" t="str">
        <v>גוטליב</v>
      </c>
      <c r="V1064">
        <v>1</v>
      </c>
      <c r="X1064">
        <v>1</v>
      </c>
    </row>
    <row r="1065" spans="1:24" x14ac:dyDescent="0.45">
      <c r="A1065">
        <v>30834</v>
      </c>
      <c r="B1065">
        <v>1054</v>
      </c>
      <c r="C1065" t="str">
        <v>יצחק</v>
      </c>
      <c r="D1065" t="str">
        <v>גולדקונפף</v>
      </c>
      <c r="E1065" s="1">
        <v>18566</v>
      </c>
      <c r="G1065">
        <v>1095</v>
      </c>
      <c r="H1065" t="str">
        <v>בועז</v>
      </c>
      <c r="I1065" t="str">
        <v>ביסמוט</v>
      </c>
      <c r="J1065" s="1">
        <v>23706</v>
      </c>
      <c r="L1065">
        <v>1</v>
      </c>
      <c r="M1065" cm="1">
        <f t="array" ref="M1065">IF(L1065=1,_xlfn.XLOOKUP(E1065,_xlfn.ANCHORARRAY($J$2),_xlfn.ANCHORARRAY($G$2)),"ERROR")</f>
        <v>1099</v>
      </c>
      <c r="O1065" cm="1">
        <f t="array" ref="O1065">IF(L1065&lt;&gt;1,SUM(NAMES_EQUALS(C1065,_xlfn.ANCHORARRAY($H$2))*NAMES_EQUALS(D1065,_xlfn.ANCHORARRAY($I$2))*1),-1)</f>
        <v>-1</v>
      </c>
      <c r="Q1065" cm="1">
        <f t="array" ref="Q1065">_xlfn.IFS(M1065&lt;&gt;"ERROR",M1065,O1065=1,_xlfn.XLOOKUP(1,NAMES_EQUALS($C1065,_xlfn.ANCHORARRAY($H$2))*NAMES_EQUALS($D1065,_xlfn.ANCHORARRAY($I$2))*1,_xlfn.ANCHORARRAY(G$2)),1,"ERROR")</f>
        <v>1099</v>
      </c>
      <c r="S1065" t="str">
        <v>יצחק</v>
      </c>
      <c r="T1065" t="str">
        <v>גולדקנופף</v>
      </c>
      <c r="V1065">
        <v>0</v>
      </c>
      <c r="W1065">
        <v>1</v>
      </c>
      <c r="X1065">
        <v>1</v>
      </c>
    </row>
    <row r="1066" spans="1:24" x14ac:dyDescent="0.45">
      <c r="A1066">
        <v>30835</v>
      </c>
      <c r="B1066">
        <v>1343</v>
      </c>
      <c r="C1066" t="str">
        <v>אליהו</v>
      </c>
      <c r="D1066" t="str">
        <v>דלל</v>
      </c>
      <c r="E1066" s="1">
        <v>20144</v>
      </c>
      <c r="G1066">
        <v>1096</v>
      </c>
      <c r="H1066" t="str">
        <v>עמיחי</v>
      </c>
      <c r="I1066" t="str">
        <v>אליהו</v>
      </c>
      <c r="J1066" s="1">
        <v>28969</v>
      </c>
      <c r="L1066">
        <v>1</v>
      </c>
      <c r="M1066" cm="1">
        <f t="array" ref="M1066">IF(L1066=1,_xlfn.XLOOKUP(E1066,_xlfn.ANCHORARRAY($J$2),_xlfn.ANCHORARRAY($G$2)),"ERROR")</f>
        <v>1100</v>
      </c>
      <c r="O1066" cm="1">
        <f t="array" ref="O1066">IF(L1066&lt;&gt;1,SUM(NAMES_EQUALS(C1066,_xlfn.ANCHORARRAY($H$2))*NAMES_EQUALS(D1066,_xlfn.ANCHORARRAY($I$2))*1),-1)</f>
        <v>-1</v>
      </c>
      <c r="Q1066" cm="1">
        <f t="array" ref="Q1066">_xlfn.IFS(M1066&lt;&gt;"ERROR",M1066,O1066=1,_xlfn.XLOOKUP(1,NAMES_EQUALS($C1066,_xlfn.ANCHORARRAY($H$2))*NAMES_EQUALS($D1066,_xlfn.ANCHORARRAY($I$2))*1,_xlfn.ANCHORARRAY(G$2)),1,"ERROR")</f>
        <v>1100</v>
      </c>
      <c r="S1066" t="str">
        <v>אלי</v>
      </c>
      <c r="T1066" t="str">
        <v>דלל</v>
      </c>
      <c r="V1066">
        <v>1</v>
      </c>
      <c r="X1066">
        <v>1</v>
      </c>
    </row>
    <row r="1067" spans="1:24" x14ac:dyDescent="0.45">
      <c r="A1067">
        <v>30836</v>
      </c>
      <c r="B1067">
        <v>1350</v>
      </c>
      <c r="C1067" t="str">
        <v>שלום</v>
      </c>
      <c r="D1067" t="str">
        <v>דנינו</v>
      </c>
      <c r="E1067" s="1">
        <v>20575</v>
      </c>
      <c r="G1067">
        <v>1097</v>
      </c>
      <c r="H1067" t="str">
        <v xml:space="preserve">אברהם </v>
      </c>
      <c r="I1067" t="str">
        <v>בצלאל</v>
      </c>
      <c r="J1067" s="1">
        <v>29554</v>
      </c>
      <c r="L1067">
        <v>1</v>
      </c>
      <c r="M1067" cm="1">
        <f t="array" ref="M1067">IF(L1067=1,_xlfn.XLOOKUP(E1067,_xlfn.ANCHORARRAY($J$2),_xlfn.ANCHORARRAY($G$2)),"ERROR")</f>
        <v>1101</v>
      </c>
      <c r="O1067" cm="1">
        <f t="array" ref="O1067">IF(L1067&lt;&gt;1,SUM(NAMES_EQUALS(C1067,_xlfn.ANCHORARRAY($H$2))*NAMES_EQUALS(D1067,_xlfn.ANCHORARRAY($I$2))*1),-1)</f>
        <v>-1</v>
      </c>
      <c r="Q1067" cm="1">
        <f t="array" ref="Q1067">_xlfn.IFS(M1067&lt;&gt;"ERROR",M1067,O1067=1,_xlfn.XLOOKUP(1,NAMES_EQUALS($C1067,_xlfn.ANCHORARRAY($H$2))*NAMES_EQUALS($D1067,_xlfn.ANCHORARRAY($I$2))*1,_xlfn.ANCHORARRAY(G$2)),1,"ERROR")</f>
        <v>1101</v>
      </c>
      <c r="S1067" t="str">
        <v>שלום</v>
      </c>
      <c r="T1067" t="str">
        <v>דנינו</v>
      </c>
      <c r="V1067">
        <v>1</v>
      </c>
      <c r="X1067">
        <v>1</v>
      </c>
    </row>
    <row r="1068" spans="1:24" x14ac:dyDescent="0.45">
      <c r="A1068">
        <v>30837</v>
      </c>
      <c r="B1068">
        <v>1521</v>
      </c>
      <c r="C1068" t="str">
        <v>מטי צרפתי</v>
      </c>
      <c r="D1068" t="str">
        <v>הרכבי</v>
      </c>
      <c r="E1068" s="1">
        <v>22871</v>
      </c>
      <c r="G1068">
        <v>1098</v>
      </c>
      <c r="H1068" t="str">
        <v>טלי</v>
      </c>
      <c r="I1068" t="str">
        <v>גוטליב</v>
      </c>
      <c r="J1068" s="1">
        <v>27701</v>
      </c>
      <c r="L1068">
        <v>1</v>
      </c>
      <c r="M1068" cm="1">
        <f t="array" ref="M1068">IF(L1068=1,_xlfn.XLOOKUP(E1068,_xlfn.ANCHORARRAY($J$2),_xlfn.ANCHORARRAY($G$2)),"ERROR")</f>
        <v>1091</v>
      </c>
      <c r="O1068" cm="1">
        <f t="array" ref="O1068">IF(L1068&lt;&gt;1,SUM(NAMES_EQUALS(C1068,_xlfn.ANCHORARRAY($H$2))*NAMES_EQUALS(D1068,_xlfn.ANCHORARRAY($I$2))*1),-1)</f>
        <v>-1</v>
      </c>
      <c r="Q1068" cm="1">
        <f t="array" ref="Q1068">_xlfn.IFS(M1068&lt;&gt;"ERROR",M1068,O1068=1,_xlfn.XLOOKUP(1,NAMES_EQUALS($C1068,_xlfn.ANCHORARRAY($H$2))*NAMES_EQUALS($D1068,_xlfn.ANCHORARRAY($I$2))*1,_xlfn.ANCHORARRAY(G$2)),1,"ERROR")</f>
        <v>1091</v>
      </c>
      <c r="S1068" t="str">
        <v>מטי</v>
      </c>
      <c r="T1068" t="str">
        <v>צרפתי הרכבי</v>
      </c>
      <c r="V1068">
        <v>1</v>
      </c>
      <c r="X1068">
        <v>1</v>
      </c>
    </row>
    <row r="1069" spans="1:24" x14ac:dyDescent="0.45">
      <c r="A1069">
        <v>30838</v>
      </c>
      <c r="B1069">
        <v>1634</v>
      </c>
      <c r="C1069" t="str">
        <v>יצחק שמעון</v>
      </c>
      <c r="D1069" t="str">
        <v>וסרלאוף</v>
      </c>
      <c r="E1069" s="1">
        <v>33830</v>
      </c>
      <c r="G1069">
        <v>1099</v>
      </c>
      <c r="H1069" t="str">
        <v>יצחק</v>
      </c>
      <c r="I1069" t="str">
        <v>גולדקנופף</v>
      </c>
      <c r="J1069" s="1">
        <v>18566</v>
      </c>
      <c r="L1069">
        <v>1</v>
      </c>
      <c r="M1069" cm="1">
        <f t="array" ref="M1069">IF(L1069=1,_xlfn.XLOOKUP(E1069,_xlfn.ANCHORARRAY($J$2),_xlfn.ANCHORARRAY($G$2)),"ERROR")</f>
        <v>1102</v>
      </c>
      <c r="O1069" cm="1">
        <f t="array" ref="O1069">IF(L1069&lt;&gt;1,SUM(NAMES_EQUALS(C1069,_xlfn.ANCHORARRAY($H$2))*NAMES_EQUALS(D1069,_xlfn.ANCHORARRAY($I$2))*1),-1)</f>
        <v>-1</v>
      </c>
      <c r="Q1069" cm="1">
        <f t="array" ref="Q1069">_xlfn.IFS(M1069&lt;&gt;"ERROR",M1069,O1069=1,_xlfn.XLOOKUP(1,NAMES_EQUALS($C1069,_xlfn.ANCHORARRAY($H$2))*NAMES_EQUALS($D1069,_xlfn.ANCHORARRAY($I$2))*1,_xlfn.ANCHORARRAY(G$2)),1,"ERROR")</f>
        <v>1102</v>
      </c>
      <c r="S1069" t="str">
        <v>יצחק שמעון</v>
      </c>
      <c r="T1069" t="str">
        <v>וסרלאוף</v>
      </c>
      <c r="V1069">
        <v>1</v>
      </c>
      <c r="X1069">
        <v>1</v>
      </c>
    </row>
    <row r="1070" spans="1:24" x14ac:dyDescent="0.45">
      <c r="A1070">
        <v>30839</v>
      </c>
      <c r="B1070">
        <v>1796</v>
      </c>
      <c r="C1070" t="str">
        <v>יאסר</v>
      </c>
      <c r="D1070" t="str">
        <v>חוג'יראת</v>
      </c>
      <c r="E1070" s="1">
        <v>24095</v>
      </c>
      <c r="G1070">
        <v>1100</v>
      </c>
      <c r="H1070" t="str">
        <v>אלי</v>
      </c>
      <c r="I1070" t="str">
        <v>דלל</v>
      </c>
      <c r="J1070" s="1">
        <v>20144</v>
      </c>
      <c r="L1070">
        <v>2</v>
      </c>
      <c r="M1070" t="str" cm="1">
        <f t="array" ref="M1070">IF(L1070=1,_xlfn.XLOOKUP(E1070,_xlfn.ANCHORARRAY($J$2),_xlfn.ANCHORARRAY($G$2)),"ERROR")</f>
        <v>ERROR</v>
      </c>
      <c r="O1070" cm="1">
        <f t="array" ref="O1070">IF(L1070&lt;&gt;1,SUM(NAMES_EQUALS(C1070,_xlfn.ANCHORARRAY($H$2))*NAMES_EQUALS(D1070,_xlfn.ANCHORARRAY($I$2))*1),-1)</f>
        <v>1</v>
      </c>
      <c r="Q1070" cm="1">
        <f t="array" ref="Q1070">_xlfn.IFS(M1070&lt;&gt;"ERROR",M1070,O1070=1,_xlfn.XLOOKUP(1,NAMES_EQUALS($C1070,_xlfn.ANCHORARRAY($H$2))*NAMES_EQUALS($D1070,_xlfn.ANCHORARRAY($I$2))*1,_xlfn.ANCHORARRAY(G$2)),1,"ERROR")</f>
        <v>1103</v>
      </c>
      <c r="S1070" t="str">
        <v>יאסר</v>
      </c>
      <c r="T1070" t="str">
        <v>חוג'יראת</v>
      </c>
      <c r="V1070">
        <v>1</v>
      </c>
      <c r="X1070">
        <v>1</v>
      </c>
    </row>
    <row r="1071" spans="1:24" x14ac:dyDescent="0.45">
      <c r="A1071">
        <v>30840</v>
      </c>
      <c r="B1071">
        <v>1960</v>
      </c>
      <c r="C1071" t="str">
        <v>אוהד</v>
      </c>
      <c r="D1071" t="str">
        <v>טל</v>
      </c>
      <c r="E1071" s="1">
        <v>29955</v>
      </c>
      <c r="G1071">
        <v>1101</v>
      </c>
      <c r="H1071" t="str">
        <v>שלום</v>
      </c>
      <c r="I1071" t="str">
        <v>דנינו</v>
      </c>
      <c r="J1071" s="1">
        <v>20575</v>
      </c>
      <c r="L1071">
        <v>1</v>
      </c>
      <c r="M1071" cm="1">
        <f t="array" ref="M1071">IF(L1071=1,_xlfn.XLOOKUP(E1071,_xlfn.ANCHORARRAY($J$2),_xlfn.ANCHORARRAY($G$2)),"ERROR")</f>
        <v>1090</v>
      </c>
      <c r="O1071" cm="1">
        <f t="array" ref="O1071">IF(L1071&lt;&gt;1,SUM(NAMES_EQUALS(C1071,_xlfn.ANCHORARRAY($H$2))*NAMES_EQUALS(D1071,_xlfn.ANCHORARRAY($I$2))*1),-1)</f>
        <v>-1</v>
      </c>
      <c r="Q1071" cm="1">
        <f t="array" ref="Q1071">_xlfn.IFS(M1071&lt;&gt;"ERROR",M1071,O1071=1,_xlfn.XLOOKUP(1,NAMES_EQUALS($C1071,_xlfn.ANCHORARRAY($H$2))*NAMES_EQUALS($D1071,_xlfn.ANCHORARRAY($I$2))*1,_xlfn.ANCHORARRAY(G$2)),1,"ERROR")</f>
        <v>1090</v>
      </c>
      <c r="S1071" t="str">
        <v>אוהד</v>
      </c>
      <c r="T1071" t="str">
        <v>טל</v>
      </c>
      <c r="V1071">
        <v>1</v>
      </c>
      <c r="X1071">
        <v>1</v>
      </c>
    </row>
    <row r="1072" spans="1:24" x14ac:dyDescent="0.45">
      <c r="A1072">
        <v>30841</v>
      </c>
      <c r="B1072">
        <v>2162</v>
      </c>
      <c r="C1072" t="str">
        <v>אלמוג</v>
      </c>
      <c r="D1072" t="str">
        <v>כהן</v>
      </c>
      <c r="E1072" s="1">
        <v>32154</v>
      </c>
      <c r="G1072">
        <v>1102</v>
      </c>
      <c r="H1072" t="str">
        <v>יצחק שמעון</v>
      </c>
      <c r="I1072" t="str">
        <v>וסרלאוף</v>
      </c>
      <c r="J1072" s="1">
        <v>33830</v>
      </c>
      <c r="L1072">
        <v>1</v>
      </c>
      <c r="M1072" cm="1">
        <f t="array" ref="M1072">IF(L1072=1,_xlfn.XLOOKUP(E1072,_xlfn.ANCHORARRAY($J$2),_xlfn.ANCHORARRAY($G$2)),"ERROR")</f>
        <v>1104</v>
      </c>
      <c r="O1072" cm="1">
        <f t="array" ref="O1072">IF(L1072&lt;&gt;1,SUM(NAMES_EQUALS(C1072,_xlfn.ANCHORARRAY($H$2))*NAMES_EQUALS(D1072,_xlfn.ANCHORARRAY($I$2))*1),-1)</f>
        <v>-1</v>
      </c>
      <c r="Q1072" cm="1">
        <f t="array" ref="Q1072">_xlfn.IFS(M1072&lt;&gt;"ERROR",M1072,O1072=1,_xlfn.XLOOKUP(1,NAMES_EQUALS($C1072,_xlfn.ANCHORARRAY($H$2))*NAMES_EQUALS($D1072,_xlfn.ANCHORARRAY($I$2))*1,_xlfn.ANCHORARRAY(G$2)),1,"ERROR")</f>
        <v>1104</v>
      </c>
      <c r="S1072" t="str">
        <v>אלמוג</v>
      </c>
      <c r="T1072" t="str">
        <v>כהן</v>
      </c>
      <c r="V1072">
        <v>1</v>
      </c>
      <c r="X1072">
        <v>1</v>
      </c>
    </row>
    <row r="1073" spans="1:24" x14ac:dyDescent="0.45">
      <c r="A1073">
        <v>30843</v>
      </c>
      <c r="B1073">
        <v>2723</v>
      </c>
      <c r="C1073" t="str">
        <v>סימיון</v>
      </c>
      <c r="D1073" t="str">
        <v>מושיאשוילי</v>
      </c>
      <c r="E1073" s="1">
        <v>28190</v>
      </c>
      <c r="G1073">
        <v>1103</v>
      </c>
      <c r="H1073" t="str">
        <v>יאסר</v>
      </c>
      <c r="I1073" t="str">
        <v>חוג'יראת</v>
      </c>
      <c r="J1073" s="1">
        <v>24095</v>
      </c>
      <c r="L1073">
        <v>1</v>
      </c>
      <c r="M1073" cm="1">
        <f t="array" ref="M1073">IF(L1073=1,_xlfn.XLOOKUP(E1073,_xlfn.ANCHORARRAY($J$2),_xlfn.ANCHORARRAY($G$2)),"ERROR")</f>
        <v>1120</v>
      </c>
      <c r="O1073" cm="1">
        <f t="array" ref="O1073">IF(L1073&lt;&gt;1,SUM(NAMES_EQUALS(C1073,_xlfn.ANCHORARRAY($H$2))*NAMES_EQUALS(D1073,_xlfn.ANCHORARRAY($I$2))*1),-1)</f>
        <v>-1</v>
      </c>
      <c r="Q1073" cm="1">
        <f t="array" ref="Q1073">_xlfn.IFS(M1073&lt;&gt;"ERROR",M1073,O1073=1,_xlfn.XLOOKUP(1,NAMES_EQUALS($C1073,_xlfn.ANCHORARRAY($H$2))*NAMES_EQUALS($D1073,_xlfn.ANCHORARRAY($I$2))*1,_xlfn.ANCHORARRAY(G$2)),1,"ERROR")</f>
        <v>1120</v>
      </c>
      <c r="S1073" t="str">
        <v>סימון</v>
      </c>
      <c r="T1073" t="str">
        <v>מושיאשוילי</v>
      </c>
      <c r="V1073">
        <v>0</v>
      </c>
      <c r="W1073">
        <v>1</v>
      </c>
      <c r="X1073">
        <v>1</v>
      </c>
    </row>
    <row r="1074" spans="1:24" x14ac:dyDescent="0.45">
      <c r="A1074">
        <v>30844</v>
      </c>
      <c r="B1074">
        <v>2759</v>
      </c>
      <c r="C1074" t="str">
        <v>חנוך</v>
      </c>
      <c r="D1074" t="str">
        <v>מלביצקי</v>
      </c>
      <c r="E1074" s="1">
        <v>26708</v>
      </c>
      <c r="G1074">
        <v>1104</v>
      </c>
      <c r="H1074" t="str">
        <v>אלמוג</v>
      </c>
      <c r="I1074" t="str">
        <v>כהן</v>
      </c>
      <c r="J1074" s="1">
        <v>32154</v>
      </c>
      <c r="L1074">
        <v>1</v>
      </c>
      <c r="M1074" cm="1">
        <f t="array" ref="M1074">IF(L1074=1,_xlfn.XLOOKUP(E1074,_xlfn.ANCHORARRAY($J$2),_xlfn.ANCHORARRAY($G$2)),"ERROR")</f>
        <v>1105</v>
      </c>
      <c r="O1074" cm="1">
        <f t="array" ref="O1074">IF(L1074&lt;&gt;1,SUM(NAMES_EQUALS(C1074,_xlfn.ANCHORARRAY($H$2))*NAMES_EQUALS(D1074,_xlfn.ANCHORARRAY($I$2))*1),-1)</f>
        <v>-1</v>
      </c>
      <c r="Q1074" cm="1">
        <f t="array" ref="Q1074">_xlfn.IFS(M1074&lt;&gt;"ERROR",M1074,O1074=1,_xlfn.XLOOKUP(1,NAMES_EQUALS($C1074,_xlfn.ANCHORARRAY($H$2))*NAMES_EQUALS($D1074,_xlfn.ANCHORARRAY($I$2))*1,_xlfn.ANCHORARRAY(G$2)),1,"ERROR")</f>
        <v>1105</v>
      </c>
      <c r="S1074" t="str">
        <v>חנוך דב</v>
      </c>
      <c r="T1074" t="str">
        <v>מלביצקי</v>
      </c>
      <c r="V1074">
        <v>1</v>
      </c>
      <c r="X1074">
        <v>1</v>
      </c>
    </row>
    <row r="1075" spans="1:24" x14ac:dyDescent="0.45">
      <c r="A1075">
        <v>30845</v>
      </c>
      <c r="B1075">
        <v>2798</v>
      </c>
      <c r="C1075" t="str">
        <v>שלי</v>
      </c>
      <c r="D1075" t="str">
        <v>טל מירון</v>
      </c>
      <c r="E1075" s="1">
        <v>28981</v>
      </c>
      <c r="G1075">
        <v>1105</v>
      </c>
      <c r="H1075" t="str">
        <v>חנוך דב</v>
      </c>
      <c r="I1075" t="str">
        <v>מלביצקי</v>
      </c>
      <c r="J1075" s="1">
        <v>26708</v>
      </c>
      <c r="L1075">
        <v>1</v>
      </c>
      <c r="M1075" cm="1">
        <f t="array" ref="M1075">IF(L1075=1,_xlfn.XLOOKUP(E1075,_xlfn.ANCHORARRAY($J$2),_xlfn.ANCHORARRAY($G$2)),"ERROR")</f>
        <v>1118</v>
      </c>
      <c r="O1075" cm="1">
        <f t="array" ref="O1075">IF(L1075&lt;&gt;1,SUM(NAMES_EQUALS(C1075,_xlfn.ANCHORARRAY($H$2))*NAMES_EQUALS(D1075,_xlfn.ANCHORARRAY($I$2))*1),-1)</f>
        <v>-1</v>
      </c>
      <c r="Q1075" cm="1">
        <f t="array" ref="Q1075">_xlfn.IFS(M1075&lt;&gt;"ERROR",M1075,O1075=1,_xlfn.XLOOKUP(1,NAMES_EQUALS($C1075,_xlfn.ANCHORARRAY($H$2))*NAMES_EQUALS($D1075,_xlfn.ANCHORARRAY($I$2))*1,_xlfn.ANCHORARRAY(G$2)),1,"ERROR")</f>
        <v>1118</v>
      </c>
      <c r="S1075" t="str">
        <v>שלי טל</v>
      </c>
      <c r="T1075" t="str">
        <v>מירון</v>
      </c>
      <c r="V1075">
        <v>1</v>
      </c>
      <c r="X1075">
        <v>1</v>
      </c>
    </row>
    <row r="1076" spans="1:24" x14ac:dyDescent="0.45">
      <c r="A1076">
        <v>30846</v>
      </c>
      <c r="B1076">
        <v>2799</v>
      </c>
      <c r="C1076" t="str">
        <v>יונתן (יוני)</v>
      </c>
      <c r="D1076" t="str">
        <v>מישרקי</v>
      </c>
      <c r="E1076" s="1">
        <v>30911</v>
      </c>
      <c r="G1076">
        <v>1106</v>
      </c>
      <c r="H1076" t="str">
        <v>שרון</v>
      </c>
      <c r="I1076" t="str">
        <v>ניר</v>
      </c>
      <c r="J1076" s="1">
        <v>25875</v>
      </c>
      <c r="L1076">
        <v>1</v>
      </c>
      <c r="M1076" cm="1">
        <f t="array" ref="M1076">IF(L1076=1,_xlfn.XLOOKUP(E1076,_xlfn.ANCHORARRAY($J$2),_xlfn.ANCHORARRAY($G$2)),"ERROR")</f>
        <v>1115</v>
      </c>
      <c r="O1076" cm="1">
        <f t="array" ref="O1076">IF(L1076&lt;&gt;1,SUM(NAMES_EQUALS(C1076,_xlfn.ANCHORARRAY($H$2))*NAMES_EQUALS(D1076,_xlfn.ANCHORARRAY($I$2))*1),-1)</f>
        <v>-1</v>
      </c>
      <c r="Q1076" cm="1">
        <f t="array" ref="Q1076">_xlfn.IFS(M1076&lt;&gt;"ERROR",M1076,O1076=1,_xlfn.XLOOKUP(1,NAMES_EQUALS($C1076,_xlfn.ANCHORARRAY($H$2))*NAMES_EQUALS($D1076,_xlfn.ANCHORARRAY($I$2))*1,_xlfn.ANCHORARRAY(G$2)),1,"ERROR")</f>
        <v>1115</v>
      </c>
      <c r="S1076" t="str">
        <v>יונתן</v>
      </c>
      <c r="T1076" t="str">
        <v>מישרקי</v>
      </c>
      <c r="V1076">
        <v>1</v>
      </c>
      <c r="X1076">
        <v>1</v>
      </c>
    </row>
    <row r="1077" spans="1:24" x14ac:dyDescent="0.45">
      <c r="A1077">
        <v>30847</v>
      </c>
      <c r="B1077">
        <v>2800</v>
      </c>
      <c r="C1077" t="str">
        <v>ארז</v>
      </c>
      <c r="D1077" t="str">
        <v>מלול</v>
      </c>
      <c r="E1077" s="1">
        <v>0</v>
      </c>
      <c r="G1077">
        <v>1107</v>
      </c>
      <c r="H1077" t="str">
        <v>משה</v>
      </c>
      <c r="I1077" t="str">
        <v>סולומון</v>
      </c>
      <c r="J1077" s="1">
        <v>27395</v>
      </c>
      <c r="L1077">
        <v>1</v>
      </c>
      <c r="M1077" cm="1">
        <f t="array" ref="M1077">IF(L1077=1,_xlfn.XLOOKUP(E1077,_xlfn.ANCHORARRAY($J$2),_xlfn.ANCHORARRAY($G$2)),"ERROR")</f>
        <v>820</v>
      </c>
      <c r="O1077" cm="1">
        <f t="array" ref="O1077">IF(L1077&lt;&gt;1,SUM(NAMES_EQUALS(C1077,_xlfn.ANCHORARRAY($H$2))*NAMES_EQUALS(D1077,_xlfn.ANCHORARRAY($I$2))*1),-1)</f>
        <v>-1</v>
      </c>
      <c r="Q1077">
        <v>1119</v>
      </c>
      <c r="S1077" t="str">
        <v>ארז</v>
      </c>
      <c r="T1077" t="str">
        <v>מלול</v>
      </c>
      <c r="V1077">
        <v>1</v>
      </c>
      <c r="X1077">
        <v>1</v>
      </c>
    </row>
    <row r="1078" spans="1:24" x14ac:dyDescent="0.45">
      <c r="A1078">
        <v>30848</v>
      </c>
      <c r="B1078">
        <v>2824</v>
      </c>
      <c r="C1078" t="str">
        <v>צגה</v>
      </c>
      <c r="D1078" t="str">
        <v>מלקו</v>
      </c>
      <c r="E1078" s="1">
        <v>24838</v>
      </c>
      <c r="G1078">
        <v>1108</v>
      </c>
      <c r="H1078" t="str">
        <v>לימור</v>
      </c>
      <c r="I1078" t="str">
        <v>סון הר מלך</v>
      </c>
      <c r="J1078" s="1">
        <v>29066</v>
      </c>
      <c r="L1078">
        <v>0</v>
      </c>
      <c r="M1078" t="str" cm="1">
        <f t="array" ref="M1078">IF(L1078=1,_xlfn.XLOOKUP(E1078,_xlfn.ANCHORARRAY($J$2),_xlfn.ANCHORARRAY($G$2)),"ERROR")</f>
        <v>ERROR</v>
      </c>
      <c r="O1078" cm="1">
        <f t="array" ref="O1078">IF(L1078&lt;&gt;1,SUM(NAMES_EQUALS(C1078,_xlfn.ANCHORARRAY($H$2))*NAMES_EQUALS(D1078,_xlfn.ANCHORARRAY($I$2))*1),-1)</f>
        <v>1</v>
      </c>
      <c r="Q1078" cm="1">
        <f t="array" ref="Q1078">_xlfn.IFS(M1078&lt;&gt;"ERROR",M1078,O1078=1,_xlfn.XLOOKUP(1,NAMES_EQUALS($C1078,_xlfn.ANCHORARRAY($H$2))*NAMES_EQUALS($D1078,_xlfn.ANCHORARRAY($I$2))*1,_xlfn.ANCHORARRAY(G$2)),1,"ERROR")</f>
        <v>1122</v>
      </c>
      <c r="S1078" t="str">
        <v>צגה צגנש</v>
      </c>
      <c r="T1078" t="str">
        <v>מלקו</v>
      </c>
      <c r="V1078">
        <v>1</v>
      </c>
      <c r="X1078">
        <v>1</v>
      </c>
    </row>
    <row r="1079" spans="1:24" x14ac:dyDescent="0.45">
      <c r="A1079">
        <v>30849</v>
      </c>
      <c r="B1079">
        <v>2998</v>
      </c>
      <c r="C1079" t="str">
        <v>שרון</v>
      </c>
      <c r="D1079" t="str">
        <v>ניר</v>
      </c>
      <c r="E1079" s="1">
        <v>25875</v>
      </c>
      <c r="G1079">
        <v>1109</v>
      </c>
      <c r="H1079" t="str">
        <v>משה</v>
      </c>
      <c r="I1079" t="str">
        <v>סעדה</v>
      </c>
      <c r="J1079" s="1">
        <v>26556</v>
      </c>
      <c r="L1079">
        <v>1</v>
      </c>
      <c r="M1079" cm="1">
        <f t="array" ref="M1079">IF(L1079=1,_xlfn.XLOOKUP(E1079,_xlfn.ANCHORARRAY($J$2),_xlfn.ANCHORARRAY($G$2)),"ERROR")</f>
        <v>1106</v>
      </c>
      <c r="O1079" cm="1">
        <f t="array" ref="O1079">IF(L1079&lt;&gt;1,SUM(NAMES_EQUALS(C1079,_xlfn.ANCHORARRAY($H$2))*NAMES_EQUALS(D1079,_xlfn.ANCHORARRAY($I$2))*1),-1)</f>
        <v>-1</v>
      </c>
      <c r="Q1079" cm="1">
        <f t="array" ref="Q1079">_xlfn.IFS(M1079&lt;&gt;"ERROR",M1079,O1079=1,_xlfn.XLOOKUP(1,NAMES_EQUALS($C1079,_xlfn.ANCHORARRAY($H$2))*NAMES_EQUALS($D1079,_xlfn.ANCHORARRAY($I$2))*1,_xlfn.ANCHORARRAY(G$2)),1,"ERROR")</f>
        <v>1106</v>
      </c>
      <c r="S1079" t="str">
        <v>שרון</v>
      </c>
      <c r="T1079" t="str">
        <v>ניר</v>
      </c>
      <c r="V1079">
        <v>1</v>
      </c>
      <c r="X1079">
        <v>1</v>
      </c>
    </row>
    <row r="1080" spans="1:24" x14ac:dyDescent="0.45">
      <c r="A1080">
        <v>30850</v>
      </c>
      <c r="B1080">
        <v>3098</v>
      </c>
      <c r="C1080" t="str">
        <v>צבי</v>
      </c>
      <c r="D1080" t="str">
        <v>סוכות</v>
      </c>
      <c r="E1080" s="1">
        <v>33149</v>
      </c>
      <c r="G1080">
        <v>1110</v>
      </c>
      <c r="H1080" t="str">
        <v>צביקה</v>
      </c>
      <c r="I1080" t="str">
        <v>פוגל</v>
      </c>
      <c r="J1080" s="1">
        <v>20762</v>
      </c>
      <c r="L1080">
        <v>1</v>
      </c>
      <c r="M1080" cm="1">
        <f t="array" ref="M1080">IF(L1080=1,_xlfn.XLOOKUP(E1080,_xlfn.ANCHORARRAY($J$2),_xlfn.ANCHORARRAY($G$2)),"ERROR")</f>
        <v>1121</v>
      </c>
      <c r="O1080" cm="1">
        <f t="array" ref="O1080">IF(L1080&lt;&gt;1,SUM(NAMES_EQUALS(C1080,_xlfn.ANCHORARRAY($H$2))*NAMES_EQUALS(D1080,_xlfn.ANCHORARRAY($I$2))*1),-1)</f>
        <v>-1</v>
      </c>
      <c r="Q1080" cm="1">
        <f t="array" ref="Q1080">_xlfn.IFS(M1080&lt;&gt;"ERROR",M1080,O1080=1,_xlfn.XLOOKUP(1,NAMES_EQUALS($C1080,_xlfn.ANCHORARRAY($H$2))*NAMES_EQUALS($D1080,_xlfn.ANCHORARRAY($I$2))*1,_xlfn.ANCHORARRAY(G$2)),1,"ERROR")</f>
        <v>1121</v>
      </c>
      <c r="S1080" t="str">
        <v>צבי ידידיה</v>
      </c>
      <c r="T1080" t="str">
        <v>סוכות</v>
      </c>
      <c r="V1080">
        <v>1</v>
      </c>
      <c r="X1080">
        <v>1</v>
      </c>
    </row>
    <row r="1081" spans="1:24" x14ac:dyDescent="0.45">
      <c r="A1081">
        <v>30851</v>
      </c>
      <c r="B1081">
        <v>3113</v>
      </c>
      <c r="C1081" t="str">
        <v>משה</v>
      </c>
      <c r="D1081" t="str">
        <v>סולומון</v>
      </c>
      <c r="E1081" s="1">
        <v>27395</v>
      </c>
      <c r="G1081">
        <v>1111</v>
      </c>
      <c r="H1081" t="str">
        <v>אליהו</v>
      </c>
      <c r="I1081" t="str">
        <v>רביבו</v>
      </c>
      <c r="J1081" s="1">
        <v>26811</v>
      </c>
      <c r="L1081">
        <v>2</v>
      </c>
      <c r="M1081" t="str" cm="1">
        <f t="array" ref="M1081">IF(L1081=1,_xlfn.XLOOKUP(E1081,_xlfn.ANCHORARRAY($J$2),_xlfn.ANCHORARRAY($G$2)),"ERROR")</f>
        <v>ERROR</v>
      </c>
      <c r="O1081" cm="1">
        <f t="array" ref="O1081">IF(L1081&lt;&gt;1,SUM(NAMES_EQUALS(C1081,_xlfn.ANCHORARRAY($H$2))*NAMES_EQUALS(D1081,_xlfn.ANCHORARRAY($I$2))*1),-1)</f>
        <v>1</v>
      </c>
      <c r="Q1081" cm="1">
        <f t="array" ref="Q1081">_xlfn.IFS(M1081&lt;&gt;"ERROR",M1081,O1081=1,_xlfn.XLOOKUP(1,NAMES_EQUALS($C1081,_xlfn.ANCHORARRAY($H$2))*NAMES_EQUALS($D1081,_xlfn.ANCHORARRAY($I$2))*1,_xlfn.ANCHORARRAY(G$2)),1,"ERROR")</f>
        <v>1107</v>
      </c>
      <c r="S1081" t="str">
        <v>משה</v>
      </c>
      <c r="T1081" t="str">
        <v>סולומון</v>
      </c>
      <c r="V1081">
        <v>1</v>
      </c>
      <c r="X1081">
        <v>1</v>
      </c>
    </row>
    <row r="1082" spans="1:24" x14ac:dyDescent="0.45">
      <c r="A1082">
        <v>30852</v>
      </c>
      <c r="B1082">
        <v>3115</v>
      </c>
      <c r="C1082" t="str">
        <v>לימור</v>
      </c>
      <c r="D1082" t="str">
        <v>סון הר-מלך</v>
      </c>
      <c r="E1082" s="1">
        <v>29066</v>
      </c>
      <c r="G1082">
        <v>1112</v>
      </c>
      <c r="H1082" t="str">
        <v>נאור</v>
      </c>
      <c r="I1082" t="str">
        <v>שירי</v>
      </c>
      <c r="J1082" s="1">
        <v>31168</v>
      </c>
      <c r="L1082">
        <v>1</v>
      </c>
      <c r="M1082" cm="1">
        <f t="array" ref="M1082">IF(L1082=1,_xlfn.XLOOKUP(E1082,_xlfn.ANCHORARRAY($J$2),_xlfn.ANCHORARRAY($G$2)),"ERROR")</f>
        <v>1108</v>
      </c>
      <c r="O1082" cm="1">
        <f t="array" ref="O1082">IF(L1082&lt;&gt;1,SUM(NAMES_EQUALS(C1082,_xlfn.ANCHORARRAY($H$2))*NAMES_EQUALS(D1082,_xlfn.ANCHORARRAY($I$2))*1),-1)</f>
        <v>-1</v>
      </c>
      <c r="Q1082" cm="1">
        <f t="array" ref="Q1082">_xlfn.IFS(M1082&lt;&gt;"ERROR",M1082,O1082=1,_xlfn.XLOOKUP(1,NAMES_EQUALS($C1082,_xlfn.ANCHORARRAY($H$2))*NAMES_EQUALS($D1082,_xlfn.ANCHORARRAY($I$2))*1,_xlfn.ANCHORARRAY(G$2)),1,"ERROR")</f>
        <v>1108</v>
      </c>
      <c r="S1082" t="str">
        <v>לימור</v>
      </c>
      <c r="T1082" t="str">
        <v>סון הר מלך</v>
      </c>
      <c r="V1082">
        <v>0</v>
      </c>
      <c r="W1082">
        <v>1</v>
      </c>
      <c r="X1082">
        <v>1</v>
      </c>
    </row>
    <row r="1083" spans="1:24" x14ac:dyDescent="0.45">
      <c r="A1083">
        <v>30853</v>
      </c>
      <c r="B1083">
        <v>3191</v>
      </c>
      <c r="C1083" t="str">
        <v>משה</v>
      </c>
      <c r="D1083" t="str">
        <v>סעדה</v>
      </c>
      <c r="E1083" s="1">
        <v>26556</v>
      </c>
      <c r="G1083">
        <v>1114</v>
      </c>
      <c r="H1083" t="str">
        <v>יצחק</v>
      </c>
      <c r="I1083" t="str">
        <v>קרויזר</v>
      </c>
      <c r="J1083" s="1">
        <v>31297</v>
      </c>
      <c r="L1083">
        <v>1</v>
      </c>
      <c r="M1083" cm="1">
        <f t="array" ref="M1083">IF(L1083=1,_xlfn.XLOOKUP(E1083,_xlfn.ANCHORARRAY($J$2),_xlfn.ANCHORARRAY($G$2)),"ERROR")</f>
        <v>1109</v>
      </c>
      <c r="O1083" cm="1">
        <f t="array" ref="O1083">IF(L1083&lt;&gt;1,SUM(NAMES_EQUALS(C1083,_xlfn.ANCHORARRAY($H$2))*NAMES_EQUALS(D1083,_xlfn.ANCHORARRAY($I$2))*1),-1)</f>
        <v>-1</v>
      </c>
      <c r="Q1083" cm="1">
        <f t="array" ref="Q1083">_xlfn.IFS(M1083&lt;&gt;"ERROR",M1083,O1083=1,_xlfn.XLOOKUP(1,NAMES_EQUALS($C1083,_xlfn.ANCHORARRAY($H$2))*NAMES_EQUALS($D1083,_xlfn.ANCHORARRAY($I$2))*1,_xlfn.ANCHORARRAY(G$2)),1,"ERROR")</f>
        <v>1109</v>
      </c>
      <c r="S1083" t="str">
        <v>משה</v>
      </c>
      <c r="T1083" t="str">
        <v>סעדה</v>
      </c>
      <c r="V1083">
        <v>1</v>
      </c>
      <c r="X1083">
        <v>1</v>
      </c>
    </row>
    <row r="1084" spans="1:24" x14ac:dyDescent="0.45">
      <c r="A1084">
        <v>30854</v>
      </c>
      <c r="B1084">
        <v>3333</v>
      </c>
      <c r="C1084" t="str">
        <v>צביקה</v>
      </c>
      <c r="D1084" t="str">
        <v>פוגל</v>
      </c>
      <c r="E1084" s="1">
        <v>20762</v>
      </c>
      <c r="G1084">
        <v>1115</v>
      </c>
      <c r="H1084" t="str">
        <v>יונתן</v>
      </c>
      <c r="I1084" t="str">
        <v>מישרקי</v>
      </c>
      <c r="J1084" s="1">
        <v>30911</v>
      </c>
      <c r="L1084">
        <v>1</v>
      </c>
      <c r="M1084" cm="1">
        <f t="array" ref="M1084">IF(L1084=1,_xlfn.XLOOKUP(E1084,_xlfn.ANCHORARRAY($J$2),_xlfn.ANCHORARRAY($G$2)),"ERROR")</f>
        <v>1110</v>
      </c>
      <c r="O1084" cm="1">
        <f t="array" ref="O1084">IF(L1084&lt;&gt;1,SUM(NAMES_EQUALS(C1084,_xlfn.ANCHORARRAY($H$2))*NAMES_EQUALS(D1084,_xlfn.ANCHORARRAY($I$2))*1),-1)</f>
        <v>-1</v>
      </c>
      <c r="Q1084" cm="1">
        <f t="array" ref="Q1084">_xlfn.IFS(M1084&lt;&gt;"ERROR",M1084,O1084=1,_xlfn.XLOOKUP(1,NAMES_EQUALS($C1084,_xlfn.ANCHORARRAY($H$2))*NAMES_EQUALS($D1084,_xlfn.ANCHORARRAY($I$2))*1,_xlfn.ANCHORARRAY(G$2)),1,"ERROR")</f>
        <v>1110</v>
      </c>
      <c r="S1084" t="str">
        <v>צביקה</v>
      </c>
      <c r="T1084" t="str">
        <v>פוגל</v>
      </c>
      <c r="V1084">
        <v>1</v>
      </c>
      <c r="X1084">
        <v>1</v>
      </c>
    </row>
    <row r="1085" spans="1:24" x14ac:dyDescent="0.45">
      <c r="A1085">
        <v>30856</v>
      </c>
      <c r="B1085">
        <v>3753</v>
      </c>
      <c r="C1085" t="str">
        <v>יצחק</v>
      </c>
      <c r="D1085" t="str">
        <v>קרויזר</v>
      </c>
      <c r="E1085" s="1">
        <v>31297</v>
      </c>
      <c r="G1085">
        <v>1116</v>
      </c>
      <c r="H1085" t="str">
        <v>דן</v>
      </c>
      <c r="I1085" t="str">
        <v>אילוז</v>
      </c>
      <c r="J1085" s="1">
        <v>31464</v>
      </c>
      <c r="L1085">
        <v>1</v>
      </c>
      <c r="M1085" cm="1">
        <f t="array" ref="M1085">IF(L1085=1,_xlfn.XLOOKUP(E1085,_xlfn.ANCHORARRAY($J$2),_xlfn.ANCHORARRAY($G$2)),"ERROR")</f>
        <v>1114</v>
      </c>
      <c r="O1085" cm="1">
        <f t="array" ref="O1085">IF(L1085&lt;&gt;1,SUM(NAMES_EQUALS(C1085,_xlfn.ANCHORARRAY($H$2))*NAMES_EQUALS(D1085,_xlfn.ANCHORARRAY($I$2))*1),-1)</f>
        <v>-1</v>
      </c>
      <c r="Q1085" cm="1">
        <f t="array" ref="Q1085">_xlfn.IFS(M1085&lt;&gt;"ERROR",M1085,O1085=1,_xlfn.XLOOKUP(1,NAMES_EQUALS($C1085,_xlfn.ANCHORARRAY($H$2))*NAMES_EQUALS($D1085,_xlfn.ANCHORARRAY($I$2))*1,_xlfn.ANCHORARRAY(G$2)),1,"ERROR")</f>
        <v>1114</v>
      </c>
      <c r="S1085" t="str">
        <v>יצחק</v>
      </c>
      <c r="T1085" t="str">
        <v>קרויזר</v>
      </c>
      <c r="V1085">
        <v>1</v>
      </c>
      <c r="X1085">
        <v>1</v>
      </c>
    </row>
    <row r="1086" spans="1:24" x14ac:dyDescent="0.45">
      <c r="A1086">
        <v>30857</v>
      </c>
      <c r="B1086">
        <v>3771</v>
      </c>
      <c r="C1086" t="str">
        <v>אליהו</v>
      </c>
      <c r="D1086" t="str">
        <v>רביבו</v>
      </c>
      <c r="E1086" s="1">
        <v>26811</v>
      </c>
      <c r="G1086">
        <v>1117</v>
      </c>
      <c r="H1086" t="str">
        <v>משה</v>
      </c>
      <c r="I1086" t="str">
        <v>רוט</v>
      </c>
      <c r="J1086" s="1">
        <v>23420</v>
      </c>
      <c r="L1086">
        <v>1</v>
      </c>
      <c r="M1086" cm="1">
        <f t="array" ref="M1086">IF(L1086=1,_xlfn.XLOOKUP(E1086,_xlfn.ANCHORARRAY($J$2),_xlfn.ANCHORARRAY($G$2)),"ERROR")</f>
        <v>1111</v>
      </c>
      <c r="O1086" cm="1">
        <f t="array" ref="O1086">IF(L1086&lt;&gt;1,SUM(NAMES_EQUALS(C1086,_xlfn.ANCHORARRAY($H$2))*NAMES_EQUALS(D1086,_xlfn.ANCHORARRAY($I$2))*1),-1)</f>
        <v>-1</v>
      </c>
      <c r="Q1086" cm="1">
        <f t="array" ref="Q1086">_xlfn.IFS(M1086&lt;&gt;"ERROR",M1086,O1086=1,_xlfn.XLOOKUP(1,NAMES_EQUALS($C1086,_xlfn.ANCHORARRAY($H$2))*NAMES_EQUALS($D1086,_xlfn.ANCHORARRAY($I$2))*1,_xlfn.ANCHORARRAY(G$2)),1,"ERROR")</f>
        <v>1111</v>
      </c>
      <c r="S1086" t="str">
        <v>אליהו</v>
      </c>
      <c r="T1086" t="str">
        <v>רביבו</v>
      </c>
      <c r="V1086">
        <v>1</v>
      </c>
      <c r="X1086">
        <v>1</v>
      </c>
    </row>
    <row r="1087" spans="1:24" x14ac:dyDescent="0.45">
      <c r="A1087">
        <v>30858</v>
      </c>
      <c r="B1087">
        <v>3841</v>
      </c>
      <c r="C1087" t="str">
        <v>משה</v>
      </c>
      <c r="D1087" t="str">
        <v>רוט</v>
      </c>
      <c r="E1087" s="1">
        <v>23420</v>
      </c>
      <c r="G1087">
        <v>1118</v>
      </c>
      <c r="H1087" t="str">
        <v>שלי טל</v>
      </c>
      <c r="I1087" t="str">
        <v>מירון</v>
      </c>
      <c r="J1087" s="1">
        <v>28981</v>
      </c>
      <c r="L1087">
        <v>1</v>
      </c>
      <c r="M1087" cm="1">
        <f t="array" ref="M1087">IF(L1087=1,_xlfn.XLOOKUP(E1087,_xlfn.ANCHORARRAY($J$2),_xlfn.ANCHORARRAY($G$2)),"ERROR")</f>
        <v>1117</v>
      </c>
      <c r="O1087" cm="1">
        <f t="array" ref="O1087">IF(L1087&lt;&gt;1,SUM(NAMES_EQUALS(C1087,_xlfn.ANCHORARRAY($H$2))*NAMES_EQUALS(D1087,_xlfn.ANCHORARRAY($I$2))*1),-1)</f>
        <v>-1</v>
      </c>
      <c r="Q1087" cm="1">
        <f t="array" ref="Q1087">_xlfn.IFS(M1087&lt;&gt;"ERROR",M1087,O1087=1,_xlfn.XLOOKUP(1,NAMES_EQUALS($C1087,_xlfn.ANCHORARRAY($H$2))*NAMES_EQUALS($D1087,_xlfn.ANCHORARRAY($I$2))*1,_xlfn.ANCHORARRAY(G$2)),1,"ERROR")</f>
        <v>1117</v>
      </c>
      <c r="S1087" t="str">
        <v>משה</v>
      </c>
      <c r="T1087" t="str">
        <v>רוט</v>
      </c>
      <c r="V1087">
        <v>1</v>
      </c>
      <c r="X1087">
        <v>1</v>
      </c>
    </row>
    <row r="1088" spans="1:24" x14ac:dyDescent="0.45">
      <c r="A1088">
        <v>30859</v>
      </c>
      <c r="B1088">
        <v>4140</v>
      </c>
      <c r="C1088" t="str">
        <v>נאור</v>
      </c>
      <c r="D1088" t="str">
        <v>שירי</v>
      </c>
      <c r="E1088" s="1">
        <v>31168</v>
      </c>
      <c r="G1088">
        <v>1119</v>
      </c>
      <c r="H1088" t="str">
        <v>ארז</v>
      </c>
      <c r="I1088" t="str">
        <v>מלול</v>
      </c>
      <c r="J1088" s="1">
        <v>26990</v>
      </c>
      <c r="L1088">
        <v>1</v>
      </c>
      <c r="M1088" cm="1">
        <f t="array" ref="M1088">IF(L1088=1,_xlfn.XLOOKUP(E1088,_xlfn.ANCHORARRAY($J$2),_xlfn.ANCHORARRAY($G$2)),"ERROR")</f>
        <v>1112</v>
      </c>
      <c r="O1088" cm="1">
        <f t="array" ref="O1088">IF(L1088&lt;&gt;1,SUM(NAMES_EQUALS(C1088,_xlfn.ANCHORARRAY($H$2))*NAMES_EQUALS(D1088,_xlfn.ANCHORARRAY($I$2))*1),-1)</f>
        <v>-1</v>
      </c>
      <c r="Q1088" cm="1">
        <f t="array" ref="Q1088">_xlfn.IFS(M1088&lt;&gt;"ERROR",M1088,O1088=1,_xlfn.XLOOKUP(1,NAMES_EQUALS($C1088,_xlfn.ANCHORARRAY($H$2))*NAMES_EQUALS($D1088,_xlfn.ANCHORARRAY($I$2))*1,_xlfn.ANCHORARRAY(G$2)),1,"ERROR")</f>
        <v>1112</v>
      </c>
      <c r="S1088" t="str">
        <v>נאור</v>
      </c>
      <c r="T1088" t="str">
        <v>שירי</v>
      </c>
      <c r="V1088">
        <v>1</v>
      </c>
      <c r="X1088">
        <v>1</v>
      </c>
    </row>
    <row r="1089" spans="1:24" x14ac:dyDescent="0.45">
      <c r="A1089">
        <v>30860</v>
      </c>
      <c r="B1089">
        <v>4268</v>
      </c>
      <c r="C1089" t="str">
        <v>אושר</v>
      </c>
      <c r="D1089" t="str">
        <v>שקלים</v>
      </c>
      <c r="E1089" s="1">
        <v>27214</v>
      </c>
      <c r="G1089">
        <v>1120</v>
      </c>
      <c r="H1089" t="str">
        <v>סימון</v>
      </c>
      <c r="I1089" t="str">
        <v>מושיאשוילי</v>
      </c>
      <c r="J1089" s="1">
        <v>28190</v>
      </c>
      <c r="L1089">
        <v>1</v>
      </c>
      <c r="M1089" cm="1">
        <f t="array" ref="M1089">IF(L1089=1,_xlfn.XLOOKUP(E1089,_xlfn.ANCHORARRAY($J$2),_xlfn.ANCHORARRAY($G$2)),"ERROR")</f>
        <v>1123</v>
      </c>
      <c r="O1089" cm="1">
        <f t="array" ref="O1089">IF(L1089&lt;&gt;1,SUM(NAMES_EQUALS(C1089,_xlfn.ANCHORARRAY($H$2))*NAMES_EQUALS(D1089,_xlfn.ANCHORARRAY($I$2))*1),-1)</f>
        <v>-1</v>
      </c>
      <c r="Q1089" cm="1">
        <f t="array" ref="Q1089">_xlfn.IFS(M1089&lt;&gt;"ERROR",M1089,O1089=1,_xlfn.XLOOKUP(1,NAMES_EQUALS($C1089,_xlfn.ANCHORARRAY($H$2))*NAMES_EQUALS($D1089,_xlfn.ANCHORARRAY($I$2))*1,_xlfn.ANCHORARRAY(G$2)),1,"ERROR")</f>
        <v>1123</v>
      </c>
      <c r="S1089" t="str">
        <v>אושר</v>
      </c>
      <c r="T1089" t="str">
        <v>שקלים</v>
      </c>
      <c r="V1089">
        <v>1</v>
      </c>
      <c r="X1089">
        <v>1</v>
      </c>
    </row>
    <row r="1090" spans="1:24" x14ac:dyDescent="0.45">
      <c r="G1090">
        <v>1121</v>
      </c>
      <c r="H1090" t="str">
        <v>צבי ידידיה</v>
      </c>
      <c r="I1090" t="str">
        <v>סוכות</v>
      </c>
      <c r="J1090" s="1">
        <v>33149</v>
      </c>
    </row>
    <row r="1091" spans="1:24" x14ac:dyDescent="0.45">
      <c r="G1091">
        <v>1122</v>
      </c>
      <c r="H1091" t="str">
        <v>צגה צגנש</v>
      </c>
      <c r="I1091" t="str">
        <v>מלקו</v>
      </c>
      <c r="J1091" s="1">
        <v>24108</v>
      </c>
    </row>
    <row r="1092" spans="1:24" x14ac:dyDescent="0.45">
      <c r="G1092">
        <v>1123</v>
      </c>
      <c r="H1092" t="str">
        <v>אושר</v>
      </c>
      <c r="I1092" t="str">
        <v>שקלים</v>
      </c>
      <c r="J1092" s="1">
        <v>27214</v>
      </c>
    </row>
    <row r="1093" spans="1:24" x14ac:dyDescent="0.45">
      <c r="G1093">
        <v>1124</v>
      </c>
      <c r="H1093" t="str">
        <v>משה</v>
      </c>
      <c r="I1093" t="str">
        <v>פסל</v>
      </c>
      <c r="J1093" s="1">
        <v>32743</v>
      </c>
    </row>
    <row r="1094" spans="1:24" x14ac:dyDescent="0.45">
      <c r="G1094">
        <v>1125</v>
      </c>
      <c r="H1094" t="str">
        <v>ששון ששי</v>
      </c>
      <c r="I1094" t="str">
        <v xml:space="preserve">גואטה </v>
      </c>
      <c r="J1094" s="1">
        <v>29363</v>
      </c>
    </row>
    <row r="1095" spans="1:24" x14ac:dyDescent="0.45">
      <c r="G1095">
        <v>1126</v>
      </c>
      <c r="H1095" t="str">
        <v>אביחי אברהם</v>
      </c>
      <c r="I1095" t="str">
        <v>בוארון</v>
      </c>
      <c r="J1095" s="1">
        <v>26857</v>
      </c>
    </row>
    <row r="1096" spans="1:24" x14ac:dyDescent="0.45">
      <c r="G1096">
        <v>1127</v>
      </c>
      <c r="H1096" t="str">
        <v>ירון</v>
      </c>
      <c r="I1096" t="str">
        <v>לוי</v>
      </c>
      <c r="J1096" s="1">
        <v>29827</v>
      </c>
    </row>
    <row r="1097" spans="1:24" x14ac:dyDescent="0.45">
      <c r="G1097">
        <v>1128</v>
      </c>
      <c r="H1097" t="str">
        <v>עפיף</v>
      </c>
      <c r="I1097" t="str">
        <v>עבד</v>
      </c>
      <c r="J1097" s="1">
        <v>27069</v>
      </c>
    </row>
  </sheetData>
  <autoFilter ref="X1:X1097" xr:uid="{68D4E501-AF98-48C9-ABFE-13E2AB8F8DBF}"/>
  <conditionalFormatting sqref="V2:V10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7FDD0-A038-4EC8-8D5A-993FB0F5D97C}">
  <dimension ref="A1:K631"/>
  <sheetViews>
    <sheetView rightToLeft="1" tabSelected="1" topLeftCell="M2" workbookViewId="0">
      <selection activeCell="O2" sqref="N2:P46"/>
    </sheetView>
  </sheetViews>
  <sheetFormatPr defaultRowHeight="19.2" x14ac:dyDescent="0.45"/>
  <sheetData>
    <row r="1" spans="1:11" x14ac:dyDescent="0.45">
      <c r="A1" t="s">
        <v>0</v>
      </c>
      <c r="B1" t="s">
        <v>5547</v>
      </c>
      <c r="C1" t="s">
        <v>5548</v>
      </c>
      <c r="D1" t="s">
        <v>5549</v>
      </c>
      <c r="E1" t="s">
        <v>5550</v>
      </c>
      <c r="G1" t="s">
        <v>0</v>
      </c>
      <c r="H1" t="s">
        <v>5547</v>
      </c>
      <c r="I1" t="s">
        <v>5548</v>
      </c>
      <c r="J1" t="s">
        <v>5549</v>
      </c>
      <c r="K1" t="s">
        <v>5550</v>
      </c>
    </row>
    <row r="2" spans="1:11" x14ac:dyDescent="0.45">
      <c r="A2">
        <v>2312</v>
      </c>
      <c r="B2" t="str" cm="1">
        <f t="array" ref="B2:B631">_xlfn.XLOOKUP($A$2:$A$631,people[person_id],people[first_name])</f>
        <v>חיים</v>
      </c>
      <c r="C2" t="str" cm="1">
        <f t="array" ref="C2:C631">_xlfn.XLOOKUP($A$2:$A$631,people[person_id],people[surname])</f>
        <v>הרצוג</v>
      </c>
      <c r="D2" cm="1">
        <f t="array" ref="D2:D631">_xlfn.XLOOKUP($A$2:$A$631,_xlfn.ANCHORARRAY(גיליון3!A2),גיליון3!Q2:Q1089)</f>
        <v>391</v>
      </c>
      <c r="E2" t="str" cm="1">
        <f t="array" ref="E2:E631">_xlfn.XLOOKUP(_xlfn.ANCHORARRAY(D2),GetMksPrevious[MkId],GetMksPrevious[ImgPath])</f>
        <v>https://fs.knesset.gov.il/globaldocs/MK/391/1_391_3_914.jpeg</v>
      </c>
      <c r="G2" cm="1">
        <f t="array" ref="G2:K626">_xlfn._xlws.FILTER(A2:E631,NOT(ISERROR(_xlfn.ANCHORARRAY(B2))))</f>
        <v>2312</v>
      </c>
      <c r="H2" t="str">
        <v>חיים</v>
      </c>
      <c r="I2" t="str">
        <v>הרצוג</v>
      </c>
      <c r="J2">
        <v>391</v>
      </c>
      <c r="K2" t="str">
        <v>https://fs.knesset.gov.il/globaldocs/MK/391/1_391_3_914.jpeg</v>
      </c>
    </row>
    <row r="3" spans="1:11" x14ac:dyDescent="0.45">
      <c r="A3">
        <v>2652</v>
      </c>
      <c r="B3" t="str">
        <v>יצחק</v>
      </c>
      <c r="C3" t="str">
        <v>שמיר</v>
      </c>
      <c r="D3">
        <v>175</v>
      </c>
      <c r="E3" t="str">
        <v>https://fs.knesset.gov.il/globaldocs/MK/175/1_175_3_440.jpeg</v>
      </c>
      <c r="G3">
        <v>2652</v>
      </c>
      <c r="H3" t="str">
        <v>יצחק</v>
      </c>
      <c r="I3" t="str">
        <v>שמיר</v>
      </c>
      <c r="J3">
        <v>175</v>
      </c>
      <c r="K3" t="str">
        <v>https://fs.knesset.gov.il/globaldocs/MK/175/1_175_3_440.jpeg</v>
      </c>
    </row>
    <row r="4" spans="1:11" x14ac:dyDescent="0.45">
      <c r="A4">
        <v>2595</v>
      </c>
      <c r="B4" t="str">
        <v>יצחק</v>
      </c>
      <c r="C4" t="str">
        <v>רבין</v>
      </c>
      <c r="D4">
        <v>168</v>
      </c>
      <c r="E4" t="str">
        <v>https://fs.knesset.gov.il/globaldocs/MK/168/1_168_3_426.jpeg</v>
      </c>
      <c r="G4">
        <v>2595</v>
      </c>
      <c r="H4" t="str">
        <v>יצחק</v>
      </c>
      <c r="I4" t="str">
        <v>רבין</v>
      </c>
      <c r="J4">
        <v>168</v>
      </c>
      <c r="K4" t="str">
        <v>https://fs.knesset.gov.il/globaldocs/MK/168/1_168_3_426.jpeg</v>
      </c>
    </row>
    <row r="5" spans="1:11" x14ac:dyDescent="0.45">
      <c r="A5">
        <v>458</v>
      </c>
      <c r="B5" t="str">
        <v>חיים</v>
      </c>
      <c r="C5" t="str">
        <v>רמון</v>
      </c>
      <c r="D5">
        <v>115</v>
      </c>
      <c r="E5" t="str">
        <v>https://fs.knesset.gov.il/globaldocs/MK/115/1_115_3_317.jpeg</v>
      </c>
      <c r="G5">
        <v>458</v>
      </c>
      <c r="H5" t="str">
        <v>חיים</v>
      </c>
      <c r="I5" t="str">
        <v>רמון</v>
      </c>
      <c r="J5">
        <v>115</v>
      </c>
      <c r="K5" t="str">
        <v>https://fs.knesset.gov.il/globaldocs/MK/115/1_115_3_317.jpeg</v>
      </c>
    </row>
    <row r="6" spans="1:11" x14ac:dyDescent="0.45">
      <c r="A6">
        <v>2524</v>
      </c>
      <c r="B6" t="str">
        <v>עובדיה</v>
      </c>
      <c r="C6" t="str">
        <v>עלי</v>
      </c>
      <c r="D6">
        <v>161</v>
      </c>
      <c r="E6" t="str">
        <v>https://fs.knesset.gov.il/globaldocs/MK/161/1_161_3_412.jpeg</v>
      </c>
      <c r="G6">
        <v>2524</v>
      </c>
      <c r="H6" t="str">
        <v>עובדיה</v>
      </c>
      <c r="I6" t="str">
        <v>עלי</v>
      </c>
      <c r="J6">
        <v>161</v>
      </c>
      <c r="K6" t="str">
        <v>https://fs.knesset.gov.il/globaldocs/MK/161/1_161_3_412.jpeg</v>
      </c>
    </row>
    <row r="7" spans="1:11" x14ac:dyDescent="0.45">
      <c r="A7">
        <v>471</v>
      </c>
      <c r="B7" t="str">
        <v>עוזי</v>
      </c>
      <c r="C7" t="str">
        <v>לנדאו</v>
      </c>
      <c r="D7">
        <v>77</v>
      </c>
      <c r="E7" t="str">
        <v>https://fs.knesset.gov.il/globaldocs/MK/77/1_77_3_213.jpeg</v>
      </c>
      <c r="G7">
        <v>471</v>
      </c>
      <c r="H7" t="str">
        <v>עוזי</v>
      </c>
      <c r="I7" t="str">
        <v>לנדאו</v>
      </c>
      <c r="J7">
        <v>77</v>
      </c>
      <c r="K7" t="str">
        <v>https://fs.knesset.gov.il/globaldocs/MK/77/1_77_3_213.jpeg</v>
      </c>
    </row>
    <row r="8" spans="1:11" x14ac:dyDescent="0.45">
      <c r="A8">
        <v>2316</v>
      </c>
      <c r="B8" t="str">
        <v>אריאל</v>
      </c>
      <c r="C8" t="str">
        <v>ויינשטיין</v>
      </c>
      <c r="D8">
        <v>144</v>
      </c>
      <c r="E8" t="str">
        <v>https://fs.knesset.gov.il/globaldocs/MK/144/1_144_3_380.jpeg</v>
      </c>
      <c r="G8">
        <v>2316</v>
      </c>
      <c r="H8" t="str">
        <v>אריאל</v>
      </c>
      <c r="I8" t="str">
        <v>ויינשטיין</v>
      </c>
      <c r="J8">
        <v>144</v>
      </c>
      <c r="K8" t="str">
        <v>https://fs.knesset.gov.il/globaldocs/MK/144/1_144_3_380.jpeg</v>
      </c>
    </row>
    <row r="9" spans="1:11" x14ac:dyDescent="0.45">
      <c r="A9">
        <v>2642</v>
      </c>
      <c r="B9" t="str">
        <v>דב</v>
      </c>
      <c r="C9" t="str">
        <v>שילנסקי</v>
      </c>
      <c r="D9">
        <v>173</v>
      </c>
      <c r="E9" t="str">
        <v>https://fs.knesset.gov.il/globaldocs/MK/173/1_173_3_436.jpeg</v>
      </c>
      <c r="G9">
        <v>2642</v>
      </c>
      <c r="H9" t="str">
        <v>דב</v>
      </c>
      <c r="I9" t="str">
        <v>שילנסקי</v>
      </c>
      <c r="J9">
        <v>173</v>
      </c>
      <c r="K9" t="str">
        <v>https://fs.knesset.gov.il/globaldocs/MK/173/1_173_3_436.jpeg</v>
      </c>
    </row>
    <row r="10" spans="1:11" x14ac:dyDescent="0.45">
      <c r="A10">
        <v>2465</v>
      </c>
      <c r="B10" t="str">
        <v>חגי</v>
      </c>
      <c r="C10" t="str">
        <v>מירום</v>
      </c>
      <c r="D10">
        <v>84</v>
      </c>
      <c r="E10" t="str">
        <v>https://fs.knesset.gov.il/globaldocs/MK/84/1_84_3_233.jpeg</v>
      </c>
      <c r="G10">
        <v>2465</v>
      </c>
      <c r="H10" t="str">
        <v>חגי</v>
      </c>
      <c r="I10" t="str">
        <v>מירום</v>
      </c>
      <c r="J10">
        <v>84</v>
      </c>
      <c r="K10" t="str">
        <v>https://fs.knesset.gov.il/globaldocs/MK/84/1_84_3_233.jpeg</v>
      </c>
    </row>
    <row r="11" spans="1:11" x14ac:dyDescent="0.45">
      <c r="A11">
        <v>2286</v>
      </c>
      <c r="B11" t="str">
        <v>עבד-אלוהב</v>
      </c>
      <c r="C11" t="str">
        <v>דראושה</v>
      </c>
      <c r="D11">
        <v>40</v>
      </c>
      <c r="E11" t="str">
        <v>https://fs.knesset.gov.il/globaldocs/MK/40/1_40_3_106.jpeg</v>
      </c>
      <c r="G11">
        <v>2286</v>
      </c>
      <c r="H11" t="str">
        <v>עבד-אלוהב</v>
      </c>
      <c r="I11" t="str">
        <v>דראושה</v>
      </c>
      <c r="J11">
        <v>40</v>
      </c>
      <c r="K11" t="str">
        <v>https://fs.knesset.gov.il/globaldocs/MK/40/1_40_3_106.jpeg</v>
      </c>
    </row>
    <row r="12" spans="1:11" x14ac:dyDescent="0.45">
      <c r="A12">
        <v>2672</v>
      </c>
      <c r="B12" t="str">
        <v>דן</v>
      </c>
      <c r="C12" t="str">
        <v>תיכון</v>
      </c>
      <c r="D12">
        <v>128</v>
      </c>
      <c r="E12" t="str">
        <v>https://fs.knesset.gov.il/globaldocs/MK/128/1_128_3_348.jpeg</v>
      </c>
      <c r="G12">
        <v>2672</v>
      </c>
      <c r="H12" t="str">
        <v>דן</v>
      </c>
      <c r="I12" t="str">
        <v>תיכון</v>
      </c>
      <c r="J12">
        <v>128</v>
      </c>
      <c r="K12" t="str">
        <v>https://fs.knesset.gov.il/globaldocs/MK/128/1_128_3_348.jpeg</v>
      </c>
    </row>
    <row r="13" spans="1:11" x14ac:dyDescent="0.45">
      <c r="A13">
        <v>2143</v>
      </c>
      <c r="B13" t="str">
        <v>שולמית</v>
      </c>
      <c r="C13" t="str">
        <v>אלוני</v>
      </c>
      <c r="D13">
        <v>132</v>
      </c>
      <c r="E13" t="str">
        <v>https://fs.knesset.gov.il/globaldocs/MK/132/1_132_3_356.jpeg</v>
      </c>
      <c r="G13">
        <v>2143</v>
      </c>
      <c r="H13" t="str">
        <v>שולמית</v>
      </c>
      <c r="I13" t="str">
        <v>אלוני</v>
      </c>
      <c r="J13">
        <v>132</v>
      </c>
      <c r="K13" t="str">
        <v>https://fs.knesset.gov.il/globaldocs/MK/132/1_132_3_356.jpeg</v>
      </c>
    </row>
    <row r="14" spans="1:11" x14ac:dyDescent="0.45">
      <c r="A14">
        <v>2574</v>
      </c>
      <c r="B14" t="str">
        <v>אביגדור</v>
      </c>
      <c r="C14" t="str">
        <v>קהלני</v>
      </c>
      <c r="D14">
        <v>108</v>
      </c>
      <c r="E14" t="str">
        <v>https://fs.knesset.gov.il/globaldocs/MK/108/1_108_3_301.jpeg</v>
      </c>
      <c r="G14">
        <v>2574</v>
      </c>
      <c r="H14" t="str">
        <v>אביגדור</v>
      </c>
      <c r="I14" t="str">
        <v>קהלני</v>
      </c>
      <c r="J14">
        <v>108</v>
      </c>
      <c r="K14" t="str">
        <v>https://fs.knesset.gov.il/globaldocs/MK/108/1_108_3_301.jpeg</v>
      </c>
    </row>
    <row r="15" spans="1:11" x14ac:dyDescent="0.45">
      <c r="A15">
        <v>482</v>
      </c>
      <c r="B15" t="str">
        <v>אריאל</v>
      </c>
      <c r="C15" t="str">
        <v>שרון</v>
      </c>
      <c r="D15">
        <v>125</v>
      </c>
      <c r="E15" t="str">
        <v>https://fs.knesset.gov.il/globaldocs/MK/125/1_125_3_342.jpeg</v>
      </c>
      <c r="G15">
        <v>482</v>
      </c>
      <c r="H15" t="str">
        <v>אריאל</v>
      </c>
      <c r="I15" t="str">
        <v>שרון</v>
      </c>
      <c r="J15">
        <v>125</v>
      </c>
      <c r="K15" t="str">
        <v>https://fs.knesset.gov.il/globaldocs/MK/125/1_125_3_342.jpeg</v>
      </c>
    </row>
    <row r="16" spans="1:11" x14ac:dyDescent="0.45">
      <c r="A16">
        <v>507</v>
      </c>
      <c r="B16" t="str">
        <v>רן</v>
      </c>
      <c r="C16" t="str">
        <v>כהן</v>
      </c>
      <c r="D16">
        <v>66</v>
      </c>
      <c r="E16" t="str">
        <v>https://fs.knesset.gov.il/globaldocs/MK/66/1_66_3_183.jpeg</v>
      </c>
      <c r="G16">
        <v>507</v>
      </c>
      <c r="H16" t="str">
        <v>רן</v>
      </c>
      <c r="I16" t="str">
        <v>כהן</v>
      </c>
      <c r="J16">
        <v>66</v>
      </c>
      <c r="K16" t="str">
        <v>https://fs.knesset.gov.il/globaldocs/MK/66/1_66_3_183.jpeg</v>
      </c>
    </row>
    <row r="17" spans="1:11" x14ac:dyDescent="0.45">
      <c r="A17">
        <v>2633</v>
      </c>
      <c r="B17" t="str">
        <v>משה</v>
      </c>
      <c r="C17" t="str">
        <v>שחל</v>
      </c>
      <c r="D17">
        <v>118</v>
      </c>
      <c r="E17" t="str">
        <v>https://fs.knesset.gov.il/globaldocs/MK/118/1_118_3_323.jpeg</v>
      </c>
      <c r="G17">
        <v>2633</v>
      </c>
      <c r="H17" t="str">
        <v>משה</v>
      </c>
      <c r="I17" t="str">
        <v>שחל</v>
      </c>
      <c r="J17">
        <v>118</v>
      </c>
      <c r="K17" t="str">
        <v>https://fs.knesset.gov.il/globaldocs/MK/118/1_118_3_323.jpeg</v>
      </c>
    </row>
    <row r="18" spans="1:11" x14ac:dyDescent="0.45">
      <c r="A18">
        <v>437</v>
      </c>
      <c r="B18" t="str">
        <v>אלי</v>
      </c>
      <c r="C18" t="str">
        <v>בן-מנחם</v>
      </c>
      <c r="D18">
        <v>22</v>
      </c>
      <c r="E18" t="str">
        <v>https://fs.knesset.gov.il/globaldocs/MK/22/1_22_3_64.jpeg</v>
      </c>
      <c r="G18">
        <v>437</v>
      </c>
      <c r="H18" t="str">
        <v>אלי</v>
      </c>
      <c r="I18" t="str">
        <v>בן-מנחם</v>
      </c>
      <c r="J18">
        <v>22</v>
      </c>
      <c r="K18" t="str">
        <v>https://fs.knesset.gov.il/globaldocs/MK/22/1_22_3_64.jpeg</v>
      </c>
    </row>
    <row r="19" spans="1:11" x14ac:dyDescent="0.45">
      <c r="A19">
        <v>2562</v>
      </c>
      <c r="B19" t="str">
        <v>וליד</v>
      </c>
      <c r="C19" t="str">
        <v>צאדק חאג'-יחיא</v>
      </c>
      <c r="D19">
        <v>106</v>
      </c>
      <c r="E19" t="str">
        <v>https://fs.knesset.gov.il/globaldocs/MK/106/1_106_3_297.jpeg</v>
      </c>
      <c r="G19">
        <v>2562</v>
      </c>
      <c r="H19" t="str">
        <v>וליד</v>
      </c>
      <c r="I19" t="str">
        <v>צאדק חאג'-יחיא</v>
      </c>
      <c r="J19">
        <v>106</v>
      </c>
      <c r="K19" t="str">
        <v>https://fs.knesset.gov.il/globaldocs/MK/106/1_106_3_297.jpeg</v>
      </c>
    </row>
    <row r="20" spans="1:11" x14ac:dyDescent="0.45">
      <c r="A20">
        <v>2138</v>
      </c>
      <c r="B20" t="str">
        <v>רפאל</v>
      </c>
      <c r="C20" t="str">
        <v>איתן</v>
      </c>
      <c r="D20">
        <v>10</v>
      </c>
      <c r="E20" t="str">
        <v>https://fs.knesset.gov.il/globaldocs/MK/10/1_10_3_32.jpeg</v>
      </c>
      <c r="G20">
        <v>2138</v>
      </c>
      <c r="H20" t="str">
        <v>רפאל</v>
      </c>
      <c r="I20" t="str">
        <v>איתן</v>
      </c>
      <c r="J20">
        <v>10</v>
      </c>
      <c r="K20" t="str">
        <v>https://fs.knesset.gov.il/globaldocs/MK/10/1_10_3_32.jpeg</v>
      </c>
    </row>
    <row r="21" spans="1:11" x14ac:dyDescent="0.45">
      <c r="A21">
        <v>536</v>
      </c>
      <c r="B21" t="str">
        <v>דוד</v>
      </c>
      <c r="C21" t="str">
        <v>לוי</v>
      </c>
      <c r="D21">
        <v>72</v>
      </c>
      <c r="E21" t="str">
        <v>https://fs.knesset.gov.il/globaldocs/MK/72/1_72_3_202.jpeg</v>
      </c>
      <c r="G21">
        <v>536</v>
      </c>
      <c r="H21" t="str">
        <v>דוד</v>
      </c>
      <c r="I21" t="str">
        <v>לוי</v>
      </c>
      <c r="J21">
        <v>72</v>
      </c>
      <c r="K21" t="str">
        <v>https://fs.knesset.gov.il/globaldocs/MK/72/1_72_3_202.jpeg</v>
      </c>
    </row>
    <row r="22" spans="1:11" x14ac:dyDescent="0.45">
      <c r="A22">
        <v>862</v>
      </c>
      <c r="B22" t="str">
        <v>משה</v>
      </c>
      <c r="C22" t="str">
        <v>קצב</v>
      </c>
      <c r="D22">
        <v>110</v>
      </c>
      <c r="E22" t="str">
        <v>https://fs.knesset.gov.il/globaldocs/MK/110/1_110_3_305.jpeg</v>
      </c>
      <c r="G22">
        <v>862</v>
      </c>
      <c r="H22" t="str">
        <v>משה</v>
      </c>
      <c r="I22" t="str">
        <v>קצב</v>
      </c>
      <c r="J22">
        <v>110</v>
      </c>
      <c r="K22" t="str">
        <v>https://fs.knesset.gov.il/globaldocs/MK/110/1_110_3_305.jpeg</v>
      </c>
    </row>
    <row r="23" spans="1:11" x14ac:dyDescent="0.45">
      <c r="A23">
        <v>478</v>
      </c>
      <c r="B23" t="str">
        <v>מאיר</v>
      </c>
      <c r="C23" t="str">
        <v>שטרית</v>
      </c>
      <c r="D23">
        <v>119</v>
      </c>
      <c r="E23" t="str">
        <v>https://fs.knesset.gov.il/globaldocs/MK/119/1_119_3_326.jpeg</v>
      </c>
      <c r="G23">
        <v>478</v>
      </c>
      <c r="H23" t="str">
        <v>מאיר</v>
      </c>
      <c r="I23" t="str">
        <v>שטרית</v>
      </c>
      <c r="J23">
        <v>119</v>
      </c>
      <c r="K23" t="str">
        <v>https://fs.knesset.gov.il/globaldocs/MK/119/1_119_3_326.jpeg</v>
      </c>
    </row>
    <row r="24" spans="1:11" x14ac:dyDescent="0.45">
      <c r="A24">
        <v>2300</v>
      </c>
      <c r="B24" t="str">
        <v>זבולון</v>
      </c>
      <c r="C24" t="str">
        <v>המר</v>
      </c>
      <c r="D24">
        <v>44</v>
      </c>
      <c r="E24" t="str">
        <v>https://fs.knesset.gov.il/globaldocs/MK/44/1_44_3_117.jpeg</v>
      </c>
      <c r="G24">
        <v>2300</v>
      </c>
      <c r="H24" t="str">
        <v>זבולון</v>
      </c>
      <c r="I24" t="str">
        <v>המר</v>
      </c>
      <c r="J24">
        <v>44</v>
      </c>
      <c r="K24" t="str">
        <v>https://fs.knesset.gov.il/globaldocs/MK/44/1_44_3_117.jpeg</v>
      </c>
    </row>
    <row r="25" spans="1:11" x14ac:dyDescent="0.45">
      <c r="A25">
        <v>2566</v>
      </c>
      <c r="B25" t="str">
        <v>דוד</v>
      </c>
      <c r="C25" t="str">
        <v>צוקר</v>
      </c>
      <c r="D25">
        <v>107</v>
      </c>
      <c r="E25" t="str">
        <v>https://fs.knesset.gov.il/globaldocs/MK/107/1_107_3_299.jpeg</v>
      </c>
      <c r="G25">
        <v>2566</v>
      </c>
      <c r="H25" t="str">
        <v>דוד</v>
      </c>
      <c r="I25" t="str">
        <v>צוקר</v>
      </c>
      <c r="J25">
        <v>107</v>
      </c>
      <c r="K25" t="str">
        <v>https://fs.knesset.gov.il/globaldocs/MK/107/1_107_3_299.jpeg</v>
      </c>
    </row>
    <row r="26" spans="1:11" x14ac:dyDescent="0.45">
      <c r="A26">
        <v>1065</v>
      </c>
      <c r="B26" t="str">
        <v>חיים</v>
      </c>
      <c r="C26" t="str">
        <v>אורון</v>
      </c>
      <c r="D26">
        <v>5</v>
      </c>
      <c r="E26" t="str">
        <v>https://fs.knesset.gov.il/globaldocs/MK/5/1_5_3_15.jpeg</v>
      </c>
      <c r="G26">
        <v>1065</v>
      </c>
      <c r="H26" t="str">
        <v>חיים</v>
      </c>
      <c r="I26" t="str">
        <v>אורון</v>
      </c>
      <c r="J26">
        <v>5</v>
      </c>
      <c r="K26" t="str">
        <v>https://fs.knesset.gov.il/globaldocs/MK/5/1_5_3_15.jpeg</v>
      </c>
    </row>
    <row r="27" spans="1:11" x14ac:dyDescent="0.45">
      <c r="A27">
        <v>441</v>
      </c>
      <c r="B27" t="str">
        <v>יעל</v>
      </c>
      <c r="C27" t="str">
        <v>דיין</v>
      </c>
      <c r="D27">
        <v>39</v>
      </c>
      <c r="E27" t="str">
        <v>https://fs.knesset.gov.il/globaldocs/MK/39/1_39_3_104.jpeg</v>
      </c>
      <c r="G27">
        <v>441</v>
      </c>
      <c r="H27" t="str">
        <v>יעל</v>
      </c>
      <c r="I27" t="str">
        <v>דיין</v>
      </c>
      <c r="J27">
        <v>39</v>
      </c>
      <c r="K27" t="str">
        <v>https://fs.knesset.gov.il/globaldocs/MK/39/1_39_3_104.jpeg</v>
      </c>
    </row>
    <row r="28" spans="1:11" x14ac:dyDescent="0.45">
      <c r="A28">
        <v>965</v>
      </c>
      <c r="B28" t="str">
        <v>בנימין</v>
      </c>
      <c r="C28" t="str">
        <v>נתניהו</v>
      </c>
      <c r="D28">
        <v>90</v>
      </c>
      <c r="E28" t="str">
        <v>https://fs.knesset.gov.il/globaldocs/MK/90/1_90_3_248.jpeg</v>
      </c>
      <c r="G28">
        <v>965</v>
      </c>
      <c r="H28" t="str">
        <v>בנימין</v>
      </c>
      <c r="I28" t="str">
        <v>נתניהו</v>
      </c>
      <c r="J28">
        <v>90</v>
      </c>
      <c r="K28" t="str">
        <v>https://fs.knesset.gov.il/globaldocs/MK/90/1_90_3_248.jpeg</v>
      </c>
    </row>
    <row r="29" spans="1:11" x14ac:dyDescent="0.45">
      <c r="A29">
        <v>434</v>
      </c>
      <c r="B29" t="str">
        <v>אברהם</v>
      </c>
      <c r="C29" t="str">
        <v>בורג</v>
      </c>
      <c r="D29">
        <v>137</v>
      </c>
      <c r="E29" t="str">
        <v>https://fs.knesset.gov.il/globaldocs/MK/137/1_137_3_366.jpeg</v>
      </c>
      <c r="G29">
        <v>434</v>
      </c>
      <c r="H29" t="str">
        <v>אברהם</v>
      </c>
      <c r="I29" t="str">
        <v>בורג</v>
      </c>
      <c r="J29">
        <v>137</v>
      </c>
      <c r="K29" t="str">
        <v>https://fs.knesset.gov.il/globaldocs/MK/137/1_137_3_366.jpeg</v>
      </c>
    </row>
    <row r="30" spans="1:11" x14ac:dyDescent="0.45">
      <c r="A30">
        <v>2559</v>
      </c>
      <c r="B30" t="str">
        <v>יצחק-חיים</v>
      </c>
      <c r="C30" t="str">
        <v>פרץ</v>
      </c>
      <c r="D30">
        <v>163</v>
      </c>
      <c r="E30" t="str">
        <v>https://fs.knesset.gov.il/globaldocs/MK/163/1_163_3_416.jpeg</v>
      </c>
      <c r="G30">
        <v>2559</v>
      </c>
      <c r="H30" t="str">
        <v>יצחק-חיים</v>
      </c>
      <c r="I30" t="str">
        <v>פרץ</v>
      </c>
      <c r="J30">
        <v>163</v>
      </c>
      <c r="K30" t="str">
        <v>https://fs.knesset.gov.il/globaldocs/MK/163/1_163_3_416.jpeg</v>
      </c>
    </row>
    <row r="31" spans="1:11" x14ac:dyDescent="0.45">
      <c r="A31">
        <v>2563</v>
      </c>
      <c r="B31" t="str">
        <v>יאיר</v>
      </c>
      <c r="C31" t="str">
        <v>צבן</v>
      </c>
      <c r="D31">
        <v>165</v>
      </c>
      <c r="E31" t="str">
        <v>https://fs.knesset.gov.il/globaldocs/MK/165/1_165_3_420.jpeg</v>
      </c>
      <c r="G31">
        <v>2563</v>
      </c>
      <c r="H31" t="str">
        <v>יאיר</v>
      </c>
      <c r="I31" t="str">
        <v>צבן</v>
      </c>
      <c r="J31">
        <v>165</v>
      </c>
      <c r="K31" t="str">
        <v>https://fs.knesset.gov.il/globaldocs/MK/165/1_165_3_420.jpeg</v>
      </c>
    </row>
    <row r="32" spans="1:11" x14ac:dyDescent="0.45">
      <c r="A32">
        <v>557</v>
      </c>
      <c r="B32" t="str">
        <v>עמיר</v>
      </c>
      <c r="C32" t="str">
        <v>פרץ</v>
      </c>
      <c r="D32">
        <v>105</v>
      </c>
      <c r="E32" t="str">
        <v>https://fs.knesset.gov.il/globaldocs/MK/105/1_105_3_292.jpeg</v>
      </c>
      <c r="G32">
        <v>557</v>
      </c>
      <c r="H32" t="str">
        <v>עמיר</v>
      </c>
      <c r="I32" t="str">
        <v>פרץ</v>
      </c>
      <c r="J32">
        <v>105</v>
      </c>
      <c r="K32" t="str">
        <v>https://fs.knesset.gov.il/globaldocs/MK/105/1_105_3_292.jpeg</v>
      </c>
    </row>
    <row r="33" spans="1:11" x14ac:dyDescent="0.45">
      <c r="A33">
        <v>2334</v>
      </c>
      <c r="B33" t="str">
        <v>תופיק</v>
      </c>
      <c r="C33" t="str">
        <v>זיאד</v>
      </c>
      <c r="D33">
        <v>147</v>
      </c>
      <c r="E33" t="str">
        <v>https://fs.knesset.gov.il/globaldocs/MK/147/1_147_3_386.jpeg</v>
      </c>
      <c r="G33">
        <v>2334</v>
      </c>
      <c r="H33" t="str">
        <v>תופיק</v>
      </c>
      <c r="I33" t="str">
        <v>זיאד</v>
      </c>
      <c r="J33">
        <v>147</v>
      </c>
      <c r="K33" t="str">
        <v>https://fs.knesset.gov.il/globaldocs/MK/147/1_147_3_386.jpeg</v>
      </c>
    </row>
    <row r="34" spans="1:11" x14ac:dyDescent="0.45">
      <c r="A34">
        <v>2238</v>
      </c>
      <c r="B34" t="str">
        <v>מיכה</v>
      </c>
      <c r="C34" t="str">
        <v>גולדמן</v>
      </c>
      <c r="D34">
        <v>32</v>
      </c>
      <c r="E34" t="str">
        <v>https://fs.knesset.gov.il/globaldocs/MK/32/1_32_3_85.jpeg</v>
      </c>
      <c r="G34">
        <v>2238</v>
      </c>
      <c r="H34" t="str">
        <v>מיכה</v>
      </c>
      <c r="I34" t="str">
        <v>גולדמן</v>
      </c>
      <c r="J34">
        <v>32</v>
      </c>
      <c r="K34" t="str">
        <v>https://fs.knesset.gov.il/globaldocs/MK/32/1_32_3_85.jpeg</v>
      </c>
    </row>
    <row r="35" spans="1:11" x14ac:dyDescent="0.45">
      <c r="A35">
        <v>2482</v>
      </c>
      <c r="B35" t="str">
        <v>רון</v>
      </c>
      <c r="C35" t="str">
        <v>נחמן</v>
      </c>
      <c r="D35">
        <v>157</v>
      </c>
      <c r="E35" t="str">
        <v>https://fs.knesset.gov.il/globaldocs/MK/157/1_157_3_404.jpeg</v>
      </c>
      <c r="G35">
        <v>2482</v>
      </c>
      <c r="H35" t="str">
        <v>רון</v>
      </c>
      <c r="I35" t="str">
        <v>נחמן</v>
      </c>
      <c r="J35">
        <v>157</v>
      </c>
      <c r="K35" t="str">
        <v>https://fs.knesset.gov.il/globaldocs/MK/157/1_157_3_404.jpeg</v>
      </c>
    </row>
    <row r="36" spans="1:11" x14ac:dyDescent="0.45">
      <c r="A36">
        <v>417</v>
      </c>
      <c r="B36" t="str">
        <v>רחבעם</v>
      </c>
      <c r="C36" t="str">
        <v>זאבי</v>
      </c>
      <c r="D36">
        <v>51</v>
      </c>
      <c r="E36" t="str">
        <v>https://fs.knesset.gov.il/globaldocs/MK/51/1_51_3_141.jpeg</v>
      </c>
      <c r="G36">
        <v>417</v>
      </c>
      <c r="H36" t="str">
        <v>רחבעם</v>
      </c>
      <c r="I36" t="str">
        <v>זאבי</v>
      </c>
      <c r="J36">
        <v>51</v>
      </c>
      <c r="K36" t="str">
        <v>https://fs.knesset.gov.il/globaldocs/MK/51/1_51_3_141.jpeg</v>
      </c>
    </row>
    <row r="37" spans="1:11" x14ac:dyDescent="0.45">
      <c r="A37">
        <v>2291</v>
      </c>
      <c r="B37" t="str">
        <v>אריה מכלוף</v>
      </c>
      <c r="C37" t="str">
        <v>דרעי</v>
      </c>
      <c r="D37">
        <v>41</v>
      </c>
      <c r="E37" t="str">
        <v>https://fs.knesset.gov.il/globaldocs/MK/41/1_41_3_110.jpeg</v>
      </c>
      <c r="G37">
        <v>2291</v>
      </c>
      <c r="H37" t="str">
        <v>אריה מכלוף</v>
      </c>
      <c r="I37" t="str">
        <v>דרעי</v>
      </c>
      <c r="J37">
        <v>41</v>
      </c>
      <c r="K37" t="str">
        <v>https://fs.knesset.gov.il/globaldocs/MK/41/1_41_3_110.jpeg</v>
      </c>
    </row>
    <row r="38" spans="1:11" x14ac:dyDescent="0.45">
      <c r="A38">
        <v>454</v>
      </c>
      <c r="B38" t="str">
        <v>אפרים</v>
      </c>
      <c r="C38" t="str">
        <v>סנה</v>
      </c>
      <c r="D38">
        <v>94</v>
      </c>
      <c r="E38" t="str">
        <v>https://fs.knesset.gov.il/globaldocs/MK/94/1_94_3_265.jpeg</v>
      </c>
      <c r="G38">
        <v>454</v>
      </c>
      <c r="H38" t="str">
        <v>אפרים</v>
      </c>
      <c r="I38" t="str">
        <v>סנה</v>
      </c>
      <c r="J38">
        <v>94</v>
      </c>
      <c r="K38" t="str">
        <v>https://fs.knesset.gov.il/globaldocs/MK/94/1_94_3_265.jpeg</v>
      </c>
    </row>
    <row r="39" spans="1:11" x14ac:dyDescent="0.45">
      <c r="A39">
        <v>462</v>
      </c>
      <c r="B39" t="str">
        <v>מיכאל</v>
      </c>
      <c r="C39" t="str">
        <v>איתן</v>
      </c>
      <c r="D39">
        <v>9</v>
      </c>
      <c r="E39" t="str">
        <v>https://fs.knesset.gov.il/globaldocs/MK/9/1_9_3_30.jpeg</v>
      </c>
      <c r="G39">
        <v>462</v>
      </c>
      <c r="H39" t="str">
        <v>מיכאל</v>
      </c>
      <c r="I39" t="str">
        <v>איתן</v>
      </c>
      <c r="J39">
        <v>9</v>
      </c>
      <c r="K39" t="str">
        <v>https://fs.knesset.gov.il/globaldocs/MK/9/1_9_3_30.jpeg</v>
      </c>
    </row>
    <row r="40" spans="1:11" x14ac:dyDescent="0.45">
      <c r="A40">
        <v>2178</v>
      </c>
      <c r="B40" t="str">
        <v>זאב בנימין</v>
      </c>
      <c r="C40" t="str">
        <v>בגין</v>
      </c>
      <c r="D40">
        <v>14</v>
      </c>
      <c r="E40" t="str">
        <v>https://fs.knesset.gov.il/globaldocs/MK/14/1_14_3_43.jpeg</v>
      </c>
      <c r="G40">
        <v>2178</v>
      </c>
      <c r="H40" t="str">
        <v>זאב בנימין</v>
      </c>
      <c r="I40" t="str">
        <v>בגין</v>
      </c>
      <c r="J40">
        <v>14</v>
      </c>
      <c r="K40" t="str">
        <v>https://fs.knesset.gov.il/globaldocs/MK/14/1_14_3_43.jpeg</v>
      </c>
    </row>
    <row r="41" spans="1:11" x14ac:dyDescent="0.45">
      <c r="A41">
        <v>472</v>
      </c>
      <c r="B41" t="str">
        <v>יהושע</v>
      </c>
      <c r="C41" t="str">
        <v>מצא</v>
      </c>
      <c r="D41">
        <v>86</v>
      </c>
      <c r="E41" t="str">
        <v>https://fs.knesset.gov.il/globaldocs/MK/86/1_86_3_237.jpeg</v>
      </c>
      <c r="G41">
        <v>472</v>
      </c>
      <c r="H41" t="str">
        <v>יהושע</v>
      </c>
      <c r="I41" t="str">
        <v>מצא</v>
      </c>
      <c r="J41">
        <v>86</v>
      </c>
      <c r="K41" t="str">
        <v>https://fs.knesset.gov.il/globaldocs/MK/86/1_86_3_237.jpeg</v>
      </c>
    </row>
    <row r="42" spans="1:11" x14ac:dyDescent="0.45">
      <c r="A42">
        <v>2432</v>
      </c>
      <c r="B42" t="str">
        <v>דוד</v>
      </c>
      <c r="C42" t="str">
        <v>ליבאי</v>
      </c>
      <c r="D42">
        <v>75</v>
      </c>
      <c r="E42" t="str">
        <v>https://fs.knesset.gov.il/globaldocs/MK/75/1_75_3_208.jpeg</v>
      </c>
      <c r="G42">
        <v>2432</v>
      </c>
      <c r="H42" t="str">
        <v>דוד</v>
      </c>
      <c r="I42" t="str">
        <v>ליבאי</v>
      </c>
      <c r="J42">
        <v>75</v>
      </c>
      <c r="K42" t="str">
        <v>https://fs.knesset.gov.il/globaldocs/MK/75/1_75_3_208.jpeg</v>
      </c>
    </row>
    <row r="43" spans="1:11" x14ac:dyDescent="0.45">
      <c r="A43">
        <v>2649</v>
      </c>
      <c r="B43" t="str">
        <v>יעקב</v>
      </c>
      <c r="C43" t="str">
        <v>שמאי</v>
      </c>
      <c r="D43">
        <v>174</v>
      </c>
      <c r="E43" t="str">
        <v>https://fs.knesset.gov.il/globaldocs/MK/174/1_174_3_438.jpeg</v>
      </c>
      <c r="G43">
        <v>2649</v>
      </c>
      <c r="H43" t="str">
        <v>יעקב</v>
      </c>
      <c r="I43" t="str">
        <v>שמאי</v>
      </c>
      <c r="J43">
        <v>174</v>
      </c>
      <c r="K43" t="str">
        <v>https://fs.knesset.gov.il/globaldocs/MK/174/1_174_3_438.jpeg</v>
      </c>
    </row>
    <row r="44" spans="1:11" x14ac:dyDescent="0.45">
      <c r="A44">
        <v>435</v>
      </c>
      <c r="B44" t="str">
        <v>בנימין</v>
      </c>
      <c r="C44" t="str">
        <v>בן-אליעזר</v>
      </c>
      <c r="D44">
        <v>20</v>
      </c>
      <c r="E44" t="str">
        <v>https://fs.knesset.gov.il/globaldocs/MK/20/1_20_3_59.jpeg</v>
      </c>
      <c r="G44">
        <v>435</v>
      </c>
      <c r="H44" t="str">
        <v>בנימין</v>
      </c>
      <c r="I44" t="str">
        <v>בן-אליעזר</v>
      </c>
      <c r="J44">
        <v>20</v>
      </c>
      <c r="K44" t="str">
        <v>https://fs.knesset.gov.il/globaldocs/MK/20/1_20_3_59.jpeg</v>
      </c>
    </row>
    <row r="45" spans="1:11" x14ac:dyDescent="0.45">
      <c r="A45">
        <v>861</v>
      </c>
      <c r="B45" t="str">
        <v>עוזי</v>
      </c>
      <c r="C45" t="str">
        <v>ברעם</v>
      </c>
      <c r="D45">
        <v>27</v>
      </c>
      <c r="E45" t="str">
        <v>https://fs.knesset.gov.il/globaldocs/MK/27/1_27_3_74.jpeg</v>
      </c>
      <c r="G45">
        <v>861</v>
      </c>
      <c r="H45" t="str">
        <v>עוזי</v>
      </c>
      <c r="I45" t="str">
        <v>ברעם</v>
      </c>
      <c r="J45">
        <v>27</v>
      </c>
      <c r="K45" t="str">
        <v>https://fs.knesset.gov.il/globaldocs/MK/27/1_27_3_74.jpeg</v>
      </c>
    </row>
    <row r="46" spans="1:11" x14ac:dyDescent="0.45">
      <c r="A46">
        <v>2357</v>
      </c>
      <c r="B46" t="str">
        <v>מיכאל</v>
      </c>
      <c r="C46" t="str">
        <v>חריש</v>
      </c>
      <c r="D46">
        <v>149</v>
      </c>
      <c r="E46" t="str">
        <v>https://fs.knesset.gov.il/globaldocs/MK/149/1_149_3_390.jpeg</v>
      </c>
      <c r="G46">
        <v>2357</v>
      </c>
      <c r="H46" t="str">
        <v>מיכאל</v>
      </c>
      <c r="I46" t="str">
        <v>חריש</v>
      </c>
      <c r="J46">
        <v>149</v>
      </c>
      <c r="K46" t="str">
        <v>https://fs.knesset.gov.il/globaldocs/MK/149/1_149_3_390.jpeg</v>
      </c>
    </row>
    <row r="47" spans="1:11" x14ac:dyDescent="0.45">
      <c r="A47">
        <v>2487</v>
      </c>
      <c r="B47" t="str">
        <v>אורה</v>
      </c>
      <c r="C47" t="str">
        <v>נמיר</v>
      </c>
      <c r="D47">
        <v>158</v>
      </c>
      <c r="E47" t="str">
        <v>https://fs.knesset.gov.il/globaldocs/MK/158/1_158_3_406.jpeg</v>
      </c>
      <c r="G47">
        <v>2487</v>
      </c>
      <c r="H47" t="str">
        <v>אורה</v>
      </c>
      <c r="I47" t="str">
        <v>נמיר</v>
      </c>
      <c r="J47">
        <v>158</v>
      </c>
      <c r="K47" t="str">
        <v>https://fs.knesset.gov.il/globaldocs/MK/158/1_158_3_406.jpeg</v>
      </c>
    </row>
    <row r="48" spans="1:11" x14ac:dyDescent="0.45">
      <c r="A48">
        <v>456</v>
      </c>
      <c r="B48" t="str">
        <v>שמעון</v>
      </c>
      <c r="C48" t="str">
        <v>פרס</v>
      </c>
      <c r="D48">
        <v>104</v>
      </c>
      <c r="E48" t="str">
        <v>https://fs.knesset.gov.il/globaldocs/MK/104/1_104_3_288.jpeg</v>
      </c>
      <c r="G48">
        <v>456</v>
      </c>
      <c r="H48" t="str">
        <v>שמעון</v>
      </c>
      <c r="I48" t="str">
        <v>פרס</v>
      </c>
      <c r="J48">
        <v>104</v>
      </c>
      <c r="K48" t="str">
        <v>https://fs.knesset.gov.il/globaldocs/MK/104/1_104_3_288.jpeg</v>
      </c>
    </row>
    <row r="49" spans="1:11" x14ac:dyDescent="0.45">
      <c r="A49">
        <v>2568</v>
      </c>
      <c r="B49" t="str">
        <v>יעקב</v>
      </c>
      <c r="C49" t="str">
        <v>צור</v>
      </c>
      <c r="D49">
        <v>587</v>
      </c>
      <c r="E49" t="str">
        <v>https://fs.knesset.gov.il/globaldocs/MK/587/1_587_3_1304.jpeg</v>
      </c>
      <c r="G49">
        <v>2568</v>
      </c>
      <c r="H49" t="str">
        <v>יעקב</v>
      </c>
      <c r="I49" t="str">
        <v>צור</v>
      </c>
      <c r="J49">
        <v>587</v>
      </c>
      <c r="K49" t="str">
        <v>https://fs.knesset.gov.il/globaldocs/MK/587/1_587_3_1304.jpeg</v>
      </c>
    </row>
    <row r="50" spans="1:11" x14ac:dyDescent="0.45">
      <c r="A50">
        <v>2583</v>
      </c>
      <c r="B50" t="str">
        <v>ישראל</v>
      </c>
      <c r="C50" t="str">
        <v>קיסר</v>
      </c>
      <c r="D50">
        <v>167</v>
      </c>
      <c r="E50" t="str">
        <v>https://fs.knesset.gov.il/globaldocs/MK/167/1_167_3_424.jpeg</v>
      </c>
      <c r="G50">
        <v>2583</v>
      </c>
      <c r="H50" t="str">
        <v>ישראל</v>
      </c>
      <c r="I50" t="str">
        <v>קיסר</v>
      </c>
      <c r="J50">
        <v>167</v>
      </c>
      <c r="K50" t="str">
        <v>https://fs.knesset.gov.il/globaldocs/MK/167/1_167_3_424.jpeg</v>
      </c>
    </row>
    <row r="51" spans="1:11" x14ac:dyDescent="0.45">
      <c r="A51">
        <v>510</v>
      </c>
      <c r="B51" t="str">
        <v>אמנון</v>
      </c>
      <c r="C51" t="str">
        <v>רובינשטיין</v>
      </c>
      <c r="D51">
        <v>113</v>
      </c>
      <c r="E51" t="str">
        <v>https://fs.knesset.gov.il/globaldocs/MK/113/1_113_3_311.jpeg</v>
      </c>
      <c r="G51">
        <v>510</v>
      </c>
      <c r="H51" t="str">
        <v>אמנון</v>
      </c>
      <c r="I51" t="str">
        <v>רובינשטיין</v>
      </c>
      <c r="J51">
        <v>113</v>
      </c>
      <c r="K51" t="str">
        <v>https://fs.knesset.gov.il/globaldocs/MK/113/1_113_3_311.jpeg</v>
      </c>
    </row>
    <row r="52" spans="1:11" x14ac:dyDescent="0.45">
      <c r="A52">
        <v>459</v>
      </c>
      <c r="B52" t="str">
        <v>אברהם-בייגה</v>
      </c>
      <c r="C52" t="str">
        <v>שוחט</v>
      </c>
      <c r="D52">
        <v>117</v>
      </c>
      <c r="E52" t="str">
        <v>https://fs.knesset.gov.il/globaldocs/MK/117/1_117_3_321.jpeg</v>
      </c>
      <c r="G52">
        <v>459</v>
      </c>
      <c r="H52" t="str">
        <v>אברהם-בייגה</v>
      </c>
      <c r="I52" t="str">
        <v>שוחט</v>
      </c>
      <c r="J52">
        <v>117</v>
      </c>
      <c r="K52" t="str">
        <v>https://fs.knesset.gov.il/globaldocs/MK/117/1_117_3_321.jpeg</v>
      </c>
    </row>
    <row r="53" spans="1:11" x14ac:dyDescent="0.45">
      <c r="A53">
        <v>2634</v>
      </c>
      <c r="B53" t="str">
        <v>שמעון</v>
      </c>
      <c r="C53" t="str">
        <v>שטרית</v>
      </c>
      <c r="D53">
        <v>172</v>
      </c>
      <c r="E53" t="str">
        <v>https://fs.knesset.gov.il/globaldocs/MK/172/1_172_3_434.jpeg</v>
      </c>
      <c r="G53">
        <v>2634</v>
      </c>
      <c r="H53" t="str">
        <v>שמעון</v>
      </c>
      <c r="I53" t="str">
        <v>שטרית</v>
      </c>
      <c r="J53">
        <v>172</v>
      </c>
      <c r="K53" t="str">
        <v>https://fs.knesset.gov.il/globaldocs/MK/172/1_172_3_434.jpeg</v>
      </c>
    </row>
    <row r="54" spans="1:11" x14ac:dyDescent="0.45">
      <c r="A54">
        <v>2577</v>
      </c>
      <c r="B54" t="str">
        <v>חיים</v>
      </c>
      <c r="C54" t="str">
        <v>קופמן</v>
      </c>
      <c r="D54">
        <v>166</v>
      </c>
      <c r="E54" t="str">
        <v>https://fs.knesset.gov.il/globaldocs/MK/166/1_166_3_422.jpeg</v>
      </c>
      <c r="G54">
        <v>2577</v>
      </c>
      <c r="H54" t="str">
        <v>חיים</v>
      </c>
      <c r="I54" t="str">
        <v>קופמן</v>
      </c>
      <c r="J54">
        <v>166</v>
      </c>
      <c r="K54" t="str">
        <v>https://fs.knesset.gov.il/globaldocs/MK/166/1_166_3_422.jpeg</v>
      </c>
    </row>
    <row r="55" spans="1:11" x14ac:dyDescent="0.45">
      <c r="A55">
        <v>522</v>
      </c>
      <c r="B55" t="str">
        <v>יגאל</v>
      </c>
      <c r="C55" t="str">
        <v>ביבי</v>
      </c>
      <c r="D55">
        <v>17</v>
      </c>
      <c r="E55" t="str">
        <v>https://fs.knesset.gov.il/globaldocs/MK/17/1_17_3_52.jpeg</v>
      </c>
      <c r="G55">
        <v>522</v>
      </c>
      <c r="H55" t="str">
        <v>יגאל</v>
      </c>
      <c r="I55" t="str">
        <v>ביבי</v>
      </c>
      <c r="J55">
        <v>17</v>
      </c>
      <c r="K55" t="str">
        <v>https://fs.knesset.gov.il/globaldocs/MK/17/1_17_3_52.jpeg</v>
      </c>
    </row>
    <row r="56" spans="1:11" x14ac:dyDescent="0.45">
      <c r="A56">
        <v>765</v>
      </c>
      <c r="B56" t="str">
        <v>יצחק</v>
      </c>
      <c r="C56" t="str">
        <v>לוי</v>
      </c>
      <c r="D56">
        <v>73</v>
      </c>
      <c r="E56" t="str">
        <v>https://fs.knesset.gov.il/globaldocs/MK/73/1_73_3_204.jpeg</v>
      </c>
      <c r="G56">
        <v>765</v>
      </c>
      <c r="H56" t="str">
        <v>יצחק</v>
      </c>
      <c r="I56" t="str">
        <v>לוי</v>
      </c>
      <c r="J56">
        <v>73</v>
      </c>
      <c r="K56" t="str">
        <v>https://fs.knesset.gov.il/globaldocs/MK/73/1_73_3_204.jpeg</v>
      </c>
    </row>
    <row r="57" spans="1:11" x14ac:dyDescent="0.45">
      <c r="A57">
        <v>567</v>
      </c>
      <c r="B57" t="str">
        <v>אליעזר</v>
      </c>
      <c r="C57" t="str">
        <v>זנדברג</v>
      </c>
      <c r="D57">
        <v>54</v>
      </c>
      <c r="E57" t="str">
        <v>https://fs.knesset.gov.il/globaldocs/MK/54/1_54_3_147.jpeg</v>
      </c>
      <c r="G57">
        <v>567</v>
      </c>
      <c r="H57" t="str">
        <v>אליעזר</v>
      </c>
      <c r="I57" t="str">
        <v>זנדברג</v>
      </c>
      <c r="J57">
        <v>54</v>
      </c>
      <c r="K57" t="str">
        <v>https://fs.knesset.gov.il/globaldocs/MK/54/1_54_3_147.jpeg</v>
      </c>
    </row>
    <row r="58" spans="1:11" x14ac:dyDescent="0.45">
      <c r="A58">
        <v>551</v>
      </c>
      <c r="B58" t="str">
        <v>האשם</v>
      </c>
      <c r="C58" t="str">
        <v>מחאמיד</v>
      </c>
      <c r="D58">
        <v>83</v>
      </c>
      <c r="E58" t="str">
        <v>https://fs.knesset.gov.il/globaldocs/MK/83/1_83_3_231.jpeg</v>
      </c>
      <c r="G58">
        <v>551</v>
      </c>
      <c r="H58" t="str">
        <v>האשם</v>
      </c>
      <c r="I58" t="str">
        <v>מחאמיד</v>
      </c>
      <c r="J58">
        <v>83</v>
      </c>
      <c r="K58" t="str">
        <v>https://fs.knesset.gov.il/globaldocs/MK/83/1_83_3_231.jpeg</v>
      </c>
    </row>
    <row r="59" spans="1:11" x14ac:dyDescent="0.45">
      <c r="A59">
        <v>524</v>
      </c>
      <c r="B59" t="str">
        <v>שאול</v>
      </c>
      <c r="C59" t="str">
        <v>יהלום</v>
      </c>
      <c r="D59">
        <v>61</v>
      </c>
      <c r="E59" t="str">
        <v>https://fs.knesset.gov.il/globaldocs/MK/61/1_61_3_161.jpeg</v>
      </c>
      <c r="G59">
        <v>524</v>
      </c>
      <c r="H59" t="str">
        <v>שאול</v>
      </c>
      <c r="I59" t="str">
        <v>יהלום</v>
      </c>
      <c r="J59">
        <v>61</v>
      </c>
      <c r="K59" t="str">
        <v>https://fs.knesset.gov.il/globaldocs/MK/61/1_61_3_161.jpeg</v>
      </c>
    </row>
    <row r="60" spans="1:11" x14ac:dyDescent="0.45">
      <c r="A60">
        <v>467</v>
      </c>
      <c r="B60" t="str">
        <v>צחי</v>
      </c>
      <c r="C60" t="str">
        <v>הנגבי</v>
      </c>
      <c r="D60">
        <v>45</v>
      </c>
      <c r="E60" t="str">
        <v>https://fs.knesset.gov.il/globaldocs/MK/45/1_45_3_121.jpeg</v>
      </c>
      <c r="G60">
        <v>467</v>
      </c>
      <c r="H60" t="str">
        <v>צחי</v>
      </c>
      <c r="I60" t="str">
        <v>הנגבי</v>
      </c>
      <c r="J60">
        <v>45</v>
      </c>
      <c r="K60" t="str">
        <v>https://fs.knesset.gov.il/globaldocs/MK/45/1_45_3_121.jpeg</v>
      </c>
    </row>
    <row r="61" spans="1:11" x14ac:dyDescent="0.45">
      <c r="A61">
        <v>1064</v>
      </c>
      <c r="B61" t="str">
        <v>אהוד</v>
      </c>
      <c r="C61" t="str">
        <v>אולמרט</v>
      </c>
      <c r="D61">
        <v>3</v>
      </c>
      <c r="E61" t="str">
        <v>https://fs.knesset.gov.il/globaldocs/MK/3/1_3_3_11.jpeg</v>
      </c>
      <c r="G61">
        <v>1064</v>
      </c>
      <c r="H61" t="str">
        <v>אהוד</v>
      </c>
      <c r="I61" t="str">
        <v>אולמרט</v>
      </c>
      <c r="J61">
        <v>3</v>
      </c>
      <c r="K61" t="str">
        <v>https://fs.knesset.gov.il/globaldocs/MK/3/1_3_3_11.jpeg</v>
      </c>
    </row>
    <row r="62" spans="1:11" x14ac:dyDescent="0.45">
      <c r="A62">
        <v>531</v>
      </c>
      <c r="B62" t="str">
        <v>אברהם</v>
      </c>
      <c r="C62" t="str">
        <v>רביץ</v>
      </c>
      <c r="D62">
        <v>112</v>
      </c>
      <c r="E62" t="str">
        <v>https://fs.knesset.gov.il/globaldocs/MK/112/1_112_3_309.jpeg</v>
      </c>
      <c r="G62">
        <v>531</v>
      </c>
      <c r="H62" t="str">
        <v>אברהם</v>
      </c>
      <c r="I62" t="str">
        <v>רביץ</v>
      </c>
      <c r="J62">
        <v>112</v>
      </c>
      <c r="K62" t="str">
        <v>https://fs.knesset.gov.il/globaldocs/MK/112/1_112_3_309.jpeg</v>
      </c>
    </row>
    <row r="63" spans="1:11" x14ac:dyDescent="0.45">
      <c r="A63">
        <v>2445</v>
      </c>
      <c r="B63" t="str">
        <v>יורם</v>
      </c>
      <c r="C63" t="str">
        <v>לס</v>
      </c>
      <c r="D63">
        <v>153</v>
      </c>
      <c r="E63" t="str">
        <v>https://fs.knesset.gov.il/globaldocs/MK/153/1_153_3_396.jpeg</v>
      </c>
      <c r="G63">
        <v>2445</v>
      </c>
      <c r="H63" t="str">
        <v>יורם</v>
      </c>
      <c r="I63" t="str">
        <v>לס</v>
      </c>
      <c r="J63">
        <v>153</v>
      </c>
      <c r="K63" t="str">
        <v>https://fs.knesset.gov.il/globaldocs/MK/153/1_153_3_396.jpeg</v>
      </c>
    </row>
    <row r="64" spans="1:11" x14ac:dyDescent="0.45">
      <c r="A64">
        <v>2538</v>
      </c>
      <c r="B64" t="str">
        <v>משה</v>
      </c>
      <c r="C64" t="str">
        <v>פלד</v>
      </c>
      <c r="D64">
        <v>101</v>
      </c>
      <c r="E64" t="str">
        <v>https://fs.knesset.gov.il/globaldocs/MK/101/1_101_3_280.jpeg</v>
      </c>
      <c r="G64">
        <v>2538</v>
      </c>
      <c r="H64" t="str">
        <v>משה</v>
      </c>
      <c r="I64" t="str">
        <v>פלד</v>
      </c>
      <c r="J64">
        <v>101</v>
      </c>
      <c r="K64" t="str">
        <v>https://fs.knesset.gov.il/globaldocs/MK/101/1_101_3_280.jpeg</v>
      </c>
    </row>
    <row r="65" spans="1:11" x14ac:dyDescent="0.45">
      <c r="A65">
        <v>2623</v>
      </c>
      <c r="B65" t="str">
        <v>גדעון</v>
      </c>
      <c r="C65" t="str">
        <v>שגיא</v>
      </c>
      <c r="D65">
        <v>171</v>
      </c>
      <c r="E65" t="str">
        <v>https://fs.knesset.gov.il/globaldocs/MK/171/1_171_3_432.jpeg</v>
      </c>
      <c r="G65">
        <v>2623</v>
      </c>
      <c r="H65" t="str">
        <v>גדעון</v>
      </c>
      <c r="I65" t="str">
        <v>שגיא</v>
      </c>
      <c r="J65">
        <v>171</v>
      </c>
      <c r="K65" t="str">
        <v>https://fs.knesset.gov.il/globaldocs/MK/171/1_171_3_432.jpeg</v>
      </c>
    </row>
    <row r="66" spans="1:11" x14ac:dyDescent="0.45">
      <c r="A66">
        <v>2246</v>
      </c>
      <c r="B66" t="str">
        <v>אפרים</v>
      </c>
      <c r="C66" t="str">
        <v>גור</v>
      </c>
      <c r="D66">
        <v>141</v>
      </c>
      <c r="E66" t="str">
        <v>https://fs.knesset.gov.il/globaldocs/MK/141/1_141_3_374.jpeg</v>
      </c>
      <c r="G66">
        <v>2246</v>
      </c>
      <c r="H66" t="str">
        <v>אפרים</v>
      </c>
      <c r="I66" t="str">
        <v>גור</v>
      </c>
      <c r="J66">
        <v>141</v>
      </c>
      <c r="K66" t="str">
        <v>https://fs.knesset.gov.il/globaldocs/MK/141/1_141_3_374.jpeg</v>
      </c>
    </row>
    <row r="67" spans="1:11" x14ac:dyDescent="0.45">
      <c r="A67">
        <v>2467</v>
      </c>
      <c r="B67" t="str">
        <v>דוד</v>
      </c>
      <c r="C67" t="str">
        <v>מנע</v>
      </c>
      <c r="D67">
        <v>156</v>
      </c>
      <c r="E67" t="str">
        <v>https://fs.knesset.gov.il/globaldocs/MK/156/1_156_3_402.jpeg</v>
      </c>
      <c r="G67">
        <v>2467</v>
      </c>
      <c r="H67" t="str">
        <v>דוד</v>
      </c>
      <c r="I67" t="str">
        <v>מנע</v>
      </c>
      <c r="J67">
        <v>156</v>
      </c>
      <c r="K67" t="str">
        <v>https://fs.knesset.gov.il/globaldocs/MK/156/1_156_3_402.jpeg</v>
      </c>
    </row>
    <row r="68" spans="1:11" x14ac:dyDescent="0.45">
      <c r="A68">
        <v>860</v>
      </c>
      <c r="B68" t="str">
        <v>אלי</v>
      </c>
      <c r="C68" t="str">
        <v>גולדשמידט</v>
      </c>
      <c r="D68">
        <v>33</v>
      </c>
      <c r="E68" t="str">
        <v>https://fs.knesset.gov.il/globaldocs/MK/33/1_33_3_87.jpeg</v>
      </c>
      <c r="G68">
        <v>860</v>
      </c>
      <c r="H68" t="str">
        <v>אלי</v>
      </c>
      <c r="I68" t="str">
        <v>גולדשמידט</v>
      </c>
      <c r="J68">
        <v>33</v>
      </c>
      <c r="K68" t="str">
        <v>https://fs.knesset.gov.il/globaldocs/MK/33/1_33_3_87.jpeg</v>
      </c>
    </row>
    <row r="69" spans="1:11" x14ac:dyDescent="0.45">
      <c r="A69">
        <v>444</v>
      </c>
      <c r="B69" t="str">
        <v>אברהם</v>
      </c>
      <c r="C69" t="str">
        <v>יחזקאל</v>
      </c>
      <c r="D69">
        <v>62</v>
      </c>
      <c r="E69" t="str">
        <v>https://fs.knesset.gov.il/globaldocs/MK/62/1_62_3_163.jpeg</v>
      </c>
      <c r="G69">
        <v>444</v>
      </c>
      <c r="H69" t="str">
        <v>אברהם</v>
      </c>
      <c r="I69" t="str">
        <v>יחזקאל</v>
      </c>
      <c r="J69">
        <v>62</v>
      </c>
      <c r="K69" t="str">
        <v>https://fs.knesset.gov.il/globaldocs/MK/62/1_62_3_163.jpeg</v>
      </c>
    </row>
    <row r="70" spans="1:11" x14ac:dyDescent="0.45">
      <c r="A70">
        <v>541</v>
      </c>
      <c r="B70" t="str">
        <v>תמר</v>
      </c>
      <c r="C70" t="str">
        <v>גוז'נסקי</v>
      </c>
      <c r="D70">
        <v>31</v>
      </c>
      <c r="E70" t="str">
        <v>https://fs.knesset.gov.il/globaldocs/MK/31/1_31_3_83.jpeg</v>
      </c>
      <c r="G70">
        <v>541</v>
      </c>
      <c r="H70" t="str">
        <v>תמר</v>
      </c>
      <c r="I70" t="str">
        <v>גוז'נסקי</v>
      </c>
      <c r="J70">
        <v>31</v>
      </c>
      <c r="K70" t="str">
        <v>https://fs.knesset.gov.il/globaldocs/MK/31/1_31_3_83.jpeg</v>
      </c>
    </row>
    <row r="71" spans="1:11" x14ac:dyDescent="0.45">
      <c r="A71">
        <v>2532</v>
      </c>
      <c r="B71" t="str">
        <v>חנן</v>
      </c>
      <c r="C71" t="str">
        <v>פורת</v>
      </c>
      <c r="D71">
        <v>99</v>
      </c>
      <c r="E71" t="str">
        <v>https://fs.knesset.gov.il/globaldocs/MK/99/1_99_3_276.jpeg</v>
      </c>
      <c r="G71">
        <v>2532</v>
      </c>
      <c r="H71" t="str">
        <v>חנן</v>
      </c>
      <c r="I71" t="str">
        <v>פורת</v>
      </c>
      <c r="J71">
        <v>99</v>
      </c>
      <c r="K71" t="str">
        <v>https://fs.knesset.gov.il/globaldocs/MK/99/1_99_3_276.jpeg</v>
      </c>
    </row>
    <row r="72" spans="1:11" x14ac:dyDescent="0.45">
      <c r="A72">
        <v>2447</v>
      </c>
      <c r="B72" t="str">
        <v>משה</v>
      </c>
      <c r="C72" t="str">
        <v>מאיה</v>
      </c>
      <c r="D72">
        <v>154</v>
      </c>
      <c r="E72" t="str">
        <v>https://fs.knesset.gov.il/globaldocs/MK/154/1_154_3_398.jpeg</v>
      </c>
      <c r="G72">
        <v>2447</v>
      </c>
      <c r="H72" t="str">
        <v>משה</v>
      </c>
      <c r="I72" t="str">
        <v>מאיה</v>
      </c>
      <c r="J72">
        <v>154</v>
      </c>
      <c r="K72" t="str">
        <v>https://fs.knesset.gov.il/globaldocs/MK/154/1_154_3_398.jpeg</v>
      </c>
    </row>
    <row r="73" spans="1:11" x14ac:dyDescent="0.45">
      <c r="A73">
        <v>446</v>
      </c>
      <c r="B73" t="str">
        <v>רענן</v>
      </c>
      <c r="C73" t="str">
        <v>כהן</v>
      </c>
      <c r="D73">
        <v>67</v>
      </c>
      <c r="E73" t="str">
        <v>https://fs.knesset.gov.il/globaldocs/MK/67/1_67_3_185.jpeg</v>
      </c>
      <c r="G73">
        <v>446</v>
      </c>
      <c r="H73" t="str">
        <v>רענן</v>
      </c>
      <c r="I73" t="str">
        <v>כהן</v>
      </c>
      <c r="J73">
        <v>67</v>
      </c>
      <c r="K73" t="str">
        <v>https://fs.knesset.gov.il/globaldocs/MK/67/1_67_3_185.jpeg</v>
      </c>
    </row>
    <row r="74" spans="1:11" x14ac:dyDescent="0.45">
      <c r="A74">
        <v>453</v>
      </c>
      <c r="B74" t="str">
        <v>נואף</v>
      </c>
      <c r="C74" t="str">
        <v>מסאלחה</v>
      </c>
      <c r="D74">
        <v>85</v>
      </c>
      <c r="E74" t="str">
        <v>https://fs.knesset.gov.il/globaldocs/MK/85/1_85_3_235.jpeg</v>
      </c>
      <c r="G74">
        <v>453</v>
      </c>
      <c r="H74" t="str">
        <v>נואף</v>
      </c>
      <c r="I74" t="str">
        <v>מסאלחה</v>
      </c>
      <c r="J74">
        <v>85</v>
      </c>
      <c r="K74" t="str">
        <v>https://fs.knesset.gov.il/globaldocs/MK/85/1_85_3_235.jpeg</v>
      </c>
    </row>
    <row r="75" spans="1:11" x14ac:dyDescent="0.45">
      <c r="A75">
        <v>470</v>
      </c>
      <c r="B75" t="str">
        <v>לימור</v>
      </c>
      <c r="C75" t="str">
        <v>לבנת</v>
      </c>
      <c r="D75">
        <v>70</v>
      </c>
      <c r="E75" t="str">
        <v>https://fs.knesset.gov.il/globaldocs/MK/70/1_70_3_197.jpeg</v>
      </c>
      <c r="G75">
        <v>470</v>
      </c>
      <c r="H75" t="str">
        <v>לימור</v>
      </c>
      <c r="I75" t="str">
        <v>לבנת</v>
      </c>
      <c r="J75">
        <v>70</v>
      </c>
      <c r="K75" t="str">
        <v>https://fs.knesset.gov.il/globaldocs/MK/70/1_70_3_197.jpeg</v>
      </c>
    </row>
    <row r="76" spans="1:11" x14ac:dyDescent="0.45">
      <c r="A76">
        <v>2339</v>
      </c>
      <c r="B76" t="str">
        <v>עמנואל</v>
      </c>
      <c r="C76" t="str">
        <v>זיסמן</v>
      </c>
      <c r="D76">
        <v>53</v>
      </c>
      <c r="E76" t="str">
        <v>https://fs.knesset.gov.il/globaldocs/MK/53/1_53_3_145.jpeg</v>
      </c>
      <c r="G76">
        <v>2339</v>
      </c>
      <c r="H76" t="str">
        <v>עמנואל</v>
      </c>
      <c r="I76" t="str">
        <v>זיסמן</v>
      </c>
      <c r="J76">
        <v>53</v>
      </c>
      <c r="K76" t="str">
        <v>https://fs.knesset.gov.il/globaldocs/MK/53/1_53_3_145.jpeg</v>
      </c>
    </row>
    <row r="77" spans="1:11" x14ac:dyDescent="0.45">
      <c r="A77">
        <v>466</v>
      </c>
      <c r="B77" t="str">
        <v>אברהם</v>
      </c>
      <c r="C77" t="str">
        <v>הירשזון</v>
      </c>
      <c r="D77">
        <v>42</v>
      </c>
      <c r="E77" t="str">
        <v>https://fs.knesset.gov.il/globaldocs/MK/42/1_42_3_113.jpeg</v>
      </c>
      <c r="G77">
        <v>466</v>
      </c>
      <c r="H77" t="str">
        <v>אברהם</v>
      </c>
      <c r="I77" t="str">
        <v>הירשזון</v>
      </c>
      <c r="J77">
        <v>42</v>
      </c>
      <c r="K77" t="str">
        <v>https://fs.knesset.gov.il/globaldocs/MK/42/1_42_3_113.jpeg</v>
      </c>
    </row>
    <row r="78" spans="1:11" x14ac:dyDescent="0.45">
      <c r="A78">
        <v>519</v>
      </c>
      <c r="B78" t="str">
        <v>אברהם</v>
      </c>
      <c r="C78" t="str">
        <v>פורז</v>
      </c>
      <c r="D78">
        <v>98</v>
      </c>
      <c r="E78" t="str">
        <v>https://fs.knesset.gov.il/globaldocs/MK/98/1_98_3_274.jpeg</v>
      </c>
      <c r="G78">
        <v>519</v>
      </c>
      <c r="H78" t="str">
        <v>אברהם</v>
      </c>
      <c r="I78" t="str">
        <v>פורז</v>
      </c>
      <c r="J78">
        <v>98</v>
      </c>
      <c r="K78" t="str">
        <v>https://fs.knesset.gov.il/globaldocs/MK/98/1_98_3_274.jpeg</v>
      </c>
    </row>
    <row r="79" spans="1:11" x14ac:dyDescent="0.45">
      <c r="A79">
        <v>2622</v>
      </c>
      <c r="B79" t="str">
        <v>גונן</v>
      </c>
      <c r="C79" t="str">
        <v>שגב</v>
      </c>
      <c r="D79">
        <v>170</v>
      </c>
      <c r="E79" t="str">
        <v>https://fs.knesset.gov.il/globaldocs/MK/170/1_170_3_430.jpeg</v>
      </c>
      <c r="G79">
        <v>2622</v>
      </c>
      <c r="H79" t="str">
        <v>גונן</v>
      </c>
      <c r="I79" t="str">
        <v>שגב</v>
      </c>
      <c r="J79">
        <v>170</v>
      </c>
      <c r="K79" t="str">
        <v>https://fs.knesset.gov.il/globaldocs/MK/170/1_170_3_430.jpeg</v>
      </c>
    </row>
    <row r="80" spans="1:11" x14ac:dyDescent="0.45">
      <c r="A80">
        <v>2276</v>
      </c>
      <c r="B80" t="str">
        <v>חיים</v>
      </c>
      <c r="C80" t="str">
        <v>דיין</v>
      </c>
      <c r="D80">
        <v>38</v>
      </c>
      <c r="E80" t="str">
        <v>https://fs.knesset.gov.il/globaldocs/MK/38/1_38_3_102.jpeg</v>
      </c>
      <c r="G80">
        <v>2276</v>
      </c>
      <c r="H80" t="str">
        <v>חיים</v>
      </c>
      <c r="I80" t="str">
        <v>דיין</v>
      </c>
      <c r="J80">
        <v>38</v>
      </c>
      <c r="K80" t="str">
        <v>https://fs.knesset.gov.il/globaldocs/MK/38/1_38_3_102.jpeg</v>
      </c>
    </row>
    <row r="81" spans="1:11" x14ac:dyDescent="0.45">
      <c r="A81">
        <v>2183</v>
      </c>
      <c r="B81" t="str">
        <v>פיני</v>
      </c>
      <c r="C81" t="str">
        <v>בדש</v>
      </c>
      <c r="D81">
        <v>15</v>
      </c>
      <c r="E81" t="str">
        <v>https://fs.knesset.gov.il/globaldocs/MK/15/1_15_3_48.jpeg</v>
      </c>
      <c r="G81">
        <v>2183</v>
      </c>
      <c r="H81" t="str">
        <v>פיני</v>
      </c>
      <c r="I81" t="str">
        <v>בדש</v>
      </c>
      <c r="J81">
        <v>15</v>
      </c>
      <c r="K81" t="str">
        <v>https://fs.knesset.gov.il/globaldocs/MK/15/1_15_3_48.jpeg</v>
      </c>
    </row>
    <row r="82" spans="1:11" x14ac:dyDescent="0.45">
      <c r="A82">
        <v>484</v>
      </c>
      <c r="B82" t="str">
        <v>שלמה</v>
      </c>
      <c r="C82" t="str">
        <v>בניזרי</v>
      </c>
      <c r="D82">
        <v>25</v>
      </c>
      <c r="E82" t="str">
        <v>https://fs.knesset.gov.il/globaldocs/MK/25/1_25_3_70.jpeg</v>
      </c>
      <c r="G82">
        <v>484</v>
      </c>
      <c r="H82" t="str">
        <v>שלמה</v>
      </c>
      <c r="I82" t="str">
        <v>בניזרי</v>
      </c>
      <c r="J82">
        <v>25</v>
      </c>
      <c r="K82" t="str">
        <v>https://fs.knesset.gov.il/globaldocs/MK/25/1_25_3_70.jpeg</v>
      </c>
    </row>
    <row r="83" spans="1:11" x14ac:dyDescent="0.45">
      <c r="A83">
        <v>479</v>
      </c>
      <c r="B83" t="str">
        <v>סילבן</v>
      </c>
      <c r="C83" t="str">
        <v>שלום</v>
      </c>
      <c r="D83">
        <v>122</v>
      </c>
      <c r="E83" t="str">
        <v>https://fs.knesset.gov.il/globaldocs/MK/122/1_122_3_334.jpeg</v>
      </c>
      <c r="G83">
        <v>479</v>
      </c>
      <c r="H83" t="str">
        <v>סילבן</v>
      </c>
      <c r="I83" t="str">
        <v>שלום</v>
      </c>
      <c r="J83">
        <v>122</v>
      </c>
      <c r="K83" t="str">
        <v>https://fs.knesset.gov.il/globaldocs/MK/122/1_122_3_334.jpeg</v>
      </c>
    </row>
    <row r="84" spans="1:11" x14ac:dyDescent="0.45">
      <c r="A84">
        <v>2526</v>
      </c>
      <c r="B84" t="str">
        <v>שאול</v>
      </c>
      <c r="C84" t="str">
        <v>עמור</v>
      </c>
      <c r="D84">
        <v>97</v>
      </c>
      <c r="E84" t="str">
        <v>https://fs.knesset.gov.il/globaldocs/MK/97/1_97_3_272.jpeg</v>
      </c>
      <c r="G84">
        <v>2526</v>
      </c>
      <c r="H84" t="str">
        <v>שאול</v>
      </c>
      <c r="I84" t="str">
        <v>עמור</v>
      </c>
      <c r="J84">
        <v>97</v>
      </c>
      <c r="K84" t="str">
        <v>https://fs.knesset.gov.il/globaldocs/MK/97/1_97_3_272.jpeg</v>
      </c>
    </row>
    <row r="85" spans="1:11" x14ac:dyDescent="0.45">
      <c r="A85">
        <v>2186</v>
      </c>
      <c r="B85" t="str">
        <v>שלמה</v>
      </c>
      <c r="C85" t="str">
        <v>בוחבוט</v>
      </c>
      <c r="D85">
        <v>136</v>
      </c>
      <c r="E85" t="str">
        <v>https://fs.knesset.gov.il/globaldocs/MK/136/1_136_3_364.jpeg</v>
      </c>
      <c r="G85">
        <v>2186</v>
      </c>
      <c r="H85" t="str">
        <v>שלמה</v>
      </c>
      <c r="I85" t="str">
        <v>בוחבוט</v>
      </c>
      <c r="J85">
        <v>136</v>
      </c>
      <c r="K85" t="str">
        <v>https://fs.knesset.gov.il/globaldocs/MK/136/1_136_3_364.jpeg</v>
      </c>
    </row>
    <row r="86" spans="1:11" x14ac:dyDescent="0.45">
      <c r="A86">
        <v>2275</v>
      </c>
      <c r="B86" t="str">
        <v>אלי</v>
      </c>
      <c r="C86" t="str">
        <v>דיין</v>
      </c>
      <c r="D86">
        <v>143</v>
      </c>
      <c r="E86" t="str">
        <v>https://fs.knesset.gov.il/globaldocs/MK/143/1_143_3_378.jpeg</v>
      </c>
      <c r="G86">
        <v>2275</v>
      </c>
      <c r="H86" t="str">
        <v>אלי</v>
      </c>
      <c r="I86" t="str">
        <v>דיין</v>
      </c>
      <c r="J86">
        <v>143</v>
      </c>
      <c r="K86" t="str">
        <v>https://fs.knesset.gov.il/globaldocs/MK/143/1_143_3_378.jpeg</v>
      </c>
    </row>
    <row r="87" spans="1:11" x14ac:dyDescent="0.45">
      <c r="A87">
        <v>442</v>
      </c>
      <c r="B87" t="str">
        <v>סאלח</v>
      </c>
      <c r="C87" t="str">
        <v>טריף</v>
      </c>
      <c r="D87">
        <v>59</v>
      </c>
      <c r="E87" t="str">
        <v>https://fs.knesset.gov.il/globaldocs/MK/59/1_59_3_157.jpeg</v>
      </c>
      <c r="G87">
        <v>442</v>
      </c>
      <c r="H87" t="str">
        <v>סאלח</v>
      </c>
      <c r="I87" t="str">
        <v>טריף</v>
      </c>
      <c r="J87">
        <v>59</v>
      </c>
      <c r="K87" t="str">
        <v>https://fs.knesset.gov.il/globaldocs/MK/59/1_59_3_157.jpeg</v>
      </c>
    </row>
    <row r="88" spans="1:11" x14ac:dyDescent="0.45">
      <c r="A88">
        <v>2157</v>
      </c>
      <c r="B88" t="str">
        <v>אסעד</v>
      </c>
      <c r="C88" t="str">
        <v>אסעד</v>
      </c>
      <c r="D88">
        <v>133</v>
      </c>
      <c r="E88" t="str">
        <v>https://fs.knesset.gov.il/globaldocs/MK/133/1_133_3_358.jpeg</v>
      </c>
      <c r="G88">
        <v>2157</v>
      </c>
      <c r="H88" t="str">
        <v>אסעד</v>
      </c>
      <c r="I88" t="str">
        <v>אסעד</v>
      </c>
      <c r="J88">
        <v>133</v>
      </c>
      <c r="K88" t="str">
        <v>https://fs.knesset.gov.il/globaldocs/MK/133/1_133_3_358.jpeg</v>
      </c>
    </row>
    <row r="89" spans="1:11" x14ac:dyDescent="0.45">
      <c r="A89">
        <v>527</v>
      </c>
      <c r="B89" t="str">
        <v>שמואל</v>
      </c>
      <c r="C89" t="str">
        <v>הלפרט</v>
      </c>
      <c r="D89">
        <v>43</v>
      </c>
      <c r="E89" t="str">
        <v>https://fs.knesset.gov.il/globaldocs/MK/43/1_43_3_115.jpeg</v>
      </c>
      <c r="G89">
        <v>527</v>
      </c>
      <c r="H89" t="str">
        <v>שמואל</v>
      </c>
      <c r="I89" t="str">
        <v>הלפרט</v>
      </c>
      <c r="J89">
        <v>43</v>
      </c>
      <c r="K89" t="str">
        <v>https://fs.knesset.gov.il/globaldocs/MK/43/1_43_3_115.jpeg</v>
      </c>
    </row>
    <row r="90" spans="1:11" x14ac:dyDescent="0.45">
      <c r="A90">
        <v>2125</v>
      </c>
      <c r="B90" t="str">
        <v>אהוד</v>
      </c>
      <c r="C90" t="str">
        <v>אבריאל</v>
      </c>
      <c r="D90">
        <v>239</v>
      </c>
      <c r="E90" t="str">
        <v>https://fs.knesset.gov.il/globaldocs/MK/239/1_239_3_612.jpeg</v>
      </c>
      <c r="G90">
        <v>2125</v>
      </c>
      <c r="H90" t="str">
        <v>אהוד</v>
      </c>
      <c r="I90" t="str">
        <v>אבריאל</v>
      </c>
      <c r="J90">
        <v>239</v>
      </c>
      <c r="K90" t="str">
        <v>https://fs.knesset.gov.il/globaldocs/MK/239/1_239_3_612.jpeg</v>
      </c>
    </row>
    <row r="91" spans="1:11" x14ac:dyDescent="0.45">
      <c r="A91">
        <v>549</v>
      </c>
      <c r="B91" t="str">
        <v>טלב</v>
      </c>
      <c r="C91" t="str">
        <v>אלסאנע</v>
      </c>
      <c r="D91">
        <v>13</v>
      </c>
      <c r="E91" t="str">
        <v>https://fs.knesset.gov.il/globaldocs/MK/13/1_13_3_39.jpeg</v>
      </c>
      <c r="G91">
        <v>549</v>
      </c>
      <c r="H91" t="str">
        <v>טלב</v>
      </c>
      <c r="I91" t="str">
        <v>אלסאנע</v>
      </c>
      <c r="J91">
        <v>13</v>
      </c>
      <c r="K91" t="str">
        <v>https://fs.knesset.gov.il/globaldocs/MK/13/1_13_3_39.jpeg</v>
      </c>
    </row>
    <row r="92" spans="1:11" x14ac:dyDescent="0.45">
      <c r="A92">
        <v>2331</v>
      </c>
      <c r="B92" t="str">
        <v>נסים</v>
      </c>
      <c r="C92" t="str">
        <v>זוילי</v>
      </c>
      <c r="D92">
        <v>52</v>
      </c>
      <c r="E92" t="str">
        <v>https://fs.knesset.gov.il/globaldocs/MK/52/1_52_3_143.jpeg</v>
      </c>
      <c r="G92">
        <v>2331</v>
      </c>
      <c r="H92" t="str">
        <v>נסים</v>
      </c>
      <c r="I92" t="str">
        <v>זוילי</v>
      </c>
      <c r="J92">
        <v>52</v>
      </c>
      <c r="K92" t="str">
        <v>https://fs.knesset.gov.il/globaldocs/MK/52/1_52_3_143.jpeg</v>
      </c>
    </row>
    <row r="93" spans="1:11" x14ac:dyDescent="0.45">
      <c r="A93">
        <v>2236</v>
      </c>
      <c r="B93" t="str">
        <v>שאול</v>
      </c>
      <c r="C93" t="str">
        <v>גוטמן</v>
      </c>
      <c r="D93">
        <v>138</v>
      </c>
      <c r="E93" t="str">
        <v>https://fs.knesset.gov.il/globaldocs/MK/138/1_138_3_368.jpeg</v>
      </c>
      <c r="G93">
        <v>2236</v>
      </c>
      <c r="H93" t="str">
        <v>שאול</v>
      </c>
      <c r="I93" t="str">
        <v>גוטמן</v>
      </c>
      <c r="J93">
        <v>138</v>
      </c>
      <c r="K93" t="str">
        <v>https://fs.knesset.gov.il/globaldocs/MK/138/1_138_3_368.jpeg</v>
      </c>
    </row>
    <row r="94" spans="1:11" x14ac:dyDescent="0.45">
      <c r="A94">
        <v>2247</v>
      </c>
      <c r="B94" t="str">
        <v>מרדכי</v>
      </c>
      <c r="C94" t="str">
        <v>גור</v>
      </c>
      <c r="D94">
        <v>140</v>
      </c>
      <c r="E94" t="str">
        <v>https://fs.knesset.gov.il/globaldocs/MK/140/1_140_3_372.jpeg</v>
      </c>
      <c r="G94">
        <v>2247</v>
      </c>
      <c r="H94" t="str">
        <v>מרדכי</v>
      </c>
      <c r="I94" t="str">
        <v>גור</v>
      </c>
      <c r="J94">
        <v>140</v>
      </c>
      <c r="K94" t="str">
        <v>https://fs.knesset.gov.il/globaldocs/MK/140/1_140_3_372.jpeg</v>
      </c>
    </row>
    <row r="95" spans="1:11" x14ac:dyDescent="0.45">
      <c r="A95">
        <v>2560</v>
      </c>
      <c r="B95" t="str">
        <v>גדעון</v>
      </c>
      <c r="C95" t="str">
        <v>פת</v>
      </c>
      <c r="D95">
        <v>164</v>
      </c>
      <c r="E95" t="str">
        <v>https://fs.knesset.gov.il/globaldocs/MK/164/1_164_3_418.jpeg</v>
      </c>
      <c r="G95">
        <v>2560</v>
      </c>
      <c r="H95" t="str">
        <v>גדעון</v>
      </c>
      <c r="I95" t="str">
        <v>פת</v>
      </c>
      <c r="J95">
        <v>164</v>
      </c>
      <c r="K95" t="str">
        <v>https://fs.knesset.gov.il/globaldocs/MK/164/1_164_3_418.jpeg</v>
      </c>
    </row>
    <row r="96" spans="1:11" x14ac:dyDescent="0.45">
      <c r="A96">
        <v>433</v>
      </c>
      <c r="B96" t="str">
        <v>דליה</v>
      </c>
      <c r="C96" t="str">
        <v>איציק</v>
      </c>
      <c r="D96">
        <v>8</v>
      </c>
      <c r="E96" t="str">
        <v>https://fs.knesset.gov.il/globaldocs/MK/8/1_8_3_27.jpeg</v>
      </c>
      <c r="G96">
        <v>433</v>
      </c>
      <c r="H96" t="str">
        <v>דליה</v>
      </c>
      <c r="I96" t="str">
        <v>איציק</v>
      </c>
      <c r="J96">
        <v>8</v>
      </c>
      <c r="K96" t="str">
        <v>https://fs.knesset.gov.il/globaldocs/MK/8/1_8_3_27.jpeg</v>
      </c>
    </row>
    <row r="97" spans="1:11" x14ac:dyDescent="0.45">
      <c r="A97">
        <v>2366</v>
      </c>
      <c r="B97" t="str">
        <v>בנימין</v>
      </c>
      <c r="C97" t="str">
        <v>טמקין</v>
      </c>
      <c r="D97">
        <v>150</v>
      </c>
      <c r="E97" t="str">
        <v>https://fs.knesset.gov.il/globaldocs/MK/150/1_150_3_392.jpeg</v>
      </c>
      <c r="G97">
        <v>2366</v>
      </c>
      <c r="H97" t="str">
        <v>בנימין</v>
      </c>
      <c r="I97" t="str">
        <v>טמקין</v>
      </c>
      <c r="J97">
        <v>150</v>
      </c>
      <c r="K97" t="str">
        <v>https://fs.knesset.gov.il/globaldocs/MK/150/1_150_3_392.jpeg</v>
      </c>
    </row>
    <row r="98" spans="1:11" x14ac:dyDescent="0.45">
      <c r="A98">
        <v>2489</v>
      </c>
      <c r="B98" t="str">
        <v>משה</v>
      </c>
      <c r="C98" t="str">
        <v>נסים</v>
      </c>
      <c r="D98">
        <v>159</v>
      </c>
      <c r="E98" t="str">
        <v>https://fs.knesset.gov.il/globaldocs/MK/159/1_159_3_408.jpeg</v>
      </c>
      <c r="G98">
        <v>2489</v>
      </c>
      <c r="H98" t="str">
        <v>משה</v>
      </c>
      <c r="I98" t="str">
        <v>נסים</v>
      </c>
      <c r="J98">
        <v>159</v>
      </c>
      <c r="K98" t="str">
        <v>https://fs.knesset.gov.il/globaldocs/MK/159/1_159_3_408.jpeg</v>
      </c>
    </row>
    <row r="99" spans="1:11" x14ac:dyDescent="0.45">
      <c r="A99">
        <v>506</v>
      </c>
      <c r="B99" t="str">
        <v>נעמי</v>
      </c>
      <c r="C99" t="str">
        <v>חזן</v>
      </c>
      <c r="D99">
        <v>56</v>
      </c>
      <c r="E99" t="str">
        <v>https://fs.knesset.gov.il/globaldocs/MK/56/1_56_3_151.jpeg</v>
      </c>
      <c r="G99">
        <v>506</v>
      </c>
      <c r="H99" t="str">
        <v>נעמי</v>
      </c>
      <c r="I99" t="str">
        <v>חזן</v>
      </c>
      <c r="J99">
        <v>56</v>
      </c>
      <c r="K99" t="str">
        <v>https://fs.knesset.gov.il/globaldocs/MK/56/1_56_3_151.jpeg</v>
      </c>
    </row>
    <row r="100" spans="1:11" x14ac:dyDescent="0.45">
      <c r="A100">
        <v>2522</v>
      </c>
      <c r="B100" t="str">
        <v>יוסף</v>
      </c>
      <c r="C100" t="str">
        <v>עזרן</v>
      </c>
      <c r="D100">
        <v>162</v>
      </c>
      <c r="E100" t="str">
        <v>https://fs.knesset.gov.il/globaldocs/MK/162/1_162_3_414.jpeg</v>
      </c>
      <c r="G100">
        <v>2522</v>
      </c>
      <c r="H100" t="str">
        <v>יוסף</v>
      </c>
      <c r="I100" t="str">
        <v>עזרן</v>
      </c>
      <c r="J100">
        <v>162</v>
      </c>
      <c r="K100" t="str">
        <v>https://fs.knesset.gov.il/globaldocs/MK/162/1_162_3_414.jpeg</v>
      </c>
    </row>
    <row r="101" spans="1:11" x14ac:dyDescent="0.45">
      <c r="A101">
        <v>2239</v>
      </c>
      <c r="B101" t="str">
        <v>אלכס</v>
      </c>
      <c r="C101" t="str">
        <v>גולדפרב</v>
      </c>
      <c r="D101">
        <v>139</v>
      </c>
      <c r="E101" t="str">
        <v>https://fs.knesset.gov.il/globaldocs/MK/139/1_139_3_370.jpeg</v>
      </c>
      <c r="G101">
        <v>2239</v>
      </c>
      <c r="H101" t="str">
        <v>אלכס</v>
      </c>
      <c r="I101" t="str">
        <v>גולדפרב</v>
      </c>
      <c r="J101">
        <v>139</v>
      </c>
      <c r="K101" t="str">
        <v>https://fs.knesset.gov.il/globaldocs/MK/139/1_139_3_370.jpeg</v>
      </c>
    </row>
    <row r="102" spans="1:11" x14ac:dyDescent="0.45">
      <c r="A102">
        <v>2141</v>
      </c>
      <c r="B102" t="str">
        <v>רפאל</v>
      </c>
      <c r="C102" t="str">
        <v>אלול</v>
      </c>
      <c r="D102">
        <v>11</v>
      </c>
      <c r="E102" t="str">
        <v>https://fs.knesset.gov.il/globaldocs/MK/11/1_11_3_34.jpeg</v>
      </c>
      <c r="G102">
        <v>2141</v>
      </c>
      <c r="H102" t="str">
        <v>רפאל</v>
      </c>
      <c r="I102" t="str">
        <v>אלול</v>
      </c>
      <c r="J102">
        <v>11</v>
      </c>
      <c r="K102" t="str">
        <v>https://fs.knesset.gov.il/globaldocs/MK/11/1_11_3_34.jpeg</v>
      </c>
    </row>
    <row r="103" spans="1:11" x14ac:dyDescent="0.45">
      <c r="A103">
        <v>2620</v>
      </c>
      <c r="B103" t="str">
        <v>אבנר-חי</v>
      </c>
      <c r="C103" t="str">
        <v>שאקי</v>
      </c>
      <c r="D103">
        <v>116</v>
      </c>
      <c r="E103" t="str">
        <v>https://fs.knesset.gov.il/globaldocs/MK/116/1_116_3_319.jpeg</v>
      </c>
      <c r="G103">
        <v>2620</v>
      </c>
      <c r="H103" t="str">
        <v>אבנר-חי</v>
      </c>
      <c r="I103" t="str">
        <v>שאקי</v>
      </c>
      <c r="J103">
        <v>116</v>
      </c>
      <c r="K103" t="str">
        <v>https://fs.knesset.gov.il/globaldocs/MK/116/1_116_3_319.jpeg</v>
      </c>
    </row>
    <row r="104" spans="1:11" x14ac:dyDescent="0.45">
      <c r="A104">
        <v>2507</v>
      </c>
      <c r="B104" t="str">
        <v>אסתר</v>
      </c>
      <c r="C104" t="str">
        <v>סלמוביץ</v>
      </c>
      <c r="D104">
        <v>160</v>
      </c>
      <c r="E104" t="str">
        <v>https://fs.knesset.gov.il/globaldocs/MK/160/1_160_3_410.jpeg</v>
      </c>
      <c r="G104">
        <v>2507</v>
      </c>
      <c r="H104" t="str">
        <v>אסתר</v>
      </c>
      <c r="I104" t="str">
        <v>סלמוביץ</v>
      </c>
      <c r="J104">
        <v>160</v>
      </c>
      <c r="K104" t="str">
        <v>https://fs.knesset.gov.il/globaldocs/MK/160/1_160_3_410.jpeg</v>
      </c>
    </row>
    <row r="105" spans="1:11" x14ac:dyDescent="0.45">
      <c r="A105">
        <v>545</v>
      </c>
      <c r="B105" t="str">
        <v>רוני</v>
      </c>
      <c r="C105" t="str">
        <v>מילוא</v>
      </c>
      <c r="D105">
        <v>155</v>
      </c>
      <c r="E105" t="str">
        <v>https://fs.knesset.gov.il/globaldocs/MK/155/1_155_3_400.jpeg</v>
      </c>
      <c r="G105">
        <v>545</v>
      </c>
      <c r="H105" t="str">
        <v>רוני</v>
      </c>
      <c r="I105" t="str">
        <v>מילוא</v>
      </c>
      <c r="J105">
        <v>155</v>
      </c>
      <c r="K105" t="str">
        <v>https://fs.knesset.gov.il/globaldocs/MK/155/1_155_3_400.jpeg</v>
      </c>
    </row>
    <row r="106" spans="1:11" x14ac:dyDescent="0.45">
      <c r="A106">
        <v>447</v>
      </c>
      <c r="B106" t="str">
        <v>יוסי</v>
      </c>
      <c r="C106" t="str">
        <v>כץ</v>
      </c>
      <c r="D106">
        <v>68</v>
      </c>
      <c r="E106" t="str">
        <v>https://fs.knesset.gov.il/globaldocs/MK/68/1_68_3_187.jpeg</v>
      </c>
      <c r="G106">
        <v>447</v>
      </c>
      <c r="H106" t="str">
        <v>יוסי</v>
      </c>
      <c r="I106" t="str">
        <v>כץ</v>
      </c>
      <c r="J106">
        <v>68</v>
      </c>
      <c r="K106" t="str">
        <v>https://fs.knesset.gov.il/globaldocs/MK/68/1_68_3_187.jpeg</v>
      </c>
    </row>
    <row r="107" spans="1:11" x14ac:dyDescent="0.45">
      <c r="A107">
        <v>465</v>
      </c>
      <c r="B107" t="str">
        <v>נעמי</v>
      </c>
      <c r="C107" t="str">
        <v>בלומנטל</v>
      </c>
      <c r="D107">
        <v>19</v>
      </c>
      <c r="E107" t="str">
        <v>https://fs.knesset.gov.il/globaldocs/MK/19/1_19_3_56.jpeg</v>
      </c>
      <c r="G107">
        <v>465</v>
      </c>
      <c r="H107" t="str">
        <v>נעמי</v>
      </c>
      <c r="I107" t="str">
        <v>בלומנטל</v>
      </c>
      <c r="J107">
        <v>19</v>
      </c>
      <c r="K107" t="str">
        <v>https://fs.knesset.gov.il/globaldocs/MK/19/1_19_3_56.jpeg</v>
      </c>
    </row>
    <row r="108" spans="1:11" x14ac:dyDescent="0.45">
      <c r="A108">
        <v>2254</v>
      </c>
      <c r="B108" t="str">
        <v>גדליה</v>
      </c>
      <c r="C108" t="str">
        <v>גל</v>
      </c>
      <c r="D108">
        <v>142</v>
      </c>
      <c r="E108" t="str">
        <v>https://fs.knesset.gov.il/globaldocs/MK/142/1_142_3_376.jpeg</v>
      </c>
      <c r="G108">
        <v>2254</v>
      </c>
      <c r="H108" t="str">
        <v>גדליה</v>
      </c>
      <c r="I108" t="str">
        <v>גל</v>
      </c>
      <c r="J108">
        <v>142</v>
      </c>
      <c r="K108" t="str">
        <v>https://fs.knesset.gov.il/globaldocs/MK/142/1_142_3_376.jpeg</v>
      </c>
    </row>
    <row r="109" spans="1:11" x14ac:dyDescent="0.45">
      <c r="A109">
        <v>2421</v>
      </c>
      <c r="B109" t="str">
        <v>מאשה</v>
      </c>
      <c r="C109" t="str">
        <v>לובלסקי</v>
      </c>
      <c r="D109">
        <v>152</v>
      </c>
      <c r="E109" t="str">
        <v>https://fs.knesset.gov.il/globaldocs/MK/152/1_152_3_394.jpeg</v>
      </c>
      <c r="G109">
        <v>2421</v>
      </c>
      <c r="H109" t="str">
        <v>מאשה</v>
      </c>
      <c r="I109" t="str">
        <v>לובלסקי</v>
      </c>
      <c r="J109">
        <v>152</v>
      </c>
      <c r="K109" t="str">
        <v>https://fs.knesset.gov.il/globaldocs/MK/152/1_152_3_394.jpeg</v>
      </c>
    </row>
    <row r="110" spans="1:11" x14ac:dyDescent="0.45">
      <c r="A110">
        <v>584</v>
      </c>
      <c r="B110" t="str">
        <v>שמואל</v>
      </c>
      <c r="C110" t="str">
        <v>אביטל</v>
      </c>
      <c r="D110">
        <v>130</v>
      </c>
      <c r="E110" t="str">
        <v>https://fs.knesset.gov.il/globaldocs/MK/130/1_130_3_352.jpeg</v>
      </c>
      <c r="G110">
        <v>584</v>
      </c>
      <c r="H110" t="str">
        <v>שמואל</v>
      </c>
      <c r="I110" t="str">
        <v>אביטל</v>
      </c>
      <c r="J110">
        <v>130</v>
      </c>
      <c r="K110" t="str">
        <v>https://fs.knesset.gov.il/globaldocs/MK/130/1_130_3_352.jpeg</v>
      </c>
    </row>
    <row r="111" spans="1:11" x14ac:dyDescent="0.45">
      <c r="A111">
        <v>2175</v>
      </c>
      <c r="B111" t="str">
        <v>יוסף</v>
      </c>
      <c r="C111" t="str">
        <v>בא-גד</v>
      </c>
      <c r="D111">
        <v>135</v>
      </c>
      <c r="E111" t="str">
        <v>https://fs.knesset.gov.il/globaldocs/MK/135/1_135_3_362.jpeg</v>
      </c>
      <c r="G111">
        <v>2175</v>
      </c>
      <c r="H111" t="str">
        <v>יוסף</v>
      </c>
      <c r="I111" t="str">
        <v>בא-גד</v>
      </c>
      <c r="J111">
        <v>135</v>
      </c>
      <c r="K111" t="str">
        <v>https://fs.knesset.gov.il/globaldocs/MK/135/1_135_3_362.jpeg</v>
      </c>
    </row>
    <row r="112" spans="1:11" x14ac:dyDescent="0.45">
      <c r="A112">
        <v>2545</v>
      </c>
      <c r="B112" t="str">
        <v>רפאל</v>
      </c>
      <c r="C112" t="str">
        <v>פנחסי</v>
      </c>
      <c r="D112">
        <v>102</v>
      </c>
      <c r="E112" t="str">
        <v>https://fs.knesset.gov.il/globaldocs/MK/102/1_102_3_282.jpeg</v>
      </c>
      <c r="G112">
        <v>2545</v>
      </c>
      <c r="H112" t="str">
        <v>רפאל</v>
      </c>
      <c r="I112" t="str">
        <v>פנחסי</v>
      </c>
      <c r="J112">
        <v>102</v>
      </c>
      <c r="K112" t="str">
        <v>https://fs.knesset.gov.il/globaldocs/MK/102/1_102_3_282.jpeg</v>
      </c>
    </row>
    <row r="113" spans="1:11" x14ac:dyDescent="0.45">
      <c r="A113">
        <v>509</v>
      </c>
      <c r="B113" t="str">
        <v>ענת</v>
      </c>
      <c r="C113" t="str">
        <v>מאור</v>
      </c>
      <c r="D113">
        <v>80</v>
      </c>
      <c r="E113" t="str">
        <v>https://fs.knesset.gov.il/globaldocs/MK/80/1_80_3_225.jpeg</v>
      </c>
      <c r="G113">
        <v>509</v>
      </c>
      <c r="H113" t="str">
        <v>ענת</v>
      </c>
      <c r="I113" t="str">
        <v>מאור</v>
      </c>
      <c r="J113">
        <v>80</v>
      </c>
      <c r="K113" t="str">
        <v>https://fs.knesset.gov.il/globaldocs/MK/80/1_80_3_225.jpeg</v>
      </c>
    </row>
    <row r="114" spans="1:11" x14ac:dyDescent="0.45">
      <c r="A114">
        <v>2196</v>
      </c>
      <c r="B114" t="str">
        <v>אליהו</v>
      </c>
      <c r="C114" t="str">
        <v>בן-אלישר</v>
      </c>
      <c r="D114">
        <v>21</v>
      </c>
      <c r="E114" t="str">
        <v>https://fs.knesset.gov.il/globaldocs/MK/21/1_21_3_62.jpeg</v>
      </c>
      <c r="G114">
        <v>2196</v>
      </c>
      <c r="H114" t="str">
        <v>אליהו</v>
      </c>
      <c r="I114" t="str">
        <v>בן-אלישר</v>
      </c>
      <c r="J114">
        <v>21</v>
      </c>
      <c r="K114" t="str">
        <v>https://fs.knesset.gov.il/globaldocs/MK/21/1_21_3_62.jpeg</v>
      </c>
    </row>
    <row r="115" spans="1:11" x14ac:dyDescent="0.45">
      <c r="A115">
        <v>512</v>
      </c>
      <c r="B115" t="str">
        <v>יוסי</v>
      </c>
      <c r="C115" t="str">
        <v>שריד</v>
      </c>
      <c r="D115">
        <v>126</v>
      </c>
      <c r="E115" t="str">
        <v>https://fs.knesset.gov.il/globaldocs/MK/126/1_126_3_344.jpeg</v>
      </c>
      <c r="G115">
        <v>512</v>
      </c>
      <c r="H115" t="str">
        <v>יוסי</v>
      </c>
      <c r="I115" t="str">
        <v>שריד</v>
      </c>
      <c r="J115">
        <v>126</v>
      </c>
      <c r="K115" t="str">
        <v>https://fs.knesset.gov.il/globaldocs/MK/126/1_126_3_344.jpeg</v>
      </c>
    </row>
    <row r="116" spans="1:11" x14ac:dyDescent="0.45">
      <c r="A116">
        <v>2132</v>
      </c>
      <c r="B116" t="str">
        <v>אורי</v>
      </c>
      <c r="C116" t="str">
        <v>אור</v>
      </c>
      <c r="D116">
        <v>4</v>
      </c>
      <c r="E116" t="str">
        <v>https://fs.knesset.gov.il/globaldocs/MK/4/1_4_3_13.jpeg</v>
      </c>
      <c r="G116">
        <v>2132</v>
      </c>
      <c r="H116" t="str">
        <v>אורי</v>
      </c>
      <c r="I116" t="str">
        <v>אור</v>
      </c>
      <c r="J116">
        <v>4</v>
      </c>
      <c r="K116" t="str">
        <v>https://fs.knesset.gov.il/globaldocs/MK/4/1_4_3_13.jpeg</v>
      </c>
    </row>
    <row r="117" spans="1:11" x14ac:dyDescent="0.45">
      <c r="A117">
        <v>486</v>
      </c>
      <c r="B117" t="str">
        <v>אריה</v>
      </c>
      <c r="C117" t="str">
        <v>גמליאל</v>
      </c>
      <c r="D117">
        <v>34</v>
      </c>
      <c r="E117" t="str">
        <v>https://fs.knesset.gov.il/globaldocs/MK/34/1_34_3_89.jpeg</v>
      </c>
      <c r="G117">
        <v>486</v>
      </c>
      <c r="H117" t="str">
        <v>אריה</v>
      </c>
      <c r="I117" t="str">
        <v>גמליאל</v>
      </c>
      <c r="J117">
        <v>34</v>
      </c>
      <c r="K117" t="str">
        <v>https://fs.knesset.gov.il/globaldocs/MK/34/1_34_3_89.jpeg</v>
      </c>
    </row>
    <row r="118" spans="1:11" x14ac:dyDescent="0.45">
      <c r="A118">
        <v>2660</v>
      </c>
      <c r="B118" t="str">
        <v>אברהם</v>
      </c>
      <c r="C118" t="str">
        <v>שפירא</v>
      </c>
      <c r="D118">
        <v>177</v>
      </c>
      <c r="E118" t="str">
        <v>https://fs.knesset.gov.il/globaldocs/MK/177/1_177_3_444.jpeg</v>
      </c>
      <c r="G118">
        <v>2660</v>
      </c>
      <c r="H118" t="str">
        <v>אברהם</v>
      </c>
      <c r="I118" t="str">
        <v>שפירא</v>
      </c>
      <c r="J118">
        <v>177</v>
      </c>
      <c r="K118" t="str">
        <v>https://fs.knesset.gov.il/globaldocs/MK/177/1_177_3_444.jpeg</v>
      </c>
    </row>
    <row r="119" spans="1:11" x14ac:dyDescent="0.45">
      <c r="A119">
        <v>2549</v>
      </c>
      <c r="B119" t="str">
        <v>מנחם</v>
      </c>
      <c r="C119" t="str">
        <v>פרוש</v>
      </c>
      <c r="D119">
        <v>686</v>
      </c>
      <c r="E119" t="str">
        <v>https://fs.knesset.gov.il/globaldocs/MK/686/1_686_3_1498.jpeg</v>
      </c>
      <c r="G119">
        <v>2549</v>
      </c>
      <c r="H119" t="str">
        <v>מנחם</v>
      </c>
      <c r="I119" t="str">
        <v>פרוש</v>
      </c>
      <c r="J119">
        <v>686</v>
      </c>
      <c r="K119" t="str">
        <v>https://fs.knesset.gov.il/globaldocs/MK/686/1_686_3_1498.jpeg</v>
      </c>
    </row>
    <row r="120" spans="1:11" x14ac:dyDescent="0.45">
      <c r="A120">
        <v>2658</v>
      </c>
      <c r="B120" t="str">
        <v>יעקב</v>
      </c>
      <c r="C120" t="str">
        <v>שפי</v>
      </c>
      <c r="D120">
        <v>176</v>
      </c>
      <c r="E120" t="str">
        <v>https://fs.knesset.gov.il/globaldocs/MK/176/1_176_3_442.jpeg</v>
      </c>
      <c r="G120">
        <v>2658</v>
      </c>
      <c r="H120" t="str">
        <v>יעקב</v>
      </c>
      <c r="I120" t="str">
        <v>שפי</v>
      </c>
      <c r="J120">
        <v>176</v>
      </c>
      <c r="K120" t="str">
        <v>https://fs.knesset.gov.il/globaldocs/MK/176/1_176_3_442.jpeg</v>
      </c>
    </row>
    <row r="121" spans="1:11" x14ac:dyDescent="0.45">
      <c r="A121">
        <v>546</v>
      </c>
      <c r="B121" t="str">
        <v>דן</v>
      </c>
      <c r="C121" t="str">
        <v>מרידור</v>
      </c>
      <c r="D121">
        <v>88</v>
      </c>
      <c r="E121" t="str">
        <v>https://fs.knesset.gov.il/globaldocs/MK/88/1_88_3_242.jpeg</v>
      </c>
      <c r="G121">
        <v>546</v>
      </c>
      <c r="H121" t="str">
        <v>דן</v>
      </c>
      <c r="I121" t="str">
        <v>מרידור</v>
      </c>
      <c r="J121">
        <v>88</v>
      </c>
      <c r="K121" t="str">
        <v>https://fs.knesset.gov.il/globaldocs/MK/88/1_88_3_242.jpeg</v>
      </c>
    </row>
    <row r="122" spans="1:11" x14ac:dyDescent="0.45">
      <c r="A122">
        <v>544</v>
      </c>
      <c r="B122" t="str">
        <v>דוד</v>
      </c>
      <c r="C122" t="str">
        <v>מגן</v>
      </c>
      <c r="D122">
        <v>82</v>
      </c>
      <c r="E122" t="str">
        <v>https://fs.knesset.gov.il/globaldocs/MK/82/1_82_3_229.jpeg</v>
      </c>
      <c r="G122">
        <v>544</v>
      </c>
      <c r="H122" t="str">
        <v>דוד</v>
      </c>
      <c r="I122" t="str">
        <v>מגן</v>
      </c>
      <c r="J122">
        <v>82</v>
      </c>
      <c r="K122" t="str">
        <v>https://fs.knesset.gov.il/globaldocs/MK/82/1_82_3_229.jpeg</v>
      </c>
    </row>
    <row r="123" spans="1:11" x14ac:dyDescent="0.45">
      <c r="A123">
        <v>2192</v>
      </c>
      <c r="B123" t="str">
        <v>יוסי</v>
      </c>
      <c r="C123" t="str">
        <v>ביילין</v>
      </c>
      <c r="D123">
        <v>18</v>
      </c>
      <c r="E123" t="str">
        <v>https://fs.knesset.gov.il/globaldocs/MK/18/1_18_3_54.jpeg</v>
      </c>
      <c r="G123">
        <v>2192</v>
      </c>
      <c r="H123" t="str">
        <v>יוסי</v>
      </c>
      <c r="I123" t="str">
        <v>ביילין</v>
      </c>
      <c r="J123">
        <v>18</v>
      </c>
      <c r="K123" t="str">
        <v>https://fs.knesset.gov.il/globaldocs/MK/18/1_18_3_54.jpeg</v>
      </c>
    </row>
    <row r="124" spans="1:11" x14ac:dyDescent="0.45">
      <c r="A124">
        <v>460</v>
      </c>
      <c r="B124" t="str">
        <v>ויצמן</v>
      </c>
      <c r="C124" t="str">
        <v>שירי</v>
      </c>
      <c r="D124">
        <v>205</v>
      </c>
      <c r="E124" t="str">
        <v>https://fs.knesset.gov.il/globaldocs/MK/205/1_205_3_510.jpeg</v>
      </c>
      <c r="G124">
        <v>460</v>
      </c>
      <c r="H124" t="str">
        <v>ויצמן</v>
      </c>
      <c r="I124" t="str">
        <v>שירי</v>
      </c>
      <c r="J124">
        <v>205</v>
      </c>
      <c r="K124" t="str">
        <v>https://fs.knesset.gov.il/globaldocs/MK/205/1_205_3_510.jpeg</v>
      </c>
    </row>
    <row r="125" spans="1:11" x14ac:dyDescent="0.45">
      <c r="A125">
        <v>526</v>
      </c>
      <c r="B125" t="str">
        <v>משה</v>
      </c>
      <c r="C125" t="str">
        <v>גפני</v>
      </c>
      <c r="D125">
        <v>35</v>
      </c>
      <c r="E125" t="str">
        <v>https://fs.knesset.gov.il/globaldocs/MK/35/1_35_3_93.jpeg</v>
      </c>
      <c r="G125">
        <v>526</v>
      </c>
      <c r="H125" t="str">
        <v>משה</v>
      </c>
      <c r="I125" t="str">
        <v>גפני</v>
      </c>
      <c r="J125">
        <v>35</v>
      </c>
      <c r="K125" t="str">
        <v>https://fs.knesset.gov.il/globaldocs/MK/35/1_35_3_93.jpeg</v>
      </c>
    </row>
    <row r="126" spans="1:11" x14ac:dyDescent="0.45">
      <c r="A126">
        <v>2505</v>
      </c>
      <c r="B126" t="str">
        <v>סאלח</v>
      </c>
      <c r="C126" t="str">
        <v>סלים</v>
      </c>
      <c r="D126">
        <v>93</v>
      </c>
      <c r="E126" t="str">
        <v>https://fs.knesset.gov.il/globaldocs/MK/93/1_93_3_263.jpeg</v>
      </c>
      <c r="G126">
        <v>2505</v>
      </c>
      <c r="H126" t="str">
        <v>סאלח</v>
      </c>
      <c r="I126" t="str">
        <v>סלים</v>
      </c>
      <c r="J126">
        <v>93</v>
      </c>
      <c r="K126" t="str">
        <v>https://fs.knesset.gov.il/globaldocs/MK/93/1_93_3_263.jpeg</v>
      </c>
    </row>
    <row r="127" spans="1:11" x14ac:dyDescent="0.45">
      <c r="A127">
        <v>2413</v>
      </c>
      <c r="B127" t="str">
        <v>אברהם</v>
      </c>
      <c r="C127" t="str">
        <v>כץ-עוז</v>
      </c>
      <c r="D127">
        <v>465</v>
      </c>
      <c r="E127" t="str">
        <v>https://fs.knesset.gov.il/globaldocs/MK/465/1_465_3_1062.jpeg</v>
      </c>
      <c r="G127">
        <v>2413</v>
      </c>
      <c r="H127" t="str">
        <v>אברהם</v>
      </c>
      <c r="I127" t="str">
        <v>כץ-עוז</v>
      </c>
      <c r="J127">
        <v>465</v>
      </c>
      <c r="K127" t="str">
        <v>https://fs.knesset.gov.il/globaldocs/MK/465/1_465_3_1062.jpeg</v>
      </c>
    </row>
    <row r="128" spans="1:11" x14ac:dyDescent="0.45">
      <c r="A128">
        <v>2346</v>
      </c>
      <c r="B128" t="str">
        <v>חנא</v>
      </c>
      <c r="C128" t="str">
        <v>חדאד</v>
      </c>
      <c r="D128">
        <v>148</v>
      </c>
      <c r="E128" t="str">
        <v>https://fs.knesset.gov.il/globaldocs/MK/148/1_148_3_388.jpeg</v>
      </c>
      <c r="G128">
        <v>2346</v>
      </c>
      <c r="H128" t="str">
        <v>חנא</v>
      </c>
      <c r="I128" t="str">
        <v>חדאד</v>
      </c>
      <c r="J128">
        <v>148</v>
      </c>
      <c r="K128" t="str">
        <v>https://fs.knesset.gov.il/globaldocs/MK/148/1_148_3_388.jpeg</v>
      </c>
    </row>
    <row r="129" spans="1:11" x14ac:dyDescent="0.45">
      <c r="A129">
        <v>2226</v>
      </c>
      <c r="B129" t="str">
        <v>אהוד</v>
      </c>
      <c r="C129" t="str">
        <v>ברק</v>
      </c>
      <c r="D129">
        <v>28</v>
      </c>
      <c r="E129" t="str">
        <v>https://fs.knesset.gov.il/globaldocs/MK/28/1_28_3_77.jpeg</v>
      </c>
      <c r="G129">
        <v>2226</v>
      </c>
      <c r="H129" t="str">
        <v>אהוד</v>
      </c>
      <c r="I129" t="str">
        <v>ברק</v>
      </c>
      <c r="J129">
        <v>28</v>
      </c>
      <c r="K129" t="str">
        <v>https://fs.knesset.gov.il/globaldocs/MK/28/1_28_3_77.jpeg</v>
      </c>
    </row>
    <row r="130" spans="1:11" x14ac:dyDescent="0.45">
      <c r="A130">
        <v>2135</v>
      </c>
      <c r="B130" t="str">
        <v>יוסף</v>
      </c>
      <c r="C130" t="str">
        <v>אחימאיר</v>
      </c>
      <c r="D130">
        <v>131</v>
      </c>
      <c r="E130" t="str">
        <v>https://fs.knesset.gov.il/globaldocs/MK/131/1_131_3_354.jpeg</v>
      </c>
      <c r="G130">
        <v>2135</v>
      </c>
      <c r="H130" t="str">
        <v>יוסף</v>
      </c>
      <c r="I130" t="str">
        <v>אחימאיר</v>
      </c>
      <c r="J130">
        <v>131</v>
      </c>
      <c r="K130" t="str">
        <v>https://fs.knesset.gov.il/globaldocs/MK/131/1_131_3_354.jpeg</v>
      </c>
    </row>
    <row r="131" spans="1:11" x14ac:dyDescent="0.45">
      <c r="A131">
        <v>2164</v>
      </c>
      <c r="B131" t="str">
        <v>נאוה</v>
      </c>
      <c r="C131" t="str">
        <v>ארד</v>
      </c>
      <c r="D131">
        <v>134</v>
      </c>
      <c r="E131" t="str">
        <v>https://fs.knesset.gov.il/globaldocs/MK/134/1_134_3_360.jpeg</v>
      </c>
      <c r="G131">
        <v>2164</v>
      </c>
      <c r="H131" t="str">
        <v>נאוה</v>
      </c>
      <c r="I131" t="str">
        <v>ארד</v>
      </c>
      <c r="J131">
        <v>134</v>
      </c>
      <c r="K131" t="str">
        <v>https://fs.knesset.gov.il/globaldocs/MK/134/1_134_3_360.jpeg</v>
      </c>
    </row>
    <row r="132" spans="1:11" x14ac:dyDescent="0.45">
      <c r="A132">
        <v>1029</v>
      </c>
      <c r="B132" t="str">
        <v>מיכאל</v>
      </c>
      <c r="C132" t="str">
        <v>רצון</v>
      </c>
      <c r="D132">
        <v>169</v>
      </c>
      <c r="E132" t="str">
        <v>https://fs.knesset.gov.il/globaldocs/MK/169/1_169_3_428.jpeg</v>
      </c>
      <c r="G132">
        <v>1029</v>
      </c>
      <c r="H132" t="str">
        <v>מיכאל</v>
      </c>
      <c r="I132" t="str">
        <v>רצון</v>
      </c>
      <c r="J132">
        <v>169</v>
      </c>
      <c r="K132" t="str">
        <v>https://fs.knesset.gov.il/globaldocs/MK/169/1_169_3_428.jpeg</v>
      </c>
    </row>
    <row r="133" spans="1:11" x14ac:dyDescent="0.45">
      <c r="A133">
        <v>430</v>
      </c>
      <c r="B133" t="str">
        <v>יורי</v>
      </c>
      <c r="C133" t="str">
        <v>שטרן</v>
      </c>
      <c r="D133">
        <v>121</v>
      </c>
      <c r="E133" t="str">
        <v>https://fs.knesset.gov.il/globaldocs/MK/121/1_121_3_331.jpeg</v>
      </c>
      <c r="G133">
        <v>430</v>
      </c>
      <c r="H133" t="str">
        <v>יורי</v>
      </c>
      <c r="I133" t="str">
        <v>שטרן</v>
      </c>
      <c r="J133">
        <v>121</v>
      </c>
      <c r="K133" t="str">
        <v>https://fs.knesset.gov.il/globaldocs/MK/121/1_121_3_331.jpeg</v>
      </c>
    </row>
    <row r="134" spans="1:11" x14ac:dyDescent="0.45">
      <c r="A134">
        <v>474</v>
      </c>
      <c r="B134" t="str">
        <v>גדעון</v>
      </c>
      <c r="C134" t="str">
        <v>עזרא</v>
      </c>
      <c r="D134">
        <v>96</v>
      </c>
      <c r="E134" t="str">
        <v>https://fs.knesset.gov.il/globaldocs/MK/96/1_96_3_270.jpeg</v>
      </c>
      <c r="G134">
        <v>474</v>
      </c>
      <c r="H134" t="str">
        <v>גדעון</v>
      </c>
      <c r="I134" t="str">
        <v>עזרא</v>
      </c>
      <c r="J134">
        <v>96</v>
      </c>
      <c r="K134" t="str">
        <v>https://fs.knesset.gov.il/globaldocs/MK/96/1_96_3_270.jpeg</v>
      </c>
    </row>
    <row r="135" spans="1:11" x14ac:dyDescent="0.45">
      <c r="A135">
        <v>2307</v>
      </c>
      <c r="B135" t="str">
        <v>יהודה</v>
      </c>
      <c r="C135" t="str">
        <v>הראל</v>
      </c>
      <c r="D135">
        <v>47</v>
      </c>
      <c r="E135" t="str">
        <v>https://fs.knesset.gov.il/globaldocs/MK/47/1_47_3_128.jpeg</v>
      </c>
      <c r="G135">
        <v>2307</v>
      </c>
      <c r="H135" t="str">
        <v>יהודה</v>
      </c>
      <c r="I135" t="str">
        <v>הראל</v>
      </c>
      <c r="J135">
        <v>47</v>
      </c>
      <c r="K135" t="str">
        <v>https://fs.knesset.gov.il/globaldocs/MK/47/1_47_3_128.jpeg</v>
      </c>
    </row>
    <row r="136" spans="1:11" x14ac:dyDescent="0.45">
      <c r="A136">
        <v>405</v>
      </c>
      <c r="B136" t="str">
        <v>בנימין</v>
      </c>
      <c r="C136" t="str">
        <v>אלון</v>
      </c>
      <c r="D136">
        <v>12</v>
      </c>
      <c r="E136" t="str">
        <v>https://fs.knesset.gov.il/globaldocs/MK/12/1_12_3_36.jpeg</v>
      </c>
      <c r="G136">
        <v>405</v>
      </c>
      <c r="H136" t="str">
        <v>בנימין</v>
      </c>
      <c r="I136" t="str">
        <v>אלון</v>
      </c>
      <c r="J136">
        <v>12</v>
      </c>
      <c r="K136" t="str">
        <v>https://fs.knesset.gov.il/globaldocs/MK/12/1_12_3_36.jpeg</v>
      </c>
    </row>
    <row r="137" spans="1:11" x14ac:dyDescent="0.45">
      <c r="A137">
        <v>563</v>
      </c>
      <c r="B137" t="str">
        <v>מאיר</v>
      </c>
      <c r="C137" t="str">
        <v>פרוש</v>
      </c>
      <c r="D137">
        <v>103</v>
      </c>
      <c r="E137" t="str">
        <v>https://fs.knesset.gov.il/globaldocs/MK/103/1_103_3_285.jpeg</v>
      </c>
      <c r="G137">
        <v>563</v>
      </c>
      <c r="H137" t="str">
        <v>מאיר</v>
      </c>
      <c r="I137" t="str">
        <v>פרוש</v>
      </c>
      <c r="J137">
        <v>103</v>
      </c>
      <c r="K137" t="str">
        <v>https://fs.knesset.gov.il/globaldocs/MK/103/1_103_3_285.jpeg</v>
      </c>
    </row>
    <row r="138" spans="1:11" x14ac:dyDescent="0.45">
      <c r="A138">
        <v>2468</v>
      </c>
      <c r="B138" t="str">
        <v>יצחק</v>
      </c>
      <c r="C138" t="str">
        <v>מרדכי</v>
      </c>
      <c r="D138">
        <v>87</v>
      </c>
      <c r="E138" t="str">
        <v>https://fs.knesset.gov.il/globaldocs/MK/87/1_87_3_239.jpeg</v>
      </c>
      <c r="G138">
        <v>2468</v>
      </c>
      <c r="H138" t="str">
        <v>יצחק</v>
      </c>
      <c r="I138" t="str">
        <v>מרדכי</v>
      </c>
      <c r="J138">
        <v>87</v>
      </c>
      <c r="K138" t="str">
        <v>https://fs.knesset.gov.il/globaldocs/MK/87/1_87_3_239.jpeg</v>
      </c>
    </row>
    <row r="139" spans="1:11" x14ac:dyDescent="0.45">
      <c r="A139">
        <v>30862</v>
      </c>
      <c r="B139" t="e">
        <v>#N/A</v>
      </c>
      <c r="C139" t="e">
        <v>#N/A</v>
      </c>
      <c r="D139" t="e">
        <v>#N/A</v>
      </c>
      <c r="E139" t="e">
        <v>#N/A</v>
      </c>
      <c r="G139">
        <v>500</v>
      </c>
      <c r="H139" t="str">
        <v>אליהו</v>
      </c>
      <c r="I139" t="str">
        <v>סויסה</v>
      </c>
      <c r="J139">
        <v>226</v>
      </c>
      <c r="K139" t="str">
        <v>https://fs.knesset.gov.il/globaldocs/MK/226/1_226_3_581.jpeg</v>
      </c>
    </row>
    <row r="140" spans="1:11" x14ac:dyDescent="0.45">
      <c r="A140">
        <v>500</v>
      </c>
      <c r="B140" t="str">
        <v>אליהו</v>
      </c>
      <c r="C140" t="str">
        <v>סויסה</v>
      </c>
      <c r="D140">
        <v>226</v>
      </c>
      <c r="E140" t="str">
        <v>https://fs.knesset.gov.il/globaldocs/MK/226/1_226_3_581.jpeg</v>
      </c>
      <c r="G140">
        <v>535</v>
      </c>
      <c r="H140" t="str">
        <v>נתן</v>
      </c>
      <c r="I140" t="str">
        <v>שרנסקי</v>
      </c>
      <c r="J140">
        <v>127</v>
      </c>
      <c r="K140" t="str">
        <v>https://fs.knesset.gov.il/globaldocs/MK/127/1_127_3_346.jpeg</v>
      </c>
    </row>
    <row r="141" spans="1:11" x14ac:dyDescent="0.45">
      <c r="A141">
        <v>535</v>
      </c>
      <c r="B141" t="str">
        <v>נתן</v>
      </c>
      <c r="C141" t="str">
        <v>שרנסקי</v>
      </c>
      <c r="D141">
        <v>127</v>
      </c>
      <c r="E141" t="str">
        <v>https://fs.knesset.gov.il/globaldocs/MK/127/1_127_3_346.jpeg</v>
      </c>
      <c r="G141">
        <v>494</v>
      </c>
      <c r="H141" t="str">
        <v>אליהו</v>
      </c>
      <c r="I141" t="str">
        <v>ישי</v>
      </c>
      <c r="J141">
        <v>63</v>
      </c>
      <c r="K141" t="str">
        <v>https://fs.knesset.gov.il/globaldocs/MK/63/1_63_3_166.jpeg</v>
      </c>
    </row>
    <row r="142" spans="1:11" x14ac:dyDescent="0.45">
      <c r="A142">
        <v>494</v>
      </c>
      <c r="B142" t="str">
        <v>אליהו</v>
      </c>
      <c r="C142" t="str">
        <v>ישי</v>
      </c>
      <c r="D142">
        <v>63</v>
      </c>
      <c r="E142" t="str">
        <v>https://fs.knesset.gov.il/globaldocs/MK/63/1_63_3_166.jpeg</v>
      </c>
      <c r="G142">
        <v>532</v>
      </c>
      <c r="H142" t="str">
        <v>יולי יואל</v>
      </c>
      <c r="I142" t="str">
        <v>אדלשטיין</v>
      </c>
      <c r="J142">
        <v>1</v>
      </c>
      <c r="K142" t="str">
        <v>https://fs.knesset.gov.il/globaldocs/MK/1/1_1_3_4.jpeg</v>
      </c>
    </row>
    <row r="143" spans="1:11" x14ac:dyDescent="0.45">
      <c r="A143">
        <v>532</v>
      </c>
      <c r="B143" t="str">
        <v>יולי יואל</v>
      </c>
      <c r="C143" t="str">
        <v>אדלשטיין</v>
      </c>
      <c r="D143">
        <v>1</v>
      </c>
      <c r="E143" t="str">
        <v>https://fs.knesset.gov.il/globaldocs/MK/1/1_1_3_4.jpeg</v>
      </c>
      <c r="G143">
        <v>493</v>
      </c>
      <c r="H143" t="str">
        <v>דוד</v>
      </c>
      <c r="I143" t="str">
        <v>טל</v>
      </c>
      <c r="J143">
        <v>58</v>
      </c>
      <c r="K143" t="str">
        <v>https://fs.knesset.gov.il/globaldocs/MK/58/1_58_3_155.jpeg</v>
      </c>
    </row>
    <row r="144" spans="1:11" x14ac:dyDescent="0.45">
      <c r="A144">
        <v>493</v>
      </c>
      <c r="B144" t="str">
        <v>דוד</v>
      </c>
      <c r="C144" t="str">
        <v>טל</v>
      </c>
      <c r="D144">
        <v>58</v>
      </c>
      <c r="E144" t="str">
        <v>https://fs.knesset.gov.il/globaldocs/MK/58/1_58_3_155.jpeg</v>
      </c>
      <c r="G144">
        <v>537</v>
      </c>
      <c r="H144" t="str">
        <v>מקסים</v>
      </c>
      <c r="I144" t="str">
        <v>לוי</v>
      </c>
      <c r="J144">
        <v>74</v>
      </c>
      <c r="K144" t="str">
        <v>https://fs.knesset.gov.il/globaldocs/MK/74/1_74_3_206.jpeg</v>
      </c>
    </row>
    <row r="145" spans="1:11" x14ac:dyDescent="0.45">
      <c r="A145">
        <v>537</v>
      </c>
      <c r="B145" t="str">
        <v>מקסים</v>
      </c>
      <c r="C145" t="str">
        <v>לוי</v>
      </c>
      <c r="D145">
        <v>74</v>
      </c>
      <c r="E145" t="str">
        <v>https://fs.knesset.gov.il/globaldocs/MK/74/1_74_3_206.jpeg</v>
      </c>
      <c r="G145">
        <v>558</v>
      </c>
      <c r="H145" t="str">
        <v>עזמי</v>
      </c>
      <c r="I145" t="str">
        <v>בשארה</v>
      </c>
      <c r="J145">
        <v>29</v>
      </c>
      <c r="K145" t="str">
        <v>https://fs.knesset.gov.il/globaldocs/MK/29/1_29_3_79.jpeg</v>
      </c>
    </row>
    <row r="146" spans="1:11" x14ac:dyDescent="0.45">
      <c r="A146">
        <v>558</v>
      </c>
      <c r="B146" t="str">
        <v>עזמי</v>
      </c>
      <c r="C146" t="str">
        <v>בשארה</v>
      </c>
      <c r="D146">
        <v>29</v>
      </c>
      <c r="E146" t="str">
        <v>https://fs.knesset.gov.il/globaldocs/MK/29/1_29_3_79.jpeg</v>
      </c>
      <c r="G146">
        <v>550</v>
      </c>
      <c r="H146" t="str">
        <v>עבד-אלמאלכ</v>
      </c>
      <c r="I146" t="str">
        <v>דהאמשה</v>
      </c>
      <c r="J146">
        <v>36</v>
      </c>
      <c r="K146" t="str">
        <v>https://fs.knesset.gov.il/globaldocs/MK/36/1_36_3_98.jpeg</v>
      </c>
    </row>
    <row r="147" spans="1:11" x14ac:dyDescent="0.45">
      <c r="A147">
        <v>550</v>
      </c>
      <c r="B147" t="str">
        <v>עבד-אלמאלכ</v>
      </c>
      <c r="C147" t="str">
        <v>דהאמשה</v>
      </c>
      <c r="D147">
        <v>36</v>
      </c>
      <c r="E147" t="str">
        <v>https://fs.knesset.gov.il/globaldocs/MK/36/1_36_3_98.jpeg</v>
      </c>
      <c r="G147">
        <v>439</v>
      </c>
      <c r="H147" t="str">
        <v>שלמה</v>
      </c>
      <c r="I147" t="str">
        <v>בן-עמי</v>
      </c>
      <c r="J147">
        <v>23</v>
      </c>
      <c r="K147" t="str">
        <v>https://fs.knesset.gov.il/globaldocs/MK/23/1_23_3_66.jpeg</v>
      </c>
    </row>
    <row r="148" spans="1:11" x14ac:dyDescent="0.45">
      <c r="A148">
        <v>439</v>
      </c>
      <c r="B148" t="str">
        <v>שלמה</v>
      </c>
      <c r="C148" t="str">
        <v>בן-עמי</v>
      </c>
      <c r="D148">
        <v>23</v>
      </c>
      <c r="E148" t="str">
        <v>https://fs.knesset.gov.il/globaldocs/MK/23/1_23_3_66.jpeg</v>
      </c>
      <c r="G148">
        <v>580</v>
      </c>
      <c r="H148" t="str">
        <v>יצחק</v>
      </c>
      <c r="I148" t="str">
        <v>כהן</v>
      </c>
      <c r="J148">
        <v>65</v>
      </c>
      <c r="K148" t="str">
        <v>https://fs.knesset.gov.il/globaldocs/MK/65/1_65_3_178.jpeg</v>
      </c>
    </row>
    <row r="149" spans="1:11" x14ac:dyDescent="0.45">
      <c r="A149">
        <v>580</v>
      </c>
      <c r="B149" t="str">
        <v>יצחק</v>
      </c>
      <c r="C149" t="str">
        <v>כהן</v>
      </c>
      <c r="D149">
        <v>65</v>
      </c>
      <c r="E149" t="str">
        <v>https://fs.knesset.gov.il/globaldocs/MK/65/1_65_3_178.jpeg</v>
      </c>
      <c r="G149">
        <v>412</v>
      </c>
      <c r="H149" t="str">
        <v>צבי</v>
      </c>
      <c r="I149" t="str">
        <v>הנדל</v>
      </c>
      <c r="J149">
        <v>46</v>
      </c>
      <c r="K149" t="str">
        <v>https://fs.knesset.gov.il/globaldocs/MK/46/1_46_3_126.jpeg</v>
      </c>
    </row>
    <row r="150" spans="1:11" x14ac:dyDescent="0.45">
      <c r="A150">
        <v>412</v>
      </c>
      <c r="B150" t="str">
        <v>צבי</v>
      </c>
      <c r="C150" t="str">
        <v>הנדל</v>
      </c>
      <c r="D150">
        <v>46</v>
      </c>
      <c r="E150" t="str">
        <v>https://fs.knesset.gov.il/globaldocs/MK/46/1_46_3_126.jpeg</v>
      </c>
      <c r="G150">
        <v>559</v>
      </c>
      <c r="H150" t="str">
        <v>מיכאל</v>
      </c>
      <c r="I150" t="str">
        <v>קליינר</v>
      </c>
      <c r="J150">
        <v>109</v>
      </c>
      <c r="K150" t="str">
        <v>https://fs.knesset.gov.il/globaldocs/MK/109/1_109_3_303.jpeg</v>
      </c>
    </row>
    <row r="151" spans="1:11" x14ac:dyDescent="0.45">
      <c r="A151">
        <v>559</v>
      </c>
      <c r="B151" t="str">
        <v>מיכאל</v>
      </c>
      <c r="C151" t="str">
        <v>קליינר</v>
      </c>
      <c r="D151">
        <v>109</v>
      </c>
      <c r="E151" t="str">
        <v>https://fs.knesset.gov.il/globaldocs/MK/109/1_109_3_303.jpeg</v>
      </c>
      <c r="G151">
        <v>455</v>
      </c>
      <c r="H151" t="str">
        <v>אופיר</v>
      </c>
      <c r="I151" t="str">
        <v>פינס-פז</v>
      </c>
      <c r="J151">
        <v>100</v>
      </c>
      <c r="K151" t="str">
        <v>https://fs.knesset.gov.il/globaldocs/MK/100/1_100_3_278.jpeg</v>
      </c>
    </row>
    <row r="152" spans="1:11" x14ac:dyDescent="0.45">
      <c r="A152">
        <v>455</v>
      </c>
      <c r="B152" t="str">
        <v>אופיר</v>
      </c>
      <c r="C152" t="str">
        <v>פינס-פז</v>
      </c>
      <c r="D152">
        <v>100</v>
      </c>
      <c r="E152" t="str">
        <v>https://fs.knesset.gov.il/globaldocs/MK/100/1_100_3_278.jpeg</v>
      </c>
      <c r="G152">
        <v>2315</v>
      </c>
      <c r="H152" t="str">
        <v>צבי</v>
      </c>
      <c r="I152" t="str">
        <v>ויינברג</v>
      </c>
      <c r="J152">
        <v>48</v>
      </c>
      <c r="K152" t="str">
        <v>https://fs.knesset.gov.il/globaldocs/MK/48/1_48_3_130.jpeg</v>
      </c>
    </row>
    <row r="153" spans="1:11" x14ac:dyDescent="0.45">
      <c r="A153">
        <v>2315</v>
      </c>
      <c r="B153" t="str">
        <v>צבי</v>
      </c>
      <c r="C153" t="str">
        <v>ויינברג</v>
      </c>
      <c r="D153">
        <v>48</v>
      </c>
      <c r="E153" t="str">
        <v>https://fs.knesset.gov.il/globaldocs/MK/48/1_48_3_130.jpeg</v>
      </c>
      <c r="G153">
        <v>487</v>
      </c>
      <c r="H153" t="str">
        <v>נסים</v>
      </c>
      <c r="I153" t="str">
        <v>דהן</v>
      </c>
      <c r="J153">
        <v>37</v>
      </c>
      <c r="K153" t="str">
        <v>https://fs.knesset.gov.il/globaldocs/MK/37/1_37_3_100.jpeg</v>
      </c>
    </row>
    <row r="154" spans="1:11" x14ac:dyDescent="0.45">
      <c r="A154">
        <v>487</v>
      </c>
      <c r="B154" t="str">
        <v>נסים</v>
      </c>
      <c r="C154" t="str">
        <v>דהן</v>
      </c>
      <c r="D154">
        <v>37</v>
      </c>
      <c r="E154" t="str">
        <v>https://fs.knesset.gov.il/globaldocs/MK/37/1_37_3_100.jpeg</v>
      </c>
      <c r="G154">
        <v>488</v>
      </c>
      <c r="H154" t="str">
        <v>יצחק</v>
      </c>
      <c r="I154" t="str">
        <v>וקנין</v>
      </c>
      <c r="J154">
        <v>50</v>
      </c>
      <c r="K154" t="str">
        <v>https://fs.knesset.gov.il/globaldocs/MK/50/1_50_3_136.jpeg</v>
      </c>
    </row>
    <row r="155" spans="1:11" x14ac:dyDescent="0.45">
      <c r="A155">
        <v>488</v>
      </c>
      <c r="B155" t="str">
        <v>יצחק</v>
      </c>
      <c r="C155" t="str">
        <v>וקנין</v>
      </c>
      <c r="D155">
        <v>50</v>
      </c>
      <c r="E155" t="str">
        <v>https://fs.knesset.gov.il/globaldocs/MK/50/1_50_3_136.jpeg</v>
      </c>
      <c r="G155">
        <v>2420</v>
      </c>
      <c r="H155" t="str">
        <v>אלכסנדר</v>
      </c>
      <c r="I155" t="str">
        <v>לובוצקי</v>
      </c>
      <c r="J155">
        <v>71</v>
      </c>
      <c r="K155" t="str">
        <v>https://fs.knesset.gov.il/globaldocs/MK/71/1_71_3_200.jpeg</v>
      </c>
    </row>
    <row r="156" spans="1:11" x14ac:dyDescent="0.45">
      <c r="A156">
        <v>2420</v>
      </c>
      <c r="B156" t="str">
        <v>אלכסנדר</v>
      </c>
      <c r="C156" t="str">
        <v>לובוצקי</v>
      </c>
      <c r="D156">
        <v>71</v>
      </c>
      <c r="E156" t="str">
        <v>https://fs.knesset.gov.il/globaldocs/MK/71/1_71_3_200.jpeg</v>
      </c>
      <c r="G156">
        <v>554</v>
      </c>
      <c r="H156" t="str">
        <v>תאופיק</v>
      </c>
      <c r="I156" t="str">
        <v>חטיב</v>
      </c>
      <c r="J156">
        <v>57</v>
      </c>
      <c r="K156" t="str">
        <v>https://fs.knesset.gov.il/globaldocs/MK/57/1_57_3_153.jpeg</v>
      </c>
    </row>
    <row r="157" spans="1:11" x14ac:dyDescent="0.45">
      <c r="A157">
        <v>554</v>
      </c>
      <c r="B157" t="str">
        <v>תאופיק</v>
      </c>
      <c r="C157" t="str">
        <v>חטיב</v>
      </c>
      <c r="D157">
        <v>57</v>
      </c>
      <c r="E157" t="str">
        <v>https://fs.knesset.gov.il/globaldocs/MK/57/1_57_3_153.jpeg</v>
      </c>
      <c r="G157">
        <v>2444</v>
      </c>
      <c r="H157" t="str">
        <v>יהודה</v>
      </c>
      <c r="I157" t="str">
        <v>לנקרי</v>
      </c>
      <c r="J157">
        <v>79</v>
      </c>
      <c r="K157" t="str">
        <v>https://fs.knesset.gov.il/globaldocs/MK/79/1_79_3_223.jpeg</v>
      </c>
    </row>
    <row r="158" spans="1:11" x14ac:dyDescent="0.45">
      <c r="A158">
        <v>2444</v>
      </c>
      <c r="B158" t="str">
        <v>יהודה</v>
      </c>
      <c r="C158" t="str">
        <v>לנקרי</v>
      </c>
      <c r="D158">
        <v>79</v>
      </c>
      <c r="E158" t="str">
        <v>https://fs.knesset.gov.il/globaldocs/MK/79/1_79_3_223.jpeg</v>
      </c>
      <c r="G158">
        <v>2594</v>
      </c>
      <c r="H158" t="str">
        <v>דוד</v>
      </c>
      <c r="I158" t="str">
        <v>ראם</v>
      </c>
      <c r="J158">
        <v>111</v>
      </c>
      <c r="K158" t="str">
        <v>https://fs.knesset.gov.il/globaldocs/MK/111/1_111_3_307.jpeg</v>
      </c>
    </row>
    <row r="159" spans="1:11" x14ac:dyDescent="0.45">
      <c r="A159">
        <v>2594</v>
      </c>
      <c r="B159" t="str">
        <v>דוד</v>
      </c>
      <c r="C159" t="str">
        <v>ראם</v>
      </c>
      <c r="D159">
        <v>111</v>
      </c>
      <c r="E159" t="str">
        <v>https://fs.knesset.gov.il/globaldocs/MK/111/1_111_3_307.jpeg</v>
      </c>
      <c r="G159">
        <v>2208</v>
      </c>
      <c r="H159" t="str">
        <v>שמריהו</v>
      </c>
      <c r="I159" t="str">
        <v>בן-צור</v>
      </c>
      <c r="J159">
        <v>24</v>
      </c>
      <c r="K159" t="str">
        <v>https://fs.knesset.gov.il/globaldocs/MK/24/1_24_3_68.jpeg</v>
      </c>
    </row>
    <row r="160" spans="1:11" x14ac:dyDescent="0.45">
      <c r="A160">
        <v>2208</v>
      </c>
      <c r="B160" t="str">
        <v>שמריהו</v>
      </c>
      <c r="C160" t="str">
        <v>בן-צור</v>
      </c>
      <c r="D160">
        <v>24</v>
      </c>
      <c r="E160" t="str">
        <v>https://fs.knesset.gov.il/globaldocs/MK/24/1_24_3_68.jpeg</v>
      </c>
      <c r="G160">
        <v>448</v>
      </c>
      <c r="H160" t="str">
        <v>סופה</v>
      </c>
      <c r="I160" t="str">
        <v>לנדבר</v>
      </c>
      <c r="J160">
        <v>78</v>
      </c>
      <c r="K160" t="str">
        <v>https://fs.knesset.gov.il/globaldocs/MK/78/1_78_3_218.jpeg</v>
      </c>
    </row>
    <row r="161" spans="1:11" x14ac:dyDescent="0.45">
      <c r="A161">
        <v>448</v>
      </c>
      <c r="B161" t="str">
        <v>סופה</v>
      </c>
      <c r="C161" t="str">
        <v>לנדבר</v>
      </c>
      <c r="D161">
        <v>78</v>
      </c>
      <c r="E161" t="str">
        <v>https://fs.knesset.gov.il/globaldocs/MK/78/1_78_3_218.jpeg</v>
      </c>
      <c r="G161">
        <v>2635</v>
      </c>
      <c r="H161" t="str">
        <v>אברהם</v>
      </c>
      <c r="I161" t="str">
        <v>שטרן</v>
      </c>
      <c r="J161">
        <v>120</v>
      </c>
      <c r="K161" t="str">
        <v>https://fs.knesset.gov.il/globaldocs/MK/120/1_120_3_329.jpeg</v>
      </c>
    </row>
    <row r="162" spans="1:11" x14ac:dyDescent="0.45">
      <c r="A162">
        <v>2635</v>
      </c>
      <c r="B162" t="str">
        <v>אברהם</v>
      </c>
      <c r="C162" t="str">
        <v>שטרן</v>
      </c>
      <c r="D162">
        <v>120</v>
      </c>
      <c r="E162" t="str">
        <v>https://fs.knesset.gov.il/globaldocs/MK/120/1_120_3_329.jpeg</v>
      </c>
      <c r="G162">
        <v>464</v>
      </c>
      <c r="H162" t="str">
        <v>זאב</v>
      </c>
      <c r="I162" t="str">
        <v>בוים</v>
      </c>
      <c r="J162">
        <v>16</v>
      </c>
      <c r="K162" t="str">
        <v>https://fs.knesset.gov.il/globaldocs/MK/16/1_16_3_50.jpeg</v>
      </c>
    </row>
    <row r="163" spans="1:11" x14ac:dyDescent="0.45">
      <c r="A163">
        <v>464</v>
      </c>
      <c r="B163" t="str">
        <v>זאב</v>
      </c>
      <c r="C163" t="str">
        <v>בוים</v>
      </c>
      <c r="D163">
        <v>16</v>
      </c>
      <c r="E163" t="str">
        <v>https://fs.knesset.gov.il/globaldocs/MK/16/1_16_3_50.jpeg</v>
      </c>
      <c r="G163">
        <v>432</v>
      </c>
      <c r="H163" t="str">
        <v>אפי</v>
      </c>
      <c r="I163" t="str">
        <v>אושעיה</v>
      </c>
      <c r="J163">
        <v>6</v>
      </c>
      <c r="K163" t="str">
        <v>https://fs.knesset.gov.il/globaldocs/MK/6/1_6_3_17.jpeg</v>
      </c>
    </row>
    <row r="164" spans="1:11" x14ac:dyDescent="0.45">
      <c r="A164">
        <v>432</v>
      </c>
      <c r="B164" t="str">
        <v>אפי</v>
      </c>
      <c r="C164" t="str">
        <v>אושעיה</v>
      </c>
      <c r="D164">
        <v>6</v>
      </c>
      <c r="E164" t="str">
        <v>https://fs.knesset.gov.il/globaldocs/MK/6/1_6_3_17.jpeg</v>
      </c>
      <c r="G164">
        <v>2511</v>
      </c>
      <c r="H164" t="str">
        <v>אחמד</v>
      </c>
      <c r="I164" t="str">
        <v>סעד</v>
      </c>
      <c r="J164">
        <v>95</v>
      </c>
      <c r="K164" t="str">
        <v>https://fs.knesset.gov.il/globaldocs/MK/95/1_95_3_267.jpeg</v>
      </c>
    </row>
    <row r="165" spans="1:11" x14ac:dyDescent="0.45">
      <c r="A165">
        <v>2511</v>
      </c>
      <c r="B165" t="str">
        <v>אחמד</v>
      </c>
      <c r="C165" t="str">
        <v>סעד</v>
      </c>
      <c r="D165">
        <v>95</v>
      </c>
      <c r="E165" t="str">
        <v>https://fs.knesset.gov.il/globaldocs/MK/95/1_95_3_267.jpeg</v>
      </c>
      <c r="G165">
        <v>2449</v>
      </c>
      <c r="H165" t="str">
        <v>אדיסו</v>
      </c>
      <c r="I165" t="str">
        <v>מאסלה</v>
      </c>
      <c r="J165">
        <v>81</v>
      </c>
      <c r="K165" t="str">
        <v>https://fs.knesset.gov.il/globaldocs/MK/81/1_81_3_227.jpeg</v>
      </c>
    </row>
    <row r="166" spans="1:11" x14ac:dyDescent="0.45">
      <c r="A166">
        <v>2449</v>
      </c>
      <c r="B166" t="str">
        <v>אדיסו</v>
      </c>
      <c r="C166" t="str">
        <v>מאסלה</v>
      </c>
      <c r="D166">
        <v>81</v>
      </c>
      <c r="E166" t="str">
        <v>https://fs.knesset.gov.il/globaldocs/MK/81/1_81_3_227.jpeg</v>
      </c>
      <c r="G166">
        <v>461</v>
      </c>
      <c r="H166" t="str">
        <v>שלום</v>
      </c>
      <c r="I166" t="str">
        <v>שמחון</v>
      </c>
      <c r="J166">
        <v>123</v>
      </c>
      <c r="K166" t="str">
        <v>https://fs.knesset.gov.il/globaldocs/MK/123/1_123_3_338.jpeg</v>
      </c>
    </row>
    <row r="167" spans="1:11" x14ac:dyDescent="0.45">
      <c r="A167">
        <v>461</v>
      </c>
      <c r="B167" t="str">
        <v>שלום</v>
      </c>
      <c r="C167" t="str">
        <v>שמחון</v>
      </c>
      <c r="D167">
        <v>123</v>
      </c>
      <c r="E167" t="str">
        <v>https://fs.knesset.gov.il/globaldocs/MK/123/1_123_3_338.jpeg</v>
      </c>
      <c r="G167">
        <v>483</v>
      </c>
      <c r="H167" t="str">
        <v>דוד</v>
      </c>
      <c r="I167" t="str">
        <v>אזולאי</v>
      </c>
      <c r="J167">
        <v>7</v>
      </c>
      <c r="K167" t="str">
        <v>https://fs.knesset.gov.il/globaldocs/MK/7/1_7_3_21.jpeg</v>
      </c>
    </row>
    <row r="168" spans="1:11" x14ac:dyDescent="0.45">
      <c r="A168">
        <v>483</v>
      </c>
      <c r="B168" t="str">
        <v>דוד</v>
      </c>
      <c r="C168" t="str">
        <v>אזולאי</v>
      </c>
      <c r="D168">
        <v>7</v>
      </c>
      <c r="E168" t="str">
        <v>https://fs.knesset.gov.il/globaldocs/MK/7/1_7_3_21.jpeg</v>
      </c>
      <c r="G168">
        <v>552</v>
      </c>
      <c r="H168" t="str">
        <v>רומן</v>
      </c>
      <c r="I168" t="str">
        <v>ברונפמן</v>
      </c>
      <c r="J168">
        <v>26</v>
      </c>
      <c r="K168" t="str">
        <v>https://fs.knesset.gov.il/globaldocs/MK/26/1_26_3_72.jpeg</v>
      </c>
    </row>
    <row r="169" spans="1:11" x14ac:dyDescent="0.45">
      <c r="A169">
        <v>552</v>
      </c>
      <c r="B169" t="str">
        <v>רומן</v>
      </c>
      <c r="C169" t="str">
        <v>ברונפמן</v>
      </c>
      <c r="D169">
        <v>26</v>
      </c>
      <c r="E169" t="str">
        <v>https://fs.knesset.gov.il/globaldocs/MK/26/1_26_3_72.jpeg</v>
      </c>
      <c r="G169">
        <v>2371</v>
      </c>
      <c r="H169" t="str">
        <v>יונה</v>
      </c>
      <c r="I169" t="str">
        <v>יהב</v>
      </c>
      <c r="J169">
        <v>60</v>
      </c>
      <c r="K169" t="str">
        <v>https://fs.knesset.gov.il/globaldocs/MK/60/1_60_3_159.jpeg</v>
      </c>
    </row>
    <row r="170" spans="1:11" x14ac:dyDescent="0.45">
      <c r="A170">
        <v>2371</v>
      </c>
      <c r="B170" t="str">
        <v>יונה</v>
      </c>
      <c r="C170" t="str">
        <v>יהב</v>
      </c>
      <c r="D170">
        <v>60</v>
      </c>
      <c r="E170" t="str">
        <v>https://fs.knesset.gov.il/globaldocs/MK/60/1_60_3_159.jpeg</v>
      </c>
      <c r="G170">
        <v>476</v>
      </c>
      <c r="H170" t="str">
        <v>ראובן</v>
      </c>
      <c r="I170" t="str">
        <v>ריבלין</v>
      </c>
      <c r="J170">
        <v>114</v>
      </c>
      <c r="K170" t="str">
        <v>https://fs.knesset.gov.il/globaldocs/MK/114/1_114_3_314.jpeg</v>
      </c>
    </row>
    <row r="171" spans="1:11" x14ac:dyDescent="0.45">
      <c r="A171">
        <v>476</v>
      </c>
      <c r="B171" t="str">
        <v>ראובן</v>
      </c>
      <c r="C171" t="str">
        <v>ריבלין</v>
      </c>
      <c r="D171">
        <v>114</v>
      </c>
      <c r="E171" t="str">
        <v>https://fs.knesset.gov.il/globaldocs/MK/114/1_114_3_314.jpeg</v>
      </c>
      <c r="G171">
        <v>565</v>
      </c>
      <c r="H171" t="str">
        <v>מיכאל</v>
      </c>
      <c r="I171" t="str">
        <v>נודלמן</v>
      </c>
      <c r="J171">
        <v>89</v>
      </c>
      <c r="K171" t="str">
        <v>https://fs.knesset.gov.il/globaldocs/MK/89/1_89_3_244.jpeg</v>
      </c>
    </row>
    <row r="172" spans="1:11" x14ac:dyDescent="0.45">
      <c r="A172">
        <v>565</v>
      </c>
      <c r="B172" t="str">
        <v>מיכאל</v>
      </c>
      <c r="C172" t="str">
        <v>נודלמן</v>
      </c>
      <c r="D172">
        <v>89</v>
      </c>
      <c r="E172" t="str">
        <v>https://fs.knesset.gov.il/globaldocs/MK/89/1_89_3_244.jpeg</v>
      </c>
      <c r="G172">
        <v>533</v>
      </c>
      <c r="H172" t="str">
        <v>מרינה</v>
      </c>
      <c r="I172" t="str">
        <v>סולודקין</v>
      </c>
      <c r="J172">
        <v>91</v>
      </c>
      <c r="K172" t="str">
        <v>https://fs.knesset.gov.il/globaldocs/MK/91/1_91_3_254.jpeg</v>
      </c>
    </row>
    <row r="173" spans="1:11" x14ac:dyDescent="0.45">
      <c r="A173">
        <v>533</v>
      </c>
      <c r="B173" t="str">
        <v>מרינה</v>
      </c>
      <c r="C173" t="str">
        <v>סולודקין</v>
      </c>
      <c r="D173">
        <v>91</v>
      </c>
      <c r="E173" t="str">
        <v>https://fs.knesset.gov.il/globaldocs/MK/91/1_91_3_254.jpeg</v>
      </c>
      <c r="G173">
        <v>445</v>
      </c>
      <c r="H173" t="str">
        <v>איתן</v>
      </c>
      <c r="I173" t="str">
        <v>כבל</v>
      </c>
      <c r="J173">
        <v>64</v>
      </c>
      <c r="K173" t="str">
        <v>https://fs.knesset.gov.il/globaldocs/MK/64/1_64_3_171.jpeg</v>
      </c>
    </row>
    <row r="174" spans="1:11" x14ac:dyDescent="0.45">
      <c r="A174">
        <v>445</v>
      </c>
      <c r="B174" t="str">
        <v>איתן</v>
      </c>
      <c r="C174" t="str">
        <v>כבל</v>
      </c>
      <c r="D174">
        <v>64</v>
      </c>
      <c r="E174" t="str">
        <v>https://fs.knesset.gov.il/globaldocs/MK/64/1_64_3_171.jpeg</v>
      </c>
      <c r="G174">
        <v>1068</v>
      </c>
      <c r="H174" t="str">
        <v>ניסן</v>
      </c>
      <c r="I174" t="str">
        <v>סלומינסקי</v>
      </c>
      <c r="J174">
        <v>92</v>
      </c>
      <c r="K174" t="str">
        <v>https://fs.knesset.gov.il/globaldocs/MK/92/1_92_3_258.jpeg</v>
      </c>
    </row>
    <row r="175" spans="1:11" x14ac:dyDescent="0.45">
      <c r="A175">
        <v>1068</v>
      </c>
      <c r="B175" t="str">
        <v>ניסן</v>
      </c>
      <c r="C175" t="str">
        <v>סלומינסקי</v>
      </c>
      <c r="D175">
        <v>92</v>
      </c>
      <c r="E175" t="str">
        <v>https://fs.knesset.gov.il/globaldocs/MK/92/1_92_3_258.jpeg</v>
      </c>
      <c r="G175">
        <v>2187</v>
      </c>
      <c r="H175" t="str">
        <v>יוסף</v>
      </c>
      <c r="I175" t="str">
        <v>בורג</v>
      </c>
      <c r="J175">
        <v>288</v>
      </c>
      <c r="K175" t="str">
        <v>https://fs.knesset.gov.il/globaldocs/MK/288/1_288_3_708.jpeg</v>
      </c>
    </row>
    <row r="176" spans="1:11" x14ac:dyDescent="0.45">
      <c r="A176">
        <v>2187</v>
      </c>
      <c r="B176" t="str">
        <v>יוסף</v>
      </c>
      <c r="C176" t="str">
        <v>בורג</v>
      </c>
      <c r="D176">
        <v>288</v>
      </c>
      <c r="E176" t="str">
        <v>https://fs.knesset.gov.il/globaldocs/MK/288/1_288_3_708.jpeg</v>
      </c>
      <c r="G176">
        <v>2194</v>
      </c>
      <c r="H176" t="str">
        <v>יצחק</v>
      </c>
      <c r="I176" t="str">
        <v>בן-אהרן</v>
      </c>
      <c r="J176">
        <v>294</v>
      </c>
      <c r="K176" t="str">
        <v>https://fs.knesset.gov.il/globaldocs/MK/294/1_294_3_720.jpeg</v>
      </c>
    </row>
    <row r="177" spans="1:11" x14ac:dyDescent="0.45">
      <c r="A177">
        <v>2194</v>
      </c>
      <c r="B177" t="str">
        <v>יצחק</v>
      </c>
      <c r="C177" t="str">
        <v>בן-אהרן</v>
      </c>
      <c r="D177">
        <v>294</v>
      </c>
      <c r="E177" t="str">
        <v>https://fs.knesset.gov.il/globaldocs/MK/294/1_294_3_720.jpeg</v>
      </c>
      <c r="G177">
        <v>2273</v>
      </c>
      <c r="H177" t="str">
        <v>שרה</v>
      </c>
      <c r="I177" t="str">
        <v>דורון</v>
      </c>
      <c r="J177">
        <v>359</v>
      </c>
      <c r="K177" t="str">
        <v>https://fs.knesset.gov.il/globaldocs/MK/359/1_359_3_850.jpeg</v>
      </c>
    </row>
    <row r="178" spans="1:11" x14ac:dyDescent="0.45">
      <c r="A178">
        <v>2273</v>
      </c>
      <c r="B178" t="str">
        <v>שרה</v>
      </c>
      <c r="C178" t="str">
        <v>דורון</v>
      </c>
      <c r="D178">
        <v>359</v>
      </c>
      <c r="E178" t="str">
        <v>https://fs.knesset.gov.il/globaldocs/MK/359/1_359_3_850.jpeg</v>
      </c>
      <c r="G178">
        <v>2431</v>
      </c>
      <c r="H178" t="str">
        <v>שלמה</v>
      </c>
      <c r="I178" t="str">
        <v>לורינץ</v>
      </c>
      <c r="J178">
        <v>481</v>
      </c>
      <c r="K178" t="str">
        <v>https://fs.knesset.gov.il/globaldocs/MK/481/1_481_3_1094.jpeg</v>
      </c>
    </row>
    <row r="179" spans="1:11" x14ac:dyDescent="0.45">
      <c r="A179">
        <v>2431</v>
      </c>
      <c r="B179" t="str">
        <v>שלמה</v>
      </c>
      <c r="C179" t="str">
        <v>לורינץ</v>
      </c>
      <c r="D179">
        <v>481</v>
      </c>
      <c r="E179" t="str">
        <v>https://fs.knesset.gov.il/globaldocs/MK/481/1_481_3_1094.jpeg</v>
      </c>
      <c r="G179">
        <v>2476</v>
      </c>
      <c r="H179" t="str">
        <v>יצחק</v>
      </c>
      <c r="I179" t="str">
        <v>נבון</v>
      </c>
      <c r="J179">
        <v>687</v>
      </c>
      <c r="K179" t="str">
        <v>https://fs.knesset.gov.il/globaldocs/MK/687/1_687_3_1500.jpeg</v>
      </c>
    </row>
    <row r="180" spans="1:11" x14ac:dyDescent="0.45">
      <c r="A180">
        <v>2476</v>
      </c>
      <c r="B180" t="str">
        <v>יצחק</v>
      </c>
      <c r="C180" t="str">
        <v>נבון</v>
      </c>
      <c r="D180">
        <v>687</v>
      </c>
      <c r="E180" t="str">
        <v>https://fs.knesset.gov.il/globaldocs/MK/687/1_687_3_1500.jpeg</v>
      </c>
      <c r="G180">
        <v>2232</v>
      </c>
      <c r="H180" t="str">
        <v>אליהו</v>
      </c>
      <c r="I180" t="str">
        <v>גבאי</v>
      </c>
      <c r="J180">
        <v>30</v>
      </c>
      <c r="K180" t="str">
        <v>https://fs.knesset.gov.il/globaldocs/MK/30/1_30_3_81.jpeg</v>
      </c>
    </row>
    <row r="181" spans="1:11" x14ac:dyDescent="0.45">
      <c r="A181">
        <v>2232</v>
      </c>
      <c r="B181" t="str">
        <v>אליהו</v>
      </c>
      <c r="C181" t="str">
        <v>גבאי</v>
      </c>
      <c r="D181">
        <v>30</v>
      </c>
      <c r="E181" t="str">
        <v>https://fs.knesset.gov.il/globaldocs/MK/30/1_30_3_81.jpeg</v>
      </c>
      <c r="G181">
        <v>2345</v>
      </c>
      <c r="H181" t="str">
        <v>רפיק</v>
      </c>
      <c r="I181" t="str">
        <v>חג' יחיא</v>
      </c>
      <c r="J181">
        <v>55</v>
      </c>
      <c r="K181" t="str">
        <v>https://fs.knesset.gov.il/globaldocs/MK/55/1_55_3_149.jpeg</v>
      </c>
    </row>
    <row r="182" spans="1:11" x14ac:dyDescent="0.45">
      <c r="A182">
        <v>2345</v>
      </c>
      <c r="B182" t="str">
        <v>רפיק</v>
      </c>
      <c r="C182" t="str">
        <v>חג' יחיא</v>
      </c>
      <c r="D182">
        <v>55</v>
      </c>
      <c r="E182" t="str">
        <v>https://fs.knesset.gov.il/globaldocs/MK/55/1_55_3_149.jpeg</v>
      </c>
      <c r="G182">
        <v>2475</v>
      </c>
      <c r="H182" t="str">
        <v>יובל</v>
      </c>
      <c r="I182" t="str">
        <v>נאמן</v>
      </c>
      <c r="J182">
        <v>515</v>
      </c>
      <c r="K182" t="str">
        <v>https://fs.knesset.gov.il/globaldocs/MK/515/1_515_3_1162.jpeg</v>
      </c>
    </row>
    <row r="183" spans="1:11" x14ac:dyDescent="0.45">
      <c r="A183">
        <v>2475</v>
      </c>
      <c r="B183" t="str">
        <v>יובל</v>
      </c>
      <c r="C183" t="str">
        <v>נאמן</v>
      </c>
      <c r="D183">
        <v>515</v>
      </c>
      <c r="E183" t="str">
        <v>https://fs.knesset.gov.il/globaldocs/MK/515/1_515_3_1162.jpeg</v>
      </c>
      <c r="G183">
        <v>2435</v>
      </c>
      <c r="H183" t="str">
        <v>אברהם יוסף</v>
      </c>
      <c r="I183" t="str">
        <v>לייזרזון</v>
      </c>
      <c r="J183">
        <v>76</v>
      </c>
      <c r="K183" t="str">
        <v>https://fs.knesset.gov.il/globaldocs/MK/76/1_76_3_210.jpeg</v>
      </c>
    </row>
    <row r="184" spans="1:11" x14ac:dyDescent="0.45">
      <c r="A184">
        <v>2435</v>
      </c>
      <c r="B184" t="str">
        <v>אברהם יוסף</v>
      </c>
      <c r="C184" t="str">
        <v>לייזרזון</v>
      </c>
      <c r="D184">
        <v>76</v>
      </c>
      <c r="E184" t="str">
        <v>https://fs.knesset.gov.il/globaldocs/MK/76/1_76_3_210.jpeg</v>
      </c>
      <c r="G184">
        <v>2650</v>
      </c>
      <c r="H184" t="str">
        <v>דורון</v>
      </c>
      <c r="I184" t="str">
        <v>שמואלי</v>
      </c>
      <c r="J184">
        <v>124</v>
      </c>
      <c r="K184" t="str">
        <v>https://fs.knesset.gov.il/globaldocs/MK/124/1_124_3_340.jpeg</v>
      </c>
    </row>
    <row r="185" spans="1:11" x14ac:dyDescent="0.45">
      <c r="A185">
        <v>2650</v>
      </c>
      <c r="B185" t="str">
        <v>דורון</v>
      </c>
      <c r="C185" t="str">
        <v>שמואלי</v>
      </c>
      <c r="D185">
        <v>124</v>
      </c>
      <c r="E185" t="str">
        <v>https://fs.knesset.gov.il/globaldocs/MK/124/1_124_3_340.jpeg</v>
      </c>
      <c r="G185">
        <v>468</v>
      </c>
      <c r="H185" t="str">
        <v>ישראל</v>
      </c>
      <c r="I185" t="str">
        <v>כץ</v>
      </c>
      <c r="J185">
        <v>69</v>
      </c>
      <c r="K185" t="str">
        <v>https://fs.knesset.gov.il/globaldocs/MK/69/1_69_3_191.jpeg</v>
      </c>
    </row>
    <row r="186" spans="1:11" x14ac:dyDescent="0.45">
      <c r="A186">
        <v>468</v>
      </c>
      <c r="B186" t="str">
        <v>ישראל</v>
      </c>
      <c r="C186" t="str">
        <v>כץ</v>
      </c>
      <c r="D186">
        <v>69</v>
      </c>
      <c r="E186" t="str">
        <v>https://fs.knesset.gov.il/globaldocs/MK/69/1_69_3_191.jpeg</v>
      </c>
      <c r="G186">
        <v>463</v>
      </c>
      <c r="H186" t="str">
        <v>משה</v>
      </c>
      <c r="I186" t="str">
        <v>ארנס</v>
      </c>
      <c r="J186">
        <v>278</v>
      </c>
      <c r="K186" t="str">
        <v>https://fs.knesset.gov.il/globaldocs/MK/278/1_278_3_688.jpeg</v>
      </c>
    </row>
    <row r="187" spans="1:11" x14ac:dyDescent="0.45">
      <c r="A187">
        <v>463</v>
      </c>
      <c r="B187" t="str">
        <v>משה</v>
      </c>
      <c r="C187" t="str">
        <v>ארנס</v>
      </c>
      <c r="D187">
        <v>278</v>
      </c>
      <c r="E187" t="str">
        <v>https://fs.knesset.gov.il/globaldocs/MK/278/1_278_3_688.jpeg</v>
      </c>
      <c r="G187">
        <v>560</v>
      </c>
      <c r="H187" t="str">
        <v>אחמד</v>
      </c>
      <c r="I187" t="str">
        <v>טיבי</v>
      </c>
      <c r="J187">
        <v>208</v>
      </c>
      <c r="K187" t="str">
        <v>https://fs.knesset.gov.il/globaldocs/MK/208/1_208_3_520.jpeg</v>
      </c>
    </row>
    <row r="188" spans="1:11" x14ac:dyDescent="0.45">
      <c r="A188">
        <v>560</v>
      </c>
      <c r="B188" t="str">
        <v>אחמד</v>
      </c>
      <c r="C188" t="str">
        <v>טיבי</v>
      </c>
      <c r="D188">
        <v>208</v>
      </c>
      <c r="E188" t="str">
        <v>https://fs.knesset.gov.il/globaldocs/MK/208/1_208_3_520.jpeg</v>
      </c>
      <c r="G188">
        <v>498</v>
      </c>
      <c r="H188" t="str">
        <v>משולם</v>
      </c>
      <c r="I188" t="str">
        <v>נהרי</v>
      </c>
      <c r="J188">
        <v>222</v>
      </c>
      <c r="K188" t="str">
        <v>https://fs.knesset.gov.il/globaldocs/MK/222/1_222_3_572.jpeg</v>
      </c>
    </row>
    <row r="189" spans="1:11" x14ac:dyDescent="0.45">
      <c r="A189">
        <v>498</v>
      </c>
      <c r="B189" t="str">
        <v>משולם</v>
      </c>
      <c r="C189" t="str">
        <v>נהרי</v>
      </c>
      <c r="D189">
        <v>222</v>
      </c>
      <c r="E189" t="str">
        <v>https://fs.knesset.gov.il/globaldocs/MK/222/1_222_3_572.jpeg</v>
      </c>
      <c r="G189">
        <v>2439</v>
      </c>
      <c r="H189" t="str">
        <v>אמנון</v>
      </c>
      <c r="I189" t="str">
        <v>ליפקין-שחק</v>
      </c>
      <c r="J189">
        <v>215</v>
      </c>
      <c r="K189" t="str">
        <v>https://fs.knesset.gov.il/globaldocs/MK/215/1_215_3_551.jpeg</v>
      </c>
    </row>
    <row r="190" spans="1:11" x14ac:dyDescent="0.45">
      <c r="A190">
        <v>2439</v>
      </c>
      <c r="B190" t="str">
        <v>אמנון</v>
      </c>
      <c r="C190" t="str">
        <v>ליפקין-שחק</v>
      </c>
      <c r="D190">
        <v>215</v>
      </c>
      <c r="E190" t="str">
        <v>https://fs.knesset.gov.il/globaldocs/MK/215/1_215_3_551.jpeg</v>
      </c>
      <c r="G190">
        <v>523</v>
      </c>
      <c r="H190" t="str">
        <v>חיים</v>
      </c>
      <c r="I190" t="str">
        <v>דרוקמן</v>
      </c>
      <c r="J190">
        <v>202</v>
      </c>
      <c r="K190" t="str">
        <v>https://fs.knesset.gov.il/globaldocs/MK/202/1_202_3_503.jpeg</v>
      </c>
    </row>
    <row r="191" spans="1:11" x14ac:dyDescent="0.45">
      <c r="A191">
        <v>523</v>
      </c>
      <c r="B191" t="str">
        <v>חיים</v>
      </c>
      <c r="C191" t="str">
        <v>דרוקמן</v>
      </c>
      <c r="D191">
        <v>202</v>
      </c>
      <c r="E191" t="str">
        <v>https://fs.knesset.gov.il/globaldocs/MK/202/1_202_3_503.jpeg</v>
      </c>
      <c r="G191">
        <v>473</v>
      </c>
      <c r="H191" t="str">
        <v>דני</v>
      </c>
      <c r="I191" t="str">
        <v>נוה</v>
      </c>
      <c r="J191">
        <v>223</v>
      </c>
      <c r="K191" t="str">
        <v>https://fs.knesset.gov.il/globaldocs/MK/223/1_223_3_575.jpeg</v>
      </c>
    </row>
    <row r="192" spans="1:11" x14ac:dyDescent="0.45">
      <c r="A192">
        <v>473</v>
      </c>
      <c r="B192" t="str">
        <v>דני</v>
      </c>
      <c r="C192" t="str">
        <v>נוה</v>
      </c>
      <c r="D192">
        <v>223</v>
      </c>
      <c r="E192" t="str">
        <v>https://fs.knesset.gov.il/globaldocs/MK/223/1_223_3_575.jpeg</v>
      </c>
      <c r="G192">
        <v>501</v>
      </c>
      <c r="H192" t="str">
        <v>יאיר</v>
      </c>
      <c r="I192" t="str">
        <v>פרץ</v>
      </c>
      <c r="J192">
        <v>228</v>
      </c>
      <c r="K192" t="str">
        <v>https://fs.knesset.gov.il/globaldocs/MK/228/1_228_3_585.jpeg</v>
      </c>
    </row>
    <row r="193" spans="1:11" x14ac:dyDescent="0.45">
      <c r="A193">
        <v>501</v>
      </c>
      <c r="B193" t="str">
        <v>יאיר</v>
      </c>
      <c r="C193" t="str">
        <v>פרץ</v>
      </c>
      <c r="D193">
        <v>228</v>
      </c>
      <c r="E193" t="str">
        <v>https://fs.knesset.gov.il/globaldocs/MK/228/1_228_3_585.jpeg</v>
      </c>
      <c r="G193">
        <v>490</v>
      </c>
      <c r="H193" t="str">
        <v>נסים</v>
      </c>
      <c r="I193" t="str">
        <v>זאב</v>
      </c>
      <c r="J193">
        <v>206</v>
      </c>
      <c r="K193" t="str">
        <v>https://fs.knesset.gov.il/globaldocs/MK/206/1_206_3_513.jpeg</v>
      </c>
    </row>
    <row r="194" spans="1:11" x14ac:dyDescent="0.45">
      <c r="A194">
        <v>490</v>
      </c>
      <c r="B194" t="str">
        <v>נסים</v>
      </c>
      <c r="C194" t="str">
        <v>זאב</v>
      </c>
      <c r="D194">
        <v>206</v>
      </c>
      <c r="E194" t="str">
        <v>https://fs.knesset.gov.il/globaldocs/MK/206/1_206_3_513.jpeg</v>
      </c>
      <c r="G194">
        <v>1067</v>
      </c>
      <c r="H194" t="str">
        <v>מתן</v>
      </c>
      <c r="I194" t="str">
        <v>וילנאי</v>
      </c>
      <c r="J194">
        <v>204</v>
      </c>
      <c r="K194" t="str">
        <v>https://fs.knesset.gov.il/globaldocs/MK/204/1_204_3_508.jpeg</v>
      </c>
    </row>
    <row r="195" spans="1:11" x14ac:dyDescent="0.45">
      <c r="A195">
        <v>1067</v>
      </c>
      <c r="B195" t="str">
        <v>מתן</v>
      </c>
      <c r="C195" t="str">
        <v>וילנאי</v>
      </c>
      <c r="D195">
        <v>204</v>
      </c>
      <c r="E195" t="str">
        <v>https://fs.knesset.gov.il/globaldocs/MK/204/1_204_3_508.jpeg</v>
      </c>
      <c r="G195">
        <v>517</v>
      </c>
      <c r="H195" t="str">
        <v>יוסף (טומי)</v>
      </c>
      <c r="I195" t="str">
        <v>לפיד</v>
      </c>
      <c r="J195">
        <v>217</v>
      </c>
      <c r="K195" t="str">
        <v>https://fs.knesset.gov.il/globaldocs/MK/217/1_217_3_560.jpeg</v>
      </c>
    </row>
    <row r="196" spans="1:11" x14ac:dyDescent="0.45">
      <c r="A196">
        <v>517</v>
      </c>
      <c r="B196" t="str">
        <v>יוסף (טומי)</v>
      </c>
      <c r="C196" t="str">
        <v>לפיד</v>
      </c>
      <c r="D196">
        <v>217</v>
      </c>
      <c r="E196" t="str">
        <v>https://fs.knesset.gov.il/globaldocs/MK/217/1_217_3_560.jpeg</v>
      </c>
      <c r="G196">
        <v>2498</v>
      </c>
      <c r="H196" t="str">
        <v>אורי</v>
      </c>
      <c r="I196" t="str">
        <v>סביר</v>
      </c>
      <c r="J196">
        <v>224</v>
      </c>
      <c r="K196" t="str">
        <v>https://fs.knesset.gov.il/globaldocs/MK/224/1_224_3_577.jpeg</v>
      </c>
    </row>
    <row r="197" spans="1:11" x14ac:dyDescent="0.45">
      <c r="A197">
        <v>2498</v>
      </c>
      <c r="B197" t="str">
        <v>אורי</v>
      </c>
      <c r="C197" t="str">
        <v>סביר</v>
      </c>
      <c r="D197">
        <v>224</v>
      </c>
      <c r="E197" t="str">
        <v>https://fs.knesset.gov.il/globaldocs/MK/224/1_224_3_577.jpeg</v>
      </c>
      <c r="G197">
        <v>521</v>
      </c>
      <c r="H197" t="str">
        <v>זבולון</v>
      </c>
      <c r="I197" t="str">
        <v>אורלב</v>
      </c>
      <c r="J197">
        <v>194</v>
      </c>
      <c r="K197" t="str">
        <v>https://fs.knesset.gov.il/globaldocs/MK/194/1_194_3_477.jpeg</v>
      </c>
    </row>
    <row r="198" spans="1:11" x14ac:dyDescent="0.45">
      <c r="A198">
        <v>521</v>
      </c>
      <c r="B198" t="str">
        <v>זבולון</v>
      </c>
      <c r="C198" t="str">
        <v>אורלב</v>
      </c>
      <c r="D198">
        <v>194</v>
      </c>
      <c r="E198" t="str">
        <v>https://fs.knesset.gov.il/globaldocs/MK/194/1_194_3_477.jpeg</v>
      </c>
      <c r="G198">
        <v>542</v>
      </c>
      <c r="H198" t="str">
        <v>עסאם</v>
      </c>
      <c r="I198" t="str">
        <v>מח'ול</v>
      </c>
      <c r="J198">
        <v>218</v>
      </c>
      <c r="K198" t="str">
        <v>https://fs.knesset.gov.il/globaldocs/MK/218/1_218_3_562.jpeg</v>
      </c>
    </row>
    <row r="199" spans="1:11" x14ac:dyDescent="0.45">
      <c r="A199">
        <v>542</v>
      </c>
      <c r="B199" t="str">
        <v>עסאם</v>
      </c>
      <c r="C199" t="str">
        <v>מח'ול</v>
      </c>
      <c r="D199">
        <v>218</v>
      </c>
      <c r="E199" t="str">
        <v>https://fs.knesset.gov.il/globaldocs/MK/218/1_218_3_562.jpeg</v>
      </c>
      <c r="G199">
        <v>427</v>
      </c>
      <c r="H199" t="str">
        <v>אביגדור</v>
      </c>
      <c r="I199" t="str">
        <v>ליברמן</v>
      </c>
      <c r="J199">
        <v>214</v>
      </c>
      <c r="K199" t="str">
        <v>https://fs.knesset.gov.il/globaldocs/MK/214/1_214_3_548.jpeg</v>
      </c>
    </row>
    <row r="200" spans="1:11" x14ac:dyDescent="0.45">
      <c r="A200">
        <v>427</v>
      </c>
      <c r="B200" t="str">
        <v>אביגדור</v>
      </c>
      <c r="C200" t="str">
        <v>ליברמן</v>
      </c>
      <c r="D200">
        <v>214</v>
      </c>
      <c r="E200" t="str">
        <v>https://fs.knesset.gov.il/globaldocs/MK/214/1_214_3_548.jpeg</v>
      </c>
      <c r="G200">
        <v>556</v>
      </c>
      <c r="H200" t="str">
        <v>חיים</v>
      </c>
      <c r="I200" t="str">
        <v>כץ</v>
      </c>
      <c r="J200">
        <v>212</v>
      </c>
      <c r="K200" t="str">
        <v>https://fs.knesset.gov.il/globaldocs/MK/212/1_212_3_535.jpeg</v>
      </c>
    </row>
    <row r="201" spans="1:11" x14ac:dyDescent="0.45">
      <c r="A201">
        <v>556</v>
      </c>
      <c r="B201" t="str">
        <v>חיים</v>
      </c>
      <c r="C201" t="str">
        <v>כץ</v>
      </c>
      <c r="D201">
        <v>212</v>
      </c>
      <c r="E201" t="str">
        <v>https://fs.knesset.gov.il/globaldocs/MK/212/1_212_3_535.jpeg</v>
      </c>
      <c r="G201">
        <v>492</v>
      </c>
      <c r="H201" t="str">
        <v>עופר</v>
      </c>
      <c r="I201" t="str">
        <v>חוגי</v>
      </c>
      <c r="J201">
        <v>207</v>
      </c>
      <c r="K201" t="str">
        <v>https://fs.knesset.gov.il/globaldocs/MK/207/1_207_3_516.jpeg</v>
      </c>
    </row>
    <row r="202" spans="1:11" x14ac:dyDescent="0.45">
      <c r="A202">
        <v>492</v>
      </c>
      <c r="B202" t="str">
        <v>עופר</v>
      </c>
      <c r="C202" t="str">
        <v>חוגי</v>
      </c>
      <c r="D202">
        <v>207</v>
      </c>
      <c r="E202" t="str">
        <v>https://fs.knesset.gov.il/globaldocs/MK/207/1_207_3_516.jpeg</v>
      </c>
      <c r="G202">
        <v>485</v>
      </c>
      <c r="H202" t="str">
        <v>יצחק</v>
      </c>
      <c r="I202" t="str">
        <v>גאגולה</v>
      </c>
      <c r="J202">
        <v>198</v>
      </c>
      <c r="K202" t="str">
        <v>https://fs.knesset.gov.il/globaldocs/MK/198/1_198_3_485.jpeg</v>
      </c>
    </row>
    <row r="203" spans="1:11" x14ac:dyDescent="0.45">
      <c r="A203">
        <v>485</v>
      </c>
      <c r="B203" t="str">
        <v>יצחק</v>
      </c>
      <c r="C203" t="str">
        <v>גאגולה</v>
      </c>
      <c r="D203">
        <v>198</v>
      </c>
      <c r="E203" t="str">
        <v>https://fs.knesset.gov.il/globaldocs/MK/198/1_198_3_485.jpeg</v>
      </c>
      <c r="G203">
        <v>475</v>
      </c>
      <c r="H203" t="str">
        <v>איוב</v>
      </c>
      <c r="I203" t="str">
        <v>קרא</v>
      </c>
      <c r="J203">
        <v>230</v>
      </c>
      <c r="K203" t="str">
        <v>https://fs.knesset.gov.il/globaldocs/MK/230/1_230_3_591.jpeg</v>
      </c>
    </row>
    <row r="204" spans="1:11" x14ac:dyDescent="0.45">
      <c r="A204">
        <v>475</v>
      </c>
      <c r="B204" t="str">
        <v>איוב</v>
      </c>
      <c r="C204" t="str">
        <v>קרא</v>
      </c>
      <c r="D204">
        <v>230</v>
      </c>
      <c r="E204" t="str">
        <v>https://fs.knesset.gov.il/globaldocs/MK/230/1_230_3_591.jpeg</v>
      </c>
      <c r="G204">
        <v>520</v>
      </c>
      <c r="H204" t="str">
        <v>יוסף יצחק</v>
      </c>
      <c r="I204" t="str">
        <v>פריצקי</v>
      </c>
      <c r="J204">
        <v>227</v>
      </c>
      <c r="K204" t="str">
        <v>https://fs.knesset.gov.il/globaldocs/MK/227/1_227_3_583.jpeg</v>
      </c>
    </row>
    <row r="205" spans="1:11" x14ac:dyDescent="0.45">
      <c r="A205">
        <v>520</v>
      </c>
      <c r="B205" t="str">
        <v>יוסף יצחק</v>
      </c>
      <c r="C205" t="str">
        <v>פריצקי</v>
      </c>
      <c r="D205">
        <v>227</v>
      </c>
      <c r="E205" t="str">
        <v>https://fs.knesset.gov.il/globaldocs/MK/227/1_227_3_583.jpeg</v>
      </c>
      <c r="G205">
        <v>539</v>
      </c>
      <c r="H205" t="str">
        <v>דליה</v>
      </c>
      <c r="I205" t="str">
        <v>רבין-פילוסוף</v>
      </c>
      <c r="J205">
        <v>231</v>
      </c>
      <c r="K205" t="str">
        <v>https://fs.knesset.gov.il/globaldocs/MK/231/1_231_3_596.jpeg</v>
      </c>
    </row>
    <row r="206" spans="1:11" x14ac:dyDescent="0.45">
      <c r="A206">
        <v>539</v>
      </c>
      <c r="B206" t="str">
        <v>דליה</v>
      </c>
      <c r="C206" t="str">
        <v>רבין-פילוסוף</v>
      </c>
      <c r="D206">
        <v>231</v>
      </c>
      <c r="E206" t="str">
        <v>https://fs.knesset.gov.il/globaldocs/MK/231/1_231_3_596.jpeg</v>
      </c>
      <c r="G206">
        <v>528</v>
      </c>
      <c r="H206" t="str">
        <v>יעקב</v>
      </c>
      <c r="I206" t="str">
        <v>ליצמן</v>
      </c>
      <c r="J206">
        <v>216</v>
      </c>
      <c r="K206" t="str">
        <v>https://fs.knesset.gov.il/globaldocs/MK/216/1_216_3_555.jpeg</v>
      </c>
    </row>
    <row r="207" spans="1:11" x14ac:dyDescent="0.45">
      <c r="A207">
        <v>528</v>
      </c>
      <c r="B207" t="str">
        <v>יעקב</v>
      </c>
      <c r="C207" t="str">
        <v>ליצמן</v>
      </c>
      <c r="D207">
        <v>216</v>
      </c>
      <c r="E207" t="str">
        <v>https://fs.knesset.gov.il/globaldocs/MK/216/1_216_3_555.jpeg</v>
      </c>
      <c r="G207">
        <v>421</v>
      </c>
      <c r="H207" t="str">
        <v>אליעזר</v>
      </c>
      <c r="I207" t="str">
        <v>כהן</v>
      </c>
      <c r="J207">
        <v>209</v>
      </c>
      <c r="K207" t="str">
        <v>https://fs.knesset.gov.il/globaldocs/MK/209/1_209_3_525.jpeg</v>
      </c>
    </row>
    <row r="208" spans="1:11" x14ac:dyDescent="0.45">
      <c r="A208">
        <v>421</v>
      </c>
      <c r="B208" t="str">
        <v>אליעזר</v>
      </c>
      <c r="C208" t="str">
        <v>כהן</v>
      </c>
      <c r="D208">
        <v>209</v>
      </c>
      <c r="E208" t="str">
        <v>https://fs.knesset.gov.il/globaldocs/MK/209/1_209_3_525.jpeg</v>
      </c>
      <c r="G208">
        <v>540</v>
      </c>
      <c r="H208" t="str">
        <v>מוחמד</v>
      </c>
      <c r="I208" t="str">
        <v>ברכה</v>
      </c>
      <c r="J208">
        <v>197</v>
      </c>
      <c r="K208" t="str">
        <v>https://fs.knesset.gov.il/globaldocs/MK/197/1_197_3_482.jpeg</v>
      </c>
    </row>
    <row r="209" spans="1:11" x14ac:dyDescent="0.45">
      <c r="A209">
        <v>540</v>
      </c>
      <c r="B209" t="str">
        <v>מוחמד</v>
      </c>
      <c r="C209" t="str">
        <v>ברכה</v>
      </c>
      <c r="D209">
        <v>197</v>
      </c>
      <c r="E209" t="str">
        <v>https://fs.knesset.gov.il/globaldocs/MK/197/1_197_3_482.jpeg</v>
      </c>
      <c r="G209">
        <v>504</v>
      </c>
      <c r="H209" t="str">
        <v>זהבה</v>
      </c>
      <c r="I209" t="str">
        <v>גלאון</v>
      </c>
      <c r="J209">
        <v>201</v>
      </c>
      <c r="K209" t="str">
        <v>https://fs.knesset.gov.il/globaldocs/MK/201/1_201_3_498.jpeg</v>
      </c>
    </row>
    <row r="210" spans="1:11" x14ac:dyDescent="0.45">
      <c r="A210">
        <v>504</v>
      </c>
      <c r="B210" t="str">
        <v>זהבה</v>
      </c>
      <c r="C210" t="str">
        <v>גלאון</v>
      </c>
      <c r="D210">
        <v>201</v>
      </c>
      <c r="E210" t="str">
        <v>https://fs.knesset.gov.il/globaldocs/MK/201/1_201_3_498.jpeg</v>
      </c>
      <c r="G210">
        <v>564</v>
      </c>
      <c r="H210" t="str">
        <v>רחמים</v>
      </c>
      <c r="I210" t="str">
        <v>מלול</v>
      </c>
      <c r="J210">
        <v>219</v>
      </c>
      <c r="K210" t="str">
        <v>https://fs.knesset.gov.il/globaldocs/MK/219/1_219_3_564.jpeg</v>
      </c>
    </row>
    <row r="211" spans="1:11" x14ac:dyDescent="0.45">
      <c r="A211">
        <v>564</v>
      </c>
      <c r="B211" t="str">
        <v>רחמים</v>
      </c>
      <c r="C211" t="str">
        <v>מלול</v>
      </c>
      <c r="D211">
        <v>219</v>
      </c>
      <c r="E211" t="str">
        <v>https://fs.knesset.gov.il/globaldocs/MK/219/1_219_3_564.jpeg</v>
      </c>
      <c r="G211">
        <v>503</v>
      </c>
      <c r="H211" t="str">
        <v>אילן</v>
      </c>
      <c r="I211" t="str">
        <v>גילאון</v>
      </c>
      <c r="J211">
        <v>200</v>
      </c>
      <c r="K211" t="str">
        <v>https://fs.knesset.gov.il/globaldocs/MK/200/1_200_3_491.jpeg</v>
      </c>
    </row>
    <row r="212" spans="1:11" x14ac:dyDescent="0.45">
      <c r="A212">
        <v>503</v>
      </c>
      <c r="B212" t="str">
        <v>אילן</v>
      </c>
      <c r="C212" t="str">
        <v>גילאון</v>
      </c>
      <c r="D212">
        <v>200</v>
      </c>
      <c r="E212" t="str">
        <v>https://fs.knesset.gov.il/globaldocs/MK/200/1_200_3_491.jpeg</v>
      </c>
      <c r="G212">
        <v>469</v>
      </c>
      <c r="H212" t="str">
        <v>ציפי</v>
      </c>
      <c r="I212" t="str">
        <v>לבני</v>
      </c>
      <c r="J212">
        <v>213</v>
      </c>
      <c r="K212" t="str">
        <v>https://fs.knesset.gov.il/globaldocs/MK/213/1_213_3_542.jpeg</v>
      </c>
    </row>
    <row r="213" spans="1:11" x14ac:dyDescent="0.45">
      <c r="A213">
        <v>469</v>
      </c>
      <c r="B213" t="str">
        <v>ציפי</v>
      </c>
      <c r="C213" t="str">
        <v>לבני</v>
      </c>
      <c r="D213">
        <v>213</v>
      </c>
      <c r="E213" t="str">
        <v>https://fs.knesset.gov.il/globaldocs/MK/213/1_213_3_542.jpeg</v>
      </c>
      <c r="G213">
        <v>505</v>
      </c>
      <c r="H213" t="str">
        <v>אבשלום</v>
      </c>
      <c r="I213" t="str">
        <v>וילן</v>
      </c>
      <c r="J213">
        <v>203</v>
      </c>
      <c r="K213" t="str">
        <v>https://fs.knesset.gov.il/globaldocs/MK/203/1_203_3_505.jpeg</v>
      </c>
    </row>
    <row r="214" spans="1:11" x14ac:dyDescent="0.45">
      <c r="A214">
        <v>505</v>
      </c>
      <c r="B214" t="str">
        <v>אבשלום</v>
      </c>
      <c r="C214" t="str">
        <v>וילן</v>
      </c>
      <c r="D214">
        <v>203</v>
      </c>
      <c r="E214" t="str">
        <v>https://fs.knesset.gov.il/globaldocs/MK/203/1_203_3_505.jpeg</v>
      </c>
      <c r="G214">
        <v>555</v>
      </c>
      <c r="H214" t="str">
        <v>מוחמד</v>
      </c>
      <c r="I214" t="str">
        <v>כנעאן</v>
      </c>
      <c r="J214">
        <v>211</v>
      </c>
      <c r="K214" t="str">
        <v>https://fs.knesset.gov.il/globaldocs/MK/211/1_211_3_531.jpeg</v>
      </c>
    </row>
    <row r="215" spans="1:11" x14ac:dyDescent="0.45">
      <c r="A215">
        <v>555</v>
      </c>
      <c r="B215" t="str">
        <v>מוחמד</v>
      </c>
      <c r="C215" t="str">
        <v>כנעאן</v>
      </c>
      <c r="D215">
        <v>211</v>
      </c>
      <c r="E215" t="str">
        <v>https://fs.knesset.gov.il/globaldocs/MK/211/1_211_3_531.jpeg</v>
      </c>
      <c r="G215">
        <v>2229</v>
      </c>
      <c r="H215" t="str">
        <v>חוסניה</v>
      </c>
      <c r="I215" t="str">
        <v>ג'בארה</v>
      </c>
      <c r="J215">
        <v>199</v>
      </c>
      <c r="K215" t="str">
        <v>https://fs.knesset.gov.il/globaldocs/MK/199/1_199_3_487.jpeg</v>
      </c>
    </row>
    <row r="216" spans="1:11" x14ac:dyDescent="0.45">
      <c r="A216">
        <v>2229</v>
      </c>
      <c r="B216" t="str">
        <v>חוסניה</v>
      </c>
      <c r="C216" t="str">
        <v>ג'בארה</v>
      </c>
      <c r="D216">
        <v>199</v>
      </c>
      <c r="E216" t="str">
        <v>https://fs.knesset.gov.il/globaldocs/MK/199/1_199_3_487.jpeg</v>
      </c>
      <c r="G216">
        <v>495</v>
      </c>
      <c r="H216" t="str">
        <v>אמנון</v>
      </c>
      <c r="I216" t="str">
        <v>כהן</v>
      </c>
      <c r="J216">
        <v>210</v>
      </c>
      <c r="K216" t="str">
        <v>https://fs.knesset.gov.il/globaldocs/MK/210/1_210_3_528.jpeg</v>
      </c>
    </row>
    <row r="217" spans="1:11" x14ac:dyDescent="0.45">
      <c r="A217">
        <v>495</v>
      </c>
      <c r="B217" t="str">
        <v>אמנון</v>
      </c>
      <c r="C217" t="str">
        <v>כהן</v>
      </c>
      <c r="D217">
        <v>210</v>
      </c>
      <c r="E217" t="str">
        <v>https://fs.knesset.gov.il/globaldocs/MK/210/1_210_3_528.jpeg</v>
      </c>
      <c r="G217">
        <v>499</v>
      </c>
      <c r="H217" t="str">
        <v>יצחק</v>
      </c>
      <c r="I217" t="str">
        <v>סבן</v>
      </c>
      <c r="J217">
        <v>225</v>
      </c>
      <c r="K217" t="str">
        <v>https://fs.knesset.gov.il/globaldocs/MK/225/1_225_3_579.jpeg</v>
      </c>
    </row>
    <row r="218" spans="1:11" x14ac:dyDescent="0.45">
      <c r="A218">
        <v>499</v>
      </c>
      <c r="B218" t="str">
        <v>יצחק</v>
      </c>
      <c r="C218" t="str">
        <v>סבן</v>
      </c>
      <c r="D218">
        <v>225</v>
      </c>
      <c r="E218" t="str">
        <v>https://fs.knesset.gov.il/globaldocs/MK/225/1_225_3_579.jpeg</v>
      </c>
      <c r="G218">
        <v>518</v>
      </c>
      <c r="H218" t="str">
        <v>יהודית</v>
      </c>
      <c r="I218" t="str">
        <v>נאות</v>
      </c>
      <c r="J218">
        <v>221</v>
      </c>
      <c r="K218" t="str">
        <v>https://fs.knesset.gov.il/globaldocs/MK/221/1_221_3_568.jpeg</v>
      </c>
    </row>
    <row r="219" spans="1:11" x14ac:dyDescent="0.45">
      <c r="A219">
        <v>518</v>
      </c>
      <c r="B219" t="str">
        <v>יהודית</v>
      </c>
      <c r="C219" t="str">
        <v>נאות</v>
      </c>
      <c r="D219">
        <v>221</v>
      </c>
      <c r="E219" t="str">
        <v>https://fs.knesset.gov.il/globaldocs/MK/221/1_221_3_568.jpeg</v>
      </c>
      <c r="G219">
        <v>513</v>
      </c>
      <c r="H219" t="str">
        <v>ויקטור</v>
      </c>
      <c r="I219" t="str">
        <v>בריילובסקי</v>
      </c>
      <c r="J219">
        <v>196</v>
      </c>
      <c r="K219" t="str">
        <v>https://fs.knesset.gov.il/globaldocs/MK/196/1_196_3_479.jpeg</v>
      </c>
    </row>
    <row r="220" spans="1:11" x14ac:dyDescent="0.45">
      <c r="A220">
        <v>513</v>
      </c>
      <c r="B220" t="str">
        <v>ויקטור</v>
      </c>
      <c r="C220" t="str">
        <v>בריילובסקי</v>
      </c>
      <c r="D220">
        <v>196</v>
      </c>
      <c r="E220" t="str">
        <v>https://fs.knesset.gov.il/globaldocs/MK/196/1_196_3_479.jpeg</v>
      </c>
      <c r="G220">
        <v>449</v>
      </c>
      <c r="H220" t="str">
        <v>מיכאל</v>
      </c>
      <c r="I220" t="str">
        <v>מלכיאור</v>
      </c>
      <c r="J220">
        <v>220</v>
      </c>
      <c r="K220" t="str">
        <v>https://fs.knesset.gov.il/globaldocs/MK/220/1_220_3_566.jpeg</v>
      </c>
    </row>
    <row r="221" spans="1:11" x14ac:dyDescent="0.45">
      <c r="A221">
        <v>449</v>
      </c>
      <c r="B221" t="str">
        <v>מיכאל</v>
      </c>
      <c r="C221" t="str">
        <v>מלכיאור</v>
      </c>
      <c r="D221">
        <v>220</v>
      </c>
      <c r="E221" t="str">
        <v>https://fs.knesset.gov.il/globaldocs/MK/220/1_220_3_566.jpeg</v>
      </c>
      <c r="G221">
        <v>477</v>
      </c>
      <c r="H221" t="str">
        <v>יובל</v>
      </c>
      <c r="I221" t="str">
        <v>שטייניץ</v>
      </c>
      <c r="J221">
        <v>695</v>
      </c>
      <c r="K221" t="str">
        <v>https://fs.knesset.gov.il/globaldocs/MK/695/1_695_3_1514.jpeg</v>
      </c>
    </row>
    <row r="222" spans="1:11" x14ac:dyDescent="0.45">
      <c r="A222">
        <v>477</v>
      </c>
      <c r="B222" t="str">
        <v>יובל</v>
      </c>
      <c r="C222" t="str">
        <v>שטייניץ</v>
      </c>
      <c r="D222">
        <v>695</v>
      </c>
      <c r="E222" t="str">
        <v>https://fs.knesset.gov.il/globaldocs/MK/695/1_695_3_1514.jpeg</v>
      </c>
      <c r="G222">
        <v>525</v>
      </c>
      <c r="H222" t="str">
        <v>נחום</v>
      </c>
      <c r="I222" t="str">
        <v>לנגנטל</v>
      </c>
      <c r="J222">
        <v>696</v>
      </c>
      <c r="K222" t="str">
        <v>https://fs.knesset.gov.il/globaldocs/MK/696/1_696_3_1519.jpeg</v>
      </c>
    </row>
    <row r="223" spans="1:11" x14ac:dyDescent="0.45">
      <c r="A223">
        <v>525</v>
      </c>
      <c r="B223" t="str">
        <v>נחום</v>
      </c>
      <c r="C223" t="str">
        <v>לנגנטל</v>
      </c>
      <c r="D223">
        <v>696</v>
      </c>
      <c r="E223" t="str">
        <v>https://fs.knesset.gov.il/globaldocs/MK/696/1_696_3_1519.jpeg</v>
      </c>
      <c r="G223">
        <v>1043</v>
      </c>
      <c r="H223" t="str">
        <v>יולי</v>
      </c>
      <c r="I223" t="str">
        <v>תמיר</v>
      </c>
      <c r="J223">
        <v>697</v>
      </c>
      <c r="K223" t="str">
        <v>https://fs.knesset.gov.il/globaldocs/MK/697/1_697_3_1521.jpeg</v>
      </c>
    </row>
    <row r="224" spans="1:11" x14ac:dyDescent="0.45">
      <c r="A224">
        <v>1043</v>
      </c>
      <c r="B224" t="str">
        <v>יולי</v>
      </c>
      <c r="C224" t="str">
        <v>תמיר</v>
      </c>
      <c r="D224">
        <v>697</v>
      </c>
      <c r="E224" t="str">
        <v>https://fs.knesset.gov.il/globaldocs/MK/697/1_697_3_1521.jpeg</v>
      </c>
      <c r="G224">
        <v>534</v>
      </c>
      <c r="H224" t="str">
        <v>גנדי</v>
      </c>
      <c r="I224" t="str">
        <v>ריגר</v>
      </c>
      <c r="J224">
        <v>232</v>
      </c>
      <c r="K224" t="str">
        <v>https://fs.knesset.gov.il/globaldocs/MK/232/1_232_3_598.jpeg</v>
      </c>
    </row>
    <row r="225" spans="1:11" x14ac:dyDescent="0.45">
      <c r="A225">
        <v>534</v>
      </c>
      <c r="B225" t="str">
        <v>גנדי</v>
      </c>
      <c r="C225" t="str">
        <v>ריגר</v>
      </c>
      <c r="D225">
        <v>232</v>
      </c>
      <c r="E225" t="str">
        <v>https://fs.knesset.gov.il/globaldocs/MK/232/1_232_3_598.jpeg</v>
      </c>
      <c r="G225">
        <v>553</v>
      </c>
      <c r="H225" t="str">
        <v>אלכסנדר</v>
      </c>
      <c r="I225" t="str">
        <v>צינקר</v>
      </c>
      <c r="J225">
        <v>229</v>
      </c>
      <c r="K225" t="str">
        <v>https://fs.knesset.gov.il/globaldocs/MK/229/1_229_3_587.jpeg</v>
      </c>
    </row>
    <row r="226" spans="1:11" x14ac:dyDescent="0.45">
      <c r="A226">
        <v>553</v>
      </c>
      <c r="B226" t="str">
        <v>אלכסנדר</v>
      </c>
      <c r="C226" t="str">
        <v>צינקר</v>
      </c>
      <c r="D226">
        <v>229</v>
      </c>
      <c r="E226" t="str">
        <v>https://fs.knesset.gov.il/globaldocs/MK/229/1_229_3_587.jpeg</v>
      </c>
      <c r="G226">
        <v>431</v>
      </c>
      <c r="H226" t="str">
        <v>קולט</v>
      </c>
      <c r="I226" t="str">
        <v>אביטל</v>
      </c>
      <c r="J226">
        <v>704</v>
      </c>
      <c r="K226" t="str">
        <v>https://fs.knesset.gov.il/globaldocs/MK/704/1_704_3_1535.jpeg</v>
      </c>
    </row>
    <row r="227" spans="1:11" x14ac:dyDescent="0.45">
      <c r="A227">
        <v>431</v>
      </c>
      <c r="B227" t="str">
        <v>קולט</v>
      </c>
      <c r="C227" t="str">
        <v>אביטל</v>
      </c>
      <c r="D227">
        <v>704</v>
      </c>
      <c r="E227" t="str">
        <v>https://fs.knesset.gov.il/globaldocs/MK/704/1_704_3_1535.jpeg</v>
      </c>
      <c r="G227">
        <v>511</v>
      </c>
      <c r="H227" t="str">
        <v>מוסי</v>
      </c>
      <c r="I227" t="str">
        <v>רז</v>
      </c>
      <c r="J227">
        <v>708</v>
      </c>
      <c r="K227" t="str">
        <v>https://fs.knesset.gov.il/globaldocs/MK/708/1_708_3_1545.jpeg</v>
      </c>
    </row>
    <row r="228" spans="1:11" x14ac:dyDescent="0.45">
      <c r="A228">
        <v>511</v>
      </c>
      <c r="B228" t="str">
        <v>מוסי</v>
      </c>
      <c r="C228" t="str">
        <v>רז</v>
      </c>
      <c r="D228">
        <v>708</v>
      </c>
      <c r="E228" t="str">
        <v>https://fs.knesset.gov.il/globaldocs/MK/708/1_708_3_1545.jpeg</v>
      </c>
      <c r="G228">
        <v>538</v>
      </c>
      <c r="H228" t="str">
        <v>מרדכי</v>
      </c>
      <c r="I228" t="str">
        <v>משעני</v>
      </c>
      <c r="J228">
        <v>709</v>
      </c>
      <c r="K228" t="str">
        <v>https://fs.knesset.gov.il/globaldocs/MK/709/1_709_3_1550.jpeg</v>
      </c>
    </row>
    <row r="229" spans="1:11" x14ac:dyDescent="0.45">
      <c r="A229">
        <v>538</v>
      </c>
      <c r="B229" t="str">
        <v>מרדכי</v>
      </c>
      <c r="C229" t="str">
        <v>משעני</v>
      </c>
      <c r="D229">
        <v>709</v>
      </c>
      <c r="E229" t="str">
        <v>https://fs.knesset.gov.il/globaldocs/MK/709/1_709_3_1550.jpeg</v>
      </c>
      <c r="G229">
        <v>548</v>
      </c>
      <c r="H229" t="str">
        <v>נחמה</v>
      </c>
      <c r="I229" t="str">
        <v>רונן</v>
      </c>
      <c r="J229">
        <v>711</v>
      </c>
      <c r="K229" t="str">
        <v>https://fs.knesset.gov.il/globaldocs/MK/711/1_711_3_1554.jpeg</v>
      </c>
    </row>
    <row r="230" spans="1:11" x14ac:dyDescent="0.45">
      <c r="A230">
        <v>30861</v>
      </c>
      <c r="B230" t="e">
        <v>#N/A</v>
      </c>
      <c r="C230" t="e">
        <v>#N/A</v>
      </c>
      <c r="D230" t="e">
        <v>#N/A</v>
      </c>
      <c r="E230" t="e">
        <v>#N/A</v>
      </c>
      <c r="G230">
        <v>30300</v>
      </c>
      <c r="H230" t="str">
        <v>אמיר</v>
      </c>
      <c r="I230" t="str">
        <v>אוחנה</v>
      </c>
      <c r="J230">
        <v>953</v>
      </c>
      <c r="K230" t="str">
        <v>https://fs.knesset.gov.il/globaldocs/MK/953/1_953_3_2628.jpeg</v>
      </c>
    </row>
    <row r="231" spans="1:11" x14ac:dyDescent="0.45">
      <c r="A231">
        <v>548</v>
      </c>
      <c r="B231" t="str">
        <v>נחמה</v>
      </c>
      <c r="C231" t="str">
        <v>רונן</v>
      </c>
      <c r="D231">
        <v>711</v>
      </c>
      <c r="E231" t="str">
        <v>https://fs.knesset.gov.il/globaldocs/MK/711/1_711_3_1554.jpeg</v>
      </c>
      <c r="G231">
        <v>543</v>
      </c>
      <c r="H231" t="str">
        <v>יחיאל</v>
      </c>
      <c r="I231" t="str">
        <v>לסרי</v>
      </c>
      <c r="J231">
        <v>712</v>
      </c>
      <c r="K231" t="str">
        <v>https://fs.knesset.gov.il/globaldocs/MK/712/1_712_3_1556.jpeg</v>
      </c>
    </row>
    <row r="232" spans="1:11" x14ac:dyDescent="0.45">
      <c r="A232">
        <v>30300</v>
      </c>
      <c r="B232" t="str">
        <v>אמיר</v>
      </c>
      <c r="C232" t="str">
        <v>אוחנה</v>
      </c>
      <c r="D232">
        <v>953</v>
      </c>
      <c r="E232" t="str">
        <v>https://fs.knesset.gov.il/globaldocs/MK/953/1_953_3_2628.jpeg</v>
      </c>
      <c r="G232">
        <v>713</v>
      </c>
      <c r="H232" t="str">
        <v>אורי</v>
      </c>
      <c r="I232" t="str">
        <v>אריאל</v>
      </c>
      <c r="J232">
        <v>713</v>
      </c>
      <c r="K232" t="str">
        <v>https://fs.knesset.gov.il/globaldocs/MK/713/1_713_3_1560.jpeg</v>
      </c>
    </row>
    <row r="233" spans="1:11" x14ac:dyDescent="0.45">
      <c r="A233">
        <v>543</v>
      </c>
      <c r="B233" t="str">
        <v>יחיאל</v>
      </c>
      <c r="C233" t="str">
        <v>לסרי</v>
      </c>
      <c r="D233">
        <v>712</v>
      </c>
      <c r="E233" t="str">
        <v>https://fs.knesset.gov.il/globaldocs/MK/712/1_712_3_1556.jpeg</v>
      </c>
      <c r="G233">
        <v>2502</v>
      </c>
      <c r="H233" t="str">
        <v>עדנה</v>
      </c>
      <c r="I233" t="str">
        <v>סולודר</v>
      </c>
      <c r="J233">
        <v>537</v>
      </c>
      <c r="K233" t="str">
        <v>https://fs.knesset.gov.il/globaldocs/MK/537/1_537_3_1204.jpeg</v>
      </c>
    </row>
    <row r="234" spans="1:11" x14ac:dyDescent="0.45">
      <c r="A234">
        <v>713</v>
      </c>
      <c r="B234" t="str">
        <v>אורי</v>
      </c>
      <c r="C234" t="str">
        <v>אריאל</v>
      </c>
      <c r="D234">
        <v>713</v>
      </c>
      <c r="E234" t="str">
        <v>https://fs.knesset.gov.il/globaldocs/MK/713/1_713_3_1560.jpeg</v>
      </c>
      <c r="G234">
        <v>755</v>
      </c>
      <c r="H234" t="str">
        <v>אלי</v>
      </c>
      <c r="I234" t="str">
        <v>כהן</v>
      </c>
      <c r="J234">
        <v>714</v>
      </c>
      <c r="K234" t="str">
        <v>https://fs.knesset.gov.il/globaldocs/MK/714/1_714_3_1565.jpeg</v>
      </c>
    </row>
    <row r="235" spans="1:11" x14ac:dyDescent="0.45">
      <c r="A235">
        <v>2502</v>
      </c>
      <c r="B235" t="str">
        <v>עדנה</v>
      </c>
      <c r="C235" t="str">
        <v>סולודר</v>
      </c>
      <c r="D235">
        <v>537</v>
      </c>
      <c r="E235" t="str">
        <v>https://fs.knesset.gov.il/globaldocs/MK/537/1_537_3_1204.jpeg</v>
      </c>
      <c r="G235">
        <v>763</v>
      </c>
      <c r="H235" t="str">
        <v>אפי</v>
      </c>
      <c r="I235" t="str">
        <v>איתם</v>
      </c>
      <c r="J235">
        <v>715</v>
      </c>
      <c r="K235" t="str">
        <v>https://fs.knesset.gov.il/globaldocs/MK/715/1_715_3_1567.jpeg</v>
      </c>
    </row>
    <row r="236" spans="1:11" x14ac:dyDescent="0.45">
      <c r="A236">
        <v>755</v>
      </c>
      <c r="B236" t="str">
        <v>אלי</v>
      </c>
      <c r="C236" t="str">
        <v>כהן</v>
      </c>
      <c r="D236">
        <v>714</v>
      </c>
      <c r="E236" t="str">
        <v>https://fs.knesset.gov.il/globaldocs/MK/714/1_714_3_1565.jpeg</v>
      </c>
      <c r="G236">
        <v>818</v>
      </c>
      <c r="H236" t="str">
        <v>יהודה</v>
      </c>
      <c r="I236" t="str">
        <v>גלעד</v>
      </c>
      <c r="J236">
        <v>716</v>
      </c>
      <c r="K236" t="str">
        <v>https://fs.knesset.gov.il/globaldocs/MK/716/1_716_3_1569.jpeg</v>
      </c>
    </row>
    <row r="237" spans="1:11" x14ac:dyDescent="0.45">
      <c r="A237">
        <v>763</v>
      </c>
      <c r="B237" t="str">
        <v>אפי</v>
      </c>
      <c r="C237" t="str">
        <v>איתם</v>
      </c>
      <c r="D237">
        <v>715</v>
      </c>
      <c r="E237" t="str">
        <v>https://fs.knesset.gov.il/globaldocs/MK/715/1_715_3_1567.jpeg</v>
      </c>
      <c r="G237">
        <v>889</v>
      </c>
      <c r="H237" t="str">
        <v>צלי</v>
      </c>
      <c r="I237" t="str">
        <v>רשף</v>
      </c>
      <c r="J237">
        <v>718</v>
      </c>
      <c r="K237" t="str">
        <v>https://fs.knesset.gov.il/globaldocs/MK/718/1_718_3_1574.jpeg</v>
      </c>
    </row>
    <row r="238" spans="1:11" x14ac:dyDescent="0.45">
      <c r="A238">
        <v>818</v>
      </c>
      <c r="B238" t="str">
        <v>יהודה</v>
      </c>
      <c r="C238" t="str">
        <v>גלעד</v>
      </c>
      <c r="D238">
        <v>716</v>
      </c>
      <c r="E238" t="str">
        <v>https://fs.knesset.gov.il/globaldocs/MK/716/1_716_3_1569.jpeg</v>
      </c>
      <c r="G238">
        <v>926</v>
      </c>
      <c r="H238" t="str">
        <v>עוזי</v>
      </c>
      <c r="I238" t="str">
        <v>אבן</v>
      </c>
      <c r="J238">
        <v>719</v>
      </c>
      <c r="K238" t="str">
        <v>https://fs.knesset.gov.il/globaldocs/MK/719/1_719_3_1576.jpeg</v>
      </c>
    </row>
    <row r="239" spans="1:11" x14ac:dyDescent="0.45">
      <c r="A239">
        <v>889</v>
      </c>
      <c r="B239" t="str">
        <v>צלי</v>
      </c>
      <c r="C239" t="str">
        <v>רשף</v>
      </c>
      <c r="D239">
        <v>718</v>
      </c>
      <c r="E239" t="str">
        <v>https://fs.knesset.gov.il/globaldocs/MK/718/1_718_3_1574.jpeg</v>
      </c>
      <c r="G239">
        <v>949</v>
      </c>
      <c r="H239" t="str">
        <v>שאול</v>
      </c>
      <c r="I239" t="str">
        <v>מופז</v>
      </c>
      <c r="J239">
        <v>720</v>
      </c>
      <c r="K239" t="str">
        <v>https://fs.knesset.gov.il/globaldocs/MK/720/1_720_3_1579.jpeg</v>
      </c>
    </row>
    <row r="240" spans="1:11" x14ac:dyDescent="0.45">
      <c r="A240">
        <v>926</v>
      </c>
      <c r="B240" t="str">
        <v>עוזי</v>
      </c>
      <c r="C240" t="str">
        <v>אבן</v>
      </c>
      <c r="D240">
        <v>719</v>
      </c>
      <c r="E240" t="str">
        <v>https://fs.knesset.gov.il/globaldocs/MK/719/1_719_3_1576.jpeg</v>
      </c>
      <c r="G240">
        <v>865</v>
      </c>
      <c r="H240" t="str">
        <v>אורית</v>
      </c>
      <c r="I240" t="str">
        <v>נוקד</v>
      </c>
      <c r="J240">
        <v>717</v>
      </c>
      <c r="K240" t="str">
        <v>https://fs.knesset.gov.il/globaldocs/MK/717/1_717_3_1572.jpeg</v>
      </c>
    </row>
    <row r="241" spans="1:11" x14ac:dyDescent="0.45">
      <c r="A241">
        <v>949</v>
      </c>
      <c r="B241" t="str">
        <v>שאול</v>
      </c>
      <c r="C241" t="str">
        <v>מופז</v>
      </c>
      <c r="D241">
        <v>720</v>
      </c>
      <c r="E241" t="str">
        <v>https://fs.knesset.gov.il/globaldocs/MK/720/1_720_3_1579.jpeg</v>
      </c>
      <c r="G241">
        <v>986</v>
      </c>
      <c r="H241" t="str">
        <v>פנחס</v>
      </c>
      <c r="I241" t="str">
        <v>צברי</v>
      </c>
      <c r="J241">
        <v>722</v>
      </c>
      <c r="K241" t="str">
        <v>https://fs.knesset.gov.il/globaldocs/MK/722/1_722_3_1582.jpeg</v>
      </c>
    </row>
    <row r="242" spans="1:11" x14ac:dyDescent="0.45">
      <c r="A242">
        <v>865</v>
      </c>
      <c r="B242" t="str">
        <v>אורית</v>
      </c>
      <c r="C242" t="str">
        <v>נוקד</v>
      </c>
      <c r="D242">
        <v>717</v>
      </c>
      <c r="E242" t="str">
        <v>https://fs.knesset.gov.il/globaldocs/MK/717/1_717_3_1572.jpeg</v>
      </c>
      <c r="G242">
        <v>1027</v>
      </c>
      <c r="H242" t="str">
        <v>גדעון</v>
      </c>
      <c r="I242" t="str">
        <v>סער</v>
      </c>
      <c r="J242">
        <v>725</v>
      </c>
      <c r="K242" t="str">
        <v>https://fs.knesset.gov.il/globaldocs/MK/725/1_725_3_1595.jpeg</v>
      </c>
    </row>
    <row r="243" spans="1:11" x14ac:dyDescent="0.45">
      <c r="A243">
        <v>986</v>
      </c>
      <c r="B243" t="str">
        <v>פנחס</v>
      </c>
      <c r="C243" t="str">
        <v>צברי</v>
      </c>
      <c r="D243">
        <v>722</v>
      </c>
      <c r="E243" t="str">
        <v>https://fs.knesset.gov.il/globaldocs/MK/722/1_722_3_1582.jpeg</v>
      </c>
      <c r="G243">
        <v>1041</v>
      </c>
      <c r="H243" t="str">
        <v>לאה</v>
      </c>
      <c r="I243" t="str">
        <v>נס</v>
      </c>
      <c r="J243">
        <v>738</v>
      </c>
      <c r="K243" t="str">
        <v>https://fs.knesset.gov.il/globaldocs/MK/738/1_738_3_1634.jpeg</v>
      </c>
    </row>
    <row r="244" spans="1:11" x14ac:dyDescent="0.45">
      <c r="A244">
        <v>1027</v>
      </c>
      <c r="B244" t="str">
        <v>גדעון</v>
      </c>
      <c r="C244" t="str">
        <v>סער</v>
      </c>
      <c r="D244">
        <v>725</v>
      </c>
      <c r="E244" t="str">
        <v>https://fs.knesset.gov.il/globaldocs/MK/725/1_725_3_1595.jpeg</v>
      </c>
      <c r="G244">
        <v>1044</v>
      </c>
      <c r="H244" t="str">
        <v>יצחק</v>
      </c>
      <c r="I244" t="str">
        <v>הרצוג</v>
      </c>
      <c r="J244">
        <v>740</v>
      </c>
      <c r="K244" t="str">
        <v>https://fs.knesset.gov.il/globaldocs/MK/740/1_740_3_1642.jpeg</v>
      </c>
    </row>
    <row r="245" spans="1:11" x14ac:dyDescent="0.45">
      <c r="A245">
        <v>1041</v>
      </c>
      <c r="B245" t="str">
        <v>לאה</v>
      </c>
      <c r="C245" t="str">
        <v>נס</v>
      </c>
      <c r="D245">
        <v>738</v>
      </c>
      <c r="E245" t="str">
        <v>https://fs.knesset.gov.il/globaldocs/MK/738/1_738_3_1634.jpeg</v>
      </c>
      <c r="G245">
        <v>1038</v>
      </c>
      <c r="H245" t="str">
        <v>רוני</v>
      </c>
      <c r="I245" t="str">
        <v>בר-און</v>
      </c>
      <c r="J245">
        <v>735</v>
      </c>
      <c r="K245" t="str">
        <v>https://fs.knesset.gov.il/globaldocs/MK/735/1_735_3_1627.jpeg</v>
      </c>
    </row>
    <row r="246" spans="1:11" x14ac:dyDescent="0.45">
      <c r="A246">
        <v>1044</v>
      </c>
      <c r="B246" t="str">
        <v>יצחק</v>
      </c>
      <c r="C246" t="str">
        <v>הרצוג</v>
      </c>
      <c r="D246">
        <v>740</v>
      </c>
      <c r="E246" t="str">
        <v>https://fs.knesset.gov.il/globaldocs/MK/740/1_740_3_1642.jpeg</v>
      </c>
      <c r="G246">
        <v>1061</v>
      </c>
      <c r="H246" t="str">
        <v>ג'מאל</v>
      </c>
      <c r="I246" t="str">
        <v>זחאלקה</v>
      </c>
      <c r="J246">
        <v>756</v>
      </c>
      <c r="K246" t="str">
        <v>https://fs.knesset.gov.il/globaldocs/MK/756/1_756_3_1690.jpeg</v>
      </c>
    </row>
    <row r="247" spans="1:11" x14ac:dyDescent="0.45">
      <c r="A247">
        <v>1038</v>
      </c>
      <c r="B247" t="str">
        <v>רוני</v>
      </c>
      <c r="C247" t="str">
        <v>בר-און</v>
      </c>
      <c r="D247">
        <v>735</v>
      </c>
      <c r="E247" t="str">
        <v>https://fs.knesset.gov.il/globaldocs/MK/735/1_735_3_1627.jpeg</v>
      </c>
      <c r="G247">
        <v>1059</v>
      </c>
      <c r="H247" t="str">
        <v>גילה</v>
      </c>
      <c r="I247" t="str">
        <v>פינקלשטיין</v>
      </c>
      <c r="J247">
        <v>753</v>
      </c>
      <c r="K247" t="str">
        <v>https://fs.knesset.gov.il/globaldocs/MK/753/1_753_3_1677.jpeg</v>
      </c>
    </row>
    <row r="248" spans="1:11" x14ac:dyDescent="0.45">
      <c r="A248">
        <v>1061</v>
      </c>
      <c r="B248" t="str">
        <v>ג'מאל</v>
      </c>
      <c r="C248" t="str">
        <v>זחאלקה</v>
      </c>
      <c r="D248">
        <v>756</v>
      </c>
      <c r="E248" t="str">
        <v>https://fs.knesset.gov.il/globaldocs/MK/756/1_756_3_1690.jpeg</v>
      </c>
      <c r="G248">
        <v>1055</v>
      </c>
      <c r="H248" t="str">
        <v>אריה</v>
      </c>
      <c r="I248" t="str">
        <v>אלדד</v>
      </c>
      <c r="J248">
        <v>752</v>
      </c>
      <c r="K248" t="str">
        <v>https://fs.knesset.gov.il/globaldocs/MK/752/1_752_3_1675.jpeg</v>
      </c>
    </row>
    <row r="249" spans="1:11" x14ac:dyDescent="0.45">
      <c r="A249">
        <v>1059</v>
      </c>
      <c r="B249" t="str">
        <v>גילה</v>
      </c>
      <c r="C249" t="str">
        <v>פינקלשטיין</v>
      </c>
      <c r="D249">
        <v>753</v>
      </c>
      <c r="E249" t="str">
        <v>https://fs.knesset.gov.il/globaldocs/MK/753/1_753_3_1677.jpeg</v>
      </c>
      <c r="G249">
        <v>1039</v>
      </c>
      <c r="H249" t="str">
        <v>ענבל</v>
      </c>
      <c r="I249" t="str">
        <v>גבריאלי</v>
      </c>
      <c r="J249">
        <v>736</v>
      </c>
      <c r="K249" t="str">
        <v>https://fs.knesset.gov.il/globaldocs/MK/736/1_736_3_1629.jpeg</v>
      </c>
    </row>
    <row r="250" spans="1:11" x14ac:dyDescent="0.45">
      <c r="A250">
        <v>1055</v>
      </c>
      <c r="B250" t="str">
        <v>אריה</v>
      </c>
      <c r="C250" t="str">
        <v>אלדד</v>
      </c>
      <c r="D250">
        <v>752</v>
      </c>
      <c r="E250" t="str">
        <v>https://fs.knesset.gov.il/globaldocs/MK/752/1_752_3_1675.jpeg</v>
      </c>
      <c r="G250">
        <v>1045</v>
      </c>
      <c r="H250" t="str">
        <v>דני</v>
      </c>
      <c r="I250" t="str">
        <v>יתום</v>
      </c>
      <c r="J250">
        <v>741</v>
      </c>
      <c r="K250" t="str">
        <v>https://fs.knesset.gov.il/globaldocs/MK/741/1_741_3_1647.jpeg</v>
      </c>
    </row>
    <row r="251" spans="1:11" x14ac:dyDescent="0.45">
      <c r="A251">
        <v>1039</v>
      </c>
      <c r="B251" t="str">
        <v>ענבל</v>
      </c>
      <c r="C251" t="str">
        <v>גבריאלי</v>
      </c>
      <c r="D251">
        <v>736</v>
      </c>
      <c r="E251" t="str">
        <v>https://fs.knesset.gov.il/globaldocs/MK/736/1_736_3_1629.jpeg</v>
      </c>
      <c r="G251">
        <v>1032</v>
      </c>
      <c r="H251" t="str">
        <v>אהוד</v>
      </c>
      <c r="I251" t="str">
        <v>יתום</v>
      </c>
      <c r="J251">
        <v>729</v>
      </c>
      <c r="K251" t="str">
        <v>https://fs.knesset.gov.il/globaldocs/MK/729/1_729_3_1606.jpeg</v>
      </c>
    </row>
    <row r="252" spans="1:11" x14ac:dyDescent="0.45">
      <c r="A252">
        <v>1045</v>
      </c>
      <c r="B252" t="str">
        <v>דני</v>
      </c>
      <c r="C252" t="str">
        <v>יתום</v>
      </c>
      <c r="D252">
        <v>741</v>
      </c>
      <c r="E252" t="str">
        <v>https://fs.knesset.gov.il/globaldocs/MK/741/1_741_3_1647.jpeg</v>
      </c>
      <c r="G252">
        <v>1056</v>
      </c>
      <c r="H252" t="str">
        <v>יעקב</v>
      </c>
      <c r="I252" t="str">
        <v>מרגי</v>
      </c>
      <c r="J252">
        <v>751</v>
      </c>
      <c r="K252" t="str">
        <v>https://fs.knesset.gov.il/globaldocs/MK/751/1_751_3_1669.jpeg</v>
      </c>
    </row>
    <row r="253" spans="1:11" x14ac:dyDescent="0.45">
      <c r="A253">
        <v>1032</v>
      </c>
      <c r="B253" t="str">
        <v>אהוד</v>
      </c>
      <c r="C253" t="str">
        <v>יתום</v>
      </c>
      <c r="D253">
        <v>729</v>
      </c>
      <c r="E253" t="str">
        <v>https://fs.knesset.gov.il/globaldocs/MK/729/1_729_3_1606.jpeg</v>
      </c>
      <c r="G253">
        <v>1053</v>
      </c>
      <c r="H253" t="str">
        <v>חמי</v>
      </c>
      <c r="I253" t="str">
        <v>דורון</v>
      </c>
      <c r="J253">
        <v>749</v>
      </c>
      <c r="K253" t="str">
        <v>https://fs.knesset.gov.il/globaldocs/MK/749/1_749_3_1663.jpeg</v>
      </c>
    </row>
    <row r="254" spans="1:11" x14ac:dyDescent="0.45">
      <c r="A254">
        <v>1056</v>
      </c>
      <c r="B254" t="str">
        <v>יעקב</v>
      </c>
      <c r="C254" t="str">
        <v>מרגי</v>
      </c>
      <c r="D254">
        <v>751</v>
      </c>
      <c r="E254" t="str">
        <v>https://fs.knesset.gov.il/globaldocs/MK/751/1_751_3_1669.jpeg</v>
      </c>
      <c r="G254">
        <v>1025</v>
      </c>
      <c r="H254" t="str">
        <v>גילה</v>
      </c>
      <c r="I254" t="str">
        <v>גמליאל</v>
      </c>
      <c r="J254">
        <v>723</v>
      </c>
      <c r="K254" t="str">
        <v>https://fs.knesset.gov.il/globaldocs/MK/723/1_723_3_1586.jpeg</v>
      </c>
    </row>
    <row r="255" spans="1:11" x14ac:dyDescent="0.45">
      <c r="A255">
        <v>1053</v>
      </c>
      <c r="B255" t="str">
        <v>חמי</v>
      </c>
      <c r="C255" t="str">
        <v>דורון</v>
      </c>
      <c r="D255">
        <v>749</v>
      </c>
      <c r="E255" t="str">
        <v>https://fs.knesset.gov.il/globaldocs/MK/749/1_749_3_1663.jpeg</v>
      </c>
      <c r="G255">
        <v>1028</v>
      </c>
      <c r="H255" t="str">
        <v>דניאל</v>
      </c>
      <c r="I255" t="str">
        <v>בנלולו</v>
      </c>
      <c r="J255">
        <v>726</v>
      </c>
      <c r="K255" t="str">
        <v>https://fs.knesset.gov.il/globaldocs/MK/726/1_726_3_1598.jpeg</v>
      </c>
    </row>
    <row r="256" spans="1:11" x14ac:dyDescent="0.45">
      <c r="A256">
        <v>1025</v>
      </c>
      <c r="B256" t="str">
        <v>גילה</v>
      </c>
      <c r="C256" t="str">
        <v>גמליאל</v>
      </c>
      <c r="D256">
        <v>723</v>
      </c>
      <c r="E256" t="str">
        <v>https://fs.knesset.gov.il/globaldocs/MK/723/1_723_3_1586.jpeg</v>
      </c>
      <c r="G256">
        <v>1040</v>
      </c>
      <c r="H256" t="str">
        <v>יחיאל</v>
      </c>
      <c r="I256" t="str">
        <v>חזן</v>
      </c>
      <c r="J256">
        <v>737</v>
      </c>
      <c r="K256" t="str">
        <v>https://fs.knesset.gov.il/globaldocs/MK/737/1_737_3_1631.jpeg</v>
      </c>
    </row>
    <row r="257" spans="1:11" x14ac:dyDescent="0.45">
      <c r="A257">
        <v>1028</v>
      </c>
      <c r="B257" t="str">
        <v>דניאל</v>
      </c>
      <c r="C257" t="str">
        <v>בנלולו</v>
      </c>
      <c r="D257">
        <v>726</v>
      </c>
      <c r="E257" t="str">
        <v>https://fs.knesset.gov.il/globaldocs/MK/726/1_726_3_1598.jpeg</v>
      </c>
      <c r="G257">
        <v>1031</v>
      </c>
      <c r="H257" t="str">
        <v>יעקב</v>
      </c>
      <c r="I257" t="str">
        <v>אדרי</v>
      </c>
      <c r="J257">
        <v>728</v>
      </c>
      <c r="K257" t="str">
        <v>https://fs.knesset.gov.il/globaldocs/MK/728/1_728_3_1604.jpeg</v>
      </c>
    </row>
    <row r="258" spans="1:11" x14ac:dyDescent="0.45">
      <c r="A258">
        <v>1040</v>
      </c>
      <c r="B258" t="str">
        <v>יחיאל</v>
      </c>
      <c r="C258" t="str">
        <v>חזן</v>
      </c>
      <c r="D258">
        <v>737</v>
      </c>
      <c r="E258" t="str">
        <v>https://fs.knesset.gov.il/globaldocs/MK/737/1_737_3_1631.jpeg</v>
      </c>
      <c r="G258">
        <v>1057</v>
      </c>
      <c r="H258" t="str">
        <v>ישראל</v>
      </c>
      <c r="I258" t="str">
        <v>אייכלר</v>
      </c>
      <c r="J258">
        <v>754</v>
      </c>
      <c r="K258" t="str">
        <v>https://fs.knesset.gov.il/globaldocs/MK/754/1_754_3_1681.jpeg</v>
      </c>
    </row>
    <row r="259" spans="1:11" x14ac:dyDescent="0.45">
      <c r="A259">
        <v>1031</v>
      </c>
      <c r="B259" t="str">
        <v>יעקב</v>
      </c>
      <c r="C259" t="str">
        <v>אדרי</v>
      </c>
      <c r="D259">
        <v>728</v>
      </c>
      <c r="E259" t="str">
        <v>https://fs.knesset.gov.il/globaldocs/MK/728/1_728_3_1604.jpeg</v>
      </c>
      <c r="G259">
        <v>1062</v>
      </c>
      <c r="H259" t="str">
        <v>ואסל</v>
      </c>
      <c r="I259" t="str">
        <v>טאהא</v>
      </c>
      <c r="J259">
        <v>757</v>
      </c>
      <c r="K259" t="str">
        <v>https://fs.knesset.gov.il/globaldocs/MK/757/1_757_3_1695.jpeg</v>
      </c>
    </row>
    <row r="260" spans="1:11" x14ac:dyDescent="0.45">
      <c r="A260">
        <v>1057</v>
      </c>
      <c r="B260" t="str">
        <v>ישראל</v>
      </c>
      <c r="C260" t="str">
        <v>אייכלר</v>
      </c>
      <c r="D260">
        <v>754</v>
      </c>
      <c r="E260" t="str">
        <v>https://fs.knesset.gov.il/globaldocs/MK/754/1_754_3_1681.jpeg</v>
      </c>
      <c r="G260">
        <v>1036</v>
      </c>
      <c r="H260" t="str">
        <v>מיכאל</v>
      </c>
      <c r="I260" t="str">
        <v>גורלובסקי</v>
      </c>
      <c r="J260">
        <v>733</v>
      </c>
      <c r="K260" t="str">
        <v>https://fs.knesset.gov.il/globaldocs/MK/733/1_733_3_1617.jpeg</v>
      </c>
    </row>
    <row r="261" spans="1:11" x14ac:dyDescent="0.45">
      <c r="A261">
        <v>1062</v>
      </c>
      <c r="B261" t="str">
        <v>ואסל</v>
      </c>
      <c r="C261" t="str">
        <v>טאהא</v>
      </c>
      <c r="D261">
        <v>757</v>
      </c>
      <c r="E261" t="str">
        <v>https://fs.knesset.gov.il/globaldocs/MK/757/1_757_3_1695.jpeg</v>
      </c>
      <c r="G261">
        <v>1026</v>
      </c>
      <c r="H261" t="str">
        <v>רוחמה</v>
      </c>
      <c r="I261" t="str">
        <v>אברהם-בלילא</v>
      </c>
      <c r="J261">
        <v>724</v>
      </c>
      <c r="K261" t="str">
        <v>https://fs.knesset.gov.il/globaldocs/MK/724/1_724_3_1592.jpeg</v>
      </c>
    </row>
    <row r="262" spans="1:11" x14ac:dyDescent="0.45">
      <c r="A262">
        <v>1036</v>
      </c>
      <c r="B262" t="str">
        <v>מיכאל</v>
      </c>
      <c r="C262" t="str">
        <v>גורלובסקי</v>
      </c>
      <c r="D262">
        <v>733</v>
      </c>
      <c r="E262" t="str">
        <v>https://fs.knesset.gov.il/globaldocs/MK/733/1_733_3_1617.jpeg</v>
      </c>
      <c r="G262">
        <v>1033</v>
      </c>
      <c r="H262" t="str">
        <v>אלי</v>
      </c>
      <c r="I262" t="str">
        <v>אפללו</v>
      </c>
      <c r="J262">
        <v>730</v>
      </c>
      <c r="K262" t="str">
        <v>https://fs.knesset.gov.il/globaldocs/MK/730/1_730_3_1609.jpeg</v>
      </c>
    </row>
    <row r="263" spans="1:11" x14ac:dyDescent="0.45">
      <c r="A263">
        <v>1026</v>
      </c>
      <c r="B263" t="str">
        <v>רוחמה</v>
      </c>
      <c r="C263" t="str">
        <v>אברהם-בלילא</v>
      </c>
      <c r="D263">
        <v>724</v>
      </c>
      <c r="E263" t="str">
        <v>https://fs.knesset.gov.il/globaldocs/MK/724/1_724_3_1592.jpeg</v>
      </c>
      <c r="G263">
        <v>1034</v>
      </c>
      <c r="H263" t="str">
        <v>משה</v>
      </c>
      <c r="I263" t="str">
        <v>כחלון</v>
      </c>
      <c r="J263">
        <v>731</v>
      </c>
      <c r="K263" t="str">
        <v>https://fs.knesset.gov.il/globaldocs/MK/731/1_731_3_1612.jpeg</v>
      </c>
    </row>
    <row r="264" spans="1:11" x14ac:dyDescent="0.45">
      <c r="A264">
        <v>1033</v>
      </c>
      <c r="B264" t="str">
        <v>אלי</v>
      </c>
      <c r="C264" t="str">
        <v>אפללו</v>
      </c>
      <c r="D264">
        <v>730</v>
      </c>
      <c r="E264" t="str">
        <v>https://fs.knesset.gov.il/globaldocs/MK/730/1_730_3_1609.jpeg</v>
      </c>
      <c r="G264">
        <v>1052</v>
      </c>
      <c r="H264" t="str">
        <v>אילן</v>
      </c>
      <c r="I264" t="str">
        <v>ליבוביץ</v>
      </c>
      <c r="J264">
        <v>748</v>
      </c>
      <c r="K264" t="str">
        <v>https://fs.knesset.gov.il/globaldocs/MK/748/1_748_3_1661.jpeg</v>
      </c>
    </row>
    <row r="265" spans="1:11" x14ac:dyDescent="0.45">
      <c r="A265">
        <v>1034</v>
      </c>
      <c r="B265" t="str">
        <v>משה</v>
      </c>
      <c r="C265" t="str">
        <v>כחלון</v>
      </c>
      <c r="D265">
        <v>731</v>
      </c>
      <c r="E265" t="str">
        <v>https://fs.knesset.gov.il/globaldocs/MK/731/1_731_3_1612.jpeg</v>
      </c>
      <c r="G265">
        <v>1042</v>
      </c>
      <c r="H265" t="str">
        <v>עמרם</v>
      </c>
      <c r="I265" t="str">
        <v>מצנע</v>
      </c>
      <c r="J265">
        <v>739</v>
      </c>
      <c r="K265" t="str">
        <v>https://fs.knesset.gov.il/globaldocs/MK/739/1_739_3_1637.jpeg</v>
      </c>
    </row>
    <row r="266" spans="1:11" x14ac:dyDescent="0.45">
      <c r="A266">
        <v>1052</v>
      </c>
      <c r="B266" t="str">
        <v>אילן</v>
      </c>
      <c r="C266" t="str">
        <v>ליבוביץ</v>
      </c>
      <c r="D266">
        <v>748</v>
      </c>
      <c r="E266" t="str">
        <v>https://fs.knesset.gov.il/globaldocs/MK/748/1_748_3_1661.jpeg</v>
      </c>
      <c r="G266">
        <v>1046</v>
      </c>
      <c r="H266" t="str">
        <v>אילן</v>
      </c>
      <c r="I266" t="str">
        <v>שלגי</v>
      </c>
      <c r="J266">
        <v>742</v>
      </c>
      <c r="K266" t="str">
        <v>https://fs.knesset.gov.il/globaldocs/MK/742/1_742_3_1649.jpeg</v>
      </c>
    </row>
    <row r="267" spans="1:11" x14ac:dyDescent="0.45">
      <c r="A267">
        <v>1042</v>
      </c>
      <c r="B267" t="str">
        <v>עמרם</v>
      </c>
      <c r="C267" t="str">
        <v>מצנע</v>
      </c>
      <c r="D267">
        <v>739</v>
      </c>
      <c r="E267" t="str">
        <v>https://fs.knesset.gov.il/globaldocs/MK/739/1_739_3_1637.jpeg</v>
      </c>
      <c r="G267">
        <v>1048</v>
      </c>
      <c r="H267" t="str">
        <v>רשף</v>
      </c>
      <c r="I267" t="str">
        <v>חן</v>
      </c>
      <c r="J267">
        <v>744</v>
      </c>
      <c r="K267" t="str">
        <v>https://fs.knesset.gov.il/globaldocs/MK/744/1_744_3_1653.jpeg</v>
      </c>
    </row>
    <row r="268" spans="1:11" x14ac:dyDescent="0.45">
      <c r="A268">
        <v>1046</v>
      </c>
      <c r="B268" t="str">
        <v>אילן</v>
      </c>
      <c r="C268" t="str">
        <v>שלגי</v>
      </c>
      <c r="D268">
        <v>742</v>
      </c>
      <c r="E268" t="str">
        <v>https://fs.knesset.gov.il/globaldocs/MK/742/1_742_3_1649.jpeg</v>
      </c>
      <c r="G268">
        <v>1049</v>
      </c>
      <c r="H268" t="str">
        <v>רוני</v>
      </c>
      <c r="I268" t="str">
        <v>בריזון</v>
      </c>
      <c r="J268">
        <v>745</v>
      </c>
      <c r="K268" t="str">
        <v>https://fs.knesset.gov.il/globaldocs/MK/745/1_745_3_1655.jpeg</v>
      </c>
    </row>
    <row r="269" spans="1:11" x14ac:dyDescent="0.45">
      <c r="A269">
        <v>1048</v>
      </c>
      <c r="B269" t="str">
        <v>רשף</v>
      </c>
      <c r="C269" t="str">
        <v>חן</v>
      </c>
      <c r="D269">
        <v>744</v>
      </c>
      <c r="E269" t="str">
        <v>https://fs.knesset.gov.il/globaldocs/MK/744/1_744_3_1653.jpeg</v>
      </c>
      <c r="G269">
        <v>1047</v>
      </c>
      <c r="H269" t="str">
        <v>מל</v>
      </c>
      <c r="I269" t="str">
        <v>פולישוק-בלוך</v>
      </c>
      <c r="J269">
        <v>743</v>
      </c>
      <c r="K269" t="str">
        <v>https://fs.knesset.gov.il/globaldocs/MK/743/1_743_3_1651.jpeg</v>
      </c>
    </row>
    <row r="270" spans="1:11" x14ac:dyDescent="0.45">
      <c r="A270">
        <v>1049</v>
      </c>
      <c r="B270" t="str">
        <v>רוני</v>
      </c>
      <c r="C270" t="str">
        <v>בריזון</v>
      </c>
      <c r="D270">
        <v>745</v>
      </c>
      <c r="E270" t="str">
        <v>https://fs.knesset.gov.il/globaldocs/MK/745/1_745_3_1655.jpeg</v>
      </c>
      <c r="G270">
        <v>1030</v>
      </c>
      <c r="H270" t="str">
        <v>מגלי</v>
      </c>
      <c r="I270" t="str">
        <v>והבה</v>
      </c>
      <c r="J270">
        <v>727</v>
      </c>
      <c r="K270" t="str">
        <v>https://fs.knesset.gov.il/globaldocs/MK/727/1_727_3_1601.jpeg</v>
      </c>
    </row>
    <row r="271" spans="1:11" x14ac:dyDescent="0.45">
      <c r="A271">
        <v>1047</v>
      </c>
      <c r="B271" t="str">
        <v>מל</v>
      </c>
      <c r="C271" t="str">
        <v>פולישוק-בלוך</v>
      </c>
      <c r="D271">
        <v>743</v>
      </c>
      <c r="E271" t="str">
        <v>https://fs.knesset.gov.il/globaldocs/MK/743/1_743_3_1651.jpeg</v>
      </c>
      <c r="G271">
        <v>1051</v>
      </c>
      <c r="H271" t="str">
        <v>אתי</v>
      </c>
      <c r="I271" t="str">
        <v>לבני</v>
      </c>
      <c r="J271">
        <v>747</v>
      </c>
      <c r="K271" t="str">
        <v>https://fs.knesset.gov.il/globaldocs/MK/747/1_747_3_1659.jpeg</v>
      </c>
    </row>
    <row r="272" spans="1:11" x14ac:dyDescent="0.45">
      <c r="A272">
        <v>1030</v>
      </c>
      <c r="B272" t="str">
        <v>מגלי</v>
      </c>
      <c r="C272" t="str">
        <v>והבה</v>
      </c>
      <c r="D272">
        <v>727</v>
      </c>
      <c r="E272" t="str">
        <v>https://fs.knesset.gov.il/globaldocs/MK/727/1_727_3_1601.jpeg</v>
      </c>
      <c r="G272">
        <v>1050</v>
      </c>
      <c r="H272" t="str">
        <v>אהוד</v>
      </c>
      <c r="I272" t="str">
        <v>רצאבי</v>
      </c>
      <c r="J272">
        <v>746</v>
      </c>
      <c r="K272" t="str">
        <v>https://fs.knesset.gov.il/globaldocs/MK/746/1_746_3_1657.jpeg</v>
      </c>
    </row>
    <row r="273" spans="1:11" x14ac:dyDescent="0.45">
      <c r="A273">
        <v>1051</v>
      </c>
      <c r="B273" t="str">
        <v>אתי</v>
      </c>
      <c r="C273" t="str">
        <v>לבני</v>
      </c>
      <c r="D273">
        <v>747</v>
      </c>
      <c r="E273" t="str">
        <v>https://fs.knesset.gov.il/globaldocs/MK/747/1_747_3_1659.jpeg</v>
      </c>
      <c r="G273">
        <v>1035</v>
      </c>
      <c r="H273" t="str">
        <v>עמרי</v>
      </c>
      <c r="I273" t="str">
        <v>שרון</v>
      </c>
      <c r="J273">
        <v>732</v>
      </c>
      <c r="K273" t="str">
        <v>https://fs.knesset.gov.il/globaldocs/MK/732/1_732_3_1615.jpeg</v>
      </c>
    </row>
    <row r="274" spans="1:11" x14ac:dyDescent="0.45">
      <c r="A274">
        <v>1050</v>
      </c>
      <c r="B274" t="str">
        <v>אהוד</v>
      </c>
      <c r="C274" t="str">
        <v>רצאבי</v>
      </c>
      <c r="D274">
        <v>746</v>
      </c>
      <c r="E274" t="str">
        <v>https://fs.knesset.gov.il/globaldocs/MK/746/1_746_3_1657.jpeg</v>
      </c>
      <c r="G274">
        <v>1037</v>
      </c>
      <c r="H274" t="str">
        <v>גלעד</v>
      </c>
      <c r="I274" t="str">
        <v>ארדן</v>
      </c>
      <c r="J274">
        <v>734</v>
      </c>
      <c r="K274" t="str">
        <v>https://fs.knesset.gov.il/globaldocs/MK/734/1_734_3_1621.jpeg</v>
      </c>
    </row>
    <row r="275" spans="1:11" x14ac:dyDescent="0.45">
      <c r="A275">
        <v>1035</v>
      </c>
      <c r="B275" t="str">
        <v>עמרי</v>
      </c>
      <c r="C275" t="str">
        <v>שרון</v>
      </c>
      <c r="D275">
        <v>732</v>
      </c>
      <c r="E275" t="str">
        <v>https://fs.knesset.gov.il/globaldocs/MK/732/1_732_3_1615.jpeg</v>
      </c>
      <c r="G275">
        <v>1063</v>
      </c>
      <c r="H275" t="str">
        <v>אילנה</v>
      </c>
      <c r="I275" t="str">
        <v>כהן</v>
      </c>
      <c r="J275">
        <v>755</v>
      </c>
      <c r="K275" t="str">
        <v>https://fs.knesset.gov.il/globaldocs/MK/755/1_755_3_1686.jpeg</v>
      </c>
    </row>
    <row r="276" spans="1:11" x14ac:dyDescent="0.45">
      <c r="A276">
        <v>1037</v>
      </c>
      <c r="B276" t="str">
        <v>גלעד</v>
      </c>
      <c r="C276" t="str">
        <v>ארדן</v>
      </c>
      <c r="D276">
        <v>734</v>
      </c>
      <c r="E276" t="str">
        <v>https://fs.knesset.gov.il/globaldocs/MK/734/1_734_3_1621.jpeg</v>
      </c>
      <c r="G276">
        <v>1054</v>
      </c>
      <c r="H276" t="str">
        <v>יגאל</v>
      </c>
      <c r="I276" t="str">
        <v>יאסינוב</v>
      </c>
      <c r="J276">
        <v>750</v>
      </c>
      <c r="K276" t="str">
        <v>https://fs.knesset.gov.il/globaldocs/MK/750/1_750_3_1665.jpeg</v>
      </c>
    </row>
    <row r="277" spans="1:11" x14ac:dyDescent="0.45">
      <c r="A277">
        <v>1063</v>
      </c>
      <c r="B277" t="str">
        <v>אילנה</v>
      </c>
      <c r="C277" t="str">
        <v>כהן</v>
      </c>
      <c r="D277">
        <v>755</v>
      </c>
      <c r="E277" t="str">
        <v>https://fs.knesset.gov.il/globaldocs/MK/755/1_755_3_1686.jpeg</v>
      </c>
      <c r="G277">
        <v>2014</v>
      </c>
      <c r="H277" t="str">
        <v>גאלב</v>
      </c>
      <c r="I277" t="str">
        <v>מג'אדלה</v>
      </c>
      <c r="J277">
        <v>758</v>
      </c>
      <c r="K277" t="str">
        <v>https://fs.knesset.gov.il/globaldocs/MK/758/1_758_3_1698.jpeg</v>
      </c>
    </row>
    <row r="278" spans="1:11" x14ac:dyDescent="0.45">
      <c r="A278">
        <v>1054</v>
      </c>
      <c r="B278" t="str">
        <v>יגאל</v>
      </c>
      <c r="C278" t="str">
        <v>יאסינוב</v>
      </c>
      <c r="D278">
        <v>750</v>
      </c>
      <c r="E278" t="str">
        <v>https://fs.knesset.gov.il/globaldocs/MK/750/1_750_3_1665.jpeg</v>
      </c>
      <c r="G278">
        <v>3175</v>
      </c>
      <c r="H278" t="str">
        <v>אראלה</v>
      </c>
      <c r="I278" t="str">
        <v>גולן</v>
      </c>
      <c r="J278">
        <v>759</v>
      </c>
      <c r="K278" t="str">
        <v>https://fs.knesset.gov.il/globaldocs/MK/759/1_759_3_1701.jpeg</v>
      </c>
    </row>
    <row r="279" spans="1:11" x14ac:dyDescent="0.45">
      <c r="A279">
        <v>2014</v>
      </c>
      <c r="B279" t="str">
        <v>גאלב</v>
      </c>
      <c r="C279" t="str">
        <v>מג'אדלה</v>
      </c>
      <c r="D279">
        <v>758</v>
      </c>
      <c r="E279" t="str">
        <v>https://fs.knesset.gov.il/globaldocs/MK/758/1_758_3_1698.jpeg</v>
      </c>
      <c r="G279">
        <v>2146</v>
      </c>
      <c r="H279" t="str">
        <v>אריה לובה</v>
      </c>
      <c r="I279" t="str">
        <v>אליאב</v>
      </c>
      <c r="J279">
        <v>255</v>
      </c>
      <c r="K279" t="str">
        <v>https://fs.knesset.gov.il/globaldocs/MK/255/1_255_3_642.jpeg</v>
      </c>
    </row>
    <row r="280" spans="1:11" x14ac:dyDescent="0.45">
      <c r="A280">
        <v>3175</v>
      </c>
      <c r="B280" t="str">
        <v>אראלה</v>
      </c>
      <c r="C280" t="str">
        <v>גולן</v>
      </c>
      <c r="D280">
        <v>759</v>
      </c>
      <c r="E280" t="str">
        <v>https://fs.knesset.gov.il/globaldocs/MK/759/1_759_3_1701.jpeg</v>
      </c>
      <c r="G280">
        <v>4035</v>
      </c>
      <c r="H280" t="str">
        <v>פנינה</v>
      </c>
      <c r="I280" t="str">
        <v>רוזנבלום</v>
      </c>
      <c r="J280">
        <v>760</v>
      </c>
      <c r="K280" t="str">
        <v>https://fs.knesset.gov.il/globaldocs/MK/760/1_760_3_1703.jpeg</v>
      </c>
    </row>
    <row r="281" spans="1:11" x14ac:dyDescent="0.45">
      <c r="A281">
        <v>2146</v>
      </c>
      <c r="B281" t="str">
        <v>אריה לובה</v>
      </c>
      <c r="C281" t="str">
        <v>אליאב</v>
      </c>
      <c r="D281">
        <v>255</v>
      </c>
      <c r="E281" t="str">
        <v>https://fs.knesset.gov.il/globaldocs/MK/255/1_255_3_642.jpeg</v>
      </c>
      <c r="G281">
        <v>4155</v>
      </c>
      <c r="H281" t="str">
        <v>טובה</v>
      </c>
      <c r="I281" t="str">
        <v>אילן</v>
      </c>
      <c r="J281">
        <v>761</v>
      </c>
      <c r="K281" t="str">
        <v>https://fs.knesset.gov.il/globaldocs/MK/761/1_761_3_1705.jpeg</v>
      </c>
    </row>
    <row r="282" spans="1:11" x14ac:dyDescent="0.45">
      <c r="A282">
        <v>4035</v>
      </c>
      <c r="B282" t="str">
        <v>פנינה</v>
      </c>
      <c r="C282" t="str">
        <v>רוזנבלום</v>
      </c>
      <c r="D282">
        <v>760</v>
      </c>
      <c r="E282" t="str">
        <v>https://fs.knesset.gov.il/globaldocs/MK/760/1_760_3_1703.jpeg</v>
      </c>
      <c r="G282">
        <v>4156</v>
      </c>
      <c r="H282" t="str">
        <v>רונן</v>
      </c>
      <c r="I282" t="str">
        <v>צור</v>
      </c>
      <c r="J282">
        <v>762</v>
      </c>
      <c r="K282" t="str">
        <v/>
      </c>
    </row>
    <row r="283" spans="1:11" x14ac:dyDescent="0.45">
      <c r="A283">
        <v>4155</v>
      </c>
      <c r="B283" t="str">
        <v>טובה</v>
      </c>
      <c r="C283" t="str">
        <v>אילן</v>
      </c>
      <c r="D283">
        <v>761</v>
      </c>
      <c r="E283" t="str">
        <v>https://fs.knesset.gov.il/globaldocs/MK/761/1_761_3_1705.jpeg</v>
      </c>
      <c r="G283">
        <v>4217</v>
      </c>
      <c r="H283" t="str">
        <v>אסתרינה</v>
      </c>
      <c r="I283" t="str">
        <v>טרטמן</v>
      </c>
      <c r="J283">
        <v>764</v>
      </c>
      <c r="K283" t="str">
        <v>https://fs.knesset.gov.il/globaldocs/MK/764/1_764_3_1711.jpeg</v>
      </c>
    </row>
    <row r="284" spans="1:11" x14ac:dyDescent="0.45">
      <c r="A284">
        <v>4156</v>
      </c>
      <c r="B284" t="str">
        <v>רונן</v>
      </c>
      <c r="C284" t="str">
        <v>צור</v>
      </c>
      <c r="D284">
        <v>762</v>
      </c>
      <c r="E284" t="str">
        <v/>
      </c>
      <c r="G284">
        <v>4175</v>
      </c>
      <c r="H284" t="str">
        <v>דני</v>
      </c>
      <c r="I284" t="str">
        <v>קורן</v>
      </c>
      <c r="J284">
        <v>763</v>
      </c>
      <c r="K284" t="str">
        <v>https://fs.knesset.gov.il/globaldocs/MK/763/1_763_3_1709.jpeg</v>
      </c>
    </row>
    <row r="285" spans="1:11" x14ac:dyDescent="0.45">
      <c r="A285">
        <v>4217</v>
      </c>
      <c r="B285" t="str">
        <v>אסתרינה</v>
      </c>
      <c r="C285" t="str">
        <v>טרטמן</v>
      </c>
      <c r="D285">
        <v>764</v>
      </c>
      <c r="E285" t="str">
        <v>https://fs.knesset.gov.il/globaldocs/MK/764/1_764_3_1711.jpeg</v>
      </c>
      <c r="G285">
        <v>4235</v>
      </c>
      <c r="H285" t="str">
        <v>נטע</v>
      </c>
      <c r="I285" t="str">
        <v>דוברין</v>
      </c>
      <c r="J285">
        <v>766</v>
      </c>
      <c r="K285" t="str">
        <v>https://fs.knesset.gov.il/globaldocs/MK/766/1_766_3_1715.jpeg</v>
      </c>
    </row>
    <row r="286" spans="1:11" x14ac:dyDescent="0.45">
      <c r="A286">
        <v>4175</v>
      </c>
      <c r="B286" t="str">
        <v>דני</v>
      </c>
      <c r="C286" t="str">
        <v>קורן</v>
      </c>
      <c r="D286">
        <v>763</v>
      </c>
      <c r="E286" t="str">
        <v>https://fs.knesset.gov.il/globaldocs/MK/763/1_763_3_1709.jpeg</v>
      </c>
      <c r="G286">
        <v>4398</v>
      </c>
      <c r="H286" t="str">
        <v>מנחם</v>
      </c>
      <c r="I286" t="str">
        <v>בן-ששון</v>
      </c>
      <c r="J286">
        <v>767</v>
      </c>
      <c r="K286" t="str">
        <v>https://fs.knesset.gov.il/globaldocs/MK/767/1_767_3_1717.jpeg</v>
      </c>
    </row>
    <row r="287" spans="1:11" x14ac:dyDescent="0.45">
      <c r="A287">
        <v>4235</v>
      </c>
      <c r="B287" t="str">
        <v>נטע</v>
      </c>
      <c r="C287" t="str">
        <v>דוברין</v>
      </c>
      <c r="D287">
        <v>766</v>
      </c>
      <c r="E287" t="str">
        <v>https://fs.knesset.gov.il/globaldocs/MK/766/1_766_3_1715.jpeg</v>
      </c>
      <c r="G287">
        <v>4298</v>
      </c>
      <c r="H287" t="str">
        <v>רפי</v>
      </c>
      <c r="I287" t="str">
        <v>איתן</v>
      </c>
      <c r="J287">
        <v>794</v>
      </c>
      <c r="K287" t="str">
        <v>https://fs.knesset.gov.il/globaldocs/MK/794/1_794_3_1817.jpeg</v>
      </c>
    </row>
    <row r="288" spans="1:11" x14ac:dyDescent="0.45">
      <c r="A288">
        <v>4398</v>
      </c>
      <c r="B288" t="str">
        <v>מנחם</v>
      </c>
      <c r="C288" t="str">
        <v>בן-ששון</v>
      </c>
      <c r="D288">
        <v>767</v>
      </c>
      <c r="E288" t="str">
        <v>https://fs.knesset.gov.il/globaldocs/MK/767/1_767_3_1717.jpeg</v>
      </c>
      <c r="G288">
        <v>4355</v>
      </c>
      <c r="H288" t="str">
        <v>יואל</v>
      </c>
      <c r="I288" t="str">
        <v>חסון</v>
      </c>
      <c r="J288">
        <v>772</v>
      </c>
      <c r="K288" t="str">
        <v>https://fs.knesset.gov.il/globaldocs/MK/772/1_772_3_1739.jpeg</v>
      </c>
    </row>
    <row r="289" spans="1:11" x14ac:dyDescent="0.45">
      <c r="A289">
        <v>4298</v>
      </c>
      <c r="B289" t="str">
        <v>רפי</v>
      </c>
      <c r="C289" t="str">
        <v>איתן</v>
      </c>
      <c r="D289">
        <v>794</v>
      </c>
      <c r="E289" t="str">
        <v>https://fs.knesset.gov.il/globaldocs/MK/794/1_794_3_1817.jpeg</v>
      </c>
      <c r="G289">
        <v>4300</v>
      </c>
      <c r="H289" t="str">
        <v>משה</v>
      </c>
      <c r="I289" t="str">
        <v>שרוני</v>
      </c>
      <c r="J289">
        <v>803</v>
      </c>
      <c r="K289" t="str">
        <v>https://fs.knesset.gov.il/globaldocs/MK/803/1_803_3_1841.jpeg</v>
      </c>
    </row>
    <row r="290" spans="1:11" x14ac:dyDescent="0.45">
      <c r="A290">
        <v>4355</v>
      </c>
      <c r="B290" t="str">
        <v>יואל</v>
      </c>
      <c r="C290" t="str">
        <v>חסון</v>
      </c>
      <c r="D290">
        <v>772</v>
      </c>
      <c r="E290" t="str">
        <v>https://fs.knesset.gov.il/globaldocs/MK/772/1_772_3_1739.jpeg</v>
      </c>
      <c r="G290">
        <v>4400</v>
      </c>
      <c r="H290" t="str">
        <v>רונית</v>
      </c>
      <c r="I290" t="str">
        <v>תירוש</v>
      </c>
      <c r="J290">
        <v>774</v>
      </c>
      <c r="K290" t="str">
        <v>https://fs.knesset.gov.il/globaldocs/MK/774/1_774_3_1747.jpeg</v>
      </c>
    </row>
    <row r="291" spans="1:11" x14ac:dyDescent="0.45">
      <c r="A291">
        <v>4300</v>
      </c>
      <c r="B291" t="str">
        <v>משה</v>
      </c>
      <c r="C291" t="str">
        <v>שרוני</v>
      </c>
      <c r="D291">
        <v>803</v>
      </c>
      <c r="E291" t="str">
        <v>https://fs.knesset.gov.il/globaldocs/MK/803/1_803_3_1841.jpeg</v>
      </c>
      <c r="G291">
        <v>4301</v>
      </c>
      <c r="H291" t="str">
        <v>יצחק</v>
      </c>
      <c r="I291" t="str">
        <v>זיו</v>
      </c>
      <c r="J291">
        <v>777</v>
      </c>
      <c r="K291" t="str">
        <v>https://fs.knesset.gov.il/globaldocs/MK/777/1_777_3_1754.jpeg</v>
      </c>
    </row>
    <row r="292" spans="1:11" x14ac:dyDescent="0.45">
      <c r="A292">
        <v>4400</v>
      </c>
      <c r="B292" t="str">
        <v>רונית</v>
      </c>
      <c r="C292" t="str">
        <v>תירוש</v>
      </c>
      <c r="D292">
        <v>774</v>
      </c>
      <c r="E292" t="str">
        <v>https://fs.knesset.gov.il/globaldocs/MK/774/1_774_3_1747.jpeg</v>
      </c>
      <c r="G292">
        <v>4413</v>
      </c>
      <c r="H292" t="str">
        <v>יצחק</v>
      </c>
      <c r="I292" t="str">
        <v>אהרונוביץ'</v>
      </c>
      <c r="J292">
        <v>790</v>
      </c>
      <c r="K292" t="str">
        <v>https://fs.knesset.gov.il/globaldocs/MK/790/1_790_3_1801.jpeg</v>
      </c>
    </row>
    <row r="293" spans="1:11" x14ac:dyDescent="0.45">
      <c r="A293">
        <v>4301</v>
      </c>
      <c r="B293" t="str">
        <v>יצחק</v>
      </c>
      <c r="C293" t="str">
        <v>זיו</v>
      </c>
      <c r="D293">
        <v>777</v>
      </c>
      <c r="E293" t="str">
        <v>https://fs.knesset.gov.il/globaldocs/MK/777/1_777_3_1754.jpeg</v>
      </c>
      <c r="G293">
        <v>4416</v>
      </c>
      <c r="H293" t="str">
        <v>דב</v>
      </c>
      <c r="I293" t="str">
        <v>חנין</v>
      </c>
      <c r="J293">
        <v>780</v>
      </c>
      <c r="K293" t="str">
        <v>https://fs.knesset.gov.il/globaldocs/MK/780/1_780_3_1762.jpeg</v>
      </c>
    </row>
    <row r="294" spans="1:11" x14ac:dyDescent="0.45">
      <c r="A294">
        <v>4413</v>
      </c>
      <c r="B294" t="str">
        <v>יצחק</v>
      </c>
      <c r="C294" t="str">
        <v>אהרונוביץ'</v>
      </c>
      <c r="D294">
        <v>790</v>
      </c>
      <c r="E294" t="str">
        <v>https://fs.knesset.gov.il/globaldocs/MK/790/1_790_3_1801.jpeg</v>
      </c>
      <c r="G294">
        <v>4397</v>
      </c>
      <c r="H294" t="str">
        <v>זאב</v>
      </c>
      <c r="I294" t="str">
        <v>אלקין</v>
      </c>
      <c r="J294">
        <v>768</v>
      </c>
      <c r="K294" t="str">
        <v>https://fs.knesset.gov.il/globaldocs/MK/768/1_768_3_1721.jpeg</v>
      </c>
    </row>
    <row r="295" spans="1:11" x14ac:dyDescent="0.45">
      <c r="A295">
        <v>4416</v>
      </c>
      <c r="B295" t="str">
        <v>דב</v>
      </c>
      <c r="C295" t="str">
        <v>חנין</v>
      </c>
      <c r="D295">
        <v>780</v>
      </c>
      <c r="E295" t="str">
        <v>https://fs.knesset.gov.il/globaldocs/MK/780/1_780_3_1762.jpeg</v>
      </c>
      <c r="G295">
        <v>4417</v>
      </c>
      <c r="H295" t="str">
        <v>אריאל</v>
      </c>
      <c r="I295" t="str">
        <v>אטיאס</v>
      </c>
      <c r="J295">
        <v>791</v>
      </c>
      <c r="K295" t="str">
        <v>https://fs.knesset.gov.il/globaldocs/MK/791/1_791_3_1805.jpeg</v>
      </c>
    </row>
    <row r="296" spans="1:11" x14ac:dyDescent="0.45">
      <c r="A296">
        <v>4397</v>
      </c>
      <c r="B296" t="str">
        <v>זאב</v>
      </c>
      <c r="C296" t="str">
        <v>אלקין</v>
      </c>
      <c r="D296">
        <v>768</v>
      </c>
      <c r="E296" t="str">
        <v>https://fs.knesset.gov.il/globaldocs/MK/768/1_768_3_1721.jpeg</v>
      </c>
      <c r="G296">
        <v>4302</v>
      </c>
      <c r="H296" t="str">
        <v>יצחק</v>
      </c>
      <c r="I296" t="str">
        <v>גלנטי</v>
      </c>
      <c r="J296">
        <v>799</v>
      </c>
      <c r="K296" t="str">
        <v>https://fs.knesset.gov.il/globaldocs/MK/799/1_799_3_1830.jpeg</v>
      </c>
    </row>
    <row r="297" spans="1:11" x14ac:dyDescent="0.45">
      <c r="A297">
        <v>4417</v>
      </c>
      <c r="B297" t="str">
        <v>אריאל</v>
      </c>
      <c r="C297" t="str">
        <v>אטיאס</v>
      </c>
      <c r="D297">
        <v>791</v>
      </c>
      <c r="E297" t="str">
        <v>https://fs.knesset.gov.il/globaldocs/MK/791/1_791_3_1805.jpeg</v>
      </c>
      <c r="G297">
        <v>4401</v>
      </c>
      <c r="H297" t="str">
        <v>עתניאל</v>
      </c>
      <c r="I297" t="str">
        <v>שנלר</v>
      </c>
      <c r="J297">
        <v>776</v>
      </c>
      <c r="K297" t="str">
        <v>https://fs.knesset.gov.il/globaldocs/MK/776/1_776_3_1752.jpeg</v>
      </c>
    </row>
    <row r="298" spans="1:11" x14ac:dyDescent="0.45">
      <c r="A298">
        <v>4302</v>
      </c>
      <c r="B298" t="str">
        <v>יצחק</v>
      </c>
      <c r="C298" t="str">
        <v>גלנטי</v>
      </c>
      <c r="D298">
        <v>799</v>
      </c>
      <c r="E298" t="str">
        <v>https://fs.knesset.gov.il/globaldocs/MK/799/1_799_3_1830.jpeg</v>
      </c>
      <c r="G298">
        <v>4419</v>
      </c>
      <c r="H298" t="str">
        <v>אברהם</v>
      </c>
      <c r="I298" t="str">
        <v>מיכאלי</v>
      </c>
      <c r="J298">
        <v>784</v>
      </c>
      <c r="K298" t="str">
        <v>https://fs.knesset.gov.il/globaldocs/MK/784/1_784_3_1781.jpeg</v>
      </c>
    </row>
    <row r="299" spans="1:11" x14ac:dyDescent="0.45">
      <c r="A299">
        <v>4401</v>
      </c>
      <c r="B299" t="str">
        <v>עתניאל</v>
      </c>
      <c r="C299" t="str">
        <v>שנלר</v>
      </c>
      <c r="D299">
        <v>776</v>
      </c>
      <c r="E299" t="str">
        <v>https://fs.knesset.gov.il/globaldocs/MK/776/1_776_3_1752.jpeg</v>
      </c>
      <c r="G299">
        <v>4418</v>
      </c>
      <c r="H299" t="str">
        <v>חיים</v>
      </c>
      <c r="I299" t="str">
        <v>אמסלם</v>
      </c>
      <c r="J299">
        <v>795</v>
      </c>
      <c r="K299" t="str">
        <v>https://fs.knesset.gov.il/globaldocs/MK/795/1_795_3_1820.jpeg</v>
      </c>
    </row>
    <row r="300" spans="1:11" x14ac:dyDescent="0.45">
      <c r="A300">
        <v>4419</v>
      </c>
      <c r="B300" t="str">
        <v>אברהם</v>
      </c>
      <c r="C300" t="str">
        <v>מיכאלי</v>
      </c>
      <c r="D300">
        <v>784</v>
      </c>
      <c r="E300" t="str">
        <v>https://fs.knesset.gov.il/globaldocs/MK/784/1_784_3_1781.jpeg</v>
      </c>
      <c r="G300">
        <v>4403</v>
      </c>
      <c r="H300" t="str">
        <v>יורם</v>
      </c>
      <c r="I300" t="str">
        <v>מרציאנו</v>
      </c>
      <c r="J300">
        <v>788</v>
      </c>
      <c r="K300" t="str">
        <v>https://fs.knesset.gov.il/globaldocs/MK/788/1_788_3_1794.jpeg</v>
      </c>
    </row>
    <row r="301" spans="1:11" x14ac:dyDescent="0.45">
      <c r="A301">
        <v>4418</v>
      </c>
      <c r="B301" t="str">
        <v>חיים</v>
      </c>
      <c r="C301" t="str">
        <v>אמסלם</v>
      </c>
      <c r="D301">
        <v>795</v>
      </c>
      <c r="E301" t="str">
        <v>https://fs.knesset.gov.il/globaldocs/MK/795/1_795_3_1820.jpeg</v>
      </c>
      <c r="G301">
        <v>4304</v>
      </c>
      <c r="H301" t="str">
        <v>שרה</v>
      </c>
      <c r="I301" t="str">
        <v>מרום שלו</v>
      </c>
      <c r="J301">
        <v>787</v>
      </c>
      <c r="K301" t="str">
        <v>https://fs.knesset.gov.il/globaldocs/MK/787/1_787_3_1791.jpeg</v>
      </c>
    </row>
    <row r="302" spans="1:11" x14ac:dyDescent="0.45">
      <c r="A302">
        <v>4403</v>
      </c>
      <c r="B302" t="str">
        <v>יורם</v>
      </c>
      <c r="C302" t="str">
        <v>מרציאנו</v>
      </c>
      <c r="D302">
        <v>788</v>
      </c>
      <c r="E302" t="str">
        <v>https://fs.knesset.gov.il/globaldocs/MK/788/1_788_3_1794.jpeg</v>
      </c>
      <c r="G302">
        <v>4405</v>
      </c>
      <c r="H302" t="str">
        <v>שלי</v>
      </c>
      <c r="I302" t="str">
        <v>יחימוביץ'</v>
      </c>
      <c r="J302">
        <v>782</v>
      </c>
      <c r="K302" t="str">
        <v>https://fs.knesset.gov.il/globaldocs/MK/782/1_782_3_1773.jpeg</v>
      </c>
    </row>
    <row r="303" spans="1:11" x14ac:dyDescent="0.45">
      <c r="A303">
        <v>4304</v>
      </c>
      <c r="B303" t="str">
        <v>שרה</v>
      </c>
      <c r="C303" t="str">
        <v>מרום שלו</v>
      </c>
      <c r="D303">
        <v>787</v>
      </c>
      <c r="E303" t="str">
        <v>https://fs.knesset.gov.il/globaldocs/MK/787/1_787_3_1791.jpeg</v>
      </c>
      <c r="G303">
        <v>4411</v>
      </c>
      <c r="H303" t="str">
        <v>סטס</v>
      </c>
      <c r="I303" t="str">
        <v>מיסז'ניקוב</v>
      </c>
      <c r="J303">
        <v>786</v>
      </c>
      <c r="K303" t="str">
        <v>https://fs.knesset.gov.il/globaldocs/MK/786/1_786_3_1789.jpeg</v>
      </c>
    </row>
    <row r="304" spans="1:11" x14ac:dyDescent="0.45">
      <c r="A304">
        <v>4405</v>
      </c>
      <c r="B304" t="str">
        <v>שלי</v>
      </c>
      <c r="C304" t="str">
        <v>יחימוביץ'</v>
      </c>
      <c r="D304">
        <v>782</v>
      </c>
      <c r="E304" t="str">
        <v>https://fs.knesset.gov.il/globaldocs/MK/782/1_782_3_1773.jpeg</v>
      </c>
      <c r="G304">
        <v>4402</v>
      </c>
      <c r="H304" t="str">
        <v>אביגדור</v>
      </c>
      <c r="I304" t="str">
        <v>יצחקי</v>
      </c>
      <c r="J304">
        <v>773</v>
      </c>
      <c r="K304" t="str">
        <v>https://fs.knesset.gov.il/globaldocs/MK/773/1_773_3_1744.jpeg</v>
      </c>
    </row>
    <row r="305" spans="1:11" x14ac:dyDescent="0.45">
      <c r="A305">
        <v>4411</v>
      </c>
      <c r="B305" t="str">
        <v>סטס</v>
      </c>
      <c r="C305" t="str">
        <v>מיסז'ניקוב</v>
      </c>
      <c r="D305">
        <v>786</v>
      </c>
      <c r="E305" t="str">
        <v>https://fs.knesset.gov.il/globaldocs/MK/786/1_786_3_1789.jpeg</v>
      </c>
      <c r="G305">
        <v>4375</v>
      </c>
      <c r="H305" t="str">
        <v>עמירה</v>
      </c>
      <c r="I305" t="str">
        <v>דותן</v>
      </c>
      <c r="J305">
        <v>770</v>
      </c>
      <c r="K305" t="str">
        <v>https://fs.knesset.gov.il/globaldocs/MK/770/1_770_3_1728.jpeg</v>
      </c>
    </row>
    <row r="306" spans="1:11" x14ac:dyDescent="0.45">
      <c r="A306">
        <v>4402</v>
      </c>
      <c r="B306" t="str">
        <v>אביגדור</v>
      </c>
      <c r="C306" t="str">
        <v>יצחקי</v>
      </c>
      <c r="D306">
        <v>773</v>
      </c>
      <c r="E306" t="str">
        <v>https://fs.knesset.gov.il/globaldocs/MK/773/1_773_3_1744.jpeg</v>
      </c>
      <c r="G306">
        <v>4404</v>
      </c>
      <c r="H306" t="str">
        <v>נאדיה</v>
      </c>
      <c r="I306" t="str">
        <v>חילו</v>
      </c>
      <c r="J306">
        <v>779</v>
      </c>
      <c r="K306" t="str">
        <v>https://fs.knesset.gov.il/globaldocs/MK/779/1_779_3_1758.jpeg</v>
      </c>
    </row>
    <row r="307" spans="1:11" x14ac:dyDescent="0.45">
      <c r="A307">
        <v>4375</v>
      </c>
      <c r="B307" t="str">
        <v>עמירה</v>
      </c>
      <c r="C307" t="str">
        <v>דותן</v>
      </c>
      <c r="D307">
        <v>770</v>
      </c>
      <c r="E307" t="str">
        <v>https://fs.knesset.gov.il/globaldocs/MK/770/1_770_3_1728.jpeg</v>
      </c>
      <c r="G307">
        <v>4408</v>
      </c>
      <c r="H307" t="str">
        <v>ליה</v>
      </c>
      <c r="I307" t="str">
        <v>שמטוב</v>
      </c>
      <c r="J307">
        <v>802</v>
      </c>
      <c r="K307" t="str">
        <v>https://fs.knesset.gov.il/globaldocs/MK/802/1_802_3_1839.jpeg</v>
      </c>
    </row>
    <row r="308" spans="1:11" x14ac:dyDescent="0.45">
      <c r="A308">
        <v>4404</v>
      </c>
      <c r="B308" t="str">
        <v>נאדיה</v>
      </c>
      <c r="C308" t="str">
        <v>חילו</v>
      </c>
      <c r="D308">
        <v>779</v>
      </c>
      <c r="E308" t="str">
        <v>https://fs.knesset.gov.il/globaldocs/MK/779/1_779_3_1758.jpeg</v>
      </c>
      <c r="G308">
        <v>4635</v>
      </c>
      <c r="H308" t="str">
        <v>שי</v>
      </c>
      <c r="I308" t="str">
        <v>חרמש</v>
      </c>
      <c r="J308">
        <v>804</v>
      </c>
      <c r="K308" t="str">
        <v>https://fs.knesset.gov.il/globaldocs/MK/804/1_804_3_1844.jpeg</v>
      </c>
    </row>
    <row r="309" spans="1:11" x14ac:dyDescent="0.45">
      <c r="A309">
        <v>4408</v>
      </c>
      <c r="B309" t="str">
        <v>ליה</v>
      </c>
      <c r="C309" t="str">
        <v>שמטוב</v>
      </c>
      <c r="D309">
        <v>802</v>
      </c>
      <c r="E309" t="str">
        <v>https://fs.knesset.gov.il/globaldocs/MK/802/1_802_3_1839.jpeg</v>
      </c>
      <c r="G309">
        <v>4297</v>
      </c>
      <c r="H309" t="str">
        <v>אברהים</v>
      </c>
      <c r="I309" t="str">
        <v>צרצור</v>
      </c>
      <c r="J309">
        <v>800</v>
      </c>
      <c r="K309" t="str">
        <v>https://fs.knesset.gov.il/globaldocs/MK/800/1_800_3_1833.jpeg</v>
      </c>
    </row>
    <row r="310" spans="1:11" x14ac:dyDescent="0.45">
      <c r="A310">
        <v>4635</v>
      </c>
      <c r="B310" t="str">
        <v>שי</v>
      </c>
      <c r="C310" t="str">
        <v>חרמש</v>
      </c>
      <c r="D310">
        <v>804</v>
      </c>
      <c r="E310" t="str">
        <v>https://fs.knesset.gov.il/globaldocs/MK/804/1_804_3_1844.jpeg</v>
      </c>
      <c r="G310">
        <v>4406</v>
      </c>
      <c r="H310" t="str">
        <v>עמיחי</v>
      </c>
      <c r="I310" t="str">
        <v>אילון</v>
      </c>
      <c r="J310">
        <v>792</v>
      </c>
      <c r="K310" t="str">
        <v>https://fs.knesset.gov.il/globaldocs/MK/792/1_792_3_1808.jpeg</v>
      </c>
    </row>
    <row r="311" spans="1:11" x14ac:dyDescent="0.45">
      <c r="A311">
        <v>4297</v>
      </c>
      <c r="B311" t="str">
        <v>אברהים</v>
      </c>
      <c r="C311" t="str">
        <v>צרצור</v>
      </c>
      <c r="D311">
        <v>800</v>
      </c>
      <c r="E311" t="str">
        <v>https://fs.knesset.gov.il/globaldocs/MK/800/1_800_3_1833.jpeg</v>
      </c>
      <c r="G311">
        <v>4295</v>
      </c>
      <c r="H311" t="str">
        <v>חנא</v>
      </c>
      <c r="I311" t="str">
        <v>סוייד</v>
      </c>
      <c r="J311">
        <v>789</v>
      </c>
      <c r="K311" t="str">
        <v>https://fs.knesset.gov.il/globaldocs/MK/789/1_789_3_1797.jpeg</v>
      </c>
    </row>
    <row r="312" spans="1:11" x14ac:dyDescent="0.45">
      <c r="A312">
        <v>4406</v>
      </c>
      <c r="B312" t="str">
        <v>עמיחי</v>
      </c>
      <c r="C312" t="str">
        <v>אילון</v>
      </c>
      <c r="D312">
        <v>792</v>
      </c>
      <c r="E312" t="str">
        <v>https://fs.knesset.gov.il/globaldocs/MK/792/1_792_3_1808.jpeg</v>
      </c>
      <c r="G312">
        <v>4410</v>
      </c>
      <c r="H312" t="str">
        <v>יוסף</v>
      </c>
      <c r="I312" t="str">
        <v>שגל</v>
      </c>
      <c r="J312">
        <v>801</v>
      </c>
      <c r="K312" t="str">
        <v>https://fs.knesset.gov.il/globaldocs/MK/801/1_801_3_1836.jpeg</v>
      </c>
    </row>
    <row r="313" spans="1:11" x14ac:dyDescent="0.45">
      <c r="A313">
        <v>4295</v>
      </c>
      <c r="B313" t="str">
        <v>חנא</v>
      </c>
      <c r="C313" t="str">
        <v>סוייד</v>
      </c>
      <c r="D313">
        <v>789</v>
      </c>
      <c r="E313" t="str">
        <v>https://fs.knesset.gov.il/globaldocs/MK/789/1_789_3_1797.jpeg</v>
      </c>
      <c r="G313">
        <v>4299</v>
      </c>
      <c r="H313" t="str">
        <v>יעקב</v>
      </c>
      <c r="I313" t="str">
        <v>בן-יזרי</v>
      </c>
      <c r="J313">
        <v>796</v>
      </c>
      <c r="K313" t="str">
        <v>https://fs.knesset.gov.il/globaldocs/MK/796/1_796_3_1822.jpeg</v>
      </c>
    </row>
    <row r="314" spans="1:11" x14ac:dyDescent="0.45">
      <c r="A314">
        <v>4410</v>
      </c>
      <c r="B314" t="str">
        <v>יוסף</v>
      </c>
      <c r="C314" t="str">
        <v>שגל</v>
      </c>
      <c r="D314">
        <v>801</v>
      </c>
      <c r="E314" t="str">
        <v>https://fs.knesset.gov.il/globaldocs/MK/801/1_801_3_1836.jpeg</v>
      </c>
      <c r="G314">
        <v>4412</v>
      </c>
      <c r="H314" t="str">
        <v>רוברט</v>
      </c>
      <c r="I314" t="str">
        <v>אילטוב</v>
      </c>
      <c r="J314">
        <v>793</v>
      </c>
      <c r="K314" t="str">
        <v>https://fs.knesset.gov.il/globaldocs/MK/793/1_793_3_1812.jpeg</v>
      </c>
    </row>
    <row r="315" spans="1:11" x14ac:dyDescent="0.45">
      <c r="A315">
        <v>4299</v>
      </c>
      <c r="B315" t="str">
        <v>יעקב</v>
      </c>
      <c r="C315" t="str">
        <v>בן-יזרי</v>
      </c>
      <c r="D315">
        <v>796</v>
      </c>
      <c r="E315" t="str">
        <v>https://fs.knesset.gov.il/globaldocs/MK/796/1_796_3_1822.jpeg</v>
      </c>
      <c r="G315">
        <v>4414</v>
      </c>
      <c r="H315" t="str">
        <v>יעקב</v>
      </c>
      <c r="I315" t="str">
        <v>כהן</v>
      </c>
      <c r="J315">
        <v>783</v>
      </c>
      <c r="K315" t="str">
        <v>https://fs.knesset.gov.il/globaldocs/MK/783/1_783_3_1778.jpeg</v>
      </c>
    </row>
    <row r="316" spans="1:11" x14ac:dyDescent="0.45">
      <c r="A316">
        <v>4412</v>
      </c>
      <c r="B316" t="str">
        <v>רוברט</v>
      </c>
      <c r="C316" t="str">
        <v>אילטוב</v>
      </c>
      <c r="D316">
        <v>793</v>
      </c>
      <c r="E316" t="str">
        <v>https://fs.knesset.gov.il/globaldocs/MK/793/1_793_3_1812.jpeg</v>
      </c>
      <c r="G316">
        <v>4395</v>
      </c>
      <c r="H316" t="str">
        <v>אבי</v>
      </c>
      <c r="I316" t="str">
        <v>דיכטר</v>
      </c>
      <c r="J316">
        <v>771</v>
      </c>
      <c r="K316" t="str">
        <v>https://fs.knesset.gov.il/globaldocs/MK/771/1_771_3_1732.jpeg</v>
      </c>
    </row>
    <row r="317" spans="1:11" x14ac:dyDescent="0.45">
      <c r="A317">
        <v>4414</v>
      </c>
      <c r="B317" t="str">
        <v>יעקב</v>
      </c>
      <c r="C317" t="str">
        <v>כהן</v>
      </c>
      <c r="D317">
        <v>783</v>
      </c>
      <c r="E317" t="str">
        <v>https://fs.knesset.gov.il/globaldocs/MK/783/1_783_3_1778.jpeg</v>
      </c>
      <c r="G317">
        <v>4415</v>
      </c>
      <c r="H317" t="str">
        <v>עבאס</v>
      </c>
      <c r="I317" t="str">
        <v>זכור</v>
      </c>
      <c r="J317">
        <v>778</v>
      </c>
      <c r="K317" t="str">
        <v>https://fs.knesset.gov.il/globaldocs/MK/778/1_778_3_1756.jpeg</v>
      </c>
    </row>
    <row r="318" spans="1:11" x14ac:dyDescent="0.45">
      <c r="A318">
        <v>4395</v>
      </c>
      <c r="B318" t="str">
        <v>אבי</v>
      </c>
      <c r="C318" t="str">
        <v>דיכטר</v>
      </c>
      <c r="D318">
        <v>771</v>
      </c>
      <c r="E318" t="str">
        <v>https://fs.knesset.gov.il/globaldocs/MK/771/1_771_3_1732.jpeg</v>
      </c>
      <c r="G318">
        <v>4399</v>
      </c>
      <c r="H318" t="str">
        <v>שלמה</v>
      </c>
      <c r="I318" t="str">
        <v>ברזניץ</v>
      </c>
      <c r="J318">
        <v>769</v>
      </c>
      <c r="K318" t="str">
        <v>https://fs.knesset.gov.il/globaldocs/MK/769/1_769_3_1726.jpeg</v>
      </c>
    </row>
    <row r="319" spans="1:11" x14ac:dyDescent="0.45">
      <c r="A319">
        <v>4415</v>
      </c>
      <c r="B319" t="str">
        <v>עבאס</v>
      </c>
      <c r="C319" t="str">
        <v>זכור</v>
      </c>
      <c r="D319">
        <v>778</v>
      </c>
      <c r="E319" t="str">
        <v>https://fs.knesset.gov.il/globaldocs/MK/778/1_778_3_1756.jpeg</v>
      </c>
      <c r="G319">
        <v>4407</v>
      </c>
      <c r="H319" t="str">
        <v>אבישי</v>
      </c>
      <c r="I319" t="str">
        <v>ברוורמן</v>
      </c>
      <c r="J319">
        <v>797</v>
      </c>
      <c r="K319" t="str">
        <v>https://fs.knesset.gov.il/globaldocs/MK/797/1_797_3_1825.jpeg</v>
      </c>
    </row>
    <row r="320" spans="1:11" x14ac:dyDescent="0.45">
      <c r="A320">
        <v>4399</v>
      </c>
      <c r="B320" t="str">
        <v>שלמה</v>
      </c>
      <c r="C320" t="str">
        <v>ברזניץ</v>
      </c>
      <c r="D320">
        <v>769</v>
      </c>
      <c r="E320" t="str">
        <v>https://fs.knesset.gov.il/globaldocs/MK/769/1_769_3_1726.jpeg</v>
      </c>
      <c r="G320">
        <v>4376</v>
      </c>
      <c r="H320" t="str">
        <v>ישראל</v>
      </c>
      <c r="I320" t="str">
        <v>חסון</v>
      </c>
      <c r="J320">
        <v>781</v>
      </c>
      <c r="K320" t="str">
        <v>https://fs.knesset.gov.il/globaldocs/MK/781/1_781_3_1768.jpeg</v>
      </c>
    </row>
    <row r="321" spans="1:11" x14ac:dyDescent="0.45">
      <c r="A321">
        <v>4407</v>
      </c>
      <c r="B321" t="str">
        <v>אבישי</v>
      </c>
      <c r="C321" t="str">
        <v>ברוורמן</v>
      </c>
      <c r="D321">
        <v>797</v>
      </c>
      <c r="E321" t="str">
        <v>https://fs.knesset.gov.il/globaldocs/MK/797/1_797_3_1825.jpeg</v>
      </c>
      <c r="G321">
        <v>4303</v>
      </c>
      <c r="H321" t="str">
        <v>אלחנן</v>
      </c>
      <c r="I321" t="str">
        <v>גלזר</v>
      </c>
      <c r="J321">
        <v>798</v>
      </c>
      <c r="K321" t="str">
        <v>https://fs.knesset.gov.il/globaldocs/MK/798/1_798_3_1828.jpeg</v>
      </c>
    </row>
    <row r="322" spans="1:11" x14ac:dyDescent="0.45">
      <c r="A322">
        <v>4376</v>
      </c>
      <c r="B322" t="str">
        <v>ישראל</v>
      </c>
      <c r="C322" t="str">
        <v>חסון</v>
      </c>
      <c r="D322">
        <v>781</v>
      </c>
      <c r="E322" t="str">
        <v>https://fs.knesset.gov.il/globaldocs/MK/781/1_781_3_1768.jpeg</v>
      </c>
      <c r="G322">
        <v>4409</v>
      </c>
      <c r="H322" t="str">
        <v>אלכס</v>
      </c>
      <c r="I322" t="str">
        <v>מילר</v>
      </c>
      <c r="J322">
        <v>785</v>
      </c>
      <c r="K322" t="str">
        <v>https://fs.knesset.gov.il/globaldocs/MK/785/1_785_3_1785.jpeg</v>
      </c>
    </row>
    <row r="323" spans="1:11" x14ac:dyDescent="0.45">
      <c r="A323">
        <v>4303</v>
      </c>
      <c r="B323" t="str">
        <v>אלחנן</v>
      </c>
      <c r="C323" t="str">
        <v>גלזר</v>
      </c>
      <c r="D323">
        <v>798</v>
      </c>
      <c r="E323" t="str">
        <v>https://fs.knesset.gov.il/globaldocs/MK/798/1_798_3_1828.jpeg</v>
      </c>
      <c r="G323">
        <v>6076</v>
      </c>
      <c r="H323" t="str">
        <v>דוד</v>
      </c>
      <c r="I323" t="str">
        <v>רותם</v>
      </c>
      <c r="J323">
        <v>805</v>
      </c>
      <c r="K323" t="str">
        <v>https://fs.knesset.gov.il/globaldocs/MK/805/1_805_3_1847.jpeg</v>
      </c>
    </row>
    <row r="324" spans="1:11" x14ac:dyDescent="0.45">
      <c r="A324">
        <v>4409</v>
      </c>
      <c r="B324" t="str">
        <v>אלכס</v>
      </c>
      <c r="C324" t="str">
        <v>מילר</v>
      </c>
      <c r="D324">
        <v>785</v>
      </c>
      <c r="E324" t="str">
        <v>https://fs.knesset.gov.il/globaldocs/MK/785/1_785_3_1785.jpeg</v>
      </c>
      <c r="G324">
        <v>6235</v>
      </c>
      <c r="H324" t="str">
        <v>סעיד</v>
      </c>
      <c r="I324" t="str">
        <v>נפאע</v>
      </c>
      <c r="J324">
        <v>807</v>
      </c>
      <c r="K324" t="str">
        <v>https://fs.knesset.gov.il/globaldocs/MK/807/1_807_3_1853.jpeg</v>
      </c>
    </row>
    <row r="325" spans="1:11" x14ac:dyDescent="0.45">
      <c r="A325">
        <v>6076</v>
      </c>
      <c r="B325" t="str">
        <v>דוד</v>
      </c>
      <c r="C325" t="str">
        <v>רותם</v>
      </c>
      <c r="D325">
        <v>805</v>
      </c>
      <c r="E325" t="str">
        <v>https://fs.knesset.gov.il/globaldocs/MK/805/1_805_3_1847.jpeg</v>
      </c>
      <c r="G325">
        <v>7035</v>
      </c>
      <c r="H325" t="str">
        <v>יצחק</v>
      </c>
      <c r="I325" t="str">
        <v>בן ישראל</v>
      </c>
      <c r="J325">
        <v>808</v>
      </c>
      <c r="K325" t="str">
        <v>https://fs.knesset.gov.il/globaldocs/MK/808/1_808_3_1855.jpeg</v>
      </c>
    </row>
    <row r="326" spans="1:11" x14ac:dyDescent="0.45">
      <c r="A326">
        <v>30864</v>
      </c>
      <c r="B326" t="e">
        <v>#N/A</v>
      </c>
      <c r="C326" t="e">
        <v>#N/A</v>
      </c>
      <c r="D326" t="e">
        <v>#N/A</v>
      </c>
      <c r="E326" t="e">
        <v>#N/A</v>
      </c>
      <c r="G326">
        <v>7736</v>
      </c>
      <c r="H326" t="str">
        <v>יוחנן</v>
      </c>
      <c r="I326" t="str">
        <v>פלסנר</v>
      </c>
      <c r="J326">
        <v>809</v>
      </c>
      <c r="K326" t="str">
        <v>https://fs.knesset.gov.il/globaldocs/MK/809/1_809_3_1858.jpeg</v>
      </c>
    </row>
    <row r="327" spans="1:11" x14ac:dyDescent="0.45">
      <c r="A327">
        <v>6235</v>
      </c>
      <c r="B327" t="str">
        <v>סעיד</v>
      </c>
      <c r="C327" t="str">
        <v>נפאע</v>
      </c>
      <c r="D327">
        <v>807</v>
      </c>
      <c r="E327" t="str">
        <v>https://fs.knesset.gov.il/globaldocs/MK/807/1_807_3_1853.jpeg</v>
      </c>
      <c r="G327">
        <v>9315</v>
      </c>
      <c r="H327" t="str">
        <v>שלמה</v>
      </c>
      <c r="I327" t="str">
        <v>מולה</v>
      </c>
      <c r="J327">
        <v>810</v>
      </c>
      <c r="K327" t="str">
        <v>https://fs.knesset.gov.il/globaldocs/MK/810/1_810_3_1861.jpeg</v>
      </c>
    </row>
    <row r="328" spans="1:11" x14ac:dyDescent="0.45">
      <c r="A328">
        <v>7035</v>
      </c>
      <c r="B328" t="str">
        <v>יצחק</v>
      </c>
      <c r="C328" t="str">
        <v>בן ישראל</v>
      </c>
      <c r="D328">
        <v>808</v>
      </c>
      <c r="E328" t="str">
        <v>https://fs.knesset.gov.il/globaldocs/MK/808/1_808_3_1855.jpeg</v>
      </c>
      <c r="G328">
        <v>10355</v>
      </c>
      <c r="H328" t="str">
        <v>מזור</v>
      </c>
      <c r="I328" t="str">
        <v>בהיינה</v>
      </c>
      <c r="J328">
        <v>811</v>
      </c>
      <c r="K328" t="str">
        <v>https://fs.knesset.gov.il/globaldocs/MK/811/1_811_3_1863.jpeg</v>
      </c>
    </row>
    <row r="329" spans="1:11" x14ac:dyDescent="0.45">
      <c r="A329">
        <v>7736</v>
      </c>
      <c r="B329" t="str">
        <v>יוחנן</v>
      </c>
      <c r="C329" t="str">
        <v>פלסנר</v>
      </c>
      <c r="D329">
        <v>809</v>
      </c>
      <c r="E329" t="str">
        <v>https://fs.knesset.gov.il/globaldocs/MK/809/1_809_3_1858.jpeg</v>
      </c>
      <c r="G329">
        <v>10555</v>
      </c>
      <c r="H329" t="str">
        <v>שכיב מוראד</v>
      </c>
      <c r="I329" t="str">
        <v>שנאן</v>
      </c>
      <c r="J329">
        <v>812</v>
      </c>
      <c r="K329" t="str">
        <v>https://fs.knesset.gov.il/globaldocs/MK/812/1_812_3_1866.jpeg</v>
      </c>
    </row>
    <row r="330" spans="1:11" x14ac:dyDescent="0.45">
      <c r="A330">
        <v>9315</v>
      </c>
      <c r="B330" t="str">
        <v>שלמה</v>
      </c>
      <c r="C330" t="str">
        <v>מולה</v>
      </c>
      <c r="D330">
        <v>810</v>
      </c>
      <c r="E330" t="str">
        <v>https://fs.knesset.gov.il/globaldocs/MK/810/1_810_3_1861.jpeg</v>
      </c>
      <c r="G330">
        <v>11235</v>
      </c>
      <c r="H330" t="str">
        <v>לאון</v>
      </c>
      <c r="I330" t="str">
        <v>ליטינצקי</v>
      </c>
      <c r="J330">
        <v>813</v>
      </c>
      <c r="K330" t="str">
        <v>https://fs.knesset.gov.il/globaldocs/MK/813/1_813_3_1869.jpeg</v>
      </c>
    </row>
    <row r="331" spans="1:11" x14ac:dyDescent="0.45">
      <c r="A331">
        <v>10355</v>
      </c>
      <c r="B331" t="str">
        <v>מזור</v>
      </c>
      <c r="C331" t="str">
        <v>בהיינה</v>
      </c>
      <c r="D331">
        <v>811</v>
      </c>
      <c r="E331" t="str">
        <v>https://fs.knesset.gov.il/globaldocs/MK/811/1_811_3_1863.jpeg</v>
      </c>
      <c r="G331">
        <v>11835</v>
      </c>
      <c r="H331" t="str">
        <v>אורי</v>
      </c>
      <c r="I331" t="str">
        <v>מקלב</v>
      </c>
      <c r="J331">
        <v>814</v>
      </c>
      <c r="K331" t="str">
        <v>https://fs.knesset.gov.il/globaldocs/MK/814/1_814_3_1874.jpeg</v>
      </c>
    </row>
    <row r="332" spans="1:11" x14ac:dyDescent="0.45">
      <c r="A332">
        <v>10555</v>
      </c>
      <c r="B332" t="str">
        <v>שכיב מוראד</v>
      </c>
      <c r="C332" t="str">
        <v>שנאן</v>
      </c>
      <c r="D332">
        <v>812</v>
      </c>
      <c r="E332" t="str">
        <v>https://fs.knesset.gov.il/globaldocs/MK/812/1_812_3_1866.jpeg</v>
      </c>
      <c r="G332">
        <v>12595</v>
      </c>
      <c r="H332" t="str">
        <v>צביה</v>
      </c>
      <c r="I332" t="str">
        <v>גרינפילד</v>
      </c>
      <c r="J332">
        <v>815</v>
      </c>
      <c r="K332" t="str">
        <v>https://fs.knesset.gov.il/globaldocs/MK/815/1_815_3_1879.jpeg</v>
      </c>
    </row>
    <row r="333" spans="1:11" x14ac:dyDescent="0.45">
      <c r="A333">
        <v>11235</v>
      </c>
      <c r="B333" t="str">
        <v>לאון</v>
      </c>
      <c r="C333" t="str">
        <v>ליטינצקי</v>
      </c>
      <c r="D333">
        <v>813</v>
      </c>
      <c r="E333" t="str">
        <v>https://fs.knesset.gov.il/globaldocs/MK/813/1_813_3_1869.jpeg</v>
      </c>
      <c r="G333">
        <v>12958</v>
      </c>
      <c r="H333" t="str">
        <v>ציון</v>
      </c>
      <c r="I333" t="str">
        <v>פיניאן</v>
      </c>
      <c r="J333">
        <v>827</v>
      </c>
      <c r="K333" t="str">
        <v>https://fs.knesset.gov.il/globaldocs/MK/827/1_827_3_1927.jpeg</v>
      </c>
    </row>
    <row r="334" spans="1:11" x14ac:dyDescent="0.45">
      <c r="A334">
        <v>11835</v>
      </c>
      <c r="B334" t="str">
        <v>אורי</v>
      </c>
      <c r="C334" t="str">
        <v>מקלב</v>
      </c>
      <c r="D334">
        <v>814</v>
      </c>
      <c r="E334" t="str">
        <v>https://fs.knesset.gov.il/globaldocs/MK/814/1_814_3_1874.jpeg</v>
      </c>
      <c r="G334">
        <v>12947</v>
      </c>
      <c r="H334" t="str">
        <v>ניצן</v>
      </c>
      <c r="I334" t="str">
        <v>הורוביץ</v>
      </c>
      <c r="J334">
        <v>843</v>
      </c>
      <c r="K334" t="str">
        <v>https://fs.knesset.gov.il/globaldocs/MK/843/1_843_3_1999.jpeg</v>
      </c>
    </row>
    <row r="335" spans="1:11" x14ac:dyDescent="0.45">
      <c r="A335">
        <v>12595</v>
      </c>
      <c r="B335" t="str">
        <v>צביה</v>
      </c>
      <c r="C335" t="str">
        <v>גרינפילד</v>
      </c>
      <c r="D335">
        <v>815</v>
      </c>
      <c r="E335" t="str">
        <v>https://fs.knesset.gov.il/globaldocs/MK/815/1_815_3_1879.jpeg</v>
      </c>
      <c r="G335">
        <v>12945</v>
      </c>
      <c r="H335" t="str">
        <v>מסעוד</v>
      </c>
      <c r="I335" t="str">
        <v>גנאים</v>
      </c>
      <c r="J335">
        <v>844</v>
      </c>
      <c r="K335" t="str">
        <v>https://fs.knesset.gov.il/globaldocs/MK/844/1_844_3_2004.jpeg</v>
      </c>
    </row>
    <row r="336" spans="1:11" x14ac:dyDescent="0.45">
      <c r="A336">
        <v>12958</v>
      </c>
      <c r="B336" t="str">
        <v>ציון</v>
      </c>
      <c r="C336" t="str">
        <v>פיניאן</v>
      </c>
      <c r="D336">
        <v>827</v>
      </c>
      <c r="E336" t="str">
        <v>https://fs.knesset.gov.il/globaldocs/MK/827/1_827_3_1927.jpeg</v>
      </c>
      <c r="G336">
        <v>12944</v>
      </c>
      <c r="H336" t="str">
        <v>דני</v>
      </c>
      <c r="I336" t="str">
        <v>דנון</v>
      </c>
      <c r="J336">
        <v>828</v>
      </c>
      <c r="K336" t="str">
        <v>https://fs.knesset.gov.il/globaldocs/MK/828/1_828_3_1930.jpeg</v>
      </c>
    </row>
    <row r="337" spans="1:11" x14ac:dyDescent="0.45">
      <c r="A337">
        <v>12947</v>
      </c>
      <c r="B337" t="str">
        <v>ניצן</v>
      </c>
      <c r="C337" t="str">
        <v>הורוביץ</v>
      </c>
      <c r="D337">
        <v>843</v>
      </c>
      <c r="E337" t="str">
        <v>https://fs.knesset.gov.il/globaldocs/MK/843/1_843_3_1999.jpeg</v>
      </c>
      <c r="G337">
        <v>12950</v>
      </c>
      <c r="H337" t="str">
        <v>פאניה</v>
      </c>
      <c r="I337" t="str">
        <v>קירשנבאום</v>
      </c>
      <c r="J337">
        <v>835</v>
      </c>
      <c r="K337" t="str">
        <v>https://fs.knesset.gov.il/globaldocs/MK/835/1_835_3_1965.jpeg</v>
      </c>
    </row>
    <row r="338" spans="1:11" x14ac:dyDescent="0.45">
      <c r="A338">
        <v>12945</v>
      </c>
      <c r="B338" t="str">
        <v>מסעוד</v>
      </c>
      <c r="C338" t="str">
        <v>גנאים</v>
      </c>
      <c r="D338">
        <v>844</v>
      </c>
      <c r="E338" t="str">
        <v>https://fs.knesset.gov.il/globaldocs/MK/844/1_844_3_2004.jpeg</v>
      </c>
      <c r="G338">
        <v>12966</v>
      </c>
      <c r="H338" t="str">
        <v>דניאל</v>
      </c>
      <c r="I338" t="str">
        <v>בן-סימון</v>
      </c>
      <c r="J338">
        <v>836</v>
      </c>
      <c r="K338" t="str">
        <v>https://fs.knesset.gov.il/globaldocs/MK/836/1_836_3_1969.jpeg</v>
      </c>
    </row>
    <row r="339" spans="1:11" x14ac:dyDescent="0.45">
      <c r="A339">
        <v>12944</v>
      </c>
      <c r="B339" t="str">
        <v>דני</v>
      </c>
      <c r="C339" t="str">
        <v>דנון</v>
      </c>
      <c r="D339">
        <v>828</v>
      </c>
      <c r="E339" t="str">
        <v>https://fs.knesset.gov.il/globaldocs/MK/828/1_828_3_1930.jpeg</v>
      </c>
      <c r="G339">
        <v>12942</v>
      </c>
      <c r="H339" t="str">
        <v>מיכאל</v>
      </c>
      <c r="I339" t="str">
        <v>בן-ארי</v>
      </c>
      <c r="J339">
        <v>841</v>
      </c>
      <c r="K339" t="str">
        <v>https://fs.knesset.gov.il/globaldocs/MK/841/1_841_3_1992.jpeg</v>
      </c>
    </row>
    <row r="340" spans="1:11" x14ac:dyDescent="0.45">
      <c r="A340">
        <v>12950</v>
      </c>
      <c r="B340" t="str">
        <v>פאניה</v>
      </c>
      <c r="C340" t="str">
        <v>קירשנבאום</v>
      </c>
      <c r="D340">
        <v>835</v>
      </c>
      <c r="E340" t="str">
        <v>https://fs.knesset.gov.il/globaldocs/MK/835/1_835_3_1965.jpeg</v>
      </c>
      <c r="G340">
        <v>12937</v>
      </c>
      <c r="H340" t="str">
        <v>אופיר</v>
      </c>
      <c r="I340" t="str">
        <v>אקוניס</v>
      </c>
      <c r="J340">
        <v>830</v>
      </c>
      <c r="K340" t="str">
        <v>https://fs.knesset.gov.il/globaldocs/MK/830/1_830_3_1939.jpeg</v>
      </c>
    </row>
    <row r="341" spans="1:11" x14ac:dyDescent="0.45">
      <c r="A341">
        <v>12966</v>
      </c>
      <c r="B341" t="str">
        <v>דניאל</v>
      </c>
      <c r="C341" t="str">
        <v>בן-סימון</v>
      </c>
      <c r="D341">
        <v>836</v>
      </c>
      <c r="E341" t="str">
        <v>https://fs.knesset.gov.il/globaldocs/MK/836/1_836_3_1969.jpeg</v>
      </c>
      <c r="G341">
        <v>12959</v>
      </c>
      <c r="H341" t="str">
        <v>מירי (מרים)</v>
      </c>
      <c r="I341" t="str">
        <v>רגב</v>
      </c>
      <c r="J341">
        <v>831</v>
      </c>
      <c r="K341" t="str">
        <v>https://fs.knesset.gov.il/globaldocs/MK/831/1_831_3_1946.jpeg</v>
      </c>
    </row>
    <row r="342" spans="1:11" x14ac:dyDescent="0.45">
      <c r="A342">
        <v>12942</v>
      </c>
      <c r="B342" t="str">
        <v>מיכאל</v>
      </c>
      <c r="C342" t="str">
        <v>בן-ארי</v>
      </c>
      <c r="D342">
        <v>841</v>
      </c>
      <c r="E342" t="str">
        <v>https://fs.knesset.gov.il/globaldocs/MK/841/1_841_3_1992.jpeg</v>
      </c>
      <c r="G342">
        <v>12955</v>
      </c>
      <c r="H342" t="str">
        <v>מנחם אליעזר</v>
      </c>
      <c r="I342" t="str">
        <v>מוזס</v>
      </c>
      <c r="J342">
        <v>839</v>
      </c>
      <c r="K342" t="str">
        <v>https://fs.knesset.gov.il/globaldocs/MK/839/1_839_3_1983.jpeg</v>
      </c>
    </row>
    <row r="343" spans="1:11" x14ac:dyDescent="0.45">
      <c r="A343">
        <v>12937</v>
      </c>
      <c r="B343" t="str">
        <v>אופיר</v>
      </c>
      <c r="C343" t="str">
        <v>אקוניס</v>
      </c>
      <c r="D343">
        <v>830</v>
      </c>
      <c r="E343" t="str">
        <v>https://fs.knesset.gov.il/globaldocs/MK/830/1_830_3_1939.jpeg</v>
      </c>
      <c r="G343">
        <v>12946</v>
      </c>
      <c r="H343" t="str">
        <v>דניאל</v>
      </c>
      <c r="I343" t="str">
        <v>הרשקוביץ</v>
      </c>
      <c r="J343">
        <v>847</v>
      </c>
      <c r="K343" t="str">
        <v>https://fs.knesset.gov.il/globaldocs/MK/847/1_847_3_2021.jpeg</v>
      </c>
    </row>
    <row r="344" spans="1:11" x14ac:dyDescent="0.45">
      <c r="A344">
        <v>12959</v>
      </c>
      <c r="B344" t="str">
        <v>מירי (מרים)</v>
      </c>
      <c r="C344" t="str">
        <v>רגב</v>
      </c>
      <c r="D344">
        <v>831</v>
      </c>
      <c r="E344" t="str">
        <v>https://fs.knesset.gov.il/globaldocs/MK/831/1_831_3_1946.jpeg</v>
      </c>
      <c r="G344">
        <v>12939</v>
      </c>
      <c r="H344" t="str">
        <v>דניאל</v>
      </c>
      <c r="I344" t="str">
        <v>אילון</v>
      </c>
      <c r="J344">
        <v>833</v>
      </c>
      <c r="K344" t="str">
        <v>https://fs.knesset.gov.il/globaldocs/MK/833/1_833_3_1959.jpeg</v>
      </c>
    </row>
    <row r="345" spans="1:11" x14ac:dyDescent="0.45">
      <c r="A345">
        <v>12955</v>
      </c>
      <c r="B345" t="str">
        <v>מנחם אליעזר</v>
      </c>
      <c r="C345" t="str">
        <v>מוזס</v>
      </c>
      <c r="D345">
        <v>839</v>
      </c>
      <c r="E345" t="str">
        <v>https://fs.knesset.gov.il/globaldocs/MK/839/1_839_3_1983.jpeg</v>
      </c>
      <c r="G345">
        <v>12936</v>
      </c>
      <c r="H345" t="str">
        <v>עפו</v>
      </c>
      <c r="I345" t="str">
        <v>אגבאריה</v>
      </c>
      <c r="J345">
        <v>842</v>
      </c>
      <c r="K345" t="str">
        <v>https://fs.knesset.gov.il/globaldocs/MK/842/1_842_3_1995.jpeg</v>
      </c>
    </row>
    <row r="346" spans="1:11" x14ac:dyDescent="0.45">
      <c r="A346">
        <v>12946</v>
      </c>
      <c r="B346" t="str">
        <v>דניאל</v>
      </c>
      <c r="C346" t="str">
        <v>הרשקוביץ</v>
      </c>
      <c r="D346">
        <v>847</v>
      </c>
      <c r="E346" t="str">
        <v>https://fs.knesset.gov.il/globaldocs/MK/847/1_847_3_2021.jpeg</v>
      </c>
      <c r="G346">
        <v>12941</v>
      </c>
      <c r="H346" t="str">
        <v>זאב</v>
      </c>
      <c r="I346" t="str">
        <v>בילסקי</v>
      </c>
      <c r="J346">
        <v>817</v>
      </c>
      <c r="K346" t="str">
        <v>https://fs.knesset.gov.il/globaldocs/MK/817/1_817_3_1884.jpeg</v>
      </c>
    </row>
    <row r="347" spans="1:11" x14ac:dyDescent="0.45">
      <c r="A347">
        <v>12939</v>
      </c>
      <c r="B347" t="str">
        <v>דניאל</v>
      </c>
      <c r="C347" t="str">
        <v>אילון</v>
      </c>
      <c r="D347">
        <v>833</v>
      </c>
      <c r="E347" t="str">
        <v>https://fs.knesset.gov.il/globaldocs/MK/833/1_833_3_1959.jpeg</v>
      </c>
      <c r="G347">
        <v>12961</v>
      </c>
      <c r="H347" t="str">
        <v>נחמן</v>
      </c>
      <c r="I347" t="str">
        <v>שי</v>
      </c>
      <c r="J347">
        <v>818</v>
      </c>
      <c r="K347" t="str">
        <v>https://fs.knesset.gov.il/globaldocs/MK/818/1_818_3_1888.jpeg</v>
      </c>
    </row>
    <row r="348" spans="1:11" x14ac:dyDescent="0.45">
      <c r="A348">
        <v>12936</v>
      </c>
      <c r="B348" t="str">
        <v>עפו</v>
      </c>
      <c r="C348" t="str">
        <v>אגבאריה</v>
      </c>
      <c r="D348">
        <v>842</v>
      </c>
      <c r="E348" t="str">
        <v>https://fs.knesset.gov.il/globaldocs/MK/842/1_842_3_1995.jpeg</v>
      </c>
      <c r="G348">
        <v>12951</v>
      </c>
      <c r="H348" t="str">
        <v>יריב</v>
      </c>
      <c r="I348" t="str">
        <v>לוין</v>
      </c>
      <c r="J348">
        <v>826</v>
      </c>
      <c r="K348" t="str">
        <v>https://fs.knesset.gov.il/globaldocs/MK/826/1_826_3_1921.jpeg</v>
      </c>
    </row>
    <row r="349" spans="1:11" x14ac:dyDescent="0.45">
      <c r="A349">
        <v>12941</v>
      </c>
      <c r="B349" t="str">
        <v>זאב</v>
      </c>
      <c r="C349" t="str">
        <v>בילסקי</v>
      </c>
      <c r="D349">
        <v>817</v>
      </c>
      <c r="E349" t="str">
        <v>https://fs.knesset.gov.il/globaldocs/MK/817/1_817_3_1884.jpeg</v>
      </c>
      <c r="G349">
        <v>12956</v>
      </c>
      <c r="H349" t="str">
        <v>אורי</v>
      </c>
      <c r="I349" t="str">
        <v>אורבך</v>
      </c>
      <c r="J349">
        <v>845</v>
      </c>
      <c r="K349" t="str">
        <v>https://fs.knesset.gov.il/globaldocs/MK/845/1_845_3_2010.jpeg</v>
      </c>
    </row>
    <row r="350" spans="1:11" x14ac:dyDescent="0.45">
      <c r="A350">
        <v>12961</v>
      </c>
      <c r="B350" t="str">
        <v>נחמן</v>
      </c>
      <c r="C350" t="str">
        <v>שי</v>
      </c>
      <c r="D350">
        <v>818</v>
      </c>
      <c r="E350" t="str">
        <v>https://fs.knesset.gov.il/globaldocs/MK/818/1_818_3_1888.jpeg</v>
      </c>
      <c r="G350">
        <v>12952</v>
      </c>
      <c r="H350" t="str">
        <v>אורלי</v>
      </c>
      <c r="I350" t="str">
        <v>לוי אבקסיס</v>
      </c>
      <c r="J350">
        <v>832</v>
      </c>
      <c r="K350" t="str">
        <v>https://fs.knesset.gov.il/globaldocs/MK/832/1_832_3_1953.jpeg</v>
      </c>
    </row>
    <row r="351" spans="1:11" x14ac:dyDescent="0.45">
      <c r="A351">
        <v>12951</v>
      </c>
      <c r="B351" t="str">
        <v>יריב</v>
      </c>
      <c r="C351" t="str">
        <v>לוין</v>
      </c>
      <c r="D351">
        <v>826</v>
      </c>
      <c r="E351" t="str">
        <v>https://fs.knesset.gov.il/globaldocs/MK/826/1_826_3_1921.jpeg</v>
      </c>
      <c r="G351">
        <v>12964</v>
      </c>
      <c r="H351" t="str">
        <v>חנין</v>
      </c>
      <c r="I351" t="str">
        <v>זועבי</v>
      </c>
      <c r="J351">
        <v>846</v>
      </c>
      <c r="K351" t="str">
        <v>https://fs.knesset.gov.il/globaldocs/MK/846/1_846_3_2015.jpeg</v>
      </c>
    </row>
    <row r="352" spans="1:11" x14ac:dyDescent="0.45">
      <c r="A352">
        <v>12956</v>
      </c>
      <c r="B352" t="str">
        <v>אורי</v>
      </c>
      <c r="C352" t="str">
        <v>אורבך</v>
      </c>
      <c r="D352">
        <v>845</v>
      </c>
      <c r="E352" t="str">
        <v>https://fs.knesset.gov.il/globaldocs/MK/845/1_845_3_2010.jpeg</v>
      </c>
      <c r="G352">
        <v>12935</v>
      </c>
      <c r="H352" t="str">
        <v>רחל</v>
      </c>
      <c r="I352" t="str">
        <v>אדטו</v>
      </c>
      <c r="J352">
        <v>820</v>
      </c>
      <c r="K352" t="str">
        <v>https://fs.knesset.gov.il/globaldocs/MK/820/1_820_3_1897.jpeg</v>
      </c>
    </row>
    <row r="353" spans="1:11" x14ac:dyDescent="0.45">
      <c r="A353">
        <v>12952</v>
      </c>
      <c r="B353" t="str">
        <v>אורלי</v>
      </c>
      <c r="C353" t="str">
        <v>לוי אבקסיס</v>
      </c>
      <c r="D353">
        <v>832</v>
      </c>
      <c r="E353" t="str">
        <v>https://fs.knesset.gov.il/globaldocs/MK/832/1_832_3_1953.jpeg</v>
      </c>
      <c r="G353">
        <v>12965</v>
      </c>
      <c r="H353" t="str">
        <v>אורית</v>
      </c>
      <c r="I353" t="str">
        <v>זוארץ</v>
      </c>
      <c r="J353">
        <v>822</v>
      </c>
      <c r="K353" t="str">
        <v>https://fs.knesset.gov.il/globaldocs/MK/822/1_822_3_1903.jpeg</v>
      </c>
    </row>
    <row r="354" spans="1:11" x14ac:dyDescent="0.45">
      <c r="A354">
        <v>12964</v>
      </c>
      <c r="B354" t="str">
        <v>חנין</v>
      </c>
      <c r="C354" t="str">
        <v>זועבי</v>
      </c>
      <c r="D354">
        <v>846</v>
      </c>
      <c r="E354" t="str">
        <v>https://fs.knesset.gov.il/globaldocs/MK/846/1_846_3_2015.jpeg</v>
      </c>
      <c r="G354">
        <v>12948</v>
      </c>
      <c r="H354" t="str">
        <v>ציפי</v>
      </c>
      <c r="I354" t="str">
        <v>חוטובלי</v>
      </c>
      <c r="J354">
        <v>825</v>
      </c>
      <c r="K354" t="str">
        <v>https://fs.knesset.gov.il/globaldocs/MK/825/1_825_3_1914.jpeg</v>
      </c>
    </row>
    <row r="355" spans="1:11" x14ac:dyDescent="0.45">
      <c r="A355">
        <v>12935</v>
      </c>
      <c r="B355" t="str">
        <v>רחל</v>
      </c>
      <c r="C355" t="str">
        <v>אדטו</v>
      </c>
      <c r="D355">
        <v>820</v>
      </c>
      <c r="E355" t="str">
        <v>https://fs.knesset.gov.il/globaldocs/MK/820/1_820_3_1897.jpeg</v>
      </c>
      <c r="G355">
        <v>12957</v>
      </c>
      <c r="H355" t="str">
        <v>יוסי</v>
      </c>
      <c r="I355" t="str">
        <v>פלד</v>
      </c>
      <c r="J355">
        <v>824</v>
      </c>
      <c r="K355" t="str">
        <v>https://fs.knesset.gov.il/globaldocs/MK/824/1_824_3_1910.jpeg</v>
      </c>
    </row>
    <row r="356" spans="1:11" x14ac:dyDescent="0.45">
      <c r="A356">
        <v>12965</v>
      </c>
      <c r="B356" t="str">
        <v>אורית</v>
      </c>
      <c r="C356" t="str">
        <v>זוארץ</v>
      </c>
      <c r="D356">
        <v>822</v>
      </c>
      <c r="E356" t="str">
        <v>https://fs.knesset.gov.il/globaldocs/MK/822/1_822_3_1903.jpeg</v>
      </c>
      <c r="G356">
        <v>2411</v>
      </c>
      <c r="H356" t="str">
        <v>יעקב</v>
      </c>
      <c r="I356" t="str">
        <v>כץ</v>
      </c>
      <c r="J356">
        <v>840</v>
      </c>
      <c r="K356" t="str">
        <v>https://fs.knesset.gov.il/globaldocs/MK/840/1_840_3_1989.jpeg</v>
      </c>
    </row>
    <row r="357" spans="1:11" x14ac:dyDescent="0.45">
      <c r="A357">
        <v>12948</v>
      </c>
      <c r="B357" t="str">
        <v>ציפי</v>
      </c>
      <c r="C357" t="str">
        <v>חוטובלי</v>
      </c>
      <c r="D357">
        <v>825</v>
      </c>
      <c r="E357" t="str">
        <v>https://fs.knesset.gov.il/globaldocs/MK/825/1_825_3_1914.jpeg</v>
      </c>
      <c r="G357">
        <v>12960</v>
      </c>
      <c r="H357" t="str">
        <v>כרמל</v>
      </c>
      <c r="I357" t="str">
        <v>שאמה-הכהן</v>
      </c>
      <c r="J357">
        <v>829</v>
      </c>
      <c r="K357" t="str">
        <v>https://fs.knesset.gov.il/globaldocs/MK/829/1_829_3_1934.jpeg</v>
      </c>
    </row>
    <row r="358" spans="1:11" x14ac:dyDescent="0.45">
      <c r="A358">
        <v>12957</v>
      </c>
      <c r="B358" t="str">
        <v>יוסי</v>
      </c>
      <c r="C358" t="str">
        <v>פלד</v>
      </c>
      <c r="D358">
        <v>824</v>
      </c>
      <c r="E358" t="str">
        <v>https://fs.knesset.gov.il/globaldocs/MK/824/1_824_3_1910.jpeg</v>
      </c>
      <c r="G358">
        <v>12953</v>
      </c>
      <c r="H358" t="str">
        <v>משה (מוץ)</v>
      </c>
      <c r="I358" t="str">
        <v>מטלון</v>
      </c>
      <c r="J358">
        <v>838</v>
      </c>
      <c r="K358" t="str">
        <v>https://fs.knesset.gov.il/globaldocs/MK/838/1_838_3_1979.jpeg</v>
      </c>
    </row>
    <row r="359" spans="1:11" x14ac:dyDescent="0.45">
      <c r="A359">
        <v>2411</v>
      </c>
      <c r="B359" t="str">
        <v>יעקב</v>
      </c>
      <c r="C359" t="str">
        <v>כץ</v>
      </c>
      <c r="D359">
        <v>840</v>
      </c>
      <c r="E359" t="str">
        <v>https://fs.knesset.gov.il/globaldocs/MK/840/1_840_3_1989.jpeg</v>
      </c>
      <c r="G359">
        <v>12962</v>
      </c>
      <c r="H359" t="str">
        <v>רוברט</v>
      </c>
      <c r="I359" t="str">
        <v>טיבייב</v>
      </c>
      <c r="J359">
        <v>819</v>
      </c>
      <c r="K359" t="str">
        <v>https://fs.knesset.gov.il/globaldocs/MK/819/1_819_3_1894.jpeg</v>
      </c>
    </row>
    <row r="360" spans="1:11" x14ac:dyDescent="0.45">
      <c r="A360">
        <v>12960</v>
      </c>
      <c r="B360" t="str">
        <v>כרמל</v>
      </c>
      <c r="C360" t="str">
        <v>שאמה-הכהן</v>
      </c>
      <c r="D360">
        <v>829</v>
      </c>
      <c r="E360" t="str">
        <v>https://fs.knesset.gov.il/globaldocs/MK/829/1_829_3_1934.jpeg</v>
      </c>
      <c r="G360">
        <v>12943</v>
      </c>
      <c r="H360" t="str">
        <v>אריה</v>
      </c>
      <c r="I360" t="str">
        <v>ביבי</v>
      </c>
      <c r="J360">
        <v>821</v>
      </c>
      <c r="K360" t="str">
        <v>https://fs.knesset.gov.il/globaldocs/MK/821/1_821_3_1900.jpeg</v>
      </c>
    </row>
    <row r="361" spans="1:11" x14ac:dyDescent="0.45">
      <c r="A361">
        <v>12953</v>
      </c>
      <c r="B361" t="str">
        <v>משה (מוץ)</v>
      </c>
      <c r="C361" t="str">
        <v>מטלון</v>
      </c>
      <c r="D361">
        <v>838</v>
      </c>
      <c r="E361" t="str">
        <v>https://fs.knesset.gov.il/globaldocs/MK/838/1_838_3_1979.jpeg</v>
      </c>
      <c r="G361">
        <v>12938</v>
      </c>
      <c r="H361" t="str">
        <v>חמד</v>
      </c>
      <c r="I361" t="str">
        <v>עמאר</v>
      </c>
      <c r="J361">
        <v>837</v>
      </c>
      <c r="K361" t="str">
        <v>https://fs.knesset.gov.il/globaldocs/MK/837/1_837_3_1973.jpeg</v>
      </c>
    </row>
    <row r="362" spans="1:11" x14ac:dyDescent="0.45">
      <c r="A362">
        <v>12962</v>
      </c>
      <c r="B362" t="str">
        <v>רוברט</v>
      </c>
      <c r="C362" t="str">
        <v>טיבייב</v>
      </c>
      <c r="D362">
        <v>819</v>
      </c>
      <c r="E362" t="str">
        <v>https://fs.knesset.gov.il/globaldocs/MK/819/1_819_3_1894.jpeg</v>
      </c>
      <c r="G362">
        <v>12954</v>
      </c>
      <c r="H362" t="str">
        <v>אנסטסיה</v>
      </c>
      <c r="I362" t="str">
        <v>מיכאלי</v>
      </c>
      <c r="J362">
        <v>834</v>
      </c>
      <c r="K362" t="str">
        <v>https://fs.knesset.gov.il/globaldocs/MK/834/1_834_3_1962.jpeg</v>
      </c>
    </row>
    <row r="363" spans="1:11" x14ac:dyDescent="0.45">
      <c r="A363">
        <v>12943</v>
      </c>
      <c r="B363" t="str">
        <v>אריה</v>
      </c>
      <c r="C363" t="str">
        <v>ביבי</v>
      </c>
      <c r="D363">
        <v>821</v>
      </c>
      <c r="E363" t="str">
        <v>https://fs.knesset.gov.il/globaldocs/MK/821/1_821_3_1900.jpeg</v>
      </c>
      <c r="G363">
        <v>12963</v>
      </c>
      <c r="H363" t="str">
        <v>משה</v>
      </c>
      <c r="I363" t="str">
        <v>יעלון</v>
      </c>
      <c r="J363">
        <v>823</v>
      </c>
      <c r="K363" t="str">
        <v>https://fs.knesset.gov.il/globaldocs/MK/823/1_823_3_1906.jpeg</v>
      </c>
    </row>
    <row r="364" spans="1:11" x14ac:dyDescent="0.45">
      <c r="A364">
        <v>12938</v>
      </c>
      <c r="B364" t="str">
        <v>חמד</v>
      </c>
      <c r="C364" t="str">
        <v>עמאר</v>
      </c>
      <c r="D364">
        <v>837</v>
      </c>
      <c r="E364" t="str">
        <v>https://fs.knesset.gov.il/globaldocs/MK/837/1_837_3_1973.jpeg</v>
      </c>
      <c r="G364">
        <v>13830</v>
      </c>
      <c r="H364" t="str">
        <v>יוליה</v>
      </c>
      <c r="I364" t="str">
        <v>שמאלוב-ברקוביץ</v>
      </c>
      <c r="J364">
        <v>848</v>
      </c>
      <c r="K364" t="str">
        <v>https://fs.knesset.gov.il/globaldocs/MK/848/1_848_3_2024.jpeg</v>
      </c>
    </row>
    <row r="365" spans="1:11" x14ac:dyDescent="0.45">
      <c r="A365">
        <v>12954</v>
      </c>
      <c r="B365" t="str">
        <v>אנסטסיה</v>
      </c>
      <c r="C365" t="str">
        <v>מיכאלי</v>
      </c>
      <c r="D365">
        <v>834</v>
      </c>
      <c r="E365" t="str">
        <v>https://fs.knesset.gov.il/globaldocs/MK/834/1_834_3_1962.jpeg</v>
      </c>
      <c r="G365">
        <v>2297</v>
      </c>
      <c r="H365" t="str">
        <v>אליהו</v>
      </c>
      <c r="I365" t="str">
        <v>הכרמלי</v>
      </c>
      <c r="J365">
        <v>378</v>
      </c>
      <c r="K365" t="str">
        <v>https://fs.knesset.gov.il/globaldocs/MK/378/1_378_3_888.jpeg</v>
      </c>
    </row>
    <row r="366" spans="1:11" x14ac:dyDescent="0.45">
      <c r="A366">
        <v>12963</v>
      </c>
      <c r="B366" t="str">
        <v>משה</v>
      </c>
      <c r="C366" t="str">
        <v>יעלון</v>
      </c>
      <c r="D366">
        <v>823</v>
      </c>
      <c r="E366" t="str">
        <v>https://fs.knesset.gov.il/globaldocs/MK/823/1_823_3_1906.jpeg</v>
      </c>
      <c r="G366">
        <v>14470</v>
      </c>
      <c r="H366" t="str">
        <v>עינת</v>
      </c>
      <c r="I366" t="str">
        <v>וילף</v>
      </c>
      <c r="J366">
        <v>849</v>
      </c>
      <c r="K366" t="str">
        <v>https://fs.knesset.gov.il/globaldocs/MK/849/1_849_3_2027.jpeg</v>
      </c>
    </row>
    <row r="367" spans="1:11" x14ac:dyDescent="0.45">
      <c r="A367">
        <v>13830</v>
      </c>
      <c r="B367" t="str">
        <v>יוליה</v>
      </c>
      <c r="C367" t="str">
        <v>שמאלוב-ברקוביץ</v>
      </c>
      <c r="D367">
        <v>848</v>
      </c>
      <c r="E367" t="str">
        <v>https://fs.knesset.gov.il/globaldocs/MK/848/1_848_3_2024.jpeg</v>
      </c>
      <c r="G367">
        <v>17630</v>
      </c>
      <c r="H367" t="str">
        <v>נינו</v>
      </c>
      <c r="I367" t="str">
        <v>אבסדזה</v>
      </c>
      <c r="J367">
        <v>850</v>
      </c>
      <c r="K367" t="str">
        <v>https://fs.knesset.gov.il/globaldocs/MK/850/1_850_3_2030.jpeg</v>
      </c>
    </row>
    <row r="368" spans="1:11" x14ac:dyDescent="0.45">
      <c r="A368">
        <v>2297</v>
      </c>
      <c r="B368" t="str">
        <v>אליהו</v>
      </c>
      <c r="C368" t="str">
        <v>הכרמלי</v>
      </c>
      <c r="D368">
        <v>378</v>
      </c>
      <c r="E368" t="str">
        <v>https://fs.knesset.gov.il/globaldocs/MK/378/1_378_3_888.jpeg</v>
      </c>
      <c r="G368">
        <v>18990</v>
      </c>
      <c r="H368" t="str">
        <v>דורון</v>
      </c>
      <c r="I368" t="str">
        <v>אביטל</v>
      </c>
      <c r="J368">
        <v>851</v>
      </c>
      <c r="K368" t="str">
        <v>https://fs.knesset.gov.il/globaldocs/MK/851/1_851_3_2033.jpeg</v>
      </c>
    </row>
    <row r="369" spans="1:11" x14ac:dyDescent="0.45">
      <c r="A369">
        <v>14470</v>
      </c>
      <c r="B369" t="str">
        <v>עינת</v>
      </c>
      <c r="C369" t="str">
        <v>וילף</v>
      </c>
      <c r="D369">
        <v>849</v>
      </c>
      <c r="E369" t="str">
        <v>https://fs.knesset.gov.il/globaldocs/MK/849/1_849_3_2027.jpeg</v>
      </c>
      <c r="G369">
        <v>21431</v>
      </c>
      <c r="H369" t="str">
        <v>אברהם</v>
      </c>
      <c r="I369" t="str">
        <v>דואן</v>
      </c>
      <c r="J369">
        <v>852</v>
      </c>
      <c r="K369" t="str">
        <v>https://fs.knesset.gov.il/globaldocs/MK/852/1_852_3_2036.jpeg</v>
      </c>
    </row>
    <row r="370" spans="1:11" x14ac:dyDescent="0.45">
      <c r="A370">
        <v>17630</v>
      </c>
      <c r="B370" t="str">
        <v>נינו</v>
      </c>
      <c r="C370" t="str">
        <v>אבסדזה</v>
      </c>
      <c r="D370">
        <v>850</v>
      </c>
      <c r="E370" t="str">
        <v>https://fs.knesset.gov.il/globaldocs/MK/850/1_850_3_2030.jpeg</v>
      </c>
      <c r="G370">
        <v>22091</v>
      </c>
      <c r="H370" t="str">
        <v>יובל</v>
      </c>
      <c r="I370" t="str">
        <v>צלנר</v>
      </c>
      <c r="J370">
        <v>853</v>
      </c>
      <c r="K370" t="str">
        <v>https://fs.knesset.gov.il/globaldocs/MK/853/1_853_3_2039.jpeg</v>
      </c>
    </row>
    <row r="371" spans="1:11" x14ac:dyDescent="0.45">
      <c r="A371">
        <v>18990</v>
      </c>
      <c r="B371" t="str">
        <v>דורון</v>
      </c>
      <c r="C371" t="str">
        <v>אביטל</v>
      </c>
      <c r="D371">
        <v>851</v>
      </c>
      <c r="E371" t="str">
        <v>https://fs.knesset.gov.il/globaldocs/MK/851/1_851_3_2033.jpeg</v>
      </c>
      <c r="G371">
        <v>22151</v>
      </c>
      <c r="H371" t="str">
        <v>אכרם</v>
      </c>
      <c r="I371" t="str">
        <v>חסון</v>
      </c>
      <c r="J371">
        <v>854</v>
      </c>
      <c r="K371" t="str">
        <v>https://fs.knesset.gov.il/globaldocs/MK/854/1_854_3_2044.jpeg</v>
      </c>
    </row>
    <row r="372" spans="1:11" x14ac:dyDescent="0.45">
      <c r="A372">
        <v>21431</v>
      </c>
      <c r="B372" t="str">
        <v>אברהם</v>
      </c>
      <c r="C372" t="str">
        <v>דואן</v>
      </c>
      <c r="D372">
        <v>852</v>
      </c>
      <c r="E372" t="str">
        <v>https://fs.knesset.gov.il/globaldocs/MK/852/1_852_3_2036.jpeg</v>
      </c>
      <c r="G372">
        <v>22811</v>
      </c>
      <c r="H372" t="str">
        <v>אחמד</v>
      </c>
      <c r="I372" t="str">
        <v>דבאח</v>
      </c>
      <c r="J372">
        <v>855</v>
      </c>
      <c r="K372" t="str">
        <v>https://fs.knesset.gov.il/globaldocs/MK/855/1_855_3_20425.jpeg</v>
      </c>
    </row>
    <row r="373" spans="1:11" x14ac:dyDescent="0.45">
      <c r="A373">
        <v>22091</v>
      </c>
      <c r="B373" t="str">
        <v>יובל</v>
      </c>
      <c r="C373" t="str">
        <v>צלנר</v>
      </c>
      <c r="D373">
        <v>853</v>
      </c>
      <c r="E373" t="str">
        <v>https://fs.knesset.gov.il/globaldocs/MK/853/1_853_3_2039.jpeg</v>
      </c>
      <c r="G373">
        <v>22911</v>
      </c>
      <c r="H373" t="str">
        <v>אללי</v>
      </c>
      <c r="I373" t="str">
        <v>אדמסו</v>
      </c>
      <c r="J373">
        <v>856</v>
      </c>
      <c r="K373" t="str">
        <v/>
      </c>
    </row>
    <row r="374" spans="1:11" x14ac:dyDescent="0.45">
      <c r="A374">
        <v>22151</v>
      </c>
      <c r="B374" t="str">
        <v>אכרם</v>
      </c>
      <c r="C374" t="str">
        <v>חסון</v>
      </c>
      <c r="D374">
        <v>854</v>
      </c>
      <c r="E374" t="str">
        <v>https://fs.knesset.gov.il/globaldocs/MK/854/1_854_3_2044.jpeg</v>
      </c>
      <c r="G374">
        <v>23557</v>
      </c>
      <c r="H374" t="str">
        <v>שמעון</v>
      </c>
      <c r="I374" t="str">
        <v>אוחיון</v>
      </c>
      <c r="J374">
        <v>859</v>
      </c>
      <c r="K374" t="str">
        <v>https://fs.knesset.gov.il/globaldocs/MK/859/1_859_3_2061.jpeg</v>
      </c>
    </row>
    <row r="375" spans="1:11" x14ac:dyDescent="0.45">
      <c r="A375">
        <v>22811</v>
      </c>
      <c r="B375" t="str">
        <v>אחמד</v>
      </c>
      <c r="C375" t="str">
        <v>דבאח</v>
      </c>
      <c r="D375">
        <v>855</v>
      </c>
      <c r="E375" t="str">
        <v>https://fs.knesset.gov.il/globaldocs/MK/855/1_855_3_20425.jpeg</v>
      </c>
      <c r="G375">
        <v>23631</v>
      </c>
      <c r="H375" t="str">
        <v>קארין</v>
      </c>
      <c r="I375" t="str">
        <v>אלהרר</v>
      </c>
      <c r="J375">
        <v>860</v>
      </c>
      <c r="K375" t="str">
        <v>https://fs.knesset.gov.il/globaldocs/MK/860/1_860_3_2066.jpeg</v>
      </c>
    </row>
    <row r="376" spans="1:11" x14ac:dyDescent="0.45">
      <c r="A376">
        <v>22911</v>
      </c>
      <c r="B376" t="str">
        <v>אללי</v>
      </c>
      <c r="C376" t="str">
        <v>אדמסו</v>
      </c>
      <c r="D376">
        <v>856</v>
      </c>
      <c r="E376" t="str">
        <v/>
      </c>
      <c r="G376">
        <v>23634</v>
      </c>
      <c r="H376" t="str">
        <v>רות</v>
      </c>
      <c r="I376" t="str">
        <v>קלדרון</v>
      </c>
      <c r="J376">
        <v>892</v>
      </c>
      <c r="K376" t="str">
        <v>https://fs.knesset.gov.il/globaldocs/MK/892/1_892_3_2251.jpeg</v>
      </c>
    </row>
    <row r="377" spans="1:11" x14ac:dyDescent="0.45">
      <c r="A377">
        <v>23557</v>
      </c>
      <c r="B377" t="str">
        <v>שמעון</v>
      </c>
      <c r="C377" t="str">
        <v>אוחיון</v>
      </c>
      <c r="D377">
        <v>859</v>
      </c>
      <c r="E377" t="str">
        <v>https://fs.knesset.gov.il/globaldocs/MK/859/1_859_3_2061.jpeg</v>
      </c>
      <c r="G377">
        <v>23635</v>
      </c>
      <c r="H377" t="str">
        <v>פנינה</v>
      </c>
      <c r="I377" t="str">
        <v>תמנו</v>
      </c>
      <c r="J377">
        <v>905</v>
      </c>
      <c r="K377" t="str">
        <v>https://fs.knesset.gov.il/globaldocs/MK/905/1_905_3_2327.jpeg</v>
      </c>
    </row>
    <row r="378" spans="1:11" x14ac:dyDescent="0.45">
      <c r="A378">
        <v>23631</v>
      </c>
      <c r="B378" t="str">
        <v>קארין</v>
      </c>
      <c r="C378" t="str">
        <v>אלהרר</v>
      </c>
      <c r="D378">
        <v>860</v>
      </c>
      <c r="E378" t="str">
        <v>https://fs.knesset.gov.il/globaldocs/MK/860/1_860_3_2066.jpeg</v>
      </c>
      <c r="G378">
        <v>23636</v>
      </c>
      <c r="H378" t="str">
        <v>רינה</v>
      </c>
      <c r="I378" t="str">
        <v>פרנקל</v>
      </c>
      <c r="J378">
        <v>889</v>
      </c>
      <c r="K378" t="str">
        <v>https://fs.knesset.gov.il/globaldocs/MK/889/1_889_3_2239.jpeg</v>
      </c>
    </row>
    <row r="379" spans="1:11" x14ac:dyDescent="0.45">
      <c r="A379">
        <v>23634</v>
      </c>
      <c r="B379" t="str">
        <v>רות</v>
      </c>
      <c r="C379" t="str">
        <v>קלדרון</v>
      </c>
      <c r="D379">
        <v>892</v>
      </c>
      <c r="E379" t="str">
        <v>https://fs.knesset.gov.il/globaldocs/MK/892/1_892_3_2251.jpeg</v>
      </c>
      <c r="G379">
        <v>23638</v>
      </c>
      <c r="H379" t="str">
        <v>דב</v>
      </c>
      <c r="I379" t="str">
        <v>ליפמן</v>
      </c>
      <c r="J379">
        <v>877</v>
      </c>
      <c r="K379" t="str">
        <v>https://fs.knesset.gov.il/globaldocs/MK/877/1_877_3_2173.jpeg</v>
      </c>
    </row>
    <row r="380" spans="1:11" x14ac:dyDescent="0.45">
      <c r="A380">
        <v>23635</v>
      </c>
      <c r="B380" t="str">
        <v>פנינה</v>
      </c>
      <c r="C380" t="str">
        <v>תמנו</v>
      </c>
      <c r="D380">
        <v>905</v>
      </c>
      <c r="E380" t="str">
        <v>https://fs.knesset.gov.il/globaldocs/MK/905/1_905_3_2327.jpeg</v>
      </c>
      <c r="G380">
        <v>23640</v>
      </c>
      <c r="H380" t="str">
        <v>רונן</v>
      </c>
      <c r="I380" t="str">
        <v>הופמן</v>
      </c>
      <c r="J380">
        <v>869</v>
      </c>
      <c r="K380" t="str">
        <v>https://fs.knesset.gov.il/globaldocs/MK/869/1_869_3_2126.jpeg</v>
      </c>
    </row>
    <row r="381" spans="1:11" x14ac:dyDescent="0.45">
      <c r="A381">
        <v>23636</v>
      </c>
      <c r="B381" t="str">
        <v>רינה</v>
      </c>
      <c r="C381" t="str">
        <v>פרנקל</v>
      </c>
      <c r="D381">
        <v>889</v>
      </c>
      <c r="E381" t="str">
        <v>https://fs.knesset.gov.il/globaldocs/MK/889/1_889_3_2239.jpeg</v>
      </c>
      <c r="G381">
        <v>23594</v>
      </c>
      <c r="H381" t="str">
        <v>יאיר</v>
      </c>
      <c r="I381" t="str">
        <v>לפיד</v>
      </c>
      <c r="J381">
        <v>878</v>
      </c>
      <c r="K381" t="str">
        <v>https://fs.knesset.gov.il/globaldocs/MK/878/1_878_3_2178.jpeg</v>
      </c>
    </row>
    <row r="382" spans="1:11" x14ac:dyDescent="0.45">
      <c r="A382">
        <v>23638</v>
      </c>
      <c r="B382" t="str">
        <v>דב</v>
      </c>
      <c r="C382" t="str">
        <v>ליפמן</v>
      </c>
      <c r="D382">
        <v>877</v>
      </c>
      <c r="E382" t="str">
        <v>https://fs.knesset.gov.il/globaldocs/MK/877/1_877_3_2173.jpeg</v>
      </c>
      <c r="G382">
        <v>23511</v>
      </c>
      <c r="H382" t="str">
        <v>נפתלי</v>
      </c>
      <c r="I382" t="str">
        <v>בנט</v>
      </c>
      <c r="J382">
        <v>864</v>
      </c>
      <c r="K382" t="str">
        <v>https://fs.knesset.gov.il/globaldocs/MK/864/1_864_3_2094.jpeg</v>
      </c>
    </row>
    <row r="383" spans="1:11" x14ac:dyDescent="0.45">
      <c r="A383">
        <v>23640</v>
      </c>
      <c r="B383" t="str">
        <v>רונן</v>
      </c>
      <c r="C383" t="str">
        <v>הופמן</v>
      </c>
      <c r="D383">
        <v>869</v>
      </c>
      <c r="E383" t="str">
        <v>https://fs.knesset.gov.il/globaldocs/MK/869/1_869_3_2126.jpeg</v>
      </c>
      <c r="G383">
        <v>23643</v>
      </c>
      <c r="H383" t="str">
        <v>באסל</v>
      </c>
      <c r="I383" t="str">
        <v>גטאס</v>
      </c>
      <c r="J383">
        <v>867</v>
      </c>
      <c r="K383" t="str">
        <v>https://fs.knesset.gov.il/globaldocs/MK/867/1_867_3_2115.jpeg</v>
      </c>
    </row>
    <row r="384" spans="1:11" x14ac:dyDescent="0.45">
      <c r="A384">
        <v>23594</v>
      </c>
      <c r="B384" t="str">
        <v>יאיר</v>
      </c>
      <c r="C384" t="str">
        <v>לפיד</v>
      </c>
      <c r="D384">
        <v>878</v>
      </c>
      <c r="E384" t="str">
        <v>https://fs.knesset.gov.il/globaldocs/MK/878/1_878_3_2178.jpeg</v>
      </c>
      <c r="G384">
        <v>23567</v>
      </c>
      <c r="H384" t="str">
        <v>אראל</v>
      </c>
      <c r="I384" t="str">
        <v>מרגלית</v>
      </c>
      <c r="J384">
        <v>882</v>
      </c>
      <c r="K384" t="str">
        <v>https://fs.knesset.gov.il/globaldocs/MK/882/1_882_3_2203.jpeg</v>
      </c>
    </row>
    <row r="385" spans="1:11" x14ac:dyDescent="0.45">
      <c r="A385">
        <v>23511</v>
      </c>
      <c r="B385" t="str">
        <v>נפתלי</v>
      </c>
      <c r="C385" t="str">
        <v>בנט</v>
      </c>
      <c r="D385">
        <v>864</v>
      </c>
      <c r="E385" t="str">
        <v>https://fs.knesset.gov.il/globaldocs/MK/864/1_864_3_2094.jpeg</v>
      </c>
      <c r="G385">
        <v>23552</v>
      </c>
      <c r="H385" t="str">
        <v>יוני</v>
      </c>
      <c r="I385" t="str">
        <v>שטבון</v>
      </c>
      <c r="J385">
        <v>898</v>
      </c>
      <c r="K385" t="str">
        <v>https://fs.knesset.gov.il/globaldocs/MK/898/1_898_3_2284.jpeg</v>
      </c>
    </row>
    <row r="386" spans="1:11" x14ac:dyDescent="0.45">
      <c r="A386">
        <v>23643</v>
      </c>
      <c r="B386" t="str">
        <v>באסל</v>
      </c>
      <c r="C386" t="str">
        <v>גטאס</v>
      </c>
      <c r="D386">
        <v>867</v>
      </c>
      <c r="E386" t="str">
        <v>https://fs.knesset.gov.il/globaldocs/MK/867/1_867_3_2115.jpeg</v>
      </c>
      <c r="G386">
        <v>23673</v>
      </c>
      <c r="H386" t="str">
        <v>עמר</v>
      </c>
      <c r="I386" t="str">
        <v>בר-לב</v>
      </c>
      <c r="J386">
        <v>866</v>
      </c>
      <c r="K386" t="str">
        <v>https://fs.knesset.gov.il/globaldocs/MK/866/1_866_3_2108.jpeg</v>
      </c>
    </row>
    <row r="387" spans="1:11" x14ac:dyDescent="0.45">
      <c r="A387">
        <v>23567</v>
      </c>
      <c r="B387" t="str">
        <v>אראל</v>
      </c>
      <c r="C387" t="str">
        <v>מרגלית</v>
      </c>
      <c r="D387">
        <v>882</v>
      </c>
      <c r="E387" t="str">
        <v>https://fs.knesset.gov.il/globaldocs/MK/882/1_882_3_2203.jpeg</v>
      </c>
      <c r="G387">
        <v>23592</v>
      </c>
      <c r="H387" t="str">
        <v>דוד</v>
      </c>
      <c r="I387" t="str">
        <v>צור</v>
      </c>
      <c r="J387">
        <v>890</v>
      </c>
      <c r="K387" t="str">
        <v>https://fs.knesset.gov.il/globaldocs/MK/890/1_890_3_2243.jpeg</v>
      </c>
    </row>
    <row r="388" spans="1:11" x14ac:dyDescent="0.45">
      <c r="A388">
        <v>23552</v>
      </c>
      <c r="B388" t="str">
        <v>יוני</v>
      </c>
      <c r="C388" t="str">
        <v>שטבון</v>
      </c>
      <c r="D388">
        <v>898</v>
      </c>
      <c r="E388" t="str">
        <v>https://fs.knesset.gov.il/globaldocs/MK/898/1_898_3_2284.jpeg</v>
      </c>
      <c r="G388">
        <v>23653</v>
      </c>
      <c r="H388" t="str">
        <v>מיכל</v>
      </c>
      <c r="I388" t="str">
        <v>רוזין</v>
      </c>
      <c r="J388">
        <v>895</v>
      </c>
      <c r="K388" t="str">
        <v>https://fs.knesset.gov.il/globaldocs/MK/895/1_895_3_2264.jpeg</v>
      </c>
    </row>
    <row r="389" spans="1:11" x14ac:dyDescent="0.45">
      <c r="A389">
        <v>23673</v>
      </c>
      <c r="B389" t="str">
        <v>עמר</v>
      </c>
      <c r="C389" t="str">
        <v>בר-לב</v>
      </c>
      <c r="D389">
        <v>866</v>
      </c>
      <c r="E389" t="str">
        <v>https://fs.knesset.gov.il/globaldocs/MK/866/1_866_3_2108.jpeg</v>
      </c>
      <c r="G389">
        <v>23596</v>
      </c>
      <c r="H389" t="str">
        <v>יעל</v>
      </c>
      <c r="I389" t="str">
        <v>גרמן</v>
      </c>
      <c r="J389">
        <v>868</v>
      </c>
      <c r="K389" t="str">
        <v>https://fs.knesset.gov.il/globaldocs/MK/868/1_868_3_2120.jpeg</v>
      </c>
    </row>
    <row r="390" spans="1:11" x14ac:dyDescent="0.45">
      <c r="A390">
        <v>23592</v>
      </c>
      <c r="B390" t="str">
        <v>דוד</v>
      </c>
      <c r="C390" t="str">
        <v>צור</v>
      </c>
      <c r="D390">
        <v>890</v>
      </c>
      <c r="E390" t="str">
        <v>https://fs.knesset.gov.il/globaldocs/MK/890/1_890_3_2243.jpeg</v>
      </c>
      <c r="G390">
        <v>23591</v>
      </c>
      <c r="H390" t="str">
        <v>אלעזר</v>
      </c>
      <c r="I390" t="str">
        <v>שטרן</v>
      </c>
      <c r="J390">
        <v>899</v>
      </c>
      <c r="K390" t="str">
        <v>https://fs.knesset.gov.il/globaldocs/MK/899/1_899_3_2289.jpeg</v>
      </c>
    </row>
    <row r="391" spans="1:11" x14ac:dyDescent="0.45">
      <c r="A391">
        <v>23653</v>
      </c>
      <c r="B391" t="str">
        <v>מיכל</v>
      </c>
      <c r="C391" t="str">
        <v>רוזין</v>
      </c>
      <c r="D391">
        <v>895</v>
      </c>
      <c r="E391" t="str">
        <v>https://fs.knesset.gov.il/globaldocs/MK/895/1_895_3_2264.jpeg</v>
      </c>
      <c r="G391">
        <v>23632</v>
      </c>
      <c r="H391" t="str">
        <v>מיקי</v>
      </c>
      <c r="I391" t="str">
        <v>לוי</v>
      </c>
      <c r="J391">
        <v>876</v>
      </c>
      <c r="K391" t="str">
        <v>https://fs.knesset.gov.il/globaldocs/MK/876/1_876_3_2167.jpeg</v>
      </c>
    </row>
    <row r="392" spans="1:11" x14ac:dyDescent="0.45">
      <c r="A392">
        <v>23596</v>
      </c>
      <c r="B392" t="str">
        <v>יעל</v>
      </c>
      <c r="C392" t="str">
        <v>גרמן</v>
      </c>
      <c r="D392">
        <v>868</v>
      </c>
      <c r="E392" t="str">
        <v>https://fs.knesset.gov.il/globaldocs/MK/868/1_868_3_2120.jpeg</v>
      </c>
      <c r="G392">
        <v>23633</v>
      </c>
      <c r="H392" t="str">
        <v>שמעון</v>
      </c>
      <c r="I392" t="str">
        <v>סולומון</v>
      </c>
      <c r="J392">
        <v>883</v>
      </c>
      <c r="K392" t="str">
        <v>https://fs.knesset.gov.il/globaldocs/MK/883/1_883_3_2209.jpeg</v>
      </c>
    </row>
    <row r="393" spans="1:11" x14ac:dyDescent="0.45">
      <c r="A393">
        <v>23591</v>
      </c>
      <c r="B393" t="str">
        <v>אלעזר</v>
      </c>
      <c r="C393" t="str">
        <v>שטרן</v>
      </c>
      <c r="D393">
        <v>899</v>
      </c>
      <c r="E393" t="str">
        <v>https://fs.knesset.gov.il/globaldocs/MK/899/1_899_3_2289.jpeg</v>
      </c>
      <c r="G393">
        <v>23551</v>
      </c>
      <c r="H393" t="str">
        <v>אורית</v>
      </c>
      <c r="I393" t="str">
        <v>סטרוק</v>
      </c>
      <c r="J393">
        <v>884</v>
      </c>
      <c r="K393" t="str">
        <v>https://fs.knesset.gov.il/globaldocs/MK/884/1_884_3_2213.jpeg</v>
      </c>
    </row>
    <row r="394" spans="1:11" x14ac:dyDescent="0.45">
      <c r="A394">
        <v>23632</v>
      </c>
      <c r="B394" t="str">
        <v>מיקי</v>
      </c>
      <c r="C394" t="str">
        <v>לוי</v>
      </c>
      <c r="D394">
        <v>876</v>
      </c>
      <c r="E394" t="str">
        <v>https://fs.knesset.gov.il/globaldocs/MK/876/1_876_3_2167.jpeg</v>
      </c>
      <c r="G394">
        <v>23512</v>
      </c>
      <c r="H394" t="str">
        <v>איילת</v>
      </c>
      <c r="I394" t="str">
        <v>שקד</v>
      </c>
      <c r="J394">
        <v>904</v>
      </c>
      <c r="K394" t="str">
        <v>https://fs.knesset.gov.il/globaldocs/MK/904/1_904_3_2321.jpeg</v>
      </c>
    </row>
    <row r="395" spans="1:11" x14ac:dyDescent="0.45">
      <c r="A395">
        <v>23633</v>
      </c>
      <c r="B395" t="str">
        <v>שמעון</v>
      </c>
      <c r="C395" t="str">
        <v>סולומון</v>
      </c>
      <c r="D395">
        <v>883</v>
      </c>
      <c r="E395" t="str">
        <v>https://fs.knesset.gov.il/globaldocs/MK/883/1_883_3_2209.jpeg</v>
      </c>
      <c r="G395">
        <v>23569</v>
      </c>
      <c r="H395" t="str">
        <v>מיקי</v>
      </c>
      <c r="I395" t="str">
        <v>רוזנטל</v>
      </c>
      <c r="J395">
        <v>896</v>
      </c>
      <c r="K395" t="str">
        <v>https://fs.knesset.gov.il/globaldocs/MK/896/1_896_3_2271.jpeg</v>
      </c>
    </row>
    <row r="396" spans="1:11" x14ac:dyDescent="0.45">
      <c r="A396">
        <v>23551</v>
      </c>
      <c r="B396" t="str">
        <v>אורית</v>
      </c>
      <c r="C396" t="str">
        <v>סטרוק</v>
      </c>
      <c r="D396">
        <v>884</v>
      </c>
      <c r="E396" t="str">
        <v>https://fs.knesset.gov.il/globaldocs/MK/884/1_884_3_2213.jpeg</v>
      </c>
      <c r="G396">
        <v>23652</v>
      </c>
      <c r="H396" t="str">
        <v>עיסאווי</v>
      </c>
      <c r="I396" t="str">
        <v>פריג'</v>
      </c>
      <c r="J396">
        <v>888</v>
      </c>
      <c r="K396" t="str">
        <v>https://fs.knesset.gov.il/globaldocs/MK/888/1_888_3_2233.jpeg</v>
      </c>
    </row>
    <row r="397" spans="1:11" x14ac:dyDescent="0.45">
      <c r="A397">
        <v>23512</v>
      </c>
      <c r="B397" t="str">
        <v>איילת</v>
      </c>
      <c r="C397" t="str">
        <v>שקד</v>
      </c>
      <c r="D397">
        <v>904</v>
      </c>
      <c r="E397" t="str">
        <v>https://fs.knesset.gov.il/globaldocs/MK/904/1_904_3_2321.jpeg</v>
      </c>
      <c r="G397">
        <v>23637</v>
      </c>
      <c r="H397" t="str">
        <v>יפעת</v>
      </c>
      <c r="I397" t="str">
        <v>קריב</v>
      </c>
      <c r="J397">
        <v>894</v>
      </c>
      <c r="K397" t="str">
        <v>https://fs.knesset.gov.il/globaldocs/MK/894/1_894_3_2259.jpeg</v>
      </c>
    </row>
    <row r="398" spans="1:11" x14ac:dyDescent="0.45">
      <c r="A398">
        <v>23569</v>
      </c>
      <c r="B398" t="str">
        <v>מיקי</v>
      </c>
      <c r="C398" t="str">
        <v>רוזנטל</v>
      </c>
      <c r="D398">
        <v>896</v>
      </c>
      <c r="E398" t="str">
        <v>https://fs.knesset.gov.il/globaldocs/MK/896/1_896_3_2271.jpeg</v>
      </c>
      <c r="G398">
        <v>23597</v>
      </c>
      <c r="H398" t="str">
        <v>מאיר</v>
      </c>
      <c r="I398" t="str">
        <v>כהן</v>
      </c>
      <c r="J398">
        <v>874</v>
      </c>
      <c r="K398" t="str">
        <v>https://fs.knesset.gov.il/globaldocs/MK/874/1_874_3_2153.jpeg</v>
      </c>
    </row>
    <row r="399" spans="1:11" x14ac:dyDescent="0.45">
      <c r="A399">
        <v>23652</v>
      </c>
      <c r="B399" t="str">
        <v>עיסאווי</v>
      </c>
      <c r="C399" t="str">
        <v>פריג'</v>
      </c>
      <c r="D399">
        <v>888</v>
      </c>
      <c r="E399" t="str">
        <v>https://fs.knesset.gov.il/globaldocs/MK/888/1_888_3_2233.jpeg</v>
      </c>
      <c r="G399">
        <v>9615</v>
      </c>
      <c r="H399" t="str">
        <v>יחיאל חיליק</v>
      </c>
      <c r="I399" t="str">
        <v>בר</v>
      </c>
      <c r="J399">
        <v>865</v>
      </c>
      <c r="K399" t="str">
        <v>https://fs.knesset.gov.il/globaldocs/MK/865/1_865_3_2101.jpeg</v>
      </c>
    </row>
    <row r="400" spans="1:11" x14ac:dyDescent="0.45">
      <c r="A400">
        <v>23637</v>
      </c>
      <c r="B400" t="str">
        <v>יפעת</v>
      </c>
      <c r="C400" t="str">
        <v>קריב</v>
      </c>
      <c r="D400">
        <v>894</v>
      </c>
      <c r="E400" t="str">
        <v>https://fs.knesset.gov.il/globaldocs/MK/894/1_894_3_2259.jpeg</v>
      </c>
      <c r="G400">
        <v>23599</v>
      </c>
      <c r="H400" t="str">
        <v>עליזה</v>
      </c>
      <c r="I400" t="str">
        <v>לביא</v>
      </c>
      <c r="J400">
        <v>875</v>
      </c>
      <c r="K400" t="str">
        <v>https://fs.knesset.gov.il/globaldocs/MK/875/1_875_3_2160.jpeg</v>
      </c>
    </row>
    <row r="401" spans="1:11" x14ac:dyDescent="0.45">
      <c r="A401">
        <v>23597</v>
      </c>
      <c r="B401" t="str">
        <v>מאיר</v>
      </c>
      <c r="C401" t="str">
        <v>כהן</v>
      </c>
      <c r="D401">
        <v>874</v>
      </c>
      <c r="E401" t="str">
        <v>https://fs.knesset.gov.il/globaldocs/MK/874/1_874_3_2153.jpeg</v>
      </c>
      <c r="G401">
        <v>23556</v>
      </c>
      <c r="H401" t="str">
        <v>משה זלמן</v>
      </c>
      <c r="I401" t="str">
        <v>פייגלין</v>
      </c>
      <c r="J401">
        <v>885</v>
      </c>
      <c r="K401" t="str">
        <v>https://fs.knesset.gov.il/globaldocs/MK/885/1_885_3_2217.jpeg</v>
      </c>
    </row>
    <row r="402" spans="1:11" x14ac:dyDescent="0.45">
      <c r="A402">
        <v>9615</v>
      </c>
      <c r="B402" t="str">
        <v>יחיאל חיליק</v>
      </c>
      <c r="C402" t="str">
        <v>בר</v>
      </c>
      <c r="D402">
        <v>865</v>
      </c>
      <c r="E402" t="str">
        <v>https://fs.knesset.gov.il/globaldocs/MK/865/1_865_3_2101.jpeg</v>
      </c>
      <c r="G402">
        <v>23639</v>
      </c>
      <c r="H402" t="str">
        <v>בועז</v>
      </c>
      <c r="I402" t="str">
        <v>טופורובסקי</v>
      </c>
      <c r="J402">
        <v>872</v>
      </c>
      <c r="K402" t="str">
        <v>https://fs.knesset.gov.il/globaldocs/MK/872/1_872_3_2141.jpeg</v>
      </c>
    </row>
    <row r="403" spans="1:11" x14ac:dyDescent="0.45">
      <c r="A403">
        <v>23599</v>
      </c>
      <c r="B403" t="str">
        <v>עליזה</v>
      </c>
      <c r="C403" t="str">
        <v>לביא</v>
      </c>
      <c r="D403">
        <v>875</v>
      </c>
      <c r="E403" t="str">
        <v>https://fs.knesset.gov.il/globaldocs/MK/875/1_875_3_2160.jpeg</v>
      </c>
      <c r="G403">
        <v>23600</v>
      </c>
      <c r="H403" t="str">
        <v>עפר</v>
      </c>
      <c r="I403" t="str">
        <v>שלח</v>
      </c>
      <c r="J403">
        <v>900</v>
      </c>
      <c r="K403" t="str">
        <v>https://fs.knesset.gov.il/globaldocs/MK/900/1_900_3_2296.jpeg</v>
      </c>
    </row>
    <row r="404" spans="1:11" x14ac:dyDescent="0.45">
      <c r="A404">
        <v>23556</v>
      </c>
      <c r="B404" t="str">
        <v>משה זלמן</v>
      </c>
      <c r="C404" t="str">
        <v>פייגלין</v>
      </c>
      <c r="D404">
        <v>885</v>
      </c>
      <c r="E404" t="str">
        <v>https://fs.knesset.gov.il/globaldocs/MK/885/1_885_3_2217.jpeg</v>
      </c>
      <c r="G404">
        <v>23641</v>
      </c>
      <c r="H404" t="str">
        <v>יעקב</v>
      </c>
      <c r="I404" t="str">
        <v>אשר</v>
      </c>
      <c r="J404">
        <v>861</v>
      </c>
      <c r="K404" t="str">
        <v>https://fs.knesset.gov.il/globaldocs/MK/861/1_861_3_2073.jpeg</v>
      </c>
    </row>
    <row r="405" spans="1:11" x14ac:dyDescent="0.45">
      <c r="A405">
        <v>23639</v>
      </c>
      <c r="B405" t="str">
        <v>בועז</v>
      </c>
      <c r="C405" t="str">
        <v>טופורובסקי</v>
      </c>
      <c r="D405">
        <v>872</v>
      </c>
      <c r="E405" t="str">
        <v>https://fs.knesset.gov.il/globaldocs/MK/872/1_872_3_2141.jpeg</v>
      </c>
      <c r="G405">
        <v>23566</v>
      </c>
      <c r="H405" t="str">
        <v>סתיו</v>
      </c>
      <c r="I405" t="str">
        <v>שפיר</v>
      </c>
      <c r="J405">
        <v>903</v>
      </c>
      <c r="K405" t="str">
        <v>https://fs.knesset.gov.il/globaldocs/MK/903/1_903_3_2314.jpeg</v>
      </c>
    </row>
    <row r="406" spans="1:11" x14ac:dyDescent="0.45">
      <c r="A406">
        <v>23600</v>
      </c>
      <c r="B406" t="str">
        <v>עפר</v>
      </c>
      <c r="C406" t="str">
        <v>שלח</v>
      </c>
      <c r="D406">
        <v>900</v>
      </c>
      <c r="E406" t="str">
        <v>https://fs.knesset.gov.il/globaldocs/MK/900/1_900_3_2296.jpeg</v>
      </c>
      <c r="G406">
        <v>23565</v>
      </c>
      <c r="H406" t="str">
        <v>מרב</v>
      </c>
      <c r="I406" t="str">
        <v>מיכאלי</v>
      </c>
      <c r="J406">
        <v>881</v>
      </c>
      <c r="K406" t="str">
        <v>https://fs.knesset.gov.il/globaldocs/MK/881/1_881_3_2196.jpeg</v>
      </c>
    </row>
    <row r="407" spans="1:11" x14ac:dyDescent="0.45">
      <c r="A407">
        <v>23641</v>
      </c>
      <c r="B407" t="str">
        <v>יעקב</v>
      </c>
      <c r="C407" t="str">
        <v>אשר</v>
      </c>
      <c r="D407">
        <v>861</v>
      </c>
      <c r="E407" t="str">
        <v>https://fs.knesset.gov.il/globaldocs/MK/861/1_861_3_2073.jpeg</v>
      </c>
      <c r="G407">
        <v>23531</v>
      </c>
      <c r="H407" t="str">
        <v>אלי</v>
      </c>
      <c r="I407" t="str">
        <v>בן-דהן</v>
      </c>
      <c r="J407">
        <v>863</v>
      </c>
      <c r="K407" t="str">
        <v>https://fs.knesset.gov.il/globaldocs/MK/863/1_863_3_2087.jpeg</v>
      </c>
    </row>
    <row r="408" spans="1:11" x14ac:dyDescent="0.45">
      <c r="A408">
        <v>23566</v>
      </c>
      <c r="B408" t="str">
        <v>סתיו</v>
      </c>
      <c r="C408" t="str">
        <v>שפיר</v>
      </c>
      <c r="D408">
        <v>903</v>
      </c>
      <c r="E408" t="str">
        <v>https://fs.knesset.gov.il/globaldocs/MK/903/1_903_3_2314.jpeg</v>
      </c>
      <c r="G408">
        <v>23651</v>
      </c>
      <c r="H408" t="str">
        <v>תמר</v>
      </c>
      <c r="I408" t="str">
        <v>זנדברג</v>
      </c>
      <c r="J408">
        <v>871</v>
      </c>
      <c r="K408" t="str">
        <v>https://fs.knesset.gov.il/globaldocs/MK/871/1_871_3_2135.jpeg</v>
      </c>
    </row>
    <row r="409" spans="1:11" x14ac:dyDescent="0.45">
      <c r="A409">
        <v>23565</v>
      </c>
      <c r="B409" t="str">
        <v>מרב</v>
      </c>
      <c r="C409" t="str">
        <v>מיכאלי</v>
      </c>
      <c r="D409">
        <v>881</v>
      </c>
      <c r="E409" t="str">
        <v>https://fs.knesset.gov.il/globaldocs/MK/881/1_881_3_2196.jpeg</v>
      </c>
      <c r="G409">
        <v>23533</v>
      </c>
      <c r="H409" t="str">
        <v>אברהם</v>
      </c>
      <c r="I409" t="str">
        <v>וורצמן</v>
      </c>
      <c r="J409">
        <v>870</v>
      </c>
      <c r="K409" t="str">
        <v>https://fs.knesset.gov.il/globaldocs/MK/870/1_870_3_2130.jpeg</v>
      </c>
    </row>
    <row r="410" spans="1:11" x14ac:dyDescent="0.45">
      <c r="A410">
        <v>23531</v>
      </c>
      <c r="B410" t="str">
        <v>אלי</v>
      </c>
      <c r="C410" t="str">
        <v>בן-דהן</v>
      </c>
      <c r="D410">
        <v>863</v>
      </c>
      <c r="E410" t="str">
        <v>https://fs.knesset.gov.il/globaldocs/MK/863/1_863_3_2087.jpeg</v>
      </c>
      <c r="G410">
        <v>23570</v>
      </c>
      <c r="H410" t="str">
        <v>מיכל</v>
      </c>
      <c r="I410" t="str">
        <v>בירן</v>
      </c>
      <c r="J410">
        <v>862</v>
      </c>
      <c r="K410" t="str">
        <v>https://fs.knesset.gov.il/globaldocs/MK/862/1_862_3_2080.jpeg</v>
      </c>
    </row>
    <row r="411" spans="1:11" x14ac:dyDescent="0.45">
      <c r="A411">
        <v>23651</v>
      </c>
      <c r="B411" t="str">
        <v>תמר</v>
      </c>
      <c r="C411" t="str">
        <v>זנדברג</v>
      </c>
      <c r="D411">
        <v>871</v>
      </c>
      <c r="E411" t="str">
        <v>https://fs.knesset.gov.il/globaldocs/MK/871/1_871_3_2135.jpeg</v>
      </c>
      <c r="G411">
        <v>23532</v>
      </c>
      <c r="H411" t="str">
        <v>זבולון</v>
      </c>
      <c r="I411" t="str">
        <v>כלפה</v>
      </c>
      <c r="J411">
        <v>893</v>
      </c>
      <c r="K411" t="str">
        <v>https://fs.knesset.gov.il/globaldocs/MK/893/1_893_3_2255.jpeg</v>
      </c>
    </row>
    <row r="412" spans="1:11" x14ac:dyDescent="0.45">
      <c r="A412">
        <v>23533</v>
      </c>
      <c r="B412" t="str">
        <v>אברהם</v>
      </c>
      <c r="C412" t="str">
        <v>וורצמן</v>
      </c>
      <c r="D412">
        <v>870</v>
      </c>
      <c r="E412" t="str">
        <v>https://fs.knesset.gov.il/globaldocs/MK/870/1_870_3_2130.jpeg</v>
      </c>
      <c r="G412">
        <v>23642</v>
      </c>
      <c r="H412" t="str">
        <v>טלב</v>
      </c>
      <c r="I412" t="str">
        <v>אבו עראר</v>
      </c>
      <c r="J412">
        <v>857</v>
      </c>
      <c r="K412" t="str">
        <v>https://fs.knesset.gov.il/globaldocs/MK/857/1_857_3_2055.jpeg</v>
      </c>
    </row>
    <row r="413" spans="1:11" x14ac:dyDescent="0.45">
      <c r="A413">
        <v>23570</v>
      </c>
      <c r="B413" t="str">
        <v>מיכל</v>
      </c>
      <c r="C413" t="str">
        <v>בירן</v>
      </c>
      <c r="D413">
        <v>862</v>
      </c>
      <c r="E413" t="str">
        <v>https://fs.knesset.gov.il/globaldocs/MK/862/1_862_3_2080.jpeg</v>
      </c>
      <c r="G413">
        <v>23571</v>
      </c>
      <c r="H413" t="str">
        <v>משה</v>
      </c>
      <c r="I413" t="str">
        <v>מזרחי</v>
      </c>
      <c r="J413">
        <v>880</v>
      </c>
      <c r="K413" t="str">
        <v>https://fs.knesset.gov.il/globaldocs/MK/880/1_880_3_2191.jpeg</v>
      </c>
    </row>
    <row r="414" spans="1:11" x14ac:dyDescent="0.45">
      <c r="A414">
        <v>23532</v>
      </c>
      <c r="B414" t="str">
        <v>זבולון</v>
      </c>
      <c r="C414" t="str">
        <v>כלפה</v>
      </c>
      <c r="D414">
        <v>893</v>
      </c>
      <c r="E414" t="str">
        <v>https://fs.knesset.gov.il/globaldocs/MK/893/1_893_3_2255.jpeg</v>
      </c>
      <c r="G414">
        <v>23598</v>
      </c>
      <c r="H414" t="str">
        <v>יעקב</v>
      </c>
      <c r="I414" t="str">
        <v>פרי</v>
      </c>
      <c r="J414">
        <v>887</v>
      </c>
      <c r="K414" t="str">
        <v>https://fs.knesset.gov.il/globaldocs/MK/887/1_887_3_2226.jpeg</v>
      </c>
    </row>
    <row r="415" spans="1:11" x14ac:dyDescent="0.45">
      <c r="A415">
        <v>23642</v>
      </c>
      <c r="B415" t="str">
        <v>טלב</v>
      </c>
      <c r="C415" t="str">
        <v>אבו עראר</v>
      </c>
      <c r="D415">
        <v>857</v>
      </c>
      <c r="E415" t="str">
        <v>https://fs.knesset.gov.il/globaldocs/MK/857/1_857_3_2055.jpeg</v>
      </c>
      <c r="G415">
        <v>23595</v>
      </c>
      <c r="H415" t="str">
        <v>שי</v>
      </c>
      <c r="I415" t="str">
        <v>פירון</v>
      </c>
      <c r="J415">
        <v>886</v>
      </c>
      <c r="K415" t="str">
        <v>https://fs.knesset.gov.il/globaldocs/MK/886/1_886_3_2221.jpeg</v>
      </c>
    </row>
    <row r="416" spans="1:11" x14ac:dyDescent="0.45">
      <c r="A416">
        <v>23571</v>
      </c>
      <c r="B416" t="str">
        <v>משה</v>
      </c>
      <c r="C416" t="str">
        <v>מזרחי</v>
      </c>
      <c r="D416">
        <v>880</v>
      </c>
      <c r="E416" t="str">
        <v>https://fs.knesset.gov.il/globaldocs/MK/880/1_880_3_2191.jpeg</v>
      </c>
      <c r="G416">
        <v>23534</v>
      </c>
      <c r="H416" t="str">
        <v>מרדכי (מוטי)</v>
      </c>
      <c r="I416" t="str">
        <v>יוגב</v>
      </c>
      <c r="J416">
        <v>873</v>
      </c>
      <c r="K416" t="str">
        <v>https://fs.knesset.gov.il/globaldocs/MK/873/1_873_3_2146.jpeg</v>
      </c>
    </row>
    <row r="417" spans="1:11" x14ac:dyDescent="0.45">
      <c r="A417">
        <v>23598</v>
      </c>
      <c r="B417" t="str">
        <v>יעקב</v>
      </c>
      <c r="C417" t="str">
        <v>פרי</v>
      </c>
      <c r="D417">
        <v>887</v>
      </c>
      <c r="E417" t="str">
        <v>https://fs.knesset.gov.il/globaldocs/MK/887/1_887_3_2226.jpeg</v>
      </c>
      <c r="G417">
        <v>23601</v>
      </c>
      <c r="H417" t="str">
        <v>יואל</v>
      </c>
      <c r="I417" t="str">
        <v>רזבוזוב</v>
      </c>
      <c r="J417">
        <v>897</v>
      </c>
      <c r="K417" t="str">
        <v>https://fs.knesset.gov.il/globaldocs/MK/897/1_897_3_2278.jpeg</v>
      </c>
    </row>
    <row r="418" spans="1:11" x14ac:dyDescent="0.45">
      <c r="A418">
        <v>23595</v>
      </c>
      <c r="B418" t="str">
        <v>שי</v>
      </c>
      <c r="C418" t="str">
        <v>פירון</v>
      </c>
      <c r="D418">
        <v>886</v>
      </c>
      <c r="E418" t="str">
        <v>https://fs.knesset.gov.il/globaldocs/MK/886/1_886_3_2221.jpeg</v>
      </c>
      <c r="G418">
        <v>23568</v>
      </c>
      <c r="H418" t="str">
        <v>איציק</v>
      </c>
      <c r="I418" t="str">
        <v>שמולי</v>
      </c>
      <c r="J418">
        <v>901</v>
      </c>
      <c r="K418" t="str">
        <v>https://fs.knesset.gov.il/globaldocs/MK/901/1_901_3_2303.jpeg</v>
      </c>
    </row>
    <row r="419" spans="1:11" x14ac:dyDescent="0.45">
      <c r="A419">
        <v>23534</v>
      </c>
      <c r="B419" t="str">
        <v>מרדכי (מוטי)</v>
      </c>
      <c r="C419" t="str">
        <v>יוגב</v>
      </c>
      <c r="D419">
        <v>873</v>
      </c>
      <c r="E419" t="str">
        <v>https://fs.knesset.gov.il/globaldocs/MK/873/1_873_3_2146.jpeg</v>
      </c>
      <c r="G419">
        <v>23602</v>
      </c>
      <c r="H419" t="str">
        <v>עדי</v>
      </c>
      <c r="I419" t="str">
        <v>קול</v>
      </c>
      <c r="J419">
        <v>891</v>
      </c>
      <c r="K419" t="str">
        <v>https://fs.knesset.gov.il/globaldocs/MK/891/1_891_3_2247.jpeg</v>
      </c>
    </row>
    <row r="420" spans="1:11" x14ac:dyDescent="0.45">
      <c r="A420">
        <v>23601</v>
      </c>
      <c r="B420" t="str">
        <v>יואל</v>
      </c>
      <c r="C420" t="str">
        <v>רזבוזוב</v>
      </c>
      <c r="D420">
        <v>897</v>
      </c>
      <c r="E420" t="str">
        <v>https://fs.knesset.gov.il/globaldocs/MK/897/1_897_3_2278.jpeg</v>
      </c>
      <c r="G420">
        <v>23553</v>
      </c>
      <c r="H420" t="str">
        <v>שולי</v>
      </c>
      <c r="I420" t="str">
        <v>מועלם-רפאלי</v>
      </c>
      <c r="J420">
        <v>879</v>
      </c>
      <c r="K420" t="str">
        <v>https://fs.knesset.gov.il/globaldocs/MK/879/1_879_3_2185.jpeg</v>
      </c>
    </row>
    <row r="421" spans="1:11" x14ac:dyDescent="0.45">
      <c r="A421">
        <v>23568</v>
      </c>
      <c r="B421" t="str">
        <v>איציק</v>
      </c>
      <c r="C421" t="str">
        <v>שמולי</v>
      </c>
      <c r="D421">
        <v>901</v>
      </c>
      <c r="E421" t="str">
        <v>https://fs.knesset.gov.il/globaldocs/MK/901/1_901_3_2303.jpeg</v>
      </c>
      <c r="G421">
        <v>23555</v>
      </c>
      <c r="H421" t="str">
        <v>יאיר</v>
      </c>
      <c r="I421" t="str">
        <v>שמיר</v>
      </c>
      <c r="J421">
        <v>902</v>
      </c>
      <c r="K421" t="str">
        <v>https://fs.knesset.gov.il/globaldocs/MK/902/1_902_3_2309.jpeg</v>
      </c>
    </row>
    <row r="422" spans="1:11" x14ac:dyDescent="0.45">
      <c r="A422">
        <v>23602</v>
      </c>
      <c r="B422" t="str">
        <v>עדי</v>
      </c>
      <c r="C422" t="str">
        <v>קול</v>
      </c>
      <c r="D422">
        <v>891</v>
      </c>
      <c r="E422" t="str">
        <v>https://fs.knesset.gov.il/globaldocs/MK/891/1_891_3_2247.jpeg</v>
      </c>
      <c r="G422">
        <v>28513</v>
      </c>
      <c r="H422" t="str">
        <v>יואב</v>
      </c>
      <c r="I422" t="str">
        <v>בן צור</v>
      </c>
      <c r="J422">
        <v>906</v>
      </c>
      <c r="K422" t="str">
        <v>https://fs.knesset.gov.il/globaldocs/MK/906/1_906_3_2332.jpeg</v>
      </c>
    </row>
    <row r="423" spans="1:11" x14ac:dyDescent="0.45">
      <c r="A423">
        <v>23553</v>
      </c>
      <c r="B423" t="str">
        <v>שולי</v>
      </c>
      <c r="C423" t="str">
        <v>מועלם-רפאלי</v>
      </c>
      <c r="D423">
        <v>879</v>
      </c>
      <c r="E423" t="str">
        <v>https://fs.knesset.gov.il/globaldocs/MK/879/1_879_3_2185.jpeg</v>
      </c>
      <c r="G423">
        <v>29855</v>
      </c>
      <c r="H423" t="str">
        <v>ליאור</v>
      </c>
      <c r="I423" t="str">
        <v>אדרי</v>
      </c>
      <c r="J423">
        <v>907</v>
      </c>
      <c r="K423" t="str">
        <v>https://fs.knesset.gov.il/globaldocs/MK/907/1_907_3_2705.jpeg</v>
      </c>
    </row>
    <row r="424" spans="1:11" x14ac:dyDescent="0.45">
      <c r="A424">
        <v>23555</v>
      </c>
      <c r="B424" t="str">
        <v>יאיר</v>
      </c>
      <c r="C424" t="str">
        <v>שמיר</v>
      </c>
      <c r="D424">
        <v>902</v>
      </c>
      <c r="E424" t="str">
        <v>https://fs.knesset.gov.il/globaldocs/MK/902/1_902_3_2309.jpeg</v>
      </c>
      <c r="G424">
        <v>30059</v>
      </c>
      <c r="H424" t="str">
        <v>ענת</v>
      </c>
      <c r="I424" t="str">
        <v>ברקו</v>
      </c>
      <c r="J424">
        <v>918</v>
      </c>
      <c r="K424" t="str">
        <v>https://fs.knesset.gov.il/globaldocs/MK/918/1_918_3_2406.jpeg</v>
      </c>
    </row>
    <row r="425" spans="1:11" x14ac:dyDescent="0.45">
      <c r="A425">
        <v>28513</v>
      </c>
      <c r="B425" t="str">
        <v>יואב</v>
      </c>
      <c r="C425" t="str">
        <v>בן צור</v>
      </c>
      <c r="D425">
        <v>906</v>
      </c>
      <c r="E425" t="str">
        <v>https://fs.knesset.gov.il/globaldocs/MK/906/1_906_3_2332.jpeg</v>
      </c>
      <c r="G425">
        <v>30076</v>
      </c>
      <c r="H425" t="str">
        <v>שרון</v>
      </c>
      <c r="I425" t="str">
        <v>גל</v>
      </c>
      <c r="J425">
        <v>920</v>
      </c>
      <c r="K425" t="str">
        <v>https://fs.knesset.gov.il/globaldocs/MK/920/1_920_3_2419.jpeg</v>
      </c>
    </row>
    <row r="426" spans="1:11" x14ac:dyDescent="0.45">
      <c r="A426">
        <v>29855</v>
      </c>
      <c r="B426" t="str">
        <v>ליאור</v>
      </c>
      <c r="C426" t="str">
        <v>אדרי</v>
      </c>
      <c r="D426">
        <v>907</v>
      </c>
      <c r="E426" t="str">
        <v>https://fs.knesset.gov.il/globaldocs/MK/907/1_907_3_2705.jpeg</v>
      </c>
      <c r="G426">
        <v>30062</v>
      </c>
      <c r="H426" t="str">
        <v>זוהיר</v>
      </c>
      <c r="I426" t="str">
        <v>בהלול</v>
      </c>
      <c r="J426">
        <v>913</v>
      </c>
      <c r="K426" t="str">
        <v>https://fs.knesset.gov.il/globaldocs/MK/913/1_913_3_2371.jpeg</v>
      </c>
    </row>
    <row r="427" spans="1:11" x14ac:dyDescent="0.45">
      <c r="A427">
        <v>30059</v>
      </c>
      <c r="B427" t="str">
        <v>ענת</v>
      </c>
      <c r="C427" t="str">
        <v>ברקו</v>
      </c>
      <c r="D427">
        <v>918</v>
      </c>
      <c r="E427" t="str">
        <v>https://fs.knesset.gov.il/globaldocs/MK/918/1_918_3_2406.jpeg</v>
      </c>
      <c r="G427">
        <v>30095</v>
      </c>
      <c r="H427" t="str">
        <v>אברהם</v>
      </c>
      <c r="I427" t="str">
        <v>נגוסה</v>
      </c>
      <c r="J427">
        <v>932</v>
      </c>
      <c r="K427" t="str">
        <v>https://fs.knesset.gov.il/globaldocs/MK/932/1_932_3_2495.jpeg</v>
      </c>
    </row>
    <row r="428" spans="1:11" x14ac:dyDescent="0.45">
      <c r="A428">
        <v>30076</v>
      </c>
      <c r="B428" t="str">
        <v>שרון</v>
      </c>
      <c r="C428" t="str">
        <v>גל</v>
      </c>
      <c r="D428">
        <v>920</v>
      </c>
      <c r="E428" t="str">
        <v>https://fs.knesset.gov.il/globaldocs/MK/920/1_920_3_2419.jpeg</v>
      </c>
      <c r="G428">
        <v>30064</v>
      </c>
      <c r="H428" t="str">
        <v>קסניה</v>
      </c>
      <c r="I428" t="str">
        <v>סבטלובה</v>
      </c>
      <c r="J428">
        <v>934</v>
      </c>
      <c r="K428" t="str">
        <v>https://fs.knesset.gov.il/globaldocs/MK/934/1_934_3_2509.jpeg</v>
      </c>
    </row>
    <row r="429" spans="1:11" x14ac:dyDescent="0.45">
      <c r="A429">
        <v>30062</v>
      </c>
      <c r="B429" t="str">
        <v>זוהיר</v>
      </c>
      <c r="C429" t="str">
        <v>בהלול</v>
      </c>
      <c r="D429">
        <v>913</v>
      </c>
      <c r="E429" t="str">
        <v>https://fs.knesset.gov.il/globaldocs/MK/913/1_913_3_2371.jpeg</v>
      </c>
      <c r="G429">
        <v>30058</v>
      </c>
      <c r="H429" t="str">
        <v>מכלוף מיקי</v>
      </c>
      <c r="I429" t="str">
        <v>זוהר</v>
      </c>
      <c r="J429">
        <v>922</v>
      </c>
      <c r="K429" t="str">
        <v>https://fs.knesset.gov.il/globaldocs/MK/922/1_922_3_2431.jpeg</v>
      </c>
    </row>
    <row r="430" spans="1:11" x14ac:dyDescent="0.45">
      <c r="A430">
        <v>30095</v>
      </c>
      <c r="B430" t="str">
        <v>אברהם</v>
      </c>
      <c r="C430" t="str">
        <v>נגוסה</v>
      </c>
      <c r="D430">
        <v>932</v>
      </c>
      <c r="E430" t="str">
        <v>https://fs.knesset.gov.il/globaldocs/MK/932/1_932_3_2495.jpeg</v>
      </c>
      <c r="G430">
        <v>30061</v>
      </c>
      <c r="H430" t="str">
        <v>רויטל</v>
      </c>
      <c r="I430" t="str">
        <v>סויד</v>
      </c>
      <c r="J430">
        <v>935</v>
      </c>
      <c r="K430" t="str">
        <v>https://fs.knesset.gov.il/globaldocs/MK/935/1_935_3_2516.jpeg</v>
      </c>
    </row>
    <row r="431" spans="1:11" x14ac:dyDescent="0.45">
      <c r="A431">
        <v>30064</v>
      </c>
      <c r="B431" t="str">
        <v>קסניה</v>
      </c>
      <c r="C431" t="str">
        <v>סבטלובה</v>
      </c>
      <c r="D431">
        <v>934</v>
      </c>
      <c r="E431" t="str">
        <v>https://fs.knesset.gov.il/globaldocs/MK/934/1_934_3_2509.jpeg</v>
      </c>
      <c r="G431">
        <v>30066</v>
      </c>
      <c r="H431" t="str">
        <v>איימן</v>
      </c>
      <c r="I431" t="str">
        <v>עודה</v>
      </c>
      <c r="J431">
        <v>938</v>
      </c>
      <c r="K431" t="str">
        <v>https://fs.knesset.gov.il/globaldocs/MK/938/1_938_3_2537.jpeg</v>
      </c>
    </row>
    <row r="432" spans="1:11" x14ac:dyDescent="0.45">
      <c r="A432">
        <v>30058</v>
      </c>
      <c r="B432" t="str">
        <v>מכלוף מיקי</v>
      </c>
      <c r="C432" t="str">
        <v>זוהר</v>
      </c>
      <c r="D432">
        <v>922</v>
      </c>
      <c r="E432" t="str">
        <v>https://fs.knesset.gov.il/globaldocs/MK/922/1_922_3_2431.jpeg</v>
      </c>
      <c r="G432">
        <v>30074</v>
      </c>
      <c r="H432" t="str">
        <v>חיים</v>
      </c>
      <c r="I432" t="str">
        <v>ילין</v>
      </c>
      <c r="J432">
        <v>927</v>
      </c>
      <c r="K432" t="str">
        <v>https://fs.knesset.gov.il/globaldocs/MK/927/1_927_3_2466.jpeg</v>
      </c>
    </row>
    <row r="433" spans="1:11" x14ac:dyDescent="0.45">
      <c r="A433">
        <v>30061</v>
      </c>
      <c r="B433" t="str">
        <v>רויטל</v>
      </c>
      <c r="C433" t="str">
        <v>סויד</v>
      </c>
      <c r="D433">
        <v>935</v>
      </c>
      <c r="E433" t="str">
        <v>https://fs.knesset.gov.il/globaldocs/MK/935/1_935_3_2516.jpeg</v>
      </c>
      <c r="G433">
        <v>30102</v>
      </c>
      <c r="H433" t="str">
        <v>מירב</v>
      </c>
      <c r="I433" t="str">
        <v>בן-ארי</v>
      </c>
      <c r="J433">
        <v>915</v>
      </c>
      <c r="K433" t="str">
        <v>https://fs.knesset.gov.il/globaldocs/MK/915/1_915_3_2385.jpeg</v>
      </c>
    </row>
    <row r="434" spans="1:11" x14ac:dyDescent="0.45">
      <c r="A434">
        <v>30066</v>
      </c>
      <c r="B434" t="str">
        <v>איימן</v>
      </c>
      <c r="C434" t="str">
        <v>עודה</v>
      </c>
      <c r="D434">
        <v>938</v>
      </c>
      <c r="E434" t="str">
        <v>https://fs.knesset.gov.il/globaldocs/MK/938/1_938_3_2537.jpeg</v>
      </c>
      <c r="G434">
        <v>30054</v>
      </c>
      <c r="H434" t="str">
        <v>ינון</v>
      </c>
      <c r="I434" t="str">
        <v>מגל</v>
      </c>
      <c r="J434">
        <v>930</v>
      </c>
      <c r="K434" t="str">
        <v>https://fs.knesset.gov.il/globaldocs/MK/930/1_930_3_2483.jpeg</v>
      </c>
    </row>
    <row r="435" spans="1:11" x14ac:dyDescent="0.45">
      <c r="A435">
        <v>30074</v>
      </c>
      <c r="B435" t="str">
        <v>חיים</v>
      </c>
      <c r="C435" t="str">
        <v>ילין</v>
      </c>
      <c r="D435">
        <v>927</v>
      </c>
      <c r="E435" t="str">
        <v>https://fs.knesset.gov.il/globaldocs/MK/927/1_927_3_2466.jpeg</v>
      </c>
      <c r="G435">
        <v>23572</v>
      </c>
      <c r="H435" t="str">
        <v>דניאל</v>
      </c>
      <c r="I435" t="str">
        <v>עטר</v>
      </c>
      <c r="J435">
        <v>940</v>
      </c>
      <c r="K435" t="str">
        <v>https://fs.knesset.gov.il/globaldocs/MK/940/1_940_3_2550.jpeg</v>
      </c>
    </row>
    <row r="436" spans="1:11" x14ac:dyDescent="0.45">
      <c r="A436">
        <v>30102</v>
      </c>
      <c r="B436" t="str">
        <v>מירב</v>
      </c>
      <c r="C436" t="str">
        <v>בן-ארי</v>
      </c>
      <c r="D436">
        <v>915</v>
      </c>
      <c r="E436" t="str">
        <v>https://fs.knesset.gov.il/globaldocs/MK/915/1_915_3_2385.jpeg</v>
      </c>
      <c r="G436">
        <v>30067</v>
      </c>
      <c r="H436" t="str">
        <v>עאידה</v>
      </c>
      <c r="I436" t="str">
        <v>תומא סלימאן</v>
      </c>
      <c r="J436">
        <v>948</v>
      </c>
      <c r="K436" t="str">
        <v>https://fs.knesset.gov.il/globaldocs/MK/948/1_948_3_2597.jpeg</v>
      </c>
    </row>
    <row r="437" spans="1:11" x14ac:dyDescent="0.45">
      <c r="A437">
        <v>30054</v>
      </c>
      <c r="B437" t="str">
        <v>ינון</v>
      </c>
      <c r="C437" t="str">
        <v>מגל</v>
      </c>
      <c r="D437">
        <v>930</v>
      </c>
      <c r="E437" t="str">
        <v>https://fs.knesset.gov.il/globaldocs/MK/930/1_930_3_2483.jpeg</v>
      </c>
      <c r="G437">
        <v>30080</v>
      </c>
      <c r="H437" t="str">
        <v>רחל</v>
      </c>
      <c r="I437" t="str">
        <v>עזריה</v>
      </c>
      <c r="J437">
        <v>939</v>
      </c>
      <c r="K437" t="str">
        <v>https://fs.knesset.gov.il/globaldocs/MK/939/1_939_3_2544.jpeg</v>
      </c>
    </row>
    <row r="438" spans="1:11" x14ac:dyDescent="0.45">
      <c r="A438">
        <v>23572</v>
      </c>
      <c r="B438" t="str">
        <v>דניאל</v>
      </c>
      <c r="C438" t="str">
        <v>עטר</v>
      </c>
      <c r="D438">
        <v>940</v>
      </c>
      <c r="E438" t="str">
        <v>https://fs.knesset.gov.il/globaldocs/MK/940/1_940_3_2550.jpeg</v>
      </c>
      <c r="G438">
        <v>30055</v>
      </c>
      <c r="H438" t="str">
        <v>בצלאל</v>
      </c>
      <c r="I438" t="str">
        <v>סמוטריץ'</v>
      </c>
      <c r="J438">
        <v>936</v>
      </c>
      <c r="K438" t="str">
        <v>https://fs.knesset.gov.il/globaldocs/MK/936/1_936_3_2523.jpeg</v>
      </c>
    </row>
    <row r="439" spans="1:11" x14ac:dyDescent="0.45">
      <c r="A439">
        <v>30067</v>
      </c>
      <c r="B439" t="str">
        <v>עאידה</v>
      </c>
      <c r="C439" t="str">
        <v>תומא סלימאן</v>
      </c>
      <c r="D439">
        <v>948</v>
      </c>
      <c r="E439" t="str">
        <v>https://fs.knesset.gov.il/globaldocs/MK/948/1_948_3_2597.jpeg</v>
      </c>
      <c r="G439">
        <v>30070</v>
      </c>
      <c r="H439" t="str">
        <v>אוסאמה</v>
      </c>
      <c r="I439" t="str">
        <v>סעדי</v>
      </c>
      <c r="J439">
        <v>937</v>
      </c>
      <c r="K439" t="str">
        <v>https://fs.knesset.gov.il/globaldocs/MK/937/1_937_3_2530.jpeg</v>
      </c>
    </row>
    <row r="440" spans="1:11" x14ac:dyDescent="0.45">
      <c r="A440">
        <v>30080</v>
      </c>
      <c r="B440" t="str">
        <v>רחל</v>
      </c>
      <c r="C440" t="str">
        <v>עזריה</v>
      </c>
      <c r="D440">
        <v>939</v>
      </c>
      <c r="E440" t="str">
        <v>https://fs.knesset.gov.il/globaldocs/MK/939/1_939_3_2544.jpeg</v>
      </c>
      <c r="G440">
        <v>30098</v>
      </c>
      <c r="H440" t="str">
        <v>אורן אסף</v>
      </c>
      <c r="I440" t="str">
        <v>חזן</v>
      </c>
      <c r="J440">
        <v>924</v>
      </c>
      <c r="K440" t="str">
        <v>https://fs.knesset.gov.il/globaldocs/MK/924/1_924_3_2445.jpeg</v>
      </c>
    </row>
    <row r="441" spans="1:11" x14ac:dyDescent="0.45">
      <c r="A441">
        <v>30055</v>
      </c>
      <c r="B441" t="str">
        <v>בצלאל</v>
      </c>
      <c r="C441" t="str">
        <v>סמוטריץ'</v>
      </c>
      <c r="D441">
        <v>936</v>
      </c>
      <c r="E441" t="str">
        <v>https://fs.knesset.gov.il/globaldocs/MK/936/1_936_3_2523.jpeg</v>
      </c>
      <c r="G441">
        <v>30069</v>
      </c>
      <c r="H441" t="str">
        <v>יוסף</v>
      </c>
      <c r="I441" t="str">
        <v>ג'בארין</v>
      </c>
      <c r="J441">
        <v>919</v>
      </c>
      <c r="K441" t="str">
        <v>https://fs.knesset.gov.il/globaldocs/MK/919/1_919_3_2413.jpeg</v>
      </c>
    </row>
    <row r="442" spans="1:11" x14ac:dyDescent="0.45">
      <c r="A442">
        <v>30070</v>
      </c>
      <c r="B442" t="str">
        <v>אוסאמה</v>
      </c>
      <c r="C442" t="str">
        <v>סעדי</v>
      </c>
      <c r="D442">
        <v>937</v>
      </c>
      <c r="E442" t="str">
        <v>https://fs.knesset.gov.il/globaldocs/MK/937/1_937_3_2530.jpeg</v>
      </c>
      <c r="G442">
        <v>30065</v>
      </c>
      <c r="H442" t="str">
        <v>איילת</v>
      </c>
      <c r="I442" t="str">
        <v>נחמיאס ורבין</v>
      </c>
      <c r="J442">
        <v>933</v>
      </c>
      <c r="K442" t="str">
        <v>https://fs.knesset.gov.il/globaldocs/MK/933/1_933_3_2502.jpeg</v>
      </c>
    </row>
    <row r="443" spans="1:11" x14ac:dyDescent="0.45">
      <c r="A443">
        <v>30098</v>
      </c>
      <c r="B443" t="str">
        <v>אורן אסף</v>
      </c>
      <c r="C443" t="str">
        <v>חזן</v>
      </c>
      <c r="D443">
        <v>924</v>
      </c>
      <c r="E443" t="str">
        <v>https://fs.knesset.gov.il/globaldocs/MK/924/1_924_3_2445.jpeg</v>
      </c>
      <c r="G443">
        <v>30068</v>
      </c>
      <c r="H443" t="str">
        <v>עבד אל חכים</v>
      </c>
      <c r="I443" t="str">
        <v>חאג' יחיא</v>
      </c>
      <c r="J443">
        <v>923</v>
      </c>
      <c r="K443" t="str">
        <v>https://fs.knesset.gov.il/globaldocs/MK/923/1_923_3_2438.jpeg</v>
      </c>
    </row>
    <row r="444" spans="1:11" x14ac:dyDescent="0.45">
      <c r="A444">
        <v>30069</v>
      </c>
      <c r="B444" t="str">
        <v>יוסף</v>
      </c>
      <c r="C444" t="str">
        <v>ג'בארין</v>
      </c>
      <c r="D444">
        <v>919</v>
      </c>
      <c r="E444" t="str">
        <v>https://fs.knesset.gov.il/globaldocs/MK/919/1_919_3_2413.jpeg</v>
      </c>
      <c r="G444">
        <v>23558</v>
      </c>
      <c r="H444" t="str">
        <v>דוד</v>
      </c>
      <c r="I444" t="str">
        <v>ביטן</v>
      </c>
      <c r="J444">
        <v>914</v>
      </c>
      <c r="K444" t="str">
        <v>https://fs.knesset.gov.il/globaldocs/MK/914/1_914_3_2378.jpeg</v>
      </c>
    </row>
    <row r="445" spans="1:11" x14ac:dyDescent="0.45">
      <c r="A445">
        <v>30065</v>
      </c>
      <c r="B445" t="str">
        <v>איילת</v>
      </c>
      <c r="C445" t="str">
        <v>נחמיאס ורבין</v>
      </c>
      <c r="D445">
        <v>933</v>
      </c>
      <c r="E445" t="str">
        <v>https://fs.knesset.gov.il/globaldocs/MK/933/1_933_3_2502.jpeg</v>
      </c>
      <c r="G445">
        <v>30063</v>
      </c>
      <c r="H445" t="str">
        <v>איתן</v>
      </c>
      <c r="I445" t="str">
        <v>ברושי</v>
      </c>
      <c r="J445">
        <v>917</v>
      </c>
      <c r="K445" t="str">
        <v>https://fs.knesset.gov.il/globaldocs/MK/917/1_917_3_2399.jpeg</v>
      </c>
    </row>
    <row r="446" spans="1:11" x14ac:dyDescent="0.45">
      <c r="A446">
        <v>30068</v>
      </c>
      <c r="B446" t="str">
        <v>עבד אל חכים</v>
      </c>
      <c r="C446" t="str">
        <v>חאג' יחיא</v>
      </c>
      <c r="D446">
        <v>923</v>
      </c>
      <c r="E446" t="str">
        <v>https://fs.knesset.gov.il/globaldocs/MK/923/1_923_3_2438.jpeg</v>
      </c>
      <c r="G446">
        <v>30084</v>
      </c>
      <c r="H446" t="str">
        <v>רועי</v>
      </c>
      <c r="I446" t="str">
        <v>פולקמן</v>
      </c>
      <c r="J446">
        <v>941</v>
      </c>
      <c r="K446" t="str">
        <v>https://fs.knesset.gov.il/globaldocs/MK/941/1_941_3_2555.jpeg</v>
      </c>
    </row>
    <row r="447" spans="1:11" x14ac:dyDescent="0.45">
      <c r="A447">
        <v>23558</v>
      </c>
      <c r="B447" t="str">
        <v>דוד</v>
      </c>
      <c r="C447" t="str">
        <v>ביטן</v>
      </c>
      <c r="D447">
        <v>914</v>
      </c>
      <c r="E447" t="str">
        <v>https://fs.knesset.gov.il/globaldocs/MK/914/1_914_3_2378.jpeg</v>
      </c>
      <c r="G447">
        <v>30082</v>
      </c>
      <c r="H447" t="str">
        <v>יפעת</v>
      </c>
      <c r="I447" t="str">
        <v>שאשא ביטון</v>
      </c>
      <c r="J447">
        <v>946</v>
      </c>
      <c r="K447" t="str">
        <v>https://fs.knesset.gov.il/globaldocs/MK/946/1_946_3_2590.jpeg</v>
      </c>
    </row>
    <row r="448" spans="1:11" x14ac:dyDescent="0.45">
      <c r="A448">
        <v>30063</v>
      </c>
      <c r="B448" t="str">
        <v>איתן</v>
      </c>
      <c r="C448" t="str">
        <v>ברושי</v>
      </c>
      <c r="D448">
        <v>917</v>
      </c>
      <c r="E448" t="str">
        <v>https://fs.knesset.gov.il/globaldocs/MK/917/1_917_3_2399.jpeg</v>
      </c>
      <c r="G448">
        <v>23573</v>
      </c>
      <c r="H448" t="str">
        <v>יוסי</v>
      </c>
      <c r="I448" t="str">
        <v>יונה</v>
      </c>
      <c r="J448">
        <v>926</v>
      </c>
      <c r="K448" t="str">
        <v>https://fs.knesset.gov.il/globaldocs/MK/926/1_926_3_2459.jpeg</v>
      </c>
    </row>
    <row r="449" spans="1:11" x14ac:dyDescent="0.45">
      <c r="A449">
        <v>30084</v>
      </c>
      <c r="B449" t="str">
        <v>רועי</v>
      </c>
      <c r="C449" t="str">
        <v>פולקמן</v>
      </c>
      <c r="D449">
        <v>941</v>
      </c>
      <c r="E449" t="str">
        <v>https://fs.knesset.gov.il/globaldocs/MK/941/1_941_3_2555.jpeg</v>
      </c>
      <c r="G449">
        <v>30099</v>
      </c>
      <c r="H449" t="str">
        <v>איל</v>
      </c>
      <c r="I449" t="str">
        <v>בן ראובן</v>
      </c>
      <c r="J449">
        <v>916</v>
      </c>
      <c r="K449" t="str">
        <v>https://fs.knesset.gov.il/globaldocs/MK/916/1_916_3_2392.jpeg</v>
      </c>
    </row>
    <row r="450" spans="1:11" x14ac:dyDescent="0.45">
      <c r="A450">
        <v>30082</v>
      </c>
      <c r="B450" t="str">
        <v>יפעת</v>
      </c>
      <c r="C450" t="str">
        <v>שאשא ביטון</v>
      </c>
      <c r="D450">
        <v>946</v>
      </c>
      <c r="E450" t="str">
        <v>https://fs.knesset.gov.il/globaldocs/MK/946/1_946_3_2590.jpeg</v>
      </c>
      <c r="G450">
        <v>30078</v>
      </c>
      <c r="H450" t="str">
        <v>אלי</v>
      </c>
      <c r="I450" t="str">
        <v>אלאלוף</v>
      </c>
      <c r="J450">
        <v>911</v>
      </c>
      <c r="K450" t="str">
        <v>https://fs.knesset.gov.il/globaldocs/MK/911/1_911_3_2357.jpeg</v>
      </c>
    </row>
    <row r="451" spans="1:11" x14ac:dyDescent="0.45">
      <c r="A451">
        <v>23573</v>
      </c>
      <c r="B451" t="str">
        <v>יוסי</v>
      </c>
      <c r="C451" t="str">
        <v>יונה</v>
      </c>
      <c r="D451">
        <v>926</v>
      </c>
      <c r="E451" t="str">
        <v>https://fs.knesset.gov.il/globaldocs/MK/926/1_926_3_2459.jpeg</v>
      </c>
      <c r="G451">
        <v>30097</v>
      </c>
      <c r="H451" t="str">
        <v>ירון</v>
      </c>
      <c r="I451" t="str">
        <v>מזוז</v>
      </c>
      <c r="J451">
        <v>931</v>
      </c>
      <c r="K451" t="str">
        <v>https://fs.knesset.gov.il/globaldocs/MK/931/1_931_3_2488.jpeg</v>
      </c>
    </row>
    <row r="452" spans="1:11" x14ac:dyDescent="0.45">
      <c r="A452">
        <v>30099</v>
      </c>
      <c r="B452" t="str">
        <v>איל</v>
      </c>
      <c r="C452" t="str">
        <v>בן ראובן</v>
      </c>
      <c r="D452">
        <v>916</v>
      </c>
      <c r="E452" t="str">
        <v>https://fs.knesset.gov.il/globaldocs/MK/916/1_916_3_2392.jpeg</v>
      </c>
      <c r="G452">
        <v>30071</v>
      </c>
      <c r="H452" t="str">
        <v>עבדאללה</v>
      </c>
      <c r="I452" t="str">
        <v>אבו מערוף</v>
      </c>
      <c r="J452">
        <v>909</v>
      </c>
      <c r="K452" t="str">
        <v>https://fs.knesset.gov.il/globaldocs/MK/909/1_909_3_2346.jpeg</v>
      </c>
    </row>
    <row r="453" spans="1:11" x14ac:dyDescent="0.45">
      <c r="A453">
        <v>30078</v>
      </c>
      <c r="B453" t="str">
        <v>אלי</v>
      </c>
      <c r="C453" t="str">
        <v>אלאלוף</v>
      </c>
      <c r="D453">
        <v>911</v>
      </c>
      <c r="E453" t="str">
        <v>https://fs.knesset.gov.il/globaldocs/MK/911/1_911_3_2357.jpeg</v>
      </c>
      <c r="G453">
        <v>30060</v>
      </c>
      <c r="H453" t="str">
        <v>מנואל</v>
      </c>
      <c r="I453" t="str">
        <v>טרכטנברג</v>
      </c>
      <c r="J453">
        <v>925</v>
      </c>
      <c r="K453" t="str">
        <v>https://fs.knesset.gov.il/globaldocs/MK/925/1_925_3_2452.jpeg</v>
      </c>
    </row>
    <row r="454" spans="1:11" x14ac:dyDescent="0.45">
      <c r="A454">
        <v>30097</v>
      </c>
      <c r="B454" t="str">
        <v>ירון</v>
      </c>
      <c r="C454" t="str">
        <v>מזוז</v>
      </c>
      <c r="D454">
        <v>931</v>
      </c>
      <c r="E454" t="str">
        <v>https://fs.knesset.gov.il/globaldocs/MK/931/1_931_3_2488.jpeg</v>
      </c>
      <c r="G454">
        <v>30081</v>
      </c>
      <c r="H454" t="str">
        <v>טלי</v>
      </c>
      <c r="I454" t="str">
        <v>פלוסקוב</v>
      </c>
      <c r="J454">
        <v>942</v>
      </c>
      <c r="K454" t="str">
        <v>https://fs.knesset.gov.il/globaldocs/MK/942/1_942_3_2562.jpeg</v>
      </c>
    </row>
    <row r="455" spans="1:11" x14ac:dyDescent="0.45">
      <c r="A455">
        <v>30071</v>
      </c>
      <c r="B455" t="str">
        <v>עבדאללה</v>
      </c>
      <c r="C455" t="str">
        <v>אבו מערוף</v>
      </c>
      <c r="D455">
        <v>909</v>
      </c>
      <c r="E455" t="str">
        <v>https://fs.knesset.gov.il/globaldocs/MK/909/1_909_3_2346.jpeg</v>
      </c>
      <c r="G455">
        <v>30057</v>
      </c>
      <c r="H455" t="str">
        <v>יואב</v>
      </c>
      <c r="I455" t="str">
        <v>קיש</v>
      </c>
      <c r="J455">
        <v>945</v>
      </c>
      <c r="K455" t="str">
        <v>https://fs.knesset.gov.il/globaldocs/MK/945/1_945_3_2583.jpeg</v>
      </c>
    </row>
    <row r="456" spans="1:11" x14ac:dyDescent="0.45">
      <c r="A456">
        <v>30060</v>
      </c>
      <c r="B456" t="str">
        <v>מנואל</v>
      </c>
      <c r="C456" t="str">
        <v>טרכטנברג</v>
      </c>
      <c r="D456">
        <v>925</v>
      </c>
      <c r="E456" t="str">
        <v>https://fs.knesset.gov.il/globaldocs/MK/925/1_925_3_2452.jpeg</v>
      </c>
      <c r="G456">
        <v>30117</v>
      </c>
      <c r="H456" t="str">
        <v>אברהם (אבי)</v>
      </c>
      <c r="I456" t="str">
        <v>גבאי</v>
      </c>
      <c r="J456">
        <v>949</v>
      </c>
      <c r="K456" t="str">
        <v>https://fs.knesset.gov.il/globaldocs/MK/949/1_949_3_2602.jpeg</v>
      </c>
    </row>
    <row r="457" spans="1:11" x14ac:dyDescent="0.45">
      <c r="A457">
        <v>30081</v>
      </c>
      <c r="B457" t="str">
        <v>טלי</v>
      </c>
      <c r="C457" t="str">
        <v>פלוסקוב</v>
      </c>
      <c r="D457">
        <v>942</v>
      </c>
      <c r="E457" t="str">
        <v>https://fs.knesset.gov.il/globaldocs/MK/942/1_942_3_2562.jpeg</v>
      </c>
      <c r="G457">
        <v>30077</v>
      </c>
      <c r="H457" t="str">
        <v>יואב</v>
      </c>
      <c r="I457" t="str">
        <v>גלנט</v>
      </c>
      <c r="J457">
        <v>921</v>
      </c>
      <c r="K457" t="str">
        <v>https://fs.knesset.gov.il/globaldocs/MK/921/1_921_3_2424.jpeg</v>
      </c>
    </row>
    <row r="458" spans="1:11" x14ac:dyDescent="0.45">
      <c r="A458">
        <v>30057</v>
      </c>
      <c r="B458" t="str">
        <v>יואב</v>
      </c>
      <c r="C458" t="str">
        <v>קיש</v>
      </c>
      <c r="D458">
        <v>945</v>
      </c>
      <c r="E458" t="str">
        <v>https://fs.knesset.gov.il/globaldocs/MK/945/1_945_3_2583.jpeg</v>
      </c>
      <c r="G458">
        <v>30083</v>
      </c>
      <c r="H458" t="str">
        <v>אלי</v>
      </c>
      <c r="I458" t="str">
        <v>כהן</v>
      </c>
      <c r="J458">
        <v>928</v>
      </c>
      <c r="K458" t="str">
        <v>https://fs.knesset.gov.il/globaldocs/MK/928/1_928_3_2473.jpeg</v>
      </c>
    </row>
    <row r="459" spans="1:11" x14ac:dyDescent="0.45">
      <c r="A459">
        <v>30117</v>
      </c>
      <c r="B459" t="str">
        <v>אברהם (אבי)</v>
      </c>
      <c r="C459" t="str">
        <v>גבאי</v>
      </c>
      <c r="D459">
        <v>949</v>
      </c>
      <c r="E459" t="str">
        <v>https://fs.knesset.gov.il/globaldocs/MK/949/1_949_3_2602.jpeg</v>
      </c>
      <c r="G459">
        <v>30094</v>
      </c>
      <c r="H459" t="str">
        <v>נאוה</v>
      </c>
      <c r="I459" t="str">
        <v>בוקר</v>
      </c>
      <c r="J459">
        <v>943</v>
      </c>
      <c r="K459" t="str">
        <v>https://fs.knesset.gov.il/globaldocs/MK/943/1_943_3_2569.jpeg</v>
      </c>
    </row>
    <row r="460" spans="1:11" x14ac:dyDescent="0.45">
      <c r="A460">
        <v>30077</v>
      </c>
      <c r="B460" t="str">
        <v>יואב</v>
      </c>
      <c r="C460" t="str">
        <v>גלנט</v>
      </c>
      <c r="D460">
        <v>921</v>
      </c>
      <c r="E460" t="str">
        <v>https://fs.knesset.gov.il/globaldocs/MK/921/1_921_3_2424.jpeg</v>
      </c>
      <c r="G460">
        <v>30096</v>
      </c>
      <c r="H460" t="str">
        <v>נורית</v>
      </c>
      <c r="I460" t="str">
        <v>קורן</v>
      </c>
      <c r="J460">
        <v>944</v>
      </c>
      <c r="K460" t="str">
        <v>https://fs.knesset.gov.il/globaldocs/MK/944/1_944_3_2576.jpeg</v>
      </c>
    </row>
    <row r="461" spans="1:11" x14ac:dyDescent="0.45">
      <c r="A461">
        <v>30083</v>
      </c>
      <c r="B461" t="str">
        <v>אלי</v>
      </c>
      <c r="C461" t="str">
        <v>כהן</v>
      </c>
      <c r="D461">
        <v>928</v>
      </c>
      <c r="E461" t="str">
        <v>https://fs.knesset.gov.il/globaldocs/MK/928/1_928_3_2473.jpeg</v>
      </c>
      <c r="G461">
        <v>30079</v>
      </c>
      <c r="H461" t="str">
        <v>מיכאל</v>
      </c>
      <c r="I461" t="str">
        <v>אורן</v>
      </c>
      <c r="J461">
        <v>910</v>
      </c>
      <c r="K461" t="str">
        <v>https://fs.knesset.gov.il/globaldocs/MK/910/1_910_3_2352.jpeg</v>
      </c>
    </row>
    <row r="462" spans="1:11" x14ac:dyDescent="0.45">
      <c r="A462">
        <v>30094</v>
      </c>
      <c r="B462" t="str">
        <v>נאוה</v>
      </c>
      <c r="C462" t="str">
        <v>בוקר</v>
      </c>
      <c r="D462">
        <v>943</v>
      </c>
      <c r="E462" t="str">
        <v>https://fs.knesset.gov.il/globaldocs/MK/943/1_943_3_2569.jpeg</v>
      </c>
      <c r="G462">
        <v>23564</v>
      </c>
      <c r="H462" t="str">
        <v>דוד</v>
      </c>
      <c r="I462" t="str">
        <v>אמסלם</v>
      </c>
      <c r="J462">
        <v>912</v>
      </c>
      <c r="K462" t="str">
        <v>https://fs.knesset.gov.il/globaldocs/MK/912/1_912_3_2364.jpeg</v>
      </c>
    </row>
    <row r="463" spans="1:11" x14ac:dyDescent="0.45">
      <c r="A463">
        <v>30096</v>
      </c>
      <c r="B463" t="str">
        <v>נורית</v>
      </c>
      <c r="C463" t="str">
        <v>קורן</v>
      </c>
      <c r="D463">
        <v>944</v>
      </c>
      <c r="E463" t="str">
        <v>https://fs.knesset.gov.il/globaldocs/MK/944/1_944_3_2576.jpeg</v>
      </c>
      <c r="G463">
        <v>30056</v>
      </c>
      <c r="H463" t="str">
        <v>ז'קי</v>
      </c>
      <c r="I463" t="str">
        <v>לוי</v>
      </c>
      <c r="J463">
        <v>929</v>
      </c>
      <c r="K463" t="str">
        <v>https://fs.knesset.gov.il/globaldocs/MK/929/1_929_3_2479.jpeg</v>
      </c>
    </row>
    <row r="464" spans="1:11" x14ac:dyDescent="0.45">
      <c r="A464">
        <v>30079</v>
      </c>
      <c r="B464" t="str">
        <v>מיכאל</v>
      </c>
      <c r="C464" t="str">
        <v>אורן</v>
      </c>
      <c r="D464">
        <v>910</v>
      </c>
      <c r="E464" t="str">
        <v>https://fs.knesset.gov.il/globaldocs/MK/910/1_910_3_2352.jpeg</v>
      </c>
      <c r="G464">
        <v>30118</v>
      </c>
      <c r="H464" t="str">
        <v>שרן מרים</v>
      </c>
      <c r="I464" t="str">
        <v>השכל</v>
      </c>
      <c r="J464">
        <v>950</v>
      </c>
      <c r="K464" t="str">
        <v>https://fs.knesset.gov.il/globaldocs/MK/950/1_950_3_2607.jpeg</v>
      </c>
    </row>
    <row r="465" spans="1:11" x14ac:dyDescent="0.45">
      <c r="A465">
        <v>23564</v>
      </c>
      <c r="B465" t="str">
        <v>דוד</v>
      </c>
      <c r="C465" t="str">
        <v>אמסלם</v>
      </c>
      <c r="D465">
        <v>912</v>
      </c>
      <c r="E465" t="str">
        <v>https://fs.knesset.gov.il/globaldocs/MK/912/1_912_3_2364.jpeg</v>
      </c>
      <c r="G465">
        <v>30121</v>
      </c>
      <c r="H465" t="str">
        <v>עודד</v>
      </c>
      <c r="I465" t="str">
        <v>פורר</v>
      </c>
      <c r="J465">
        <v>951</v>
      </c>
      <c r="K465" t="str">
        <v>https://fs.knesset.gov.il/globaldocs/MK/951/1_951_3_2614.jpeg</v>
      </c>
    </row>
    <row r="466" spans="1:11" x14ac:dyDescent="0.45">
      <c r="A466">
        <v>30056</v>
      </c>
      <c r="B466" t="str">
        <v>ז'קי</v>
      </c>
      <c r="C466" t="str">
        <v>לוי</v>
      </c>
      <c r="D466">
        <v>929</v>
      </c>
      <c r="E466" t="str">
        <v>https://fs.knesset.gov.il/globaldocs/MK/929/1_929_3_2479.jpeg</v>
      </c>
      <c r="G466">
        <v>30289</v>
      </c>
      <c r="H466" t="str">
        <v>יעל</v>
      </c>
      <c r="I466" t="str">
        <v>כהן-פארן</v>
      </c>
      <c r="J466">
        <v>952</v>
      </c>
      <c r="K466" t="str">
        <v>https://fs.knesset.gov.il/globaldocs/MK/952/1_952_3_2621.jpeg</v>
      </c>
    </row>
    <row r="467" spans="1:11" x14ac:dyDescent="0.45">
      <c r="A467">
        <v>30118</v>
      </c>
      <c r="B467" t="str">
        <v>שרן מרים</v>
      </c>
      <c r="C467" t="str">
        <v>השכל</v>
      </c>
      <c r="D467">
        <v>950</v>
      </c>
      <c r="E467" t="str">
        <v>https://fs.knesset.gov.il/globaldocs/MK/950/1_950_3_2607.jpeg</v>
      </c>
      <c r="G467">
        <v>30328</v>
      </c>
      <c r="H467" t="str">
        <v>יגאל</v>
      </c>
      <c r="I467" t="str">
        <v>גואטה</v>
      </c>
      <c r="J467">
        <v>954</v>
      </c>
      <c r="K467" t="str">
        <v>https://fs.knesset.gov.il/globaldocs/MK/954/1_954_3_2635.jpeg</v>
      </c>
    </row>
    <row r="468" spans="1:11" x14ac:dyDescent="0.45">
      <c r="A468">
        <v>30121</v>
      </c>
      <c r="B468" t="str">
        <v>עודד</v>
      </c>
      <c r="C468" t="str">
        <v>פורר</v>
      </c>
      <c r="D468">
        <v>951</v>
      </c>
      <c r="E468" t="str">
        <v>https://fs.knesset.gov.il/globaldocs/MK/951/1_951_3_2614.jpeg</v>
      </c>
      <c r="G468">
        <v>30407</v>
      </c>
      <c r="H468" t="str">
        <v>יהודה</v>
      </c>
      <c r="I468" t="str">
        <v>גליק</v>
      </c>
      <c r="J468">
        <v>955</v>
      </c>
      <c r="K468" t="str">
        <v>https://fs.knesset.gov.il/globaldocs/MK/955/1_955_3_2642.jpeg</v>
      </c>
    </row>
    <row r="469" spans="1:11" x14ac:dyDescent="0.45">
      <c r="A469">
        <v>30289</v>
      </c>
      <c r="B469" t="str">
        <v>יעל</v>
      </c>
      <c r="C469" t="str">
        <v>כהן-פארן</v>
      </c>
      <c r="D469">
        <v>952</v>
      </c>
      <c r="E469" t="str">
        <v>https://fs.knesset.gov.il/globaldocs/MK/952/1_952_3_2621.jpeg</v>
      </c>
      <c r="G469">
        <v>23560</v>
      </c>
      <c r="H469" t="str">
        <v>יוליה</v>
      </c>
      <c r="I469" t="str">
        <v>מלינובסקי</v>
      </c>
      <c r="J469">
        <v>956</v>
      </c>
      <c r="K469" t="str">
        <v>https://fs.knesset.gov.il/globaldocs/MK/956/1_956_3_2649.jpeg</v>
      </c>
    </row>
    <row r="470" spans="1:11" x14ac:dyDescent="0.45">
      <c r="A470">
        <v>30328</v>
      </c>
      <c r="B470" t="str">
        <v>יגאל</v>
      </c>
      <c r="C470" t="str">
        <v>גואטה</v>
      </c>
      <c r="D470">
        <v>954</v>
      </c>
      <c r="E470" t="str">
        <v>https://fs.knesset.gov.il/globaldocs/MK/954/1_954_3_2635.jpeg</v>
      </c>
      <c r="G470">
        <v>30470</v>
      </c>
      <c r="H470" t="str">
        <v>מיכאל</v>
      </c>
      <c r="I470" t="str">
        <v>מלכיאלי</v>
      </c>
      <c r="J470">
        <v>957</v>
      </c>
      <c r="K470" t="str">
        <v>https://fs.knesset.gov.il/globaldocs/MK/957/1_957_3_2656.jpeg</v>
      </c>
    </row>
    <row r="471" spans="1:11" x14ac:dyDescent="0.45">
      <c r="A471">
        <v>30407</v>
      </c>
      <c r="B471" t="str">
        <v>יהודה</v>
      </c>
      <c r="C471" t="str">
        <v>גליק</v>
      </c>
      <c r="D471">
        <v>955</v>
      </c>
      <c r="E471" t="str">
        <v>https://fs.knesset.gov.il/globaldocs/MK/955/1_955_3_2642.jpeg</v>
      </c>
      <c r="G471">
        <v>30520</v>
      </c>
      <c r="H471" t="str">
        <v>ג'מעה</v>
      </c>
      <c r="I471" t="str">
        <v>אזברגה</v>
      </c>
      <c r="J471">
        <v>958</v>
      </c>
      <c r="K471" t="str">
        <v>https://fs.knesset.gov.il/globaldocs/MK/958/1_958_3_2663.jpeg</v>
      </c>
    </row>
    <row r="472" spans="1:11" x14ac:dyDescent="0.45">
      <c r="A472">
        <v>23560</v>
      </c>
      <c r="B472" t="str">
        <v>יוליה</v>
      </c>
      <c r="C472" t="str">
        <v>מלינובסקי</v>
      </c>
      <c r="D472">
        <v>956</v>
      </c>
      <c r="E472" t="str">
        <v>https://fs.knesset.gov.il/globaldocs/MK/956/1_956_3_2649.jpeg</v>
      </c>
      <c r="G472">
        <v>30548</v>
      </c>
      <c r="H472" t="str">
        <v>סעיד</v>
      </c>
      <c r="I472" t="str">
        <v>אלחרומי</v>
      </c>
      <c r="J472">
        <v>959</v>
      </c>
      <c r="K472" t="str">
        <v>https://fs.knesset.gov.il/globaldocs/MK/959/1_959_3_2670.jpeg</v>
      </c>
    </row>
    <row r="473" spans="1:11" x14ac:dyDescent="0.45">
      <c r="A473">
        <v>30470</v>
      </c>
      <c r="B473" t="str">
        <v>מיכאל</v>
      </c>
      <c r="C473" t="str">
        <v>מלכיאלי</v>
      </c>
      <c r="D473">
        <v>957</v>
      </c>
      <c r="E473" t="str">
        <v>https://fs.knesset.gov.il/globaldocs/MK/957/1_957_3_2656.jpeg</v>
      </c>
      <c r="G473">
        <v>30554</v>
      </c>
      <c r="H473" t="str">
        <v>סאלח</v>
      </c>
      <c r="I473" t="str">
        <v>סעד</v>
      </c>
      <c r="J473">
        <v>962</v>
      </c>
      <c r="K473" t="str">
        <v>https://fs.knesset.gov.il/globaldocs/MK/962/1_962_3_2683.jpeg</v>
      </c>
    </row>
    <row r="474" spans="1:11" x14ac:dyDescent="0.45">
      <c r="A474">
        <v>30520</v>
      </c>
      <c r="B474" t="str">
        <v>ג'מעה</v>
      </c>
      <c r="C474" t="str">
        <v>אזברגה</v>
      </c>
      <c r="D474">
        <v>958</v>
      </c>
      <c r="E474" t="str">
        <v>https://fs.knesset.gov.il/globaldocs/MK/958/1_958_3_2663.jpeg</v>
      </c>
      <c r="G474">
        <v>30555</v>
      </c>
      <c r="H474" t="str">
        <v>לאה</v>
      </c>
      <c r="I474" t="str">
        <v>פדידה</v>
      </c>
      <c r="J474">
        <v>963</v>
      </c>
      <c r="K474" t="str">
        <v>https://fs.knesset.gov.il/globaldocs/MK/963/1_963_3_2690.jpeg</v>
      </c>
    </row>
    <row r="475" spans="1:11" x14ac:dyDescent="0.45">
      <c r="A475">
        <v>30548</v>
      </c>
      <c r="B475" t="str">
        <v>סעיד</v>
      </c>
      <c r="C475" t="str">
        <v>אלחרומי</v>
      </c>
      <c r="D475">
        <v>959</v>
      </c>
      <c r="E475" t="str">
        <v>https://fs.knesset.gov.il/globaldocs/MK/959/1_959_3_2670.jpeg</v>
      </c>
      <c r="G475">
        <v>30558</v>
      </c>
      <c r="H475" t="str">
        <v>יוסף</v>
      </c>
      <c r="I475" t="str">
        <v>עטאונה</v>
      </c>
      <c r="J475">
        <v>964</v>
      </c>
      <c r="K475" t="str">
        <v>https://fs.knesset.gov.il/globaldocs/MK/964/1_964_3_2697.jpeg</v>
      </c>
    </row>
    <row r="476" spans="1:11" x14ac:dyDescent="0.45">
      <c r="A476">
        <v>30554</v>
      </c>
      <c r="B476" t="str">
        <v>סאלח</v>
      </c>
      <c r="C476" t="str">
        <v>סעד</v>
      </c>
      <c r="D476">
        <v>962</v>
      </c>
      <c r="E476" t="str">
        <v>https://fs.knesset.gov.il/globaldocs/MK/962/1_962_3_2683.jpeg</v>
      </c>
      <c r="G476">
        <v>30588</v>
      </c>
      <c r="H476" t="str">
        <v>ואאל</v>
      </c>
      <c r="I476" t="str">
        <v>יונס</v>
      </c>
      <c r="J476">
        <v>968</v>
      </c>
      <c r="K476" t="str">
        <v>https://fs.knesset.gov.il/globaldocs/MK/968/1_968_3_2712.jpeg</v>
      </c>
    </row>
    <row r="477" spans="1:11" x14ac:dyDescent="0.45">
      <c r="A477">
        <v>30555</v>
      </c>
      <c r="B477" t="str">
        <v>לאה</v>
      </c>
      <c r="C477" t="str">
        <v>פדידה</v>
      </c>
      <c r="D477">
        <v>963</v>
      </c>
      <c r="E477" t="str">
        <v>https://fs.knesset.gov.il/globaldocs/MK/963/1_963_3_2690.jpeg</v>
      </c>
      <c r="G477">
        <v>30549</v>
      </c>
      <c r="H477" t="str">
        <v>דן</v>
      </c>
      <c r="I477" t="str">
        <v>סיידה</v>
      </c>
      <c r="J477">
        <v>960</v>
      </c>
      <c r="K477" t="str">
        <v>https://fs.knesset.gov.il/globaldocs/MK/960/1_960_3_2716.jpeg</v>
      </c>
    </row>
    <row r="478" spans="1:11" x14ac:dyDescent="0.45">
      <c r="A478">
        <v>30558</v>
      </c>
      <c r="B478" t="str">
        <v>יוסף</v>
      </c>
      <c r="C478" t="str">
        <v>עטאונה</v>
      </c>
      <c r="D478">
        <v>964</v>
      </c>
      <c r="E478" t="str">
        <v>https://fs.knesset.gov.il/globaldocs/MK/964/1_964_3_2697.jpeg</v>
      </c>
      <c r="G478">
        <v>30601</v>
      </c>
      <c r="H478" t="str">
        <v>ינון</v>
      </c>
      <c r="I478" t="str">
        <v>אזולאי</v>
      </c>
      <c r="J478">
        <v>970</v>
      </c>
      <c r="K478" t="str">
        <v>https://fs.knesset.gov.il/globaldocs/MK/970/1_970_3_2722.jpeg</v>
      </c>
    </row>
    <row r="479" spans="1:11" x14ac:dyDescent="0.45">
      <c r="A479">
        <v>30588</v>
      </c>
      <c r="B479" t="str">
        <v>ואאל</v>
      </c>
      <c r="C479" t="str">
        <v>יונס</v>
      </c>
      <c r="D479">
        <v>968</v>
      </c>
      <c r="E479" t="str">
        <v>https://fs.knesset.gov.il/globaldocs/MK/968/1_968_3_2712.jpeg</v>
      </c>
      <c r="G479">
        <v>30628</v>
      </c>
      <c r="H479" t="str">
        <v>ניבין</v>
      </c>
      <c r="I479" t="str">
        <v>אבו רחמון</v>
      </c>
      <c r="J479">
        <v>971</v>
      </c>
      <c r="K479" t="str">
        <v>https://fs.knesset.gov.il/globaldocs/MK/971/1_971_3_10681.jpeg</v>
      </c>
    </row>
    <row r="480" spans="1:11" x14ac:dyDescent="0.45">
      <c r="A480">
        <v>30549</v>
      </c>
      <c r="B480" t="str">
        <v>דן</v>
      </c>
      <c r="C480" t="str">
        <v>סיידה</v>
      </c>
      <c r="D480">
        <v>960</v>
      </c>
      <c r="E480" t="str">
        <v>https://fs.knesset.gov.il/globaldocs/MK/960/1_960_3_2716.jpeg</v>
      </c>
      <c r="G480">
        <v>30646</v>
      </c>
      <c r="H480" t="str">
        <v>אוסנת הילה</v>
      </c>
      <c r="I480" t="str">
        <v>מארק</v>
      </c>
      <c r="J480">
        <v>972</v>
      </c>
      <c r="K480" t="str">
        <v>https://fs.knesset.gov.il/globaldocs/MK/972/1_972_3_10778.jpeg</v>
      </c>
    </row>
    <row r="481" spans="1:11" x14ac:dyDescent="0.45">
      <c r="A481">
        <v>30601</v>
      </c>
      <c r="B481" t="str">
        <v>ינון</v>
      </c>
      <c r="C481" t="str">
        <v>אזולאי</v>
      </c>
      <c r="D481">
        <v>970</v>
      </c>
      <c r="E481" t="str">
        <v>https://fs.knesset.gov.il/globaldocs/MK/970/1_970_3_2722.jpeg</v>
      </c>
      <c r="G481">
        <v>30654</v>
      </c>
      <c r="H481" t="str">
        <v>פנתהון</v>
      </c>
      <c r="I481" t="str">
        <v>סיום</v>
      </c>
      <c r="J481">
        <v>973</v>
      </c>
      <c r="K481" t="str">
        <v>https://fs.knesset.gov.il/globaldocs/MK/973/1_973_3_10843.jpeg</v>
      </c>
    </row>
    <row r="482" spans="1:11" x14ac:dyDescent="0.45">
      <c r="A482">
        <v>30628</v>
      </c>
      <c r="B482" t="str">
        <v>ניבין</v>
      </c>
      <c r="C482" t="str">
        <v>אבו רחמון</v>
      </c>
      <c r="D482">
        <v>971</v>
      </c>
      <c r="E482" t="str">
        <v>https://fs.knesset.gov.il/globaldocs/MK/971/1_971_3_10681.jpeg</v>
      </c>
      <c r="G482">
        <v>30681</v>
      </c>
      <c r="H482" t="str">
        <v>אורנה</v>
      </c>
      <c r="I482" t="str">
        <v>ברביבאי</v>
      </c>
      <c r="J482">
        <v>980</v>
      </c>
      <c r="K482" t="str">
        <v>https://fs.knesset.gov.il/globaldocs/MK/980/1_980_3_11115.jpeg</v>
      </c>
    </row>
    <row r="483" spans="1:11" x14ac:dyDescent="0.45">
      <c r="A483">
        <v>30646</v>
      </c>
      <c r="B483" t="str">
        <v>אוסנת הילה</v>
      </c>
      <c r="C483" t="str">
        <v>מארק</v>
      </c>
      <c r="D483">
        <v>972</v>
      </c>
      <c r="E483" t="str">
        <v>https://fs.knesset.gov.il/globaldocs/MK/972/1_972_3_10778.jpeg</v>
      </c>
      <c r="G483">
        <v>30684</v>
      </c>
      <c r="H483" t="str">
        <v>צבי (צביקה)</v>
      </c>
      <c r="I483" t="str">
        <v>האוזר</v>
      </c>
      <c r="J483">
        <v>1017</v>
      </c>
      <c r="K483" t="str">
        <v>https://fs.knesset.gov.il/globaldocs/MK/1017/1_1017_3_12306.jpeg</v>
      </c>
    </row>
    <row r="484" spans="1:11" x14ac:dyDescent="0.45">
      <c r="A484">
        <v>30654</v>
      </c>
      <c r="B484" t="str">
        <v>פנתהון</v>
      </c>
      <c r="C484" t="str">
        <v>סיום</v>
      </c>
      <c r="D484">
        <v>973</v>
      </c>
      <c r="E484" t="str">
        <v>https://fs.knesset.gov.il/globaldocs/MK/973/1_973_3_10843.jpeg</v>
      </c>
      <c r="G484">
        <v>30705</v>
      </c>
      <c r="H484" t="str">
        <v>מיכל</v>
      </c>
      <c r="I484" t="str">
        <v>שיר סגמן</v>
      </c>
      <c r="J484">
        <v>1004</v>
      </c>
      <c r="K484" t="str">
        <v>https://fs.knesset.gov.il/globaldocs/MK/1004/1_1004_3_12334.jpeg</v>
      </c>
    </row>
    <row r="485" spans="1:11" x14ac:dyDescent="0.45">
      <c r="A485">
        <v>30681</v>
      </c>
      <c r="B485" t="str">
        <v>אורנה</v>
      </c>
      <c r="C485" t="str">
        <v>ברביבאי</v>
      </c>
      <c r="D485">
        <v>980</v>
      </c>
      <c r="E485" t="str">
        <v>https://fs.knesset.gov.il/globaldocs/MK/980/1_980_3_11115.jpeg</v>
      </c>
      <c r="G485">
        <v>30691</v>
      </c>
      <c r="H485" t="str">
        <v>רם</v>
      </c>
      <c r="I485" t="str">
        <v>בן ברק</v>
      </c>
      <c r="J485">
        <v>1022</v>
      </c>
      <c r="K485" t="str">
        <v>https://fs.knesset.gov.il/globaldocs/MK/1022/1_1022_3_11242.jpeg</v>
      </c>
    </row>
    <row r="486" spans="1:11" x14ac:dyDescent="0.45">
      <c r="A486">
        <v>30684</v>
      </c>
      <c r="B486" t="str">
        <v>צבי (צביקה)</v>
      </c>
      <c r="C486" t="str">
        <v>האוזר</v>
      </c>
      <c r="D486">
        <v>1017</v>
      </c>
      <c r="E486" t="str">
        <v>https://fs.knesset.gov.il/globaldocs/MK/1017/1_1017_3_12306.jpeg</v>
      </c>
      <c r="G486">
        <v>30713</v>
      </c>
      <c r="H486" t="str">
        <v>מנסור</v>
      </c>
      <c r="I486" t="str">
        <v>עבאס</v>
      </c>
      <c r="J486">
        <v>1007</v>
      </c>
      <c r="K486" t="str">
        <v>https://fs.knesset.gov.il/globaldocs/MK/1007/1_1007_3_12320.jpeg</v>
      </c>
    </row>
    <row r="487" spans="1:11" x14ac:dyDescent="0.45">
      <c r="A487">
        <v>30705</v>
      </c>
      <c r="B487" t="str">
        <v>מיכל</v>
      </c>
      <c r="C487" t="str">
        <v>שיר סגמן</v>
      </c>
      <c r="D487">
        <v>1004</v>
      </c>
      <c r="E487" t="str">
        <v>https://fs.knesset.gov.il/globaldocs/MK/1004/1_1004_3_12334.jpeg</v>
      </c>
      <c r="G487">
        <v>30724</v>
      </c>
      <c r="H487" t="str">
        <v>דסטה גדי</v>
      </c>
      <c r="I487" t="str">
        <v>יברקן</v>
      </c>
      <c r="J487">
        <v>990</v>
      </c>
      <c r="K487" t="str">
        <v>https://fs.knesset.gov.il/globaldocs/MK/990/1_990_3_11206.jpeg</v>
      </c>
    </row>
    <row r="488" spans="1:11" x14ac:dyDescent="0.45">
      <c r="A488">
        <v>30691</v>
      </c>
      <c r="B488" t="str">
        <v>רם</v>
      </c>
      <c r="C488" t="str">
        <v>בן ברק</v>
      </c>
      <c r="D488">
        <v>1022</v>
      </c>
      <c r="E488" t="str">
        <v>https://fs.knesset.gov.il/globaldocs/MK/1022/1_1022_3_11242.jpeg</v>
      </c>
      <c r="G488">
        <v>30695</v>
      </c>
      <c r="H488" t="str">
        <v>יואב</v>
      </c>
      <c r="I488" t="str">
        <v>סגלוביץ'</v>
      </c>
      <c r="J488">
        <v>995</v>
      </c>
      <c r="K488" t="str">
        <v>https://fs.knesset.gov.il/globaldocs/MK/995/1_995_3_11219.jpeg</v>
      </c>
    </row>
    <row r="489" spans="1:11" x14ac:dyDescent="0.45">
      <c r="A489">
        <v>30713</v>
      </c>
      <c r="B489" t="str">
        <v>מנסור</v>
      </c>
      <c r="C489" t="str">
        <v>עבאס</v>
      </c>
      <c r="D489">
        <v>1007</v>
      </c>
      <c r="E489" t="str">
        <v>https://fs.knesset.gov.il/globaldocs/MK/1007/1_1007_3_12320.jpeg</v>
      </c>
      <c r="G489">
        <v>30719</v>
      </c>
      <c r="H489" t="str">
        <v>עופר</v>
      </c>
      <c r="I489" t="str">
        <v>כסיף</v>
      </c>
      <c r="J489">
        <v>1013</v>
      </c>
      <c r="K489" t="str">
        <v>https://fs.knesset.gov.il/globaldocs/MK/1013/1_1013_3_12312.jpeg</v>
      </c>
    </row>
    <row r="490" spans="1:11" x14ac:dyDescent="0.45">
      <c r="A490">
        <v>30724</v>
      </c>
      <c r="B490" t="str">
        <v>דסטה גדי</v>
      </c>
      <c r="C490" t="str">
        <v>יברקן</v>
      </c>
      <c r="D490">
        <v>990</v>
      </c>
      <c r="E490" t="str">
        <v>https://fs.knesset.gov.il/globaldocs/MK/990/1_990_3_11206.jpeg</v>
      </c>
      <c r="G490">
        <v>30694</v>
      </c>
      <c r="H490" t="str">
        <v>אלון</v>
      </c>
      <c r="I490" t="str">
        <v>שוסטר</v>
      </c>
      <c r="J490">
        <v>982</v>
      </c>
      <c r="K490" t="str">
        <v>https://fs.knesset.gov.il/globaldocs/MK/982/1_982_3_11099.jpeg</v>
      </c>
    </row>
    <row r="491" spans="1:11" x14ac:dyDescent="0.45">
      <c r="A491">
        <v>30695</v>
      </c>
      <c r="B491" t="str">
        <v>יואב</v>
      </c>
      <c r="C491" t="str">
        <v>סגלוביץ'</v>
      </c>
      <c r="D491">
        <v>995</v>
      </c>
      <c r="E491" t="str">
        <v>https://fs.knesset.gov.il/globaldocs/MK/995/1_995_3_11219.jpeg</v>
      </c>
      <c r="G491">
        <v>30688</v>
      </c>
      <c r="H491" t="str">
        <v>יזהר</v>
      </c>
      <c r="I491" t="str">
        <v>שי</v>
      </c>
      <c r="J491">
        <v>999</v>
      </c>
      <c r="K491" t="str">
        <v>https://fs.knesset.gov.il/globaldocs/MK/999/1_999_3_12332.jpeg</v>
      </c>
    </row>
    <row r="492" spans="1:11" x14ac:dyDescent="0.45">
      <c r="A492">
        <v>30719</v>
      </c>
      <c r="B492" t="str">
        <v>עופר</v>
      </c>
      <c r="C492" t="str">
        <v>כסיף</v>
      </c>
      <c r="D492">
        <v>1013</v>
      </c>
      <c r="E492" t="str">
        <v>https://fs.knesset.gov.il/globaldocs/MK/1013/1_1013_3_12312.jpeg</v>
      </c>
      <c r="G492">
        <v>30693</v>
      </c>
      <c r="H492" t="str">
        <v>איתן</v>
      </c>
      <c r="I492" t="str">
        <v>גינזבורג</v>
      </c>
      <c r="J492">
        <v>981</v>
      </c>
      <c r="K492" t="str">
        <v>https://fs.knesset.gov.il/globaldocs/MK/981/1_981_3_11118.jpeg</v>
      </c>
    </row>
    <row r="493" spans="1:11" x14ac:dyDescent="0.45">
      <c r="A493">
        <v>30694</v>
      </c>
      <c r="B493" t="str">
        <v>אלון</v>
      </c>
      <c r="C493" t="str">
        <v>שוסטר</v>
      </c>
      <c r="D493">
        <v>982</v>
      </c>
      <c r="E493" t="str">
        <v>https://fs.knesset.gov.il/globaldocs/MK/982/1_982_3_11099.jpeg</v>
      </c>
      <c r="G493">
        <v>30692</v>
      </c>
      <c r="H493" t="str">
        <v>אורלי</v>
      </c>
      <c r="I493" t="str">
        <v>פרומן</v>
      </c>
      <c r="J493">
        <v>979</v>
      </c>
      <c r="K493" t="str">
        <v>https://fs.knesset.gov.il/globaldocs/MK/979/1_979_3_11101.jpeg</v>
      </c>
    </row>
    <row r="494" spans="1:11" x14ac:dyDescent="0.45">
      <c r="A494">
        <v>30688</v>
      </c>
      <c r="B494" t="str">
        <v>יזהר</v>
      </c>
      <c r="C494" t="str">
        <v>שי</v>
      </c>
      <c r="D494">
        <v>999</v>
      </c>
      <c r="E494" t="str">
        <v>https://fs.knesset.gov.il/globaldocs/MK/999/1_999_3_12332.jpeg</v>
      </c>
      <c r="G494">
        <v>30714</v>
      </c>
      <c r="H494" t="str">
        <v>אנטאנס</v>
      </c>
      <c r="I494" t="str">
        <v>שחאדה</v>
      </c>
      <c r="J494">
        <v>985</v>
      </c>
      <c r="K494" t="str">
        <v>https://fs.knesset.gov.il/globaldocs/MK/985/1_985_3_12355.jpeg</v>
      </c>
    </row>
    <row r="495" spans="1:11" x14ac:dyDescent="0.45">
      <c r="A495">
        <v>30693</v>
      </c>
      <c r="B495" t="str">
        <v>איתן</v>
      </c>
      <c r="C495" t="str">
        <v>גינזבורג</v>
      </c>
      <c r="D495">
        <v>981</v>
      </c>
      <c r="E495" t="str">
        <v>https://fs.knesset.gov.il/globaldocs/MK/981/1_981_3_11118.jpeg</v>
      </c>
      <c r="G495">
        <v>30720</v>
      </c>
      <c r="H495" t="str">
        <v>יוראי</v>
      </c>
      <c r="I495" t="str">
        <v>להב-הרצנו</v>
      </c>
      <c r="J495">
        <v>998</v>
      </c>
      <c r="K495" t="str">
        <v>https://fs.knesset.gov.il/globaldocs/MK/998/1_998_3_11225.jpeg</v>
      </c>
    </row>
    <row r="496" spans="1:11" x14ac:dyDescent="0.45">
      <c r="A496">
        <v>30692</v>
      </c>
      <c r="B496" t="str">
        <v>אורלי</v>
      </c>
      <c r="C496" t="str">
        <v>פרומן</v>
      </c>
      <c r="D496">
        <v>979</v>
      </c>
      <c r="E496" t="str">
        <v>https://fs.knesset.gov.il/globaldocs/MK/979/1_979_3_11101.jpeg</v>
      </c>
      <c r="G496">
        <v>30685</v>
      </c>
      <c r="H496" t="str">
        <v>אורית</v>
      </c>
      <c r="I496" t="str">
        <v>פרקש-הכהן</v>
      </c>
      <c r="J496">
        <v>978</v>
      </c>
      <c r="K496" t="str">
        <v>https://fs.knesset.gov.il/globaldocs/MK/978/1_978_3_11111.jpeg</v>
      </c>
    </row>
    <row r="497" spans="1:11" x14ac:dyDescent="0.45">
      <c r="A497">
        <v>30714</v>
      </c>
      <c r="B497" t="str">
        <v>אנטאנס</v>
      </c>
      <c r="C497" t="str">
        <v>שחאדה</v>
      </c>
      <c r="D497">
        <v>985</v>
      </c>
      <c r="E497" t="str">
        <v>https://fs.knesset.gov.il/globaldocs/MK/985/1_985_3_12355.jpeg</v>
      </c>
      <c r="G497">
        <v>30703</v>
      </c>
      <c r="H497" t="str">
        <v>קרן</v>
      </c>
      <c r="I497" t="str">
        <v>ברק</v>
      </c>
      <c r="J497">
        <v>1019</v>
      </c>
      <c r="K497" t="str">
        <v>https://fs.knesset.gov.il/globaldocs/MK/1019/1_1019_3_12301.jpeg</v>
      </c>
    </row>
    <row r="498" spans="1:11" x14ac:dyDescent="0.45">
      <c r="A498">
        <v>30720</v>
      </c>
      <c r="B498" t="str">
        <v>יוראי</v>
      </c>
      <c r="C498" t="str">
        <v>להב-הרצנו</v>
      </c>
      <c r="D498">
        <v>998</v>
      </c>
      <c r="E498" t="str">
        <v>https://fs.knesset.gov.il/globaldocs/MK/998/1_998_3_11225.jpeg</v>
      </c>
      <c r="G498">
        <v>30710</v>
      </c>
      <c r="H498" t="str">
        <v>אריאל</v>
      </c>
      <c r="I498" t="str">
        <v>קלנר</v>
      </c>
      <c r="J498">
        <v>987</v>
      </c>
      <c r="K498" t="str">
        <v>https://fs.knesset.gov.il/globaldocs/MK/987/1_987_3_11129.jpeg</v>
      </c>
    </row>
    <row r="499" spans="1:11" x14ac:dyDescent="0.45">
      <c r="A499">
        <v>30685</v>
      </c>
      <c r="B499" t="str">
        <v>אורית</v>
      </c>
      <c r="C499" t="str">
        <v>פרקש-הכהן</v>
      </c>
      <c r="D499">
        <v>978</v>
      </c>
      <c r="E499" t="str">
        <v>https://fs.knesset.gov.il/globaldocs/MK/978/1_978_3_11111.jpeg</v>
      </c>
      <c r="G499">
        <v>30701</v>
      </c>
      <c r="H499" t="str">
        <v>אופיר</v>
      </c>
      <c r="I499" t="str">
        <v>כץ</v>
      </c>
      <c r="J499">
        <v>976</v>
      </c>
      <c r="K499" t="str">
        <v>https://fs.knesset.gov.il/globaldocs/MK/976/1_976_3_12324.jpeg</v>
      </c>
    </row>
    <row r="500" spans="1:11" x14ac:dyDescent="0.45">
      <c r="A500">
        <v>30703</v>
      </c>
      <c r="B500" t="str">
        <v>קרן</v>
      </c>
      <c r="C500" t="str">
        <v>ברק</v>
      </c>
      <c r="D500">
        <v>1019</v>
      </c>
      <c r="E500" t="str">
        <v>https://fs.knesset.gov.il/globaldocs/MK/1019/1_1019_3_12301.jpeg</v>
      </c>
      <c r="G500">
        <v>30722</v>
      </c>
      <c r="H500" t="str">
        <v>יבגני</v>
      </c>
      <c r="I500" t="str">
        <v>סובה</v>
      </c>
      <c r="J500">
        <v>994</v>
      </c>
      <c r="K500" t="str">
        <v>https://fs.knesset.gov.il/globaldocs/MK/994/1_994_3_11217.jpeg</v>
      </c>
    </row>
    <row r="501" spans="1:11" x14ac:dyDescent="0.45">
      <c r="A501">
        <v>30710</v>
      </c>
      <c r="B501" t="str">
        <v>אריאל</v>
      </c>
      <c r="C501" t="str">
        <v>קלנר</v>
      </c>
      <c r="D501">
        <v>987</v>
      </c>
      <c r="E501" t="str">
        <v>https://fs.knesset.gov.il/globaldocs/MK/987/1_987_3_11129.jpeg</v>
      </c>
      <c r="G501">
        <v>30657</v>
      </c>
      <c r="H501" t="str">
        <v>בנימין (בני)</v>
      </c>
      <c r="I501" t="str">
        <v>גנץ</v>
      </c>
      <c r="J501">
        <v>988</v>
      </c>
      <c r="K501" t="str">
        <v>https://fs.knesset.gov.il/globaldocs/MK/988/1_988_3_12347.jpeg</v>
      </c>
    </row>
    <row r="502" spans="1:11" x14ac:dyDescent="0.45">
      <c r="A502">
        <v>30701</v>
      </c>
      <c r="B502" t="str">
        <v>אופיר</v>
      </c>
      <c r="C502" t="str">
        <v>כץ</v>
      </c>
      <c r="D502">
        <v>976</v>
      </c>
      <c r="E502" t="str">
        <v>https://fs.knesset.gov.il/globaldocs/MK/976/1_976_3_12324.jpeg</v>
      </c>
      <c r="G502">
        <v>30680</v>
      </c>
      <c r="H502" t="str">
        <v>יועז</v>
      </c>
      <c r="I502" t="str">
        <v>הנדל</v>
      </c>
      <c r="J502">
        <v>997</v>
      </c>
      <c r="K502" t="str">
        <v>https://fs.knesset.gov.il/globaldocs/MK/997/1_997_3_11223.jpeg</v>
      </c>
    </row>
    <row r="503" spans="1:11" x14ac:dyDescent="0.45">
      <c r="A503">
        <v>30722</v>
      </c>
      <c r="B503" t="str">
        <v>יבגני</v>
      </c>
      <c r="C503" t="str">
        <v>סובה</v>
      </c>
      <c r="D503">
        <v>994</v>
      </c>
      <c r="E503" t="str">
        <v>https://fs.knesset.gov.il/globaldocs/MK/994/1_994_3_11217.jpeg</v>
      </c>
      <c r="G503">
        <v>30716</v>
      </c>
      <c r="H503" t="str">
        <v>רפאל (רפי)</v>
      </c>
      <c r="I503" t="str">
        <v>פרץ</v>
      </c>
      <c r="J503">
        <v>1021</v>
      </c>
      <c r="K503" t="str">
        <v>https://fs.knesset.gov.il/globaldocs/MK/1021/1_1021_3_12322.jpeg</v>
      </c>
    </row>
    <row r="504" spans="1:11" x14ac:dyDescent="0.45">
      <c r="A504">
        <v>30657</v>
      </c>
      <c r="B504" t="str">
        <v>בנימין (בני)</v>
      </c>
      <c r="C504" t="str">
        <v>גנץ</v>
      </c>
      <c r="D504">
        <v>988</v>
      </c>
      <c r="E504" t="str">
        <v>https://fs.knesset.gov.il/globaldocs/MK/988/1_988_3_12347.jpeg</v>
      </c>
      <c r="G504">
        <v>30715</v>
      </c>
      <c r="H504" t="str">
        <v>היבה</v>
      </c>
      <c r="I504" t="str">
        <v>יזבק</v>
      </c>
      <c r="J504">
        <v>991</v>
      </c>
      <c r="K504" t="str">
        <v>https://fs.knesset.gov.il/globaldocs/MK/991/1_991_3_11209.jpeg</v>
      </c>
    </row>
    <row r="505" spans="1:11" x14ac:dyDescent="0.45">
      <c r="A505">
        <v>30680</v>
      </c>
      <c r="B505" t="str">
        <v>יועז</v>
      </c>
      <c r="C505" t="str">
        <v>הנדל</v>
      </c>
      <c r="D505">
        <v>997</v>
      </c>
      <c r="E505" t="str">
        <v>https://fs.knesset.gov.il/globaldocs/MK/997/1_997_3_11223.jpeg</v>
      </c>
      <c r="G505">
        <v>30723</v>
      </c>
      <c r="H505" t="str">
        <v>אלי</v>
      </c>
      <c r="I505" t="str">
        <v>אבידר</v>
      </c>
      <c r="J505">
        <v>983</v>
      </c>
      <c r="K505" t="str">
        <v>https://fs.knesset.gov.il/globaldocs/MK/983/1_983_3_11123.jpeg</v>
      </c>
    </row>
    <row r="506" spans="1:11" x14ac:dyDescent="0.45">
      <c r="A506">
        <v>30716</v>
      </c>
      <c r="B506" t="str">
        <v>רפאל (רפי)</v>
      </c>
      <c r="C506" t="str">
        <v>פרץ</v>
      </c>
      <c r="D506">
        <v>1021</v>
      </c>
      <c r="E506" t="str">
        <v>https://fs.knesset.gov.il/globaldocs/MK/1021/1_1021_3_12322.jpeg</v>
      </c>
      <c r="G506">
        <v>30696</v>
      </c>
      <c r="H506" t="str">
        <v>רם</v>
      </c>
      <c r="I506" t="str">
        <v>שפע</v>
      </c>
      <c r="J506">
        <v>1023</v>
      </c>
      <c r="K506" t="str">
        <v>https://fs.knesset.gov.il/globaldocs/MK/1023/1_1023_3_12336.jpeg</v>
      </c>
    </row>
    <row r="507" spans="1:11" x14ac:dyDescent="0.45">
      <c r="A507">
        <v>30715</v>
      </c>
      <c r="B507" t="str">
        <v>היבה</v>
      </c>
      <c r="C507" t="str">
        <v>יזבק</v>
      </c>
      <c r="D507">
        <v>991</v>
      </c>
      <c r="E507" t="str">
        <v>https://fs.knesset.gov.il/globaldocs/MK/991/1_991_3_11209.jpeg</v>
      </c>
      <c r="G507">
        <v>30679</v>
      </c>
      <c r="H507" t="str">
        <v>מיכל (מיקי)</v>
      </c>
      <c r="I507" t="str">
        <v>חיימוביץ'</v>
      </c>
      <c r="J507">
        <v>1005</v>
      </c>
      <c r="K507" t="str">
        <v>https://fs.knesset.gov.il/globaldocs/MK/1005/1_1005_3_11249.jpeg</v>
      </c>
    </row>
    <row r="508" spans="1:11" x14ac:dyDescent="0.45">
      <c r="A508">
        <v>30723</v>
      </c>
      <c r="B508" t="str">
        <v>אלי</v>
      </c>
      <c r="C508" t="str">
        <v>אבידר</v>
      </c>
      <c r="D508">
        <v>983</v>
      </c>
      <c r="E508" t="str">
        <v>https://fs.knesset.gov.il/globaldocs/MK/983/1_983_3_11123.jpeg</v>
      </c>
      <c r="G508">
        <v>30700</v>
      </c>
      <c r="H508" t="str">
        <v>ניר</v>
      </c>
      <c r="I508" t="str">
        <v>ברקת</v>
      </c>
      <c r="J508">
        <v>974</v>
      </c>
      <c r="K508" t="str">
        <v>https://fs.knesset.gov.il/globaldocs/MK/974/1_974_3_12308.jpeg</v>
      </c>
    </row>
    <row r="509" spans="1:11" x14ac:dyDescent="0.45">
      <c r="A509">
        <v>30696</v>
      </c>
      <c r="B509" t="str">
        <v>רם</v>
      </c>
      <c r="C509" t="str">
        <v>שפע</v>
      </c>
      <c r="D509">
        <v>1023</v>
      </c>
      <c r="E509" t="str">
        <v>https://fs.knesset.gov.il/globaldocs/MK/1023/1_1023_3_12336.jpeg</v>
      </c>
      <c r="G509">
        <v>30708</v>
      </c>
      <c r="H509" t="str">
        <v>מאי</v>
      </c>
      <c r="I509" t="str">
        <v>גולן</v>
      </c>
      <c r="J509">
        <v>1002</v>
      </c>
      <c r="K509" t="str">
        <v>https://fs.knesset.gov.il/globaldocs/MK/1002/1_1002_3_12304.jpeg</v>
      </c>
    </row>
    <row r="510" spans="1:11" x14ac:dyDescent="0.45">
      <c r="A510">
        <v>30679</v>
      </c>
      <c r="B510" t="str">
        <v>מיכל (מיקי)</v>
      </c>
      <c r="C510" t="str">
        <v>חיימוביץ'</v>
      </c>
      <c r="D510">
        <v>1005</v>
      </c>
      <c r="E510" t="str">
        <v>https://fs.knesset.gov.il/globaldocs/MK/1005/1_1005_3_11249.jpeg</v>
      </c>
      <c r="G510">
        <v>30677</v>
      </c>
      <c r="H510" t="str">
        <v>גבריאל (גבי)</v>
      </c>
      <c r="I510" t="str">
        <v>אשכנזי</v>
      </c>
      <c r="J510">
        <v>989</v>
      </c>
      <c r="K510" t="str">
        <v>https://fs.knesset.gov.il/globaldocs/MK/989/1_989_3_12343.jpeg</v>
      </c>
    </row>
    <row r="511" spans="1:11" x14ac:dyDescent="0.45">
      <c r="A511">
        <v>30700</v>
      </c>
      <c r="B511" t="str">
        <v>ניר</v>
      </c>
      <c r="C511" t="str">
        <v>ברקת</v>
      </c>
      <c r="D511">
        <v>974</v>
      </c>
      <c r="E511" t="str">
        <v>https://fs.knesset.gov.il/globaldocs/MK/974/1_974_3_12308.jpeg</v>
      </c>
      <c r="G511">
        <v>30672</v>
      </c>
      <c r="H511" t="str">
        <v>יצחק</v>
      </c>
      <c r="I511" t="str">
        <v>פינדרוס</v>
      </c>
      <c r="J511">
        <v>1001</v>
      </c>
      <c r="K511" t="str">
        <v>https://fs.knesset.gov.il/globaldocs/MK/1001/1_1001_3_11229.jpeg</v>
      </c>
    </row>
    <row r="512" spans="1:11" x14ac:dyDescent="0.45">
      <c r="A512">
        <v>30708</v>
      </c>
      <c r="B512" t="str">
        <v>מאי</v>
      </c>
      <c r="C512" t="str">
        <v>גולן</v>
      </c>
      <c r="D512">
        <v>1002</v>
      </c>
      <c r="E512" t="str">
        <v>https://fs.knesset.gov.il/globaldocs/MK/1002/1_1002_3_12304.jpeg</v>
      </c>
      <c r="G512">
        <v>30678</v>
      </c>
      <c r="H512" t="str">
        <v>אברהם (אבי)</v>
      </c>
      <c r="I512" t="str">
        <v>ניסנקורן</v>
      </c>
      <c r="J512">
        <v>975</v>
      </c>
      <c r="K512" t="str">
        <v>https://fs.knesset.gov.il/globaldocs/MK/975/1_975_3_11104.jpeg</v>
      </c>
    </row>
    <row r="513" spans="1:11" x14ac:dyDescent="0.45">
      <c r="A513">
        <v>30677</v>
      </c>
      <c r="B513" t="str">
        <v>גבריאל (גבי)</v>
      </c>
      <c r="C513" t="str">
        <v>אשכנזי</v>
      </c>
      <c r="D513">
        <v>989</v>
      </c>
      <c r="E513" t="str">
        <v>https://fs.knesset.gov.il/globaldocs/MK/989/1_989_3_12343.jpeg</v>
      </c>
      <c r="G513">
        <v>30690</v>
      </c>
      <c r="H513" t="str">
        <v>ע'דיר כמאל</v>
      </c>
      <c r="I513" t="str">
        <v>מריח</v>
      </c>
      <c r="J513">
        <v>1020</v>
      </c>
      <c r="K513" t="str">
        <v>https://fs.knesset.gov.il/globaldocs/MK/1020/1_1020_3_12316.jpeg</v>
      </c>
    </row>
    <row r="514" spans="1:11" x14ac:dyDescent="0.45">
      <c r="A514">
        <v>30672</v>
      </c>
      <c r="B514" t="str">
        <v>יצחק</v>
      </c>
      <c r="C514" t="str">
        <v>פינדרוס</v>
      </c>
      <c r="D514">
        <v>1001</v>
      </c>
      <c r="E514" t="str">
        <v>https://fs.knesset.gov.il/globaldocs/MK/1001/1_1001_3_11229.jpeg</v>
      </c>
      <c r="G514">
        <v>30721</v>
      </c>
      <c r="H514" t="str">
        <v>עידן</v>
      </c>
      <c r="I514" t="str">
        <v>רול</v>
      </c>
      <c r="J514">
        <v>1009</v>
      </c>
      <c r="K514" t="str">
        <v>https://fs.knesset.gov.il/globaldocs/MK/1009/1_1009_3_12328.jpeg</v>
      </c>
    </row>
    <row r="515" spans="1:11" x14ac:dyDescent="0.45">
      <c r="A515">
        <v>30678</v>
      </c>
      <c r="B515" t="str">
        <v>אברהם (אבי)</v>
      </c>
      <c r="C515" t="str">
        <v>ניסנקורן</v>
      </c>
      <c r="D515">
        <v>975</v>
      </c>
      <c r="E515" t="str">
        <v>https://fs.knesset.gov.il/globaldocs/MK/975/1_975_3_11104.jpeg</v>
      </c>
      <c r="G515">
        <v>30660</v>
      </c>
      <c r="H515" t="str">
        <v>משה</v>
      </c>
      <c r="I515" t="str">
        <v>ארבל</v>
      </c>
      <c r="J515">
        <v>1008</v>
      </c>
      <c r="K515" t="str">
        <v>https://fs.knesset.gov.il/globaldocs/MK/1008/1_1008_3_11235.jpeg</v>
      </c>
    </row>
    <row r="516" spans="1:11" x14ac:dyDescent="0.45">
      <c r="A516">
        <v>30690</v>
      </c>
      <c r="B516" t="str">
        <v>ע'דיר כמאל</v>
      </c>
      <c r="C516" t="str">
        <v>מריח</v>
      </c>
      <c r="D516">
        <v>1020</v>
      </c>
      <c r="E516" t="str">
        <v>https://fs.knesset.gov.il/globaldocs/MK/1020/1_1020_3_12316.jpeg</v>
      </c>
      <c r="G516">
        <v>30687</v>
      </c>
      <c r="H516" t="str">
        <v>אסף</v>
      </c>
      <c r="I516" t="str">
        <v>זמיר</v>
      </c>
      <c r="J516">
        <v>986</v>
      </c>
      <c r="K516" t="str">
        <v>https://fs.knesset.gov.il/globaldocs/MK/986/1_986_3_11126.jpeg</v>
      </c>
    </row>
    <row r="517" spans="1:11" x14ac:dyDescent="0.45">
      <c r="A517">
        <v>30721</v>
      </c>
      <c r="B517" t="str">
        <v>עידן</v>
      </c>
      <c r="C517" t="str">
        <v>רול</v>
      </c>
      <c r="D517">
        <v>1009</v>
      </c>
      <c r="E517" t="str">
        <v>https://fs.knesset.gov.il/globaldocs/MK/1009/1_1009_3_12328.jpeg</v>
      </c>
      <c r="G517">
        <v>30683</v>
      </c>
      <c r="H517" t="str">
        <v>יחיאל (חילי)</v>
      </c>
      <c r="I517" t="str">
        <v>טרופר</v>
      </c>
      <c r="J517">
        <v>1000</v>
      </c>
      <c r="K517" t="str">
        <v>https://fs.knesset.gov.il/globaldocs/MK/1000/1_1000_3_11227.jpeg</v>
      </c>
    </row>
    <row r="518" spans="1:11" x14ac:dyDescent="0.45">
      <c r="A518">
        <v>30660</v>
      </c>
      <c r="B518" t="str">
        <v>משה</v>
      </c>
      <c r="C518" t="str">
        <v>ארבל</v>
      </c>
      <c r="D518">
        <v>1008</v>
      </c>
      <c r="E518" t="str">
        <v>https://fs.knesset.gov.il/globaldocs/MK/1008/1_1008_3_11235.jpeg</v>
      </c>
      <c r="G518">
        <v>30686</v>
      </c>
      <c r="H518" t="str">
        <v>מירב</v>
      </c>
      <c r="I518" t="str">
        <v>כהן</v>
      </c>
      <c r="J518">
        <v>1006</v>
      </c>
      <c r="K518" t="str">
        <v>https://fs.knesset.gov.il/globaldocs/MK/1006/1_1006_3_11251.jpeg</v>
      </c>
    </row>
    <row r="519" spans="1:11" x14ac:dyDescent="0.45">
      <c r="A519">
        <v>30687</v>
      </c>
      <c r="B519" t="str">
        <v>אסף</v>
      </c>
      <c r="C519" t="str">
        <v>זמיר</v>
      </c>
      <c r="D519">
        <v>986</v>
      </c>
      <c r="E519" t="str">
        <v>https://fs.knesset.gov.il/globaldocs/MK/986/1_986_3_11126.jpeg</v>
      </c>
      <c r="G519">
        <v>30698</v>
      </c>
      <c r="H519" t="str">
        <v>טל</v>
      </c>
      <c r="I519" t="str">
        <v>רוסו</v>
      </c>
      <c r="J519">
        <v>993</v>
      </c>
      <c r="K519" t="str">
        <v>https://fs.knesset.gov.il/globaldocs/MK/993/1_993_3_11215.jpeg</v>
      </c>
    </row>
    <row r="520" spans="1:11" x14ac:dyDescent="0.45">
      <c r="A520">
        <v>30683</v>
      </c>
      <c r="B520" t="str">
        <v>יחיאל (חילי)</v>
      </c>
      <c r="C520" t="str">
        <v>טרופר</v>
      </c>
      <c r="D520">
        <v>1000</v>
      </c>
      <c r="E520" t="str">
        <v>https://fs.knesset.gov.il/globaldocs/MK/1000/1_1000_3_11227.jpeg</v>
      </c>
      <c r="G520">
        <v>30689</v>
      </c>
      <c r="H520" t="str">
        <v>עומר</v>
      </c>
      <c r="I520" t="str">
        <v>ינקלביץ'</v>
      </c>
      <c r="J520">
        <v>1012</v>
      </c>
      <c r="K520" t="str">
        <v>https://fs.knesset.gov.il/globaldocs/MK/1012/1_1012_3_12310.jpeg</v>
      </c>
    </row>
    <row r="521" spans="1:11" x14ac:dyDescent="0.45">
      <c r="A521">
        <v>30686</v>
      </c>
      <c r="B521" t="str">
        <v>מירב</v>
      </c>
      <c r="C521" t="str">
        <v>כהן</v>
      </c>
      <c r="D521">
        <v>1006</v>
      </c>
      <c r="E521" t="str">
        <v>https://fs.knesset.gov.il/globaldocs/MK/1006/1_1006_3_11251.jpeg</v>
      </c>
      <c r="G521">
        <v>30671</v>
      </c>
      <c r="H521" t="str">
        <v>יעקב</v>
      </c>
      <c r="I521" t="str">
        <v>טסלר</v>
      </c>
      <c r="J521">
        <v>996</v>
      </c>
      <c r="K521" t="str">
        <v>https://fs.knesset.gov.il/globaldocs/MK/996/1_996_3_11221.jpeg</v>
      </c>
    </row>
    <row r="522" spans="1:11" x14ac:dyDescent="0.45">
      <c r="A522">
        <v>30698</v>
      </c>
      <c r="B522" t="str">
        <v>טל</v>
      </c>
      <c r="C522" t="str">
        <v>רוסו</v>
      </c>
      <c r="D522">
        <v>993</v>
      </c>
      <c r="E522" t="str">
        <v>https://fs.knesset.gov.il/globaldocs/MK/993/1_993_3_11215.jpeg</v>
      </c>
      <c r="G522">
        <v>30707</v>
      </c>
      <c r="H522" t="str">
        <v>פטין</v>
      </c>
      <c r="I522" t="str">
        <v>מולא</v>
      </c>
      <c r="J522">
        <v>1016</v>
      </c>
      <c r="K522" t="str">
        <v>https://fs.knesset.gov.il/globaldocs/MK/1016/1_1016_3_12314.jpeg</v>
      </c>
    </row>
    <row r="523" spans="1:11" x14ac:dyDescent="0.45">
      <c r="A523">
        <v>30689</v>
      </c>
      <c r="B523" t="str">
        <v>עומר</v>
      </c>
      <c r="C523" t="str">
        <v>ינקלביץ'</v>
      </c>
      <c r="D523">
        <v>1012</v>
      </c>
      <c r="E523" t="str">
        <v>https://fs.knesset.gov.il/globaldocs/MK/1012/1_1012_3_12310.jpeg</v>
      </c>
      <c r="G523">
        <v>30704</v>
      </c>
      <c r="H523" t="str">
        <v>שלמה</v>
      </c>
      <c r="I523" t="str">
        <v>קרעי</v>
      </c>
      <c r="J523">
        <v>1011</v>
      </c>
      <c r="K523" t="str">
        <v>https://fs.knesset.gov.il/globaldocs/MK/1011/1_1011_3_12326.jpeg</v>
      </c>
    </row>
    <row r="524" spans="1:11" x14ac:dyDescent="0.45">
      <c r="A524">
        <v>30671</v>
      </c>
      <c r="B524" t="str">
        <v>יעקב</v>
      </c>
      <c r="C524" t="str">
        <v>טסלר</v>
      </c>
      <c r="D524">
        <v>996</v>
      </c>
      <c r="E524" t="str">
        <v>https://fs.knesset.gov.il/globaldocs/MK/996/1_996_3_11221.jpeg</v>
      </c>
      <c r="G524">
        <v>30706</v>
      </c>
      <c r="H524" t="str">
        <v>קטי קטרין</v>
      </c>
      <c r="I524" t="str">
        <v>שטרית</v>
      </c>
      <c r="J524">
        <v>1018</v>
      </c>
      <c r="K524" t="str">
        <v>https://fs.knesset.gov.il/globaldocs/MK/1018/1_1018_3_12330.jpeg</v>
      </c>
    </row>
    <row r="525" spans="1:11" x14ac:dyDescent="0.45">
      <c r="A525">
        <v>30707</v>
      </c>
      <c r="B525" t="str">
        <v>פטין</v>
      </c>
      <c r="C525" t="str">
        <v>מולא</v>
      </c>
      <c r="D525">
        <v>1016</v>
      </c>
      <c r="E525" t="str">
        <v>https://fs.knesset.gov.il/globaldocs/MK/1016/1_1016_3_12314.jpeg</v>
      </c>
      <c r="G525">
        <v>30709</v>
      </c>
      <c r="H525" t="str">
        <v>עוזי</v>
      </c>
      <c r="I525" t="str">
        <v>דיין</v>
      </c>
      <c r="J525">
        <v>1010</v>
      </c>
      <c r="K525" t="str">
        <v>https://fs.knesset.gov.il/globaldocs/MK/1010/1_1010_3_11255.jpeg</v>
      </c>
    </row>
    <row r="526" spans="1:11" x14ac:dyDescent="0.45">
      <c r="A526">
        <v>30704</v>
      </c>
      <c r="B526" t="str">
        <v>שלמה</v>
      </c>
      <c r="C526" t="str">
        <v>קרעי</v>
      </c>
      <c r="D526">
        <v>1011</v>
      </c>
      <c r="E526" t="str">
        <v>https://fs.knesset.gov.il/globaldocs/MK/1011/1_1011_3_12326.jpeg</v>
      </c>
      <c r="G526">
        <v>30718</v>
      </c>
      <c r="H526" t="str">
        <v>עידית</v>
      </c>
      <c r="I526" t="str">
        <v>סילמן</v>
      </c>
      <c r="J526">
        <v>1014</v>
      </c>
      <c r="K526" t="str">
        <v>https://fs.knesset.gov.il/globaldocs/MK/1014/1_1014_3_12318.jpeg</v>
      </c>
    </row>
    <row r="527" spans="1:11" x14ac:dyDescent="0.45">
      <c r="A527">
        <v>30706</v>
      </c>
      <c r="B527" t="str">
        <v>קטי קטרין</v>
      </c>
      <c r="C527" t="str">
        <v>שטרית</v>
      </c>
      <c r="D527">
        <v>1018</v>
      </c>
      <c r="E527" t="str">
        <v>https://fs.knesset.gov.il/globaldocs/MK/1018/1_1018_3_12330.jpeg</v>
      </c>
      <c r="G527">
        <v>30750</v>
      </c>
      <c r="H527" t="str">
        <v>ג'אבר</v>
      </c>
      <c r="I527" t="str">
        <v>עסאקלה</v>
      </c>
      <c r="J527">
        <v>1025</v>
      </c>
      <c r="K527" t="str">
        <v>https://fs.knesset.gov.il/globaldocs/MK/1025/1_1025_3_13545.jpeg</v>
      </c>
    </row>
    <row r="528" spans="1:11" x14ac:dyDescent="0.45">
      <c r="A528">
        <v>30709</v>
      </c>
      <c r="B528" t="str">
        <v>עוזי</v>
      </c>
      <c r="C528" t="str">
        <v>דיין</v>
      </c>
      <c r="D528">
        <v>1010</v>
      </c>
      <c r="E528" t="str">
        <v>https://fs.knesset.gov.il/globaldocs/MK/1010/1_1010_3_11255.jpeg</v>
      </c>
      <c r="G528">
        <v>30749</v>
      </c>
      <c r="H528" t="str">
        <v>משה</v>
      </c>
      <c r="I528" t="str">
        <v>אבוטבול</v>
      </c>
      <c r="J528">
        <v>1029</v>
      </c>
      <c r="K528" t="str">
        <v>https://fs.knesset.gov.il/globaldocs/MK/1029/1_1029_3_13527.jpeg</v>
      </c>
    </row>
    <row r="529" spans="1:11" x14ac:dyDescent="0.45">
      <c r="A529">
        <v>30718</v>
      </c>
      <c r="B529" t="str">
        <v>עידית</v>
      </c>
      <c r="C529" t="str">
        <v>סילמן</v>
      </c>
      <c r="D529">
        <v>1014</v>
      </c>
      <c r="E529" t="str">
        <v>https://fs.knesset.gov.il/globaldocs/MK/1014/1_1014_3_12318.jpeg</v>
      </c>
      <c r="G529">
        <v>30751</v>
      </c>
      <c r="H529" t="str">
        <v>סמי</v>
      </c>
      <c r="I529" t="str">
        <v>אבו שחאדה</v>
      </c>
      <c r="J529">
        <v>1031</v>
      </c>
      <c r="K529" t="str">
        <v>https://fs.knesset.gov.il/globaldocs/MK/1031/1_1031_3_13530.jpeg</v>
      </c>
    </row>
    <row r="530" spans="1:11" x14ac:dyDescent="0.45">
      <c r="A530">
        <v>30750</v>
      </c>
      <c r="B530" t="str">
        <v>ג'אבר</v>
      </c>
      <c r="C530" t="str">
        <v>עסאקלה</v>
      </c>
      <c r="D530">
        <v>1025</v>
      </c>
      <c r="E530" t="str">
        <v>https://fs.knesset.gov.il/globaldocs/MK/1025/1_1025_3_13545.jpeg</v>
      </c>
      <c r="G530">
        <v>30746</v>
      </c>
      <c r="H530" t="str">
        <v>מרק</v>
      </c>
      <c r="I530" t="str">
        <v>איפראימוב</v>
      </c>
      <c r="J530">
        <v>1028</v>
      </c>
      <c r="K530" t="str">
        <v>https://fs.knesset.gov.il/globaldocs/MK/1028/1_1028_3_13533.jpeg</v>
      </c>
    </row>
    <row r="531" spans="1:11" x14ac:dyDescent="0.45">
      <c r="A531">
        <v>30749</v>
      </c>
      <c r="B531" t="str">
        <v>משה</v>
      </c>
      <c r="C531" t="str">
        <v>אבוטבול</v>
      </c>
      <c r="D531">
        <v>1029</v>
      </c>
      <c r="E531" t="str">
        <v>https://fs.knesset.gov.il/globaldocs/MK/1029/1_1029_3_13527.jpeg</v>
      </c>
      <c r="G531">
        <v>30743</v>
      </c>
      <c r="H531" t="str">
        <v>יאיר</v>
      </c>
      <c r="I531" t="str">
        <v>גולן</v>
      </c>
      <c r="J531">
        <v>1027</v>
      </c>
      <c r="K531" t="str">
        <v>https://fs.knesset.gov.il/globaldocs/MK/1027/1_1027_3_13536.jpeg</v>
      </c>
    </row>
    <row r="532" spans="1:11" x14ac:dyDescent="0.45">
      <c r="A532">
        <v>30751</v>
      </c>
      <c r="B532" t="str">
        <v>סמי</v>
      </c>
      <c r="C532" t="str">
        <v>אבו שחאדה</v>
      </c>
      <c r="D532">
        <v>1031</v>
      </c>
      <c r="E532" t="str">
        <v>https://fs.knesset.gov.il/globaldocs/MK/1031/1_1031_3_13530.jpeg</v>
      </c>
      <c r="G532">
        <v>30702</v>
      </c>
      <c r="H532" t="str">
        <v>חוה אתי</v>
      </c>
      <c r="I532" t="str">
        <v>עטייה</v>
      </c>
      <c r="J532">
        <v>992</v>
      </c>
      <c r="K532" t="str">
        <v>https://fs.knesset.gov.il/globaldocs/MK/992/1_992_3_11212.jpeg</v>
      </c>
    </row>
    <row r="533" spans="1:11" x14ac:dyDescent="0.45">
      <c r="A533">
        <v>30746</v>
      </c>
      <c r="B533" t="str">
        <v>מרק</v>
      </c>
      <c r="C533" t="str">
        <v>איפראימוב</v>
      </c>
      <c r="D533">
        <v>1028</v>
      </c>
      <c r="E533" t="str">
        <v>https://fs.knesset.gov.il/globaldocs/MK/1028/1_1028_3_13533.jpeg</v>
      </c>
      <c r="G533">
        <v>30741</v>
      </c>
      <c r="H533" t="str">
        <v>אלכס</v>
      </c>
      <c r="I533" t="str">
        <v>קושניר</v>
      </c>
      <c r="J533">
        <v>1024</v>
      </c>
      <c r="K533" t="str">
        <v>https://fs.knesset.gov.il/globaldocs/MK/1024/1_1024_3_13548.jpeg</v>
      </c>
    </row>
    <row r="534" spans="1:11" x14ac:dyDescent="0.45">
      <c r="A534">
        <v>30743</v>
      </c>
      <c r="B534" t="str">
        <v>יאיר</v>
      </c>
      <c r="C534" t="str">
        <v>גולן</v>
      </c>
      <c r="D534">
        <v>1027</v>
      </c>
      <c r="E534" t="str">
        <v>https://fs.knesset.gov.il/globaldocs/MK/1027/1_1027_3_13536.jpeg</v>
      </c>
      <c r="G534">
        <v>30752</v>
      </c>
      <c r="H534" t="str">
        <v>וליד</v>
      </c>
      <c r="I534" t="str">
        <v>טאהא</v>
      </c>
      <c r="J534">
        <v>1026</v>
      </c>
      <c r="K534" t="str">
        <v>https://fs.knesset.gov.il/globaldocs/MK/1026/1_1026_3_13539.jpeg</v>
      </c>
    </row>
    <row r="535" spans="1:11" x14ac:dyDescent="0.45">
      <c r="A535">
        <v>30702</v>
      </c>
      <c r="B535" t="str">
        <v>חוה אתי</v>
      </c>
      <c r="C535" t="str">
        <v>עטייה</v>
      </c>
      <c r="D535">
        <v>992</v>
      </c>
      <c r="E535" t="str">
        <v>https://fs.knesset.gov.il/globaldocs/MK/992/1_992_3_11212.jpeg</v>
      </c>
      <c r="G535">
        <v>30662</v>
      </c>
      <c r="H535" t="str">
        <v>מתן</v>
      </c>
      <c r="I535" t="str">
        <v>כהנא</v>
      </c>
      <c r="J535">
        <v>1030</v>
      </c>
      <c r="K535" t="str">
        <v>https://fs.knesset.gov.il/globaldocs/MK/1030/1_1030_3_13542.jpeg</v>
      </c>
    </row>
    <row r="536" spans="1:11" x14ac:dyDescent="0.45">
      <c r="A536">
        <v>30741</v>
      </c>
      <c r="B536" t="str">
        <v>אלכס</v>
      </c>
      <c r="C536" t="str">
        <v>קושניר</v>
      </c>
      <c r="D536">
        <v>1024</v>
      </c>
      <c r="E536" t="str">
        <v>https://fs.knesset.gov.il/globaldocs/MK/1024/1_1024_3_13548.jpeg</v>
      </c>
      <c r="G536">
        <v>30717</v>
      </c>
      <c r="H536" t="str">
        <v>אופיר</v>
      </c>
      <c r="I536" t="str">
        <v>סופר</v>
      </c>
      <c r="J536">
        <v>977</v>
      </c>
      <c r="K536" t="str">
        <v>https://fs.knesset.gov.il/globaldocs/MK/977/1_977_3_11108.jpeg</v>
      </c>
    </row>
    <row r="537" spans="1:11" x14ac:dyDescent="0.45">
      <c r="A537">
        <v>30752</v>
      </c>
      <c r="B537" t="str">
        <v>וליד</v>
      </c>
      <c r="C537" t="str">
        <v>טאהא</v>
      </c>
      <c r="D537">
        <v>1026</v>
      </c>
      <c r="E537" t="str">
        <v>https://fs.knesset.gov.il/globaldocs/MK/1026/1_1026_3_13539.jpeg</v>
      </c>
      <c r="G537">
        <v>30682</v>
      </c>
      <c r="H537" t="str">
        <v>מיכאל</v>
      </c>
      <c r="I537" t="str">
        <v>ביטון</v>
      </c>
      <c r="J537">
        <v>1003</v>
      </c>
      <c r="K537" t="str">
        <v>https://fs.knesset.gov.il/globaldocs/MK/1003/1_1003_3_11237.jpeg</v>
      </c>
    </row>
    <row r="538" spans="1:11" x14ac:dyDescent="0.45">
      <c r="A538">
        <v>30662</v>
      </c>
      <c r="B538" t="str">
        <v>מתן</v>
      </c>
      <c r="C538" t="str">
        <v>כהנא</v>
      </c>
      <c r="D538">
        <v>1030</v>
      </c>
      <c r="E538" t="str">
        <v>https://fs.knesset.gov.il/globaldocs/MK/1030/1_1030_3_13542.jpeg</v>
      </c>
      <c r="G538">
        <v>30759</v>
      </c>
      <c r="H538" t="str">
        <v>סונדוס</v>
      </c>
      <c r="I538" t="str">
        <v>סאלח</v>
      </c>
      <c r="J538">
        <v>1034</v>
      </c>
      <c r="K538" t="str">
        <v>https://fs.knesset.gov.il/globaldocs/MK/1034/1_1034_3_13747.jpeg</v>
      </c>
    </row>
    <row r="539" spans="1:11" x14ac:dyDescent="0.45">
      <c r="A539">
        <v>30717</v>
      </c>
      <c r="B539" t="str">
        <v>אופיר</v>
      </c>
      <c r="C539" t="str">
        <v>סופר</v>
      </c>
      <c r="D539">
        <v>977</v>
      </c>
      <c r="E539" t="str">
        <v>https://fs.knesset.gov.il/globaldocs/MK/977/1_977_3_11108.jpeg</v>
      </c>
      <c r="G539">
        <v>30758</v>
      </c>
      <c r="H539" t="str">
        <v>אימאן</v>
      </c>
      <c r="I539" t="str">
        <v>ח'טיב יאסין</v>
      </c>
      <c r="J539">
        <v>1032</v>
      </c>
      <c r="K539" t="str">
        <v>https://fs.knesset.gov.il/globaldocs/MK/1032/1_1032_3_13745.jpeg</v>
      </c>
    </row>
    <row r="540" spans="1:11" x14ac:dyDescent="0.45">
      <c r="A540">
        <v>30682</v>
      </c>
      <c r="B540" t="str">
        <v>מיכאל</v>
      </c>
      <c r="C540" t="str">
        <v>ביטון</v>
      </c>
      <c r="D540">
        <v>1003</v>
      </c>
      <c r="E540" t="str">
        <v>https://fs.knesset.gov.il/globaldocs/MK/1003/1_1003_3_11237.jpeg</v>
      </c>
      <c r="G540">
        <v>30760</v>
      </c>
      <c r="H540" t="str">
        <v>אנדרי</v>
      </c>
      <c r="I540" t="str">
        <v>קוז'ינוב</v>
      </c>
      <c r="J540">
        <v>1033</v>
      </c>
      <c r="K540" t="str">
        <v>https://fs.knesset.gov.il/globaldocs/MK/1033/1_1033_3_13752.jpeg</v>
      </c>
    </row>
    <row r="541" spans="1:11" x14ac:dyDescent="0.45">
      <c r="A541">
        <v>30759</v>
      </c>
      <c r="B541" t="str">
        <v>סונדוס</v>
      </c>
      <c r="C541" t="str">
        <v>סאלח</v>
      </c>
      <c r="D541">
        <v>1034</v>
      </c>
      <c r="E541" t="str">
        <v>https://fs.knesset.gov.il/globaldocs/MK/1034/1_1034_3_13747.jpeg</v>
      </c>
      <c r="G541">
        <v>30765</v>
      </c>
      <c r="H541" t="str">
        <v>אוריאל</v>
      </c>
      <c r="I541" t="str">
        <v>בוסו</v>
      </c>
      <c r="J541">
        <v>1039</v>
      </c>
      <c r="K541" t="str">
        <v>https://fs.knesset.gov.il/globaldocs/MK/1039/1_1039_3_15050.jpeg</v>
      </c>
    </row>
    <row r="542" spans="1:11" x14ac:dyDescent="0.45">
      <c r="A542">
        <v>30758</v>
      </c>
      <c r="B542" t="str">
        <v>אימאן</v>
      </c>
      <c r="C542" t="str">
        <v>ח'טיב יאסין</v>
      </c>
      <c r="D542">
        <v>1032</v>
      </c>
      <c r="E542" t="str">
        <v>https://fs.knesset.gov.il/globaldocs/MK/1032/1_1032_3_13745.jpeg</v>
      </c>
      <c r="G542">
        <v>30767</v>
      </c>
      <c r="H542" t="str">
        <v>אליהו</v>
      </c>
      <c r="I542" t="str">
        <v>חסיד</v>
      </c>
      <c r="J542">
        <v>1041</v>
      </c>
      <c r="K542" t="str">
        <v>https://fs.knesset.gov.il/globaldocs/MK/1041/1_1041_3_15106.jpeg</v>
      </c>
    </row>
    <row r="543" spans="1:11" x14ac:dyDescent="0.45">
      <c r="A543">
        <v>30760</v>
      </c>
      <c r="B543" t="str">
        <v>אנדרי</v>
      </c>
      <c r="C543" t="str">
        <v>קוז'ינוב</v>
      </c>
      <c r="D543">
        <v>1033</v>
      </c>
      <c r="E543" t="str">
        <v>https://fs.knesset.gov.il/globaldocs/MK/1033/1_1033_3_13752.jpeg</v>
      </c>
      <c r="G543">
        <v>30762</v>
      </c>
      <c r="H543" t="str">
        <v>מיכל</v>
      </c>
      <c r="I543" t="str">
        <v>וונש</v>
      </c>
      <c r="J543">
        <v>1036</v>
      </c>
      <c r="K543" t="str">
        <v>https://fs.knesset.gov.il/globaldocs/MK/1036/1_1036_3_15031.jpeg</v>
      </c>
    </row>
    <row r="544" spans="1:11" x14ac:dyDescent="0.45">
      <c r="A544">
        <v>30863</v>
      </c>
      <c r="B544" t="e">
        <v>#N/A</v>
      </c>
      <c r="C544" t="e">
        <v>#N/A</v>
      </c>
      <c r="D544" t="e">
        <v>#N/A</v>
      </c>
      <c r="E544" t="e">
        <v>#N/A</v>
      </c>
      <c r="G544">
        <v>30768</v>
      </c>
      <c r="H544" t="str">
        <v>אליהו</v>
      </c>
      <c r="I544" t="str">
        <v>ברוכי</v>
      </c>
      <c r="J544">
        <v>1042</v>
      </c>
      <c r="K544" t="str">
        <v>https://fs.knesset.gov.il/globaldocs/MK/1042/1_1042_3_15101.jpeg</v>
      </c>
    </row>
    <row r="545" spans="1:11" x14ac:dyDescent="0.45">
      <c r="A545">
        <v>30765</v>
      </c>
      <c r="B545" t="str">
        <v>אוריאל</v>
      </c>
      <c r="C545" t="str">
        <v>בוסו</v>
      </c>
      <c r="D545">
        <v>1039</v>
      </c>
      <c r="E545" t="str">
        <v>https://fs.knesset.gov.il/globaldocs/MK/1039/1_1039_3_15050.jpeg</v>
      </c>
      <c r="G545">
        <v>30766</v>
      </c>
      <c r="H545" t="str">
        <v>הילה</v>
      </c>
      <c r="I545" t="str">
        <v>שי וזאן</v>
      </c>
      <c r="J545">
        <v>1040</v>
      </c>
      <c r="K545" t="str">
        <v>https://fs.knesset.gov.il/globaldocs/MK/1040/1_1040_3_15057.jpeg</v>
      </c>
    </row>
    <row r="546" spans="1:11" x14ac:dyDescent="0.45">
      <c r="A546">
        <v>30767</v>
      </c>
      <c r="B546" t="str">
        <v>אליהו</v>
      </c>
      <c r="C546" t="str">
        <v>חסיד</v>
      </c>
      <c r="D546">
        <v>1041</v>
      </c>
      <c r="E546" t="str">
        <v>https://fs.knesset.gov.il/globaldocs/MK/1041/1_1041_3_15106.jpeg</v>
      </c>
      <c r="G546">
        <v>30763</v>
      </c>
      <c r="H546" t="str">
        <v>עינב</v>
      </c>
      <c r="I546" t="str">
        <v>קאבלה</v>
      </c>
      <c r="J546">
        <v>1037</v>
      </c>
      <c r="K546" t="str">
        <v>https://fs.knesset.gov.il/globaldocs/MK/1037/1_1037_3_15036.jpeg</v>
      </c>
    </row>
    <row r="547" spans="1:11" x14ac:dyDescent="0.45">
      <c r="A547">
        <v>30762</v>
      </c>
      <c r="B547" t="str">
        <v>מיכל</v>
      </c>
      <c r="C547" t="str">
        <v>וונש</v>
      </c>
      <c r="D547">
        <v>1036</v>
      </c>
      <c r="E547" t="str">
        <v>https://fs.knesset.gov.il/globaldocs/MK/1036/1_1036_3_15031.jpeg</v>
      </c>
      <c r="G547">
        <v>30770</v>
      </c>
      <c r="H547" t="str">
        <v>יוסף (יוסי)</v>
      </c>
      <c r="I547" t="str">
        <v>טייב</v>
      </c>
      <c r="J547">
        <v>1043</v>
      </c>
      <c r="K547" t="str">
        <v>https://fs.knesset.gov.il/globaldocs/MK/1043/1_1043_3_15131.jpeg</v>
      </c>
    </row>
    <row r="548" spans="1:11" x14ac:dyDescent="0.45">
      <c r="A548">
        <v>30768</v>
      </c>
      <c r="B548" t="str">
        <v>אליהו</v>
      </c>
      <c r="C548" t="str">
        <v>ברוכי</v>
      </c>
      <c r="D548">
        <v>1042</v>
      </c>
      <c r="E548" t="str">
        <v>https://fs.knesset.gov.il/globaldocs/MK/1042/1_1042_3_15101.jpeg</v>
      </c>
      <c r="G548">
        <v>30764</v>
      </c>
      <c r="H548" t="str">
        <v>תהלה</v>
      </c>
      <c r="I548" t="str">
        <v>פרידמן</v>
      </c>
      <c r="J548">
        <v>1038</v>
      </c>
      <c r="K548" t="str">
        <v>https://fs.knesset.gov.il/globaldocs/MK/1038/1_1038_3_15041.jpeg</v>
      </c>
    </row>
    <row r="549" spans="1:11" x14ac:dyDescent="0.45">
      <c r="A549">
        <v>30766</v>
      </c>
      <c r="B549" t="str">
        <v>הילה</v>
      </c>
      <c r="C549" t="str">
        <v>שי וזאן</v>
      </c>
      <c r="D549">
        <v>1040</v>
      </c>
      <c r="E549" t="str">
        <v>https://fs.knesset.gov.il/globaldocs/MK/1040/1_1040_3_15057.jpeg</v>
      </c>
      <c r="G549">
        <v>30711</v>
      </c>
      <c r="H549" t="str">
        <v>עמית</v>
      </c>
      <c r="I549" t="str">
        <v>הלוי</v>
      </c>
      <c r="J549">
        <v>1044</v>
      </c>
      <c r="K549" t="str">
        <v>https://fs.knesset.gov.il/globaldocs/MK/1044/1_1044_3_16220.jpeg</v>
      </c>
    </row>
    <row r="550" spans="1:11" x14ac:dyDescent="0.45">
      <c r="A550">
        <v>30763</v>
      </c>
      <c r="B550" t="str">
        <v>עינב</v>
      </c>
      <c r="C550" t="str">
        <v>קאבלה</v>
      </c>
      <c r="D550">
        <v>1037</v>
      </c>
      <c r="E550" t="str">
        <v>https://fs.knesset.gov.il/globaldocs/MK/1037/1_1037_3_15036.jpeg</v>
      </c>
      <c r="G550">
        <v>30772</v>
      </c>
      <c r="H550" t="str">
        <v>ניסים</v>
      </c>
      <c r="I550" t="str">
        <v>ואטורי</v>
      </c>
      <c r="J550">
        <v>1045</v>
      </c>
      <c r="K550" t="str">
        <v>https://fs.knesset.gov.il/globaldocs/MK/1045/1_1045_3_16502.jpeg</v>
      </c>
    </row>
    <row r="551" spans="1:11" x14ac:dyDescent="0.45">
      <c r="A551">
        <v>30770</v>
      </c>
      <c r="B551" t="str">
        <v>יוסף (יוסי)</v>
      </c>
      <c r="C551" t="str">
        <v>טייב</v>
      </c>
      <c r="D551">
        <v>1043</v>
      </c>
      <c r="E551" t="str">
        <v>https://fs.knesset.gov.il/globaldocs/MK/1043/1_1043_3_15131.jpeg</v>
      </c>
      <c r="G551">
        <v>30775</v>
      </c>
      <c r="H551" t="str">
        <v>יעל</v>
      </c>
      <c r="I551" t="str">
        <v>רון בן משה</v>
      </c>
      <c r="J551">
        <v>1048</v>
      </c>
      <c r="K551" t="str">
        <v>https://fs.knesset.gov.il/globaldocs/MK/1048/1_1048_3_16568.jpeg</v>
      </c>
    </row>
    <row r="552" spans="1:11" x14ac:dyDescent="0.45">
      <c r="A552">
        <v>30764</v>
      </c>
      <c r="B552" t="str">
        <v>תהלה</v>
      </c>
      <c r="C552" t="str">
        <v>פרידמן</v>
      </c>
      <c r="D552">
        <v>1038</v>
      </c>
      <c r="E552" t="str">
        <v>https://fs.knesset.gov.il/globaldocs/MK/1038/1_1038_3_15041.jpeg</v>
      </c>
      <c r="G552">
        <v>30773</v>
      </c>
      <c r="H552" t="str">
        <v>שבח</v>
      </c>
      <c r="I552" t="str">
        <v>שטרן</v>
      </c>
      <c r="J552">
        <v>1046</v>
      </c>
      <c r="K552" t="str">
        <v>https://fs.knesset.gov.il/globaldocs/MK/1046/1_1046_3_16551.jpeg</v>
      </c>
    </row>
    <row r="553" spans="1:11" x14ac:dyDescent="0.45">
      <c r="A553">
        <v>30711</v>
      </c>
      <c r="B553" t="str">
        <v>עמית</v>
      </c>
      <c r="C553" t="str">
        <v>הלוי</v>
      </c>
      <c r="D553">
        <v>1044</v>
      </c>
      <c r="E553" t="str">
        <v>https://fs.knesset.gov.il/globaldocs/MK/1044/1_1044_3_16220.jpeg</v>
      </c>
      <c r="G553">
        <v>30774</v>
      </c>
      <c r="H553" t="str">
        <v>מטי (מרטין)</v>
      </c>
      <c r="I553" t="str">
        <v>יוגב</v>
      </c>
      <c r="J553">
        <v>1047</v>
      </c>
      <c r="K553" t="str">
        <v>https://fs.knesset.gov.il/globaldocs/MK/1047/1_1047_3_16543.jpeg</v>
      </c>
    </row>
    <row r="554" spans="1:11" x14ac:dyDescent="0.45">
      <c r="A554">
        <v>30772</v>
      </c>
      <c r="B554" t="str">
        <v>ניסים</v>
      </c>
      <c r="C554" t="str">
        <v>ואטורי</v>
      </c>
      <c r="D554">
        <v>1045</v>
      </c>
      <c r="E554" t="str">
        <v>https://fs.knesset.gov.il/globaldocs/MK/1045/1_1045_3_16502.jpeg</v>
      </c>
      <c r="G554">
        <v>30776</v>
      </c>
      <c r="H554" t="str">
        <v>ולדימיר</v>
      </c>
      <c r="I554" t="str">
        <v>בליאק</v>
      </c>
      <c r="J554">
        <v>1049</v>
      </c>
      <c r="K554" t="str">
        <v>https://fs.knesset.gov.il/globaldocs/MK/1049/1_1049_3_16601.jpeg</v>
      </c>
    </row>
    <row r="555" spans="1:11" x14ac:dyDescent="0.45">
      <c r="A555">
        <v>30775</v>
      </c>
      <c r="B555" t="str">
        <v>יעל</v>
      </c>
      <c r="C555" t="str">
        <v>רון בן משה</v>
      </c>
      <c r="D555">
        <v>1048</v>
      </c>
      <c r="E555" t="str">
        <v>https://fs.knesset.gov.il/globaldocs/MK/1048/1_1048_3_16568.jpeg</v>
      </c>
      <c r="G555">
        <v>30777</v>
      </c>
      <c r="H555" t="str">
        <v>משה</v>
      </c>
      <c r="I555" t="str">
        <v>טור פז</v>
      </c>
      <c r="J555">
        <v>1050</v>
      </c>
      <c r="K555" t="str">
        <v>https://fs.knesset.gov.il/globaldocs/MK/1050/1_1050_3_16606.jpeg</v>
      </c>
    </row>
    <row r="556" spans="1:11" x14ac:dyDescent="0.45">
      <c r="A556">
        <v>30773</v>
      </c>
      <c r="B556" t="str">
        <v>שבח</v>
      </c>
      <c r="C556" t="str">
        <v>שטרן</v>
      </c>
      <c r="D556">
        <v>1046</v>
      </c>
      <c r="E556" t="str">
        <v>https://fs.knesset.gov.il/globaldocs/MK/1046/1_1046_3_16551.jpeg</v>
      </c>
      <c r="G556">
        <v>30778</v>
      </c>
      <c r="H556" t="str">
        <v>רות</v>
      </c>
      <c r="I556" t="str">
        <v>וסרמן-לנדה</v>
      </c>
      <c r="J556">
        <v>1052</v>
      </c>
      <c r="K556" t="str">
        <v>https://fs.knesset.gov.il/globaldocs/MK/1052/1_1052_3_16618.jpeg</v>
      </c>
    </row>
    <row r="557" spans="1:11" x14ac:dyDescent="0.45">
      <c r="A557">
        <v>30774</v>
      </c>
      <c r="B557" t="str">
        <v>מטי (מרטין)</v>
      </c>
      <c r="C557" t="str">
        <v>יוגב</v>
      </c>
      <c r="D557">
        <v>1047</v>
      </c>
      <c r="E557" t="str">
        <v>https://fs.knesset.gov.il/globaldocs/MK/1047/1_1047_3_16543.jpeg</v>
      </c>
      <c r="G557">
        <v>30779</v>
      </c>
      <c r="H557" t="str">
        <v>ענת</v>
      </c>
      <c r="I557" t="str">
        <v>כנפו</v>
      </c>
      <c r="J557">
        <v>1053</v>
      </c>
      <c r="K557" t="str">
        <v>https://fs.knesset.gov.il/globaldocs/MK/1053/1_1053_3_17665.jpeg</v>
      </c>
    </row>
    <row r="558" spans="1:11" x14ac:dyDescent="0.45">
      <c r="A558">
        <v>30776</v>
      </c>
      <c r="B558" t="str">
        <v>ולדימיר</v>
      </c>
      <c r="C558" t="str">
        <v>בליאק</v>
      </c>
      <c r="D558">
        <v>1049</v>
      </c>
      <c r="E558" t="str">
        <v>https://fs.knesset.gov.il/globaldocs/MK/1049/1_1049_3_16601.jpeg</v>
      </c>
      <c r="G558">
        <v>30811</v>
      </c>
      <c r="H558" t="str">
        <v>איתמר</v>
      </c>
      <c r="I558" t="str">
        <v>בן גביר</v>
      </c>
      <c r="J558">
        <v>1056</v>
      </c>
      <c r="K558" t="str">
        <v>https://fs.knesset.gov.il/globaldocs/MK/1056/1_1056_3_17788.jpeg</v>
      </c>
    </row>
    <row r="559" spans="1:11" x14ac:dyDescent="0.45">
      <c r="A559">
        <v>30777</v>
      </c>
      <c r="B559" t="str">
        <v>משה</v>
      </c>
      <c r="C559" t="str">
        <v>טור פז</v>
      </c>
      <c r="D559">
        <v>1050</v>
      </c>
      <c r="E559" t="str">
        <v>https://fs.knesset.gov.il/globaldocs/MK/1050/1_1050_3_16606.jpeg</v>
      </c>
      <c r="G559">
        <v>30807</v>
      </c>
      <c r="H559" t="str">
        <v>גלעד</v>
      </c>
      <c r="I559" t="str">
        <v>קריב</v>
      </c>
      <c r="J559">
        <v>1066</v>
      </c>
      <c r="K559" t="str">
        <v>https://fs.knesset.gov.il/globaldocs/MK/1066/1_1066_3_17753.jpeg</v>
      </c>
    </row>
    <row r="560" spans="1:11" x14ac:dyDescent="0.45">
      <c r="A560">
        <v>30778</v>
      </c>
      <c r="B560" t="str">
        <v>רות</v>
      </c>
      <c r="C560" t="str">
        <v>וסרמן-לנדה</v>
      </c>
      <c r="D560">
        <v>1052</v>
      </c>
      <c r="E560" t="str">
        <v>https://fs.knesset.gov.il/globaldocs/MK/1052/1_1052_3_16618.jpeg</v>
      </c>
      <c r="G560">
        <v>30814</v>
      </c>
      <c r="H560" t="str">
        <v>אביגדור (אבי)</v>
      </c>
      <c r="I560" t="str">
        <v>מעוז</v>
      </c>
      <c r="J560">
        <v>1063</v>
      </c>
      <c r="K560" t="str">
        <v>https://fs.knesset.gov.il/globaldocs/MK/1063/1_1063_3_17738.jpeg</v>
      </c>
    </row>
    <row r="561" spans="1:11" x14ac:dyDescent="0.45">
      <c r="A561">
        <v>30779</v>
      </c>
      <c r="B561" t="str">
        <v>ענת</v>
      </c>
      <c r="C561" t="str">
        <v>כנפו</v>
      </c>
      <c r="D561">
        <v>1053</v>
      </c>
      <c r="E561" t="str">
        <v>https://fs.knesset.gov.il/globaldocs/MK/1053/1_1053_3_17665.jpeg</v>
      </c>
      <c r="G561">
        <v>30788</v>
      </c>
      <c r="H561" t="str">
        <v>אביר</v>
      </c>
      <c r="I561" t="str">
        <v>קארה</v>
      </c>
      <c r="J561">
        <v>1065</v>
      </c>
      <c r="K561" t="str">
        <v>https://fs.knesset.gov.il/globaldocs/MK/1065/1_1065_3_17768.jpeg</v>
      </c>
    </row>
    <row r="562" spans="1:11" x14ac:dyDescent="0.45">
      <c r="A562">
        <v>30811</v>
      </c>
      <c r="B562" t="str">
        <v>איתמר</v>
      </c>
      <c r="C562" t="str">
        <v>בן גביר</v>
      </c>
      <c r="D562">
        <v>1056</v>
      </c>
      <c r="E562" t="str">
        <v>https://fs.knesset.gov.il/globaldocs/MK/1056/1_1056_3_17788.jpeg</v>
      </c>
      <c r="G562">
        <v>30813</v>
      </c>
      <c r="H562" t="str">
        <v>אבתיסאם</v>
      </c>
      <c r="I562" t="str">
        <v>מראענה</v>
      </c>
      <c r="J562">
        <v>1064</v>
      </c>
      <c r="K562" t="str">
        <v>https://fs.knesset.gov.il/globaldocs/MK/1064/1_1064_3_17758.jpeg</v>
      </c>
    </row>
    <row r="563" spans="1:11" x14ac:dyDescent="0.45">
      <c r="A563">
        <v>30807</v>
      </c>
      <c r="B563" t="str">
        <v>גלעד</v>
      </c>
      <c r="C563" t="str">
        <v>קריב</v>
      </c>
      <c r="D563">
        <v>1066</v>
      </c>
      <c r="E563" t="str">
        <v>https://fs.knesset.gov.il/globaldocs/MK/1066/1_1066_3_17753.jpeg</v>
      </c>
      <c r="G563">
        <v>30808</v>
      </c>
      <c r="H563" t="str">
        <v>אפרת</v>
      </c>
      <c r="I563" t="str">
        <v>רייטן</v>
      </c>
      <c r="J563">
        <v>1068</v>
      </c>
      <c r="K563" t="str">
        <v>https://fs.knesset.gov.il/globaldocs/MK/1068/1_1068_3_17773.jpeg</v>
      </c>
    </row>
    <row r="564" spans="1:11" x14ac:dyDescent="0.45">
      <c r="A564">
        <v>30814</v>
      </c>
      <c r="B564" t="str">
        <v>אביגדור (אבי)</v>
      </c>
      <c r="C564" t="str">
        <v>מעוז</v>
      </c>
      <c r="D564">
        <v>1063</v>
      </c>
      <c r="E564" t="str">
        <v>https://fs.knesset.gov.il/globaldocs/MK/1063/1_1063_3_17738.jpeg</v>
      </c>
      <c r="G564">
        <v>30810</v>
      </c>
      <c r="H564" t="str">
        <v>מיכל מרים</v>
      </c>
      <c r="I564" t="str">
        <v>וולדיגר</v>
      </c>
      <c r="J564">
        <v>1060</v>
      </c>
      <c r="K564" t="str">
        <v>https://fs.knesset.gov.il/globaldocs/MK/1060/1_1060_3_17793.jpeg</v>
      </c>
    </row>
    <row r="565" spans="1:11" x14ac:dyDescent="0.45">
      <c r="A565">
        <v>30788</v>
      </c>
      <c r="B565" t="str">
        <v>אביר</v>
      </c>
      <c r="C565" t="str">
        <v>קארה</v>
      </c>
      <c r="D565">
        <v>1065</v>
      </c>
      <c r="E565" t="str">
        <v>https://fs.knesset.gov.il/globaldocs/MK/1065/1_1065_3_17768.jpeg</v>
      </c>
      <c r="G565">
        <v>30806</v>
      </c>
      <c r="H565" t="str">
        <v>אמילי חיה</v>
      </c>
      <c r="I565" t="str">
        <v>מואטי</v>
      </c>
      <c r="J565">
        <v>1062</v>
      </c>
      <c r="K565" t="str">
        <v>https://fs.knesset.gov.il/globaldocs/MK/1062/1_1062_3_17743.jpeg</v>
      </c>
    </row>
    <row r="566" spans="1:11" x14ac:dyDescent="0.45">
      <c r="A566">
        <v>30813</v>
      </c>
      <c r="B566" t="str">
        <v>אבתיסאם</v>
      </c>
      <c r="C566" t="str">
        <v>מראענה</v>
      </c>
      <c r="D566">
        <v>1064</v>
      </c>
      <c r="E566" t="str">
        <v>https://fs.knesset.gov.il/globaldocs/MK/1064/1_1064_3_17758.jpeg</v>
      </c>
      <c r="G566">
        <v>30812</v>
      </c>
      <c r="H566" t="str">
        <v>שמחה</v>
      </c>
      <c r="I566" t="str">
        <v>רוטמן</v>
      </c>
      <c r="J566">
        <v>1067</v>
      </c>
      <c r="K566" t="str">
        <v>https://fs.knesset.gov.il/globaldocs/MK/1067/1_1067_3_17818.jpeg</v>
      </c>
    </row>
    <row r="567" spans="1:11" x14ac:dyDescent="0.45">
      <c r="A567">
        <v>30808</v>
      </c>
      <c r="B567" t="str">
        <v>אפרת</v>
      </c>
      <c r="C567" t="str">
        <v>רייטן</v>
      </c>
      <c r="D567">
        <v>1068</v>
      </c>
      <c r="E567" t="str">
        <v>https://fs.knesset.gov.il/globaldocs/MK/1068/1_1068_3_17773.jpeg</v>
      </c>
      <c r="G567">
        <v>30787</v>
      </c>
      <c r="H567" t="str">
        <v>ניר</v>
      </c>
      <c r="I567" t="str">
        <v>אורבך</v>
      </c>
      <c r="J567">
        <v>1054</v>
      </c>
      <c r="K567" t="str">
        <v>https://fs.knesset.gov.il/globaldocs/MK/1054/1_1054_3_17808.jpeg</v>
      </c>
    </row>
    <row r="568" spans="1:11" x14ac:dyDescent="0.45">
      <c r="A568">
        <v>30810</v>
      </c>
      <c r="B568" t="str">
        <v>מיכל מרים</v>
      </c>
      <c r="C568" t="str">
        <v>וולדיגר</v>
      </c>
      <c r="D568">
        <v>1060</v>
      </c>
      <c r="E568" t="str">
        <v>https://fs.knesset.gov.il/globaldocs/MK/1060/1_1060_3_17793.jpeg</v>
      </c>
      <c r="G568">
        <v>30805</v>
      </c>
      <c r="H568" t="str">
        <v>ג'ידא</v>
      </c>
      <c r="I568" t="str">
        <v>רינאוי-זועבי</v>
      </c>
      <c r="J568">
        <v>1069</v>
      </c>
      <c r="K568" t="str">
        <v>https://fs.knesset.gov.il/globaldocs/MK/1069/1_1069_3_17748.jpeg</v>
      </c>
    </row>
    <row r="569" spans="1:11" x14ac:dyDescent="0.45">
      <c r="A569">
        <v>30806</v>
      </c>
      <c r="B569" t="str">
        <v>אמילי חיה</v>
      </c>
      <c r="C569" t="str">
        <v>מואטי</v>
      </c>
      <c r="D569">
        <v>1062</v>
      </c>
      <c r="E569" t="str">
        <v>https://fs.knesset.gov.il/globaldocs/MK/1062/1_1062_3_17743.jpeg</v>
      </c>
      <c r="G569">
        <v>30809</v>
      </c>
      <c r="H569" t="str">
        <v>גלית</v>
      </c>
      <c r="I569" t="str">
        <v>דיסטל אטבריאן</v>
      </c>
      <c r="J569">
        <v>1059</v>
      </c>
      <c r="K569" t="str">
        <v>https://fs.knesset.gov.il/globaldocs/MK/1059/1_1059_3_17778.jpeg</v>
      </c>
    </row>
    <row r="570" spans="1:11" x14ac:dyDescent="0.45">
      <c r="A570">
        <v>30812</v>
      </c>
      <c r="B570" t="str">
        <v>שמחה</v>
      </c>
      <c r="C570" t="str">
        <v>רוטמן</v>
      </c>
      <c r="D570">
        <v>1067</v>
      </c>
      <c r="E570" t="str">
        <v>https://fs.knesset.gov.il/globaldocs/MK/1067/1_1067_3_17818.jpeg</v>
      </c>
      <c r="G570">
        <v>30781</v>
      </c>
      <c r="H570" t="str">
        <v>נירה</v>
      </c>
      <c r="I570" t="str">
        <v>שפק</v>
      </c>
      <c r="J570">
        <v>1071</v>
      </c>
      <c r="K570" t="str">
        <v>https://fs.knesset.gov.il/globaldocs/MK/1071/1_1071_3_17803.jpeg</v>
      </c>
    </row>
    <row r="571" spans="1:11" x14ac:dyDescent="0.45">
      <c r="A571">
        <v>30787</v>
      </c>
      <c r="B571" t="str">
        <v>ניר</v>
      </c>
      <c r="C571" t="str">
        <v>אורבך</v>
      </c>
      <c r="D571">
        <v>1054</v>
      </c>
      <c r="E571" t="str">
        <v>https://fs.knesset.gov.il/globaldocs/MK/1054/1_1054_3_17808.jpeg</v>
      </c>
      <c r="G571">
        <v>30780</v>
      </c>
      <c r="H571" t="str">
        <v>רון</v>
      </c>
      <c r="I571" t="str">
        <v>כץ</v>
      </c>
      <c r="J571">
        <v>1061</v>
      </c>
      <c r="K571" t="str">
        <v>https://fs.knesset.gov.il/globaldocs/MK/1061/1_1061_3_17813.jpeg</v>
      </c>
    </row>
    <row r="572" spans="1:11" x14ac:dyDescent="0.45">
      <c r="A572">
        <v>30805</v>
      </c>
      <c r="B572" t="str">
        <v>ג'ידא</v>
      </c>
      <c r="C572" t="str">
        <v>רינאוי-זועבי</v>
      </c>
      <c r="D572">
        <v>1069</v>
      </c>
      <c r="E572" t="str">
        <v>https://fs.knesset.gov.il/globaldocs/MK/1069/1_1069_3_17748.jpeg</v>
      </c>
      <c r="G572">
        <v>30804</v>
      </c>
      <c r="H572" t="str">
        <v>חיים</v>
      </c>
      <c r="I572" t="str">
        <v>ביטון</v>
      </c>
      <c r="J572">
        <v>1055</v>
      </c>
      <c r="K572" t="str">
        <v>https://fs.knesset.gov.il/globaldocs/MK/1055/1_1055_3_17783.jpeg</v>
      </c>
    </row>
    <row r="573" spans="1:11" x14ac:dyDescent="0.45">
      <c r="A573">
        <v>30809</v>
      </c>
      <c r="B573" t="str">
        <v>גלית</v>
      </c>
      <c r="C573" t="str">
        <v>דיסטל אטבריאן</v>
      </c>
      <c r="D573">
        <v>1059</v>
      </c>
      <c r="E573" t="str">
        <v>https://fs.knesset.gov.il/globaldocs/MK/1059/1_1059_3_17778.jpeg</v>
      </c>
      <c r="G573">
        <v>30786</v>
      </c>
      <c r="H573" t="str">
        <v>עמיחי</v>
      </c>
      <c r="I573" t="str">
        <v>שיקלי</v>
      </c>
      <c r="J573">
        <v>1070</v>
      </c>
      <c r="K573" t="str">
        <v>https://fs.knesset.gov.il/globaldocs/MK/1070/1_1070_3_17798.jpeg</v>
      </c>
    </row>
    <row r="574" spans="1:11" x14ac:dyDescent="0.45">
      <c r="A574">
        <v>30781</v>
      </c>
      <c r="B574" t="str">
        <v>נירה</v>
      </c>
      <c r="C574" t="str">
        <v>שפק</v>
      </c>
      <c r="D574">
        <v>1071</v>
      </c>
      <c r="E574" t="str">
        <v>https://fs.knesset.gov.il/globaldocs/MK/1071/1_1071_3_17803.jpeg</v>
      </c>
      <c r="G574">
        <v>30803</v>
      </c>
      <c r="H574" t="str">
        <v>מאזן</v>
      </c>
      <c r="I574" t="str">
        <v>גנאים</v>
      </c>
      <c r="J574">
        <v>1057</v>
      </c>
      <c r="K574" t="str">
        <v>https://fs.knesset.gov.il/globaldocs/MK/1057/1_1057_3_17763.jpeg</v>
      </c>
    </row>
    <row r="575" spans="1:11" x14ac:dyDescent="0.45">
      <c r="A575">
        <v>30780</v>
      </c>
      <c r="B575" t="str">
        <v>רון</v>
      </c>
      <c r="C575" t="str">
        <v>כץ</v>
      </c>
      <c r="D575">
        <v>1061</v>
      </c>
      <c r="E575" t="str">
        <v>https://fs.knesset.gov.il/globaldocs/MK/1061/1_1061_3_17813.jpeg</v>
      </c>
      <c r="G575">
        <v>30818</v>
      </c>
      <c r="H575" t="str">
        <v>גבי</v>
      </c>
      <c r="I575" t="str">
        <v>לסקי</v>
      </c>
      <c r="J575">
        <v>1081</v>
      </c>
      <c r="K575" t="str">
        <v>https://fs.knesset.gov.il/globaldocs/MK/1081/1_1081_3_17968.jpeg</v>
      </c>
    </row>
    <row r="576" spans="1:11" x14ac:dyDescent="0.45">
      <c r="A576">
        <v>30804</v>
      </c>
      <c r="B576" t="str">
        <v>חיים</v>
      </c>
      <c r="C576" t="str">
        <v>ביטון</v>
      </c>
      <c r="D576">
        <v>1055</v>
      </c>
      <c r="E576" t="str">
        <v>https://fs.knesset.gov.il/globaldocs/MK/1055/1_1055_3_17783.jpeg</v>
      </c>
      <c r="G576">
        <v>30796</v>
      </c>
      <c r="H576" t="str">
        <v>יוסף (יוסי)</v>
      </c>
      <c r="I576" t="str">
        <v>שיין</v>
      </c>
      <c r="J576">
        <v>1080</v>
      </c>
      <c r="K576" t="str">
        <v>https://fs.knesset.gov.il/globaldocs/MK/1080/1_1080_3_17958.jpeg</v>
      </c>
    </row>
    <row r="577" spans="1:11" x14ac:dyDescent="0.45">
      <c r="A577">
        <v>30786</v>
      </c>
      <c r="B577" t="str">
        <v>עמיחי</v>
      </c>
      <c r="C577" t="str">
        <v>שיקלי</v>
      </c>
      <c r="D577">
        <v>1070</v>
      </c>
      <c r="E577" t="str">
        <v>https://fs.knesset.gov.il/globaldocs/MK/1070/1_1070_3_17798.jpeg</v>
      </c>
      <c r="G577">
        <v>30783</v>
      </c>
      <c r="H577" t="str">
        <v>יסמין</v>
      </c>
      <c r="I577" t="str">
        <v>פרידמן</v>
      </c>
      <c r="J577">
        <v>1079</v>
      </c>
      <c r="K577" t="str">
        <v>https://fs.knesset.gov.il/globaldocs/MK/1079/1_1079_3_17943.jpeg</v>
      </c>
    </row>
    <row r="578" spans="1:11" x14ac:dyDescent="0.45">
      <c r="A578">
        <v>30803</v>
      </c>
      <c r="B578" t="str">
        <v>מאזן</v>
      </c>
      <c r="C578" t="str">
        <v>גנאים</v>
      </c>
      <c r="D578">
        <v>1057</v>
      </c>
      <c r="E578" t="str">
        <v>https://fs.knesset.gov.il/globaldocs/MK/1057/1_1057_3_17763.jpeg</v>
      </c>
      <c r="G578">
        <v>30817</v>
      </c>
      <c r="H578" t="str">
        <v>אלון</v>
      </c>
      <c r="I578" t="str">
        <v>טל</v>
      </c>
      <c r="J578">
        <v>1073</v>
      </c>
      <c r="K578" t="str">
        <v>https://fs.knesset.gov.il/globaldocs/MK/1073/1_1073_3_17938.jpeg</v>
      </c>
    </row>
    <row r="579" spans="1:11" x14ac:dyDescent="0.45">
      <c r="A579">
        <v>30818</v>
      </c>
      <c r="B579" t="str">
        <v>גבי</v>
      </c>
      <c r="C579" t="str">
        <v>לסקי</v>
      </c>
      <c r="D579">
        <v>1081</v>
      </c>
      <c r="E579" t="str">
        <v>https://fs.knesset.gov.il/globaldocs/MK/1081/1_1081_3_17968.jpeg</v>
      </c>
      <c r="G579">
        <v>30797</v>
      </c>
      <c r="H579" t="str">
        <v>מאיר</v>
      </c>
      <c r="I579" t="str">
        <v>יצחק הלוי</v>
      </c>
      <c r="J579">
        <v>1074</v>
      </c>
      <c r="K579" t="str">
        <v>https://fs.knesset.gov.il/globaldocs/MK/1074/1_1074_3_17953.jpeg</v>
      </c>
    </row>
    <row r="580" spans="1:11" x14ac:dyDescent="0.45">
      <c r="A580">
        <v>30796</v>
      </c>
      <c r="B580" t="str">
        <v>יוסף (יוסי)</v>
      </c>
      <c r="C580" t="str">
        <v>שיין</v>
      </c>
      <c r="D580">
        <v>1080</v>
      </c>
      <c r="E580" t="str">
        <v>https://fs.knesset.gov.il/globaldocs/MK/1080/1_1080_3_17958.jpeg</v>
      </c>
      <c r="G580">
        <v>30784</v>
      </c>
      <c r="H580" t="str">
        <v>ענבר</v>
      </c>
      <c r="I580" t="str">
        <v>בזק</v>
      </c>
      <c r="J580">
        <v>1084</v>
      </c>
      <c r="K580" t="str">
        <v>https://fs.knesset.gov.il/globaldocs/MK/1084/1_1084_3_18001.jpeg</v>
      </c>
    </row>
    <row r="581" spans="1:11" x14ac:dyDescent="0.45">
      <c r="A581">
        <v>30783</v>
      </c>
      <c r="B581" t="str">
        <v>יסמין</v>
      </c>
      <c r="C581" t="str">
        <v>פרידמן</v>
      </c>
      <c r="D581">
        <v>1079</v>
      </c>
      <c r="E581" t="str">
        <v>https://fs.knesset.gov.il/globaldocs/MK/1079/1_1079_3_17943.jpeg</v>
      </c>
      <c r="G581">
        <v>30782</v>
      </c>
      <c r="H581" t="str">
        <v>טטיאנה (טניה)</v>
      </c>
      <c r="I581" t="str">
        <v>מזרסקי</v>
      </c>
      <c r="J581">
        <v>1076</v>
      </c>
      <c r="K581" t="str">
        <v>https://fs.knesset.gov.il/globaldocs/MK/1076/1_1076_3_17974.jpeg</v>
      </c>
    </row>
    <row r="582" spans="1:11" x14ac:dyDescent="0.45">
      <c r="A582">
        <v>30817</v>
      </c>
      <c r="B582" t="str">
        <v>אלון</v>
      </c>
      <c r="C582" t="str">
        <v>טל</v>
      </c>
      <c r="D582">
        <v>1073</v>
      </c>
      <c r="E582" t="str">
        <v>https://fs.knesset.gov.il/globaldocs/MK/1073/1_1073_3_17938.jpeg</v>
      </c>
      <c r="G582">
        <v>30106</v>
      </c>
      <c r="H582" t="str">
        <v>נעמה</v>
      </c>
      <c r="I582" t="str">
        <v>לזימי</v>
      </c>
      <c r="J582">
        <v>1082</v>
      </c>
      <c r="K582" t="str">
        <v>https://fs.knesset.gov.il/globaldocs/MK/1082/1_1082_3_17989.jpeg</v>
      </c>
    </row>
    <row r="583" spans="1:11" x14ac:dyDescent="0.45">
      <c r="A583">
        <v>30797</v>
      </c>
      <c r="B583" t="str">
        <v>מאיר</v>
      </c>
      <c r="C583" t="str">
        <v>יצחק הלוי</v>
      </c>
      <c r="D583">
        <v>1074</v>
      </c>
      <c r="E583" t="str">
        <v>https://fs.knesset.gov.il/globaldocs/MK/1074/1_1074_3_17953.jpeg</v>
      </c>
      <c r="G583">
        <v>30816</v>
      </c>
      <c r="H583" t="str">
        <v>מופיד</v>
      </c>
      <c r="I583" t="str">
        <v>מרעי</v>
      </c>
      <c r="J583">
        <v>1077</v>
      </c>
      <c r="K583" t="str">
        <v>https://fs.knesset.gov.il/globaldocs/MK/1077/1_1077_3_17927.jpeg</v>
      </c>
    </row>
    <row r="584" spans="1:11" x14ac:dyDescent="0.45">
      <c r="A584">
        <v>30784</v>
      </c>
      <c r="B584" t="str">
        <v>ענבר</v>
      </c>
      <c r="C584" t="str">
        <v>בזק</v>
      </c>
      <c r="D584">
        <v>1084</v>
      </c>
      <c r="E584" t="str">
        <v>https://fs.knesset.gov.il/globaldocs/MK/1084/1_1084_3_18001.jpeg</v>
      </c>
      <c r="G584">
        <v>30789</v>
      </c>
      <c r="H584" t="str">
        <v>שירלי</v>
      </c>
      <c r="I584" t="str">
        <v>פינטו קדוש</v>
      </c>
      <c r="J584">
        <v>1078</v>
      </c>
      <c r="K584" t="str">
        <v>https://fs.knesset.gov.il/globaldocs/MK/1078/1_1078_3_17932.jpeg</v>
      </c>
    </row>
    <row r="585" spans="1:11" x14ac:dyDescent="0.45">
      <c r="A585">
        <v>30782</v>
      </c>
      <c r="B585" t="str">
        <v>טטיאנה (טניה)</v>
      </c>
      <c r="C585" t="str">
        <v>מזרסקי</v>
      </c>
      <c r="D585">
        <v>1076</v>
      </c>
      <c r="E585" t="str">
        <v>https://fs.knesset.gov.il/globaldocs/MK/1076/1_1076_3_17974.jpeg</v>
      </c>
      <c r="G585">
        <v>30820</v>
      </c>
      <c r="H585" t="str">
        <v>סימון</v>
      </c>
      <c r="I585" t="str">
        <v>דוידסון</v>
      </c>
      <c r="J585">
        <v>1085</v>
      </c>
      <c r="K585" t="str">
        <v>https://fs.knesset.gov.il/globaldocs/MK/1085/1_1085_3_18028.jpeg</v>
      </c>
    </row>
    <row r="586" spans="1:11" x14ac:dyDescent="0.45">
      <c r="A586">
        <v>30106</v>
      </c>
      <c r="B586" t="str">
        <v>נעמה</v>
      </c>
      <c r="C586" t="str">
        <v>לזימי</v>
      </c>
      <c r="D586">
        <v>1082</v>
      </c>
      <c r="E586" t="str">
        <v>https://fs.knesset.gov.il/globaldocs/MK/1082/1_1082_3_17989.jpeg</v>
      </c>
      <c r="G586">
        <v>30821</v>
      </c>
      <c r="H586" t="str">
        <v>עלי</v>
      </c>
      <c r="I586" t="str">
        <v>סלאלחה</v>
      </c>
      <c r="J586">
        <v>1086</v>
      </c>
      <c r="K586" t="str">
        <v>https://fs.knesset.gov.il/globaldocs/MK/1086/1_1086_3_18081.jpeg</v>
      </c>
    </row>
    <row r="587" spans="1:11" x14ac:dyDescent="0.45">
      <c r="A587">
        <v>30816</v>
      </c>
      <c r="B587" t="str">
        <v>מופיד</v>
      </c>
      <c r="C587" t="str">
        <v>מרעי</v>
      </c>
      <c r="D587">
        <v>1077</v>
      </c>
      <c r="E587" t="str">
        <v>https://fs.knesset.gov.il/globaldocs/MK/1077/1_1077_3_17927.jpeg</v>
      </c>
      <c r="G587">
        <v>30791</v>
      </c>
      <c r="H587" t="str">
        <v>יום טוב חי</v>
      </c>
      <c r="I587" t="str">
        <v>כלפון</v>
      </c>
      <c r="J587">
        <v>1083</v>
      </c>
      <c r="K587" t="str">
        <v>https://fs.knesset.gov.il/globaldocs/MK/1083/1_1083_3_17993.jpeg</v>
      </c>
    </row>
    <row r="588" spans="1:11" x14ac:dyDescent="0.45">
      <c r="A588">
        <v>30789</v>
      </c>
      <c r="B588" t="str">
        <v>שירלי</v>
      </c>
      <c r="C588" t="str">
        <v>פינטו קדוש</v>
      </c>
      <c r="D588">
        <v>1078</v>
      </c>
      <c r="E588" t="str">
        <v>https://fs.knesset.gov.il/globaldocs/MK/1078/1_1078_3_17932.jpeg</v>
      </c>
      <c r="G588">
        <v>30745</v>
      </c>
      <c r="H588" t="str">
        <v>לימור</v>
      </c>
      <c r="I588" t="str">
        <v>מגן תלם</v>
      </c>
      <c r="J588">
        <v>1075</v>
      </c>
      <c r="K588" t="str">
        <v>https://fs.knesset.gov.il/globaldocs/MK/1075/1_1075_3_17948.jpeg</v>
      </c>
    </row>
    <row r="589" spans="1:11" x14ac:dyDescent="0.45">
      <c r="A589">
        <v>30820</v>
      </c>
      <c r="B589" t="str">
        <v>סימון</v>
      </c>
      <c r="C589" t="str">
        <v>דוידסון</v>
      </c>
      <c r="D589">
        <v>1085</v>
      </c>
      <c r="E589" t="str">
        <v>https://fs.knesset.gov.il/globaldocs/MK/1085/1_1085_3_18028.jpeg</v>
      </c>
      <c r="G589">
        <v>30815</v>
      </c>
      <c r="H589" t="str">
        <v>אלינה</v>
      </c>
      <c r="I589" t="str">
        <v>בדרץ' יאלוב</v>
      </c>
      <c r="J589">
        <v>1072</v>
      </c>
      <c r="K589" t="str">
        <v>https://fs.knesset.gov.il/globaldocs/MK/1072/1_1072_3_17963.jpeg</v>
      </c>
    </row>
    <row r="590" spans="1:11" x14ac:dyDescent="0.45">
      <c r="A590">
        <v>30821</v>
      </c>
      <c r="B590" t="str">
        <v>עלי</v>
      </c>
      <c r="C590" t="str">
        <v>סלאלחה</v>
      </c>
      <c r="D590">
        <v>1086</v>
      </c>
      <c r="E590" t="str">
        <v>https://fs.knesset.gov.il/globaldocs/MK/1086/1_1086_3_18081.jpeg</v>
      </c>
      <c r="G590">
        <v>30823</v>
      </c>
      <c r="H590" t="str">
        <v>שרון</v>
      </c>
      <c r="I590" t="str">
        <v>רופא אופיר</v>
      </c>
      <c r="J590">
        <v>1087</v>
      </c>
      <c r="K590" t="str">
        <v>https://fs.knesset.gov.il/globaldocs/MK/1087/1_1087_3_18122.jpeg</v>
      </c>
    </row>
    <row r="591" spans="1:11" x14ac:dyDescent="0.45">
      <c r="A591">
        <v>30791</v>
      </c>
      <c r="B591" t="str">
        <v>יום טוב חי</v>
      </c>
      <c r="C591" t="str">
        <v>כלפון</v>
      </c>
      <c r="D591">
        <v>1083</v>
      </c>
      <c r="E591" t="str">
        <v>https://fs.knesset.gov.il/globaldocs/MK/1083/1_1083_3_17993.jpeg</v>
      </c>
      <c r="G591">
        <v>30799</v>
      </c>
      <c r="H591" t="str">
        <v>מישל</v>
      </c>
      <c r="I591" t="str">
        <v>בוסקילה</v>
      </c>
      <c r="J591">
        <v>1088</v>
      </c>
      <c r="K591" t="str">
        <v>https://fs.knesset.gov.il/globaldocs/MK/1088/1_1088_3_19591.jpeg</v>
      </c>
    </row>
    <row r="592" spans="1:11" x14ac:dyDescent="0.45">
      <c r="A592">
        <v>30745</v>
      </c>
      <c r="B592" t="str">
        <v>לימור</v>
      </c>
      <c r="C592" t="str">
        <v>מגן תלם</v>
      </c>
      <c r="D592">
        <v>1075</v>
      </c>
      <c r="E592" t="str">
        <v>https://fs.knesset.gov.il/globaldocs/MK/1075/1_1075_3_17948.jpeg</v>
      </c>
      <c r="G592">
        <v>30829</v>
      </c>
      <c r="H592" t="str">
        <v>דבורה</v>
      </c>
      <c r="I592" t="str">
        <v>ביטון</v>
      </c>
      <c r="J592">
        <v>1094</v>
      </c>
      <c r="K592" t="str">
        <v>https://fs.knesset.gov.il/globaldocs/MK/1094/1_1094_3_19657.jpeg</v>
      </c>
    </row>
    <row r="593" spans="1:11" x14ac:dyDescent="0.45">
      <c r="A593">
        <v>30815</v>
      </c>
      <c r="B593" t="str">
        <v>אלינה</v>
      </c>
      <c r="C593" t="str">
        <v>בדרץ' יאלוב</v>
      </c>
      <c r="D593">
        <v>1072</v>
      </c>
      <c r="E593" t="str">
        <v>https://fs.knesset.gov.il/globaldocs/MK/1072/1_1072_3_17963.jpeg</v>
      </c>
      <c r="G593">
        <v>30837</v>
      </c>
      <c r="H593" t="str">
        <v>מטי צרפתי</v>
      </c>
      <c r="I593" t="str">
        <v>הרכבי</v>
      </c>
      <c r="J593">
        <v>1091</v>
      </c>
      <c r="K593" t="str">
        <v>https://fs.knesset.gov.il/globaldocs/MK/1091/1_1091_3_19743.jpeg</v>
      </c>
    </row>
    <row r="594" spans="1:11" x14ac:dyDescent="0.45">
      <c r="A594">
        <v>30823</v>
      </c>
      <c r="B594" t="str">
        <v>שרון</v>
      </c>
      <c r="C594" t="str">
        <v>רופא אופיר</v>
      </c>
      <c r="D594">
        <v>1087</v>
      </c>
      <c r="E594" t="str">
        <v>https://fs.knesset.gov.il/globaldocs/MK/1087/1_1087_3_18122.jpeg</v>
      </c>
      <c r="G594">
        <v>30833</v>
      </c>
      <c r="H594" t="str">
        <v>טלי</v>
      </c>
      <c r="I594" t="str">
        <v>גוטליב</v>
      </c>
      <c r="J594">
        <v>1098</v>
      </c>
      <c r="K594" t="str">
        <v>https://fs.knesset.gov.il/globaldocs/MK/1098/1_1098_3_19677.jpeg</v>
      </c>
    </row>
    <row r="595" spans="1:11" x14ac:dyDescent="0.45">
      <c r="A595">
        <v>30799</v>
      </c>
      <c r="B595" t="str">
        <v>מישל</v>
      </c>
      <c r="C595" t="str">
        <v>בוסקילה</v>
      </c>
      <c r="D595">
        <v>1088</v>
      </c>
      <c r="E595" t="str">
        <v>https://fs.knesset.gov.il/globaldocs/MK/1088/1_1088_3_19591.jpeg</v>
      </c>
      <c r="G595">
        <v>30857</v>
      </c>
      <c r="H595" t="str">
        <v>אליהו</v>
      </c>
      <c r="I595" t="str">
        <v>רביבו</v>
      </c>
      <c r="J595">
        <v>1111</v>
      </c>
      <c r="K595" t="str">
        <v>https://fs.knesset.gov.il/globaldocs/MK/1111/1_1111_3_19753.jpeg</v>
      </c>
    </row>
    <row r="596" spans="1:11" x14ac:dyDescent="0.45">
      <c r="A596">
        <v>30829</v>
      </c>
      <c r="B596" t="str">
        <v>דבורה</v>
      </c>
      <c r="C596" t="str">
        <v>ביטון</v>
      </c>
      <c r="D596">
        <v>1094</v>
      </c>
      <c r="E596" t="str">
        <v>https://fs.knesset.gov.il/globaldocs/MK/1094/1_1094_3_19657.jpeg</v>
      </c>
      <c r="G596">
        <v>30844</v>
      </c>
      <c r="H596" t="str">
        <v>חנוך</v>
      </c>
      <c r="I596" t="str">
        <v>מלביצקי</v>
      </c>
      <c r="J596">
        <v>1105</v>
      </c>
      <c r="K596" t="str">
        <v>https://fs.knesset.gov.il/globaldocs/MK/1105/1_1105_3_19712.jpeg</v>
      </c>
    </row>
    <row r="597" spans="1:11" x14ac:dyDescent="0.45">
      <c r="A597">
        <v>30837</v>
      </c>
      <c r="B597" t="str">
        <v>מטי צרפתי</v>
      </c>
      <c r="C597" t="str">
        <v>הרכבי</v>
      </c>
      <c r="D597">
        <v>1091</v>
      </c>
      <c r="E597" t="str">
        <v>https://fs.knesset.gov.il/globaldocs/MK/1091/1_1091_3_19743.jpeg</v>
      </c>
      <c r="G597">
        <v>30853</v>
      </c>
      <c r="H597" t="str">
        <v>משה</v>
      </c>
      <c r="I597" t="str">
        <v>סעדה</v>
      </c>
      <c r="J597">
        <v>1109</v>
      </c>
      <c r="K597" t="str">
        <v>https://fs.knesset.gov.il/globaldocs/MK/1109/1_1109_3_19733.jpeg</v>
      </c>
    </row>
    <row r="598" spans="1:11" x14ac:dyDescent="0.45">
      <c r="A598">
        <v>30833</v>
      </c>
      <c r="B598" t="str">
        <v>טלי</v>
      </c>
      <c r="C598" t="str">
        <v>גוטליב</v>
      </c>
      <c r="D598">
        <v>1098</v>
      </c>
      <c r="E598" t="str">
        <v>https://fs.knesset.gov.il/globaldocs/MK/1098/1_1098_3_19677.jpeg</v>
      </c>
      <c r="G598">
        <v>30836</v>
      </c>
      <c r="H598" t="str">
        <v>שלום</v>
      </c>
      <c r="I598" t="str">
        <v>דנינו</v>
      </c>
      <c r="J598">
        <v>1101</v>
      </c>
      <c r="K598" t="str">
        <v>https://fs.knesset.gov.il/globaldocs/MK/1101/1_1101_3_19687.jpeg</v>
      </c>
    </row>
    <row r="599" spans="1:11" x14ac:dyDescent="0.45">
      <c r="A599">
        <v>30857</v>
      </c>
      <c r="B599" t="str">
        <v>אליהו</v>
      </c>
      <c r="C599" t="str">
        <v>רביבו</v>
      </c>
      <c r="D599">
        <v>1111</v>
      </c>
      <c r="E599" t="str">
        <v>https://fs.knesset.gov.il/globaldocs/MK/1111/1_1111_3_19753.jpeg</v>
      </c>
      <c r="G599">
        <v>30841</v>
      </c>
      <c r="H599" t="str">
        <v>אלמוג</v>
      </c>
      <c r="I599" t="str">
        <v>כהן</v>
      </c>
      <c r="J599">
        <v>1104</v>
      </c>
      <c r="K599" t="str">
        <v>https://fs.knesset.gov.il/globaldocs/MK/1104/1_1104_3_19707.jpeg</v>
      </c>
    </row>
    <row r="600" spans="1:11" x14ac:dyDescent="0.45">
      <c r="A600">
        <v>30844</v>
      </c>
      <c r="B600" t="str">
        <v>חנוך</v>
      </c>
      <c r="C600" t="str">
        <v>מלביצקי</v>
      </c>
      <c r="D600">
        <v>1105</v>
      </c>
      <c r="E600" t="str">
        <v>https://fs.knesset.gov.il/globaldocs/MK/1105/1_1105_3_19712.jpeg</v>
      </c>
      <c r="G600">
        <v>30838</v>
      </c>
      <c r="H600" t="str">
        <v>יצחק שמעון</v>
      </c>
      <c r="I600" t="str">
        <v>וסרלאוף</v>
      </c>
      <c r="J600">
        <v>1102</v>
      </c>
      <c r="K600" t="str">
        <v>https://fs.knesset.gov.il/globaldocs/MK/1102/1_1102_3_19692.jpeg</v>
      </c>
    </row>
    <row r="601" spans="1:11" x14ac:dyDescent="0.45">
      <c r="A601">
        <v>30853</v>
      </c>
      <c r="B601" t="str">
        <v>משה</v>
      </c>
      <c r="C601" t="str">
        <v>סעדה</v>
      </c>
      <c r="D601">
        <v>1109</v>
      </c>
      <c r="E601" t="str">
        <v>https://fs.knesset.gov.il/globaldocs/MK/1109/1_1109_3_19733.jpeg</v>
      </c>
      <c r="G601">
        <v>30851</v>
      </c>
      <c r="H601" t="str">
        <v>משה</v>
      </c>
      <c r="I601" t="str">
        <v>סולומון</v>
      </c>
      <c r="J601">
        <v>1107</v>
      </c>
      <c r="K601" t="str">
        <v>https://fs.knesset.gov.il/globaldocs/MK/1107/1_1107_3_19723.jpeg</v>
      </c>
    </row>
    <row r="602" spans="1:11" x14ac:dyDescent="0.45">
      <c r="A602">
        <v>30836</v>
      </c>
      <c r="B602" t="str">
        <v>שלום</v>
      </c>
      <c r="C602" t="str">
        <v>דנינו</v>
      </c>
      <c r="D602">
        <v>1101</v>
      </c>
      <c r="E602" t="str">
        <v>https://fs.knesset.gov.il/globaldocs/MK/1101/1_1101_3_19687.jpeg</v>
      </c>
      <c r="G602">
        <v>30834</v>
      </c>
      <c r="H602" t="str">
        <v>יצחק</v>
      </c>
      <c r="I602" t="str">
        <v>גולדקונפף</v>
      </c>
      <c r="J602">
        <v>1099</v>
      </c>
      <c r="K602" t="str">
        <v>https://fs.knesset.gov.il/globaldocs/MK/1099/1_1099_3_19749.jpeg</v>
      </c>
    </row>
    <row r="603" spans="1:11" x14ac:dyDescent="0.45">
      <c r="A603">
        <v>30841</v>
      </c>
      <c r="B603" t="str">
        <v>אלמוג</v>
      </c>
      <c r="C603" t="str">
        <v>כהן</v>
      </c>
      <c r="D603">
        <v>1104</v>
      </c>
      <c r="E603" t="str">
        <v>https://fs.knesset.gov.il/globaldocs/MK/1104/1_1104_3_19707.jpeg</v>
      </c>
      <c r="G603">
        <v>30830</v>
      </c>
      <c r="H603" t="str">
        <v>בועז</v>
      </c>
      <c r="I603" t="str">
        <v>ביסמוט</v>
      </c>
      <c r="J603">
        <v>1095</v>
      </c>
      <c r="K603" t="str">
        <v>https://fs.knesset.gov.il/globaldocs/MK/1095/1_1095_3_19662.jpeg</v>
      </c>
    </row>
    <row r="604" spans="1:11" x14ac:dyDescent="0.45">
      <c r="A604">
        <v>30838</v>
      </c>
      <c r="B604" t="str">
        <v>יצחק שמעון</v>
      </c>
      <c r="C604" t="str">
        <v>וסרלאוף</v>
      </c>
      <c r="D604">
        <v>1102</v>
      </c>
      <c r="E604" t="str">
        <v>https://fs.knesset.gov.il/globaldocs/MK/1102/1_1102_3_19692.jpeg</v>
      </c>
      <c r="G604">
        <v>30852</v>
      </c>
      <c r="H604" t="str">
        <v>לימור</v>
      </c>
      <c r="I604" t="str">
        <v>סון הר-מלך</v>
      </c>
      <c r="J604">
        <v>1108</v>
      </c>
      <c r="K604" t="str">
        <v>https://fs.knesset.gov.il/globaldocs/MK/1108/1_1108_3_19728.jpeg</v>
      </c>
    </row>
    <row r="605" spans="1:11" x14ac:dyDescent="0.45">
      <c r="A605">
        <v>30851</v>
      </c>
      <c r="B605" t="str">
        <v>משה</v>
      </c>
      <c r="C605" t="str">
        <v>סולומון</v>
      </c>
      <c r="D605">
        <v>1107</v>
      </c>
      <c r="E605" t="str">
        <v>https://fs.knesset.gov.il/globaldocs/MK/1107/1_1107_3_19723.jpeg</v>
      </c>
      <c r="G605">
        <v>30831</v>
      </c>
      <c r="H605" t="str">
        <v>אברהם</v>
      </c>
      <c r="I605" t="str">
        <v>בצלאל</v>
      </c>
      <c r="J605">
        <v>1097</v>
      </c>
      <c r="K605" t="str">
        <v>https://fs.knesset.gov.il/globaldocs/MK/1097/1_1097_3_19672.jpeg</v>
      </c>
    </row>
    <row r="606" spans="1:11" x14ac:dyDescent="0.45">
      <c r="A606">
        <v>30834</v>
      </c>
      <c r="B606" t="str">
        <v>יצחק</v>
      </c>
      <c r="C606" t="str">
        <v>גולדקונפף</v>
      </c>
      <c r="D606">
        <v>1099</v>
      </c>
      <c r="E606" t="str">
        <v>https://fs.knesset.gov.il/globaldocs/MK/1099/1_1099_3_19749.jpeg</v>
      </c>
      <c r="G606">
        <v>30849</v>
      </c>
      <c r="H606" t="str">
        <v>שרון</v>
      </c>
      <c r="I606" t="str">
        <v>ניר</v>
      </c>
      <c r="J606">
        <v>1106</v>
      </c>
      <c r="K606" t="str">
        <v>https://fs.knesset.gov.il/globaldocs/MK/1106/1_1106_3_19718.jpeg</v>
      </c>
    </row>
    <row r="607" spans="1:11" x14ac:dyDescent="0.45">
      <c r="A607">
        <v>30830</v>
      </c>
      <c r="B607" t="str">
        <v>בועז</v>
      </c>
      <c r="C607" t="str">
        <v>ביסמוט</v>
      </c>
      <c r="D607">
        <v>1095</v>
      </c>
      <c r="E607" t="str">
        <v>https://fs.knesset.gov.il/globaldocs/MK/1095/1_1095_3_19662.jpeg</v>
      </c>
      <c r="G607">
        <v>30827</v>
      </c>
      <c r="H607" t="str">
        <v>עמיחי</v>
      </c>
      <c r="I607" t="str">
        <v>אליהו</v>
      </c>
      <c r="J607">
        <v>1096</v>
      </c>
      <c r="K607" t="str">
        <v>https://fs.knesset.gov.il/globaldocs/MK/1096/1_1096_3_19667.jpeg</v>
      </c>
    </row>
    <row r="608" spans="1:11" x14ac:dyDescent="0.45">
      <c r="A608">
        <v>30852</v>
      </c>
      <c r="B608" t="str">
        <v>לימור</v>
      </c>
      <c r="C608" t="str">
        <v>סון הר-מלך</v>
      </c>
      <c r="D608">
        <v>1108</v>
      </c>
      <c r="E608" t="str">
        <v>https://fs.knesset.gov.il/globaldocs/MK/1108/1_1108_3_19728.jpeg</v>
      </c>
      <c r="G608">
        <v>30840</v>
      </c>
      <c r="H608" t="str">
        <v>אוהד</v>
      </c>
      <c r="I608" t="str">
        <v>טל</v>
      </c>
      <c r="J608">
        <v>1090</v>
      </c>
      <c r="K608" t="str">
        <v>https://fs.knesset.gov.il/globaldocs/MK/1090/1_1090_3_19702.jpeg</v>
      </c>
    </row>
    <row r="609" spans="1:11" x14ac:dyDescent="0.45">
      <c r="A609">
        <v>30831</v>
      </c>
      <c r="B609" t="str">
        <v>אברהם</v>
      </c>
      <c r="C609" t="str">
        <v>בצלאל</v>
      </c>
      <c r="D609">
        <v>1097</v>
      </c>
      <c r="E609" t="str">
        <v>https://fs.knesset.gov.il/globaldocs/MK/1097/1_1097_3_19672.jpeg</v>
      </c>
      <c r="G609">
        <v>30854</v>
      </c>
      <c r="H609" t="str">
        <v>צביקה</v>
      </c>
      <c r="I609" t="str">
        <v>פוגל</v>
      </c>
      <c r="J609">
        <v>1110</v>
      </c>
      <c r="K609" t="str">
        <v>https://fs.knesset.gov.il/globaldocs/MK/1110/1_1110_3_19738.jpeg</v>
      </c>
    </row>
    <row r="610" spans="1:11" x14ac:dyDescent="0.45">
      <c r="A610">
        <v>30849</v>
      </c>
      <c r="B610" t="str">
        <v>שרון</v>
      </c>
      <c r="C610" t="str">
        <v>ניר</v>
      </c>
      <c r="D610">
        <v>1106</v>
      </c>
      <c r="E610" t="str">
        <v>https://fs.knesset.gov.il/globaldocs/MK/1106/1_1106_3_19718.jpeg</v>
      </c>
      <c r="G610">
        <v>30835</v>
      </c>
      <c r="H610" t="str">
        <v>אליהו</v>
      </c>
      <c r="I610" t="str">
        <v>דלל</v>
      </c>
      <c r="J610">
        <v>1100</v>
      </c>
      <c r="K610" t="str">
        <v>https://fs.knesset.gov.il/globaldocs/MK/1100/1_1100_3_19682.jpeg</v>
      </c>
    </row>
    <row r="611" spans="1:11" x14ac:dyDescent="0.45">
      <c r="A611">
        <v>30827</v>
      </c>
      <c r="B611" t="str">
        <v>עמיחי</v>
      </c>
      <c r="C611" t="str">
        <v>אליהו</v>
      </c>
      <c r="D611">
        <v>1096</v>
      </c>
      <c r="E611" t="str">
        <v>https://fs.knesset.gov.il/globaldocs/MK/1096/1_1096_3_19667.jpeg</v>
      </c>
      <c r="G611">
        <v>30859</v>
      </c>
      <c r="H611" t="str">
        <v>נאור</v>
      </c>
      <c r="I611" t="str">
        <v>שירי</v>
      </c>
      <c r="J611">
        <v>1112</v>
      </c>
      <c r="K611" t="str">
        <v>https://fs.knesset.gov.il/globaldocs/MK/1112/1_1112_3_19758.jpeg</v>
      </c>
    </row>
    <row r="612" spans="1:11" x14ac:dyDescent="0.45">
      <c r="A612">
        <v>30840</v>
      </c>
      <c r="B612" t="str">
        <v>אוהד</v>
      </c>
      <c r="C612" t="str">
        <v>טל</v>
      </c>
      <c r="D612">
        <v>1090</v>
      </c>
      <c r="E612" t="str">
        <v>https://fs.knesset.gov.il/globaldocs/MK/1090/1_1090_3_19702.jpeg</v>
      </c>
      <c r="G612">
        <v>30826</v>
      </c>
      <c r="H612" t="str">
        <v>וליד</v>
      </c>
      <c r="I612" t="str">
        <v>אלהואשלה</v>
      </c>
      <c r="J612">
        <v>1093</v>
      </c>
      <c r="K612" t="str">
        <v>https://fs.knesset.gov.il/globaldocs/MK/1093/1_1093_3_19652.jpeg</v>
      </c>
    </row>
    <row r="613" spans="1:11" x14ac:dyDescent="0.45">
      <c r="A613">
        <v>30854</v>
      </c>
      <c r="B613" t="str">
        <v>צביקה</v>
      </c>
      <c r="C613" t="str">
        <v>פוגל</v>
      </c>
      <c r="D613">
        <v>1110</v>
      </c>
      <c r="E613" t="str">
        <v>https://fs.knesset.gov.il/globaldocs/MK/1110/1_1110_3_19738.jpeg</v>
      </c>
      <c r="G613">
        <v>30839</v>
      </c>
      <c r="H613" t="str">
        <v>יאסר</v>
      </c>
      <c r="I613" t="str">
        <v>חוג'יראת</v>
      </c>
      <c r="J613">
        <v>1103</v>
      </c>
      <c r="K613" t="str">
        <v>https://fs.knesset.gov.il/globaldocs/MK/1103/1_1103_3_19697.jpeg</v>
      </c>
    </row>
    <row r="614" spans="1:11" x14ac:dyDescent="0.45">
      <c r="A614">
        <v>30835</v>
      </c>
      <c r="B614" t="str">
        <v>אליהו</v>
      </c>
      <c r="C614" t="str">
        <v>דלל</v>
      </c>
      <c r="D614">
        <v>1100</v>
      </c>
      <c r="E614" t="str">
        <v>https://fs.knesset.gov.il/globaldocs/MK/1100/1_1100_3_19682.jpeg</v>
      </c>
      <c r="G614">
        <v>30824</v>
      </c>
      <c r="H614" t="str">
        <v>גדי</v>
      </c>
      <c r="I614" t="str">
        <v>איזנקוט</v>
      </c>
      <c r="J614">
        <v>1092</v>
      </c>
      <c r="K614" t="str">
        <v>https://fs.knesset.gov.il/globaldocs/MK/1092/1_1092_3_19647.jpeg</v>
      </c>
    </row>
    <row r="615" spans="1:11" x14ac:dyDescent="0.45">
      <c r="A615">
        <v>30859</v>
      </c>
      <c r="B615" t="str">
        <v>נאור</v>
      </c>
      <c r="C615" t="str">
        <v>שירי</v>
      </c>
      <c r="D615">
        <v>1112</v>
      </c>
      <c r="E615" t="str">
        <v>https://fs.knesset.gov.il/globaldocs/MK/1112/1_1112_3_19758.jpeg</v>
      </c>
      <c r="G615">
        <v>30856</v>
      </c>
      <c r="H615" t="str">
        <v>יצחק</v>
      </c>
      <c r="I615" t="str">
        <v>קרויזר</v>
      </c>
      <c r="J615">
        <v>1114</v>
      </c>
      <c r="K615" t="str">
        <v>https://fs.knesset.gov.il/globaldocs/MK/1114/1_1114_3_19866.jpeg</v>
      </c>
    </row>
    <row r="616" spans="1:11" x14ac:dyDescent="0.45">
      <c r="A616">
        <v>30826</v>
      </c>
      <c r="B616" t="str">
        <v>וליד</v>
      </c>
      <c r="C616" t="str">
        <v>אלהואשלה</v>
      </c>
      <c r="D616">
        <v>1093</v>
      </c>
      <c r="E616" t="str">
        <v>https://fs.knesset.gov.il/globaldocs/MK/1093/1_1093_3_19652.jpeg</v>
      </c>
      <c r="G616">
        <v>30846</v>
      </c>
      <c r="H616" t="str">
        <v>יונתן (יוני)</v>
      </c>
      <c r="I616" t="str">
        <v>מישרקי</v>
      </c>
      <c r="J616">
        <v>1115</v>
      </c>
      <c r="K616" t="str">
        <v>https://fs.knesset.gov.il/globaldocs/MK/1115/1_1115_3_19849.jpeg</v>
      </c>
    </row>
    <row r="617" spans="1:11" x14ac:dyDescent="0.45">
      <c r="A617">
        <v>30839</v>
      </c>
      <c r="B617" t="str">
        <v>יאסר</v>
      </c>
      <c r="C617" t="str">
        <v>חוג'יראת</v>
      </c>
      <c r="D617">
        <v>1103</v>
      </c>
      <c r="E617" t="str">
        <v>https://fs.knesset.gov.il/globaldocs/MK/1103/1_1103_3_19697.jpeg</v>
      </c>
      <c r="G617">
        <v>30858</v>
      </c>
      <c r="H617" t="str">
        <v>משה</v>
      </c>
      <c r="I617" t="str">
        <v>רוט</v>
      </c>
      <c r="J617">
        <v>1117</v>
      </c>
      <c r="K617" t="str">
        <v>https://fs.knesset.gov.il/globaldocs/MK/1117/1_1117_3_19896.jpeg</v>
      </c>
    </row>
    <row r="618" spans="1:11" x14ac:dyDescent="0.45">
      <c r="A618">
        <v>30824</v>
      </c>
      <c r="B618" t="str">
        <v>גדי</v>
      </c>
      <c r="C618" t="str">
        <v>איזנקוט</v>
      </c>
      <c r="D618">
        <v>1092</v>
      </c>
      <c r="E618" t="str">
        <v>https://fs.knesset.gov.il/globaldocs/MK/1092/1_1092_3_19647.jpeg</v>
      </c>
      <c r="G618">
        <v>30825</v>
      </c>
      <c r="H618" t="str">
        <v>דן</v>
      </c>
      <c r="I618" t="str">
        <v>אילוז</v>
      </c>
      <c r="J618">
        <v>1116</v>
      </c>
      <c r="K618" t="str">
        <v>https://fs.knesset.gov.il/globaldocs/MK/1116/1_1116_3_19861.jpeg</v>
      </c>
    </row>
    <row r="619" spans="1:11" x14ac:dyDescent="0.45">
      <c r="A619">
        <v>30865</v>
      </c>
      <c r="B619" t="e">
        <v>#N/A</v>
      </c>
      <c r="C619" t="e">
        <v>#N/A</v>
      </c>
      <c r="D619" t="e">
        <v>#N/A</v>
      </c>
      <c r="E619" t="e">
        <v>#N/A</v>
      </c>
      <c r="G619">
        <v>30843</v>
      </c>
      <c r="H619" t="str">
        <v>סימיון</v>
      </c>
      <c r="I619" t="str">
        <v>מושיאשוילי</v>
      </c>
      <c r="J619">
        <v>1120</v>
      </c>
      <c r="K619" t="str">
        <v>https://fs.knesset.gov.il/globaldocs/MK/1120/1_1120_3_19940.jpeg</v>
      </c>
    </row>
    <row r="620" spans="1:11" x14ac:dyDescent="0.45">
      <c r="A620">
        <v>30856</v>
      </c>
      <c r="B620" t="str">
        <v>יצחק</v>
      </c>
      <c r="C620" t="str">
        <v>קרויזר</v>
      </c>
      <c r="D620">
        <v>1114</v>
      </c>
      <c r="E620" t="str">
        <v>https://fs.knesset.gov.il/globaldocs/MK/1114/1_1114_3_19866.jpeg</v>
      </c>
      <c r="G620">
        <v>30845</v>
      </c>
      <c r="H620" t="str">
        <v>שלי</v>
      </c>
      <c r="I620" t="str">
        <v>טל מירון</v>
      </c>
      <c r="J620">
        <v>1118</v>
      </c>
      <c r="K620" t="str">
        <v>https://fs.knesset.gov.il/globaldocs/MK/1118/1_1118_3_19926.jpeg</v>
      </c>
    </row>
    <row r="621" spans="1:11" x14ac:dyDescent="0.45">
      <c r="A621">
        <v>30846</v>
      </c>
      <c r="B621" t="str">
        <v>יונתן (יוני)</v>
      </c>
      <c r="C621" t="str">
        <v>מישרקי</v>
      </c>
      <c r="D621">
        <v>1115</v>
      </c>
      <c r="E621" t="str">
        <v>https://fs.knesset.gov.il/globaldocs/MK/1115/1_1115_3_19849.jpeg</v>
      </c>
      <c r="G621">
        <v>30847</v>
      </c>
      <c r="H621" t="str">
        <v>ארז</v>
      </c>
      <c r="I621" t="str">
        <v>מלול</v>
      </c>
      <c r="J621">
        <v>1119</v>
      </c>
      <c r="K621" t="str">
        <v>https://fs.knesset.gov.il/globaldocs/MK/1119/1_1119_3_19933.jpeg</v>
      </c>
    </row>
    <row r="622" spans="1:11" x14ac:dyDescent="0.45">
      <c r="A622">
        <v>30858</v>
      </c>
      <c r="B622" t="str">
        <v>משה</v>
      </c>
      <c r="C622" t="str">
        <v>רוט</v>
      </c>
      <c r="D622">
        <v>1117</v>
      </c>
      <c r="E622" t="str">
        <v>https://fs.knesset.gov.il/globaldocs/MK/1117/1_1117_3_19896.jpeg</v>
      </c>
      <c r="G622">
        <v>30850</v>
      </c>
      <c r="H622" t="str">
        <v>צבי</v>
      </c>
      <c r="I622" t="str">
        <v>סוכות</v>
      </c>
      <c r="J622">
        <v>1121</v>
      </c>
      <c r="K622" t="str">
        <v>https://fs.knesset.gov.il/globaldocs/MK/1121/1_1121_3_19949.jpeg</v>
      </c>
    </row>
    <row r="623" spans="1:11" x14ac:dyDescent="0.45">
      <c r="A623">
        <v>30825</v>
      </c>
      <c r="B623" t="str">
        <v>דן</v>
      </c>
      <c r="C623" t="str">
        <v>אילוז</v>
      </c>
      <c r="D623">
        <v>1116</v>
      </c>
      <c r="E623" t="str">
        <v>https://fs.knesset.gov.il/globaldocs/MK/1116/1_1116_3_19861.jpeg</v>
      </c>
      <c r="G623">
        <v>30860</v>
      </c>
      <c r="H623" t="str">
        <v>אושר</v>
      </c>
      <c r="I623" t="str">
        <v>שקלים</v>
      </c>
      <c r="J623">
        <v>1123</v>
      </c>
      <c r="K623" t="str">
        <v>https://fs.knesset.gov.il/globaldocs/MK/1123/1_1123_3_19975.jpeg</v>
      </c>
    </row>
    <row r="624" spans="1:11" x14ac:dyDescent="0.45">
      <c r="A624">
        <v>30843</v>
      </c>
      <c r="B624" t="str">
        <v>סימיון</v>
      </c>
      <c r="C624" t="str">
        <v>מושיאשוילי</v>
      </c>
      <c r="D624">
        <v>1120</v>
      </c>
      <c r="E624" t="str">
        <v>https://fs.knesset.gov.il/globaldocs/MK/1120/1_1120_3_19940.jpeg</v>
      </c>
      <c r="G624">
        <v>30848</v>
      </c>
      <c r="H624" t="str">
        <v>צגה</v>
      </c>
      <c r="I624" t="str">
        <v>מלקו</v>
      </c>
      <c r="J624">
        <v>1122</v>
      </c>
      <c r="K624" t="str">
        <v>https://fs.knesset.gov.il/globaldocs/MK/1122/1_1122_3_19962.jpeg</v>
      </c>
    </row>
    <row r="625" spans="1:11" x14ac:dyDescent="0.45">
      <c r="A625">
        <v>30845</v>
      </c>
      <c r="B625" t="str">
        <v>שלי</v>
      </c>
      <c r="C625" t="str">
        <v>טל מירון</v>
      </c>
      <c r="D625">
        <v>1118</v>
      </c>
      <c r="E625" t="str">
        <v>https://fs.knesset.gov.il/globaldocs/MK/1118/1_1118_3_19926.jpeg</v>
      </c>
      <c r="G625">
        <v>30828</v>
      </c>
      <c r="H625" t="str">
        <v>אביחי</v>
      </c>
      <c r="I625" t="str">
        <v>בוארון</v>
      </c>
      <c r="J625">
        <v>1126</v>
      </c>
      <c r="K625" t="str">
        <v>https://fs.knesset.gov.il/globaldocs/MK/1126/1_1126_3_20040.jpeg</v>
      </c>
    </row>
    <row r="626" spans="1:11" x14ac:dyDescent="0.45">
      <c r="A626">
        <v>30847</v>
      </c>
      <c r="B626" t="str">
        <v>ארז</v>
      </c>
      <c r="C626" t="str">
        <v>מלול</v>
      </c>
      <c r="D626">
        <v>1119</v>
      </c>
      <c r="E626" t="str">
        <v>https://fs.knesset.gov.il/globaldocs/MK/1119/1_1119_3_19933.jpeg</v>
      </c>
      <c r="G626">
        <v>30832</v>
      </c>
      <c r="H626" t="str">
        <v>ששון</v>
      </c>
      <c r="I626" t="str">
        <v>גואטה</v>
      </c>
      <c r="J626">
        <v>1125</v>
      </c>
      <c r="K626" t="str">
        <v>https://fs.knesset.gov.il/globaldocs/MK/1125/1_1125_3_20029.jpeg</v>
      </c>
    </row>
    <row r="627" spans="1:11" x14ac:dyDescent="0.45">
      <c r="A627">
        <v>30850</v>
      </c>
      <c r="B627" t="str">
        <v>צבי</v>
      </c>
      <c r="C627" t="str">
        <v>סוכות</v>
      </c>
      <c r="D627">
        <v>1121</v>
      </c>
      <c r="E627" t="str">
        <v>https://fs.knesset.gov.il/globaldocs/MK/1121/1_1121_3_19949.jpeg</v>
      </c>
    </row>
    <row r="628" spans="1:11" x14ac:dyDescent="0.45">
      <c r="A628">
        <v>30860</v>
      </c>
      <c r="B628" t="str">
        <v>אושר</v>
      </c>
      <c r="C628" t="str">
        <v>שקלים</v>
      </c>
      <c r="D628">
        <v>1123</v>
      </c>
      <c r="E628" t="str">
        <v>https://fs.knesset.gov.il/globaldocs/MK/1123/1_1123_3_19975.jpeg</v>
      </c>
    </row>
    <row r="629" spans="1:11" x14ac:dyDescent="0.45">
      <c r="A629">
        <v>30848</v>
      </c>
      <c r="B629" t="str">
        <v>צגה</v>
      </c>
      <c r="C629" t="str">
        <v>מלקו</v>
      </c>
      <c r="D629">
        <v>1122</v>
      </c>
      <c r="E629" t="str">
        <v>https://fs.knesset.gov.il/globaldocs/MK/1122/1_1122_3_19962.jpeg</v>
      </c>
    </row>
    <row r="630" spans="1:11" x14ac:dyDescent="0.45">
      <c r="A630">
        <v>30828</v>
      </c>
      <c r="B630" t="str">
        <v>אביחי</v>
      </c>
      <c r="C630" t="str">
        <v>בוארון</v>
      </c>
      <c r="D630">
        <v>1126</v>
      </c>
      <c r="E630" t="str">
        <v>https://fs.knesset.gov.il/globaldocs/MK/1126/1_1126_3_20040.jpeg</v>
      </c>
    </row>
    <row r="631" spans="1:11" x14ac:dyDescent="0.45">
      <c r="A631">
        <v>30832</v>
      </c>
      <c r="B631" t="str">
        <v>ששון</v>
      </c>
      <c r="C631" t="str">
        <v>גואטה</v>
      </c>
      <c r="D631">
        <v>1125</v>
      </c>
      <c r="E631" t="str">
        <v>https://fs.knesset.gov.il/globaldocs/MK/1125/1_1125_3_20029.jpeg</v>
      </c>
    </row>
  </sheetData>
  <autoFilter ref="A1:E631" xr:uid="{91B7FDD0-A038-4EC8-8D5A-993FB0F5D97C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2C21B0-4739-4E12-9369-8C0C7375BC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metadata</vt:lpstr>
      <vt:lpstr>people</vt:lpstr>
      <vt:lpstr>GetMksPrevious</vt:lpstr>
      <vt:lpstr>גיליון3</vt:lpstr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אוריין חסידים</dc:creator>
  <cp:lastModifiedBy>אוריין חסידים</cp:lastModifiedBy>
  <dcterms:created xsi:type="dcterms:W3CDTF">2025-06-10T14:00:48Z</dcterms:created>
  <dcterms:modified xsi:type="dcterms:W3CDTF">2025-07-13T19:43:54Z</dcterms:modified>
</cp:coreProperties>
</file>